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drawings/drawing5.xml" ContentType="application/vnd.openxmlformats-officedocument.drawing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drawings/drawing7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drawings/drawing8.xml" ContentType="application/vnd.openxmlformats-officedocument.drawing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drawings/drawing9.xml" ContentType="application/vnd.openxmlformats-officedocument.drawing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10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drawings/drawing11.xml" ContentType="application/vnd.openxmlformats-officedocument.drawing+xml"/>
  <Override PartName="/xl/charts/chart30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 filterPrivacy="1" codeName="Ten_skoroszyt"/>
  <bookViews>
    <workbookView xWindow="0" yWindow="0" windowWidth="20730" windowHeight="11760" tabRatio="702" activeTab="8"/>
  </bookViews>
  <sheets>
    <sheet name="DP1_K_Z" sheetId="43" r:id="rId1"/>
    <sheet name="DP2_K_X" sheetId="17" r:id="rId2"/>
    <sheet name="DP2_K_Y" sheetId="36" r:id="rId3"/>
    <sheet name="DP2_K_Z" sheetId="37" r:id="rId4"/>
    <sheet name="DP3_K_X" sheetId="38" r:id="rId5"/>
    <sheet name="DP3_K_Y" sheetId="39" r:id="rId6"/>
    <sheet name="DP3_K_Z" sheetId="40" r:id="rId7"/>
    <sheet name="DP4_K_Z" sheetId="41" r:id="rId8"/>
    <sheet name="DP5_K_Z" sheetId="42" r:id="rId9"/>
    <sheet name="DP12_K_Z" sheetId="46" r:id="rId10"/>
    <sheet name="Podsumowanie" sheetId="35" r:id="rId11"/>
  </sheets>
  <calcPr calcId="14562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T5" i="42" l="1"/>
  <c r="AT6" i="42"/>
  <c r="AT7" i="42"/>
  <c r="AT8" i="42"/>
  <c r="AT9" i="42"/>
  <c r="AT10" i="42"/>
  <c r="AT11" i="42"/>
  <c r="AT12" i="42"/>
  <c r="AT13" i="42"/>
  <c r="AT14" i="42"/>
  <c r="AT15" i="42"/>
  <c r="AT16" i="42"/>
  <c r="AT17" i="42"/>
  <c r="AT18" i="42"/>
  <c r="AT19" i="42"/>
  <c r="AT20" i="42"/>
  <c r="AT21" i="42"/>
  <c r="AT22" i="42"/>
  <c r="AT23" i="42"/>
  <c r="AT24" i="42"/>
  <c r="AT25" i="42"/>
  <c r="AT26" i="42"/>
  <c r="AT27" i="42"/>
  <c r="AT28" i="42"/>
  <c r="AT29" i="42"/>
  <c r="AT30" i="42"/>
  <c r="AT31" i="42"/>
  <c r="AT32" i="42"/>
  <c r="AT33" i="42"/>
  <c r="AT34" i="42"/>
  <c r="AT35" i="42"/>
  <c r="AT36" i="42"/>
  <c r="AT37" i="42"/>
  <c r="AT38" i="42"/>
  <c r="AT39" i="42"/>
  <c r="AT40" i="42"/>
  <c r="AT41" i="42"/>
  <c r="AT42" i="42"/>
  <c r="AT43" i="42"/>
  <c r="AT44" i="42"/>
  <c r="AT45" i="42"/>
  <c r="AT46" i="42"/>
  <c r="AT47" i="42"/>
  <c r="AT48" i="42"/>
  <c r="AT49" i="42"/>
  <c r="AT50" i="42"/>
  <c r="AT51" i="42"/>
  <c r="AT52" i="42"/>
  <c r="AT53" i="42"/>
  <c r="AT54" i="42"/>
  <c r="AT55" i="42"/>
  <c r="AT56" i="42"/>
  <c r="AT57" i="42"/>
  <c r="AT58" i="42"/>
  <c r="AT59" i="42"/>
  <c r="AT60" i="42"/>
  <c r="AT61" i="42"/>
  <c r="AT62" i="42"/>
  <c r="AT63" i="42"/>
  <c r="AT64" i="42"/>
  <c r="AT65" i="42"/>
  <c r="AT66" i="42"/>
  <c r="AT67" i="42"/>
  <c r="AT68" i="42"/>
  <c r="AT69" i="42"/>
  <c r="AT70" i="42"/>
  <c r="AT71" i="42"/>
  <c r="AT72" i="42"/>
  <c r="AT73" i="42"/>
  <c r="AT74" i="42"/>
  <c r="AT75" i="42"/>
  <c r="AT76" i="42"/>
  <c r="AT77" i="42"/>
  <c r="AT78" i="42"/>
  <c r="AT79" i="42"/>
  <c r="AT80" i="42"/>
  <c r="AT81" i="42"/>
  <c r="AT82" i="42"/>
  <c r="AT83" i="42"/>
  <c r="AT84" i="42"/>
  <c r="AT85" i="42"/>
  <c r="AT86" i="42"/>
  <c r="AT87" i="42"/>
  <c r="AT88" i="42"/>
  <c r="AT89" i="42"/>
  <c r="AT90" i="42"/>
  <c r="AT91" i="42"/>
  <c r="AT92" i="42"/>
  <c r="AT93" i="42"/>
  <c r="AT94" i="42"/>
  <c r="AT95" i="42"/>
  <c r="AT96" i="42"/>
  <c r="AT97" i="42"/>
  <c r="AT98" i="42"/>
  <c r="AT99" i="42"/>
  <c r="AT100" i="42"/>
  <c r="AT101" i="42"/>
  <c r="AT102" i="42"/>
  <c r="AT103" i="42"/>
  <c r="AT104" i="42"/>
  <c r="AT105" i="42"/>
  <c r="AT106" i="42"/>
  <c r="AT107" i="42"/>
  <c r="AT108" i="42"/>
  <c r="AT109" i="42"/>
  <c r="AT110" i="42"/>
  <c r="AT111" i="42"/>
  <c r="AT112" i="42"/>
  <c r="AT113" i="42"/>
  <c r="AT114" i="42"/>
  <c r="AT115" i="42"/>
  <c r="AT116" i="42"/>
  <c r="AT117" i="42"/>
  <c r="AT118" i="42"/>
  <c r="AT119" i="42"/>
  <c r="AT120" i="42"/>
  <c r="AT121" i="42"/>
  <c r="AT122" i="42"/>
  <c r="AT123" i="42"/>
  <c r="AT124" i="42"/>
  <c r="AT125" i="42"/>
  <c r="AT126" i="42"/>
  <c r="AT127" i="42"/>
  <c r="AT128" i="42"/>
  <c r="AT129" i="42"/>
  <c r="AT130" i="42"/>
  <c r="AT131" i="42"/>
  <c r="AT132" i="42"/>
  <c r="AT133" i="42"/>
  <c r="AT134" i="42"/>
  <c r="AT135" i="42"/>
  <c r="AT136" i="42"/>
  <c r="AT137" i="42"/>
  <c r="AT138" i="42"/>
  <c r="AT139" i="42"/>
  <c r="AT140" i="42"/>
  <c r="AT141" i="42"/>
  <c r="AT142" i="42"/>
  <c r="AT143" i="42"/>
  <c r="AT144" i="42"/>
  <c r="AT145" i="42"/>
  <c r="AT146" i="42"/>
  <c r="AT147" i="42"/>
  <c r="AT148" i="42"/>
  <c r="AT149" i="42"/>
  <c r="AT150" i="42"/>
  <c r="AT151" i="42"/>
  <c r="AT152" i="42"/>
  <c r="AT153" i="42"/>
  <c r="AT154" i="42"/>
  <c r="AT155" i="42"/>
  <c r="AT156" i="42"/>
  <c r="AT157" i="42"/>
  <c r="AT158" i="42"/>
  <c r="AT159" i="42"/>
  <c r="AT160" i="42"/>
  <c r="AT161" i="42"/>
  <c r="AT162" i="42"/>
  <c r="AT163" i="42"/>
  <c r="AT164" i="42"/>
  <c r="AT165" i="42"/>
  <c r="AT166" i="42"/>
  <c r="AT167" i="42"/>
  <c r="AT168" i="42"/>
  <c r="AT169" i="42"/>
  <c r="AT170" i="42"/>
  <c r="AT171" i="42"/>
  <c r="AT172" i="42"/>
  <c r="AT173" i="42"/>
  <c r="AT174" i="42"/>
  <c r="AT175" i="42"/>
  <c r="AT176" i="42"/>
  <c r="AT177" i="42"/>
  <c r="AT178" i="42"/>
  <c r="AT179" i="42"/>
  <c r="AT180" i="42"/>
  <c r="AT181" i="42"/>
  <c r="AT182" i="42"/>
  <c r="AT183" i="42"/>
  <c r="AT184" i="42"/>
  <c r="AT185" i="42"/>
  <c r="AT186" i="42"/>
  <c r="AT187" i="42"/>
  <c r="AT188" i="42"/>
  <c r="AT189" i="42"/>
  <c r="AT190" i="42"/>
  <c r="AT191" i="42"/>
  <c r="AT192" i="42"/>
  <c r="AT193" i="42"/>
  <c r="AT194" i="42"/>
  <c r="AT195" i="42"/>
  <c r="AT196" i="42"/>
  <c r="AT197" i="42"/>
  <c r="AT198" i="42"/>
  <c r="AT199" i="42"/>
  <c r="AT200" i="42"/>
  <c r="AT201" i="42"/>
  <c r="AT202" i="42"/>
  <c r="AT203" i="42"/>
  <c r="AT204" i="42"/>
  <c r="AT205" i="42"/>
  <c r="AT206" i="42"/>
  <c r="AT207" i="42"/>
  <c r="AT208" i="42"/>
  <c r="AT209" i="42"/>
  <c r="AT210" i="42"/>
  <c r="AT211" i="42"/>
  <c r="AT212" i="42"/>
  <c r="AT213" i="42"/>
  <c r="AT214" i="42"/>
  <c r="AT215" i="42"/>
  <c r="AT216" i="42"/>
  <c r="AT217" i="42"/>
  <c r="AT218" i="42"/>
  <c r="AT219" i="42"/>
  <c r="AT220" i="42"/>
  <c r="AT221" i="42"/>
  <c r="AT222" i="42"/>
  <c r="AT223" i="42"/>
  <c r="AT224" i="42"/>
  <c r="AT225" i="42"/>
  <c r="AT226" i="42"/>
  <c r="AT227" i="42"/>
  <c r="AT228" i="42"/>
  <c r="AT229" i="42"/>
  <c r="AT230" i="42"/>
  <c r="AT231" i="42"/>
  <c r="AT232" i="42"/>
  <c r="AT233" i="42"/>
  <c r="AT234" i="42"/>
  <c r="AT235" i="42"/>
  <c r="AT236" i="42"/>
  <c r="AT237" i="42"/>
  <c r="AT238" i="42"/>
  <c r="AT239" i="42"/>
  <c r="AT240" i="42"/>
  <c r="AT241" i="42"/>
  <c r="AT242" i="42"/>
  <c r="AT243" i="42"/>
  <c r="AT244" i="42"/>
  <c r="AT245" i="42"/>
  <c r="AT246" i="42"/>
  <c r="AT247" i="42"/>
  <c r="AT248" i="42"/>
  <c r="AT249" i="42"/>
  <c r="AT250" i="42"/>
  <c r="AT251" i="42"/>
  <c r="AT252" i="42"/>
  <c r="AT253" i="42"/>
  <c r="AT254" i="42"/>
  <c r="AT255" i="42"/>
  <c r="AT256" i="42"/>
  <c r="AT257" i="42"/>
  <c r="AT258" i="42"/>
  <c r="AT259" i="42"/>
  <c r="AT260" i="42"/>
  <c r="AT261" i="42"/>
  <c r="AT262" i="42"/>
  <c r="AT263" i="42"/>
  <c r="AT264" i="42"/>
  <c r="AT265" i="42"/>
  <c r="AT266" i="42"/>
  <c r="AT267" i="42"/>
  <c r="AT268" i="42"/>
  <c r="AT269" i="42"/>
  <c r="AT270" i="42"/>
  <c r="AT271" i="42"/>
  <c r="AT272" i="42"/>
  <c r="AT273" i="42"/>
  <c r="AT274" i="42"/>
  <c r="AT275" i="42"/>
  <c r="AT276" i="42"/>
  <c r="AT277" i="42"/>
  <c r="AT278" i="42"/>
  <c r="AT279" i="42"/>
  <c r="AT280" i="42"/>
  <c r="AT281" i="42"/>
  <c r="AT282" i="42"/>
  <c r="AT283" i="42"/>
  <c r="AT284" i="42"/>
  <c r="AT285" i="42"/>
  <c r="AT286" i="42"/>
  <c r="AT287" i="42"/>
  <c r="AT288" i="42"/>
  <c r="AT289" i="42"/>
  <c r="AT290" i="42"/>
  <c r="AT291" i="42"/>
  <c r="AT292" i="42"/>
  <c r="AT293" i="42"/>
  <c r="AT294" i="42"/>
  <c r="AT295" i="42"/>
  <c r="AT296" i="42"/>
  <c r="AT297" i="42"/>
  <c r="AT298" i="42"/>
  <c r="AT299" i="42"/>
  <c r="AT300" i="42"/>
  <c r="AT301" i="42"/>
  <c r="AT302" i="42"/>
  <c r="AT303" i="42"/>
  <c r="AT304" i="42"/>
  <c r="AT305" i="42"/>
  <c r="AT306" i="42"/>
  <c r="AT307" i="42"/>
  <c r="AT308" i="42"/>
  <c r="AT309" i="42"/>
  <c r="AT310" i="42"/>
  <c r="AT311" i="42"/>
  <c r="AT312" i="42"/>
  <c r="AT313" i="42"/>
  <c r="AT314" i="42"/>
  <c r="AT315" i="42"/>
  <c r="AT316" i="42"/>
  <c r="AT317" i="42"/>
  <c r="AT318" i="42"/>
  <c r="AT319" i="42"/>
  <c r="AT320" i="42"/>
  <c r="AT321" i="42"/>
  <c r="AT322" i="42"/>
  <c r="AT323" i="42"/>
  <c r="AT324" i="42"/>
  <c r="AT325" i="42"/>
  <c r="AT326" i="42"/>
  <c r="AT327" i="42"/>
  <c r="AT328" i="42"/>
  <c r="AT329" i="42"/>
  <c r="AT330" i="42"/>
  <c r="AT331" i="42"/>
  <c r="AT332" i="42"/>
  <c r="AT333" i="42"/>
  <c r="AT334" i="42"/>
  <c r="AT335" i="42"/>
  <c r="AT336" i="42"/>
  <c r="AT337" i="42"/>
  <c r="AT338" i="42"/>
  <c r="AT339" i="42"/>
  <c r="AT340" i="42"/>
  <c r="AT341" i="42"/>
  <c r="AT342" i="42"/>
  <c r="AT343" i="42"/>
  <c r="AT344" i="42"/>
  <c r="AT345" i="42"/>
  <c r="AT346" i="42"/>
  <c r="AT347" i="42"/>
  <c r="AT348" i="42"/>
  <c r="AT349" i="42"/>
  <c r="AT350" i="42"/>
  <c r="AT351" i="42"/>
  <c r="AT352" i="42"/>
  <c r="AT353" i="42"/>
  <c r="AT354" i="42"/>
  <c r="AT355" i="42"/>
  <c r="AT356" i="42"/>
  <c r="AT357" i="42"/>
  <c r="AT358" i="42"/>
  <c r="AT359" i="42"/>
  <c r="AT360" i="42"/>
  <c r="AT361" i="42"/>
  <c r="AT362" i="42"/>
  <c r="AT363" i="42"/>
  <c r="AT364" i="42"/>
  <c r="AT365" i="42"/>
  <c r="AT366" i="42"/>
  <c r="AT367" i="42"/>
  <c r="AT368" i="42"/>
  <c r="AT369" i="42"/>
  <c r="AT370" i="42"/>
  <c r="AT371" i="42"/>
  <c r="AT372" i="42"/>
  <c r="AT373" i="42"/>
  <c r="AT374" i="42"/>
  <c r="AT375" i="42"/>
  <c r="AT376" i="42"/>
  <c r="AT377" i="42"/>
  <c r="AT378" i="42"/>
  <c r="AT379" i="42"/>
  <c r="AT380" i="42"/>
  <c r="AT381" i="42"/>
  <c r="AT382" i="42"/>
  <c r="AT383" i="42"/>
  <c r="AT384" i="42"/>
  <c r="AT385" i="42"/>
  <c r="AT386" i="42"/>
  <c r="AT387" i="42"/>
  <c r="AT388" i="42"/>
  <c r="AT389" i="42"/>
  <c r="AT390" i="42"/>
  <c r="AT391" i="42"/>
  <c r="AT392" i="42"/>
  <c r="AT393" i="42"/>
  <c r="AT394" i="42"/>
  <c r="AT395" i="42"/>
  <c r="AT396" i="42"/>
  <c r="AT397" i="42"/>
  <c r="AT398" i="42"/>
  <c r="AT399" i="42"/>
  <c r="AT400" i="42"/>
  <c r="AT401" i="42"/>
  <c r="AT402" i="42"/>
  <c r="AT403" i="42"/>
  <c r="AT404" i="42"/>
  <c r="AT405" i="42"/>
  <c r="AT406" i="42"/>
  <c r="AT407" i="42"/>
  <c r="AT408" i="42"/>
  <c r="AT409" i="42"/>
  <c r="AT410" i="42"/>
  <c r="AT411" i="42"/>
  <c r="AT412" i="42"/>
  <c r="AT413" i="42"/>
  <c r="AT414" i="42"/>
  <c r="AT415" i="42"/>
  <c r="AT416" i="42"/>
  <c r="AT417" i="42"/>
  <c r="AT418" i="42"/>
  <c r="AT419" i="42"/>
  <c r="AT420" i="42"/>
  <c r="AT421" i="42"/>
  <c r="AT422" i="42"/>
  <c r="AT423" i="42"/>
  <c r="AT424" i="42"/>
  <c r="AT425" i="42"/>
  <c r="AT426" i="42"/>
  <c r="AT427" i="42"/>
  <c r="AT428" i="42"/>
  <c r="AT429" i="42"/>
  <c r="AT430" i="42"/>
  <c r="AT431" i="42"/>
  <c r="AT432" i="42"/>
  <c r="AT433" i="42"/>
  <c r="AT434" i="42"/>
  <c r="AT435" i="42"/>
  <c r="AT436" i="42"/>
  <c r="AT437" i="42"/>
  <c r="AT438" i="42"/>
  <c r="AT439" i="42"/>
  <c r="AT440" i="42"/>
  <c r="AT441" i="42"/>
  <c r="AT442" i="42"/>
  <c r="AT443" i="42"/>
  <c r="AT444" i="42"/>
  <c r="AT445" i="42"/>
  <c r="AT446" i="42"/>
  <c r="AT447" i="42"/>
  <c r="AT448" i="42"/>
  <c r="AT449" i="42"/>
  <c r="AT450" i="42"/>
  <c r="AT451" i="42"/>
  <c r="AT452" i="42"/>
  <c r="AT453" i="42"/>
  <c r="AT454" i="42"/>
  <c r="AT455" i="42"/>
  <c r="AT456" i="42"/>
  <c r="AT457" i="42"/>
  <c r="AT458" i="42"/>
  <c r="AT459" i="42"/>
  <c r="AT460" i="42"/>
  <c r="AT461" i="42"/>
  <c r="AT462" i="42"/>
  <c r="AT463" i="42"/>
  <c r="AT464" i="42"/>
  <c r="AT465" i="42"/>
  <c r="AT466" i="42"/>
  <c r="AT467" i="42"/>
  <c r="AT468" i="42"/>
  <c r="AT469" i="42"/>
  <c r="AT470" i="42"/>
  <c r="AT471" i="42"/>
  <c r="AT472" i="42"/>
  <c r="AT473" i="42"/>
  <c r="AT474" i="42"/>
  <c r="AT475" i="42"/>
  <c r="AT476" i="42"/>
  <c r="AT477" i="42"/>
  <c r="AT478" i="42"/>
  <c r="AT479" i="42"/>
  <c r="AT480" i="42"/>
  <c r="AT481" i="42"/>
  <c r="AT482" i="42"/>
  <c r="AT483" i="42"/>
  <c r="AT484" i="42"/>
  <c r="AT485" i="42"/>
  <c r="AT486" i="42"/>
  <c r="AT487" i="42"/>
  <c r="AT488" i="42"/>
  <c r="AT489" i="42"/>
  <c r="AT490" i="42"/>
  <c r="AT491" i="42"/>
  <c r="AT492" i="42"/>
  <c r="AT493" i="42"/>
  <c r="AT494" i="42"/>
  <c r="AT495" i="42"/>
  <c r="AT496" i="42"/>
  <c r="AT497" i="42"/>
  <c r="AT498" i="42"/>
  <c r="AT499" i="42"/>
  <c r="AT500" i="42"/>
  <c r="AT501" i="42"/>
  <c r="AT502" i="42"/>
  <c r="AT503" i="42"/>
  <c r="AT504" i="42"/>
  <c r="AT505" i="42"/>
  <c r="AT506" i="42"/>
  <c r="AT507" i="42"/>
  <c r="AT508" i="42"/>
  <c r="AT509" i="42"/>
  <c r="AT510" i="42"/>
  <c r="AT511" i="42"/>
  <c r="AT512" i="42"/>
  <c r="AT513" i="42"/>
  <c r="AT514" i="42"/>
  <c r="AT515" i="42"/>
  <c r="AT516" i="42"/>
  <c r="AT517" i="42"/>
  <c r="AT518" i="42"/>
  <c r="AT519" i="42"/>
  <c r="AT520" i="42"/>
  <c r="AT521" i="42"/>
  <c r="AT522" i="42"/>
  <c r="AT523" i="42"/>
  <c r="AT524" i="42"/>
  <c r="AT525" i="42"/>
  <c r="AT526" i="42"/>
  <c r="AT527" i="42"/>
  <c r="AT528" i="42"/>
  <c r="AT529" i="42"/>
  <c r="AT530" i="42"/>
  <c r="AT531" i="42"/>
  <c r="AT532" i="42"/>
  <c r="AT533" i="42"/>
  <c r="AT534" i="42"/>
  <c r="AT535" i="42"/>
  <c r="AT536" i="42"/>
  <c r="AT537" i="42"/>
  <c r="AT538" i="42"/>
  <c r="AT539" i="42"/>
  <c r="AT540" i="42"/>
  <c r="AT541" i="42"/>
  <c r="AT542" i="42"/>
  <c r="AT543" i="42"/>
  <c r="AT544" i="42"/>
  <c r="AT545" i="42"/>
  <c r="AT546" i="42"/>
  <c r="AT547" i="42"/>
  <c r="AT548" i="42"/>
  <c r="AT549" i="42"/>
  <c r="AT550" i="42"/>
  <c r="AT551" i="42"/>
  <c r="AT552" i="42"/>
  <c r="AT553" i="42"/>
  <c r="AT554" i="42"/>
  <c r="AT555" i="42"/>
  <c r="AT556" i="42"/>
  <c r="AT557" i="42"/>
  <c r="AT558" i="42"/>
  <c r="AT559" i="42"/>
  <c r="AT560" i="42"/>
  <c r="AT561" i="42"/>
  <c r="AT562" i="42"/>
  <c r="AT563" i="42"/>
  <c r="AT564" i="42"/>
  <c r="AT565" i="42"/>
  <c r="AT566" i="42"/>
  <c r="AT567" i="42"/>
  <c r="AT568" i="42"/>
  <c r="AT569" i="42"/>
  <c r="AT570" i="42"/>
  <c r="AT571" i="42"/>
  <c r="AT572" i="42"/>
  <c r="AT573" i="42"/>
  <c r="AT574" i="42"/>
  <c r="AT575" i="42"/>
  <c r="AT576" i="42"/>
  <c r="AT577" i="42"/>
  <c r="AT578" i="42"/>
  <c r="AT579" i="42"/>
  <c r="AT580" i="42"/>
  <c r="AT581" i="42"/>
  <c r="AT582" i="42"/>
  <c r="AT583" i="42"/>
  <c r="AT584" i="42"/>
  <c r="AT585" i="42"/>
  <c r="AT586" i="42"/>
  <c r="AT587" i="42"/>
  <c r="AT588" i="42"/>
  <c r="AT589" i="42"/>
  <c r="AT590" i="42"/>
  <c r="AT591" i="42"/>
  <c r="AT592" i="42"/>
  <c r="AT593" i="42"/>
  <c r="AT594" i="42"/>
  <c r="AT595" i="42"/>
  <c r="AT596" i="42"/>
  <c r="AT597" i="42"/>
  <c r="AT598" i="42"/>
  <c r="AT599" i="42"/>
  <c r="AT600" i="42"/>
  <c r="AT601" i="42"/>
  <c r="AT602" i="42"/>
  <c r="AT603" i="42"/>
  <c r="AT604" i="42"/>
  <c r="AT605" i="42"/>
  <c r="AT606" i="42"/>
  <c r="AT607" i="42"/>
  <c r="AT608" i="42"/>
  <c r="AT609" i="42"/>
  <c r="AT610" i="42"/>
  <c r="AT611" i="42"/>
  <c r="AT612" i="42"/>
  <c r="AT613" i="42"/>
  <c r="AT614" i="42"/>
  <c r="AT615" i="42"/>
  <c r="AT616" i="42"/>
  <c r="AT617" i="42"/>
  <c r="AT618" i="42"/>
  <c r="AT619" i="42"/>
  <c r="AT620" i="42"/>
  <c r="AT621" i="42"/>
  <c r="AT622" i="42"/>
  <c r="AT623" i="42"/>
  <c r="AT624" i="42"/>
  <c r="AT625" i="42"/>
  <c r="AT626" i="42"/>
  <c r="AT627" i="42"/>
  <c r="AT628" i="42"/>
  <c r="AT629" i="42"/>
  <c r="AT630" i="42"/>
  <c r="AT631" i="42"/>
  <c r="AT632" i="42"/>
  <c r="AT633" i="42"/>
  <c r="AT634" i="42"/>
  <c r="AT635" i="42"/>
  <c r="AT636" i="42"/>
  <c r="AT637" i="42"/>
  <c r="AT638" i="42"/>
  <c r="AT639" i="42"/>
  <c r="AT640" i="42"/>
  <c r="AT641" i="42"/>
  <c r="AT642" i="42"/>
  <c r="AT643" i="42"/>
  <c r="AT644" i="42"/>
  <c r="AT645" i="42"/>
  <c r="AT646" i="42"/>
  <c r="AT647" i="42"/>
  <c r="AT648" i="42"/>
  <c r="AT649" i="42"/>
  <c r="AT650" i="42"/>
  <c r="AT651" i="42"/>
  <c r="AT652" i="42"/>
  <c r="AT653" i="42"/>
  <c r="AT654" i="42"/>
  <c r="AT655" i="42"/>
  <c r="AT656" i="42"/>
  <c r="AT657" i="42"/>
  <c r="AT658" i="42"/>
  <c r="AT659" i="42"/>
  <c r="AT660" i="42"/>
  <c r="AT661" i="42"/>
  <c r="AT662" i="42"/>
  <c r="AT663" i="42"/>
  <c r="AT664" i="42"/>
  <c r="AT665" i="42"/>
  <c r="AT666" i="42"/>
  <c r="AT667" i="42"/>
  <c r="AT668" i="42"/>
  <c r="AT669" i="42"/>
  <c r="AT670" i="42"/>
  <c r="AT671" i="42"/>
  <c r="AT672" i="42"/>
  <c r="AT673" i="42"/>
  <c r="AT674" i="42"/>
  <c r="AT675" i="42"/>
  <c r="AT676" i="42"/>
  <c r="AT677" i="42"/>
  <c r="AT678" i="42"/>
  <c r="AT679" i="42"/>
  <c r="AT680" i="42"/>
  <c r="AT681" i="42"/>
  <c r="AT682" i="42"/>
  <c r="AT683" i="42"/>
  <c r="AT684" i="42"/>
  <c r="AT685" i="42"/>
  <c r="AT686" i="42"/>
  <c r="AT687" i="42"/>
  <c r="AT688" i="42"/>
  <c r="AT689" i="42"/>
  <c r="AT690" i="42"/>
  <c r="AT691" i="42"/>
  <c r="AT692" i="42"/>
  <c r="AT693" i="42"/>
  <c r="AT694" i="42"/>
  <c r="AT695" i="42"/>
  <c r="AT696" i="42"/>
  <c r="AT697" i="42"/>
  <c r="AT698" i="42"/>
  <c r="AT699" i="42"/>
  <c r="AT700" i="42"/>
  <c r="AT701" i="42"/>
  <c r="AT702" i="42"/>
  <c r="AT703" i="42"/>
  <c r="AT704" i="42"/>
  <c r="AT705" i="42"/>
  <c r="AT706" i="42"/>
  <c r="AT707" i="42"/>
  <c r="AT708" i="42"/>
  <c r="AT709" i="42"/>
  <c r="AT710" i="42"/>
  <c r="AT711" i="42"/>
  <c r="AT712" i="42"/>
  <c r="AT713" i="42"/>
  <c r="AT714" i="42"/>
  <c r="AT715" i="42"/>
  <c r="AT716" i="42"/>
  <c r="AT717" i="42"/>
  <c r="AT718" i="42"/>
  <c r="AT719" i="42"/>
  <c r="AT720" i="42"/>
  <c r="AT721" i="42"/>
  <c r="AT722" i="42"/>
  <c r="AT723" i="42"/>
  <c r="AT724" i="42"/>
  <c r="AT725" i="42"/>
  <c r="AT726" i="42"/>
  <c r="AT727" i="42"/>
  <c r="AT728" i="42"/>
  <c r="AT729" i="42"/>
  <c r="AT730" i="42"/>
  <c r="AT731" i="42"/>
  <c r="AT732" i="42"/>
  <c r="AT733" i="42"/>
  <c r="AT734" i="42"/>
  <c r="AT735" i="42"/>
  <c r="AT736" i="42"/>
  <c r="AT737" i="42"/>
  <c r="AT738" i="42"/>
  <c r="AT739" i="42"/>
  <c r="AT740" i="42"/>
  <c r="AT741" i="42"/>
  <c r="AT742" i="42"/>
  <c r="AT743" i="42"/>
  <c r="AT744" i="42"/>
  <c r="AT745" i="42"/>
  <c r="AT746" i="42"/>
  <c r="AT747" i="42"/>
  <c r="AT748" i="42"/>
  <c r="AT749" i="42"/>
  <c r="AT750" i="42"/>
  <c r="AT751" i="42"/>
  <c r="AT752" i="42"/>
  <c r="AT753" i="42"/>
  <c r="AT754" i="42"/>
  <c r="AT755" i="42"/>
  <c r="AT756" i="42"/>
  <c r="AT757" i="42"/>
  <c r="AT758" i="42"/>
  <c r="AT759" i="42"/>
  <c r="AT760" i="42"/>
  <c r="AT761" i="42"/>
  <c r="AT762" i="42"/>
  <c r="AT763" i="42"/>
  <c r="AT764" i="42"/>
  <c r="AT765" i="42"/>
  <c r="AT766" i="42"/>
  <c r="AT767" i="42"/>
  <c r="AT768" i="42"/>
  <c r="AT769" i="42"/>
  <c r="AT770" i="42"/>
  <c r="AT771" i="42"/>
  <c r="AT772" i="42"/>
  <c r="AT773" i="42"/>
  <c r="AT774" i="42"/>
  <c r="AT775" i="42"/>
  <c r="AT776" i="42"/>
  <c r="AT777" i="42"/>
  <c r="AT778" i="42"/>
  <c r="AT779" i="42"/>
  <c r="AT780" i="42"/>
  <c r="AT781" i="42"/>
  <c r="AT782" i="42"/>
  <c r="AT783" i="42"/>
  <c r="AT784" i="42"/>
  <c r="AT785" i="42"/>
  <c r="AT786" i="42"/>
  <c r="AT787" i="42"/>
  <c r="AT788" i="42"/>
  <c r="AT789" i="42"/>
  <c r="AT790" i="42"/>
  <c r="AT791" i="42"/>
  <c r="AT792" i="42"/>
  <c r="AT793" i="42"/>
  <c r="AT794" i="42"/>
  <c r="AT795" i="42"/>
  <c r="AT796" i="42"/>
  <c r="AT797" i="42"/>
  <c r="AT798" i="42"/>
  <c r="AT799" i="42"/>
  <c r="AT800" i="42"/>
  <c r="AT801" i="42"/>
  <c r="AT802" i="42"/>
  <c r="AT803" i="42"/>
  <c r="AT804" i="42"/>
  <c r="AT805" i="42"/>
  <c r="AT806" i="42"/>
  <c r="AT807" i="42"/>
  <c r="AT808" i="42"/>
  <c r="AT809" i="42"/>
  <c r="AT810" i="42"/>
  <c r="AT811" i="42"/>
  <c r="AT812" i="42"/>
  <c r="AT813" i="42"/>
  <c r="AT814" i="42"/>
  <c r="AT815" i="42"/>
  <c r="AT816" i="42"/>
  <c r="AT817" i="42"/>
  <c r="AT818" i="42"/>
  <c r="AT819" i="42"/>
  <c r="AT820" i="42"/>
  <c r="AT821" i="42"/>
  <c r="AT822" i="42"/>
  <c r="AT823" i="42"/>
  <c r="AT824" i="42"/>
  <c r="AT825" i="42"/>
  <c r="AT826" i="42"/>
  <c r="AT4" i="42"/>
  <c r="AT5" i="41"/>
  <c r="AT6" i="41"/>
  <c r="AT7" i="41"/>
  <c r="AT8" i="41"/>
  <c r="AT9" i="41"/>
  <c r="AT10" i="41"/>
  <c r="AT11" i="41"/>
  <c r="AT12" i="41"/>
  <c r="AT13" i="41"/>
  <c r="AT14" i="41"/>
  <c r="AT15" i="41"/>
  <c r="AT16" i="41"/>
  <c r="AT17" i="41"/>
  <c r="AT18" i="41"/>
  <c r="AT19" i="41"/>
  <c r="AT20" i="41"/>
  <c r="AT21" i="41"/>
  <c r="AT22" i="41"/>
  <c r="AT23" i="41"/>
  <c r="AT24" i="41"/>
  <c r="AT25" i="41"/>
  <c r="AT26" i="41"/>
  <c r="AT27" i="41"/>
  <c r="AT28" i="41"/>
  <c r="AT29" i="41"/>
  <c r="AT30" i="41"/>
  <c r="AT31" i="41"/>
  <c r="AT32" i="41"/>
  <c r="AT33" i="41"/>
  <c r="AT34" i="41"/>
  <c r="AT35" i="41"/>
  <c r="AT36" i="41"/>
  <c r="AT37" i="41"/>
  <c r="AT38" i="41"/>
  <c r="AT39" i="41"/>
  <c r="AT40" i="41"/>
  <c r="AT41" i="41"/>
  <c r="AT42" i="41"/>
  <c r="AT43" i="41"/>
  <c r="AT44" i="41"/>
  <c r="AT45" i="41"/>
  <c r="AT46" i="41"/>
  <c r="AT47" i="41"/>
  <c r="AT48" i="41"/>
  <c r="AT49" i="41"/>
  <c r="AT50" i="41"/>
  <c r="AT51" i="41"/>
  <c r="AT52" i="41"/>
  <c r="AT53" i="41"/>
  <c r="AT54" i="41"/>
  <c r="AT55" i="41"/>
  <c r="AT56" i="41"/>
  <c r="AT57" i="41"/>
  <c r="AT58" i="41"/>
  <c r="AT59" i="41"/>
  <c r="AT60" i="41"/>
  <c r="AT61" i="41"/>
  <c r="AT62" i="41"/>
  <c r="AT63" i="41"/>
  <c r="AT64" i="41"/>
  <c r="AT65" i="41"/>
  <c r="AT66" i="41"/>
  <c r="AT67" i="41"/>
  <c r="AT68" i="41"/>
  <c r="AT69" i="41"/>
  <c r="AT70" i="41"/>
  <c r="AT71" i="41"/>
  <c r="AT72" i="41"/>
  <c r="AT73" i="41"/>
  <c r="AT74" i="41"/>
  <c r="AT75" i="41"/>
  <c r="AT76" i="41"/>
  <c r="AT77" i="41"/>
  <c r="AT78" i="41"/>
  <c r="AT79" i="41"/>
  <c r="AT80" i="41"/>
  <c r="AT81" i="41"/>
  <c r="AT82" i="41"/>
  <c r="AT83" i="41"/>
  <c r="AT84" i="41"/>
  <c r="AT85" i="41"/>
  <c r="AT86" i="41"/>
  <c r="AT87" i="41"/>
  <c r="AT88" i="41"/>
  <c r="AT89" i="41"/>
  <c r="AT90" i="41"/>
  <c r="AT91" i="41"/>
  <c r="AT92" i="41"/>
  <c r="AT93" i="41"/>
  <c r="AT94" i="41"/>
  <c r="AT95" i="41"/>
  <c r="AT96" i="41"/>
  <c r="AT97" i="41"/>
  <c r="AT98" i="41"/>
  <c r="AT99" i="41"/>
  <c r="AT100" i="41"/>
  <c r="AT101" i="41"/>
  <c r="AT102" i="41"/>
  <c r="AT103" i="41"/>
  <c r="AT104" i="41"/>
  <c r="AT105" i="41"/>
  <c r="AT106" i="41"/>
  <c r="AT107" i="41"/>
  <c r="AT108" i="41"/>
  <c r="AT109" i="41"/>
  <c r="AT110" i="41"/>
  <c r="AT111" i="41"/>
  <c r="AT112" i="41"/>
  <c r="AT113" i="41"/>
  <c r="AT114" i="41"/>
  <c r="AT115" i="41"/>
  <c r="AT116" i="41"/>
  <c r="AT117" i="41"/>
  <c r="AT118" i="41"/>
  <c r="AT119" i="41"/>
  <c r="AT120" i="41"/>
  <c r="AT121" i="41"/>
  <c r="AT122" i="41"/>
  <c r="AT123" i="41"/>
  <c r="AT124" i="41"/>
  <c r="AT125" i="41"/>
  <c r="AT126" i="41"/>
  <c r="AT127" i="41"/>
  <c r="AT128" i="41"/>
  <c r="AT129" i="41"/>
  <c r="AT130" i="41"/>
  <c r="AT131" i="41"/>
  <c r="AT132" i="41"/>
  <c r="AT133" i="41"/>
  <c r="AT134" i="41"/>
  <c r="AT135" i="41"/>
  <c r="AT136" i="41"/>
  <c r="AT137" i="41"/>
  <c r="AT138" i="41"/>
  <c r="AT139" i="41"/>
  <c r="AT140" i="41"/>
  <c r="AT141" i="41"/>
  <c r="AT142" i="41"/>
  <c r="AT143" i="41"/>
  <c r="AT144" i="41"/>
  <c r="AT145" i="41"/>
  <c r="AT146" i="41"/>
  <c r="AT147" i="41"/>
  <c r="AT148" i="41"/>
  <c r="AT149" i="41"/>
  <c r="AT150" i="41"/>
  <c r="AT151" i="41"/>
  <c r="AT152" i="41"/>
  <c r="AT153" i="41"/>
  <c r="AT154" i="41"/>
  <c r="AT155" i="41"/>
  <c r="AT156" i="41"/>
  <c r="AT157" i="41"/>
  <c r="AT158" i="41"/>
  <c r="AT159" i="41"/>
  <c r="AT160" i="41"/>
  <c r="AT161" i="41"/>
  <c r="AT162" i="41"/>
  <c r="AT163" i="41"/>
  <c r="AT164" i="41"/>
  <c r="AT165" i="41"/>
  <c r="AT166" i="41"/>
  <c r="AT167" i="41"/>
  <c r="AT168" i="41"/>
  <c r="AT169" i="41"/>
  <c r="AT170" i="41"/>
  <c r="AT171" i="41"/>
  <c r="AT172" i="41"/>
  <c r="AT173" i="41"/>
  <c r="AT174" i="41"/>
  <c r="AT175" i="41"/>
  <c r="AT176" i="41"/>
  <c r="AT177" i="41"/>
  <c r="AT178" i="41"/>
  <c r="AT179" i="41"/>
  <c r="AT180" i="41"/>
  <c r="AT181" i="41"/>
  <c r="AT182" i="41"/>
  <c r="AT183" i="41"/>
  <c r="AT184" i="41"/>
  <c r="AT185" i="41"/>
  <c r="AT186" i="41"/>
  <c r="AT187" i="41"/>
  <c r="AT188" i="41"/>
  <c r="AT189" i="41"/>
  <c r="AT190" i="41"/>
  <c r="AT191" i="41"/>
  <c r="AT192" i="41"/>
  <c r="AT193" i="41"/>
  <c r="AT194" i="41"/>
  <c r="AT195" i="41"/>
  <c r="AT196" i="41"/>
  <c r="AT197" i="41"/>
  <c r="AT198" i="41"/>
  <c r="AT199" i="41"/>
  <c r="AT200" i="41"/>
  <c r="AT201" i="41"/>
  <c r="AT202" i="41"/>
  <c r="AT203" i="41"/>
  <c r="AT204" i="41"/>
  <c r="AT205" i="41"/>
  <c r="AT206" i="41"/>
  <c r="AT207" i="41"/>
  <c r="AT208" i="41"/>
  <c r="AT209" i="41"/>
  <c r="AT210" i="41"/>
  <c r="AT211" i="41"/>
  <c r="AT212" i="41"/>
  <c r="AT213" i="41"/>
  <c r="AT214" i="41"/>
  <c r="AT215" i="41"/>
  <c r="AT216" i="41"/>
  <c r="AT217" i="41"/>
  <c r="AT218" i="41"/>
  <c r="AT219" i="41"/>
  <c r="AT220" i="41"/>
  <c r="AT221" i="41"/>
  <c r="AT222" i="41"/>
  <c r="AT223" i="41"/>
  <c r="AT224" i="41"/>
  <c r="AT225" i="41"/>
  <c r="AT226" i="41"/>
  <c r="AT227" i="41"/>
  <c r="AT228" i="41"/>
  <c r="AT229" i="41"/>
  <c r="AT230" i="41"/>
  <c r="AT231" i="41"/>
  <c r="AT232" i="41"/>
  <c r="AT233" i="41"/>
  <c r="AT234" i="41"/>
  <c r="AT235" i="41"/>
  <c r="AT236" i="41"/>
  <c r="AT237" i="41"/>
  <c r="AT238" i="41"/>
  <c r="AT239" i="41"/>
  <c r="AT240" i="41"/>
  <c r="AT241" i="41"/>
  <c r="AT242" i="41"/>
  <c r="AT243" i="41"/>
  <c r="AT244" i="41"/>
  <c r="AT245" i="41"/>
  <c r="AT246" i="41"/>
  <c r="AT247" i="41"/>
  <c r="AT248" i="41"/>
  <c r="AT249" i="41"/>
  <c r="AT250" i="41"/>
  <c r="AT251" i="41"/>
  <c r="AT252" i="41"/>
  <c r="AT253" i="41"/>
  <c r="AT254" i="41"/>
  <c r="AT255" i="41"/>
  <c r="AT256" i="41"/>
  <c r="AT257" i="41"/>
  <c r="AT258" i="41"/>
  <c r="AT259" i="41"/>
  <c r="AT260" i="41"/>
  <c r="AT261" i="41"/>
  <c r="AT262" i="41"/>
  <c r="AT263" i="41"/>
  <c r="AT264" i="41"/>
  <c r="AT265" i="41"/>
  <c r="AT266" i="41"/>
  <c r="AT267" i="41"/>
  <c r="AT268" i="41"/>
  <c r="AT4" i="41"/>
  <c r="AT6" i="40"/>
  <c r="AT7" i="40"/>
  <c r="AT8" i="40"/>
  <c r="AT9" i="40"/>
  <c r="AT10" i="40"/>
  <c r="AT11" i="40"/>
  <c r="AT12" i="40"/>
  <c r="AT13" i="40"/>
  <c r="AT14" i="40"/>
  <c r="AT15" i="40"/>
  <c r="AT16" i="40"/>
  <c r="AT17" i="40"/>
  <c r="AT18" i="40"/>
  <c r="AT19" i="40"/>
  <c r="AT20" i="40"/>
  <c r="AT21" i="40"/>
  <c r="AT22" i="40"/>
  <c r="AT23" i="40"/>
  <c r="AT24" i="40"/>
  <c r="AT25" i="40"/>
  <c r="AT26" i="40"/>
  <c r="AT27" i="40"/>
  <c r="AT28" i="40"/>
  <c r="AT29" i="40"/>
  <c r="AT30" i="40"/>
  <c r="AT31" i="40"/>
  <c r="AT32" i="40"/>
  <c r="AT33" i="40"/>
  <c r="AT34" i="40"/>
  <c r="AT35" i="40"/>
  <c r="AT36" i="40"/>
  <c r="AT37" i="40"/>
  <c r="AT38" i="40"/>
  <c r="AT39" i="40"/>
  <c r="AT40" i="40"/>
  <c r="AT41" i="40"/>
  <c r="AT42" i="40"/>
  <c r="AT43" i="40"/>
  <c r="AT44" i="40"/>
  <c r="AT45" i="40"/>
  <c r="AT46" i="40"/>
  <c r="AT47" i="40"/>
  <c r="AT48" i="40"/>
  <c r="AT49" i="40"/>
  <c r="AT50" i="40"/>
  <c r="AT51" i="40"/>
  <c r="AT52" i="40"/>
  <c r="AT53" i="40"/>
  <c r="AT54" i="40"/>
  <c r="AT55" i="40"/>
  <c r="AT56" i="40"/>
  <c r="AT57" i="40"/>
  <c r="AT58" i="40"/>
  <c r="AT59" i="40"/>
  <c r="AT60" i="40"/>
  <c r="AT61" i="40"/>
  <c r="AT62" i="40"/>
  <c r="AT63" i="40"/>
  <c r="AT64" i="40"/>
  <c r="AT65" i="40"/>
  <c r="AT66" i="40"/>
  <c r="AT67" i="40"/>
  <c r="AT68" i="40"/>
  <c r="AT69" i="40"/>
  <c r="AT70" i="40"/>
  <c r="AT71" i="40"/>
  <c r="AT72" i="40"/>
  <c r="AT73" i="40"/>
  <c r="AT74" i="40"/>
  <c r="AT75" i="40"/>
  <c r="AT76" i="40"/>
  <c r="AT77" i="40"/>
  <c r="AT78" i="40"/>
  <c r="AT79" i="40"/>
  <c r="AT80" i="40"/>
  <c r="AT81" i="40"/>
  <c r="AT82" i="40"/>
  <c r="AT83" i="40"/>
  <c r="AT84" i="40"/>
  <c r="AT85" i="40"/>
  <c r="AT86" i="40"/>
  <c r="AT87" i="40"/>
  <c r="AT88" i="40"/>
  <c r="AT89" i="40"/>
  <c r="AT90" i="40"/>
  <c r="AT91" i="40"/>
  <c r="AT92" i="40"/>
  <c r="AT93" i="40"/>
  <c r="AT94" i="40"/>
  <c r="AT95" i="40"/>
  <c r="AT96" i="40"/>
  <c r="AT97" i="40"/>
  <c r="AT98" i="40"/>
  <c r="AT99" i="40"/>
  <c r="AT100" i="40"/>
  <c r="AT101" i="40"/>
  <c r="AT102" i="40"/>
  <c r="AT103" i="40"/>
  <c r="AT104" i="40"/>
  <c r="AT105" i="40"/>
  <c r="AT106" i="40"/>
  <c r="AT107" i="40"/>
  <c r="AT108" i="40"/>
  <c r="AT109" i="40"/>
  <c r="AT110" i="40"/>
  <c r="AT111" i="40"/>
  <c r="AT112" i="40"/>
  <c r="AT113" i="40"/>
  <c r="AT114" i="40"/>
  <c r="AT115" i="40"/>
  <c r="AT116" i="40"/>
  <c r="AT117" i="40"/>
  <c r="AT118" i="40"/>
  <c r="AT119" i="40"/>
  <c r="AT120" i="40"/>
  <c r="AT121" i="40"/>
  <c r="AT122" i="40"/>
  <c r="AT123" i="40"/>
  <c r="AT124" i="40"/>
  <c r="AT125" i="40"/>
  <c r="AT126" i="40"/>
  <c r="AT127" i="40"/>
  <c r="AT128" i="40"/>
  <c r="AT129" i="40"/>
  <c r="AT130" i="40"/>
  <c r="AT131" i="40"/>
  <c r="AT132" i="40"/>
  <c r="AT133" i="40"/>
  <c r="AT134" i="40"/>
  <c r="AT135" i="40"/>
  <c r="AT136" i="40"/>
  <c r="AT137" i="40"/>
  <c r="AT138" i="40"/>
  <c r="AT139" i="40"/>
  <c r="AT140" i="40"/>
  <c r="AT141" i="40"/>
  <c r="AT142" i="40"/>
  <c r="AT143" i="40"/>
  <c r="AT144" i="40"/>
  <c r="AT145" i="40"/>
  <c r="AT146" i="40"/>
  <c r="AT147" i="40"/>
  <c r="AT148" i="40"/>
  <c r="AT149" i="40"/>
  <c r="AT150" i="40"/>
  <c r="AT151" i="40"/>
  <c r="AT152" i="40"/>
  <c r="AT153" i="40"/>
  <c r="AT154" i="40"/>
  <c r="AT155" i="40"/>
  <c r="AT156" i="40"/>
  <c r="AT157" i="40"/>
  <c r="AT158" i="40"/>
  <c r="AT159" i="40"/>
  <c r="AT160" i="40"/>
  <c r="AT161" i="40"/>
  <c r="AT162" i="40"/>
  <c r="AT163" i="40"/>
  <c r="AT164" i="40"/>
  <c r="AT165" i="40"/>
  <c r="AT166" i="40"/>
  <c r="AT167" i="40"/>
  <c r="AT168" i="40"/>
  <c r="AT169" i="40"/>
  <c r="AT170" i="40"/>
  <c r="AT171" i="40"/>
  <c r="AT172" i="40"/>
  <c r="AT173" i="40"/>
  <c r="AT174" i="40"/>
  <c r="AT175" i="40"/>
  <c r="AT176" i="40"/>
  <c r="AT177" i="40"/>
  <c r="AT178" i="40"/>
  <c r="AT179" i="40"/>
  <c r="AT180" i="40"/>
  <c r="AT181" i="40"/>
  <c r="AT182" i="40"/>
  <c r="AT183" i="40"/>
  <c r="AT184" i="40"/>
  <c r="AT185" i="40"/>
  <c r="AT186" i="40"/>
  <c r="AT187" i="40"/>
  <c r="AT188" i="40"/>
  <c r="AT189" i="40"/>
  <c r="AT190" i="40"/>
  <c r="AT191" i="40"/>
  <c r="AT192" i="40"/>
  <c r="AT193" i="40"/>
  <c r="AT194" i="40"/>
  <c r="AT195" i="40"/>
  <c r="AT196" i="40"/>
  <c r="AT197" i="40"/>
  <c r="AT198" i="40"/>
  <c r="AT199" i="40"/>
  <c r="AT200" i="40"/>
  <c r="AT201" i="40"/>
  <c r="AT202" i="40"/>
  <c r="AT203" i="40"/>
  <c r="AT204" i="40"/>
  <c r="AT205" i="40"/>
  <c r="AT206" i="40"/>
  <c r="AT207" i="40"/>
  <c r="AT208" i="40"/>
  <c r="AT209" i="40"/>
  <c r="AT210" i="40"/>
  <c r="AT211" i="40"/>
  <c r="AT212" i="40"/>
  <c r="AT213" i="40"/>
  <c r="AT214" i="40"/>
  <c r="AT215" i="40"/>
  <c r="AT216" i="40"/>
  <c r="AT217" i="40"/>
  <c r="AT218" i="40"/>
  <c r="AT219" i="40"/>
  <c r="AT220" i="40"/>
  <c r="AT221" i="40"/>
  <c r="AT222" i="40"/>
  <c r="AT223" i="40"/>
  <c r="AT224" i="40"/>
  <c r="AT225" i="40"/>
  <c r="AT226" i="40"/>
  <c r="AT227" i="40"/>
  <c r="AT228" i="40"/>
  <c r="AT229" i="40"/>
  <c r="AT230" i="40"/>
  <c r="AT231" i="40"/>
  <c r="AT232" i="40"/>
  <c r="AT233" i="40"/>
  <c r="AT234" i="40"/>
  <c r="AT235" i="40"/>
  <c r="AT236" i="40"/>
  <c r="AT237" i="40"/>
  <c r="AT238" i="40"/>
  <c r="AT239" i="40"/>
  <c r="AT240" i="40"/>
  <c r="AT241" i="40"/>
  <c r="AT242" i="40"/>
  <c r="AT243" i="40"/>
  <c r="AT244" i="40"/>
  <c r="AT245" i="40"/>
  <c r="AT246" i="40"/>
  <c r="AT247" i="40"/>
  <c r="AT248" i="40"/>
  <c r="AT249" i="40"/>
  <c r="AT250" i="40"/>
  <c r="AT251" i="40"/>
  <c r="AT252" i="40"/>
  <c r="AT253" i="40"/>
  <c r="AT254" i="40"/>
  <c r="AT255" i="40"/>
  <c r="AT256" i="40"/>
  <c r="AT257" i="40"/>
  <c r="AT258" i="40"/>
  <c r="AT259" i="40"/>
  <c r="AT260" i="40"/>
  <c r="AT261" i="40"/>
  <c r="AT262" i="40"/>
  <c r="AT263" i="40"/>
  <c r="AT264" i="40"/>
  <c r="AT265" i="40"/>
  <c r="AT266" i="40"/>
  <c r="AT267" i="40"/>
  <c r="AT268" i="40"/>
  <c r="AT269" i="40"/>
  <c r="AT270" i="40"/>
  <c r="AT271" i="40"/>
  <c r="AT272" i="40"/>
  <c r="AT273" i="40"/>
  <c r="AT274" i="40"/>
  <c r="AT275" i="40"/>
  <c r="AT276" i="40"/>
  <c r="AT277" i="40"/>
  <c r="AT278" i="40"/>
  <c r="AT279" i="40"/>
  <c r="AT280" i="40"/>
  <c r="AT281" i="40"/>
  <c r="AT282" i="40"/>
  <c r="AT283" i="40"/>
  <c r="AT284" i="40"/>
  <c r="AT285" i="40"/>
  <c r="AT286" i="40"/>
  <c r="AT287" i="40"/>
  <c r="AT288" i="40"/>
  <c r="AT289" i="40"/>
  <c r="AT290" i="40"/>
  <c r="AT291" i="40"/>
  <c r="AT292" i="40"/>
  <c r="AT293" i="40"/>
  <c r="AT294" i="40"/>
  <c r="AT295" i="40"/>
  <c r="AT296" i="40"/>
  <c r="AT297" i="40"/>
  <c r="AT298" i="40"/>
  <c r="AT299" i="40"/>
  <c r="AT300" i="40"/>
  <c r="AT301" i="40"/>
  <c r="AT302" i="40"/>
  <c r="AT303" i="40"/>
  <c r="AT304" i="40"/>
  <c r="AT305" i="40"/>
  <c r="AT306" i="40"/>
  <c r="AT307" i="40"/>
  <c r="AT308" i="40"/>
  <c r="AT309" i="40"/>
  <c r="AT310" i="40"/>
  <c r="AT311" i="40"/>
  <c r="AT312" i="40"/>
  <c r="AT313" i="40"/>
  <c r="AT314" i="40"/>
  <c r="AT315" i="40"/>
  <c r="AT316" i="40"/>
  <c r="AT317" i="40"/>
  <c r="AT318" i="40"/>
  <c r="AT319" i="40"/>
  <c r="AT320" i="40"/>
  <c r="AT321" i="40"/>
  <c r="AT322" i="40"/>
  <c r="AT323" i="40"/>
  <c r="AT324" i="40"/>
  <c r="AT325" i="40"/>
  <c r="AT326" i="40"/>
  <c r="AT327" i="40"/>
  <c r="AT328" i="40"/>
  <c r="AT329" i="40"/>
  <c r="AT330" i="40"/>
  <c r="AT331" i="40"/>
  <c r="AT332" i="40"/>
  <c r="AT333" i="40"/>
  <c r="AT334" i="40"/>
  <c r="AT335" i="40"/>
  <c r="AT336" i="40"/>
  <c r="AT337" i="40"/>
  <c r="AT338" i="40"/>
  <c r="AT339" i="40"/>
  <c r="AT340" i="40"/>
  <c r="AT341" i="40"/>
  <c r="AT342" i="40"/>
  <c r="AT343" i="40"/>
  <c r="AT344" i="40"/>
  <c r="AT345" i="40"/>
  <c r="AT346" i="40"/>
  <c r="AT347" i="40"/>
  <c r="AT348" i="40"/>
  <c r="AT349" i="40"/>
  <c r="AT350" i="40"/>
  <c r="AT351" i="40"/>
  <c r="AT352" i="40"/>
  <c r="AT353" i="40"/>
  <c r="AT354" i="40"/>
  <c r="AT355" i="40"/>
  <c r="AT356" i="40"/>
  <c r="AT357" i="40"/>
  <c r="AT358" i="40"/>
  <c r="AT359" i="40"/>
  <c r="AT360" i="40"/>
  <c r="AT361" i="40"/>
  <c r="AT362" i="40"/>
  <c r="AT363" i="40"/>
  <c r="AT364" i="40"/>
  <c r="AT365" i="40"/>
  <c r="AT366" i="40"/>
  <c r="AT367" i="40"/>
  <c r="AT368" i="40"/>
  <c r="AT369" i="40"/>
  <c r="AT370" i="40"/>
  <c r="AT371" i="40"/>
  <c r="AT372" i="40"/>
  <c r="AT373" i="40"/>
  <c r="AT374" i="40"/>
  <c r="AT375" i="40"/>
  <c r="AT376" i="40"/>
  <c r="AT377" i="40"/>
  <c r="AT378" i="40"/>
  <c r="AT379" i="40"/>
  <c r="AT380" i="40"/>
  <c r="AT381" i="40"/>
  <c r="AT382" i="40"/>
  <c r="AT383" i="40"/>
  <c r="AT384" i="40"/>
  <c r="AT385" i="40"/>
  <c r="AT386" i="40"/>
  <c r="AT387" i="40"/>
  <c r="AT388" i="40"/>
  <c r="AT389" i="40"/>
  <c r="AT390" i="40"/>
  <c r="AT391" i="40"/>
  <c r="AT392" i="40"/>
  <c r="AT393" i="40"/>
  <c r="AT394" i="40"/>
  <c r="AT395" i="40"/>
  <c r="AT396" i="40"/>
  <c r="AT397" i="40"/>
  <c r="AT398" i="40"/>
  <c r="AT399" i="40"/>
  <c r="AT400" i="40"/>
  <c r="AT401" i="40"/>
  <c r="AT402" i="40"/>
  <c r="AT403" i="40"/>
  <c r="AT404" i="40"/>
  <c r="AT405" i="40"/>
  <c r="AT406" i="40"/>
  <c r="AT407" i="40"/>
  <c r="AT408" i="40"/>
  <c r="AT409" i="40"/>
  <c r="AT410" i="40"/>
  <c r="AT411" i="40"/>
  <c r="AT412" i="40"/>
  <c r="AT413" i="40"/>
  <c r="AT414" i="40"/>
  <c r="AT415" i="40"/>
  <c r="AT416" i="40"/>
  <c r="AT417" i="40"/>
  <c r="AT418" i="40"/>
  <c r="AT419" i="40"/>
  <c r="AT420" i="40"/>
  <c r="AT421" i="40"/>
  <c r="AT422" i="40"/>
  <c r="AT423" i="40"/>
  <c r="AT424" i="40"/>
  <c r="AT425" i="40"/>
  <c r="AT426" i="40"/>
  <c r="AT427" i="40"/>
  <c r="AT428" i="40"/>
  <c r="AT429" i="40"/>
  <c r="AT430" i="40"/>
  <c r="AT431" i="40"/>
  <c r="AT432" i="40"/>
  <c r="AT433" i="40"/>
  <c r="AT434" i="40"/>
  <c r="AT435" i="40"/>
  <c r="AT436" i="40"/>
  <c r="AT437" i="40"/>
  <c r="AT438" i="40"/>
  <c r="AT439" i="40"/>
  <c r="AT440" i="40"/>
  <c r="AT441" i="40"/>
  <c r="AT442" i="40"/>
  <c r="AT443" i="40"/>
  <c r="AT444" i="40"/>
  <c r="AT445" i="40"/>
  <c r="AT446" i="40"/>
  <c r="AT447" i="40"/>
  <c r="AT448" i="40"/>
  <c r="AT449" i="40"/>
  <c r="AT450" i="40"/>
  <c r="AT451" i="40"/>
  <c r="AT452" i="40"/>
  <c r="AT453" i="40"/>
  <c r="AT454" i="40"/>
  <c r="AT455" i="40"/>
  <c r="AT456" i="40"/>
  <c r="AT457" i="40"/>
  <c r="AT458" i="40"/>
  <c r="AT459" i="40"/>
  <c r="AT460" i="40"/>
  <c r="AT461" i="40"/>
  <c r="AT462" i="40"/>
  <c r="AT463" i="40"/>
  <c r="AT464" i="40"/>
  <c r="AT465" i="40"/>
  <c r="AT466" i="40"/>
  <c r="AT467" i="40"/>
  <c r="AT468" i="40"/>
  <c r="AT469" i="40"/>
  <c r="AT470" i="40"/>
  <c r="AT471" i="40"/>
  <c r="AT472" i="40"/>
  <c r="AT473" i="40"/>
  <c r="AT474" i="40"/>
  <c r="AT475" i="40"/>
  <c r="AT476" i="40"/>
  <c r="AT477" i="40"/>
  <c r="AT478" i="40"/>
  <c r="AT479" i="40"/>
  <c r="AT480" i="40"/>
  <c r="AT481" i="40"/>
  <c r="AT482" i="40"/>
  <c r="AT483" i="40"/>
  <c r="AT484" i="40"/>
  <c r="AT485" i="40"/>
  <c r="AT486" i="40"/>
  <c r="AT487" i="40"/>
  <c r="AT488" i="40"/>
  <c r="AT489" i="40"/>
  <c r="AT490" i="40"/>
  <c r="AT491" i="40"/>
  <c r="AT492" i="40"/>
  <c r="AT493" i="40"/>
  <c r="AT494" i="40"/>
  <c r="AT495" i="40"/>
  <c r="AT496" i="40"/>
  <c r="AT497" i="40"/>
  <c r="AT498" i="40"/>
  <c r="AT499" i="40"/>
  <c r="AT500" i="40"/>
  <c r="AT501" i="40"/>
  <c r="AT502" i="40"/>
  <c r="AT503" i="40"/>
  <c r="AT504" i="40"/>
  <c r="AT505" i="40"/>
  <c r="AT506" i="40"/>
  <c r="AT507" i="40"/>
  <c r="AT508" i="40"/>
  <c r="AT509" i="40"/>
  <c r="AT510" i="40"/>
  <c r="AT511" i="40"/>
  <c r="AT512" i="40"/>
  <c r="AT513" i="40"/>
  <c r="AT514" i="40"/>
  <c r="AT515" i="40"/>
  <c r="AT516" i="40"/>
  <c r="AT517" i="40"/>
  <c r="AT518" i="40"/>
  <c r="AT519" i="40"/>
  <c r="AT520" i="40"/>
  <c r="AT521" i="40"/>
  <c r="AT522" i="40"/>
  <c r="AT523" i="40"/>
  <c r="AT524" i="40"/>
  <c r="AT525" i="40"/>
  <c r="AT526" i="40"/>
  <c r="AT527" i="40"/>
  <c r="AT528" i="40"/>
  <c r="AT529" i="40"/>
  <c r="AT530" i="40"/>
  <c r="AT531" i="40"/>
  <c r="AT532" i="40"/>
  <c r="AT533" i="40"/>
  <c r="AT534" i="40"/>
  <c r="AT535" i="40"/>
  <c r="AT536" i="40"/>
  <c r="AT537" i="40"/>
  <c r="AT538" i="40"/>
  <c r="AT539" i="40"/>
  <c r="AT540" i="40"/>
  <c r="AT541" i="40"/>
  <c r="AT542" i="40"/>
  <c r="AT543" i="40"/>
  <c r="AT544" i="40"/>
  <c r="AT545" i="40"/>
  <c r="AT546" i="40"/>
  <c r="AT547" i="40"/>
  <c r="AT548" i="40"/>
  <c r="AT549" i="40"/>
  <c r="AT550" i="40"/>
  <c r="AT551" i="40"/>
  <c r="AT552" i="40"/>
  <c r="AT553" i="40"/>
  <c r="AT554" i="40"/>
  <c r="AT555" i="40"/>
  <c r="AT556" i="40"/>
  <c r="AT557" i="40"/>
  <c r="AT558" i="40"/>
  <c r="AT559" i="40"/>
  <c r="AT560" i="40"/>
  <c r="AT561" i="40"/>
  <c r="AT562" i="40"/>
  <c r="AT563" i="40"/>
  <c r="AT564" i="40"/>
  <c r="AT565" i="40"/>
  <c r="AT566" i="40"/>
  <c r="AT567" i="40"/>
  <c r="AT568" i="40"/>
  <c r="AT569" i="40"/>
  <c r="AT570" i="40"/>
  <c r="AT571" i="40"/>
  <c r="AT572" i="40"/>
  <c r="AT573" i="40"/>
  <c r="AT574" i="40"/>
  <c r="AT575" i="40"/>
  <c r="AT576" i="40"/>
  <c r="AT577" i="40"/>
  <c r="AT578" i="40"/>
  <c r="AT579" i="40"/>
  <c r="AT580" i="40"/>
  <c r="AT581" i="40"/>
  <c r="AT582" i="40"/>
  <c r="AT583" i="40"/>
  <c r="AT584" i="40"/>
  <c r="AT585" i="40"/>
  <c r="AT586" i="40"/>
  <c r="AT587" i="40"/>
  <c r="AT588" i="40"/>
  <c r="AT589" i="40"/>
  <c r="AT590" i="40"/>
  <c r="AT591" i="40"/>
  <c r="AT592" i="40"/>
  <c r="AT593" i="40"/>
  <c r="AT594" i="40"/>
  <c r="AT595" i="40"/>
  <c r="AT596" i="40"/>
  <c r="AT597" i="40"/>
  <c r="AT598" i="40"/>
  <c r="AT599" i="40"/>
  <c r="AT600" i="40"/>
  <c r="AT601" i="40"/>
  <c r="AT602" i="40"/>
  <c r="AT603" i="40"/>
  <c r="AT604" i="40"/>
  <c r="AT605" i="40"/>
  <c r="AT606" i="40"/>
  <c r="AT607" i="40"/>
  <c r="AT608" i="40"/>
  <c r="AT609" i="40"/>
  <c r="AT610" i="40"/>
  <c r="AT611" i="40"/>
  <c r="AT612" i="40"/>
  <c r="AT613" i="40"/>
  <c r="AT614" i="40"/>
  <c r="AT615" i="40"/>
  <c r="AT616" i="40"/>
  <c r="AT617" i="40"/>
  <c r="AT618" i="40"/>
  <c r="AT619" i="40"/>
  <c r="AT620" i="40"/>
  <c r="AT621" i="40"/>
  <c r="AT622" i="40"/>
  <c r="AT623" i="40"/>
  <c r="AT624" i="40"/>
  <c r="AT625" i="40"/>
  <c r="AT626" i="40"/>
  <c r="AT627" i="40"/>
  <c r="AT628" i="40"/>
  <c r="AT629" i="40"/>
  <c r="AT630" i="40"/>
  <c r="AT631" i="40"/>
  <c r="AT632" i="40"/>
  <c r="AT633" i="40"/>
  <c r="AT634" i="40"/>
  <c r="AT635" i="40"/>
  <c r="AT636" i="40"/>
  <c r="AT637" i="40"/>
  <c r="AT638" i="40"/>
  <c r="AT639" i="40"/>
  <c r="AT640" i="40"/>
  <c r="AT641" i="40"/>
  <c r="AT642" i="40"/>
  <c r="AT643" i="40"/>
  <c r="AT644" i="40"/>
  <c r="AT645" i="40"/>
  <c r="AT646" i="40"/>
  <c r="AT647" i="40"/>
  <c r="AT648" i="40"/>
  <c r="AT649" i="40"/>
  <c r="AT650" i="40"/>
  <c r="AT651" i="40"/>
  <c r="AT652" i="40"/>
  <c r="AT653" i="40"/>
  <c r="AT654" i="40"/>
  <c r="AT655" i="40"/>
  <c r="AT656" i="40"/>
  <c r="AT657" i="40"/>
  <c r="AT658" i="40"/>
  <c r="AT659" i="40"/>
  <c r="AT660" i="40"/>
  <c r="AT661" i="40"/>
  <c r="AT662" i="40"/>
  <c r="AT663" i="40"/>
  <c r="AT664" i="40"/>
  <c r="AT665" i="40"/>
  <c r="AT666" i="40"/>
  <c r="AT667" i="40"/>
  <c r="AT668" i="40"/>
  <c r="AT669" i="40"/>
  <c r="AT670" i="40"/>
  <c r="AT671" i="40"/>
  <c r="AT672" i="40"/>
  <c r="AT673" i="40"/>
  <c r="AT674" i="40"/>
  <c r="AT675" i="40"/>
  <c r="AT676" i="40"/>
  <c r="AT677" i="40"/>
  <c r="AT678" i="40"/>
  <c r="AT679" i="40"/>
  <c r="AT680" i="40"/>
  <c r="AT681" i="40"/>
  <c r="AT682" i="40"/>
  <c r="AT683" i="40"/>
  <c r="AT684" i="40"/>
  <c r="AT685" i="40"/>
  <c r="AT686" i="40"/>
  <c r="AT687" i="40"/>
  <c r="AT688" i="40"/>
  <c r="AT689" i="40"/>
  <c r="AT690" i="40"/>
  <c r="AT691" i="40"/>
  <c r="AT692" i="40"/>
  <c r="AT693" i="40"/>
  <c r="AT694" i="40"/>
  <c r="AT695" i="40"/>
  <c r="AT696" i="40"/>
  <c r="AT697" i="40"/>
  <c r="AT698" i="40"/>
  <c r="AT699" i="40"/>
  <c r="AT700" i="40"/>
  <c r="AT701" i="40"/>
  <c r="AT702" i="40"/>
  <c r="AT703" i="40"/>
  <c r="AT704" i="40"/>
  <c r="AT705" i="40"/>
  <c r="AT706" i="40"/>
  <c r="AT707" i="40"/>
  <c r="AT708" i="40"/>
  <c r="AT709" i="40"/>
  <c r="AT710" i="40"/>
  <c r="AT711" i="40"/>
  <c r="AT712" i="40"/>
  <c r="AT713" i="40"/>
  <c r="AT714" i="40"/>
  <c r="AT715" i="40"/>
  <c r="AT716" i="40"/>
  <c r="AT717" i="40"/>
  <c r="AT718" i="40"/>
  <c r="AT719" i="40"/>
  <c r="AT720" i="40"/>
  <c r="AT721" i="40"/>
  <c r="AT722" i="40"/>
  <c r="AT723" i="40"/>
  <c r="AT724" i="40"/>
  <c r="AT725" i="40"/>
  <c r="AT726" i="40"/>
  <c r="AT727" i="40"/>
  <c r="AT728" i="40"/>
  <c r="AT729" i="40"/>
  <c r="AT730" i="40"/>
  <c r="AT731" i="40"/>
  <c r="AT732" i="40"/>
  <c r="AT733" i="40"/>
  <c r="AT734" i="40"/>
  <c r="AT735" i="40"/>
  <c r="AT736" i="40"/>
  <c r="AT737" i="40"/>
  <c r="AT738" i="40"/>
  <c r="AT739" i="40"/>
  <c r="AT740" i="40"/>
  <c r="AT741" i="40"/>
  <c r="AT742" i="40"/>
  <c r="AT743" i="40"/>
  <c r="AT744" i="40"/>
  <c r="AT745" i="40"/>
  <c r="AT746" i="40"/>
  <c r="AT747" i="40"/>
  <c r="AT748" i="40"/>
  <c r="AT749" i="40"/>
  <c r="AT750" i="40"/>
  <c r="AT751" i="40"/>
  <c r="AT752" i="40"/>
  <c r="AT753" i="40"/>
  <c r="AT754" i="40"/>
  <c r="AT755" i="40"/>
  <c r="AT756" i="40"/>
  <c r="AT757" i="40"/>
  <c r="AT758" i="40"/>
  <c r="AT759" i="40"/>
  <c r="AT760" i="40"/>
  <c r="AT761" i="40"/>
  <c r="AT762" i="40"/>
  <c r="AT763" i="40"/>
  <c r="AT764" i="40"/>
  <c r="AT765" i="40"/>
  <c r="AT766" i="40"/>
  <c r="AT767" i="40"/>
  <c r="AT768" i="40"/>
  <c r="AT769" i="40"/>
  <c r="AT770" i="40"/>
  <c r="AT771" i="40"/>
  <c r="AT772" i="40"/>
  <c r="AT773" i="40"/>
  <c r="AT774" i="40"/>
  <c r="AT775" i="40"/>
  <c r="AT776" i="40"/>
  <c r="AT777" i="40"/>
  <c r="AT778" i="40"/>
  <c r="AT779" i="40"/>
  <c r="AT780" i="40"/>
  <c r="AT781" i="40"/>
  <c r="AT782" i="40"/>
  <c r="AT783" i="40"/>
  <c r="AT784" i="40"/>
  <c r="AT785" i="40"/>
  <c r="AT786" i="40"/>
  <c r="AT787" i="40"/>
  <c r="AT788" i="40"/>
  <c r="AT789" i="40"/>
  <c r="AT790" i="40"/>
  <c r="AT791" i="40"/>
  <c r="AT792" i="40"/>
  <c r="AT793" i="40"/>
  <c r="AT794" i="40"/>
  <c r="AT795" i="40"/>
  <c r="AT796" i="40"/>
  <c r="AT797" i="40"/>
  <c r="AT798" i="40"/>
  <c r="AT799" i="40"/>
  <c r="AT800" i="40"/>
  <c r="AT801" i="40"/>
  <c r="AT802" i="40"/>
  <c r="AT803" i="40"/>
  <c r="AT804" i="40"/>
  <c r="AT805" i="40"/>
  <c r="AT806" i="40"/>
  <c r="AT807" i="40"/>
  <c r="AT808" i="40"/>
  <c r="AT809" i="40"/>
  <c r="AT810" i="40"/>
  <c r="AT811" i="40"/>
  <c r="AT812" i="40"/>
  <c r="AT813" i="40"/>
  <c r="AT814" i="40"/>
  <c r="AT815" i="40"/>
  <c r="AT816" i="40"/>
  <c r="AT817" i="40"/>
  <c r="AT818" i="40"/>
  <c r="AT819" i="40"/>
  <c r="AT820" i="40"/>
  <c r="AT821" i="40"/>
  <c r="AT822" i="40"/>
  <c r="AT823" i="40"/>
  <c r="AT824" i="40"/>
  <c r="AT825" i="40"/>
  <c r="AT826" i="40"/>
  <c r="AT827" i="40"/>
  <c r="AT828" i="40"/>
  <c r="AT829" i="40"/>
  <c r="AT830" i="40"/>
  <c r="AT831" i="40"/>
  <c r="AT832" i="40"/>
  <c r="AT833" i="40"/>
  <c r="AT834" i="40"/>
  <c r="AT835" i="40"/>
  <c r="AT836" i="40"/>
  <c r="AT837" i="40"/>
  <c r="AT838" i="40"/>
  <c r="AT839" i="40"/>
  <c r="AT840" i="40"/>
  <c r="AT841" i="40"/>
  <c r="AT842" i="40"/>
  <c r="AT843" i="40"/>
  <c r="AT844" i="40"/>
  <c r="AT845" i="40"/>
  <c r="AT846" i="40"/>
  <c r="AT847" i="40"/>
  <c r="AT848" i="40"/>
  <c r="AT849" i="40"/>
  <c r="AT850" i="40"/>
  <c r="AT851" i="40"/>
  <c r="AT852" i="40"/>
  <c r="AT853" i="40"/>
  <c r="AT854" i="40"/>
  <c r="AT855" i="40"/>
  <c r="AT856" i="40"/>
  <c r="AT857" i="40"/>
  <c r="AT858" i="40"/>
  <c r="AT859" i="40"/>
  <c r="AT860" i="40"/>
  <c r="AT861" i="40"/>
  <c r="AT862" i="40"/>
  <c r="AT863" i="40"/>
  <c r="AT864" i="40"/>
  <c r="AT865" i="40"/>
  <c r="AT866" i="40"/>
  <c r="AT867" i="40"/>
  <c r="AT868" i="40"/>
  <c r="AT869" i="40"/>
  <c r="AT870" i="40"/>
  <c r="AT871" i="40"/>
  <c r="AT872" i="40"/>
  <c r="AT873" i="40"/>
  <c r="AT874" i="40"/>
  <c r="AT875" i="40"/>
  <c r="AT876" i="40"/>
  <c r="AT877" i="40"/>
  <c r="AT878" i="40"/>
  <c r="AT879" i="40"/>
  <c r="AT880" i="40"/>
  <c r="AT881" i="40"/>
  <c r="AT882" i="40"/>
  <c r="AT883" i="40"/>
  <c r="AT884" i="40"/>
  <c r="AT885" i="40"/>
  <c r="AT886" i="40"/>
  <c r="AT887" i="40"/>
  <c r="AT888" i="40"/>
  <c r="AT889" i="40"/>
  <c r="AT890" i="40"/>
  <c r="AT891" i="40"/>
  <c r="AT892" i="40"/>
  <c r="AT893" i="40"/>
  <c r="AT894" i="40"/>
  <c r="AT895" i="40"/>
  <c r="AT896" i="40"/>
  <c r="AT897" i="40"/>
  <c r="AT898" i="40"/>
  <c r="AT899" i="40"/>
  <c r="AT900" i="40"/>
  <c r="AT901" i="40"/>
  <c r="AT902" i="40"/>
  <c r="AT903" i="40"/>
  <c r="AT904" i="40"/>
  <c r="AT905" i="40"/>
  <c r="AT906" i="40"/>
  <c r="AT907" i="40"/>
  <c r="AT908" i="40"/>
  <c r="AT909" i="40"/>
  <c r="AT910" i="40"/>
  <c r="AT911" i="40"/>
  <c r="AT912" i="40"/>
  <c r="AT913" i="40"/>
  <c r="AT914" i="40"/>
  <c r="AT915" i="40"/>
  <c r="AT916" i="40"/>
  <c r="AT917" i="40"/>
  <c r="AT918" i="40"/>
  <c r="AT919" i="40"/>
  <c r="AT920" i="40"/>
  <c r="AT921" i="40"/>
  <c r="AT922" i="40"/>
  <c r="AT923" i="40"/>
  <c r="AT924" i="40"/>
  <c r="AT925" i="40"/>
  <c r="AT926" i="40"/>
  <c r="AT927" i="40"/>
  <c r="AT928" i="40"/>
  <c r="AT929" i="40"/>
  <c r="AT5" i="40"/>
  <c r="AT6" i="37"/>
  <c r="AT7" i="37"/>
  <c r="AT8" i="37"/>
  <c r="AT9" i="37"/>
  <c r="AT10" i="37"/>
  <c r="AT11" i="37"/>
  <c r="AT12" i="37"/>
  <c r="AT13" i="37"/>
  <c r="AT14" i="37"/>
  <c r="AT15" i="37"/>
  <c r="AT16" i="37"/>
  <c r="AT17" i="37"/>
  <c r="AT18" i="37"/>
  <c r="AT19" i="37"/>
  <c r="AT20" i="37"/>
  <c r="AT21" i="37"/>
  <c r="AT22" i="37"/>
  <c r="AT23" i="37"/>
  <c r="AT24" i="37"/>
  <c r="AT25" i="37"/>
  <c r="AT26" i="37"/>
  <c r="AT27" i="37"/>
  <c r="AT28" i="37"/>
  <c r="AT29" i="37"/>
  <c r="AT30" i="37"/>
  <c r="AT31" i="37"/>
  <c r="AT32" i="37"/>
  <c r="AT33" i="37"/>
  <c r="AT34" i="37"/>
  <c r="AT35" i="37"/>
  <c r="AT36" i="37"/>
  <c r="AT37" i="37"/>
  <c r="AT38" i="37"/>
  <c r="AT39" i="37"/>
  <c r="AT40" i="37"/>
  <c r="AT41" i="37"/>
  <c r="AT42" i="37"/>
  <c r="AT43" i="37"/>
  <c r="AT44" i="37"/>
  <c r="AT45" i="37"/>
  <c r="AT46" i="37"/>
  <c r="AT47" i="37"/>
  <c r="AT48" i="37"/>
  <c r="AT49" i="37"/>
  <c r="AT50" i="37"/>
  <c r="AT51" i="37"/>
  <c r="AT52" i="37"/>
  <c r="AT53" i="37"/>
  <c r="AT54" i="37"/>
  <c r="AT55" i="37"/>
  <c r="AT56" i="37"/>
  <c r="AT57" i="37"/>
  <c r="AT58" i="37"/>
  <c r="AT59" i="37"/>
  <c r="AT60" i="37"/>
  <c r="AT61" i="37"/>
  <c r="AT62" i="37"/>
  <c r="AT63" i="37"/>
  <c r="AT64" i="37"/>
  <c r="AT65" i="37"/>
  <c r="AT66" i="37"/>
  <c r="AT67" i="37"/>
  <c r="AT68" i="37"/>
  <c r="AT69" i="37"/>
  <c r="AT70" i="37"/>
  <c r="AT71" i="37"/>
  <c r="AT72" i="37"/>
  <c r="AT73" i="37"/>
  <c r="AT74" i="37"/>
  <c r="AT75" i="37"/>
  <c r="AT76" i="37"/>
  <c r="AT77" i="37"/>
  <c r="AT78" i="37"/>
  <c r="AT79" i="37"/>
  <c r="AT80" i="37"/>
  <c r="AT81" i="37"/>
  <c r="AT82" i="37"/>
  <c r="AT83" i="37"/>
  <c r="AT84" i="37"/>
  <c r="AT85" i="37"/>
  <c r="AT86" i="37"/>
  <c r="AT87" i="37"/>
  <c r="AT88" i="37"/>
  <c r="AT89" i="37"/>
  <c r="AT90" i="37"/>
  <c r="AT91" i="37"/>
  <c r="AT92" i="37"/>
  <c r="AT93" i="37"/>
  <c r="AT94" i="37"/>
  <c r="AT95" i="37"/>
  <c r="AT96" i="37"/>
  <c r="AT97" i="37"/>
  <c r="AT98" i="37"/>
  <c r="AT99" i="37"/>
  <c r="AT100" i="37"/>
  <c r="AT101" i="37"/>
  <c r="AT102" i="37"/>
  <c r="AT103" i="37"/>
  <c r="AT104" i="37"/>
  <c r="AT105" i="37"/>
  <c r="AT106" i="37"/>
  <c r="AT107" i="37"/>
  <c r="AT108" i="37"/>
  <c r="AT109" i="37"/>
  <c r="AT110" i="37"/>
  <c r="AT111" i="37"/>
  <c r="AT112" i="37"/>
  <c r="AT113" i="37"/>
  <c r="AT114" i="37"/>
  <c r="AT115" i="37"/>
  <c r="AT116" i="37"/>
  <c r="AT117" i="37"/>
  <c r="AT118" i="37"/>
  <c r="AT119" i="37"/>
  <c r="AT120" i="37"/>
  <c r="AT121" i="37"/>
  <c r="AT122" i="37"/>
  <c r="AT123" i="37"/>
  <c r="AT124" i="37"/>
  <c r="AT125" i="37"/>
  <c r="AT126" i="37"/>
  <c r="AT127" i="37"/>
  <c r="AT128" i="37"/>
  <c r="AT129" i="37"/>
  <c r="AT130" i="37"/>
  <c r="AT131" i="37"/>
  <c r="AT132" i="37"/>
  <c r="AT133" i="37"/>
  <c r="AT134" i="37"/>
  <c r="AT135" i="37"/>
  <c r="AT136" i="37"/>
  <c r="AT137" i="37"/>
  <c r="AT138" i="37"/>
  <c r="AT139" i="37"/>
  <c r="AT140" i="37"/>
  <c r="AT141" i="37"/>
  <c r="AT142" i="37"/>
  <c r="AT143" i="37"/>
  <c r="AT144" i="37"/>
  <c r="AT145" i="37"/>
  <c r="AT146" i="37"/>
  <c r="AT147" i="37"/>
  <c r="AT148" i="37"/>
  <c r="AT149" i="37"/>
  <c r="AT150" i="37"/>
  <c r="AT151" i="37"/>
  <c r="AT152" i="37"/>
  <c r="AT153" i="37"/>
  <c r="AT154" i="37"/>
  <c r="AT155" i="37"/>
  <c r="AT156" i="37"/>
  <c r="AT157" i="37"/>
  <c r="AT158" i="37"/>
  <c r="AT159" i="37"/>
  <c r="AT160" i="37"/>
  <c r="AT161" i="37"/>
  <c r="AT162" i="37"/>
  <c r="AT163" i="37"/>
  <c r="AT164" i="37"/>
  <c r="AT165" i="37"/>
  <c r="AT166" i="37"/>
  <c r="AT167" i="37"/>
  <c r="AT168" i="37"/>
  <c r="AT169" i="37"/>
  <c r="AT170" i="37"/>
  <c r="AT171" i="37"/>
  <c r="AT172" i="37"/>
  <c r="AT173" i="37"/>
  <c r="AT174" i="37"/>
  <c r="AT175" i="37"/>
  <c r="AT176" i="37"/>
  <c r="AT177" i="37"/>
  <c r="AT178" i="37"/>
  <c r="AT179" i="37"/>
  <c r="AT180" i="37"/>
  <c r="AT181" i="37"/>
  <c r="AT182" i="37"/>
  <c r="AT183" i="37"/>
  <c r="AT184" i="37"/>
  <c r="AT185" i="37"/>
  <c r="AT186" i="37"/>
  <c r="AT187" i="37"/>
  <c r="AT188" i="37"/>
  <c r="AT189" i="37"/>
  <c r="AT190" i="37"/>
  <c r="AT191" i="37"/>
  <c r="AT192" i="37"/>
  <c r="AT193" i="37"/>
  <c r="AT194" i="37"/>
  <c r="AT195" i="37"/>
  <c r="AT196" i="37"/>
  <c r="AT197" i="37"/>
  <c r="AT198" i="37"/>
  <c r="AT199" i="37"/>
  <c r="AT200" i="37"/>
  <c r="AT201" i="37"/>
  <c r="AT202" i="37"/>
  <c r="AT203" i="37"/>
  <c r="AT204" i="37"/>
  <c r="AT205" i="37"/>
  <c r="AT206" i="37"/>
  <c r="AT207" i="37"/>
  <c r="AT208" i="37"/>
  <c r="AT209" i="37"/>
  <c r="AT210" i="37"/>
  <c r="AT211" i="37"/>
  <c r="AT212" i="37"/>
  <c r="AT213" i="37"/>
  <c r="AT214" i="37"/>
  <c r="AT215" i="37"/>
  <c r="AT216" i="37"/>
  <c r="AT217" i="37"/>
  <c r="AT218" i="37"/>
  <c r="AT219" i="37"/>
  <c r="AT220" i="37"/>
  <c r="AT221" i="37"/>
  <c r="AT222" i="37"/>
  <c r="AT223" i="37"/>
  <c r="AT224" i="37"/>
  <c r="AT225" i="37"/>
  <c r="AT226" i="37"/>
  <c r="AT227" i="37"/>
  <c r="AT228" i="37"/>
  <c r="AT229" i="37"/>
  <c r="AT230" i="37"/>
  <c r="AT231" i="37"/>
  <c r="AT232" i="37"/>
  <c r="AT233" i="37"/>
  <c r="AT234" i="37"/>
  <c r="AT235" i="37"/>
  <c r="AT236" i="37"/>
  <c r="AT237" i="37"/>
  <c r="AT238" i="37"/>
  <c r="AT239" i="37"/>
  <c r="AT240" i="37"/>
  <c r="AT241" i="37"/>
  <c r="AT242" i="37"/>
  <c r="AT243" i="37"/>
  <c r="AT244" i="37"/>
  <c r="AT245" i="37"/>
  <c r="AT246" i="37"/>
  <c r="AT247" i="37"/>
  <c r="AT248" i="37"/>
  <c r="AT249" i="37"/>
  <c r="AT250" i="37"/>
  <c r="AT251" i="37"/>
  <c r="AT252" i="37"/>
  <c r="AT253" i="37"/>
  <c r="AT254" i="37"/>
  <c r="AT255" i="37"/>
  <c r="AT256" i="37"/>
  <c r="AT257" i="37"/>
  <c r="AT258" i="37"/>
  <c r="AT259" i="37"/>
  <c r="AT260" i="37"/>
  <c r="AT261" i="37"/>
  <c r="AT262" i="37"/>
  <c r="AT263" i="37"/>
  <c r="AT264" i="37"/>
  <c r="AT265" i="37"/>
  <c r="AT266" i="37"/>
  <c r="AT267" i="37"/>
  <c r="AT268" i="37"/>
  <c r="AT269" i="37"/>
  <c r="AT270" i="37"/>
  <c r="AT271" i="37"/>
  <c r="AT272" i="37"/>
  <c r="AT273" i="37"/>
  <c r="AT274" i="37"/>
  <c r="AT275" i="37"/>
  <c r="AT276" i="37"/>
  <c r="AT277" i="37"/>
  <c r="AT278" i="37"/>
  <c r="AT279" i="37"/>
  <c r="AT280" i="37"/>
  <c r="AT281" i="37"/>
  <c r="AT282" i="37"/>
  <c r="AT283" i="37"/>
  <c r="AT284" i="37"/>
  <c r="AT285" i="37"/>
  <c r="AT286" i="37"/>
  <c r="AT287" i="37"/>
  <c r="AT288" i="37"/>
  <c r="AT289" i="37"/>
  <c r="AT290" i="37"/>
  <c r="AT291" i="37"/>
  <c r="AT292" i="37"/>
  <c r="AT293" i="37"/>
  <c r="AT294" i="37"/>
  <c r="AT295" i="37"/>
  <c r="AT296" i="37"/>
  <c r="AT297" i="37"/>
  <c r="AT298" i="37"/>
  <c r="AT299" i="37"/>
  <c r="AT300" i="37"/>
  <c r="AT301" i="37"/>
  <c r="AT302" i="37"/>
  <c r="AT303" i="37"/>
  <c r="AT304" i="37"/>
  <c r="AT305" i="37"/>
  <c r="AT306" i="37"/>
  <c r="AT307" i="37"/>
  <c r="AT308" i="37"/>
  <c r="AT309" i="37"/>
  <c r="AT310" i="37"/>
  <c r="AT311" i="37"/>
  <c r="AT312" i="37"/>
  <c r="AT313" i="37"/>
  <c r="AT314" i="37"/>
  <c r="AT315" i="37"/>
  <c r="AT316" i="37"/>
  <c r="AT317" i="37"/>
  <c r="AT318" i="37"/>
  <c r="AT319" i="37"/>
  <c r="AT320" i="37"/>
  <c r="AT321" i="37"/>
  <c r="AT322" i="37"/>
  <c r="AT323" i="37"/>
  <c r="AT324" i="37"/>
  <c r="AT325" i="37"/>
  <c r="AT326" i="37"/>
  <c r="AT327" i="37"/>
  <c r="AT328" i="37"/>
  <c r="AT329" i="37"/>
  <c r="AT330" i="37"/>
  <c r="AT331" i="37"/>
  <c r="AT332" i="37"/>
  <c r="AT333" i="37"/>
  <c r="AT334" i="37"/>
  <c r="AT335" i="37"/>
  <c r="AT336" i="37"/>
  <c r="AT337" i="37"/>
  <c r="AT338" i="37"/>
  <c r="AT339" i="37"/>
  <c r="AT340" i="37"/>
  <c r="AT341" i="37"/>
  <c r="AT342" i="37"/>
  <c r="AT343" i="37"/>
  <c r="AT5" i="37"/>
  <c r="AF5" i="43"/>
  <c r="AF6" i="43"/>
  <c r="AF7" i="43"/>
  <c r="AF8" i="43"/>
  <c r="AF9" i="43"/>
  <c r="AF10" i="43"/>
  <c r="AF11" i="43"/>
  <c r="AF12" i="43"/>
  <c r="AF13" i="43"/>
  <c r="AF14" i="43"/>
  <c r="AF15" i="43"/>
  <c r="AF16" i="43"/>
  <c r="AF17" i="43"/>
  <c r="AF18" i="43"/>
  <c r="AF19" i="43"/>
  <c r="AF20" i="43"/>
  <c r="AF21" i="43"/>
  <c r="AF22" i="43"/>
  <c r="AF23" i="43"/>
  <c r="AF24" i="43"/>
  <c r="AF25" i="43"/>
  <c r="AF26" i="43"/>
  <c r="AF27" i="43"/>
  <c r="AF28" i="43"/>
  <c r="AF29" i="43"/>
  <c r="AF30" i="43"/>
  <c r="AF31" i="43"/>
  <c r="AF32" i="43"/>
  <c r="AF33" i="43"/>
  <c r="AF34" i="43"/>
  <c r="AF35" i="43"/>
  <c r="AF36" i="43"/>
  <c r="AF37" i="43"/>
  <c r="AF38" i="43"/>
  <c r="AF39" i="43"/>
  <c r="AF40" i="43"/>
  <c r="AF41" i="43"/>
  <c r="AF42" i="43"/>
  <c r="AF43" i="43"/>
  <c r="AF44" i="43"/>
  <c r="AF45" i="43"/>
  <c r="AF46" i="43"/>
  <c r="AF47" i="43"/>
  <c r="AF48" i="43"/>
  <c r="AF49" i="43"/>
  <c r="AF50" i="43"/>
  <c r="AF51" i="43"/>
  <c r="AF52" i="43"/>
  <c r="AF53" i="43"/>
  <c r="AF54" i="43"/>
  <c r="AF55" i="43"/>
  <c r="AF56" i="43"/>
  <c r="AF57" i="43"/>
  <c r="AF58" i="43"/>
  <c r="AF59" i="43"/>
  <c r="AF60" i="43"/>
  <c r="AF61" i="43"/>
  <c r="AF62" i="43"/>
  <c r="AF63" i="43"/>
  <c r="AF64" i="43"/>
  <c r="AF65" i="43"/>
  <c r="AF66" i="43"/>
  <c r="AF67" i="43"/>
  <c r="AF68" i="43"/>
  <c r="AF69" i="43"/>
  <c r="AF70" i="43"/>
  <c r="AF71" i="43"/>
  <c r="AF72" i="43"/>
  <c r="AF73" i="43"/>
  <c r="AF74" i="43"/>
  <c r="AF75" i="43"/>
  <c r="AF76" i="43"/>
  <c r="AF77" i="43"/>
  <c r="AF78" i="43"/>
  <c r="AF79" i="43"/>
  <c r="AF80" i="43"/>
  <c r="AF81" i="43"/>
  <c r="AF82" i="43"/>
  <c r="AF83" i="43"/>
  <c r="AF84" i="43"/>
  <c r="AF85" i="43"/>
  <c r="AF86" i="43"/>
  <c r="AF87" i="43"/>
  <c r="AF88" i="43"/>
  <c r="AF89" i="43"/>
  <c r="AF90" i="43"/>
  <c r="AF91" i="43"/>
  <c r="AF92" i="43"/>
  <c r="AF93" i="43"/>
  <c r="AF94" i="43"/>
  <c r="AF95" i="43"/>
  <c r="AF96" i="43"/>
  <c r="AF97" i="43"/>
  <c r="AF98" i="43"/>
  <c r="AF99" i="43"/>
  <c r="AF100" i="43"/>
  <c r="AF101" i="43"/>
  <c r="AF102" i="43"/>
  <c r="AF103" i="43"/>
  <c r="AF104" i="43"/>
  <c r="AF105" i="43"/>
  <c r="AF106" i="43"/>
  <c r="AF107" i="43"/>
  <c r="AF108" i="43"/>
  <c r="AF109" i="43"/>
  <c r="AF110" i="43"/>
  <c r="AF111" i="43"/>
  <c r="AF112" i="43"/>
  <c r="AF113" i="43"/>
  <c r="AF114" i="43"/>
  <c r="AF115" i="43"/>
  <c r="AF116" i="43"/>
  <c r="AF117" i="43"/>
  <c r="AF118" i="43"/>
  <c r="AF119" i="43"/>
  <c r="AF120" i="43"/>
  <c r="AF121" i="43"/>
  <c r="AF122" i="43"/>
  <c r="AF123" i="43"/>
  <c r="AF124" i="43"/>
  <c r="AF125" i="43"/>
  <c r="AF126" i="43"/>
  <c r="AF127" i="43"/>
  <c r="AF128" i="43"/>
  <c r="AF129" i="43"/>
  <c r="AF130" i="43"/>
  <c r="AF131" i="43"/>
  <c r="AF132" i="43"/>
  <c r="AF133" i="43"/>
  <c r="AF134" i="43"/>
  <c r="AF135" i="43"/>
  <c r="AF136" i="43"/>
  <c r="AF137" i="43"/>
  <c r="AF138" i="43"/>
  <c r="AF139" i="43"/>
  <c r="AF140" i="43"/>
  <c r="AF141" i="43"/>
  <c r="AF142" i="43"/>
  <c r="AF143" i="43"/>
  <c r="AF144" i="43"/>
  <c r="AF145" i="43"/>
  <c r="AF146" i="43"/>
  <c r="AF147" i="43"/>
  <c r="AF148" i="43"/>
  <c r="AF149" i="43"/>
  <c r="AF150" i="43"/>
  <c r="AF151" i="43"/>
  <c r="AF152" i="43"/>
  <c r="AF153" i="43"/>
  <c r="AF154" i="43"/>
  <c r="AF155" i="43"/>
  <c r="AF156" i="43"/>
  <c r="AF157" i="43"/>
  <c r="AF158" i="43"/>
  <c r="AF159" i="43"/>
  <c r="AF160" i="43"/>
  <c r="AF161" i="43"/>
  <c r="AF162" i="43"/>
  <c r="AF163" i="43"/>
  <c r="AF164" i="43"/>
  <c r="AF165" i="43"/>
  <c r="AF166" i="43"/>
  <c r="AF167" i="43"/>
  <c r="AF168" i="43"/>
  <c r="AF169" i="43"/>
  <c r="AF170" i="43"/>
  <c r="AF171" i="43"/>
  <c r="AF172" i="43"/>
  <c r="AF173" i="43"/>
  <c r="AF174" i="43"/>
  <c r="AF175" i="43"/>
  <c r="AF176" i="43"/>
  <c r="AF177" i="43"/>
  <c r="AF178" i="43"/>
  <c r="AF179" i="43"/>
  <c r="AF180" i="43"/>
  <c r="AF181" i="43"/>
  <c r="AF182" i="43"/>
  <c r="AF183" i="43"/>
  <c r="AF184" i="43"/>
  <c r="AF185" i="43"/>
  <c r="AF186" i="43"/>
  <c r="AF187" i="43"/>
  <c r="AF188" i="43"/>
  <c r="AF189" i="43"/>
  <c r="AF190" i="43"/>
  <c r="AF191" i="43"/>
  <c r="AF192" i="43"/>
  <c r="AF193" i="43"/>
  <c r="AF194" i="43"/>
  <c r="AF195" i="43"/>
  <c r="AF196" i="43"/>
  <c r="AF197" i="43"/>
  <c r="AF198" i="43"/>
  <c r="AF199" i="43"/>
  <c r="AF200" i="43"/>
  <c r="AF201" i="43"/>
  <c r="AF202" i="43"/>
  <c r="AF203" i="43"/>
  <c r="AF204" i="43"/>
  <c r="AF205" i="43"/>
  <c r="AF206" i="43"/>
  <c r="AF207" i="43"/>
  <c r="AF208" i="43"/>
  <c r="AF209" i="43"/>
  <c r="AF210" i="43"/>
  <c r="AF211" i="43"/>
  <c r="AF212" i="43"/>
  <c r="AF213" i="43"/>
  <c r="AF214" i="43"/>
  <c r="AF215" i="43"/>
  <c r="AF216" i="43"/>
  <c r="AF217" i="43"/>
  <c r="AF218" i="43"/>
  <c r="AF219" i="43"/>
  <c r="AF220" i="43"/>
  <c r="AF221" i="43"/>
  <c r="AF222" i="43"/>
  <c r="AF223" i="43"/>
  <c r="AF224" i="43"/>
  <c r="AF225" i="43"/>
  <c r="AF226" i="43"/>
  <c r="AF227" i="43"/>
  <c r="AF228" i="43"/>
  <c r="AF229" i="43"/>
  <c r="AF230" i="43"/>
  <c r="AF231" i="43"/>
  <c r="AF232" i="43"/>
  <c r="AF233" i="43"/>
  <c r="AF234" i="43"/>
  <c r="AF235" i="43"/>
  <c r="AF236" i="43"/>
  <c r="AF237" i="43"/>
  <c r="AF238" i="43"/>
  <c r="AF239" i="43"/>
  <c r="AF240" i="43"/>
  <c r="AF241" i="43"/>
  <c r="AF242" i="43"/>
  <c r="AF243" i="43"/>
  <c r="AF244" i="43"/>
  <c r="AF245" i="43"/>
  <c r="AF246" i="43"/>
  <c r="AF247" i="43"/>
  <c r="AF248" i="43"/>
  <c r="AF249" i="43"/>
  <c r="AF250" i="43"/>
  <c r="AF251" i="43"/>
  <c r="AF252" i="43"/>
  <c r="AF253" i="43"/>
  <c r="AF254" i="43"/>
  <c r="AF255" i="43"/>
  <c r="AF256" i="43"/>
  <c r="AF257" i="43"/>
  <c r="AF258" i="43"/>
  <c r="AF259" i="43"/>
  <c r="AF260" i="43"/>
  <c r="AF261" i="43"/>
  <c r="AF262" i="43"/>
  <c r="AF263" i="43"/>
  <c r="AF264" i="43"/>
  <c r="AF265" i="43"/>
  <c r="AF266" i="43"/>
  <c r="AF267" i="43"/>
  <c r="AF268" i="43"/>
  <c r="AF269" i="43"/>
  <c r="AF270" i="43"/>
  <c r="AF271" i="43"/>
  <c r="AF272" i="43"/>
  <c r="AF273" i="43"/>
  <c r="AF274" i="43"/>
  <c r="AF275" i="43"/>
  <c r="AF276" i="43"/>
  <c r="AF277" i="43"/>
  <c r="AF278" i="43"/>
  <c r="AF279" i="43"/>
  <c r="AF280" i="43"/>
  <c r="AF281" i="43"/>
  <c r="AF282" i="43"/>
  <c r="AF283" i="43"/>
  <c r="AF284" i="43"/>
  <c r="AF285" i="43"/>
  <c r="AF286" i="43"/>
  <c r="AF287" i="43"/>
  <c r="AF288" i="43"/>
  <c r="AF289" i="43"/>
  <c r="AF290" i="43"/>
  <c r="AF291" i="43"/>
  <c r="AF292" i="43"/>
  <c r="AF293" i="43"/>
  <c r="AF294" i="43"/>
  <c r="AF295" i="43"/>
  <c r="AF296" i="43"/>
  <c r="AF297" i="43"/>
  <c r="AF298" i="43"/>
  <c r="AF299" i="43"/>
  <c r="AF300" i="43"/>
  <c r="AF301" i="43"/>
  <c r="AF302" i="43"/>
  <c r="AF303" i="43"/>
  <c r="AF304" i="43"/>
  <c r="AF305" i="43"/>
  <c r="AF306" i="43"/>
  <c r="AF307" i="43"/>
  <c r="AF308" i="43"/>
  <c r="AF309" i="43"/>
  <c r="AF310" i="43"/>
  <c r="AF311" i="43"/>
  <c r="AF312" i="43"/>
  <c r="AF313" i="43"/>
  <c r="AF314" i="43"/>
  <c r="AF315" i="43"/>
  <c r="AF316" i="43"/>
  <c r="AF317" i="43"/>
  <c r="AF318" i="43"/>
  <c r="AF319" i="43"/>
  <c r="AF320" i="43"/>
  <c r="AF321" i="43"/>
  <c r="AF322" i="43"/>
  <c r="AF323" i="43"/>
  <c r="AF324" i="43"/>
  <c r="AF325" i="43"/>
  <c r="AF326" i="43"/>
  <c r="AF327" i="43"/>
  <c r="AF328" i="43"/>
  <c r="AF329" i="43"/>
  <c r="AF330" i="43"/>
  <c r="AF331" i="43"/>
  <c r="AF332" i="43"/>
  <c r="AF333" i="43"/>
  <c r="AF334" i="43"/>
  <c r="AF335" i="43"/>
  <c r="AF336" i="43"/>
  <c r="AF337" i="43"/>
  <c r="AF338" i="43"/>
  <c r="AF339" i="43"/>
  <c r="AF340" i="43"/>
  <c r="AF341" i="43"/>
  <c r="AF342" i="43"/>
  <c r="AF343" i="43"/>
  <c r="AF344" i="43"/>
  <c r="AF345" i="43"/>
  <c r="AF346" i="43"/>
  <c r="AF347" i="43"/>
  <c r="AF348" i="43"/>
  <c r="AF349" i="43"/>
  <c r="AF350" i="43"/>
  <c r="AF351" i="43"/>
  <c r="AF352" i="43"/>
  <c r="AF353" i="43"/>
  <c r="AF354" i="43"/>
  <c r="AF355" i="43"/>
  <c r="AF356" i="43"/>
  <c r="AF357" i="43"/>
  <c r="AF358" i="43"/>
  <c r="AF359" i="43"/>
  <c r="AF360" i="43"/>
  <c r="AF361" i="43"/>
  <c r="AF362" i="43"/>
  <c r="AF363" i="43"/>
  <c r="AF364" i="43"/>
  <c r="AF365" i="43"/>
  <c r="AF366" i="43"/>
  <c r="AF367" i="43"/>
  <c r="AF368" i="43"/>
  <c r="AF369" i="43"/>
  <c r="AF370" i="43"/>
  <c r="AF371" i="43"/>
  <c r="AF372" i="43"/>
  <c r="AF373" i="43"/>
  <c r="AF374" i="43"/>
  <c r="AF375" i="43"/>
  <c r="AF376" i="43"/>
  <c r="AF377" i="43"/>
  <c r="AF378" i="43"/>
  <c r="AF379" i="43"/>
  <c r="AF380" i="43"/>
  <c r="AF381" i="43"/>
  <c r="AF382" i="43"/>
  <c r="AF383" i="43"/>
  <c r="AF384" i="43"/>
  <c r="AF385" i="43"/>
  <c r="AF386" i="43"/>
  <c r="AF387" i="43"/>
  <c r="AF388" i="43"/>
  <c r="AF389" i="43"/>
  <c r="AF390" i="43"/>
  <c r="AF391" i="43"/>
  <c r="AF392" i="43"/>
  <c r="AF393" i="43"/>
  <c r="AF394" i="43"/>
  <c r="AF395" i="43"/>
  <c r="AF396" i="43"/>
  <c r="AF397" i="43"/>
  <c r="AF398" i="43"/>
  <c r="AF399" i="43"/>
  <c r="AF400" i="43"/>
  <c r="AF401" i="43"/>
  <c r="AF402" i="43"/>
  <c r="AF403" i="43"/>
  <c r="AF404" i="43"/>
  <c r="AF405" i="43"/>
  <c r="AF406" i="43"/>
  <c r="AF407" i="43"/>
  <c r="AF408" i="43"/>
  <c r="AF409" i="43"/>
  <c r="AF410" i="43"/>
  <c r="AF411" i="43"/>
  <c r="AF412" i="43"/>
  <c r="AF413" i="43"/>
  <c r="AF414" i="43"/>
  <c r="AF415" i="43"/>
  <c r="AF416" i="43"/>
  <c r="AF417" i="43"/>
  <c r="AF418" i="43"/>
  <c r="AF419" i="43"/>
  <c r="AF420" i="43"/>
  <c r="AF421" i="43"/>
  <c r="AF422" i="43"/>
  <c r="AF423" i="43"/>
  <c r="AF424" i="43"/>
  <c r="AF425" i="43"/>
  <c r="AF426" i="43"/>
  <c r="AF427" i="43"/>
  <c r="AF428" i="43"/>
  <c r="AF429" i="43"/>
  <c r="AF430" i="43"/>
  <c r="AF431" i="43"/>
  <c r="AF432" i="43"/>
  <c r="AF433" i="43"/>
  <c r="AF434" i="43"/>
  <c r="AF435" i="43"/>
  <c r="AF436" i="43"/>
  <c r="AF437" i="43"/>
  <c r="AF438" i="43"/>
  <c r="AF439" i="43"/>
  <c r="AF440" i="43"/>
  <c r="AF441" i="43"/>
  <c r="AF442" i="43"/>
  <c r="AF443" i="43"/>
  <c r="AF444" i="43"/>
  <c r="AF445" i="43"/>
  <c r="AF446" i="43"/>
  <c r="AF447" i="43"/>
  <c r="AF448" i="43"/>
  <c r="AF449" i="43"/>
  <c r="AF450" i="43"/>
  <c r="AF451" i="43"/>
  <c r="AF452" i="43"/>
  <c r="AF453" i="43"/>
  <c r="AF454" i="43"/>
  <c r="AF455" i="43"/>
  <c r="AF456" i="43"/>
  <c r="AF457" i="43"/>
  <c r="AF458" i="43"/>
  <c r="AF459" i="43"/>
  <c r="AF460" i="43"/>
  <c r="AF461" i="43"/>
  <c r="AF462" i="43"/>
  <c r="AF463" i="43"/>
  <c r="AF464" i="43"/>
  <c r="AF465" i="43"/>
  <c r="AF466" i="43"/>
  <c r="AF467" i="43"/>
  <c r="AF468" i="43"/>
  <c r="AF469" i="43"/>
  <c r="AF470" i="43"/>
  <c r="AF471" i="43"/>
  <c r="AF472" i="43"/>
  <c r="AF473" i="43"/>
  <c r="AF474" i="43"/>
  <c r="AF475" i="43"/>
  <c r="AF476" i="43"/>
  <c r="AF477" i="43"/>
  <c r="AF478" i="43"/>
  <c r="AF479" i="43"/>
  <c r="AF480" i="43"/>
  <c r="AF481" i="43"/>
  <c r="AF482" i="43"/>
  <c r="AF483" i="43"/>
  <c r="AF484" i="43"/>
  <c r="AF485" i="43"/>
  <c r="AF486" i="43"/>
  <c r="AF487" i="43"/>
  <c r="AF488" i="43"/>
  <c r="AF489" i="43"/>
  <c r="AF490" i="43"/>
  <c r="AF491" i="43"/>
  <c r="AF492" i="43"/>
  <c r="AF493" i="43"/>
  <c r="AF494" i="43"/>
  <c r="AF495" i="43"/>
  <c r="AF496" i="43"/>
  <c r="AF497" i="43"/>
  <c r="AF498" i="43"/>
  <c r="AF499" i="43"/>
  <c r="AF500" i="43"/>
  <c r="AF501" i="43"/>
  <c r="AF502" i="43"/>
  <c r="AF503" i="43"/>
  <c r="AF504" i="43"/>
  <c r="AF505" i="43"/>
  <c r="AF506" i="43"/>
  <c r="AF507" i="43"/>
  <c r="AF508" i="43"/>
  <c r="AF509" i="43"/>
  <c r="AF510" i="43"/>
  <c r="AF511" i="43"/>
  <c r="AF512" i="43"/>
  <c r="AF513" i="43"/>
  <c r="AF514" i="43"/>
  <c r="AF515" i="43"/>
  <c r="AF516" i="43"/>
  <c r="AF517" i="43"/>
  <c r="AF518" i="43"/>
  <c r="AF519" i="43"/>
  <c r="AF520" i="43"/>
  <c r="AF521" i="43"/>
  <c r="AF522" i="43"/>
  <c r="AF523" i="43"/>
  <c r="AF524" i="43"/>
  <c r="AF525" i="43"/>
  <c r="AF526" i="43"/>
  <c r="AF527" i="43"/>
  <c r="AF528" i="43"/>
  <c r="AF529" i="43"/>
  <c r="AF530" i="43"/>
  <c r="AF531" i="43"/>
  <c r="AF532" i="43"/>
  <c r="AF533" i="43"/>
  <c r="AF534" i="43"/>
  <c r="AF535" i="43"/>
  <c r="AF536" i="43"/>
  <c r="AF537" i="43"/>
  <c r="AF538" i="43"/>
  <c r="AF539" i="43"/>
  <c r="AF540" i="43"/>
  <c r="AF541" i="43"/>
  <c r="AF542" i="43"/>
  <c r="AF543" i="43"/>
  <c r="AF544" i="43"/>
  <c r="AF545" i="43"/>
  <c r="AF546" i="43"/>
  <c r="AF547" i="43"/>
  <c r="AF548" i="43"/>
  <c r="AF549" i="43"/>
  <c r="AF550" i="43"/>
  <c r="AF551" i="43"/>
  <c r="AF552" i="43"/>
  <c r="AF553" i="43"/>
  <c r="AF554" i="43"/>
  <c r="AF555" i="43"/>
  <c r="AF556" i="43"/>
  <c r="AF557" i="43"/>
  <c r="AF558" i="43"/>
  <c r="AF559" i="43"/>
  <c r="AF560" i="43"/>
  <c r="AF561" i="43"/>
  <c r="AF562" i="43"/>
  <c r="AF563" i="43"/>
  <c r="AF564" i="43"/>
  <c r="AF565" i="43"/>
  <c r="AF566" i="43"/>
  <c r="AF567" i="43"/>
  <c r="AF568" i="43"/>
  <c r="AF569" i="43"/>
  <c r="AF570" i="43"/>
  <c r="AF571" i="43"/>
  <c r="AF572" i="43"/>
  <c r="AF573" i="43"/>
  <c r="AF574" i="43"/>
  <c r="AF575" i="43"/>
  <c r="AF576" i="43"/>
  <c r="AF577" i="43"/>
  <c r="AF578" i="43"/>
  <c r="AF579" i="43"/>
  <c r="AF580" i="43"/>
  <c r="AF581" i="43"/>
  <c r="AF582" i="43"/>
  <c r="AF583" i="43"/>
  <c r="AF584" i="43"/>
  <c r="AF585" i="43"/>
  <c r="AF586" i="43"/>
  <c r="AF587" i="43"/>
  <c r="AF588" i="43"/>
  <c r="AF589" i="43"/>
  <c r="AF590" i="43"/>
  <c r="AF591" i="43"/>
  <c r="AF592" i="43"/>
  <c r="AF593" i="43"/>
  <c r="AF594" i="43"/>
  <c r="AF595" i="43"/>
  <c r="AF596" i="43"/>
  <c r="AF597" i="43"/>
  <c r="AF598" i="43"/>
  <c r="AF599" i="43"/>
  <c r="AF600" i="43"/>
  <c r="AF601" i="43"/>
  <c r="AF602" i="43"/>
  <c r="AF603" i="43"/>
  <c r="AF604" i="43"/>
  <c r="AF605" i="43"/>
  <c r="AF606" i="43"/>
  <c r="AF607" i="43"/>
  <c r="AF608" i="43"/>
  <c r="AF609" i="43"/>
  <c r="AF610" i="43"/>
  <c r="AF611" i="43"/>
  <c r="AF612" i="43"/>
  <c r="AF613" i="43"/>
  <c r="AF614" i="43"/>
  <c r="AF615" i="43"/>
  <c r="AF616" i="43"/>
  <c r="AF617" i="43"/>
  <c r="AF618" i="43"/>
  <c r="AF619" i="43"/>
  <c r="AF620" i="43"/>
  <c r="AF621" i="43"/>
  <c r="AF622" i="43"/>
  <c r="AF623" i="43"/>
  <c r="AF624" i="43"/>
  <c r="AF625" i="43"/>
  <c r="AF626" i="43"/>
  <c r="AF627" i="43"/>
  <c r="AF628" i="43"/>
  <c r="AF629" i="43"/>
  <c r="AF630" i="43"/>
  <c r="AF631" i="43"/>
  <c r="AF632" i="43"/>
  <c r="AF633" i="43"/>
  <c r="AF634" i="43"/>
  <c r="AF635" i="43"/>
  <c r="AF636" i="43"/>
  <c r="AF637" i="43"/>
  <c r="AF638" i="43"/>
  <c r="AF639" i="43"/>
  <c r="AF640" i="43"/>
  <c r="AF641" i="43"/>
  <c r="AF642" i="43"/>
  <c r="AF643" i="43"/>
  <c r="AF644" i="43"/>
  <c r="AF645" i="43"/>
  <c r="AF646" i="43"/>
  <c r="AF647" i="43"/>
  <c r="AF648" i="43"/>
  <c r="AF649" i="43"/>
  <c r="AF650" i="43"/>
  <c r="AF651" i="43"/>
  <c r="AF652" i="43"/>
  <c r="AF653" i="43"/>
  <c r="AF654" i="43"/>
  <c r="AF655" i="43"/>
  <c r="AF656" i="43"/>
  <c r="AF657" i="43"/>
  <c r="AF658" i="43"/>
  <c r="AF659" i="43"/>
  <c r="AF660" i="43"/>
  <c r="AF661" i="43"/>
  <c r="AF662" i="43"/>
  <c r="AF663" i="43"/>
  <c r="AF664" i="43"/>
  <c r="AF665" i="43"/>
  <c r="AF666" i="43"/>
  <c r="AF667" i="43"/>
  <c r="AF668" i="43"/>
  <c r="AF669" i="43"/>
  <c r="AF670" i="43"/>
  <c r="AF671" i="43"/>
  <c r="AF672" i="43"/>
  <c r="AF673" i="43"/>
  <c r="AF674" i="43"/>
  <c r="AF675" i="43"/>
  <c r="AF676" i="43"/>
  <c r="AF677" i="43"/>
  <c r="AF678" i="43"/>
  <c r="AF679" i="43"/>
  <c r="AF680" i="43"/>
  <c r="AF681" i="43"/>
  <c r="AF682" i="43"/>
  <c r="AF683" i="43"/>
  <c r="AF684" i="43"/>
  <c r="AF685" i="43"/>
  <c r="AF686" i="43"/>
  <c r="AF687" i="43"/>
  <c r="AF688" i="43"/>
  <c r="AF689" i="43"/>
  <c r="AF690" i="43"/>
  <c r="AF691" i="43"/>
  <c r="AF692" i="43"/>
  <c r="AF693" i="43"/>
  <c r="AF694" i="43"/>
  <c r="AF695" i="43"/>
  <c r="AF696" i="43"/>
  <c r="AF697" i="43"/>
  <c r="AF698" i="43"/>
  <c r="AF699" i="43"/>
  <c r="AF700" i="43"/>
  <c r="AF701" i="43"/>
  <c r="AF702" i="43"/>
  <c r="AF703" i="43"/>
  <c r="AF704" i="43"/>
  <c r="AF705" i="43"/>
  <c r="AF706" i="43"/>
  <c r="AF707" i="43"/>
  <c r="AF708" i="43"/>
  <c r="AF709" i="43"/>
  <c r="AF710" i="43"/>
  <c r="AF711" i="43"/>
  <c r="AF712" i="43"/>
  <c r="AF713" i="43"/>
  <c r="AF714" i="43"/>
  <c r="AF715" i="43"/>
  <c r="AF716" i="43"/>
  <c r="AF717" i="43"/>
  <c r="AF718" i="43"/>
  <c r="AF719" i="43"/>
  <c r="AF720" i="43"/>
  <c r="AF721" i="43"/>
  <c r="AF722" i="43"/>
  <c r="AF723" i="43"/>
  <c r="AF724" i="43"/>
  <c r="AF725" i="43"/>
  <c r="AF726" i="43"/>
  <c r="AF727" i="43"/>
  <c r="AF728" i="43"/>
  <c r="AF729" i="43"/>
  <c r="AF730" i="43"/>
  <c r="AF731" i="43"/>
  <c r="AF732" i="43"/>
  <c r="AF733" i="43"/>
  <c r="AF734" i="43"/>
  <c r="AF735" i="43"/>
  <c r="AF736" i="43"/>
  <c r="AF737" i="43"/>
  <c r="AF738" i="43"/>
  <c r="AF739" i="43"/>
  <c r="AF740" i="43"/>
  <c r="AF741" i="43"/>
  <c r="AF742" i="43"/>
  <c r="AF743" i="43"/>
  <c r="AF744" i="43"/>
  <c r="AF745" i="43"/>
  <c r="AF746" i="43"/>
  <c r="AF747" i="43"/>
  <c r="AF748" i="43"/>
  <c r="AF749" i="43"/>
  <c r="AF750" i="43"/>
  <c r="AF751" i="43"/>
  <c r="AF752" i="43"/>
  <c r="AF753" i="43"/>
  <c r="AF754" i="43"/>
  <c r="AF755" i="43"/>
  <c r="AF756" i="43"/>
  <c r="AF757" i="43"/>
  <c r="AF758" i="43"/>
  <c r="AF759" i="43"/>
  <c r="AF760" i="43"/>
  <c r="AF761" i="43"/>
  <c r="AF762" i="43"/>
  <c r="AF763" i="43"/>
  <c r="AF764" i="43"/>
  <c r="AF765" i="43"/>
  <c r="AF766" i="43"/>
  <c r="AF767" i="43"/>
  <c r="AF768" i="43"/>
  <c r="AF769" i="43"/>
  <c r="AF770" i="43"/>
  <c r="AF771" i="43"/>
  <c r="AF772" i="43"/>
  <c r="AF773" i="43"/>
  <c r="AF774" i="43"/>
  <c r="AF775" i="43"/>
  <c r="AF776" i="43"/>
  <c r="AF777" i="43"/>
  <c r="AF778" i="43"/>
  <c r="AF779" i="43"/>
  <c r="AF780" i="43"/>
  <c r="AF781" i="43"/>
  <c r="AF782" i="43"/>
  <c r="AF783" i="43"/>
  <c r="AF784" i="43"/>
  <c r="AF785" i="43"/>
  <c r="AF786" i="43"/>
  <c r="AF787" i="43"/>
  <c r="AF788" i="43"/>
  <c r="AF789" i="43"/>
  <c r="AF790" i="43"/>
  <c r="AF791" i="43"/>
  <c r="AF792" i="43"/>
  <c r="AF793" i="43"/>
  <c r="AF794" i="43"/>
  <c r="AF795" i="43"/>
  <c r="AF796" i="43"/>
  <c r="AF797" i="43"/>
  <c r="AF798" i="43"/>
  <c r="AF799" i="43"/>
  <c r="AF800" i="43"/>
  <c r="AF801" i="43"/>
  <c r="AF802" i="43"/>
  <c r="AF803" i="43"/>
  <c r="AF804" i="43"/>
  <c r="AF805" i="43"/>
  <c r="AF806" i="43"/>
  <c r="AF807" i="43"/>
  <c r="AF808" i="43"/>
  <c r="AF809" i="43"/>
  <c r="AF810" i="43"/>
  <c r="AF811" i="43"/>
  <c r="AF812" i="43"/>
  <c r="AF813" i="43"/>
  <c r="AF814" i="43"/>
  <c r="AF815" i="43"/>
  <c r="AF816" i="43"/>
  <c r="AF817" i="43"/>
  <c r="AF818" i="43"/>
  <c r="AF819" i="43"/>
  <c r="AF820" i="43"/>
  <c r="AF821" i="43"/>
  <c r="AF822" i="43"/>
  <c r="AF823" i="43"/>
  <c r="AF824" i="43"/>
  <c r="AF825" i="43"/>
  <c r="AF826" i="43"/>
  <c r="AF827" i="43"/>
  <c r="AF828" i="43"/>
  <c r="AF829" i="43"/>
  <c r="AF830" i="43"/>
  <c r="AF831" i="43"/>
  <c r="AF832" i="43"/>
  <c r="AF833" i="43"/>
  <c r="AF834" i="43"/>
  <c r="AF835" i="43"/>
  <c r="AF836" i="43"/>
  <c r="AF837" i="43"/>
  <c r="AF838" i="43"/>
  <c r="AF839" i="43"/>
  <c r="AF840" i="43"/>
  <c r="AF841" i="43"/>
  <c r="AF842" i="43"/>
  <c r="AF843" i="43"/>
  <c r="AF844" i="43"/>
  <c r="AF845" i="43"/>
  <c r="AF846" i="43"/>
  <c r="AF847" i="43"/>
  <c r="AF848" i="43"/>
  <c r="AF849" i="43"/>
  <c r="AF850" i="43"/>
  <c r="AF851" i="43"/>
  <c r="AF852" i="43"/>
  <c r="AF853" i="43"/>
  <c r="AF854" i="43"/>
  <c r="AF855" i="43"/>
  <c r="AF856" i="43"/>
  <c r="AF857" i="43"/>
  <c r="AF858" i="43"/>
  <c r="AF859" i="43"/>
  <c r="AF860" i="43"/>
  <c r="AF861" i="43"/>
  <c r="AF862" i="43"/>
  <c r="AF863" i="43"/>
  <c r="AF864" i="43"/>
  <c r="AF865" i="43"/>
  <c r="AF866" i="43"/>
  <c r="AF867" i="43"/>
  <c r="AF868" i="43"/>
  <c r="AF869" i="43"/>
  <c r="AF870" i="43"/>
  <c r="AF871" i="43"/>
  <c r="AF872" i="43"/>
  <c r="AF873" i="43"/>
  <c r="AF874" i="43"/>
  <c r="AF875" i="43"/>
  <c r="AF876" i="43"/>
  <c r="AF877" i="43"/>
  <c r="AF878" i="43"/>
  <c r="AF879" i="43"/>
  <c r="AF880" i="43"/>
  <c r="AF881" i="43"/>
  <c r="AF882" i="43"/>
  <c r="AF883" i="43"/>
  <c r="AF884" i="43"/>
  <c r="AF885" i="43"/>
  <c r="AF886" i="43"/>
  <c r="AF887" i="43"/>
  <c r="AF888" i="43"/>
  <c r="AF889" i="43"/>
  <c r="AF890" i="43"/>
  <c r="AF891" i="43"/>
  <c r="AF892" i="43"/>
  <c r="AF893" i="43"/>
  <c r="AF894" i="43"/>
  <c r="AF895" i="43"/>
  <c r="AF896" i="43"/>
  <c r="AF897" i="43"/>
  <c r="AF898" i="43"/>
  <c r="AF899" i="43"/>
  <c r="AF900" i="43"/>
  <c r="AF901" i="43"/>
  <c r="AF902" i="43"/>
  <c r="AF903" i="43"/>
  <c r="AF904" i="43"/>
  <c r="AF905" i="43"/>
  <c r="AF906" i="43"/>
  <c r="AF907" i="43"/>
  <c r="AF908" i="43"/>
  <c r="AF909" i="43"/>
  <c r="AF910" i="43"/>
  <c r="AF911" i="43"/>
  <c r="AF912" i="43"/>
  <c r="AF913" i="43"/>
  <c r="AF914" i="43"/>
  <c r="AF915" i="43"/>
  <c r="AF916" i="43"/>
  <c r="AF917" i="43"/>
  <c r="AF918" i="43"/>
  <c r="AF919" i="43"/>
  <c r="AF920" i="43"/>
  <c r="AF921" i="43"/>
  <c r="AF922" i="43"/>
  <c r="AF923" i="43"/>
  <c r="AF924" i="43"/>
  <c r="AF925" i="43"/>
  <c r="AF926" i="43"/>
  <c r="AF927" i="43"/>
  <c r="AF928" i="43"/>
  <c r="AF929" i="43"/>
  <c r="AF930" i="43"/>
  <c r="AF931" i="43"/>
  <c r="AF932" i="43"/>
  <c r="AF933" i="43"/>
  <c r="AF934" i="43"/>
  <c r="AF935" i="43"/>
  <c r="AF936" i="43"/>
  <c r="AF937" i="43"/>
  <c r="AF938" i="43"/>
  <c r="AF939" i="43"/>
  <c r="AF940" i="43"/>
  <c r="AF941" i="43"/>
  <c r="AF942" i="43"/>
  <c r="AF943" i="43"/>
  <c r="AF944" i="43"/>
  <c r="AF945" i="43"/>
  <c r="AF946" i="43"/>
  <c r="AF947" i="43"/>
  <c r="AF948" i="43"/>
  <c r="AF949" i="43"/>
  <c r="AF950" i="43"/>
  <c r="AF951" i="43"/>
  <c r="AF952" i="43"/>
  <c r="AF953" i="43"/>
  <c r="AF954" i="43"/>
  <c r="AF955" i="43"/>
  <c r="AF956" i="43"/>
  <c r="AF957" i="43"/>
  <c r="AF958" i="43"/>
  <c r="AF959" i="43"/>
  <c r="AF960" i="43"/>
  <c r="AF961" i="43"/>
  <c r="AF962" i="43"/>
  <c r="AF963" i="43"/>
  <c r="AF964" i="43"/>
  <c r="AF965" i="43"/>
  <c r="AF966" i="43"/>
  <c r="AF967" i="43"/>
  <c r="AF968" i="43"/>
  <c r="AF969" i="43"/>
  <c r="AF970" i="43"/>
  <c r="AF971" i="43"/>
  <c r="AF972" i="43"/>
  <c r="AF973" i="43"/>
  <c r="AF974" i="43"/>
  <c r="AF975" i="43"/>
  <c r="AF976" i="43"/>
  <c r="AF977" i="43"/>
  <c r="AF978" i="43"/>
  <c r="AF979" i="43"/>
  <c r="AF980" i="43"/>
  <c r="AF981" i="43"/>
  <c r="AF982" i="43"/>
  <c r="AF983" i="43"/>
  <c r="AF984" i="43"/>
  <c r="AF985" i="43"/>
  <c r="AF986" i="43"/>
  <c r="AF987" i="43"/>
  <c r="AF988" i="43"/>
  <c r="AF989" i="43"/>
  <c r="AF990" i="43"/>
  <c r="AF991" i="43"/>
  <c r="AF992" i="43"/>
  <c r="AF993" i="43"/>
  <c r="AF994" i="43"/>
  <c r="AF995" i="43"/>
  <c r="AF996" i="43"/>
  <c r="AF997" i="43"/>
  <c r="AF998" i="43"/>
  <c r="AF999" i="43"/>
  <c r="AF1000" i="43"/>
  <c r="AF1001" i="43"/>
  <c r="AF1002" i="43"/>
  <c r="AF1003" i="43"/>
  <c r="AF1004" i="43"/>
  <c r="AF1005" i="43"/>
  <c r="AF1006" i="43"/>
  <c r="AF1007" i="43"/>
  <c r="AF1008" i="43"/>
  <c r="AF1009" i="43"/>
  <c r="AF1010" i="43"/>
  <c r="AF1011" i="43"/>
  <c r="AF1012" i="43"/>
  <c r="AF1013" i="43"/>
  <c r="AF1014" i="43"/>
  <c r="AF1015" i="43"/>
  <c r="AF1016" i="43"/>
  <c r="AF1017" i="43"/>
  <c r="AF1018" i="43"/>
  <c r="AF1019" i="43"/>
  <c r="AF1020" i="43"/>
  <c r="AF1021" i="43"/>
  <c r="AF1022" i="43"/>
  <c r="AF1023" i="43"/>
  <c r="AF1024" i="43"/>
  <c r="AF1025" i="43"/>
  <c r="AF1026" i="43"/>
  <c r="AF1027" i="43"/>
  <c r="AF1028" i="43"/>
  <c r="AF1029" i="43"/>
  <c r="AF1030" i="43"/>
  <c r="AF1031" i="43"/>
  <c r="AF1032" i="43"/>
  <c r="AF1033" i="43"/>
  <c r="AF1034" i="43"/>
  <c r="AF1035" i="43"/>
  <c r="AF1036" i="43"/>
  <c r="AF1037" i="43"/>
  <c r="AF1038" i="43"/>
  <c r="AF1039" i="43"/>
  <c r="AF1040" i="43"/>
  <c r="AF1041" i="43"/>
  <c r="AF1042" i="43"/>
  <c r="AF1043" i="43"/>
  <c r="AF1044" i="43"/>
  <c r="AF1045" i="43"/>
  <c r="AF1046" i="43"/>
  <c r="AF1047" i="43"/>
  <c r="AF1048" i="43"/>
  <c r="AF1049" i="43"/>
  <c r="AF1050" i="43"/>
  <c r="AF1051" i="43"/>
  <c r="AF1052" i="43"/>
  <c r="AF1053" i="43"/>
  <c r="AF1054" i="43"/>
  <c r="AF1055" i="43"/>
  <c r="AF1056" i="43"/>
  <c r="AF1057" i="43"/>
  <c r="AF1058" i="43"/>
  <c r="AF1059" i="43"/>
  <c r="AF1060" i="43"/>
  <c r="AF1061" i="43"/>
  <c r="AF1062" i="43"/>
  <c r="AF1063" i="43"/>
  <c r="AF1064" i="43"/>
  <c r="AF1065" i="43"/>
  <c r="AF1066" i="43"/>
  <c r="AF1067" i="43"/>
  <c r="AF1068" i="43"/>
  <c r="AF1069" i="43"/>
  <c r="AF1070" i="43"/>
  <c r="AF1071" i="43"/>
  <c r="AF1072" i="43"/>
  <c r="AF1073" i="43"/>
  <c r="AF1074" i="43"/>
  <c r="AF1075" i="43"/>
  <c r="AF1076" i="43"/>
  <c r="AF1077" i="43"/>
  <c r="AF1078" i="43"/>
  <c r="AF1079" i="43"/>
  <c r="AF1080" i="43"/>
  <c r="AF1081" i="43"/>
  <c r="AF1082" i="43"/>
  <c r="AF1083" i="43"/>
  <c r="AF1084" i="43"/>
  <c r="AF1085" i="43"/>
  <c r="AF1086" i="43"/>
  <c r="AF1087" i="43"/>
  <c r="AF1088" i="43"/>
  <c r="AF1089" i="43"/>
  <c r="AF1090" i="43"/>
  <c r="AF1091" i="43"/>
  <c r="AF1092" i="43"/>
  <c r="AF1093" i="43"/>
  <c r="AF1094" i="43"/>
  <c r="AF1095" i="43"/>
  <c r="AF1096" i="43"/>
  <c r="AF1097" i="43"/>
  <c r="AF1098" i="43"/>
  <c r="AF1099" i="43"/>
  <c r="AF1100" i="43"/>
  <c r="AF1101" i="43"/>
  <c r="AF1102" i="43"/>
  <c r="AF1103" i="43"/>
  <c r="AF1104" i="43"/>
  <c r="AF1105" i="43"/>
  <c r="AF1106" i="43"/>
  <c r="AF1107" i="43"/>
  <c r="AF1108" i="43"/>
  <c r="AF1109" i="43"/>
  <c r="AF1110" i="43"/>
  <c r="AF1111" i="43"/>
  <c r="AF1112" i="43"/>
  <c r="AF1113" i="43"/>
  <c r="AF1114" i="43"/>
  <c r="AF1115" i="43"/>
  <c r="AF1116" i="43"/>
  <c r="AF1117" i="43"/>
  <c r="AF1118" i="43"/>
  <c r="AF1119" i="43"/>
  <c r="AF1120" i="43"/>
  <c r="AF1121" i="43"/>
  <c r="AF1122" i="43"/>
  <c r="AF1123" i="43"/>
  <c r="AF1124" i="43"/>
  <c r="AF1125" i="43"/>
  <c r="AF1126" i="43"/>
  <c r="AF1127" i="43"/>
  <c r="AF1128" i="43"/>
  <c r="AF1129" i="43"/>
  <c r="AF1130" i="43"/>
  <c r="AF1131" i="43"/>
  <c r="AF1132" i="43"/>
  <c r="AF1133" i="43"/>
  <c r="AF1134" i="43"/>
  <c r="AF1135" i="43"/>
  <c r="AF1136" i="43"/>
  <c r="AF1137" i="43"/>
  <c r="AF1138" i="43"/>
  <c r="AF1139" i="43"/>
  <c r="AF1140" i="43"/>
  <c r="AF1141" i="43"/>
  <c r="AF1142" i="43"/>
  <c r="AF1143" i="43"/>
  <c r="AF1144" i="43"/>
  <c r="AF1145" i="43"/>
  <c r="AF1146" i="43"/>
  <c r="AF1147" i="43"/>
  <c r="AF1148" i="43"/>
  <c r="AF1149" i="43"/>
  <c r="AF1150" i="43"/>
  <c r="AF1151" i="43"/>
  <c r="AF1152" i="43"/>
  <c r="AF1153" i="43"/>
  <c r="AF1154" i="43"/>
  <c r="AF1155" i="43"/>
  <c r="AF1156" i="43"/>
  <c r="AF1157" i="43"/>
  <c r="AF1158" i="43"/>
  <c r="AF1159" i="43"/>
  <c r="AF1160" i="43"/>
  <c r="AF1161" i="43"/>
  <c r="AF1162" i="43"/>
  <c r="AF1163" i="43"/>
  <c r="AF1164" i="43"/>
  <c r="AF1165" i="43"/>
  <c r="AF1166" i="43"/>
  <c r="AF1167" i="43"/>
  <c r="AF1168" i="43"/>
  <c r="AF1169" i="43"/>
  <c r="AF1170" i="43"/>
  <c r="AF1171" i="43"/>
  <c r="AF1172" i="43"/>
  <c r="AF1173" i="43"/>
  <c r="AF1174" i="43"/>
  <c r="AF1175" i="43"/>
  <c r="AF1176" i="43"/>
  <c r="AF1177" i="43"/>
  <c r="AF1178" i="43"/>
  <c r="AF1179" i="43"/>
  <c r="AF1180" i="43"/>
  <c r="AF1181" i="43"/>
  <c r="AF1182" i="43"/>
  <c r="AF1183" i="43"/>
  <c r="AF1184" i="43"/>
  <c r="AF1185" i="43"/>
  <c r="AF1186" i="43"/>
  <c r="AF1187" i="43"/>
  <c r="AF1188" i="43"/>
  <c r="AF1189" i="43"/>
  <c r="AF1190" i="43"/>
  <c r="AF1191" i="43"/>
  <c r="AF1192" i="43"/>
  <c r="AF1193" i="43"/>
  <c r="AF1194" i="43"/>
  <c r="AF1195" i="43"/>
  <c r="AF1196" i="43"/>
  <c r="AF1197" i="43"/>
  <c r="AF1198" i="43"/>
  <c r="AF1199" i="43"/>
  <c r="AF1200" i="43"/>
  <c r="AF1201" i="43"/>
  <c r="AF1202" i="43"/>
  <c r="AF1203" i="43"/>
  <c r="AF1204" i="43"/>
  <c r="AF1205" i="43"/>
  <c r="AF1206" i="43"/>
  <c r="AF1207" i="43"/>
  <c r="AF1208" i="43"/>
  <c r="AF1209" i="43"/>
  <c r="AF1210" i="43"/>
  <c r="AF1211" i="43"/>
  <c r="AF1212" i="43"/>
  <c r="AF1213" i="43"/>
  <c r="AF1214" i="43"/>
  <c r="AF1215" i="43"/>
  <c r="AF1216" i="43"/>
  <c r="AF1217" i="43"/>
  <c r="AF1218" i="43"/>
  <c r="AF1219" i="43"/>
  <c r="AF1220" i="43"/>
  <c r="AF1221" i="43"/>
  <c r="AF1222" i="43"/>
  <c r="AF1223" i="43"/>
  <c r="AF1224" i="43"/>
  <c r="AF1225" i="43"/>
  <c r="AF1226" i="43"/>
  <c r="AF1227" i="43"/>
  <c r="AF1228" i="43"/>
  <c r="AF1229" i="43"/>
  <c r="AF1230" i="43"/>
  <c r="AF1231" i="43"/>
  <c r="AF1232" i="43"/>
  <c r="AF1233" i="43"/>
  <c r="AF1234" i="43"/>
  <c r="AF1235" i="43"/>
  <c r="AF1236" i="43"/>
  <c r="AF1237" i="43"/>
  <c r="AF1238" i="43"/>
  <c r="AF1239" i="43"/>
  <c r="AF1240" i="43"/>
  <c r="AF1241" i="43"/>
  <c r="AF1242" i="43"/>
  <c r="AF1243" i="43"/>
  <c r="AF1244" i="43"/>
  <c r="AF1245" i="43"/>
  <c r="AF1246" i="43"/>
  <c r="AF1247" i="43"/>
  <c r="AF1248" i="43"/>
  <c r="AF1249" i="43"/>
  <c r="AF1250" i="43"/>
  <c r="AF1251" i="43"/>
  <c r="AF1252" i="43"/>
  <c r="AF1253" i="43"/>
  <c r="AF1254" i="43"/>
  <c r="AF1255" i="43"/>
  <c r="AF1256" i="43"/>
  <c r="AF1257" i="43"/>
  <c r="AF1258" i="43"/>
  <c r="AF1259" i="43"/>
  <c r="AF1260" i="43"/>
  <c r="AF1261" i="43"/>
  <c r="AF1262" i="43"/>
  <c r="AF1263" i="43"/>
  <c r="AF1264" i="43"/>
  <c r="AF1265" i="43"/>
  <c r="AF1266" i="43"/>
  <c r="AF1267" i="43"/>
  <c r="AF1268" i="43"/>
  <c r="AF1269" i="43"/>
  <c r="AF1270" i="43"/>
  <c r="AF1271" i="43"/>
  <c r="AF1272" i="43"/>
  <c r="AF1273" i="43"/>
  <c r="AF1274" i="43"/>
  <c r="AF1275" i="43"/>
  <c r="AF1276" i="43"/>
  <c r="AF1277" i="43"/>
  <c r="AF1278" i="43"/>
  <c r="AF1279" i="43"/>
  <c r="AF1280" i="43"/>
  <c r="AF1281" i="43"/>
  <c r="AF1282" i="43"/>
  <c r="AF1283" i="43"/>
  <c r="AF1284" i="43"/>
  <c r="AF1285" i="43"/>
  <c r="AF1286" i="43"/>
  <c r="AF1287" i="43"/>
  <c r="AF1288" i="43"/>
  <c r="AF1289" i="43"/>
  <c r="AF1290" i="43"/>
  <c r="AF1291" i="43"/>
  <c r="AF1292" i="43"/>
  <c r="AF1293" i="43"/>
  <c r="AF1294" i="43"/>
  <c r="AF1295" i="43"/>
  <c r="AF1296" i="43"/>
  <c r="AF1297" i="43"/>
  <c r="AF1298" i="43"/>
  <c r="AF1299" i="43"/>
  <c r="AF1300" i="43"/>
  <c r="AF1301" i="43"/>
  <c r="AF1302" i="43"/>
  <c r="AF1303" i="43"/>
  <c r="AF1304" i="43"/>
  <c r="AF1305" i="43"/>
  <c r="AF1306" i="43"/>
  <c r="AF1307" i="43"/>
  <c r="AF1308" i="43"/>
  <c r="AF1309" i="43"/>
  <c r="AF1310" i="43"/>
  <c r="AF1311" i="43"/>
  <c r="AF1312" i="43"/>
  <c r="AF1313" i="43"/>
  <c r="AF1314" i="43"/>
  <c r="AF1315" i="43"/>
  <c r="AF1316" i="43"/>
  <c r="AF1317" i="43"/>
  <c r="AF1318" i="43"/>
  <c r="AF1319" i="43"/>
  <c r="AF1320" i="43"/>
  <c r="AF1321" i="43"/>
  <c r="AF1322" i="43"/>
  <c r="AF1323" i="43"/>
  <c r="AF1324" i="43"/>
  <c r="AF1325" i="43"/>
  <c r="AF1326" i="43"/>
  <c r="AF1327" i="43"/>
  <c r="AF1328" i="43"/>
  <c r="AF1329" i="43"/>
  <c r="AF1330" i="43"/>
  <c r="AF1331" i="43"/>
  <c r="AF1332" i="43"/>
  <c r="AF1333" i="43"/>
  <c r="AF1334" i="43"/>
  <c r="AF1335" i="43"/>
  <c r="AF1336" i="43"/>
  <c r="AF1337" i="43"/>
  <c r="AF1338" i="43"/>
  <c r="AF1339" i="43"/>
  <c r="AF1340" i="43"/>
  <c r="AF1341" i="43"/>
  <c r="AF1342" i="43"/>
  <c r="AF1343" i="43"/>
  <c r="AF1344" i="43"/>
  <c r="AF1345" i="43"/>
  <c r="AF1346" i="43"/>
  <c r="AF1347" i="43"/>
  <c r="AF1348" i="43"/>
  <c r="AF1349" i="43"/>
  <c r="AF1350" i="43"/>
  <c r="AF1351" i="43"/>
  <c r="AF1352" i="43"/>
  <c r="AF1353" i="43"/>
  <c r="AF1354" i="43"/>
  <c r="AF1355" i="43"/>
  <c r="AF1356" i="43"/>
  <c r="AF1357" i="43"/>
  <c r="AF1358" i="43"/>
  <c r="AF1359" i="43"/>
  <c r="AF1360" i="43"/>
  <c r="AF1361" i="43"/>
  <c r="AF1362" i="43"/>
  <c r="AF1363" i="43"/>
  <c r="AF1364" i="43"/>
  <c r="AF1365" i="43"/>
  <c r="AF1366" i="43"/>
  <c r="AF1367" i="43"/>
  <c r="AF1368" i="43"/>
  <c r="AF1369" i="43"/>
  <c r="AF1370" i="43"/>
  <c r="AF1371" i="43"/>
  <c r="AF1372" i="43"/>
  <c r="AF1373" i="43"/>
  <c r="AF1374" i="43"/>
  <c r="AF1375" i="43"/>
  <c r="AF1376" i="43"/>
  <c r="AF1377" i="43"/>
  <c r="AF1378" i="43"/>
  <c r="AF1379" i="43"/>
  <c r="AF1380" i="43"/>
  <c r="AF1381" i="43"/>
  <c r="AF1382" i="43"/>
  <c r="AF1383" i="43"/>
  <c r="AF1384" i="43"/>
  <c r="AF1385" i="43"/>
  <c r="AF1386" i="43"/>
  <c r="AF1387" i="43"/>
  <c r="AF1388" i="43"/>
  <c r="AF1389" i="43"/>
  <c r="AF1390" i="43"/>
  <c r="AF1391" i="43"/>
  <c r="AF1392" i="43"/>
  <c r="AF1393" i="43"/>
  <c r="AF1394" i="43"/>
  <c r="AF1395" i="43"/>
  <c r="AF1396" i="43"/>
  <c r="AF1397" i="43"/>
  <c r="AF1398" i="43"/>
  <c r="AF1399" i="43"/>
  <c r="AF1400" i="43"/>
  <c r="AF1401" i="43"/>
  <c r="AF1402" i="43"/>
  <c r="AF1403" i="43"/>
  <c r="AF1404" i="43"/>
  <c r="AF1405" i="43"/>
  <c r="AF1406" i="43"/>
  <c r="AF1407" i="43"/>
  <c r="AF1408" i="43"/>
  <c r="AF1409" i="43"/>
  <c r="AF1410" i="43"/>
  <c r="AF1411" i="43"/>
  <c r="AF1412" i="43"/>
  <c r="AF1413" i="43"/>
  <c r="AF1414" i="43"/>
  <c r="AF1415" i="43"/>
  <c r="AF1416" i="43"/>
  <c r="AF1417" i="43"/>
  <c r="AF1418" i="43"/>
  <c r="AF1419" i="43"/>
  <c r="AF1420" i="43"/>
  <c r="AF1421" i="43"/>
  <c r="AF1422" i="43"/>
  <c r="AF1423" i="43"/>
  <c r="AF1424" i="43"/>
  <c r="AF1425" i="43"/>
  <c r="AF1426" i="43"/>
  <c r="AF1427" i="43"/>
  <c r="AF1428" i="43"/>
  <c r="AF1429" i="43"/>
  <c r="AF1430" i="43"/>
  <c r="AF1431" i="43"/>
  <c r="AF1432" i="43"/>
  <c r="AF1433" i="43"/>
  <c r="AF1434" i="43"/>
  <c r="AF1435" i="43"/>
  <c r="AF1436" i="43"/>
  <c r="AF1437" i="43"/>
  <c r="AF1438" i="43"/>
  <c r="AF1439" i="43"/>
  <c r="AF1440" i="43"/>
  <c r="AF1441" i="43"/>
  <c r="AF1442" i="43"/>
  <c r="AF1443" i="43"/>
  <c r="AF1444" i="43"/>
  <c r="AF1445" i="43"/>
  <c r="AF1446" i="43"/>
  <c r="AF1447" i="43"/>
  <c r="AF1448" i="43"/>
  <c r="AF1449" i="43"/>
  <c r="AF1450" i="43"/>
  <c r="AF1451" i="43"/>
  <c r="AF1452" i="43"/>
  <c r="AF1453" i="43"/>
  <c r="AF1454" i="43"/>
  <c r="AF1455" i="43"/>
  <c r="AF1456" i="43"/>
  <c r="AF1457" i="43"/>
  <c r="AF1458" i="43"/>
  <c r="AF1459" i="43"/>
  <c r="AF1460" i="43"/>
  <c r="AF1461" i="43"/>
  <c r="AF1462" i="43"/>
  <c r="AF1463" i="43"/>
  <c r="AF1464" i="43"/>
  <c r="AF1465" i="43"/>
  <c r="AF1466" i="43"/>
  <c r="AF1467" i="43"/>
  <c r="AF1468" i="43"/>
  <c r="AF1469" i="43"/>
  <c r="AF1470" i="43"/>
  <c r="AF1471" i="43"/>
  <c r="AF1472" i="43"/>
  <c r="AF1473" i="43"/>
  <c r="AF1474" i="43"/>
  <c r="AF1475" i="43"/>
  <c r="AF1476" i="43"/>
  <c r="AF1477" i="43"/>
  <c r="AF1478" i="43"/>
  <c r="AF1479" i="43"/>
  <c r="AF1480" i="43"/>
  <c r="AF1481" i="43"/>
  <c r="AF1482" i="43"/>
  <c r="AF1483" i="43"/>
  <c r="AF1484" i="43"/>
  <c r="AF1485" i="43"/>
  <c r="AF1486" i="43"/>
  <c r="AF1487" i="43"/>
  <c r="AF1488" i="43"/>
  <c r="AF1489" i="43"/>
  <c r="AF1490" i="43"/>
  <c r="AF1491" i="43"/>
  <c r="AF1492" i="43"/>
  <c r="AF1493" i="43"/>
  <c r="AF1494" i="43"/>
  <c r="AF1495" i="43"/>
  <c r="AF1496" i="43"/>
  <c r="AF1497" i="43"/>
  <c r="AF1498" i="43"/>
  <c r="AF1499" i="43"/>
  <c r="AF1500" i="43"/>
  <c r="AF1501" i="43"/>
  <c r="AF1502" i="43"/>
  <c r="AF1503" i="43"/>
  <c r="AF1504" i="43"/>
  <c r="AF1505" i="43"/>
  <c r="AF1506" i="43"/>
  <c r="AF1507" i="43"/>
  <c r="AF1508" i="43"/>
  <c r="AF1509" i="43"/>
  <c r="AF1510" i="43"/>
  <c r="AF1511" i="43"/>
  <c r="AF1512" i="43"/>
  <c r="AF1513" i="43"/>
  <c r="AF1514" i="43"/>
  <c r="AF1515" i="43"/>
  <c r="AF1516" i="43"/>
  <c r="AF1517" i="43"/>
  <c r="AF1518" i="43"/>
  <c r="AF1519" i="43"/>
  <c r="AF1520" i="43"/>
  <c r="AF1521" i="43"/>
  <c r="AF1522" i="43"/>
  <c r="AF1523" i="43"/>
  <c r="AF1524" i="43"/>
  <c r="AF1525" i="43"/>
  <c r="AF1526" i="43"/>
  <c r="AF1527" i="43"/>
  <c r="AF1528" i="43"/>
  <c r="AF1529" i="43"/>
  <c r="AF1530" i="43"/>
  <c r="AF1531" i="43"/>
  <c r="AF1532" i="43"/>
  <c r="AF1533" i="43"/>
  <c r="AF1534" i="43"/>
  <c r="AF1535" i="43"/>
  <c r="AF1536" i="43"/>
  <c r="AF1537" i="43"/>
  <c r="AF1538" i="43"/>
  <c r="AF1539" i="43"/>
  <c r="AF1540" i="43"/>
  <c r="AF1541" i="43"/>
  <c r="AF1542" i="43"/>
  <c r="AF1543" i="43"/>
  <c r="AF1544" i="43"/>
  <c r="AF1545" i="43"/>
  <c r="AF1546" i="43"/>
  <c r="AF1547" i="43"/>
  <c r="AF1548" i="43"/>
  <c r="AF1549" i="43"/>
  <c r="AF1550" i="43"/>
  <c r="AF1551" i="43"/>
  <c r="AF1552" i="43"/>
  <c r="AF1553" i="43"/>
  <c r="AF1554" i="43"/>
  <c r="AF1555" i="43"/>
  <c r="AF1556" i="43"/>
  <c r="AF1557" i="43"/>
  <c r="AF1558" i="43"/>
  <c r="AF1559" i="43"/>
  <c r="AF1560" i="43"/>
  <c r="AF1561" i="43"/>
  <c r="AF1562" i="43"/>
  <c r="AF1563" i="43"/>
  <c r="AF1564" i="43"/>
  <c r="AF1565" i="43"/>
  <c r="AF1566" i="43"/>
  <c r="AF1567" i="43"/>
  <c r="AF1568" i="43"/>
  <c r="AF1569" i="43"/>
  <c r="AF1570" i="43"/>
  <c r="AF1571" i="43"/>
  <c r="AF1572" i="43"/>
  <c r="AF1573" i="43"/>
  <c r="AF1574" i="43"/>
  <c r="AF1575" i="43"/>
  <c r="AF1576" i="43"/>
  <c r="AF1577" i="43"/>
  <c r="AF1578" i="43"/>
  <c r="AF1579" i="43"/>
  <c r="AF1580" i="43"/>
  <c r="AF1581" i="43"/>
  <c r="AF1582" i="43"/>
  <c r="AF1583" i="43"/>
  <c r="AF1584" i="43"/>
  <c r="AF1585" i="43"/>
  <c r="AF1586" i="43"/>
  <c r="AF1587" i="43"/>
  <c r="AF1588" i="43"/>
  <c r="AF1589" i="43"/>
  <c r="AF1590" i="43"/>
  <c r="AF1591" i="43"/>
  <c r="AF1592" i="43"/>
  <c r="AF1593" i="43"/>
  <c r="AF1594" i="43"/>
  <c r="AF1595" i="43"/>
  <c r="AF1596" i="43"/>
  <c r="AF1597" i="43"/>
  <c r="AF1598" i="43"/>
  <c r="AF1599" i="43"/>
  <c r="AF1600" i="43"/>
  <c r="AF1601" i="43"/>
  <c r="AF1602" i="43"/>
  <c r="AF1603" i="43"/>
  <c r="AF1604" i="43"/>
  <c r="AF1605" i="43"/>
  <c r="AF1606" i="43"/>
  <c r="AF1607" i="43"/>
  <c r="AF1608" i="43"/>
  <c r="AF1609" i="43"/>
  <c r="AF1610" i="43"/>
  <c r="AF1611" i="43"/>
  <c r="AF1612" i="43"/>
  <c r="AF1613" i="43"/>
  <c r="AF1614" i="43"/>
  <c r="AF1615" i="43"/>
  <c r="AF1616" i="43"/>
  <c r="AF1617" i="43"/>
  <c r="AF1618" i="43"/>
  <c r="AF1619" i="43"/>
  <c r="AF1620" i="43"/>
  <c r="AF1621" i="43"/>
  <c r="AF1622" i="43"/>
  <c r="AF1623" i="43"/>
  <c r="AF1624" i="43"/>
  <c r="AF1625" i="43"/>
  <c r="AF1626" i="43"/>
  <c r="AF1627" i="43"/>
  <c r="AF1628" i="43"/>
  <c r="AF1629" i="43"/>
  <c r="AF1630" i="43"/>
  <c r="AF1631" i="43"/>
  <c r="AF1632" i="43"/>
  <c r="AF1633" i="43"/>
  <c r="AF1634" i="43"/>
  <c r="AF1635" i="43"/>
  <c r="AF1636" i="43"/>
  <c r="AF1637" i="43"/>
  <c r="AF1638" i="43"/>
  <c r="AF1639" i="43"/>
  <c r="AF1640" i="43"/>
  <c r="AF1641" i="43"/>
  <c r="AF1642" i="43"/>
  <c r="AF1643" i="43"/>
  <c r="AF1644" i="43"/>
  <c r="AF1645" i="43"/>
  <c r="AF1646" i="43"/>
  <c r="AF1647" i="43"/>
  <c r="AF1648" i="43"/>
  <c r="AF1649" i="43"/>
  <c r="AF1650" i="43"/>
  <c r="AF1651" i="43"/>
  <c r="AF1652" i="43"/>
  <c r="AF1653" i="43"/>
  <c r="AF1654" i="43"/>
  <c r="AF1655" i="43"/>
  <c r="AF1656" i="43"/>
  <c r="AF1657" i="43"/>
  <c r="AF1658" i="43"/>
  <c r="AF1659" i="43"/>
  <c r="AF1660" i="43"/>
  <c r="AF1661" i="43"/>
  <c r="AF1662" i="43"/>
  <c r="AF1663" i="43"/>
  <c r="AF1664" i="43"/>
  <c r="AF1665" i="43"/>
  <c r="AF1666" i="43"/>
  <c r="AF1667" i="43"/>
  <c r="AF1668" i="43"/>
  <c r="AF1669" i="43"/>
  <c r="AF1670" i="43"/>
  <c r="AF1671" i="43"/>
  <c r="AF1672" i="43"/>
  <c r="AF1673" i="43"/>
  <c r="AF1674" i="43"/>
  <c r="AF1675" i="43"/>
  <c r="AF1676" i="43"/>
  <c r="AF1677" i="43"/>
  <c r="AF1678" i="43"/>
  <c r="AF1679" i="43"/>
  <c r="AF1680" i="43"/>
  <c r="AF1681" i="43"/>
  <c r="AF1682" i="43"/>
  <c r="AF1683" i="43"/>
  <c r="AF1684" i="43"/>
  <c r="AF1685" i="43"/>
  <c r="AF1686" i="43"/>
  <c r="AF1687" i="43"/>
  <c r="AF1688" i="43"/>
  <c r="AF1689" i="43"/>
  <c r="AF1690" i="43"/>
  <c r="AF1691" i="43"/>
  <c r="AF1692" i="43"/>
  <c r="AF1693" i="43"/>
  <c r="AF1694" i="43"/>
  <c r="AF1695" i="43"/>
  <c r="AF1696" i="43"/>
  <c r="AF1697" i="43"/>
  <c r="AF1698" i="43"/>
  <c r="AF1699" i="43"/>
  <c r="AF1700" i="43"/>
  <c r="AF1701" i="43"/>
  <c r="AF1702" i="43"/>
  <c r="AF1703" i="43"/>
  <c r="AF1704" i="43"/>
  <c r="AF1705" i="43"/>
  <c r="AF1706" i="43"/>
  <c r="AF1707" i="43"/>
  <c r="AF1708" i="43"/>
  <c r="AF1709" i="43"/>
  <c r="AF1710" i="43"/>
  <c r="AF1711" i="43"/>
  <c r="AF1712" i="43"/>
  <c r="AF1713" i="43"/>
  <c r="AF1714" i="43"/>
  <c r="AF1715" i="43"/>
  <c r="AF1716" i="43"/>
  <c r="AF1717" i="43"/>
  <c r="AF1718" i="43"/>
  <c r="AF1719" i="43"/>
  <c r="AF1720" i="43"/>
  <c r="AF1721" i="43"/>
  <c r="AF1722" i="43"/>
  <c r="AF1723" i="43"/>
  <c r="AF1724" i="43"/>
  <c r="AF1725" i="43"/>
  <c r="AF1726" i="43"/>
  <c r="AF1727" i="43"/>
  <c r="AF1728" i="43"/>
  <c r="AF1729" i="43"/>
  <c r="AF1730" i="43"/>
  <c r="AF1731" i="43"/>
  <c r="AF1732" i="43"/>
  <c r="AF1733" i="43"/>
  <c r="AF1734" i="43"/>
  <c r="AF1735" i="43"/>
  <c r="AF1736" i="43"/>
  <c r="AF1737" i="43"/>
  <c r="AF1738" i="43"/>
  <c r="AF1739" i="43"/>
  <c r="AF1740" i="43"/>
  <c r="AF1741" i="43"/>
  <c r="AF1742" i="43"/>
  <c r="AF1743" i="43"/>
  <c r="AF1744" i="43"/>
  <c r="AF1745" i="43"/>
  <c r="AF1746" i="43"/>
  <c r="AF1747" i="43"/>
  <c r="AF1748" i="43"/>
  <c r="AF1749" i="43"/>
  <c r="AF1750" i="43"/>
  <c r="AF1751" i="43"/>
  <c r="AF1752" i="43"/>
  <c r="AF1753" i="43"/>
  <c r="AF1754" i="43"/>
  <c r="AF1755" i="43"/>
  <c r="AF1756" i="43"/>
  <c r="AF1757" i="43"/>
  <c r="AF1758" i="43"/>
  <c r="AF1759" i="43"/>
  <c r="AF1760" i="43"/>
  <c r="AF1761" i="43"/>
  <c r="AF1762" i="43"/>
  <c r="AF1763" i="43"/>
  <c r="AF1764" i="43"/>
  <c r="AF1765" i="43"/>
  <c r="AF1766" i="43"/>
  <c r="AF1767" i="43"/>
  <c r="AF1768" i="43"/>
  <c r="AF1769" i="43"/>
  <c r="AF1770" i="43"/>
  <c r="AF1771" i="43"/>
  <c r="AF1772" i="43"/>
  <c r="AF1773" i="43"/>
  <c r="AF1774" i="43"/>
  <c r="AF1775" i="43"/>
  <c r="AF1776" i="43"/>
  <c r="AF1777" i="43"/>
  <c r="AF1778" i="43"/>
  <c r="AF1779" i="43"/>
  <c r="AF1780" i="43"/>
  <c r="AF1781" i="43"/>
  <c r="AF1782" i="43"/>
  <c r="AF1783" i="43"/>
  <c r="AF1784" i="43"/>
  <c r="AF1785" i="43"/>
  <c r="AF1786" i="43"/>
  <c r="AF1787" i="43"/>
  <c r="AF1788" i="43"/>
  <c r="AF1789" i="43"/>
  <c r="AF1790" i="43"/>
  <c r="AF1791" i="43"/>
  <c r="AF1792" i="43"/>
  <c r="AF1793" i="43"/>
  <c r="AF1794" i="43"/>
  <c r="AF1795" i="43"/>
  <c r="AF1796" i="43"/>
  <c r="AF1797" i="43"/>
  <c r="AF1798" i="43"/>
  <c r="AF1799" i="43"/>
  <c r="AF1800" i="43"/>
  <c r="AF1801" i="43"/>
  <c r="AF1802" i="43"/>
  <c r="AF1803" i="43"/>
  <c r="AF1804" i="43"/>
  <c r="AF1805" i="43"/>
  <c r="AF1806" i="43"/>
  <c r="AF1807" i="43"/>
  <c r="AF1808" i="43"/>
  <c r="AF1809" i="43"/>
  <c r="AF1810" i="43"/>
  <c r="AF1811" i="43"/>
  <c r="AF1812" i="43"/>
  <c r="AF1813" i="43"/>
  <c r="AF1814" i="43"/>
  <c r="AF1815" i="43"/>
  <c r="AF1816" i="43"/>
  <c r="AF1817" i="43"/>
  <c r="AF1818" i="43"/>
  <c r="AF1819" i="43"/>
  <c r="AF1820" i="43"/>
  <c r="AF1821" i="43"/>
  <c r="AF1822" i="43"/>
  <c r="AF1823" i="43"/>
  <c r="AF1824" i="43"/>
  <c r="AF1825" i="43"/>
  <c r="AF1826" i="43"/>
  <c r="AF1827" i="43"/>
  <c r="AF1828" i="43"/>
  <c r="AF1829" i="43"/>
  <c r="AF1830" i="43"/>
  <c r="AF1831" i="43"/>
  <c r="AF1832" i="43"/>
  <c r="AF1833" i="43"/>
  <c r="AF1834" i="43"/>
  <c r="AF1835" i="43"/>
  <c r="AF1836" i="43"/>
  <c r="AF1837" i="43"/>
  <c r="AF1838" i="43"/>
  <c r="AF1839" i="43"/>
  <c r="AF1840" i="43"/>
  <c r="AF1841" i="43"/>
  <c r="AF1842" i="43"/>
  <c r="AF1843" i="43"/>
  <c r="AF1844" i="43"/>
  <c r="AF1845" i="43"/>
  <c r="AF1846" i="43"/>
  <c r="AF1847" i="43"/>
  <c r="AF1848" i="43"/>
  <c r="AF1849" i="43"/>
  <c r="AF1850" i="43"/>
  <c r="AF1851" i="43"/>
  <c r="AF1852" i="43"/>
  <c r="AF1853" i="43"/>
  <c r="AF1854" i="43"/>
  <c r="AF1855" i="43"/>
  <c r="AF1856" i="43"/>
  <c r="AF1857" i="43"/>
  <c r="AF1858" i="43"/>
  <c r="AF1859" i="43"/>
  <c r="AF1860" i="43"/>
  <c r="AF1861" i="43"/>
  <c r="AF1862" i="43"/>
  <c r="AF1863" i="43"/>
  <c r="AF1864" i="43"/>
  <c r="AF1865" i="43"/>
  <c r="AF1866" i="43"/>
  <c r="AF1867" i="43"/>
  <c r="AF1868" i="43"/>
  <c r="AF1869" i="43"/>
  <c r="AF1870" i="43"/>
  <c r="AF1871" i="43"/>
  <c r="AF1872" i="43"/>
  <c r="AF1873" i="43"/>
  <c r="AF1874" i="43"/>
  <c r="AF1875" i="43"/>
  <c r="AF1876" i="43"/>
  <c r="AF1877" i="43"/>
  <c r="AF1878" i="43"/>
  <c r="AF1879" i="43"/>
  <c r="AF1880" i="43"/>
  <c r="AF1881" i="43"/>
  <c r="AF1882" i="43"/>
  <c r="AF1883" i="43"/>
  <c r="AF1884" i="43"/>
  <c r="AF1885" i="43"/>
  <c r="AF1886" i="43"/>
  <c r="AF1887" i="43"/>
  <c r="AF1888" i="43"/>
  <c r="AF1889" i="43"/>
  <c r="AF1890" i="43"/>
  <c r="AF1891" i="43"/>
  <c r="AF1892" i="43"/>
  <c r="AF1893" i="43"/>
  <c r="AF1894" i="43"/>
  <c r="AF1895" i="43"/>
  <c r="AF1896" i="43"/>
  <c r="AF1897" i="43"/>
  <c r="AF1898" i="43"/>
  <c r="AF1899" i="43"/>
  <c r="AF1900" i="43"/>
  <c r="AF1901" i="43"/>
  <c r="AF1902" i="43"/>
  <c r="AF1903" i="43"/>
  <c r="AF1904" i="43"/>
  <c r="AF1905" i="43"/>
  <c r="AF1906" i="43"/>
  <c r="AF1907" i="43"/>
  <c r="AF1908" i="43"/>
  <c r="AF1909" i="43"/>
  <c r="AF1910" i="43"/>
  <c r="AF1911" i="43"/>
  <c r="AF1912" i="43"/>
  <c r="AF1913" i="43"/>
  <c r="AF1914" i="43"/>
  <c r="AF1915" i="43"/>
  <c r="AF1916" i="43"/>
  <c r="AF1917" i="43"/>
  <c r="AF1918" i="43"/>
  <c r="AF1919" i="43"/>
  <c r="AF1920" i="43"/>
  <c r="AF1921" i="43"/>
  <c r="AF1922" i="43"/>
  <c r="AF1923" i="43"/>
  <c r="AF1924" i="43"/>
  <c r="AF1925" i="43"/>
  <c r="AF1926" i="43"/>
  <c r="AF1927" i="43"/>
  <c r="AF1928" i="43"/>
  <c r="AF1929" i="43"/>
  <c r="AF1930" i="43"/>
  <c r="AF1931" i="43"/>
  <c r="AF1932" i="43"/>
  <c r="AF1933" i="43"/>
  <c r="AF1934" i="43"/>
  <c r="AF1935" i="43"/>
  <c r="AF1936" i="43"/>
  <c r="AF1937" i="43"/>
  <c r="AF1938" i="43"/>
  <c r="AF1939" i="43"/>
  <c r="AF1940" i="43"/>
  <c r="AF1941" i="43"/>
  <c r="AF1942" i="43"/>
  <c r="AF1943" i="43"/>
  <c r="AF1944" i="43"/>
  <c r="AF1945" i="43"/>
  <c r="AF1946" i="43"/>
  <c r="AF1947" i="43"/>
  <c r="AF1948" i="43"/>
  <c r="AF1949" i="43"/>
  <c r="AF1950" i="43"/>
  <c r="AF1951" i="43"/>
  <c r="AF1952" i="43"/>
  <c r="AF1953" i="43"/>
  <c r="AF1954" i="43"/>
  <c r="AF1955" i="43"/>
  <c r="AF1956" i="43"/>
  <c r="AF1957" i="43"/>
  <c r="AF1958" i="43"/>
  <c r="AF1959" i="43"/>
  <c r="AF1960" i="43"/>
  <c r="AF1961" i="43"/>
  <c r="AF1962" i="43"/>
  <c r="AF1963" i="43"/>
  <c r="AF1964" i="43"/>
  <c r="AF1965" i="43"/>
  <c r="AF1966" i="43"/>
  <c r="AF1967" i="43"/>
  <c r="AF1968" i="43"/>
  <c r="AF1969" i="43"/>
  <c r="AF1970" i="43"/>
  <c r="AF1971" i="43"/>
  <c r="AF1972" i="43"/>
  <c r="AF1973" i="43"/>
  <c r="AF1974" i="43"/>
  <c r="AF1975" i="43"/>
  <c r="AF1976" i="43"/>
  <c r="AF1977" i="43"/>
  <c r="AF1978" i="43"/>
  <c r="AF1979" i="43"/>
  <c r="AF1980" i="43"/>
  <c r="AF1981" i="43"/>
  <c r="AF1982" i="43"/>
  <c r="AF1983" i="43"/>
  <c r="AF1984" i="43"/>
  <c r="AF1985" i="43"/>
  <c r="AF1986" i="43"/>
  <c r="AF1987" i="43"/>
  <c r="AF1988" i="43"/>
  <c r="AF1989" i="43"/>
  <c r="AF1990" i="43"/>
  <c r="AF1991" i="43"/>
  <c r="AF1992" i="43"/>
  <c r="AF1993" i="43"/>
  <c r="AF1994" i="43"/>
  <c r="AF1995" i="43"/>
  <c r="AF1996" i="43"/>
  <c r="AF1997" i="43"/>
  <c r="AF1998" i="43"/>
  <c r="AF1999" i="43"/>
  <c r="AF2000" i="43"/>
  <c r="AF2001" i="43"/>
  <c r="AF2002" i="43"/>
  <c r="AF2003" i="43"/>
  <c r="AF2004" i="43"/>
  <c r="AF2005" i="43"/>
  <c r="AF2006" i="43"/>
  <c r="AF2007" i="43"/>
  <c r="AF2008" i="43"/>
  <c r="AF2009" i="43"/>
  <c r="AF2010" i="43"/>
  <c r="AF2011" i="43"/>
  <c r="AF2012" i="43"/>
  <c r="AF2013" i="43"/>
  <c r="AF2014" i="43"/>
  <c r="AF2015" i="43"/>
  <c r="AF2016" i="43"/>
  <c r="AF2017" i="43"/>
  <c r="AF2018" i="43"/>
  <c r="AF2019" i="43"/>
  <c r="AF2020" i="43"/>
  <c r="AF2021" i="43"/>
  <c r="AF2022" i="43"/>
  <c r="AF2023" i="43"/>
  <c r="AF2024" i="43"/>
  <c r="AF2025" i="43"/>
  <c r="AF2026" i="43"/>
  <c r="AF2027" i="43"/>
  <c r="AF2028" i="43"/>
  <c r="AF2029" i="43"/>
  <c r="AF2030" i="43"/>
  <c r="AF2031" i="43"/>
  <c r="AF2032" i="43"/>
  <c r="AF2033" i="43"/>
  <c r="AF2034" i="43"/>
  <c r="AF2035" i="43"/>
  <c r="AF2036" i="43"/>
  <c r="AF2037" i="43"/>
  <c r="AF2038" i="43"/>
  <c r="AF2039" i="43"/>
  <c r="AF2040" i="43"/>
  <c r="AF2041" i="43"/>
  <c r="AF2042" i="43"/>
  <c r="AF2043" i="43"/>
  <c r="AF2044" i="43"/>
  <c r="AF2045" i="43"/>
  <c r="AF2046" i="43"/>
  <c r="AF2047" i="43"/>
  <c r="AF2048" i="43"/>
  <c r="AF2049" i="43"/>
  <c r="AF2050" i="43"/>
  <c r="AF2051" i="43"/>
  <c r="AF2052" i="43"/>
  <c r="AF2053" i="43"/>
  <c r="AF2054" i="43"/>
  <c r="AF2055" i="43"/>
  <c r="AF2056" i="43"/>
  <c r="AF2057" i="43"/>
  <c r="AF2058" i="43"/>
  <c r="AF2059" i="43"/>
  <c r="AF2060" i="43"/>
  <c r="AF2061" i="43"/>
  <c r="AF2062" i="43"/>
  <c r="AF2063" i="43"/>
  <c r="AF2064" i="43"/>
  <c r="AF2065" i="43"/>
  <c r="AF2066" i="43"/>
  <c r="AF2067" i="43"/>
  <c r="AF2068" i="43"/>
  <c r="AF2069" i="43"/>
  <c r="AF2070" i="43"/>
  <c r="AF2071" i="43"/>
  <c r="AF2072" i="43"/>
  <c r="AF2073" i="43"/>
  <c r="AF2074" i="43"/>
  <c r="AF2075" i="43"/>
  <c r="AF2076" i="43"/>
  <c r="AF2077" i="43"/>
  <c r="AF2078" i="43"/>
  <c r="AF2079" i="43"/>
  <c r="AF2080" i="43"/>
  <c r="AF2081" i="43"/>
  <c r="AF2082" i="43"/>
  <c r="AF2083" i="43"/>
  <c r="AF2084" i="43"/>
  <c r="AF2085" i="43"/>
  <c r="AF2086" i="43"/>
  <c r="AF2087" i="43"/>
  <c r="AF2088" i="43"/>
  <c r="AF2089" i="43"/>
  <c r="AF2090" i="43"/>
  <c r="AF2091" i="43"/>
  <c r="AF2092" i="43"/>
  <c r="AF2093" i="43"/>
  <c r="AF2094" i="43"/>
  <c r="AF2095" i="43"/>
  <c r="AF2096" i="43"/>
  <c r="AF2097" i="43"/>
  <c r="AF2098" i="43"/>
  <c r="AF2099" i="43"/>
  <c r="AF2100" i="43"/>
  <c r="AF2101" i="43"/>
  <c r="AF2102" i="43"/>
  <c r="AF2103" i="43"/>
  <c r="AF2104" i="43"/>
  <c r="AF2105" i="43"/>
  <c r="AF2106" i="43"/>
  <c r="AF2107" i="43"/>
  <c r="AF2108" i="43"/>
  <c r="AF2109" i="43"/>
  <c r="AF2110" i="43"/>
  <c r="AF2111" i="43"/>
  <c r="AF2112" i="43"/>
  <c r="AF2113" i="43"/>
  <c r="AF2114" i="43"/>
  <c r="AF2115" i="43"/>
  <c r="AF2116" i="43"/>
  <c r="AF2117" i="43"/>
  <c r="AF2118" i="43"/>
  <c r="AF2119" i="43"/>
  <c r="AF2120" i="43"/>
  <c r="AF2121" i="43"/>
  <c r="AF2122" i="43"/>
  <c r="AF2123" i="43"/>
  <c r="AF2124" i="43"/>
  <c r="AF2125" i="43"/>
  <c r="AF2126" i="43"/>
  <c r="AF2127" i="43"/>
  <c r="AF2128" i="43"/>
  <c r="AF2129" i="43"/>
  <c r="AF2130" i="43"/>
  <c r="AF2131" i="43"/>
  <c r="AF2132" i="43"/>
  <c r="AF2133" i="43"/>
  <c r="AF2134" i="43"/>
  <c r="AF2135" i="43"/>
  <c r="AF2136" i="43"/>
  <c r="AF2137" i="43"/>
  <c r="AF2138" i="43"/>
  <c r="AF2139" i="43"/>
  <c r="AF2140" i="43"/>
  <c r="AF2141" i="43"/>
  <c r="AF2142" i="43"/>
  <c r="AF2143" i="43"/>
  <c r="AF2144" i="43"/>
  <c r="AF2145" i="43"/>
  <c r="AF2146" i="43"/>
  <c r="AF2147" i="43"/>
  <c r="AF2148" i="43"/>
  <c r="AF2149" i="43"/>
  <c r="AF2150" i="43"/>
  <c r="AF2151" i="43"/>
  <c r="AF2152" i="43"/>
  <c r="AF2153" i="43"/>
  <c r="AF2154" i="43"/>
  <c r="AF2155" i="43"/>
  <c r="AF2156" i="43"/>
  <c r="AF2157" i="43"/>
  <c r="AF2158" i="43"/>
  <c r="AF2159" i="43"/>
  <c r="AF2160" i="43"/>
  <c r="AF2161" i="43"/>
  <c r="AF2162" i="43"/>
  <c r="AF2163" i="43"/>
  <c r="AF2164" i="43"/>
  <c r="AF2165" i="43"/>
  <c r="AF2166" i="43"/>
  <c r="AF2167" i="43"/>
  <c r="AF2168" i="43"/>
  <c r="AF2169" i="43"/>
  <c r="AF2170" i="43"/>
  <c r="AF2171" i="43"/>
  <c r="AF2172" i="43"/>
  <c r="AF2173" i="43"/>
  <c r="AF2174" i="43"/>
  <c r="AF2175" i="43"/>
  <c r="AF2176" i="43"/>
  <c r="AF2177" i="43"/>
  <c r="AF2178" i="43"/>
  <c r="AF2179" i="43"/>
  <c r="AF2180" i="43"/>
  <c r="AF2181" i="43"/>
  <c r="AF2182" i="43"/>
  <c r="AF2183" i="43"/>
  <c r="AF2184" i="43"/>
  <c r="AF2185" i="43"/>
  <c r="AF2186" i="43"/>
  <c r="AF2187" i="43"/>
  <c r="AF2188" i="43"/>
  <c r="AF2189" i="43"/>
  <c r="AF2190" i="43"/>
  <c r="AF2191" i="43"/>
  <c r="AF2192" i="43"/>
  <c r="AF2193" i="43"/>
  <c r="AF2194" i="43"/>
  <c r="AF2195" i="43"/>
  <c r="AF2196" i="43"/>
  <c r="AF2197" i="43"/>
  <c r="AF2198" i="43"/>
  <c r="AF2199" i="43"/>
  <c r="AF2200" i="43"/>
  <c r="AF2201" i="43"/>
  <c r="AF2202" i="43"/>
  <c r="AF2203" i="43"/>
  <c r="AF2204" i="43"/>
  <c r="AF2205" i="43"/>
  <c r="AF2206" i="43"/>
  <c r="AF2207" i="43"/>
  <c r="AF2208" i="43"/>
  <c r="AF2209" i="43"/>
  <c r="AF2210" i="43"/>
  <c r="AF2211" i="43"/>
  <c r="AF2212" i="43"/>
  <c r="AF2213" i="43"/>
  <c r="AF2214" i="43"/>
  <c r="AF2215" i="43"/>
  <c r="AF2216" i="43"/>
  <c r="AF2217" i="43"/>
  <c r="AF2218" i="43"/>
  <c r="AF2219" i="43"/>
  <c r="AF2220" i="43"/>
  <c r="AF2221" i="43"/>
  <c r="AF2222" i="43"/>
  <c r="AF2223" i="43"/>
  <c r="AF2224" i="43"/>
  <c r="AF2225" i="43"/>
  <c r="AF2226" i="43"/>
  <c r="AF2227" i="43"/>
  <c r="AF2228" i="43"/>
  <c r="AF2229" i="43"/>
  <c r="AF2230" i="43"/>
  <c r="AF2231" i="43"/>
  <c r="AF2232" i="43"/>
  <c r="AF2233" i="43"/>
  <c r="AF2234" i="43"/>
  <c r="AF2235" i="43"/>
  <c r="AF2236" i="43"/>
  <c r="AF2237" i="43"/>
  <c r="AF2238" i="43"/>
  <c r="AF2239" i="43"/>
  <c r="AF2240" i="43"/>
  <c r="AF2241" i="43"/>
  <c r="AF2242" i="43"/>
  <c r="AF2243" i="43"/>
  <c r="AF2244" i="43"/>
  <c r="AF2245" i="43"/>
  <c r="AF2246" i="43"/>
  <c r="AF2247" i="43"/>
  <c r="AF2248" i="43"/>
  <c r="AF2249" i="43"/>
  <c r="AF2250" i="43"/>
  <c r="AF2251" i="43"/>
  <c r="AF2252" i="43"/>
  <c r="AF2253" i="43"/>
  <c r="AF2254" i="43"/>
  <c r="AF2255" i="43"/>
  <c r="AF2256" i="43"/>
  <c r="AF2257" i="43"/>
  <c r="AF2258" i="43"/>
  <c r="AF2259" i="43"/>
  <c r="AF2260" i="43"/>
  <c r="AF2261" i="43"/>
  <c r="AF2262" i="43"/>
  <c r="AF2263" i="43"/>
  <c r="AF2264" i="43"/>
  <c r="AF2265" i="43"/>
  <c r="AF2266" i="43"/>
  <c r="AF2267" i="43"/>
  <c r="AF2268" i="43"/>
  <c r="AF2269" i="43"/>
  <c r="AF2270" i="43"/>
  <c r="AF2271" i="43"/>
  <c r="AF2272" i="43"/>
  <c r="AF2273" i="43"/>
  <c r="AF2274" i="43"/>
  <c r="AF2275" i="43"/>
  <c r="AF2276" i="43"/>
  <c r="AF2277" i="43"/>
  <c r="AF2278" i="43"/>
  <c r="AF2279" i="43"/>
  <c r="AF2280" i="43"/>
  <c r="AF2281" i="43"/>
  <c r="AF2282" i="43"/>
  <c r="AF2283" i="43"/>
  <c r="AF2284" i="43"/>
  <c r="AF2285" i="43"/>
  <c r="AF2286" i="43"/>
  <c r="AF2287" i="43"/>
  <c r="AF2288" i="43"/>
  <c r="AF2289" i="43"/>
  <c r="AF2290" i="43"/>
  <c r="AF2291" i="43"/>
  <c r="AF2292" i="43"/>
  <c r="AF2293" i="43"/>
  <c r="AF2294" i="43"/>
  <c r="AF2295" i="43"/>
  <c r="AF2296" i="43"/>
  <c r="AF2297" i="43"/>
  <c r="AF2298" i="43"/>
  <c r="AF2299" i="43"/>
  <c r="AF2300" i="43"/>
  <c r="AF2301" i="43"/>
  <c r="AF2302" i="43"/>
  <c r="AF2303" i="43"/>
  <c r="AF2304" i="43"/>
  <c r="AF2305" i="43"/>
  <c r="AF2306" i="43"/>
  <c r="AF2307" i="43"/>
  <c r="AF2308" i="43"/>
  <c r="AF2309" i="43"/>
  <c r="AF2310" i="43"/>
  <c r="AF2311" i="43"/>
  <c r="AF2312" i="43"/>
  <c r="AF2313" i="43"/>
  <c r="AF2314" i="43"/>
  <c r="AF2315" i="43"/>
  <c r="AF2316" i="43"/>
  <c r="AF2317" i="43"/>
  <c r="AF2318" i="43"/>
  <c r="AF2319" i="43"/>
  <c r="AF2320" i="43"/>
  <c r="AF2321" i="43"/>
  <c r="AF2322" i="43"/>
  <c r="AF2323" i="43"/>
  <c r="AF2324" i="43"/>
  <c r="AF2325" i="43"/>
  <c r="AF2326" i="43"/>
  <c r="AF2327" i="43"/>
  <c r="AF2328" i="43"/>
  <c r="AF2329" i="43"/>
  <c r="AF2330" i="43"/>
  <c r="AF2331" i="43"/>
  <c r="AF2332" i="43"/>
  <c r="AF2333" i="43"/>
  <c r="AF2334" i="43"/>
  <c r="AF2335" i="43"/>
  <c r="AF2336" i="43"/>
  <c r="AF2337" i="43"/>
  <c r="AF2338" i="43"/>
  <c r="AF2339" i="43"/>
  <c r="AF2340" i="43"/>
  <c r="AF2341" i="43"/>
  <c r="AF2342" i="43"/>
  <c r="AF2343" i="43"/>
  <c r="AF2344" i="43"/>
  <c r="AF2345" i="43"/>
  <c r="AF2346" i="43"/>
  <c r="AF2347" i="43"/>
  <c r="AF2348" i="43"/>
  <c r="AF2349" i="43"/>
  <c r="AF2350" i="43"/>
  <c r="AF2351" i="43"/>
  <c r="AF2352" i="43"/>
  <c r="AF2353" i="43"/>
  <c r="AF2354" i="43"/>
  <c r="AF2355" i="43"/>
  <c r="AF2356" i="43"/>
  <c r="AF2357" i="43"/>
  <c r="AF2358" i="43"/>
  <c r="AF2359" i="43"/>
  <c r="AF2360" i="43"/>
  <c r="AF2361" i="43"/>
  <c r="AF2362" i="43"/>
  <c r="AF2363" i="43"/>
  <c r="AF2364" i="43"/>
  <c r="AF2365" i="43"/>
  <c r="AF2366" i="43"/>
  <c r="AF2367" i="43"/>
  <c r="AF2368" i="43"/>
  <c r="AF2369" i="43"/>
  <c r="AF2370" i="43"/>
  <c r="AF2371" i="43"/>
  <c r="AF2372" i="43"/>
  <c r="AF2373" i="43"/>
  <c r="AF2374" i="43"/>
  <c r="AF2375" i="43"/>
  <c r="AF2376" i="43"/>
  <c r="AF2377" i="43"/>
  <c r="AF2378" i="43"/>
  <c r="AF2379" i="43"/>
  <c r="AF2380" i="43"/>
  <c r="AF2381" i="43"/>
  <c r="AF2382" i="43"/>
  <c r="AF2383" i="43"/>
  <c r="AF2384" i="43"/>
  <c r="AF2385" i="43"/>
  <c r="AF2386" i="43"/>
  <c r="AF2387" i="43"/>
  <c r="AF2388" i="43"/>
  <c r="AF2389" i="43"/>
  <c r="AF2390" i="43"/>
  <c r="AF2391" i="43"/>
  <c r="AF2392" i="43"/>
  <c r="AF2393" i="43"/>
  <c r="AF2394" i="43"/>
  <c r="AF2395" i="43"/>
  <c r="AF2396" i="43"/>
  <c r="AF2397" i="43"/>
  <c r="AF2398" i="43"/>
  <c r="AF2399" i="43"/>
  <c r="AF2400" i="43"/>
  <c r="AF2401" i="43"/>
  <c r="AF2402" i="43"/>
  <c r="AF2403" i="43"/>
  <c r="AF2404" i="43"/>
  <c r="AF2405" i="43"/>
  <c r="AF2406" i="43"/>
  <c r="AF2407" i="43"/>
  <c r="AF2408" i="43"/>
  <c r="AF2409" i="43"/>
  <c r="AF2410" i="43"/>
  <c r="AF2411" i="43"/>
  <c r="AF2412" i="43"/>
  <c r="AF2413" i="43"/>
  <c r="AF2414" i="43"/>
  <c r="AF2415" i="43"/>
  <c r="AF2416" i="43"/>
  <c r="AF2417" i="43"/>
  <c r="AF2418" i="43"/>
  <c r="AF2419" i="43"/>
  <c r="AF2420" i="43"/>
  <c r="AF2421" i="43"/>
  <c r="AF2422" i="43"/>
  <c r="AF2423" i="43"/>
  <c r="AF2424" i="43"/>
  <c r="AF2425" i="43"/>
  <c r="AF2426" i="43"/>
  <c r="AF2427" i="43"/>
  <c r="AF2428" i="43"/>
  <c r="AF2429" i="43"/>
  <c r="AF2430" i="43"/>
  <c r="AF2431" i="43"/>
  <c r="AF2432" i="43"/>
  <c r="AF2433" i="43"/>
  <c r="AF2434" i="43"/>
  <c r="AF2435" i="43"/>
  <c r="AF2436" i="43"/>
  <c r="AF2437" i="43"/>
  <c r="AF2438" i="43"/>
  <c r="AF2439" i="43"/>
  <c r="AF2440" i="43"/>
  <c r="AF2441" i="43"/>
  <c r="AF2442" i="43"/>
  <c r="AF2443" i="43"/>
  <c r="AF2444" i="43"/>
  <c r="AF2445" i="43"/>
  <c r="AF2446" i="43"/>
  <c r="AF2447" i="43"/>
  <c r="AF2448" i="43"/>
  <c r="AF2449" i="43"/>
  <c r="AF2450" i="43"/>
  <c r="AF2451" i="43"/>
  <c r="AF2452" i="43"/>
  <c r="AF2453" i="43"/>
  <c r="AF2454" i="43"/>
  <c r="AF2455" i="43"/>
  <c r="AF2456" i="43"/>
  <c r="AF2457" i="43"/>
  <c r="AF2458" i="43"/>
  <c r="AF2459" i="43"/>
  <c r="AF2460" i="43"/>
  <c r="AF2461" i="43"/>
  <c r="AF2462" i="43"/>
  <c r="AF2463" i="43"/>
  <c r="AF2464" i="43"/>
  <c r="AF2465" i="43"/>
  <c r="AF2466" i="43"/>
  <c r="AF2467" i="43"/>
  <c r="AF2468" i="43"/>
  <c r="AF2469" i="43"/>
  <c r="AF2470" i="43"/>
  <c r="AF2471" i="43"/>
  <c r="AF2472" i="43"/>
  <c r="AF2473" i="43"/>
  <c r="AF2474" i="43"/>
  <c r="AF2475" i="43"/>
  <c r="AF2476" i="43"/>
  <c r="AF2477" i="43"/>
  <c r="AF2478" i="43"/>
  <c r="AF2479" i="43"/>
  <c r="AF2480" i="43"/>
  <c r="AF2481" i="43"/>
  <c r="AF2482" i="43"/>
  <c r="AF2483" i="43"/>
  <c r="AF2484" i="43"/>
  <c r="AF2485" i="43"/>
  <c r="AF2486" i="43"/>
  <c r="AF2487" i="43"/>
  <c r="AF2488" i="43"/>
  <c r="AF2489" i="43"/>
  <c r="AF2490" i="43"/>
  <c r="AF2491" i="43"/>
  <c r="AF2492" i="43"/>
  <c r="AF2493" i="43"/>
  <c r="AF2494" i="43"/>
  <c r="AF2495" i="43"/>
  <c r="AF2496" i="43"/>
  <c r="AF2497" i="43"/>
  <c r="AF2498" i="43"/>
  <c r="AF2499" i="43"/>
  <c r="AF2500" i="43"/>
  <c r="AF2501" i="43"/>
  <c r="AF2502" i="43"/>
  <c r="AF2503" i="43"/>
  <c r="AF2504" i="43"/>
  <c r="AF2505" i="43"/>
  <c r="AF2506" i="43"/>
  <c r="AF2507" i="43"/>
  <c r="AF2508" i="43"/>
  <c r="AF2509" i="43"/>
  <c r="AF2510" i="43"/>
  <c r="AF2511" i="43"/>
  <c r="AF2512" i="43"/>
  <c r="AF2513" i="43"/>
  <c r="AF2514" i="43"/>
  <c r="AF2515" i="43"/>
  <c r="AF2516" i="43"/>
  <c r="AF2517" i="43"/>
  <c r="AF2518" i="43"/>
  <c r="AF2519" i="43"/>
  <c r="AF2520" i="43"/>
  <c r="AF2521" i="43"/>
  <c r="AF2522" i="43"/>
  <c r="AF2523" i="43"/>
  <c r="AF2524" i="43"/>
  <c r="AF2525" i="43"/>
  <c r="AF2526" i="43"/>
  <c r="AF2527" i="43"/>
  <c r="AF2528" i="43"/>
  <c r="AF2529" i="43"/>
  <c r="AF2530" i="43"/>
  <c r="AF2531" i="43"/>
  <c r="AF2532" i="43"/>
  <c r="AF2533" i="43"/>
  <c r="AF2534" i="43"/>
  <c r="AF2535" i="43"/>
  <c r="AF2536" i="43"/>
  <c r="AF2537" i="43"/>
  <c r="AF2538" i="43"/>
  <c r="AF2539" i="43"/>
  <c r="AF2540" i="43"/>
  <c r="AF2541" i="43"/>
  <c r="AF2542" i="43"/>
  <c r="AF2543" i="43"/>
  <c r="AF2544" i="43"/>
  <c r="AF2545" i="43"/>
  <c r="AF2546" i="43"/>
  <c r="AF2547" i="43"/>
  <c r="AF2548" i="43"/>
  <c r="AF2549" i="43"/>
  <c r="AF2550" i="43"/>
  <c r="AF2551" i="43"/>
  <c r="AF2552" i="43"/>
  <c r="AF2553" i="43"/>
  <c r="AF2554" i="43"/>
  <c r="AF2555" i="43"/>
  <c r="AF2556" i="43"/>
  <c r="AF2557" i="43"/>
  <c r="AF2558" i="43"/>
  <c r="AF2559" i="43"/>
  <c r="AF2560" i="43"/>
  <c r="AF2561" i="43"/>
  <c r="AF2562" i="43"/>
  <c r="AF2563" i="43"/>
  <c r="AF2564" i="43"/>
  <c r="AF2565" i="43"/>
  <c r="AF2566" i="43"/>
  <c r="AF2567" i="43"/>
  <c r="AF2568" i="43"/>
  <c r="AF2569" i="43"/>
  <c r="AF2570" i="43"/>
  <c r="AF2571" i="43"/>
  <c r="AF2572" i="43"/>
  <c r="AF2573" i="43"/>
  <c r="AF2574" i="43"/>
  <c r="AF2575" i="43"/>
  <c r="AF2576" i="43"/>
  <c r="AF2577" i="43"/>
  <c r="AF2578" i="43"/>
  <c r="AF2579" i="43"/>
  <c r="AF2580" i="43"/>
  <c r="AF2581" i="43"/>
  <c r="AF2582" i="43"/>
  <c r="AF2583" i="43"/>
  <c r="AF2584" i="43"/>
  <c r="AF2585" i="43"/>
  <c r="AF2586" i="43"/>
  <c r="AF2587" i="43"/>
  <c r="AF2588" i="43"/>
  <c r="AF2589" i="43"/>
  <c r="AF2590" i="43"/>
  <c r="AF2591" i="43"/>
  <c r="AF2592" i="43"/>
  <c r="AF2593" i="43"/>
  <c r="AF2594" i="43"/>
  <c r="AF2595" i="43"/>
  <c r="AF2596" i="43"/>
  <c r="AF2597" i="43"/>
  <c r="AF2598" i="43"/>
  <c r="AF2599" i="43"/>
  <c r="AF2600" i="43"/>
  <c r="AF2601" i="43"/>
  <c r="AF2602" i="43"/>
  <c r="AF2603" i="43"/>
  <c r="AF2604" i="43"/>
  <c r="AF2605" i="43"/>
  <c r="AF2606" i="43"/>
  <c r="AF2607" i="43"/>
  <c r="AF2608" i="43"/>
  <c r="AF2609" i="43"/>
  <c r="AF2610" i="43"/>
  <c r="AF2611" i="43"/>
  <c r="AF2612" i="43"/>
  <c r="AF2613" i="43"/>
  <c r="AF2614" i="43"/>
  <c r="AF2615" i="43"/>
  <c r="AF2616" i="43"/>
  <c r="AF2617" i="43"/>
  <c r="AF2618" i="43"/>
  <c r="AF2619" i="43"/>
  <c r="AF2620" i="43"/>
  <c r="AF2621" i="43"/>
  <c r="AF2622" i="43"/>
  <c r="AF2623" i="43"/>
  <c r="AF2624" i="43"/>
  <c r="AF2625" i="43"/>
  <c r="AF2626" i="43"/>
  <c r="AF2627" i="43"/>
  <c r="AF2628" i="43"/>
  <c r="AF2629" i="43"/>
  <c r="AF2630" i="43"/>
  <c r="AF2631" i="43"/>
  <c r="AF2632" i="43"/>
  <c r="AF2633" i="43"/>
  <c r="AF2634" i="43"/>
  <c r="AF2635" i="43"/>
  <c r="AF2636" i="43"/>
  <c r="AF2637" i="43"/>
  <c r="AF2638" i="43"/>
  <c r="AF2639" i="43"/>
  <c r="AF2640" i="43"/>
  <c r="AF2641" i="43"/>
  <c r="AF2642" i="43"/>
  <c r="AF2643" i="43"/>
  <c r="AF2644" i="43"/>
  <c r="AF2645" i="43"/>
  <c r="AF2646" i="43"/>
  <c r="AF2647" i="43"/>
  <c r="AF2648" i="43"/>
  <c r="AF2649" i="43"/>
  <c r="AF2650" i="43"/>
  <c r="AF2651" i="43"/>
  <c r="AF2652" i="43"/>
  <c r="AF2653" i="43"/>
  <c r="AF2654" i="43"/>
  <c r="AF2655" i="43"/>
  <c r="AF2656" i="43"/>
  <c r="AF2657" i="43"/>
  <c r="AF2658" i="43"/>
  <c r="AF2659" i="43"/>
  <c r="AF2660" i="43"/>
  <c r="AF2661" i="43"/>
  <c r="AF2662" i="43"/>
  <c r="AF2663" i="43"/>
  <c r="AF2664" i="43"/>
  <c r="AF2665" i="43"/>
  <c r="AF2666" i="43"/>
  <c r="AF2667" i="43"/>
  <c r="AF2668" i="43"/>
  <c r="AF2669" i="43"/>
  <c r="AF2670" i="43"/>
  <c r="AF2671" i="43"/>
  <c r="AF2672" i="43"/>
  <c r="AF2673" i="43"/>
  <c r="AF2674" i="43"/>
  <c r="AF2675" i="43"/>
  <c r="AF2676" i="43"/>
  <c r="AF2677" i="43"/>
  <c r="AF2678" i="43"/>
  <c r="AF2679" i="43"/>
  <c r="AF2680" i="43"/>
  <c r="AF2681" i="43"/>
  <c r="AF2682" i="43"/>
  <c r="AF2683" i="43"/>
  <c r="AF2684" i="43"/>
  <c r="AF2685" i="43"/>
  <c r="AF2686" i="43"/>
  <c r="AF2687" i="43"/>
  <c r="AF2688" i="43"/>
  <c r="AF2689" i="43"/>
  <c r="AF2690" i="43"/>
  <c r="AF2691" i="43"/>
  <c r="AF2692" i="43"/>
  <c r="AF2693" i="43"/>
  <c r="AF2694" i="43"/>
  <c r="AF2695" i="43"/>
  <c r="AF2696" i="43"/>
  <c r="AF2697" i="43"/>
  <c r="AF2698" i="43"/>
  <c r="AF2699" i="43"/>
  <c r="AF2700" i="43"/>
  <c r="AF2701" i="43"/>
  <c r="AF2702" i="43"/>
  <c r="AF2703" i="43"/>
  <c r="AF2704" i="43"/>
  <c r="AF2705" i="43"/>
  <c r="AF2706" i="43"/>
  <c r="AF2707" i="43"/>
  <c r="AF2708" i="43"/>
  <c r="AF2709" i="43"/>
  <c r="AF2710" i="43"/>
  <c r="AF2711" i="43"/>
  <c r="AF2712" i="43"/>
  <c r="AF2713" i="43"/>
  <c r="AF2714" i="43"/>
  <c r="AF2715" i="43"/>
  <c r="AF2716" i="43"/>
  <c r="AF2717" i="43"/>
  <c r="AF2718" i="43"/>
  <c r="AF2719" i="43"/>
  <c r="AF2720" i="43"/>
  <c r="AF2721" i="43"/>
  <c r="AF2722" i="43"/>
  <c r="AF2723" i="43"/>
  <c r="AF2724" i="43"/>
  <c r="AF2725" i="43"/>
  <c r="AF2726" i="43"/>
  <c r="AF2727" i="43"/>
  <c r="AF2728" i="43"/>
  <c r="AF2729" i="43"/>
  <c r="AF2730" i="43"/>
  <c r="AF2731" i="43"/>
  <c r="AF2732" i="43"/>
  <c r="AF2733" i="43"/>
  <c r="AF2734" i="43"/>
  <c r="AF2735" i="43"/>
  <c r="AF2736" i="43"/>
  <c r="AF2737" i="43"/>
  <c r="AF2738" i="43"/>
  <c r="AF2739" i="43"/>
  <c r="AF2740" i="43"/>
  <c r="AF2741" i="43"/>
  <c r="AF2742" i="43"/>
  <c r="AF2743" i="43"/>
  <c r="AF2744" i="43"/>
  <c r="AF2745" i="43"/>
  <c r="AF2746" i="43"/>
  <c r="AF2747" i="43"/>
  <c r="AF2748" i="43"/>
  <c r="AF2749" i="43"/>
  <c r="AF2750" i="43"/>
  <c r="AF2751" i="43"/>
  <c r="AF2752" i="43"/>
  <c r="AF2753" i="43"/>
  <c r="AF2754" i="43"/>
  <c r="AF2755" i="43"/>
  <c r="AF2756" i="43"/>
  <c r="AF2757" i="43"/>
  <c r="AF2758" i="43"/>
  <c r="AF2759" i="43"/>
  <c r="AF2760" i="43"/>
  <c r="AF2761" i="43"/>
  <c r="AF2762" i="43"/>
  <c r="AF2763" i="43"/>
  <c r="AF2764" i="43"/>
  <c r="AF2765" i="43"/>
  <c r="AF2766" i="43"/>
  <c r="AF2767" i="43"/>
  <c r="AF2768" i="43"/>
  <c r="AF2769" i="43"/>
  <c r="AF2770" i="43"/>
  <c r="AF2771" i="43"/>
  <c r="AF2772" i="43"/>
  <c r="AF2773" i="43"/>
  <c r="AF2774" i="43"/>
  <c r="AF2775" i="43"/>
  <c r="AF2776" i="43"/>
  <c r="AF2777" i="43"/>
  <c r="AF2778" i="43"/>
  <c r="AF2779" i="43"/>
  <c r="AF2780" i="43"/>
  <c r="AF2781" i="43"/>
  <c r="AF2782" i="43"/>
  <c r="AF2783" i="43"/>
  <c r="AF2784" i="43"/>
  <c r="AF2785" i="43"/>
  <c r="AF2786" i="43"/>
  <c r="AF2787" i="43"/>
  <c r="AF2788" i="43"/>
  <c r="AF2789" i="43"/>
  <c r="AF2790" i="43"/>
  <c r="AF2791" i="43"/>
  <c r="AF2792" i="43"/>
  <c r="AF2793" i="43"/>
  <c r="AF2794" i="43"/>
  <c r="AF2795" i="43"/>
  <c r="AF2796" i="43"/>
  <c r="AF2797" i="43"/>
  <c r="AF2798" i="43"/>
  <c r="AF2799" i="43"/>
  <c r="AF2800" i="43"/>
  <c r="AF2801" i="43"/>
  <c r="AF2802" i="43"/>
  <c r="AF2803" i="43"/>
  <c r="AF2804" i="43"/>
  <c r="AF2805" i="43"/>
  <c r="AF2806" i="43"/>
  <c r="AF2807" i="43"/>
  <c r="AF2808" i="43"/>
  <c r="AF2809" i="43"/>
  <c r="AF2810" i="43"/>
  <c r="AF2811" i="43"/>
  <c r="AF2812" i="43"/>
  <c r="AF2813" i="43"/>
  <c r="AF2814" i="43"/>
  <c r="AF2815" i="43"/>
  <c r="AF2816" i="43"/>
  <c r="AF2817" i="43"/>
  <c r="AF2818" i="43"/>
  <c r="AF2819" i="43"/>
  <c r="AF2820" i="43"/>
  <c r="AF2821" i="43"/>
  <c r="AF2822" i="43"/>
  <c r="AF2823" i="43"/>
  <c r="AF2824" i="43"/>
  <c r="AF2825" i="43"/>
  <c r="AF2826" i="43"/>
  <c r="AF2827" i="43"/>
  <c r="AF2828" i="43"/>
  <c r="AF2829" i="43"/>
  <c r="AF2830" i="43"/>
  <c r="AF2831" i="43"/>
  <c r="AF2832" i="43"/>
  <c r="AF2833" i="43"/>
  <c r="AF2834" i="43"/>
  <c r="AF2835" i="43"/>
  <c r="AF2836" i="43"/>
  <c r="AF2837" i="43"/>
  <c r="AF2838" i="43"/>
  <c r="AF2839" i="43"/>
  <c r="AF2840" i="43"/>
  <c r="AF2841" i="43"/>
  <c r="AF2842" i="43"/>
  <c r="AF2843" i="43"/>
  <c r="AF2844" i="43"/>
  <c r="AF2845" i="43"/>
  <c r="AF2846" i="43"/>
  <c r="AF2847" i="43"/>
  <c r="AF2848" i="43"/>
  <c r="AF2849" i="43"/>
  <c r="AF2850" i="43"/>
  <c r="AF2851" i="43"/>
  <c r="AF2852" i="43"/>
  <c r="AF2853" i="43"/>
  <c r="AF2854" i="43"/>
  <c r="AF2855" i="43"/>
  <c r="AF2856" i="43"/>
  <c r="AF2857" i="43"/>
  <c r="AF2858" i="43"/>
  <c r="AF2859" i="43"/>
  <c r="AF2860" i="43"/>
  <c r="AF2861" i="43"/>
  <c r="AF2862" i="43"/>
  <c r="AF2863" i="43"/>
  <c r="AF2864" i="43"/>
  <c r="AF2865" i="43"/>
  <c r="AF2866" i="43"/>
  <c r="AF2867" i="43"/>
  <c r="AF2868" i="43"/>
  <c r="AF2869" i="43"/>
  <c r="AF2870" i="43"/>
  <c r="AF2871" i="43"/>
  <c r="AF2872" i="43"/>
  <c r="AF2873" i="43"/>
  <c r="AF2874" i="43"/>
  <c r="AF2875" i="43"/>
  <c r="AF2876" i="43"/>
  <c r="AF2877" i="43"/>
  <c r="AF2878" i="43"/>
  <c r="AF2879" i="43"/>
  <c r="AF2880" i="43"/>
  <c r="AF2881" i="43"/>
  <c r="AF2882" i="43"/>
  <c r="AF2883" i="43"/>
  <c r="AF2884" i="43"/>
  <c r="AF2885" i="43"/>
  <c r="AF2886" i="43"/>
  <c r="AF2887" i="43"/>
  <c r="AF2888" i="43"/>
  <c r="AF2889" i="43"/>
  <c r="AF2890" i="43"/>
  <c r="AF2891" i="43"/>
  <c r="AF2892" i="43"/>
  <c r="AF2893" i="43"/>
  <c r="AF2894" i="43"/>
  <c r="AF2895" i="43"/>
  <c r="AF2896" i="43"/>
  <c r="AF2897" i="43"/>
  <c r="AF2898" i="43"/>
  <c r="AF2899" i="43"/>
  <c r="AF2900" i="43"/>
  <c r="AF2901" i="43"/>
  <c r="AF2902" i="43"/>
  <c r="AF2903" i="43"/>
  <c r="AF2904" i="43"/>
  <c r="AF2905" i="43"/>
  <c r="AF2906" i="43"/>
  <c r="AF2907" i="43"/>
  <c r="AF2908" i="43"/>
  <c r="AF2909" i="43"/>
  <c r="AF2910" i="43"/>
  <c r="AF2911" i="43"/>
  <c r="AF2912" i="43"/>
  <c r="AF2913" i="43"/>
  <c r="AF2914" i="43"/>
  <c r="AF2915" i="43"/>
  <c r="AF2916" i="43"/>
  <c r="AF2917" i="43"/>
  <c r="AF2918" i="43"/>
  <c r="AF2919" i="43"/>
  <c r="AF2920" i="43"/>
  <c r="AF2921" i="43"/>
  <c r="AF2922" i="43"/>
  <c r="AF2923" i="43"/>
  <c r="AF2924" i="43"/>
  <c r="AF2925" i="43"/>
  <c r="AF2926" i="43"/>
  <c r="AF2927" i="43"/>
  <c r="AF2928" i="43"/>
  <c r="AF2929" i="43"/>
  <c r="AF2930" i="43"/>
  <c r="AF2931" i="43"/>
  <c r="AF2932" i="43"/>
  <c r="AF2933" i="43"/>
  <c r="AF2934" i="43"/>
  <c r="AF2935" i="43"/>
  <c r="AF2936" i="43"/>
  <c r="AF2937" i="43"/>
  <c r="AF2938" i="43"/>
  <c r="AF2939" i="43"/>
  <c r="AF2940" i="43"/>
  <c r="AF2941" i="43"/>
  <c r="AF2942" i="43"/>
  <c r="AF2943" i="43"/>
  <c r="AF2944" i="43"/>
  <c r="AF2945" i="43"/>
  <c r="AF2946" i="43"/>
  <c r="AF2947" i="43"/>
  <c r="AF2948" i="43"/>
  <c r="AF2949" i="43"/>
  <c r="AF2950" i="43"/>
  <c r="AF2951" i="43"/>
  <c r="AF2952" i="43"/>
  <c r="AF2953" i="43"/>
  <c r="AF2954" i="43"/>
  <c r="AF2955" i="43"/>
  <c r="AF2956" i="43"/>
  <c r="AF2957" i="43"/>
  <c r="AF2958" i="43"/>
  <c r="AF2959" i="43"/>
  <c r="AF2960" i="43"/>
  <c r="AF2961" i="43"/>
  <c r="AF2962" i="43"/>
  <c r="AF2963" i="43"/>
  <c r="AF2964" i="43"/>
  <c r="AF2965" i="43"/>
  <c r="AF2966" i="43"/>
  <c r="AF2967" i="43"/>
  <c r="AF2968" i="43"/>
  <c r="AF2969" i="43"/>
  <c r="AF2970" i="43"/>
  <c r="AF2971" i="43"/>
  <c r="AF2972" i="43"/>
  <c r="AF2973" i="43"/>
  <c r="AF2974" i="43"/>
  <c r="AF2975" i="43"/>
  <c r="AF2976" i="43"/>
  <c r="AF2977" i="43"/>
  <c r="AF2978" i="43"/>
  <c r="AF2979" i="43"/>
  <c r="AF2980" i="43"/>
  <c r="AF2981" i="43"/>
  <c r="AF2982" i="43"/>
  <c r="AF2983" i="43"/>
  <c r="AF2984" i="43"/>
  <c r="AF2985" i="43"/>
  <c r="AF2986" i="43"/>
  <c r="AF2987" i="43"/>
  <c r="AF2988" i="43"/>
  <c r="AF2989" i="43"/>
  <c r="AF2990" i="43"/>
  <c r="AF2991" i="43"/>
  <c r="AF2992" i="43"/>
  <c r="AF2993" i="43"/>
  <c r="AF2994" i="43"/>
  <c r="AF2995" i="43"/>
  <c r="AF2996" i="43"/>
  <c r="AF2997" i="43"/>
  <c r="AF2998" i="43"/>
  <c r="AF2999" i="43"/>
  <c r="AF3000" i="43"/>
  <c r="AF3001" i="43"/>
  <c r="AF3002" i="43"/>
  <c r="AF3003" i="43"/>
  <c r="AF3004" i="43"/>
  <c r="AF3005" i="43"/>
  <c r="AF3006" i="43"/>
  <c r="AF3007" i="43"/>
  <c r="AF3008" i="43"/>
  <c r="AF3009" i="43"/>
  <c r="AF3010" i="43"/>
  <c r="AF3011" i="43"/>
  <c r="AF3012" i="43"/>
  <c r="AF3013" i="43"/>
  <c r="AF3014" i="43"/>
  <c r="AF3015" i="43"/>
  <c r="AF3016" i="43"/>
  <c r="AF3017" i="43"/>
  <c r="AF3018" i="43"/>
  <c r="AF3019" i="43"/>
  <c r="AF3020" i="43"/>
  <c r="AF3021" i="43"/>
  <c r="AF3022" i="43"/>
  <c r="AF3023" i="43"/>
  <c r="AF3024" i="43"/>
  <c r="AF3025" i="43"/>
  <c r="AF3026" i="43"/>
  <c r="AF3027" i="43"/>
  <c r="AF3028" i="43"/>
  <c r="AF3029" i="43"/>
  <c r="AF3030" i="43"/>
  <c r="AF3031" i="43"/>
  <c r="AF3032" i="43"/>
  <c r="AF3033" i="43"/>
  <c r="AF3034" i="43"/>
  <c r="AF3035" i="43"/>
  <c r="AF3036" i="43"/>
  <c r="AF3037" i="43"/>
  <c r="AF3038" i="43"/>
  <c r="AF3039" i="43"/>
  <c r="AF3040" i="43"/>
  <c r="AF3041" i="43"/>
  <c r="AF3042" i="43"/>
  <c r="AF3043" i="43"/>
  <c r="AF3044" i="43"/>
  <c r="AF3045" i="43"/>
  <c r="AF3046" i="43"/>
  <c r="AF3047" i="43"/>
  <c r="AF3048" i="43"/>
  <c r="AF3049" i="43"/>
  <c r="AF3050" i="43"/>
  <c r="AF3051" i="43"/>
  <c r="AF3052" i="43"/>
  <c r="AF3053" i="43"/>
  <c r="AF3054" i="43"/>
  <c r="AF3055" i="43"/>
  <c r="AF3056" i="43"/>
  <c r="AF3057" i="43"/>
  <c r="AF3058" i="43"/>
  <c r="AF3059" i="43"/>
  <c r="AF3060" i="43"/>
  <c r="AF3061" i="43"/>
  <c r="AF3062" i="43"/>
  <c r="AF3063" i="43"/>
  <c r="AF3064" i="43"/>
  <c r="AF3065" i="43"/>
  <c r="AF3066" i="43"/>
  <c r="AF3067" i="43"/>
  <c r="AF3068" i="43"/>
  <c r="AF3069" i="43"/>
  <c r="AF3070" i="43"/>
  <c r="AF3071" i="43"/>
  <c r="AF3072" i="43"/>
  <c r="AF3073" i="43"/>
  <c r="AF3074" i="43"/>
  <c r="AF3075" i="43"/>
  <c r="AF3076" i="43"/>
  <c r="AF3077" i="43"/>
  <c r="AF3078" i="43"/>
  <c r="AF3079" i="43"/>
  <c r="AF3080" i="43"/>
  <c r="AF3081" i="43"/>
  <c r="AF3082" i="43"/>
  <c r="AF3083" i="43"/>
  <c r="AF3084" i="43"/>
  <c r="AF3085" i="43"/>
  <c r="AF3086" i="43"/>
  <c r="AF3087" i="43"/>
  <c r="AF3088" i="43"/>
  <c r="AF3089" i="43"/>
  <c r="AF3090" i="43"/>
  <c r="AF3091" i="43"/>
  <c r="AF3092" i="43"/>
  <c r="AF3093" i="43"/>
  <c r="AF3094" i="43"/>
  <c r="AF3095" i="43"/>
  <c r="AF3096" i="43"/>
  <c r="AF3097" i="43"/>
  <c r="AF3098" i="43"/>
  <c r="AF3099" i="43"/>
  <c r="AF3100" i="43"/>
  <c r="AF3101" i="43"/>
  <c r="AF3102" i="43"/>
  <c r="AF3103" i="43"/>
  <c r="AF3104" i="43"/>
  <c r="AF3105" i="43"/>
  <c r="AF3106" i="43"/>
  <c r="AF3107" i="43"/>
  <c r="AF3108" i="43"/>
  <c r="AF3109" i="43"/>
  <c r="AF3110" i="43"/>
  <c r="AF3111" i="43"/>
  <c r="AF3112" i="43"/>
  <c r="AF3113" i="43"/>
  <c r="AF3114" i="43"/>
  <c r="AF3115" i="43"/>
  <c r="AF3116" i="43"/>
  <c r="AF3117" i="43"/>
  <c r="AF3118" i="43"/>
  <c r="AF3119" i="43"/>
  <c r="AF3120" i="43"/>
  <c r="AF3121" i="43"/>
  <c r="AF3122" i="43"/>
  <c r="AF3123" i="43"/>
  <c r="AF3124" i="43"/>
  <c r="AF3125" i="43"/>
  <c r="AF3126" i="43"/>
  <c r="AF3127" i="43"/>
  <c r="AF3128" i="43"/>
  <c r="AF3129" i="43"/>
  <c r="AF3130" i="43"/>
  <c r="AF3131" i="43"/>
  <c r="AF3132" i="43"/>
  <c r="AF3133" i="43"/>
  <c r="AF3134" i="43"/>
  <c r="AF3135" i="43"/>
  <c r="AF3136" i="43"/>
  <c r="AF3137" i="43"/>
  <c r="AF3138" i="43"/>
  <c r="AF3139" i="43"/>
  <c r="AF3140" i="43"/>
  <c r="AF3141" i="43"/>
  <c r="AF3142" i="43"/>
  <c r="AF3143" i="43"/>
  <c r="AF3144" i="43"/>
  <c r="AF3145" i="43"/>
  <c r="AF3146" i="43"/>
  <c r="AF3147" i="43"/>
  <c r="AF3148" i="43"/>
  <c r="AF3149" i="43"/>
  <c r="AF3150" i="43"/>
  <c r="AF3151" i="43"/>
  <c r="AF3152" i="43"/>
  <c r="AF3153" i="43"/>
  <c r="AF3154" i="43"/>
  <c r="AF3155" i="43"/>
  <c r="AF3156" i="43"/>
  <c r="AF3157" i="43"/>
  <c r="AF3158" i="43"/>
  <c r="AF3159" i="43"/>
  <c r="AF3160" i="43"/>
  <c r="AF3161" i="43"/>
  <c r="AF3162" i="43"/>
  <c r="AF3163" i="43"/>
  <c r="AF3164" i="43"/>
  <c r="AF3165" i="43"/>
  <c r="AF3166" i="43"/>
  <c r="AF3167" i="43"/>
  <c r="AF3168" i="43"/>
  <c r="AF3169" i="43"/>
  <c r="AF3170" i="43"/>
  <c r="AF3171" i="43"/>
  <c r="AF3172" i="43"/>
  <c r="AF3173" i="43"/>
  <c r="AF3174" i="43"/>
  <c r="AF3175" i="43"/>
  <c r="AF3176" i="43"/>
  <c r="AF3177" i="43"/>
  <c r="AF3178" i="43"/>
  <c r="AF3179" i="43"/>
  <c r="AF3180" i="43"/>
  <c r="AF3181" i="43"/>
  <c r="AF3182" i="43"/>
  <c r="AF3183" i="43"/>
  <c r="AF3184" i="43"/>
  <c r="AF3185" i="43"/>
  <c r="AF3186" i="43"/>
  <c r="AF3187" i="43"/>
  <c r="AF3188" i="43"/>
  <c r="AF3189" i="43"/>
  <c r="AF3190" i="43"/>
  <c r="AF3191" i="43"/>
  <c r="AF3192" i="43"/>
  <c r="AF3193" i="43"/>
  <c r="AF3194" i="43"/>
  <c r="AF3195" i="43"/>
  <c r="AF3196" i="43"/>
  <c r="AF3197" i="43"/>
  <c r="AF3198" i="43"/>
  <c r="AF3199" i="43"/>
  <c r="AF3200" i="43"/>
  <c r="AF3201" i="43"/>
  <c r="AF3202" i="43"/>
  <c r="AF3203" i="43"/>
  <c r="AF3204" i="43"/>
  <c r="AF3205" i="43"/>
  <c r="AF3206" i="43"/>
  <c r="AF3207" i="43"/>
  <c r="AF3208" i="43"/>
  <c r="AF3209" i="43"/>
  <c r="AF3210" i="43"/>
  <c r="AF3211" i="43"/>
  <c r="AF3212" i="43"/>
  <c r="AF3213" i="43"/>
  <c r="AF3214" i="43"/>
  <c r="AF3215" i="43"/>
  <c r="AF3216" i="43"/>
  <c r="AF3217" i="43"/>
  <c r="AF3218" i="43"/>
  <c r="AF3219" i="43"/>
  <c r="AF3220" i="43"/>
  <c r="AF3221" i="43"/>
  <c r="AF3222" i="43"/>
  <c r="AF3223" i="43"/>
  <c r="AF3224" i="43"/>
  <c r="AF3225" i="43"/>
  <c r="AF3226" i="43"/>
  <c r="AF3227" i="43"/>
  <c r="AF3228" i="43"/>
  <c r="AF3229" i="43"/>
  <c r="AF3230" i="43"/>
  <c r="AF3231" i="43"/>
  <c r="AF3232" i="43"/>
  <c r="AF3233" i="43"/>
  <c r="AF3234" i="43"/>
  <c r="AF3235" i="43"/>
  <c r="AF3236" i="43"/>
  <c r="AF3237" i="43"/>
  <c r="AF3238" i="43"/>
  <c r="AF3239" i="43"/>
  <c r="AF3240" i="43"/>
  <c r="AF3241" i="43"/>
  <c r="AF3242" i="43"/>
  <c r="AF3243" i="43"/>
  <c r="AF3244" i="43"/>
  <c r="AF3245" i="43"/>
  <c r="AF3246" i="43"/>
  <c r="AF3247" i="43"/>
  <c r="AF3248" i="43"/>
  <c r="AF3249" i="43"/>
  <c r="AF3250" i="43"/>
  <c r="AF3251" i="43"/>
  <c r="AF3252" i="43"/>
  <c r="AF3253" i="43"/>
  <c r="AF3254" i="43"/>
  <c r="AF3255" i="43"/>
  <c r="AF3256" i="43"/>
  <c r="AF3257" i="43"/>
  <c r="AF3258" i="43"/>
  <c r="AF3259" i="43"/>
  <c r="AF3260" i="43"/>
  <c r="AF3261" i="43"/>
  <c r="AF3262" i="43"/>
  <c r="AF3263" i="43"/>
  <c r="AF3264" i="43"/>
  <c r="AF3265" i="43"/>
  <c r="AF3266" i="43"/>
  <c r="AF3267" i="43"/>
  <c r="AF3268" i="43"/>
  <c r="AF3269" i="43"/>
  <c r="AF3270" i="43"/>
  <c r="AF3271" i="43"/>
  <c r="AF3272" i="43"/>
  <c r="AF3273" i="43"/>
  <c r="AF3274" i="43"/>
  <c r="AF3275" i="43"/>
  <c r="AF3276" i="43"/>
  <c r="AF3277" i="43"/>
  <c r="AF3278" i="43"/>
  <c r="AF3279" i="43"/>
  <c r="AF3280" i="43"/>
  <c r="AF3281" i="43"/>
  <c r="AF3282" i="43"/>
  <c r="AF3283" i="43"/>
  <c r="AF3284" i="43"/>
  <c r="AF3285" i="43"/>
  <c r="AF3286" i="43"/>
  <c r="AF3287" i="43"/>
  <c r="AF3288" i="43"/>
  <c r="AF3289" i="43"/>
  <c r="AF3290" i="43"/>
  <c r="AF3291" i="43"/>
  <c r="AF3292" i="43"/>
  <c r="AF3293" i="43"/>
  <c r="AF3294" i="43"/>
  <c r="AF3295" i="43"/>
  <c r="AF3296" i="43"/>
  <c r="AF3297" i="43"/>
  <c r="AF3298" i="43"/>
  <c r="AF3299" i="43"/>
  <c r="AF3300" i="43"/>
  <c r="AF3301" i="43"/>
  <c r="AF3302" i="43"/>
  <c r="AF3303" i="43"/>
  <c r="AF3304" i="43"/>
  <c r="AF3305" i="43"/>
  <c r="AF3306" i="43"/>
  <c r="AF3307" i="43"/>
  <c r="AF3308" i="43"/>
  <c r="AF3309" i="43"/>
  <c r="AF3310" i="43"/>
  <c r="AF3311" i="43"/>
  <c r="AF3312" i="43"/>
  <c r="AF3313" i="43"/>
  <c r="AF3314" i="43"/>
  <c r="AF3315" i="43"/>
  <c r="AF3316" i="43"/>
  <c r="AF3317" i="43"/>
  <c r="AF3318" i="43"/>
  <c r="AF3319" i="43"/>
  <c r="AF3320" i="43"/>
  <c r="AF3321" i="43"/>
  <c r="AF3322" i="43"/>
  <c r="AF3323" i="43"/>
  <c r="AF3324" i="43"/>
  <c r="AF3325" i="43"/>
  <c r="AF3326" i="43"/>
  <c r="AF3327" i="43"/>
  <c r="AF3328" i="43"/>
  <c r="AF3329" i="43"/>
  <c r="AF3330" i="43"/>
  <c r="AF3331" i="43"/>
  <c r="AF3332" i="43"/>
  <c r="AF3333" i="43"/>
  <c r="AF3334" i="43"/>
  <c r="AF3335" i="43"/>
  <c r="AF3336" i="43"/>
  <c r="AF3337" i="43"/>
  <c r="AF3338" i="43"/>
  <c r="AF3339" i="43"/>
  <c r="AF3340" i="43"/>
  <c r="AF3341" i="43"/>
  <c r="AF3342" i="43"/>
  <c r="AF3343" i="43"/>
  <c r="AF3344" i="43"/>
  <c r="AF3345" i="43"/>
  <c r="AF3346" i="43"/>
  <c r="AF3347" i="43"/>
  <c r="AF3348" i="43"/>
  <c r="AF3349" i="43"/>
  <c r="AF3350" i="43"/>
  <c r="AF3351" i="43"/>
  <c r="AF3352" i="43"/>
  <c r="AF3353" i="43"/>
  <c r="AF3354" i="43"/>
  <c r="AF3355" i="43"/>
  <c r="AF3356" i="43"/>
  <c r="AF3357" i="43"/>
  <c r="AF3358" i="43"/>
  <c r="AF3359" i="43"/>
  <c r="AF3360" i="43"/>
  <c r="AF3361" i="43"/>
  <c r="AF3362" i="43"/>
  <c r="AF3363" i="43"/>
  <c r="AF3364" i="43"/>
  <c r="AF3365" i="43"/>
  <c r="AF3366" i="43"/>
  <c r="AF3367" i="43"/>
  <c r="AF3368" i="43"/>
  <c r="AF3369" i="43"/>
  <c r="AF3370" i="43"/>
  <c r="AF3371" i="43"/>
  <c r="AF3372" i="43"/>
  <c r="AF3373" i="43"/>
  <c r="AF3374" i="43"/>
  <c r="AF3375" i="43"/>
  <c r="AF3376" i="43"/>
  <c r="AF3377" i="43"/>
  <c r="AF3378" i="43"/>
  <c r="AF3379" i="43"/>
  <c r="AF3380" i="43"/>
  <c r="AF3381" i="43"/>
  <c r="AF3382" i="43"/>
  <c r="AF3383" i="43"/>
  <c r="AF3384" i="43"/>
  <c r="AF3385" i="43"/>
  <c r="AF3386" i="43"/>
  <c r="AF3387" i="43"/>
  <c r="AF3388" i="43"/>
  <c r="AF3389" i="43"/>
  <c r="AF3390" i="43"/>
  <c r="AF3391" i="43"/>
  <c r="AF3392" i="43"/>
  <c r="AF3393" i="43"/>
  <c r="AF3394" i="43"/>
  <c r="AF3395" i="43"/>
  <c r="AF3396" i="43"/>
  <c r="AF3397" i="43"/>
  <c r="AF3398" i="43"/>
  <c r="AF3399" i="43"/>
  <c r="AF3400" i="43"/>
  <c r="AF3401" i="43"/>
  <c r="AF3402" i="43"/>
  <c r="AF3403" i="43"/>
  <c r="AF3404" i="43"/>
  <c r="AF3405" i="43"/>
  <c r="AF3406" i="43"/>
  <c r="AF3407" i="43"/>
  <c r="AF3408" i="43"/>
  <c r="AF3409" i="43"/>
  <c r="AF3410" i="43"/>
  <c r="AF3411" i="43"/>
  <c r="AF3412" i="43"/>
  <c r="AF3413" i="43"/>
  <c r="AF3414" i="43"/>
  <c r="AF3415" i="43"/>
  <c r="AF3416" i="43"/>
  <c r="AF3417" i="43"/>
  <c r="AF3418" i="43"/>
  <c r="AF3419" i="43"/>
  <c r="AF3420" i="43"/>
  <c r="AF3421" i="43"/>
  <c r="AF3422" i="43"/>
  <c r="AF3423" i="43"/>
  <c r="AF3424" i="43"/>
  <c r="AF3425" i="43"/>
  <c r="AF3426" i="43"/>
  <c r="AF3427" i="43"/>
  <c r="AF3428" i="43"/>
  <c r="AF3429" i="43"/>
  <c r="AF3430" i="43"/>
  <c r="AF3431" i="43"/>
  <c r="AF3432" i="43"/>
  <c r="AF3433" i="43"/>
  <c r="AF3434" i="43"/>
  <c r="AF3435" i="43"/>
  <c r="AF3436" i="43"/>
  <c r="AF3437" i="43"/>
  <c r="AF3438" i="43"/>
  <c r="AF3439" i="43"/>
  <c r="AF3440" i="43"/>
  <c r="AF3441" i="43"/>
  <c r="AF3442" i="43"/>
  <c r="AF3443" i="43"/>
  <c r="AF3444" i="43"/>
  <c r="AF3445" i="43"/>
  <c r="AF3446" i="43"/>
  <c r="AF3447" i="43"/>
  <c r="AF3448" i="43"/>
  <c r="AF3449" i="43"/>
  <c r="AF3450" i="43"/>
  <c r="AF3451" i="43"/>
  <c r="AF3452" i="43"/>
  <c r="AF3453" i="43"/>
  <c r="AF3454" i="43"/>
  <c r="AF3455" i="43"/>
  <c r="AF3456" i="43"/>
  <c r="AF3457" i="43"/>
  <c r="AF3458" i="43"/>
  <c r="AF3459" i="43"/>
  <c r="AF3460" i="43"/>
  <c r="AF3461" i="43"/>
  <c r="AF3462" i="43"/>
  <c r="AF3463" i="43"/>
  <c r="AF3464" i="43"/>
  <c r="AF3465" i="43"/>
  <c r="AF3466" i="43"/>
  <c r="AF3467" i="43"/>
  <c r="AF3468" i="43"/>
  <c r="AF3469" i="43"/>
  <c r="AF3470" i="43"/>
  <c r="AF3471" i="43"/>
  <c r="AF3472" i="43"/>
  <c r="AF3473" i="43"/>
  <c r="AF3474" i="43"/>
  <c r="AF3475" i="43"/>
  <c r="AF3476" i="43"/>
  <c r="AF3477" i="43"/>
  <c r="AF3478" i="43"/>
  <c r="AF3479" i="43"/>
  <c r="AF3480" i="43"/>
  <c r="AF3481" i="43"/>
  <c r="AF3482" i="43"/>
  <c r="AF3483" i="43"/>
  <c r="AF3484" i="43"/>
  <c r="AF3485" i="43"/>
  <c r="AF3486" i="43"/>
  <c r="AF3487" i="43"/>
  <c r="AF3488" i="43"/>
  <c r="AF3489" i="43"/>
  <c r="AF3490" i="43"/>
  <c r="AF3491" i="43"/>
  <c r="AF3492" i="43"/>
  <c r="AF3493" i="43"/>
  <c r="AF3494" i="43"/>
  <c r="AF3495" i="43"/>
  <c r="AF3496" i="43"/>
  <c r="AF3497" i="43"/>
  <c r="AF3498" i="43"/>
  <c r="AF3499" i="43"/>
  <c r="AF3500" i="43"/>
  <c r="AF3501" i="43"/>
  <c r="AF3502" i="43"/>
  <c r="AF3503" i="43"/>
  <c r="AF3504" i="43"/>
  <c r="AF3505" i="43"/>
  <c r="AF3506" i="43"/>
  <c r="AF3507" i="43"/>
  <c r="AF3508" i="43"/>
  <c r="AF3509" i="43"/>
  <c r="AF3510" i="43"/>
  <c r="AF3511" i="43"/>
  <c r="AF3512" i="43"/>
  <c r="AF3513" i="43"/>
  <c r="AF3514" i="43"/>
  <c r="AF3515" i="43"/>
  <c r="AF3516" i="43"/>
  <c r="AF3517" i="43"/>
  <c r="AF3518" i="43"/>
  <c r="AF3519" i="43"/>
  <c r="AF3520" i="43"/>
  <c r="AF3521" i="43"/>
  <c r="AF3522" i="43"/>
  <c r="AF3523" i="43"/>
  <c r="AF3524" i="43"/>
  <c r="AF3525" i="43"/>
  <c r="AF3526" i="43"/>
  <c r="AF3527" i="43"/>
  <c r="AF3528" i="43"/>
  <c r="AF3529" i="43"/>
  <c r="AF3530" i="43"/>
  <c r="AF3531" i="43"/>
  <c r="AF3532" i="43"/>
  <c r="AF3533" i="43"/>
  <c r="AF3534" i="43"/>
  <c r="AF3535" i="43"/>
  <c r="AF3536" i="43"/>
  <c r="AF3537" i="43"/>
  <c r="AF3538" i="43"/>
  <c r="AF3539" i="43"/>
  <c r="AF3540" i="43"/>
  <c r="AF3541" i="43"/>
  <c r="AF3542" i="43"/>
  <c r="AF3543" i="43"/>
  <c r="AF3544" i="43"/>
  <c r="AF3545" i="43"/>
  <c r="AF3546" i="43"/>
  <c r="AF3547" i="43"/>
  <c r="AF3548" i="43"/>
  <c r="AF3549" i="43"/>
  <c r="AF3550" i="43"/>
  <c r="AF3551" i="43"/>
  <c r="AF3552" i="43"/>
  <c r="AF3553" i="43"/>
  <c r="AF3554" i="43"/>
  <c r="AF3555" i="43"/>
  <c r="AF3556" i="43"/>
  <c r="AF3557" i="43"/>
  <c r="AF3558" i="43"/>
  <c r="AF3559" i="43"/>
  <c r="AF3560" i="43"/>
  <c r="AF3561" i="43"/>
  <c r="AF3562" i="43"/>
  <c r="AF3563" i="43"/>
  <c r="AF3564" i="43"/>
  <c r="AF3565" i="43"/>
  <c r="AF3566" i="43"/>
  <c r="AF3567" i="43"/>
  <c r="AF3568" i="43"/>
  <c r="AF3569" i="43"/>
  <c r="AF3570" i="43"/>
  <c r="AF3571" i="43"/>
  <c r="AF3572" i="43"/>
  <c r="AF3573" i="43"/>
  <c r="AF3574" i="43"/>
  <c r="AF3575" i="43"/>
  <c r="AF3576" i="43"/>
  <c r="AF3577" i="43"/>
  <c r="AF3578" i="43"/>
  <c r="AF3579" i="43"/>
  <c r="AF3580" i="43"/>
  <c r="AF3581" i="43"/>
  <c r="AF3582" i="43"/>
  <c r="AF3583" i="43"/>
  <c r="AF3584" i="43"/>
  <c r="AF3585" i="43"/>
  <c r="AF3586" i="43"/>
  <c r="AF3587" i="43"/>
  <c r="AF3588" i="43"/>
  <c r="AF3589" i="43"/>
  <c r="AF3590" i="43"/>
  <c r="AF3591" i="43"/>
  <c r="AF3592" i="43"/>
  <c r="AF3593" i="43"/>
  <c r="AF3594" i="43"/>
  <c r="AF3595" i="43"/>
  <c r="AF3596" i="43"/>
  <c r="AF3597" i="43"/>
  <c r="AF3598" i="43"/>
  <c r="AF3599" i="43"/>
  <c r="AF3600" i="43"/>
  <c r="AF3601" i="43"/>
  <c r="AF3602" i="43"/>
  <c r="AF3603" i="43"/>
  <c r="AF3604" i="43"/>
  <c r="AF3605" i="43"/>
  <c r="AF3606" i="43"/>
  <c r="AF3607" i="43"/>
  <c r="AF3608" i="43"/>
  <c r="AF3609" i="43"/>
  <c r="AF3610" i="43"/>
  <c r="AF3611" i="43"/>
  <c r="AF3612" i="43"/>
  <c r="AF3613" i="43"/>
  <c r="AF3614" i="43"/>
  <c r="AF3615" i="43"/>
  <c r="AF3616" i="43"/>
  <c r="AF3617" i="43"/>
  <c r="AF3618" i="43"/>
  <c r="AF3619" i="43"/>
  <c r="AF3620" i="43"/>
  <c r="AF3621" i="43"/>
  <c r="AF3622" i="43"/>
  <c r="AF3623" i="43"/>
  <c r="AF3624" i="43"/>
  <c r="AF3625" i="43"/>
  <c r="AF3626" i="43"/>
  <c r="AF3627" i="43"/>
  <c r="AF3628" i="43"/>
  <c r="AF3629" i="43"/>
  <c r="AF3630" i="43"/>
  <c r="AF3631" i="43"/>
  <c r="AF3632" i="43"/>
  <c r="AF3633" i="43"/>
  <c r="AF3634" i="43"/>
  <c r="AF3635" i="43"/>
  <c r="AF3636" i="43"/>
  <c r="AF3637" i="43"/>
  <c r="AF3638" i="43"/>
  <c r="AF3639" i="43"/>
  <c r="AF3640" i="43"/>
  <c r="AF3641" i="43"/>
  <c r="AF3642" i="43"/>
  <c r="AF3643" i="43"/>
  <c r="AF3644" i="43"/>
  <c r="AF3645" i="43"/>
  <c r="AF3646" i="43"/>
  <c r="AF3647" i="43"/>
  <c r="AF3648" i="43"/>
  <c r="AF3649" i="43"/>
  <c r="AF3650" i="43"/>
  <c r="AF3651" i="43"/>
  <c r="AF3652" i="43"/>
  <c r="AF3653" i="43"/>
  <c r="AF3654" i="43"/>
  <c r="AF3655" i="43"/>
  <c r="AF3656" i="43"/>
  <c r="AF3657" i="43"/>
  <c r="AF3658" i="43"/>
  <c r="AF3659" i="43"/>
  <c r="AF3660" i="43"/>
  <c r="AF3661" i="43"/>
  <c r="AF3662" i="43"/>
  <c r="AF3663" i="43"/>
  <c r="AF3664" i="43"/>
  <c r="AF3665" i="43"/>
  <c r="AF3666" i="43"/>
  <c r="AF3667" i="43"/>
  <c r="AF3668" i="43"/>
  <c r="AF3669" i="43"/>
  <c r="AF3670" i="43"/>
  <c r="AF3671" i="43"/>
  <c r="AF3672" i="43"/>
  <c r="AF3673" i="43"/>
  <c r="AF3674" i="43"/>
  <c r="AF3675" i="43"/>
  <c r="AF3676" i="43"/>
  <c r="AF3677" i="43"/>
  <c r="AF3678" i="43"/>
  <c r="AF3679" i="43"/>
  <c r="AF3680" i="43"/>
  <c r="AF3681" i="43"/>
  <c r="AF3682" i="43"/>
  <c r="AF3683" i="43"/>
  <c r="AF3684" i="43"/>
  <c r="AF3685" i="43"/>
  <c r="AF3686" i="43"/>
  <c r="AF3687" i="43"/>
  <c r="AF3688" i="43"/>
  <c r="AF3689" i="43"/>
  <c r="AF3690" i="43"/>
  <c r="AF3691" i="43"/>
  <c r="AF3692" i="43"/>
  <c r="AF3693" i="43"/>
  <c r="AF3694" i="43"/>
  <c r="AF3695" i="43"/>
  <c r="AF3696" i="43"/>
  <c r="AF3697" i="43"/>
  <c r="AF3698" i="43"/>
  <c r="AF3699" i="43"/>
  <c r="AF3700" i="43"/>
  <c r="AF3701" i="43"/>
  <c r="AF3702" i="43"/>
  <c r="AF3703" i="43"/>
  <c r="AF3704" i="43"/>
  <c r="AF3705" i="43"/>
  <c r="AF3706" i="43"/>
  <c r="AF3707" i="43"/>
  <c r="AF3708" i="43"/>
  <c r="AF3709" i="43"/>
  <c r="AF3710" i="43"/>
  <c r="AF3711" i="43"/>
  <c r="AF3712" i="43"/>
  <c r="AF3713" i="43"/>
  <c r="AF3714" i="43"/>
  <c r="AF3715" i="43"/>
  <c r="AF3716" i="43"/>
  <c r="AF3717" i="43"/>
  <c r="AF3718" i="43"/>
  <c r="AF3719" i="43"/>
  <c r="AF3720" i="43"/>
  <c r="AF3721" i="43"/>
  <c r="AF3722" i="43"/>
  <c r="AF3723" i="43"/>
  <c r="AF3724" i="43"/>
  <c r="AF3725" i="43"/>
  <c r="AF3726" i="43"/>
  <c r="AF3727" i="43"/>
  <c r="AF3728" i="43"/>
  <c r="AF3729" i="43"/>
  <c r="AF3730" i="43"/>
  <c r="AF3731" i="43"/>
  <c r="AF3732" i="43"/>
  <c r="AF3733" i="43"/>
  <c r="AF3734" i="43"/>
  <c r="AF3735" i="43"/>
  <c r="AF3736" i="43"/>
  <c r="AF3737" i="43"/>
  <c r="AF3738" i="43"/>
  <c r="AF3739" i="43"/>
  <c r="AF3740" i="43"/>
  <c r="AF3741" i="43"/>
  <c r="AF3742" i="43"/>
  <c r="AF3743" i="43"/>
  <c r="AF3744" i="43"/>
  <c r="AF3745" i="43"/>
  <c r="AF3746" i="43"/>
  <c r="AF3747" i="43"/>
  <c r="AF3748" i="43"/>
  <c r="AF3749" i="43"/>
  <c r="AF3750" i="43"/>
  <c r="AF3751" i="43"/>
  <c r="AF3752" i="43"/>
  <c r="AF3753" i="43"/>
  <c r="AF3754" i="43"/>
  <c r="AF3755" i="43"/>
  <c r="AF3756" i="43"/>
  <c r="AF3757" i="43"/>
  <c r="AF3758" i="43"/>
  <c r="AF3759" i="43"/>
  <c r="AF3760" i="43"/>
  <c r="AF3761" i="43"/>
  <c r="AF3762" i="43"/>
  <c r="AF3763" i="43"/>
  <c r="AF3764" i="43"/>
  <c r="AF3765" i="43"/>
  <c r="AF3766" i="43"/>
  <c r="AF3767" i="43"/>
  <c r="AF3768" i="43"/>
  <c r="AF3769" i="43"/>
  <c r="AF3770" i="43"/>
  <c r="AF3771" i="43"/>
  <c r="AF3772" i="43"/>
  <c r="AF3773" i="43"/>
  <c r="AF3774" i="43"/>
  <c r="AF3775" i="43"/>
  <c r="AF3776" i="43"/>
  <c r="AF3777" i="43"/>
  <c r="AF3778" i="43"/>
  <c r="AF3779" i="43"/>
  <c r="AF3780" i="43"/>
  <c r="AF3781" i="43"/>
  <c r="AF3782" i="43"/>
  <c r="AF3783" i="43"/>
  <c r="AF3784" i="43"/>
  <c r="AF3785" i="43"/>
  <c r="AF3786" i="43"/>
  <c r="AF3787" i="43"/>
  <c r="AF3788" i="43"/>
  <c r="AF3789" i="43"/>
  <c r="AF3790" i="43"/>
  <c r="AF3791" i="43"/>
  <c r="AF3792" i="43"/>
  <c r="AF3793" i="43"/>
  <c r="AF3794" i="43"/>
  <c r="AF3795" i="43"/>
  <c r="AF3796" i="43"/>
  <c r="AF3797" i="43"/>
  <c r="AF3798" i="43"/>
  <c r="AF3799" i="43"/>
  <c r="AF3800" i="43"/>
  <c r="AF3801" i="43"/>
  <c r="AF3802" i="43"/>
  <c r="AF3803" i="43"/>
  <c r="AF3804" i="43"/>
  <c r="AF3805" i="43"/>
  <c r="AF3806" i="43"/>
  <c r="AF3807" i="43"/>
  <c r="AF3808" i="43"/>
  <c r="AF3809" i="43"/>
  <c r="AF3810" i="43"/>
  <c r="AF3811" i="43"/>
  <c r="AF3812" i="43"/>
  <c r="AF3813" i="43"/>
  <c r="AF3814" i="43"/>
  <c r="AF3815" i="43"/>
  <c r="AF3816" i="43"/>
  <c r="AF3817" i="43"/>
  <c r="AF3818" i="43"/>
  <c r="AF3819" i="43"/>
  <c r="AF3820" i="43"/>
  <c r="AF3821" i="43"/>
  <c r="AF3822" i="43"/>
  <c r="AF3823" i="43"/>
  <c r="AF3824" i="43"/>
  <c r="AF3825" i="43"/>
  <c r="AF3826" i="43"/>
  <c r="AF3827" i="43"/>
  <c r="AF3828" i="43"/>
  <c r="AF3829" i="43"/>
  <c r="AF3830" i="43"/>
  <c r="AF3831" i="43"/>
  <c r="AF3832" i="43"/>
  <c r="AF3833" i="43"/>
  <c r="AF3834" i="43"/>
  <c r="AF3835" i="43"/>
  <c r="AF3836" i="43"/>
  <c r="AF3837" i="43"/>
  <c r="AF3838" i="43"/>
  <c r="AF3839" i="43"/>
  <c r="AF3840" i="43"/>
  <c r="AF3841" i="43"/>
  <c r="AF3842" i="43"/>
  <c r="AF3843" i="43"/>
  <c r="AF3844" i="43"/>
  <c r="AF3845" i="43"/>
  <c r="AF3846" i="43"/>
  <c r="AF3847" i="43"/>
  <c r="AF3848" i="43"/>
  <c r="AF3849" i="43"/>
  <c r="AF3850" i="43"/>
  <c r="AF3851" i="43"/>
  <c r="AF3852" i="43"/>
  <c r="AF3853" i="43"/>
  <c r="AF3854" i="43"/>
  <c r="AF3855" i="43"/>
  <c r="AF3856" i="43"/>
  <c r="AF3857" i="43"/>
  <c r="AF3858" i="43"/>
  <c r="AF3859" i="43"/>
  <c r="AF3860" i="43"/>
  <c r="AF3861" i="43"/>
  <c r="AF3862" i="43"/>
  <c r="AF3863" i="43"/>
  <c r="AF3864" i="43"/>
  <c r="AF3865" i="43"/>
  <c r="AF3866" i="43"/>
  <c r="AF3867" i="43"/>
  <c r="AF3868" i="43"/>
  <c r="AF3869" i="43"/>
  <c r="AF3870" i="43"/>
  <c r="AF3871" i="43"/>
  <c r="AF3872" i="43"/>
  <c r="AF3873" i="43"/>
  <c r="AF3874" i="43"/>
  <c r="AF3875" i="43"/>
  <c r="AF3876" i="43"/>
  <c r="AF3877" i="43"/>
  <c r="AF3878" i="43"/>
  <c r="AF3879" i="43"/>
  <c r="AF3880" i="43"/>
  <c r="AF3881" i="43"/>
  <c r="AF3882" i="43"/>
  <c r="AF3883" i="43"/>
  <c r="AF3884" i="43"/>
  <c r="AF3885" i="43"/>
  <c r="AF3886" i="43"/>
  <c r="AF3887" i="43"/>
  <c r="AF3888" i="43"/>
  <c r="AF3889" i="43"/>
  <c r="AF3890" i="43"/>
  <c r="AF3891" i="43"/>
  <c r="AF3892" i="43"/>
  <c r="AF3893" i="43"/>
  <c r="AF3894" i="43"/>
  <c r="AF3895" i="43"/>
  <c r="AF3896" i="43"/>
  <c r="AF3897" i="43"/>
  <c r="AF3898" i="43"/>
  <c r="AF3899" i="43"/>
  <c r="AF3900" i="43"/>
  <c r="AF3901" i="43"/>
  <c r="AF3902" i="43"/>
  <c r="AF3903" i="43"/>
  <c r="AF3904" i="43"/>
  <c r="AF3905" i="43"/>
  <c r="AF3906" i="43"/>
  <c r="AF3907" i="43"/>
  <c r="AF3908" i="43"/>
  <c r="AF3909" i="43"/>
  <c r="AF3910" i="43"/>
  <c r="AF3911" i="43"/>
  <c r="AF3912" i="43"/>
  <c r="AF3913" i="43"/>
  <c r="AF3914" i="43"/>
  <c r="AF3915" i="43"/>
  <c r="AF3916" i="43"/>
  <c r="AF3917" i="43"/>
  <c r="AF3918" i="43"/>
  <c r="AF3919" i="43"/>
  <c r="AF3920" i="43"/>
  <c r="AF3921" i="43"/>
  <c r="AF3922" i="43"/>
  <c r="AF3923" i="43"/>
  <c r="AF3924" i="43"/>
  <c r="AF3925" i="43"/>
  <c r="AF3926" i="43"/>
  <c r="AF3927" i="43"/>
  <c r="AF3928" i="43"/>
  <c r="AF3929" i="43"/>
  <c r="AF3930" i="43"/>
  <c r="AF3931" i="43"/>
  <c r="AF3932" i="43"/>
  <c r="AF3933" i="43"/>
  <c r="AF3934" i="43"/>
  <c r="AF3935" i="43"/>
  <c r="AF3936" i="43"/>
  <c r="AF3937" i="43"/>
  <c r="AF3938" i="43"/>
  <c r="AF3939" i="43"/>
  <c r="AF3940" i="43"/>
  <c r="AF3941" i="43"/>
  <c r="AF3942" i="43"/>
  <c r="AF3943" i="43"/>
  <c r="AF3944" i="43"/>
  <c r="AF3945" i="43"/>
  <c r="AF3946" i="43"/>
  <c r="AF3947" i="43"/>
  <c r="AF3948" i="43"/>
  <c r="AF3949" i="43"/>
  <c r="AF3950" i="43"/>
  <c r="AF3951" i="43"/>
  <c r="AF3952" i="43"/>
  <c r="AF3953" i="43"/>
  <c r="AF3954" i="43"/>
  <c r="AF3955" i="43"/>
  <c r="AF3956" i="43"/>
  <c r="AF3957" i="43"/>
  <c r="AF3958" i="43"/>
  <c r="AF3959" i="43"/>
  <c r="AF3960" i="43"/>
  <c r="AF3961" i="43"/>
  <c r="AF3962" i="43"/>
  <c r="AF3963" i="43"/>
  <c r="AF3964" i="43"/>
  <c r="AF3965" i="43"/>
  <c r="AF3966" i="43"/>
  <c r="AF3967" i="43"/>
  <c r="AF3968" i="43"/>
  <c r="AF3969" i="43"/>
  <c r="AF3970" i="43"/>
  <c r="AF3971" i="43"/>
  <c r="AF3972" i="43"/>
  <c r="AF3973" i="43"/>
  <c r="AF3974" i="43"/>
  <c r="AF3975" i="43"/>
  <c r="AF3976" i="43"/>
  <c r="AF3977" i="43"/>
  <c r="AF3978" i="43"/>
  <c r="AF3979" i="43"/>
  <c r="AF3980" i="43"/>
  <c r="AF3981" i="43"/>
  <c r="AF3982" i="43"/>
  <c r="AF3983" i="43"/>
  <c r="AF3984" i="43"/>
  <c r="AF3985" i="43"/>
  <c r="AF3986" i="43"/>
  <c r="AF3987" i="43"/>
  <c r="AF3988" i="43"/>
  <c r="AF3989" i="43"/>
  <c r="AF3990" i="43"/>
  <c r="AF3991" i="43"/>
  <c r="AF3992" i="43"/>
  <c r="AF3993" i="43"/>
  <c r="AF3994" i="43"/>
  <c r="AF3995" i="43"/>
  <c r="AF3996" i="43"/>
  <c r="AF3997" i="43"/>
  <c r="AF3998" i="43"/>
  <c r="AF3999" i="43"/>
  <c r="AF4000" i="43"/>
  <c r="AF4001" i="43"/>
  <c r="AF4002" i="43"/>
  <c r="AF4003" i="43"/>
  <c r="AF4004" i="43"/>
  <c r="AF4005" i="43"/>
  <c r="AF4006" i="43"/>
  <c r="AF4007" i="43"/>
  <c r="AF4008" i="43"/>
  <c r="AF4009" i="43"/>
  <c r="AF4010" i="43"/>
  <c r="AF4011" i="43"/>
  <c r="AF4012" i="43"/>
  <c r="AF4013" i="43"/>
  <c r="AF4014" i="43"/>
  <c r="AF4015" i="43"/>
  <c r="AF4016" i="43"/>
  <c r="AF4017" i="43"/>
  <c r="AF4018" i="43"/>
  <c r="AF4019" i="43"/>
  <c r="AF4020" i="43"/>
  <c r="AF4021" i="43"/>
  <c r="AF4022" i="43"/>
  <c r="AF4023" i="43"/>
  <c r="AF4024" i="43"/>
  <c r="AF4025" i="43"/>
  <c r="AF4026" i="43"/>
  <c r="AF4027" i="43"/>
  <c r="AF4028" i="43"/>
  <c r="AF4029" i="43"/>
  <c r="AF4030" i="43"/>
  <c r="AF4031" i="43"/>
  <c r="AF4032" i="43"/>
  <c r="AF4033" i="43"/>
  <c r="AF4034" i="43"/>
  <c r="AF4035" i="43"/>
  <c r="AF4036" i="43"/>
  <c r="AF4037" i="43"/>
  <c r="AF4038" i="43"/>
  <c r="AF4039" i="43"/>
  <c r="AF4040" i="43"/>
  <c r="AF4041" i="43"/>
  <c r="AF4042" i="43"/>
  <c r="AF4043" i="43"/>
  <c r="AF4044" i="43"/>
  <c r="AF4045" i="43"/>
  <c r="AF4046" i="43"/>
  <c r="AF4047" i="43"/>
  <c r="AF4048" i="43"/>
  <c r="AF4049" i="43"/>
  <c r="AF4050" i="43"/>
  <c r="AF4051" i="43"/>
  <c r="AF4052" i="43"/>
  <c r="AF4053" i="43"/>
  <c r="AF4054" i="43"/>
  <c r="AF4055" i="43"/>
  <c r="AF4056" i="43"/>
  <c r="AF4057" i="43"/>
  <c r="AF4058" i="43"/>
  <c r="AF4059" i="43"/>
  <c r="AF4060" i="43"/>
  <c r="AF4061" i="43"/>
  <c r="AF4062" i="43"/>
  <c r="AF4063" i="43"/>
  <c r="AF4064" i="43"/>
  <c r="AF4065" i="43"/>
  <c r="AF4066" i="43"/>
  <c r="AF4067" i="43"/>
  <c r="AF4068" i="43"/>
  <c r="AF4069" i="43"/>
  <c r="AF4070" i="43"/>
  <c r="AF4071" i="43"/>
  <c r="AF4072" i="43"/>
  <c r="AF4073" i="43"/>
  <c r="AF4074" i="43"/>
  <c r="AF4075" i="43"/>
  <c r="AF4076" i="43"/>
  <c r="AF4077" i="43"/>
  <c r="AF4078" i="43"/>
  <c r="AF4079" i="43"/>
  <c r="AF4080" i="43"/>
  <c r="AF4081" i="43"/>
  <c r="AF4082" i="43"/>
  <c r="AF4083" i="43"/>
  <c r="AF4084" i="43"/>
  <c r="AF4085" i="43"/>
  <c r="AF4086" i="43"/>
  <c r="AF4087" i="43"/>
  <c r="AF4088" i="43"/>
  <c r="AF4089" i="43"/>
  <c r="AF4090" i="43"/>
  <c r="AF4091" i="43"/>
  <c r="AF4092" i="43"/>
  <c r="AF4093" i="43"/>
  <c r="AF4094" i="43"/>
  <c r="AF4095" i="43"/>
  <c r="AF4096" i="43"/>
  <c r="AF4097" i="43"/>
  <c r="AF4098" i="43"/>
  <c r="AF4099" i="43"/>
  <c r="AF4100" i="43"/>
  <c r="AF4101" i="43"/>
  <c r="AF4102" i="43"/>
  <c r="AF4103" i="43"/>
  <c r="AF4104" i="43"/>
  <c r="AF4105" i="43"/>
  <c r="AF4106" i="43"/>
  <c r="AF4107" i="43"/>
  <c r="AF4108" i="43"/>
  <c r="AF4109" i="43"/>
  <c r="AF4110" i="43"/>
  <c r="AF4111" i="43"/>
  <c r="AF4112" i="43"/>
  <c r="AF4113" i="43"/>
  <c r="AF4114" i="43"/>
  <c r="AF4115" i="43"/>
  <c r="AF4116" i="43"/>
  <c r="AF4117" i="43"/>
  <c r="AF4118" i="43"/>
  <c r="AF4119" i="43"/>
  <c r="AF4120" i="43"/>
  <c r="AF4121" i="43"/>
  <c r="AF4122" i="43"/>
  <c r="AF4123" i="43"/>
  <c r="AF4124" i="43"/>
  <c r="AF4125" i="43"/>
  <c r="AF4126" i="43"/>
  <c r="AF4127" i="43"/>
  <c r="AF4128" i="43"/>
  <c r="AF4129" i="43"/>
  <c r="AF4130" i="43"/>
  <c r="AF4131" i="43"/>
  <c r="AF4132" i="43"/>
  <c r="AF4133" i="43"/>
  <c r="AF4134" i="43"/>
  <c r="AF4135" i="43"/>
  <c r="AF4136" i="43"/>
  <c r="AF4137" i="43"/>
  <c r="AF4138" i="43"/>
  <c r="AF4139" i="43"/>
  <c r="AF4140" i="43"/>
  <c r="AF4141" i="43"/>
  <c r="AF4142" i="43"/>
  <c r="AF4143" i="43"/>
  <c r="AF4144" i="43"/>
  <c r="AF4145" i="43"/>
  <c r="AF4146" i="43"/>
  <c r="AF4147" i="43"/>
  <c r="AF4148" i="43"/>
  <c r="AF4149" i="43"/>
  <c r="AF4150" i="43"/>
  <c r="AF4151" i="43"/>
  <c r="AF4152" i="43"/>
  <c r="AF4153" i="43"/>
  <c r="AF4154" i="43"/>
  <c r="AF4155" i="43"/>
  <c r="AF4156" i="43"/>
  <c r="AF4157" i="43"/>
  <c r="AF4158" i="43"/>
  <c r="AF4159" i="43"/>
  <c r="AF4160" i="43"/>
  <c r="AF4161" i="43"/>
  <c r="AF4162" i="43"/>
  <c r="AF4163" i="43"/>
  <c r="AF4164" i="43"/>
  <c r="AF4165" i="43"/>
  <c r="AF4166" i="43"/>
  <c r="AF4167" i="43"/>
  <c r="AF4168" i="43"/>
  <c r="AF4169" i="43"/>
  <c r="AF4170" i="43"/>
  <c r="AF4171" i="43"/>
  <c r="AF4172" i="43"/>
  <c r="AF4173" i="43"/>
  <c r="AF4174" i="43"/>
  <c r="AF4175" i="43"/>
  <c r="AF4176" i="43"/>
  <c r="AF4177" i="43"/>
  <c r="AF4178" i="43"/>
  <c r="AF4179" i="43"/>
  <c r="AF4180" i="43"/>
  <c r="AF4181" i="43"/>
  <c r="AF4182" i="43"/>
  <c r="AF4183" i="43"/>
  <c r="AF4184" i="43"/>
  <c r="AF4185" i="43"/>
  <c r="AF4186" i="43"/>
  <c r="AF4187" i="43"/>
  <c r="AF4188" i="43"/>
  <c r="AF4189" i="43"/>
  <c r="AF4190" i="43"/>
  <c r="AF4191" i="43"/>
  <c r="AF4192" i="43"/>
  <c r="AF4193" i="43"/>
  <c r="AF4194" i="43"/>
  <c r="AF4195" i="43"/>
  <c r="AF4196" i="43"/>
  <c r="AF4197" i="43"/>
  <c r="AF4198" i="43"/>
  <c r="AF4199" i="43"/>
  <c r="AF4200" i="43"/>
  <c r="AF4201" i="43"/>
  <c r="AF4202" i="43"/>
  <c r="AF4203" i="43"/>
  <c r="AF4204" i="43"/>
  <c r="AF4205" i="43"/>
  <c r="AF4206" i="43"/>
  <c r="AF4207" i="43"/>
  <c r="AF4208" i="43"/>
  <c r="AF4209" i="43"/>
  <c r="AF4210" i="43"/>
  <c r="AF4211" i="43"/>
  <c r="AF4212" i="43"/>
  <c r="AF4213" i="43"/>
  <c r="AF4214" i="43"/>
  <c r="AF4215" i="43"/>
  <c r="AF4216" i="43"/>
  <c r="AF4217" i="43"/>
  <c r="AF4218" i="43"/>
  <c r="AF4219" i="43"/>
  <c r="AF4220" i="43"/>
  <c r="AF4221" i="43"/>
  <c r="AF4222" i="43"/>
  <c r="AF4223" i="43"/>
  <c r="AF4224" i="43"/>
  <c r="AF4225" i="43"/>
  <c r="AF4226" i="43"/>
  <c r="AF4227" i="43"/>
  <c r="AF4228" i="43"/>
  <c r="AF4229" i="43"/>
  <c r="AF4230" i="43"/>
  <c r="AF4231" i="43"/>
  <c r="AF4232" i="43"/>
  <c r="AF4233" i="43"/>
  <c r="AF4234" i="43"/>
  <c r="AF4235" i="43"/>
  <c r="AF4236" i="43"/>
  <c r="AF4237" i="43"/>
  <c r="AF4238" i="43"/>
  <c r="AF4239" i="43"/>
  <c r="AF4240" i="43"/>
  <c r="AF4241" i="43"/>
  <c r="AF4242" i="43"/>
  <c r="AF4243" i="43"/>
  <c r="AF4244" i="43"/>
  <c r="AF4245" i="43"/>
  <c r="AF4246" i="43"/>
  <c r="AF4247" i="43"/>
  <c r="AF4248" i="43"/>
  <c r="AF4249" i="43"/>
  <c r="AF4250" i="43"/>
  <c r="AF4251" i="43"/>
  <c r="AF4252" i="43"/>
  <c r="AF4253" i="43"/>
  <c r="AF4254" i="43"/>
  <c r="AF4255" i="43"/>
  <c r="AF4256" i="43"/>
  <c r="AF4257" i="43"/>
  <c r="AF4258" i="43"/>
  <c r="AF4259" i="43"/>
  <c r="AF4260" i="43"/>
  <c r="AF4261" i="43"/>
  <c r="AF4262" i="43"/>
  <c r="AF4263" i="43"/>
  <c r="AF4264" i="43"/>
  <c r="AF4265" i="43"/>
  <c r="AF4266" i="43"/>
  <c r="AF4267" i="43"/>
  <c r="AF4268" i="43"/>
  <c r="AF4269" i="43"/>
  <c r="AF4270" i="43"/>
  <c r="AF4271" i="43"/>
  <c r="AF4272" i="43"/>
  <c r="AF4273" i="43"/>
  <c r="AF4274" i="43"/>
  <c r="AF4275" i="43"/>
  <c r="AF4276" i="43"/>
  <c r="AF4277" i="43"/>
  <c r="AF4278" i="43"/>
  <c r="AF4279" i="43"/>
  <c r="AF4280" i="43"/>
  <c r="AF4281" i="43"/>
  <c r="AF4282" i="43"/>
  <c r="AF4283" i="43"/>
  <c r="AF4284" i="43"/>
  <c r="AF4285" i="43"/>
  <c r="AF4286" i="43"/>
  <c r="AF4287" i="43"/>
  <c r="AF4288" i="43"/>
  <c r="AF4289" i="43"/>
  <c r="AF4290" i="43"/>
  <c r="AF4291" i="43"/>
  <c r="AF4292" i="43"/>
  <c r="AF4293" i="43"/>
  <c r="AF4294" i="43"/>
  <c r="AF4295" i="43"/>
  <c r="AF4296" i="43"/>
  <c r="AF4297" i="43"/>
  <c r="AF4298" i="43"/>
  <c r="AF4299" i="43"/>
  <c r="AF4300" i="43"/>
  <c r="AF4301" i="43"/>
  <c r="AF4302" i="43"/>
  <c r="AF4303" i="43"/>
  <c r="AF4304" i="43"/>
  <c r="AF4305" i="43"/>
  <c r="AF4306" i="43"/>
  <c r="AF4307" i="43"/>
  <c r="AF4308" i="43"/>
  <c r="AF4309" i="43"/>
  <c r="AF4310" i="43"/>
  <c r="AF4311" i="43"/>
  <c r="AF4312" i="43"/>
  <c r="AF4313" i="43"/>
  <c r="AF4314" i="43"/>
  <c r="AF4315" i="43"/>
  <c r="AF4316" i="43"/>
  <c r="AF4317" i="43"/>
  <c r="AF4318" i="43"/>
  <c r="AF4319" i="43"/>
  <c r="AF4320" i="43"/>
  <c r="AF4321" i="43"/>
  <c r="AF4322" i="43"/>
  <c r="AF4323" i="43"/>
  <c r="AF4324" i="43"/>
  <c r="AF4325" i="43"/>
  <c r="AF4326" i="43"/>
  <c r="AF4327" i="43"/>
  <c r="AF4328" i="43"/>
  <c r="AF4329" i="43"/>
  <c r="AF4330" i="43"/>
  <c r="AF4331" i="43"/>
  <c r="AF4332" i="43"/>
  <c r="AF4333" i="43"/>
  <c r="AF4334" i="43"/>
  <c r="AF4335" i="43"/>
  <c r="AF4336" i="43"/>
  <c r="AF4337" i="43"/>
  <c r="AF4338" i="43"/>
  <c r="AF4339" i="43"/>
  <c r="AF4340" i="43"/>
  <c r="AF4341" i="43"/>
  <c r="AF4342" i="43"/>
  <c r="AF4343" i="43"/>
  <c r="AF4344" i="43"/>
  <c r="AF4345" i="43"/>
  <c r="AF4346" i="43"/>
  <c r="AF4347" i="43"/>
  <c r="AF4348" i="43"/>
  <c r="AF4349" i="43"/>
  <c r="AF4350" i="43"/>
  <c r="AF4351" i="43"/>
  <c r="AF4352" i="43"/>
  <c r="AF4353" i="43"/>
  <c r="AF4354" i="43"/>
  <c r="AF4355" i="43"/>
  <c r="AF4356" i="43"/>
  <c r="AF4357" i="43"/>
  <c r="AF4358" i="43"/>
  <c r="AF4359" i="43"/>
  <c r="AF4360" i="43"/>
  <c r="AF4361" i="43"/>
  <c r="AF4362" i="43"/>
  <c r="AF4363" i="43"/>
  <c r="AF4364" i="43"/>
  <c r="AF4365" i="43"/>
  <c r="AF4366" i="43"/>
  <c r="AF4367" i="43"/>
  <c r="AF4368" i="43"/>
  <c r="AF4369" i="43"/>
  <c r="AF4370" i="43"/>
  <c r="AF4371" i="43"/>
  <c r="AF4372" i="43"/>
  <c r="AF4373" i="43"/>
  <c r="AF4374" i="43"/>
  <c r="AF4375" i="43"/>
  <c r="AF4376" i="43"/>
  <c r="AF4377" i="43"/>
  <c r="AF4378" i="43"/>
  <c r="AF4379" i="43"/>
  <c r="AF4380" i="43"/>
  <c r="AF4381" i="43"/>
  <c r="AF4382" i="43"/>
  <c r="AF4383" i="43"/>
  <c r="AF4384" i="43"/>
  <c r="AF4385" i="43"/>
  <c r="AF4386" i="43"/>
  <c r="AF4387" i="43"/>
  <c r="AF4388" i="43"/>
  <c r="AF4389" i="43"/>
  <c r="AF4390" i="43"/>
  <c r="AF4391" i="43"/>
  <c r="AF4392" i="43"/>
  <c r="AF4393" i="43"/>
  <c r="AF4394" i="43"/>
  <c r="AF4395" i="43"/>
  <c r="AF4396" i="43"/>
  <c r="AF4397" i="43"/>
  <c r="AF4398" i="43"/>
  <c r="AF4399" i="43"/>
  <c r="AF4400" i="43"/>
  <c r="AF4401" i="43"/>
  <c r="AF4402" i="43"/>
  <c r="AF4403" i="43"/>
  <c r="AF4404" i="43"/>
  <c r="AF4405" i="43"/>
  <c r="AF4406" i="43"/>
  <c r="AF4407" i="43"/>
  <c r="AF4408" i="43"/>
  <c r="AF4409" i="43"/>
  <c r="AF4410" i="43"/>
  <c r="AF4411" i="43"/>
  <c r="AF4412" i="43"/>
  <c r="AF4413" i="43"/>
  <c r="AF4414" i="43"/>
  <c r="AF4415" i="43"/>
  <c r="AF4416" i="43"/>
  <c r="AF4417" i="43"/>
  <c r="AF4418" i="43"/>
  <c r="AF4419" i="43"/>
  <c r="AF4420" i="43"/>
  <c r="AF4421" i="43"/>
  <c r="AF4422" i="43"/>
  <c r="AF4423" i="43"/>
  <c r="AF4424" i="43"/>
  <c r="AF4425" i="43"/>
  <c r="AF4426" i="43"/>
  <c r="AF4427" i="43"/>
  <c r="AF4428" i="43"/>
  <c r="AF4429" i="43"/>
  <c r="AF4430" i="43"/>
  <c r="AF4431" i="43"/>
  <c r="AF4432" i="43"/>
  <c r="AF4433" i="43"/>
  <c r="AF4434" i="43"/>
  <c r="AF4435" i="43"/>
  <c r="AF4436" i="43"/>
  <c r="AF4437" i="43"/>
  <c r="AF4438" i="43"/>
  <c r="AF4439" i="43"/>
  <c r="AF4440" i="43"/>
  <c r="AF4441" i="43"/>
  <c r="AF4442" i="43"/>
  <c r="AF4443" i="43"/>
  <c r="AF4444" i="43"/>
  <c r="AF4445" i="43"/>
  <c r="AF4446" i="43"/>
  <c r="AF4447" i="43"/>
  <c r="AF4448" i="43"/>
  <c r="AF4449" i="43"/>
  <c r="AF4450" i="43"/>
  <c r="AF4451" i="43"/>
  <c r="AF4452" i="43"/>
  <c r="AF4453" i="43"/>
  <c r="AF4454" i="43"/>
  <c r="AF4455" i="43"/>
  <c r="AF4456" i="43"/>
  <c r="AF4457" i="43"/>
  <c r="AF4458" i="43"/>
  <c r="AF4459" i="43"/>
  <c r="AF4460" i="43"/>
  <c r="AF4461" i="43"/>
  <c r="AF4462" i="43"/>
  <c r="AF4463" i="43"/>
  <c r="AF4464" i="43"/>
  <c r="AF4465" i="43"/>
  <c r="AF4466" i="43"/>
  <c r="AF4467" i="43"/>
  <c r="AF4468" i="43"/>
  <c r="AF4469" i="43"/>
  <c r="AF4470" i="43"/>
  <c r="AF4471" i="43"/>
  <c r="AF4472" i="43"/>
  <c r="AF4473" i="43"/>
  <c r="AF4474" i="43"/>
  <c r="AF4475" i="43"/>
  <c r="AF4476" i="43"/>
  <c r="AF4477" i="43"/>
  <c r="AF4478" i="43"/>
  <c r="AF4479" i="43"/>
  <c r="AF4480" i="43"/>
  <c r="AF4481" i="43"/>
  <c r="AF4482" i="43"/>
  <c r="AF4483" i="43"/>
  <c r="AF4484" i="43"/>
  <c r="AF4485" i="43"/>
  <c r="AF4486" i="43"/>
  <c r="AF4487" i="43"/>
  <c r="AF4488" i="43"/>
  <c r="AF4489" i="43"/>
  <c r="AF4490" i="43"/>
  <c r="AF4491" i="43"/>
  <c r="AF4492" i="43"/>
  <c r="AF4493" i="43"/>
  <c r="AF4494" i="43"/>
  <c r="AF4495" i="43"/>
  <c r="AF4496" i="43"/>
  <c r="AF4497" i="43"/>
  <c r="AF4498" i="43"/>
  <c r="AF4499" i="43"/>
  <c r="AF4500" i="43"/>
  <c r="AF4501" i="43"/>
  <c r="AF4502" i="43"/>
  <c r="AF4503" i="43"/>
  <c r="AF4504" i="43"/>
  <c r="AF4505" i="43"/>
  <c r="AF4506" i="43"/>
  <c r="AF4507" i="43"/>
  <c r="AF4508" i="43"/>
  <c r="AF4509" i="43"/>
  <c r="AF4510" i="43"/>
  <c r="AF4511" i="43"/>
  <c r="AF4512" i="43"/>
  <c r="AF4513" i="43"/>
  <c r="AF4514" i="43"/>
  <c r="AF4515" i="43"/>
  <c r="AF4516" i="43"/>
  <c r="AF4517" i="43"/>
  <c r="AF4518" i="43"/>
  <c r="AF4519" i="43"/>
  <c r="AF4520" i="43"/>
  <c r="AF4521" i="43"/>
  <c r="AF4522" i="43"/>
  <c r="AF4523" i="43"/>
  <c r="AF4524" i="43"/>
  <c r="AF4525" i="43"/>
  <c r="AF4526" i="43"/>
  <c r="AF4527" i="43"/>
  <c r="AF4528" i="43"/>
  <c r="AF4529" i="43"/>
  <c r="AF4530" i="43"/>
  <c r="AF4531" i="43"/>
  <c r="AF4532" i="43"/>
  <c r="AF4533" i="43"/>
  <c r="AF4534" i="43"/>
  <c r="AF4535" i="43"/>
  <c r="AF4536" i="43"/>
  <c r="AF4537" i="43"/>
  <c r="AF4538" i="43"/>
  <c r="AF4539" i="43"/>
  <c r="AF4540" i="43"/>
  <c r="AF4541" i="43"/>
  <c r="AF4542" i="43"/>
  <c r="AF4543" i="43"/>
  <c r="AF4544" i="43"/>
  <c r="AF4545" i="43"/>
  <c r="AF4546" i="43"/>
  <c r="AF4547" i="43"/>
  <c r="AF4548" i="43"/>
  <c r="AF4549" i="43"/>
  <c r="AF4550" i="43"/>
  <c r="AF4551" i="43"/>
  <c r="AF4552" i="43"/>
  <c r="AF4553" i="43"/>
  <c r="AF4554" i="43"/>
  <c r="AF4555" i="43"/>
  <c r="AF4556" i="43"/>
  <c r="AF4557" i="43"/>
  <c r="AF4558" i="43"/>
  <c r="AF4559" i="43"/>
  <c r="AF4560" i="43"/>
  <c r="AF4561" i="43"/>
  <c r="AF4562" i="43"/>
  <c r="AF4563" i="43"/>
  <c r="AF4564" i="43"/>
  <c r="AF4565" i="43"/>
  <c r="AF4566" i="43"/>
  <c r="AF4567" i="43"/>
  <c r="AF4568" i="43"/>
  <c r="AF4569" i="43"/>
  <c r="AF4570" i="43"/>
  <c r="AF4571" i="43"/>
  <c r="AF4572" i="43"/>
  <c r="AF4573" i="43"/>
  <c r="AF4574" i="43"/>
  <c r="AF4575" i="43"/>
  <c r="AF4576" i="43"/>
  <c r="AF4577" i="43"/>
  <c r="AF4578" i="43"/>
  <c r="AF4579" i="43"/>
  <c r="AF4580" i="43"/>
  <c r="AF4581" i="43"/>
  <c r="AF4582" i="43"/>
  <c r="AF4583" i="43"/>
  <c r="AF4584" i="43"/>
  <c r="AF4585" i="43"/>
  <c r="AF4586" i="43"/>
  <c r="AF4587" i="43"/>
  <c r="AF4588" i="43"/>
  <c r="AF4589" i="43"/>
  <c r="AF4590" i="43"/>
  <c r="AF4591" i="43"/>
  <c r="AF4592" i="43"/>
  <c r="AF4593" i="43"/>
  <c r="AF4594" i="43"/>
  <c r="AF4595" i="43"/>
  <c r="AF4596" i="43"/>
  <c r="AF4597" i="43"/>
  <c r="AF4598" i="43"/>
  <c r="AF4599" i="43"/>
  <c r="AF4600" i="43"/>
  <c r="AF4601" i="43"/>
  <c r="AF4602" i="43"/>
  <c r="AF4603" i="43"/>
  <c r="AF4604" i="43"/>
  <c r="AF4605" i="43"/>
  <c r="AF4606" i="43"/>
  <c r="AF4607" i="43"/>
  <c r="AF4608" i="43"/>
  <c r="AF4609" i="43"/>
  <c r="AF4610" i="43"/>
  <c r="AF4611" i="43"/>
  <c r="AF4612" i="43"/>
  <c r="AF4613" i="43"/>
  <c r="AF4614" i="43"/>
  <c r="AF4615" i="43"/>
  <c r="AF4616" i="43"/>
  <c r="AF4617" i="43"/>
  <c r="AF4618" i="43"/>
  <c r="AF4619" i="43"/>
  <c r="AF4620" i="43"/>
  <c r="AF4621" i="43"/>
  <c r="AF4622" i="43"/>
  <c r="AF4623" i="43"/>
  <c r="AF4624" i="43"/>
  <c r="AF4625" i="43"/>
  <c r="AF4626" i="43"/>
  <c r="AF4627" i="43"/>
  <c r="AF4628" i="43"/>
  <c r="AF4629" i="43"/>
  <c r="AF4630" i="43"/>
  <c r="AF4631" i="43"/>
  <c r="AF4632" i="43"/>
  <c r="AF4633" i="43"/>
  <c r="AF4634" i="43"/>
  <c r="AF4635" i="43"/>
  <c r="AF4636" i="43"/>
  <c r="AF4637" i="43"/>
  <c r="AF4638" i="43"/>
  <c r="AF4639" i="43"/>
  <c r="AF4640" i="43"/>
  <c r="AF4641" i="43"/>
  <c r="AF4642" i="43"/>
  <c r="AF4643" i="43"/>
  <c r="AF4644" i="43"/>
  <c r="AF4645" i="43"/>
  <c r="AF4646" i="43"/>
  <c r="AF4647" i="43"/>
  <c r="AF4648" i="43"/>
  <c r="AF4649" i="43"/>
  <c r="AF4650" i="43"/>
  <c r="AF4651" i="43"/>
  <c r="AF4652" i="43"/>
  <c r="AF4653" i="43"/>
  <c r="AF4654" i="43"/>
  <c r="AF4655" i="43"/>
  <c r="AF4656" i="43"/>
  <c r="AF4657" i="43"/>
  <c r="AF4658" i="43"/>
  <c r="AF4659" i="43"/>
  <c r="AF4660" i="43"/>
  <c r="AF4661" i="43"/>
  <c r="AF4662" i="43"/>
  <c r="AF4663" i="43"/>
  <c r="AF4664" i="43"/>
  <c r="AF4665" i="43"/>
  <c r="AF4666" i="43"/>
  <c r="AF4667" i="43"/>
  <c r="AF4668" i="43"/>
  <c r="AF4669" i="43"/>
  <c r="AF4670" i="43"/>
  <c r="AF4671" i="43"/>
  <c r="AF4672" i="43"/>
  <c r="AF4673" i="43"/>
  <c r="AF4674" i="43"/>
  <c r="AF4675" i="43"/>
  <c r="AF4676" i="43"/>
  <c r="AF4677" i="43"/>
  <c r="AF4678" i="43"/>
  <c r="AF4679" i="43"/>
  <c r="AF4680" i="43"/>
  <c r="AF4681" i="43"/>
  <c r="AF4682" i="43"/>
  <c r="AF4683" i="43"/>
  <c r="AF4684" i="43"/>
  <c r="AF4685" i="43"/>
  <c r="AF4686" i="43"/>
  <c r="AF4687" i="43"/>
  <c r="AF4688" i="43"/>
  <c r="AF4689" i="43"/>
  <c r="AF4690" i="43"/>
  <c r="AF4691" i="43"/>
  <c r="AF4692" i="43"/>
  <c r="AF4693" i="43"/>
  <c r="AF4694" i="43"/>
  <c r="AF4695" i="43"/>
  <c r="AF4696" i="43"/>
  <c r="AF4697" i="43"/>
  <c r="AF4698" i="43"/>
  <c r="AF4699" i="43"/>
  <c r="AF4700" i="43"/>
  <c r="AF4701" i="43"/>
  <c r="AF4702" i="43"/>
  <c r="AF4703" i="43"/>
  <c r="AF4704" i="43"/>
  <c r="AF4705" i="43"/>
  <c r="AF4706" i="43"/>
  <c r="AF4707" i="43"/>
  <c r="AF4708" i="43"/>
  <c r="AF4709" i="43"/>
  <c r="AF4710" i="43"/>
  <c r="AF4711" i="43"/>
  <c r="AF4712" i="43"/>
  <c r="AF4713" i="43"/>
  <c r="AF4714" i="43"/>
  <c r="AF4715" i="43"/>
  <c r="AF4716" i="43"/>
  <c r="AF4717" i="43"/>
  <c r="AF4718" i="43"/>
  <c r="AF4719" i="43"/>
  <c r="AF4720" i="43"/>
  <c r="AF4721" i="43"/>
  <c r="AF4722" i="43"/>
  <c r="AF4723" i="43"/>
  <c r="AF4724" i="43"/>
  <c r="AF4725" i="43"/>
  <c r="AF4726" i="43"/>
  <c r="AF4727" i="43"/>
  <c r="AF4728" i="43"/>
  <c r="AF4729" i="43"/>
  <c r="AF4730" i="43"/>
  <c r="AF4731" i="43"/>
  <c r="AF4732" i="43"/>
  <c r="AF4733" i="43"/>
  <c r="AF4734" i="43"/>
  <c r="AF4735" i="43"/>
  <c r="AF4736" i="43"/>
  <c r="AF4737" i="43"/>
  <c r="AF4738" i="43"/>
  <c r="AF4739" i="43"/>
  <c r="AF4740" i="43"/>
  <c r="AF4741" i="43"/>
  <c r="AF4742" i="43"/>
  <c r="AF4743" i="43"/>
  <c r="AF4744" i="43"/>
  <c r="AF4745" i="43"/>
  <c r="AF4746" i="43"/>
  <c r="AF4747" i="43"/>
  <c r="AF4748" i="43"/>
  <c r="AF4749" i="43"/>
  <c r="AF4750" i="43"/>
  <c r="AF4751" i="43"/>
  <c r="AF4752" i="43"/>
  <c r="AF4753" i="43"/>
  <c r="AF4754" i="43"/>
  <c r="AF4755" i="43"/>
  <c r="AF4756" i="43"/>
  <c r="AF4757" i="43"/>
  <c r="AF4758" i="43"/>
  <c r="AF4759" i="43"/>
  <c r="AF4760" i="43"/>
  <c r="AF4761" i="43"/>
  <c r="AF4762" i="43"/>
  <c r="AF4763" i="43"/>
  <c r="AF4764" i="43"/>
  <c r="AF4765" i="43"/>
  <c r="AF4766" i="43"/>
  <c r="AF4767" i="43"/>
  <c r="AF4768" i="43"/>
  <c r="AF4769" i="43"/>
  <c r="AF4770" i="43"/>
  <c r="AF4771" i="43"/>
  <c r="AF4772" i="43"/>
  <c r="AF4773" i="43"/>
  <c r="AF4774" i="43"/>
  <c r="AF4775" i="43"/>
  <c r="AF4776" i="43"/>
  <c r="AF4777" i="43"/>
  <c r="AF4778" i="43"/>
  <c r="AF4779" i="43"/>
  <c r="AF4780" i="43"/>
  <c r="AF4781" i="43"/>
  <c r="AF4782" i="43"/>
  <c r="AF4783" i="43"/>
  <c r="AF4784" i="43"/>
  <c r="AF4785" i="43"/>
  <c r="AF4786" i="43"/>
  <c r="AF4787" i="43"/>
  <c r="AF4788" i="43"/>
  <c r="AF4789" i="43"/>
  <c r="AF4790" i="43"/>
  <c r="AF4791" i="43"/>
  <c r="AF4792" i="43"/>
  <c r="AF4793" i="43"/>
  <c r="AF4794" i="43"/>
  <c r="AF4795" i="43"/>
  <c r="AF4796" i="43"/>
  <c r="AF4797" i="43"/>
  <c r="AF4798" i="43"/>
  <c r="AF4799" i="43"/>
  <c r="AF4800" i="43"/>
  <c r="AF4801" i="43"/>
  <c r="AF4802" i="43"/>
  <c r="AF4803" i="43"/>
  <c r="AF4804" i="43"/>
  <c r="AF4805" i="43"/>
  <c r="AF4806" i="43"/>
  <c r="AF4807" i="43"/>
  <c r="AF4808" i="43"/>
  <c r="AF4809" i="43"/>
  <c r="AF4810" i="43"/>
  <c r="AF4811" i="43"/>
  <c r="AF4812" i="43"/>
  <c r="AF4813" i="43"/>
  <c r="AF4814" i="43"/>
  <c r="AF4815" i="43"/>
  <c r="AF4816" i="43"/>
  <c r="AF4817" i="43"/>
  <c r="AF4818" i="43"/>
  <c r="AF4819" i="43"/>
  <c r="AF4820" i="43"/>
  <c r="AF4821" i="43"/>
  <c r="AF4822" i="43"/>
  <c r="AF4823" i="43"/>
  <c r="AF4824" i="43"/>
  <c r="AF4825" i="43"/>
  <c r="AF4826" i="43"/>
  <c r="AF4827" i="43"/>
  <c r="AF4828" i="43"/>
  <c r="AF4829" i="43"/>
  <c r="AF4830" i="43"/>
  <c r="AF4831" i="43"/>
  <c r="AF4832" i="43"/>
  <c r="AF4833" i="43"/>
  <c r="AF4834" i="43"/>
  <c r="AF4835" i="43"/>
  <c r="AF4836" i="43"/>
  <c r="AF4837" i="43"/>
  <c r="AF4838" i="43"/>
  <c r="AF4839" i="43"/>
  <c r="AF4840" i="43"/>
  <c r="AF4841" i="43"/>
  <c r="AF4842" i="43"/>
  <c r="AF4843" i="43"/>
  <c r="AF4844" i="43"/>
  <c r="AF4845" i="43"/>
  <c r="AF4846" i="43"/>
  <c r="AF4847" i="43"/>
  <c r="AF4848" i="43"/>
  <c r="AF4849" i="43"/>
  <c r="AF4850" i="43"/>
  <c r="AF4851" i="43"/>
  <c r="AF4852" i="43"/>
  <c r="AF4853" i="43"/>
  <c r="AF4854" i="43"/>
  <c r="AF4855" i="43"/>
  <c r="AF4856" i="43"/>
  <c r="AF4857" i="43"/>
  <c r="AF4858" i="43"/>
  <c r="AF4859" i="43"/>
  <c r="AF4860" i="43"/>
  <c r="AF4861" i="43"/>
  <c r="AF4862" i="43"/>
  <c r="AF4863" i="43"/>
  <c r="AF4864" i="43"/>
  <c r="AF4865" i="43"/>
  <c r="AF4866" i="43"/>
  <c r="AF4867" i="43"/>
  <c r="AF4868" i="43"/>
  <c r="AF4869" i="43"/>
  <c r="AF4870" i="43"/>
  <c r="AF4871" i="43"/>
  <c r="AF4872" i="43"/>
  <c r="AF4873" i="43"/>
  <c r="AF4874" i="43"/>
  <c r="AF4875" i="43"/>
  <c r="AF4876" i="43"/>
  <c r="AF4877" i="43"/>
  <c r="AF4878" i="43"/>
  <c r="AF4879" i="43"/>
  <c r="AF4880" i="43"/>
  <c r="AF4881" i="43"/>
  <c r="AF4882" i="43"/>
  <c r="AF4883" i="43"/>
  <c r="AF4884" i="43"/>
  <c r="AF4885" i="43"/>
  <c r="AF4886" i="43"/>
  <c r="AF4887" i="43"/>
  <c r="AF4888" i="43"/>
  <c r="AF4889" i="43"/>
  <c r="AF4890" i="43"/>
  <c r="AF4891" i="43"/>
  <c r="AF4892" i="43"/>
  <c r="AF4893" i="43"/>
  <c r="AF4894" i="43"/>
  <c r="AF4895" i="43"/>
  <c r="AF4896" i="43"/>
  <c r="AF4897" i="43"/>
  <c r="AF4898" i="43"/>
  <c r="AF4899" i="43"/>
  <c r="AF4900" i="43"/>
  <c r="AF4901" i="43"/>
  <c r="AF4902" i="43"/>
  <c r="AF4903" i="43"/>
  <c r="AF4904" i="43"/>
  <c r="AF4905" i="43"/>
  <c r="AF4906" i="43"/>
  <c r="AF4907" i="43"/>
  <c r="AF4908" i="43"/>
  <c r="AF4909" i="43"/>
  <c r="AF4910" i="43"/>
  <c r="AF4911" i="43"/>
  <c r="AF4912" i="43"/>
  <c r="AF4913" i="43"/>
  <c r="AF4914" i="43"/>
  <c r="AF4915" i="43"/>
  <c r="AF4916" i="43"/>
  <c r="AF4917" i="43"/>
  <c r="AF4918" i="43"/>
  <c r="AF4919" i="43"/>
  <c r="AF4920" i="43"/>
  <c r="AF4921" i="43"/>
  <c r="AF4922" i="43"/>
  <c r="AF4923" i="43"/>
  <c r="AF4924" i="43"/>
  <c r="AF4925" i="43"/>
  <c r="AF4926" i="43"/>
  <c r="AF4927" i="43"/>
  <c r="AF4928" i="43"/>
  <c r="AF4929" i="43"/>
  <c r="AF4930" i="43"/>
  <c r="AF4931" i="43"/>
  <c r="AF4932" i="43"/>
  <c r="AF4933" i="43"/>
  <c r="AF4934" i="43"/>
  <c r="AF4935" i="43"/>
  <c r="AF4936" i="43"/>
  <c r="AF4937" i="43"/>
  <c r="AF4938" i="43"/>
  <c r="AF4939" i="43"/>
  <c r="AF4940" i="43"/>
  <c r="AF4941" i="43"/>
  <c r="AF4942" i="43"/>
  <c r="AF4943" i="43"/>
  <c r="AF4944" i="43"/>
  <c r="AF4945" i="43"/>
  <c r="AF4946" i="43"/>
  <c r="AF4947" i="43"/>
  <c r="AF4948" i="43"/>
  <c r="AF4949" i="43"/>
  <c r="AF4950" i="43"/>
  <c r="AF4951" i="43"/>
  <c r="AF4952" i="43"/>
  <c r="AF4953" i="43"/>
  <c r="AF4954" i="43"/>
  <c r="AF4955" i="43"/>
  <c r="AF4956" i="43"/>
  <c r="AF4957" i="43"/>
  <c r="AF4958" i="43"/>
  <c r="AF4959" i="43"/>
  <c r="AF4960" i="43"/>
  <c r="AF4961" i="43"/>
  <c r="AF4962" i="43"/>
  <c r="AF4963" i="43"/>
  <c r="AF4964" i="43"/>
  <c r="AF4965" i="43"/>
  <c r="AF4966" i="43"/>
  <c r="AF4967" i="43"/>
  <c r="AF4968" i="43"/>
  <c r="AF4969" i="43"/>
  <c r="AF4970" i="43"/>
  <c r="AF4971" i="43"/>
  <c r="AF4972" i="43"/>
  <c r="AF4973" i="43"/>
  <c r="AF4974" i="43"/>
  <c r="AF4975" i="43"/>
  <c r="AF4976" i="43"/>
  <c r="AF4977" i="43"/>
  <c r="AF4978" i="43"/>
  <c r="AF4979" i="43"/>
  <c r="AF4980" i="43"/>
  <c r="AF4981" i="43"/>
  <c r="AF4982" i="43"/>
  <c r="AF4983" i="43"/>
  <c r="AF4984" i="43"/>
  <c r="AF4985" i="43"/>
  <c r="AF4986" i="43"/>
  <c r="AF4987" i="43"/>
  <c r="AF4988" i="43"/>
  <c r="AF4989" i="43"/>
  <c r="AF4990" i="43"/>
  <c r="AF4991" i="43"/>
  <c r="AF4992" i="43"/>
  <c r="AF4993" i="43"/>
  <c r="AF4994" i="43"/>
  <c r="AF4995" i="43"/>
  <c r="AF4996" i="43"/>
  <c r="AF4997" i="43"/>
  <c r="AF4998" i="43"/>
  <c r="AF4999" i="43"/>
  <c r="AF5000" i="43"/>
  <c r="AF5001" i="43"/>
  <c r="AF5002" i="43"/>
  <c r="AF5003" i="43"/>
  <c r="AF5004" i="43"/>
  <c r="AF5005" i="43"/>
  <c r="AF5006" i="43"/>
  <c r="AF5007" i="43"/>
  <c r="AF5008" i="43"/>
  <c r="AF5009" i="43"/>
  <c r="AF5010" i="43"/>
  <c r="AF5011" i="43"/>
  <c r="AF5012" i="43"/>
  <c r="AF5013" i="43"/>
  <c r="AF5014" i="43"/>
  <c r="AF5015" i="43"/>
  <c r="AF5016" i="43"/>
  <c r="AF5017" i="43"/>
  <c r="AF5018" i="43"/>
  <c r="AF5019" i="43"/>
  <c r="AF5020" i="43"/>
  <c r="AF5021" i="43"/>
  <c r="AF5022" i="43"/>
  <c r="AF5023" i="43"/>
  <c r="AF5024" i="43"/>
  <c r="AF5025" i="43"/>
  <c r="AF5026" i="43"/>
  <c r="AF5027" i="43"/>
  <c r="AF5028" i="43"/>
  <c r="AF5029" i="43"/>
  <c r="AF5030" i="43"/>
  <c r="AF5031" i="43"/>
  <c r="AF5032" i="43"/>
  <c r="AF5033" i="43"/>
  <c r="AF5034" i="43"/>
  <c r="AF5035" i="43"/>
  <c r="AF5036" i="43"/>
  <c r="AF5037" i="43"/>
  <c r="AF5038" i="43"/>
  <c r="AF5039" i="43"/>
  <c r="AF5040" i="43"/>
  <c r="AF5041" i="43"/>
  <c r="AF5042" i="43"/>
  <c r="AF5043" i="43"/>
  <c r="AF5044" i="43"/>
  <c r="AF5045" i="43"/>
  <c r="AF5046" i="43"/>
  <c r="AF5047" i="43"/>
  <c r="AF5048" i="43"/>
  <c r="AF5049" i="43"/>
  <c r="AF5050" i="43"/>
  <c r="AF5051" i="43"/>
  <c r="AF5052" i="43"/>
  <c r="AF5053" i="43"/>
  <c r="AF5054" i="43"/>
  <c r="AF5055" i="43"/>
  <c r="AF5056" i="43"/>
  <c r="AF5057" i="43"/>
  <c r="AF5058" i="43"/>
  <c r="AF5059" i="43"/>
  <c r="AF5060" i="43"/>
  <c r="AF5061" i="43"/>
  <c r="AF5062" i="43"/>
  <c r="AF5063" i="43"/>
  <c r="AF5064" i="43"/>
  <c r="AF5065" i="43"/>
  <c r="AF5066" i="43"/>
  <c r="AF5067" i="43"/>
  <c r="AF5068" i="43"/>
  <c r="AF5069" i="43"/>
  <c r="AF5070" i="43"/>
  <c r="AF5071" i="43"/>
  <c r="AF5072" i="43"/>
  <c r="AF5073" i="43"/>
  <c r="AF5074" i="43"/>
  <c r="AF5075" i="43"/>
  <c r="AF5076" i="43"/>
  <c r="AF5077" i="43"/>
  <c r="AF5078" i="43"/>
  <c r="AF5079" i="43"/>
  <c r="AF5080" i="43"/>
  <c r="AF5081" i="43"/>
  <c r="AF5082" i="43"/>
  <c r="AF5083" i="43"/>
  <c r="AF5084" i="43"/>
  <c r="AF5085" i="43"/>
  <c r="AF5086" i="43"/>
  <c r="AF5087" i="43"/>
  <c r="AF5088" i="43"/>
  <c r="AF5089" i="43"/>
  <c r="AF5090" i="43"/>
  <c r="AF5091" i="43"/>
  <c r="AF5092" i="43"/>
  <c r="AF5093" i="43"/>
  <c r="AF5094" i="43"/>
  <c r="AF5095" i="43"/>
  <c r="AF5096" i="43"/>
  <c r="AF5097" i="43"/>
  <c r="AF5098" i="43"/>
  <c r="AF5099" i="43"/>
  <c r="AF5100" i="43"/>
  <c r="AF5101" i="43"/>
  <c r="AF5102" i="43"/>
  <c r="AF5103" i="43"/>
  <c r="AF5104" i="43"/>
  <c r="AF5105" i="43"/>
  <c r="AF5106" i="43"/>
  <c r="AF5107" i="43"/>
  <c r="AF5108" i="43"/>
  <c r="AF5109" i="43"/>
  <c r="AF5110" i="43"/>
  <c r="AF5111" i="43"/>
  <c r="AF5112" i="43"/>
  <c r="AF5113" i="43"/>
  <c r="AF5114" i="43"/>
  <c r="AF5115" i="43"/>
  <c r="AF5116" i="43"/>
  <c r="AF5117" i="43"/>
  <c r="AF5118" i="43"/>
  <c r="AF5119" i="43"/>
  <c r="AF5120" i="43"/>
  <c r="AF5121" i="43"/>
  <c r="AF5122" i="43"/>
  <c r="AF5123" i="43"/>
  <c r="AF5124" i="43"/>
  <c r="AF5125" i="43"/>
  <c r="AF5126" i="43"/>
  <c r="AF5127" i="43"/>
  <c r="AF5128" i="43"/>
  <c r="AF5129" i="43"/>
  <c r="AF5130" i="43"/>
  <c r="AF5131" i="43"/>
  <c r="AF5132" i="43"/>
  <c r="AF5133" i="43"/>
  <c r="AF5134" i="43"/>
  <c r="AF5135" i="43"/>
  <c r="AF5136" i="43"/>
  <c r="AF5137" i="43"/>
  <c r="AF5138" i="43"/>
  <c r="AF5139" i="43"/>
  <c r="AF5140" i="43"/>
  <c r="AF5141" i="43"/>
  <c r="AF5142" i="43"/>
  <c r="AF5143" i="43"/>
  <c r="AF5144" i="43"/>
  <c r="AF5145" i="43"/>
  <c r="AF5146" i="43"/>
  <c r="AF5147" i="43"/>
  <c r="AF5148" i="43"/>
  <c r="AF5149" i="43"/>
  <c r="AF5150" i="43"/>
  <c r="AF5151" i="43"/>
  <c r="AF5152" i="43"/>
  <c r="AF5153" i="43"/>
  <c r="AF5154" i="43"/>
  <c r="AF5155" i="43"/>
  <c r="AF5156" i="43"/>
  <c r="AF5157" i="43"/>
  <c r="AF5158" i="43"/>
  <c r="AF5159" i="43"/>
  <c r="AF5160" i="43"/>
  <c r="AF5161" i="43"/>
  <c r="AF5162" i="43"/>
  <c r="AF5163" i="43"/>
  <c r="AF5164" i="43"/>
  <c r="AF5165" i="43"/>
  <c r="AF5166" i="43"/>
  <c r="AF5167" i="43"/>
  <c r="AF5168" i="43"/>
  <c r="AF5169" i="43"/>
  <c r="AF5170" i="43"/>
  <c r="AF5171" i="43"/>
  <c r="AF5172" i="43"/>
  <c r="AF5173" i="43"/>
  <c r="AF5174" i="43"/>
  <c r="AF5175" i="43"/>
  <c r="AF5176" i="43"/>
  <c r="AF5177" i="43"/>
  <c r="AF5178" i="43"/>
  <c r="AF5179" i="43"/>
  <c r="AF5180" i="43"/>
  <c r="AF5181" i="43"/>
  <c r="AF5182" i="43"/>
  <c r="AF5183" i="43"/>
  <c r="AF5184" i="43"/>
  <c r="AF5185" i="43"/>
  <c r="AF5186" i="43"/>
  <c r="AF5187" i="43"/>
  <c r="AF5188" i="43"/>
  <c r="AF5189" i="43"/>
  <c r="AF5190" i="43"/>
  <c r="AF5191" i="43"/>
  <c r="AF5192" i="43"/>
  <c r="AF5193" i="43"/>
  <c r="AF5194" i="43"/>
  <c r="AF5195" i="43"/>
  <c r="AF5196" i="43"/>
  <c r="AF5197" i="43"/>
  <c r="AF5198" i="43"/>
  <c r="AF5199" i="43"/>
  <c r="AF5200" i="43"/>
  <c r="AF5201" i="43"/>
  <c r="AF5202" i="43"/>
  <c r="AF5203" i="43"/>
  <c r="AF5204" i="43"/>
  <c r="AF5205" i="43"/>
  <c r="AF5206" i="43"/>
  <c r="AF5207" i="43"/>
  <c r="AF5208" i="43"/>
  <c r="AF5209" i="43"/>
  <c r="AF5210" i="43"/>
  <c r="AF5211" i="43"/>
  <c r="AF5212" i="43"/>
  <c r="AF5213" i="43"/>
  <c r="AF5214" i="43"/>
  <c r="AF5215" i="43"/>
  <c r="AF5216" i="43"/>
  <c r="AF5217" i="43"/>
  <c r="AF5218" i="43"/>
  <c r="AF5219" i="43"/>
  <c r="AF5220" i="43"/>
  <c r="AF5221" i="43"/>
  <c r="AF5222" i="43"/>
  <c r="AF5223" i="43"/>
  <c r="AF5224" i="43"/>
  <c r="AF5225" i="43"/>
  <c r="AF5226" i="43"/>
  <c r="AF5227" i="43"/>
  <c r="AF5228" i="43"/>
  <c r="AF5229" i="43"/>
  <c r="AF5230" i="43"/>
  <c r="AF5231" i="43"/>
  <c r="AF5232" i="43"/>
  <c r="AF5233" i="43"/>
  <c r="AF5234" i="43"/>
  <c r="AF5235" i="43"/>
  <c r="AF5236" i="43"/>
  <c r="AF5237" i="43"/>
  <c r="AF5238" i="43"/>
  <c r="AF5239" i="43"/>
  <c r="AF5240" i="43"/>
  <c r="AF5241" i="43"/>
  <c r="AF5242" i="43"/>
  <c r="AF5243" i="43"/>
  <c r="AF5244" i="43"/>
  <c r="AF5245" i="43"/>
  <c r="AF5246" i="43"/>
  <c r="AF5247" i="43"/>
  <c r="AF5248" i="43"/>
  <c r="AF5249" i="43"/>
  <c r="AF5250" i="43"/>
  <c r="AF5251" i="43"/>
  <c r="AF5252" i="43"/>
  <c r="AF5253" i="43"/>
  <c r="AF5254" i="43"/>
  <c r="AF5255" i="43"/>
  <c r="AF5256" i="43"/>
  <c r="AF5257" i="43"/>
  <c r="AF5258" i="43"/>
  <c r="AF5259" i="43"/>
  <c r="AF5260" i="43"/>
  <c r="AF5261" i="43"/>
  <c r="AF5262" i="43"/>
  <c r="AF5263" i="43"/>
  <c r="AF5264" i="43"/>
  <c r="AF5265" i="43"/>
  <c r="AF5266" i="43"/>
  <c r="AF5267" i="43"/>
  <c r="AF5268" i="43"/>
  <c r="AF5269" i="43"/>
  <c r="AF5270" i="43"/>
  <c r="AF5271" i="43"/>
  <c r="AF5272" i="43"/>
  <c r="AF5273" i="43"/>
  <c r="AF5274" i="43"/>
  <c r="AF5275" i="43"/>
  <c r="AF5276" i="43"/>
  <c r="AF5277" i="43"/>
  <c r="AF5278" i="43"/>
  <c r="AF5279" i="43"/>
  <c r="AF5280" i="43"/>
  <c r="AF5281" i="43"/>
  <c r="AF5282" i="43"/>
  <c r="AF5283" i="43"/>
  <c r="AF5284" i="43"/>
  <c r="AF5285" i="43"/>
  <c r="AF5286" i="43"/>
  <c r="AF5287" i="43"/>
  <c r="AF5288" i="43"/>
  <c r="AF5289" i="43"/>
  <c r="AF5290" i="43"/>
  <c r="AF5291" i="43"/>
  <c r="AF5292" i="43"/>
  <c r="AF5293" i="43"/>
  <c r="AF5294" i="43"/>
  <c r="AF5295" i="43"/>
  <c r="AF5296" i="43"/>
  <c r="AF5297" i="43"/>
  <c r="AF5298" i="43"/>
  <c r="AF5299" i="43"/>
  <c r="AF5300" i="43"/>
  <c r="AF5301" i="43"/>
  <c r="AF5302" i="43"/>
  <c r="AF5303" i="43"/>
  <c r="AF5304" i="43"/>
  <c r="AF5305" i="43"/>
  <c r="AF5306" i="43"/>
  <c r="AF5307" i="43"/>
  <c r="AF5308" i="43"/>
  <c r="AF5309" i="43"/>
  <c r="AF5310" i="43"/>
  <c r="AF5311" i="43"/>
  <c r="AF5312" i="43"/>
  <c r="AF5313" i="43"/>
  <c r="AF5314" i="43"/>
  <c r="AF5315" i="43"/>
  <c r="AF5316" i="43"/>
  <c r="AF5317" i="43"/>
  <c r="AF5318" i="43"/>
  <c r="AF5319" i="43"/>
  <c r="AF5320" i="43"/>
  <c r="AF5321" i="43"/>
  <c r="AF5322" i="43"/>
  <c r="AF5323" i="43"/>
  <c r="AF5324" i="43"/>
  <c r="AF5325" i="43"/>
  <c r="AF5326" i="43"/>
  <c r="AF5327" i="43"/>
  <c r="AF5328" i="43"/>
  <c r="AF5329" i="43"/>
  <c r="AF5330" i="43"/>
  <c r="AF5331" i="43"/>
  <c r="AF5332" i="43"/>
  <c r="AF5333" i="43"/>
  <c r="AF5334" i="43"/>
  <c r="AF5335" i="43"/>
  <c r="AF5336" i="43"/>
  <c r="AF5337" i="43"/>
  <c r="AF5338" i="43"/>
  <c r="AF5339" i="43"/>
  <c r="AF5340" i="43"/>
  <c r="AF5341" i="43"/>
  <c r="AF5342" i="43"/>
  <c r="AF5343" i="43"/>
  <c r="AF5344" i="43"/>
  <c r="AF5345" i="43"/>
  <c r="AF5346" i="43"/>
  <c r="AF5347" i="43"/>
  <c r="AF5348" i="43"/>
  <c r="AF5349" i="43"/>
  <c r="AF5350" i="43"/>
  <c r="AF5351" i="43"/>
  <c r="AF5352" i="43"/>
  <c r="AF5353" i="43"/>
  <c r="AF5354" i="43"/>
  <c r="AF5355" i="43"/>
  <c r="AF5356" i="43"/>
  <c r="AF5357" i="43"/>
  <c r="AF5358" i="43"/>
  <c r="AF5359" i="43"/>
  <c r="AF5360" i="43"/>
  <c r="AF5361" i="43"/>
  <c r="AF5362" i="43"/>
  <c r="AF5363" i="43"/>
  <c r="AF5364" i="43"/>
  <c r="AF5365" i="43"/>
  <c r="AF5366" i="43"/>
  <c r="AF5367" i="43"/>
  <c r="AF5368" i="43"/>
  <c r="AF5369" i="43"/>
  <c r="AF5370" i="43"/>
  <c r="AF5371" i="43"/>
  <c r="AF5372" i="43"/>
  <c r="AF5373" i="43"/>
  <c r="AF5374" i="43"/>
  <c r="AF5375" i="43"/>
  <c r="AF5376" i="43"/>
  <c r="AF5377" i="43"/>
  <c r="AF5378" i="43"/>
  <c r="AF5379" i="43"/>
  <c r="AF5380" i="43"/>
  <c r="AF5381" i="43"/>
  <c r="AF5382" i="43"/>
  <c r="AF5383" i="43"/>
  <c r="AF5384" i="43"/>
  <c r="AF5385" i="43"/>
  <c r="AF5386" i="43"/>
  <c r="AF5387" i="43"/>
  <c r="AF5388" i="43"/>
  <c r="AF5389" i="43"/>
  <c r="AF5390" i="43"/>
  <c r="AF5391" i="43"/>
  <c r="AF5392" i="43"/>
  <c r="AF5393" i="43"/>
  <c r="AF5394" i="43"/>
  <c r="AF5395" i="43"/>
  <c r="AF5396" i="43"/>
  <c r="AF5397" i="43"/>
  <c r="AF5398" i="43"/>
  <c r="AF5399" i="43"/>
  <c r="AF5400" i="43"/>
  <c r="AF5401" i="43"/>
  <c r="AF5402" i="43"/>
  <c r="AF5403" i="43"/>
  <c r="AF5404" i="43"/>
  <c r="AF5405" i="43"/>
  <c r="AF5406" i="43"/>
  <c r="AF5407" i="43"/>
  <c r="AF5408" i="43"/>
  <c r="AF5409" i="43"/>
  <c r="AF5410" i="43"/>
  <c r="AF5411" i="43"/>
  <c r="AF5412" i="43"/>
  <c r="AF5413" i="43"/>
  <c r="AF5414" i="43"/>
  <c r="AF5415" i="43"/>
  <c r="AF5416" i="43"/>
  <c r="AF5417" i="43"/>
  <c r="AF5418" i="43"/>
  <c r="AF5419" i="43"/>
  <c r="AF5420" i="43"/>
  <c r="AF5421" i="43"/>
  <c r="AF5422" i="43"/>
  <c r="AF5423" i="43"/>
  <c r="AF5424" i="43"/>
  <c r="AF5425" i="43"/>
  <c r="AF5426" i="43"/>
  <c r="AF5427" i="43"/>
  <c r="AF5428" i="43"/>
  <c r="AF5429" i="43"/>
  <c r="AF5430" i="43"/>
  <c r="AF5431" i="43"/>
  <c r="AF5432" i="43"/>
  <c r="AF5433" i="43"/>
  <c r="AF5434" i="43"/>
  <c r="AF5435" i="43"/>
  <c r="AF5436" i="43"/>
  <c r="AF5437" i="43"/>
  <c r="AF5438" i="43"/>
  <c r="AF5439" i="43"/>
  <c r="AF5440" i="43"/>
  <c r="AF5441" i="43"/>
  <c r="AF5442" i="43"/>
  <c r="AF5443" i="43"/>
  <c r="AF5444" i="43"/>
  <c r="AF5445" i="43"/>
  <c r="AF5446" i="43"/>
  <c r="AF5447" i="43"/>
  <c r="AF5448" i="43"/>
  <c r="AF5449" i="43"/>
  <c r="AF5450" i="43"/>
  <c r="AF5451" i="43"/>
  <c r="AF5452" i="43"/>
  <c r="AF5453" i="43"/>
  <c r="AF5454" i="43"/>
  <c r="AF5455" i="43"/>
  <c r="AF5456" i="43"/>
  <c r="AF5457" i="43"/>
  <c r="AF5458" i="43"/>
  <c r="AF5459" i="43"/>
  <c r="AF5460" i="43"/>
  <c r="AF5461" i="43"/>
  <c r="AF5462" i="43"/>
  <c r="AF5463" i="43"/>
  <c r="AF5464" i="43"/>
  <c r="AF5465" i="43"/>
  <c r="AF5466" i="43"/>
  <c r="AF5467" i="43"/>
  <c r="AF5468" i="43"/>
  <c r="AF5469" i="43"/>
  <c r="AF5470" i="43"/>
  <c r="AF5471" i="43"/>
  <c r="AF5472" i="43"/>
  <c r="AF5473" i="43"/>
  <c r="AF5474" i="43"/>
  <c r="AF5475" i="43"/>
  <c r="AF5476" i="43"/>
  <c r="AF5477" i="43"/>
  <c r="AF5478" i="43"/>
  <c r="AF5479" i="43"/>
  <c r="AF5480" i="43"/>
  <c r="AF5481" i="43"/>
  <c r="AF5482" i="43"/>
  <c r="AF5483" i="43"/>
  <c r="AF5484" i="43"/>
  <c r="AF5485" i="43"/>
  <c r="AF5486" i="43"/>
  <c r="AF5487" i="43"/>
  <c r="AF5488" i="43"/>
  <c r="AF5489" i="43"/>
  <c r="AF5490" i="43"/>
  <c r="AF5491" i="43"/>
  <c r="AF5492" i="43"/>
  <c r="AF5493" i="43"/>
  <c r="AF5494" i="43"/>
  <c r="AF5495" i="43"/>
  <c r="AF5496" i="43"/>
  <c r="AF5497" i="43"/>
  <c r="AF5498" i="43"/>
  <c r="AF5499" i="43"/>
  <c r="AF5500" i="43"/>
  <c r="AF5501" i="43"/>
  <c r="AF5502" i="43"/>
  <c r="AF5503" i="43"/>
  <c r="AF5504" i="43"/>
  <c r="AF5505" i="43"/>
  <c r="AF5506" i="43"/>
  <c r="AF5507" i="43"/>
  <c r="AF5508" i="43"/>
  <c r="AF5509" i="43"/>
  <c r="AF5510" i="43"/>
  <c r="AF5511" i="43"/>
  <c r="AF5512" i="43"/>
  <c r="AF5513" i="43"/>
  <c r="AF5514" i="43"/>
  <c r="AF5515" i="43"/>
  <c r="AF5516" i="43"/>
  <c r="AF5517" i="43"/>
  <c r="AF5518" i="43"/>
  <c r="AF5519" i="43"/>
  <c r="AF5520" i="43"/>
  <c r="AF5521" i="43"/>
  <c r="AF5522" i="43"/>
  <c r="AF5523" i="43"/>
  <c r="AF5524" i="43"/>
  <c r="AF5525" i="43"/>
  <c r="AF5526" i="43"/>
  <c r="AF5527" i="43"/>
  <c r="AF5528" i="43"/>
  <c r="AF5529" i="43"/>
  <c r="AF5530" i="43"/>
  <c r="AF5531" i="43"/>
  <c r="AF5532" i="43"/>
  <c r="AF5533" i="43"/>
  <c r="AF5534" i="43"/>
  <c r="AF5535" i="43"/>
  <c r="AF5536" i="43"/>
  <c r="AF5537" i="43"/>
  <c r="AF5538" i="43"/>
  <c r="AF5539" i="43"/>
  <c r="AF5540" i="43"/>
  <c r="AF5541" i="43"/>
  <c r="AF5542" i="43"/>
  <c r="AF5543" i="43"/>
  <c r="AF5544" i="43"/>
  <c r="AF5545" i="43"/>
  <c r="AF5546" i="43"/>
  <c r="AF5547" i="43"/>
  <c r="AF5548" i="43"/>
  <c r="AF5549" i="43"/>
  <c r="AF5550" i="43"/>
  <c r="AF5551" i="43"/>
  <c r="AF5552" i="43"/>
  <c r="AF5553" i="43"/>
  <c r="AF5554" i="43"/>
  <c r="AF5555" i="43"/>
  <c r="AF5556" i="43"/>
  <c r="AF5557" i="43"/>
  <c r="AF5558" i="43"/>
  <c r="AF5559" i="43"/>
  <c r="AF5560" i="43"/>
  <c r="AF5561" i="43"/>
  <c r="AF5562" i="43"/>
  <c r="AF5563" i="43"/>
  <c r="AF5564" i="43"/>
  <c r="AF5565" i="43"/>
  <c r="AF5566" i="43"/>
  <c r="AF5567" i="43"/>
  <c r="AF5568" i="43"/>
  <c r="AF5569" i="43"/>
  <c r="AF5570" i="43"/>
  <c r="AF5571" i="43"/>
  <c r="AF5572" i="43"/>
  <c r="AF5573" i="43"/>
  <c r="AF5574" i="43"/>
  <c r="AF5575" i="43"/>
  <c r="AF5576" i="43"/>
  <c r="AF5577" i="43"/>
  <c r="AF5578" i="43"/>
  <c r="AF5579" i="43"/>
  <c r="AF5580" i="43"/>
  <c r="AF5581" i="43"/>
  <c r="AF5582" i="43"/>
  <c r="AF5583" i="43"/>
  <c r="AF5584" i="43"/>
  <c r="AF5585" i="43"/>
  <c r="AF5586" i="43"/>
  <c r="AF5587" i="43"/>
  <c r="AF5588" i="43"/>
  <c r="AF5589" i="43"/>
  <c r="AF5590" i="43"/>
  <c r="AF5591" i="43"/>
  <c r="AF5592" i="43"/>
  <c r="AF5593" i="43"/>
  <c r="AF5594" i="43"/>
  <c r="AF5595" i="43"/>
  <c r="AF5596" i="43"/>
  <c r="AF5597" i="43"/>
  <c r="AF5598" i="43"/>
  <c r="AF5599" i="43"/>
  <c r="AF5600" i="43"/>
  <c r="AF5601" i="43"/>
  <c r="AF5602" i="43"/>
  <c r="AF5603" i="43"/>
  <c r="AF5604" i="43"/>
  <c r="AF5605" i="43"/>
  <c r="AF5606" i="43"/>
  <c r="AF5607" i="43"/>
  <c r="AF5608" i="43"/>
  <c r="AF5609" i="43"/>
  <c r="AF5610" i="43"/>
  <c r="AF5611" i="43"/>
  <c r="AF5612" i="43"/>
  <c r="AF5613" i="43"/>
  <c r="AF5614" i="43"/>
  <c r="AF5615" i="43"/>
  <c r="AF5616" i="43"/>
  <c r="AF5617" i="43"/>
  <c r="AF5618" i="43"/>
  <c r="AF5619" i="43"/>
  <c r="AF5620" i="43"/>
  <c r="AF5621" i="43"/>
  <c r="AF5622" i="43"/>
  <c r="AF5623" i="43"/>
  <c r="AF5624" i="43"/>
  <c r="AF5625" i="43"/>
  <c r="AF5626" i="43"/>
  <c r="AF5627" i="43"/>
  <c r="AF5628" i="43"/>
  <c r="AF5629" i="43"/>
  <c r="AF5630" i="43"/>
  <c r="AF5631" i="43"/>
  <c r="AF5632" i="43"/>
  <c r="AF5633" i="43"/>
  <c r="AF5634" i="43"/>
  <c r="AF5635" i="43"/>
  <c r="AF5636" i="43"/>
  <c r="AF5637" i="43"/>
  <c r="AF5638" i="43"/>
  <c r="AF5639" i="43"/>
  <c r="AF5640" i="43"/>
  <c r="AF5641" i="43"/>
  <c r="AF5642" i="43"/>
  <c r="AF5643" i="43"/>
  <c r="AF5644" i="43"/>
  <c r="AF5645" i="43"/>
  <c r="AF5646" i="43"/>
  <c r="AF5647" i="43"/>
  <c r="AF5648" i="43"/>
  <c r="AF5649" i="43"/>
  <c r="AF5650" i="43"/>
  <c r="AF5651" i="43"/>
  <c r="AF5652" i="43"/>
  <c r="AF5653" i="43"/>
  <c r="AF5654" i="43"/>
  <c r="AF5655" i="43"/>
  <c r="AF5656" i="43"/>
  <c r="AF5657" i="43"/>
  <c r="AF5658" i="43"/>
  <c r="AF5659" i="43"/>
  <c r="AF5660" i="43"/>
  <c r="AF5661" i="43"/>
  <c r="AF5662" i="43"/>
  <c r="AF5663" i="43"/>
  <c r="AF5664" i="43"/>
  <c r="AF5665" i="43"/>
  <c r="AF5666" i="43"/>
  <c r="AF5667" i="43"/>
  <c r="AF5668" i="43"/>
  <c r="AF5669" i="43"/>
  <c r="AF5670" i="43"/>
  <c r="AF5671" i="43"/>
  <c r="AF5672" i="43"/>
  <c r="AF5673" i="43"/>
  <c r="AF5674" i="43"/>
  <c r="AF5675" i="43"/>
  <c r="AF5676" i="43"/>
  <c r="AF5677" i="43"/>
  <c r="AF5678" i="43"/>
  <c r="AF5679" i="43"/>
  <c r="AF5680" i="43"/>
  <c r="AF5681" i="43"/>
  <c r="AF5682" i="43"/>
  <c r="AF5683" i="43"/>
  <c r="AF5684" i="43"/>
  <c r="AF5685" i="43"/>
  <c r="AF5686" i="43"/>
  <c r="AF5687" i="43"/>
  <c r="AF5688" i="43"/>
  <c r="AF5689" i="43"/>
  <c r="AF5690" i="43"/>
  <c r="AF5691" i="43"/>
  <c r="AF5692" i="43"/>
  <c r="AF5693" i="43"/>
  <c r="AF5694" i="43"/>
  <c r="AF5695" i="43"/>
  <c r="AF5696" i="43"/>
  <c r="AF5697" i="43"/>
  <c r="AF5698" i="43"/>
  <c r="AF5699" i="43"/>
  <c r="AF5700" i="43"/>
  <c r="AF5701" i="43"/>
  <c r="AF5702" i="43"/>
  <c r="AF5703" i="43"/>
  <c r="AF5704" i="43"/>
  <c r="AF5705" i="43"/>
  <c r="AF5706" i="43"/>
  <c r="AF5707" i="43"/>
  <c r="AF5708" i="43"/>
  <c r="AF5709" i="43"/>
  <c r="AF5710" i="43"/>
  <c r="AF5711" i="43"/>
  <c r="AF5712" i="43"/>
  <c r="AF5713" i="43"/>
  <c r="AF5714" i="43"/>
  <c r="AF5715" i="43"/>
  <c r="AF5716" i="43"/>
  <c r="AF5717" i="43"/>
  <c r="AF5718" i="43"/>
  <c r="AF5719" i="43"/>
  <c r="AF5720" i="43"/>
  <c r="AF5721" i="43"/>
  <c r="AF5722" i="43"/>
  <c r="AF5723" i="43"/>
  <c r="AF5724" i="43"/>
  <c r="AF5725" i="43"/>
  <c r="AF5726" i="43"/>
  <c r="AF5727" i="43"/>
  <c r="AF5728" i="43"/>
  <c r="AF5729" i="43"/>
  <c r="AF5730" i="43"/>
  <c r="AF5731" i="43"/>
  <c r="AF5732" i="43"/>
  <c r="AF5733" i="43"/>
  <c r="AF5734" i="43"/>
  <c r="AF5735" i="43"/>
  <c r="AF5736" i="43"/>
  <c r="AF5737" i="43"/>
  <c r="AF5738" i="43"/>
  <c r="AF5739" i="43"/>
  <c r="AF5740" i="43"/>
  <c r="AF5741" i="43"/>
  <c r="AF5742" i="43"/>
  <c r="AF5743" i="43"/>
  <c r="AF5744" i="43"/>
  <c r="AF5745" i="43"/>
  <c r="AF5746" i="43"/>
  <c r="AF5747" i="43"/>
  <c r="AF5748" i="43"/>
  <c r="AF5749" i="43"/>
  <c r="AF5750" i="43"/>
  <c r="AF5751" i="43"/>
  <c r="AF5752" i="43"/>
  <c r="AF5753" i="43"/>
  <c r="AF5754" i="43"/>
  <c r="AF5755" i="43"/>
  <c r="AF5756" i="43"/>
  <c r="AF5757" i="43"/>
  <c r="AF5758" i="43"/>
  <c r="AF5759" i="43"/>
  <c r="AF5760" i="43"/>
  <c r="AF5761" i="43"/>
  <c r="AF5762" i="43"/>
  <c r="AF5763" i="43"/>
  <c r="AF5764" i="43"/>
  <c r="AF5765" i="43"/>
  <c r="AF5766" i="43"/>
  <c r="AF5767" i="43"/>
  <c r="AF5768" i="43"/>
  <c r="AF5769" i="43"/>
  <c r="AF5770" i="43"/>
  <c r="AF5771" i="43"/>
  <c r="AF5772" i="43"/>
  <c r="AF5773" i="43"/>
  <c r="AF5774" i="43"/>
  <c r="AF5775" i="43"/>
  <c r="AF5776" i="43"/>
  <c r="AF5777" i="43"/>
  <c r="AF5778" i="43"/>
  <c r="AF5779" i="43"/>
  <c r="AF5780" i="43"/>
  <c r="AF5781" i="43"/>
  <c r="AF5782" i="43"/>
  <c r="AF5783" i="43"/>
  <c r="AF5784" i="43"/>
  <c r="AF5785" i="43"/>
  <c r="AF5786" i="43"/>
  <c r="AF5787" i="43"/>
  <c r="AF5788" i="43"/>
  <c r="AF5789" i="43"/>
  <c r="AF5790" i="43"/>
  <c r="AF5791" i="43"/>
  <c r="AF5792" i="43"/>
  <c r="AF5793" i="43"/>
  <c r="AF5794" i="43"/>
  <c r="AF5795" i="43"/>
  <c r="AF5796" i="43"/>
  <c r="AF5797" i="43"/>
  <c r="AF5798" i="43"/>
  <c r="AF5799" i="43"/>
  <c r="AF5800" i="43"/>
  <c r="AF5801" i="43"/>
  <c r="AF5802" i="43"/>
  <c r="AF5803" i="43"/>
  <c r="AF5804" i="43"/>
  <c r="AF5805" i="43"/>
  <c r="AF5806" i="43"/>
  <c r="AF5807" i="43"/>
  <c r="AF5808" i="43"/>
  <c r="AF5809" i="43"/>
  <c r="AF5810" i="43"/>
  <c r="AF5811" i="43"/>
  <c r="AF5812" i="43"/>
  <c r="AF5813" i="43"/>
  <c r="AF5814" i="43"/>
  <c r="AF5815" i="43"/>
  <c r="AF5816" i="43"/>
  <c r="AF5817" i="43"/>
  <c r="AF5818" i="43"/>
  <c r="AF5819" i="43"/>
  <c r="AF5820" i="43"/>
  <c r="AF5821" i="43"/>
  <c r="AF5822" i="43"/>
  <c r="AF5823" i="43"/>
  <c r="AF5824" i="43"/>
  <c r="AF5825" i="43"/>
  <c r="AF5826" i="43"/>
  <c r="AF5827" i="43"/>
  <c r="AF5828" i="43"/>
  <c r="AF5829" i="43"/>
  <c r="AF5830" i="43"/>
  <c r="AF5831" i="43"/>
  <c r="AF5832" i="43"/>
  <c r="AF5833" i="43"/>
  <c r="AF5834" i="43"/>
  <c r="AF5835" i="43"/>
  <c r="AF5836" i="43"/>
  <c r="AF5837" i="43"/>
  <c r="AF5838" i="43"/>
  <c r="AF5839" i="43"/>
  <c r="AF5840" i="43"/>
  <c r="AF5841" i="43"/>
  <c r="AF5842" i="43"/>
  <c r="AF5843" i="43"/>
  <c r="AF5844" i="43"/>
  <c r="AF5845" i="43"/>
  <c r="AF5846" i="43"/>
  <c r="AF5847" i="43"/>
  <c r="AF5848" i="43"/>
  <c r="AF5849" i="43"/>
  <c r="AF5850" i="43"/>
  <c r="AF5851" i="43"/>
  <c r="AF5852" i="43"/>
  <c r="AF5853" i="43"/>
  <c r="AF5854" i="43"/>
  <c r="AF5855" i="43"/>
  <c r="AF5856" i="43"/>
  <c r="AF5857" i="43"/>
  <c r="AF5858" i="43"/>
  <c r="AF5859" i="43"/>
  <c r="AF5860" i="43"/>
  <c r="AF5861" i="43"/>
  <c r="AF5862" i="43"/>
  <c r="AF5863" i="43"/>
  <c r="AF5864" i="43"/>
  <c r="AF5865" i="43"/>
  <c r="AF5866" i="43"/>
  <c r="AF5867" i="43"/>
  <c r="AF5868" i="43"/>
  <c r="AF5869" i="43"/>
  <c r="AF5870" i="43"/>
  <c r="AF5871" i="43"/>
  <c r="AF5872" i="43"/>
  <c r="AF5873" i="43"/>
  <c r="AF5874" i="43"/>
  <c r="AF5875" i="43"/>
  <c r="AF5876" i="43"/>
  <c r="AF5877" i="43"/>
  <c r="AF5878" i="43"/>
  <c r="AF5879" i="43"/>
  <c r="AF5880" i="43"/>
  <c r="AF5881" i="43"/>
  <c r="AF5882" i="43"/>
  <c r="AF5883" i="43"/>
  <c r="AF5884" i="43"/>
  <c r="AF5885" i="43"/>
  <c r="AF5886" i="43"/>
  <c r="AF5887" i="43"/>
  <c r="AF5888" i="43"/>
  <c r="AF5889" i="43"/>
  <c r="AF5890" i="43"/>
  <c r="AF5891" i="43"/>
  <c r="AF5892" i="43"/>
  <c r="AF5893" i="43"/>
  <c r="AF5894" i="43"/>
  <c r="AF5895" i="43"/>
  <c r="AF5896" i="43"/>
  <c r="AF5897" i="43"/>
  <c r="AF5898" i="43"/>
  <c r="AF5899" i="43"/>
  <c r="AF5900" i="43"/>
  <c r="AF5901" i="43"/>
  <c r="AF5902" i="43"/>
  <c r="AF5903" i="43"/>
  <c r="AF5904" i="43"/>
  <c r="AF5905" i="43"/>
  <c r="AF5906" i="43"/>
  <c r="AF5907" i="43"/>
  <c r="AF5908" i="43"/>
  <c r="AF5909" i="43"/>
  <c r="AF5910" i="43"/>
  <c r="AF5911" i="43"/>
  <c r="AF5912" i="43"/>
  <c r="AF5913" i="43"/>
  <c r="AF5914" i="43"/>
  <c r="AF5915" i="43"/>
  <c r="AF5916" i="43"/>
  <c r="AF5917" i="43"/>
  <c r="AF5918" i="43"/>
  <c r="AF5919" i="43"/>
  <c r="AF5920" i="43"/>
  <c r="AF5921" i="43"/>
  <c r="AF5922" i="43"/>
  <c r="AF5923" i="43"/>
  <c r="AF5924" i="43"/>
  <c r="AF5925" i="43"/>
  <c r="AF5926" i="43"/>
  <c r="AF5927" i="43"/>
  <c r="AF5928" i="43"/>
  <c r="AF5929" i="43"/>
  <c r="AF5930" i="43"/>
  <c r="AF5931" i="43"/>
  <c r="AF5932" i="43"/>
  <c r="AF5933" i="43"/>
  <c r="AF5934" i="43"/>
  <c r="AF5935" i="43"/>
  <c r="AF5936" i="43"/>
  <c r="AF5937" i="43"/>
  <c r="AF5938" i="43"/>
  <c r="AF5939" i="43"/>
  <c r="AF5940" i="43"/>
  <c r="AF5941" i="43"/>
  <c r="AF5942" i="43"/>
  <c r="AF5943" i="43"/>
  <c r="AF5944" i="43"/>
  <c r="AF5945" i="43"/>
  <c r="AF5946" i="43"/>
  <c r="AF5947" i="43"/>
  <c r="AF5948" i="43"/>
  <c r="AF5949" i="43"/>
  <c r="AF5950" i="43"/>
  <c r="AF5951" i="43"/>
  <c r="AF5952" i="43"/>
  <c r="AF5953" i="43"/>
  <c r="AF5954" i="43"/>
  <c r="AF5955" i="43"/>
  <c r="AF5956" i="43"/>
  <c r="AF5957" i="43"/>
  <c r="AF5958" i="43"/>
  <c r="AF5959" i="43"/>
  <c r="AF5960" i="43"/>
  <c r="AF5961" i="43"/>
  <c r="AF5962" i="43"/>
  <c r="AF5963" i="43"/>
  <c r="AF5964" i="43"/>
  <c r="AF5965" i="43"/>
  <c r="AF5966" i="43"/>
  <c r="AF5967" i="43"/>
  <c r="AF5968" i="43"/>
  <c r="AF5969" i="43"/>
  <c r="AF5970" i="43"/>
  <c r="AF5971" i="43"/>
  <c r="AF5972" i="43"/>
  <c r="AF5973" i="43"/>
  <c r="AF5974" i="43"/>
  <c r="AF5975" i="43"/>
  <c r="AF5976" i="43"/>
  <c r="AF5977" i="43"/>
  <c r="AF5978" i="43"/>
  <c r="AF5979" i="43"/>
  <c r="AF5980" i="43"/>
  <c r="AF5981" i="43"/>
  <c r="AF5982" i="43"/>
  <c r="AF5983" i="43"/>
  <c r="AF5984" i="43"/>
  <c r="AF5985" i="43"/>
  <c r="AF5986" i="43"/>
  <c r="AF5987" i="43"/>
  <c r="AF5988" i="43"/>
  <c r="AF5989" i="43"/>
  <c r="AF5990" i="43"/>
  <c r="AF5991" i="43"/>
  <c r="AF5992" i="43"/>
  <c r="AF5993" i="43"/>
  <c r="AF5994" i="43"/>
  <c r="AF5995" i="43"/>
  <c r="AF5996" i="43"/>
  <c r="AF5997" i="43"/>
  <c r="AF5998" i="43"/>
  <c r="AF5999" i="43"/>
  <c r="AF6000" i="43"/>
  <c r="AF6001" i="43"/>
  <c r="AF6002" i="43"/>
  <c r="AF6003" i="43"/>
  <c r="AF6004" i="43"/>
  <c r="AF6005" i="43"/>
  <c r="AF6006" i="43"/>
  <c r="AF6007" i="43"/>
  <c r="AF6008" i="43"/>
  <c r="AF6009" i="43"/>
  <c r="AF6010" i="43"/>
  <c r="AF6011" i="43"/>
  <c r="AF6012" i="43"/>
  <c r="AF6013" i="43"/>
  <c r="AF6014" i="43"/>
  <c r="AF6015" i="43"/>
  <c r="AF6016" i="43"/>
  <c r="AF6017" i="43"/>
  <c r="AF6018" i="43"/>
  <c r="AF6019" i="43"/>
  <c r="AF6020" i="43"/>
  <c r="AF6021" i="43"/>
  <c r="AF6022" i="43"/>
  <c r="AF6023" i="43"/>
  <c r="AF6024" i="43"/>
  <c r="AF6025" i="43"/>
  <c r="AF6026" i="43"/>
  <c r="AF6027" i="43"/>
  <c r="AF6028" i="43"/>
  <c r="AF6029" i="43"/>
  <c r="AF6030" i="43"/>
  <c r="AF6031" i="43"/>
  <c r="AF6032" i="43"/>
  <c r="AF6033" i="43"/>
  <c r="AF6034" i="43"/>
  <c r="AF6035" i="43"/>
  <c r="AF6036" i="43"/>
  <c r="AF6037" i="43"/>
  <c r="AF6038" i="43"/>
  <c r="AF6039" i="43"/>
  <c r="AF6040" i="43"/>
  <c r="AF6041" i="43"/>
  <c r="AF6042" i="43"/>
  <c r="AF6043" i="43"/>
  <c r="AF6044" i="43"/>
  <c r="AF6045" i="43"/>
  <c r="AF6046" i="43"/>
  <c r="AF6047" i="43"/>
  <c r="AF6048" i="43"/>
  <c r="AF6049" i="43"/>
  <c r="AF6050" i="43"/>
  <c r="AF6051" i="43"/>
  <c r="AF6052" i="43"/>
  <c r="AF6053" i="43"/>
  <c r="AF6054" i="43"/>
  <c r="AF6055" i="43"/>
  <c r="AF6056" i="43"/>
  <c r="AF6057" i="43"/>
  <c r="AF6058" i="43"/>
  <c r="AF6059" i="43"/>
  <c r="AF6060" i="43"/>
  <c r="AF6061" i="43"/>
  <c r="AF6062" i="43"/>
  <c r="AF6063" i="43"/>
  <c r="AF6064" i="43"/>
  <c r="AF6065" i="43"/>
  <c r="AF6066" i="43"/>
  <c r="AF6067" i="43"/>
  <c r="AF6068" i="43"/>
  <c r="AF6069" i="43"/>
  <c r="AF6070" i="43"/>
  <c r="AF6071" i="43"/>
  <c r="AF6072" i="43"/>
  <c r="AF6073" i="43"/>
  <c r="AF6074" i="43"/>
  <c r="AF6075" i="43"/>
  <c r="AF6076" i="43"/>
  <c r="AF6077" i="43"/>
  <c r="AF6078" i="43"/>
  <c r="AF6079" i="43"/>
  <c r="AF6080" i="43"/>
  <c r="AF6081" i="43"/>
  <c r="AF6082" i="43"/>
  <c r="AF6083" i="43"/>
  <c r="AF6084" i="43"/>
  <c r="AF6085" i="43"/>
  <c r="AF6086" i="43"/>
  <c r="AF6087" i="43"/>
  <c r="AF6088" i="43"/>
  <c r="AF6089" i="43"/>
  <c r="AF6090" i="43"/>
  <c r="AF6091" i="43"/>
  <c r="AF6092" i="43"/>
  <c r="AF6093" i="43"/>
  <c r="AF6094" i="43"/>
  <c r="AF6095" i="43"/>
  <c r="AF6096" i="43"/>
  <c r="AF6097" i="43"/>
  <c r="AF6098" i="43"/>
  <c r="AF6099" i="43"/>
  <c r="AF6100" i="43"/>
  <c r="AF6101" i="43"/>
  <c r="AF6102" i="43"/>
  <c r="AF6103" i="43"/>
  <c r="AF6104" i="43"/>
  <c r="AF6105" i="43"/>
  <c r="AF6106" i="43"/>
  <c r="AF6107" i="43"/>
  <c r="AF6108" i="43"/>
  <c r="AF6109" i="43"/>
  <c r="AF6110" i="43"/>
  <c r="AF6111" i="43"/>
  <c r="AF6112" i="43"/>
  <c r="AF6113" i="43"/>
  <c r="AF6114" i="43"/>
  <c r="AF6115" i="43"/>
  <c r="AF4" i="43"/>
  <c r="U4" i="37" l="1"/>
  <c r="AD5" i="46" l="1"/>
  <c r="AD6" i="46"/>
  <c r="AD7" i="46"/>
  <c r="AD8" i="46"/>
  <c r="AD9" i="46"/>
  <c r="AD10" i="46"/>
  <c r="AD11" i="46"/>
  <c r="AD12" i="46"/>
  <c r="AD13" i="46"/>
  <c r="AD14" i="46"/>
  <c r="AD15" i="46"/>
  <c r="AD16" i="46"/>
  <c r="AD17" i="46"/>
  <c r="AD18" i="46"/>
  <c r="AD19" i="46"/>
  <c r="AD20" i="46"/>
  <c r="AD21" i="46"/>
  <c r="AD22" i="46"/>
  <c r="AD23" i="46"/>
  <c r="AD24" i="46"/>
  <c r="AD25" i="46"/>
  <c r="AD26" i="46"/>
  <c r="AD27" i="46"/>
  <c r="AD28" i="46"/>
  <c r="AD29" i="46"/>
  <c r="AD30" i="46"/>
  <c r="AD31" i="46"/>
  <c r="AD32" i="46"/>
  <c r="AD33" i="46"/>
  <c r="AD34" i="46"/>
  <c r="AD35" i="46"/>
  <c r="AD36" i="46"/>
  <c r="AD37" i="46"/>
  <c r="AD38" i="46"/>
  <c r="AD39" i="46"/>
  <c r="AD40" i="46"/>
  <c r="AD41" i="46"/>
  <c r="AD42" i="46"/>
  <c r="AD43" i="46"/>
  <c r="AD44" i="46"/>
  <c r="AD45" i="46"/>
  <c r="AD46" i="46"/>
  <c r="AD47" i="46"/>
  <c r="AD48" i="46"/>
  <c r="AD49" i="46"/>
  <c r="AD50" i="46"/>
  <c r="AD51" i="46"/>
  <c r="AD52" i="46"/>
  <c r="AD53" i="46"/>
  <c r="AD54" i="46"/>
  <c r="AD55" i="46"/>
  <c r="AD56" i="46"/>
  <c r="AD57" i="46"/>
  <c r="AD58" i="46"/>
  <c r="AD59" i="46"/>
  <c r="AD60" i="46"/>
  <c r="AD61" i="46"/>
  <c r="AD62" i="46"/>
  <c r="AD63" i="46"/>
  <c r="AD64" i="46"/>
  <c r="AD65" i="46"/>
  <c r="AD66" i="46"/>
  <c r="AD67" i="46"/>
  <c r="AD68" i="46"/>
  <c r="AD69" i="46"/>
  <c r="AD70" i="46"/>
  <c r="AD71" i="46"/>
  <c r="AD72" i="46"/>
  <c r="AD73" i="46"/>
  <c r="AD74" i="46"/>
  <c r="AD75" i="46"/>
  <c r="AD76" i="46"/>
  <c r="AD77" i="46"/>
  <c r="AD78" i="46"/>
  <c r="AD79" i="46"/>
  <c r="AD80" i="46"/>
  <c r="AD81" i="46"/>
  <c r="AD82" i="46"/>
  <c r="AD83" i="46"/>
  <c r="AD84" i="46"/>
  <c r="AD85" i="46"/>
  <c r="AD86" i="46"/>
  <c r="AD87" i="46"/>
  <c r="AD88" i="46"/>
  <c r="AD89" i="46"/>
  <c r="AD90" i="46"/>
  <c r="AD91" i="46"/>
  <c r="AD92" i="46"/>
  <c r="AD93" i="46"/>
  <c r="AD94" i="46"/>
  <c r="AD95" i="46"/>
  <c r="AD96" i="46"/>
  <c r="AD97" i="46"/>
  <c r="AD98" i="46"/>
  <c r="AD99" i="46"/>
  <c r="AD100" i="46"/>
  <c r="AD101" i="46"/>
  <c r="AD102" i="46"/>
  <c r="AD103" i="46"/>
  <c r="AD104" i="46"/>
  <c r="AD105" i="46"/>
  <c r="AD106" i="46"/>
  <c r="AD107" i="46"/>
  <c r="AD108" i="46"/>
  <c r="AD109" i="46"/>
  <c r="AD110" i="46"/>
  <c r="AD111" i="46"/>
  <c r="AD112" i="46"/>
  <c r="AD113" i="46"/>
  <c r="AD114" i="46"/>
  <c r="AD115" i="46"/>
  <c r="AD116" i="46"/>
  <c r="AD117" i="46"/>
  <c r="AD118" i="46"/>
  <c r="AD119" i="46"/>
  <c r="AD120" i="46"/>
  <c r="AD121" i="46"/>
  <c r="AD122" i="46"/>
  <c r="AD123" i="46"/>
  <c r="AD124" i="46"/>
  <c r="AD125" i="46"/>
  <c r="AD126" i="46"/>
  <c r="AD127" i="46"/>
  <c r="AD128" i="46"/>
  <c r="AD129" i="46"/>
  <c r="AD130" i="46"/>
  <c r="AD131" i="46"/>
  <c r="AD132" i="46"/>
  <c r="AD133" i="46"/>
  <c r="AD134" i="46"/>
  <c r="AD135" i="46"/>
  <c r="AD136" i="46"/>
  <c r="AD137" i="46"/>
  <c r="AD138" i="46"/>
  <c r="AD139" i="46"/>
  <c r="AD140" i="46"/>
  <c r="AD141" i="46"/>
  <c r="AD142" i="46"/>
  <c r="AD143" i="46"/>
  <c r="AD144" i="46"/>
  <c r="AD145" i="46"/>
  <c r="AD146" i="46"/>
  <c r="AD147" i="46"/>
  <c r="AD148" i="46"/>
  <c r="AD149" i="46"/>
  <c r="AD150" i="46"/>
  <c r="AD151" i="46"/>
  <c r="AD152" i="46"/>
  <c r="AD153" i="46"/>
  <c r="AD154" i="46"/>
  <c r="AD155" i="46"/>
  <c r="AD156" i="46"/>
  <c r="AD157" i="46"/>
  <c r="AD158" i="46"/>
  <c r="AD159" i="46"/>
  <c r="AD160" i="46"/>
  <c r="AD161" i="46"/>
  <c r="AD162" i="46"/>
  <c r="AD163" i="46"/>
  <c r="AD164" i="46"/>
  <c r="AD165" i="46"/>
  <c r="AD166" i="46"/>
  <c r="AD167" i="46"/>
  <c r="AD168" i="46"/>
  <c r="AD169" i="46"/>
  <c r="AD170" i="46"/>
  <c r="AD171" i="46"/>
  <c r="AD172" i="46"/>
  <c r="AD173" i="46"/>
  <c r="AD174" i="46"/>
  <c r="AD175" i="46"/>
  <c r="AD176" i="46"/>
  <c r="AD177" i="46"/>
  <c r="AD178" i="46"/>
  <c r="AD179" i="46"/>
  <c r="AD180" i="46"/>
  <c r="AD181" i="46"/>
  <c r="AD182" i="46"/>
  <c r="AD183" i="46"/>
  <c r="AD184" i="46"/>
  <c r="AD185" i="46"/>
  <c r="AD186" i="46"/>
  <c r="AD187" i="46"/>
  <c r="AD188" i="46"/>
  <c r="AD189" i="46"/>
  <c r="AD190" i="46"/>
  <c r="AD191" i="46"/>
  <c r="AD192" i="46"/>
  <c r="AD193" i="46"/>
  <c r="AD194" i="46"/>
  <c r="AD195" i="46"/>
  <c r="AD196" i="46"/>
  <c r="AD197" i="46"/>
  <c r="AD198" i="46"/>
  <c r="AD199" i="46"/>
  <c r="AD200" i="46"/>
  <c r="AD201" i="46"/>
  <c r="AD202" i="46"/>
  <c r="AD203" i="46"/>
  <c r="AD204" i="46"/>
  <c r="AD205" i="46"/>
  <c r="AD206" i="46"/>
  <c r="AD207" i="46"/>
  <c r="AD208" i="46"/>
  <c r="AD209" i="46"/>
  <c r="AD210" i="46"/>
  <c r="AD211" i="46"/>
  <c r="AD212" i="46"/>
  <c r="AD213" i="46"/>
  <c r="AD214" i="46"/>
  <c r="AD215" i="46"/>
  <c r="AD216" i="46"/>
  <c r="AD217" i="46"/>
  <c r="AD218" i="46"/>
  <c r="AD219" i="46"/>
  <c r="AD220" i="46"/>
  <c r="AD221" i="46"/>
  <c r="AD222" i="46"/>
  <c r="AD223" i="46"/>
  <c r="AD224" i="46"/>
  <c r="AD225" i="46"/>
  <c r="AD226" i="46"/>
  <c r="AD227" i="46"/>
  <c r="AD228" i="46"/>
  <c r="AD229" i="46"/>
  <c r="AD230" i="46"/>
  <c r="AD231" i="46"/>
  <c r="AD232" i="46"/>
  <c r="AD233" i="46"/>
  <c r="AD234" i="46"/>
  <c r="AD235" i="46"/>
  <c r="AD236" i="46"/>
  <c r="AD237" i="46"/>
  <c r="AD238" i="46"/>
  <c r="AD239" i="46"/>
  <c r="AD240" i="46"/>
  <c r="AD241" i="46"/>
  <c r="AD242" i="46"/>
  <c r="AD243" i="46"/>
  <c r="AD244" i="46"/>
  <c r="AD245" i="46"/>
  <c r="AD246" i="46"/>
  <c r="AD247" i="46"/>
  <c r="AD248" i="46"/>
  <c r="AD249" i="46"/>
  <c r="AD250" i="46"/>
  <c r="AD251" i="46"/>
  <c r="AD252" i="46"/>
  <c r="AD253" i="46"/>
  <c r="AD254" i="46"/>
  <c r="AD255" i="46"/>
  <c r="AD256" i="46"/>
  <c r="AD257" i="46"/>
  <c r="AD258" i="46"/>
  <c r="AD259" i="46"/>
  <c r="AD260" i="46"/>
  <c r="AD261" i="46"/>
  <c r="AD262" i="46"/>
  <c r="AD263" i="46"/>
  <c r="AD264" i="46"/>
  <c r="AD265" i="46"/>
  <c r="AD266" i="46"/>
  <c r="AD267" i="46"/>
  <c r="AD268" i="46"/>
  <c r="AD269" i="46"/>
  <c r="AD270" i="46"/>
  <c r="AD271" i="46"/>
  <c r="AD272" i="46"/>
  <c r="AD273" i="46"/>
  <c r="AD274" i="46"/>
  <c r="AD275" i="46"/>
  <c r="AD276" i="46"/>
  <c r="AD277" i="46"/>
  <c r="AD278" i="46"/>
  <c r="AD279" i="46"/>
  <c r="AD280" i="46"/>
  <c r="AD281" i="46"/>
  <c r="AD282" i="46"/>
  <c r="AD283" i="46"/>
  <c r="AD284" i="46"/>
  <c r="AD285" i="46"/>
  <c r="AD286" i="46"/>
  <c r="AD287" i="46"/>
  <c r="AD288" i="46"/>
  <c r="AD289" i="46"/>
  <c r="AD290" i="46"/>
  <c r="AD291" i="46"/>
  <c r="AD292" i="46"/>
  <c r="AD293" i="46"/>
  <c r="AD294" i="46"/>
  <c r="AD295" i="46"/>
  <c r="AD296" i="46"/>
  <c r="AD297" i="46"/>
  <c r="AD298" i="46"/>
  <c r="AD299" i="46"/>
  <c r="AD300" i="46"/>
  <c r="AD301" i="46"/>
  <c r="AD302" i="46"/>
  <c r="AD303" i="46"/>
  <c r="AD304" i="46"/>
  <c r="AD305" i="46"/>
  <c r="AD306" i="46"/>
  <c r="AD307" i="46"/>
  <c r="AD308" i="46"/>
  <c r="AD309" i="46"/>
  <c r="AD310" i="46"/>
  <c r="AD311" i="46"/>
  <c r="AD312" i="46"/>
  <c r="AD313" i="46"/>
  <c r="AD314" i="46"/>
  <c r="AD315" i="46"/>
  <c r="AD316" i="46"/>
  <c r="AD317" i="46"/>
  <c r="AD318" i="46"/>
  <c r="AD319" i="46"/>
  <c r="AD320" i="46"/>
  <c r="AD321" i="46"/>
  <c r="AD322" i="46"/>
  <c r="AD323" i="46"/>
  <c r="AD324" i="46"/>
  <c r="AD325" i="46"/>
  <c r="AD326" i="46"/>
  <c r="AD327" i="46"/>
  <c r="AD328" i="46"/>
  <c r="AD329" i="46"/>
  <c r="AD330" i="46"/>
  <c r="AD331" i="46"/>
  <c r="AD332" i="46"/>
  <c r="AD333" i="46"/>
  <c r="AD334" i="46"/>
  <c r="AD335" i="46"/>
  <c r="AD336" i="46"/>
  <c r="AD337" i="46"/>
  <c r="AD338" i="46"/>
  <c r="AD339" i="46"/>
  <c r="AD340" i="46"/>
  <c r="AD341" i="46"/>
  <c r="AD342" i="46"/>
  <c r="AD343" i="46"/>
  <c r="AD344" i="46"/>
  <c r="AD345" i="46"/>
  <c r="AD346" i="46"/>
  <c r="AD347" i="46"/>
  <c r="AD348" i="46"/>
  <c r="AD349" i="46"/>
  <c r="AD350" i="46"/>
  <c r="AD351" i="46"/>
  <c r="AD352" i="46"/>
  <c r="AD353" i="46"/>
  <c r="AD354" i="46"/>
  <c r="AD355" i="46"/>
  <c r="AD356" i="46"/>
  <c r="AD357" i="46"/>
  <c r="AD358" i="46"/>
  <c r="AD359" i="46"/>
  <c r="AD360" i="46"/>
  <c r="AD361" i="46"/>
  <c r="AD362" i="46"/>
  <c r="AD363" i="46"/>
  <c r="AD364" i="46"/>
  <c r="AD365" i="46"/>
  <c r="AD366" i="46"/>
  <c r="AD367" i="46"/>
  <c r="AD368" i="46"/>
  <c r="AD369" i="46"/>
  <c r="AD370" i="46"/>
  <c r="AD371" i="46"/>
  <c r="AD372" i="46"/>
  <c r="AD373" i="46"/>
  <c r="AD374" i="46"/>
  <c r="AD375" i="46"/>
  <c r="AD376" i="46"/>
  <c r="AD377" i="46"/>
  <c r="AD378" i="46"/>
  <c r="AD379" i="46"/>
  <c r="AD380" i="46"/>
  <c r="AD381" i="46"/>
  <c r="AD382" i="46"/>
  <c r="AD383" i="46"/>
  <c r="AD384" i="46"/>
  <c r="AD385" i="46"/>
  <c r="AD386" i="46"/>
  <c r="AD387" i="46"/>
  <c r="AD388" i="46"/>
  <c r="AD389" i="46"/>
  <c r="AD390" i="46"/>
  <c r="AD391" i="46"/>
  <c r="AD392" i="46"/>
  <c r="AD393" i="46"/>
  <c r="AD394" i="46"/>
  <c r="AD395" i="46"/>
  <c r="AD396" i="46"/>
  <c r="AD397" i="46"/>
  <c r="AD398" i="46"/>
  <c r="AD399" i="46"/>
  <c r="AD400" i="46"/>
  <c r="AD401" i="46"/>
  <c r="AD402" i="46"/>
  <c r="AD403" i="46"/>
  <c r="AD404" i="46"/>
  <c r="AD405" i="46"/>
  <c r="AD406" i="46"/>
  <c r="AD407" i="46"/>
  <c r="AD408" i="46"/>
  <c r="AD409" i="46"/>
  <c r="AD410" i="46"/>
  <c r="AD411" i="46"/>
  <c r="AD412" i="46"/>
  <c r="AD413" i="46"/>
  <c r="AD414" i="46"/>
  <c r="AD415" i="46"/>
  <c r="AD416" i="46"/>
  <c r="AD417" i="46"/>
  <c r="AD418" i="46"/>
  <c r="AD419" i="46"/>
  <c r="AD420" i="46"/>
  <c r="AD421" i="46"/>
  <c r="AD422" i="46"/>
  <c r="AD423" i="46"/>
  <c r="AD424" i="46"/>
  <c r="AD425" i="46"/>
  <c r="AD426" i="46"/>
  <c r="AD427" i="46"/>
  <c r="AD428" i="46"/>
  <c r="AD429" i="46"/>
  <c r="AD430" i="46"/>
  <c r="AD431" i="46"/>
  <c r="AD432" i="46"/>
  <c r="AD433" i="46"/>
  <c r="AD434" i="46"/>
  <c r="AD435" i="46"/>
  <c r="AD436" i="46"/>
  <c r="AD437" i="46"/>
  <c r="AD438" i="46"/>
  <c r="AD439" i="46"/>
  <c r="AD440" i="46"/>
  <c r="AD441" i="46"/>
  <c r="AD442" i="46"/>
  <c r="AD443" i="46"/>
  <c r="AD444" i="46"/>
  <c r="AD445" i="46"/>
  <c r="AD446" i="46"/>
  <c r="AD447" i="46"/>
  <c r="AD448" i="46"/>
  <c r="AD449" i="46"/>
  <c r="AD450" i="46"/>
  <c r="AD451" i="46"/>
  <c r="AD452" i="46"/>
  <c r="AD453" i="46"/>
  <c r="AD454" i="46"/>
  <c r="AD455" i="46"/>
  <c r="AD456" i="46"/>
  <c r="AD457" i="46"/>
  <c r="AD458" i="46"/>
  <c r="AD459" i="46"/>
  <c r="AD460" i="46"/>
  <c r="AD461" i="46"/>
  <c r="AD462" i="46"/>
  <c r="AD463" i="46"/>
  <c r="AD464" i="46"/>
  <c r="AD465" i="46"/>
  <c r="AD466" i="46"/>
  <c r="AD467" i="46"/>
  <c r="AD468" i="46"/>
  <c r="AD469" i="46"/>
  <c r="AD470" i="46"/>
  <c r="AD471" i="46"/>
  <c r="AD472" i="46"/>
  <c r="AD473" i="46"/>
  <c r="AD474" i="46"/>
  <c r="AD475" i="46"/>
  <c r="AD476" i="46"/>
  <c r="AD477" i="46"/>
  <c r="AD478" i="46"/>
  <c r="AD479" i="46"/>
  <c r="AD480" i="46"/>
  <c r="AD481" i="46"/>
  <c r="AD482" i="46"/>
  <c r="AD483" i="46"/>
  <c r="AD484" i="46"/>
  <c r="AD485" i="46"/>
  <c r="AD486" i="46"/>
  <c r="AD487" i="46"/>
  <c r="AD488" i="46"/>
  <c r="AD489" i="46"/>
  <c r="AD490" i="46"/>
  <c r="AD491" i="46"/>
  <c r="AD492" i="46"/>
  <c r="AD493" i="46"/>
  <c r="AD494" i="46"/>
  <c r="AD495" i="46"/>
  <c r="AD496" i="46"/>
  <c r="AD497" i="46"/>
  <c r="AD498" i="46"/>
  <c r="AD499" i="46"/>
  <c r="AD500" i="46"/>
  <c r="AD501" i="46"/>
  <c r="AD502" i="46"/>
  <c r="AD503" i="46"/>
  <c r="AD504" i="46"/>
  <c r="AD505" i="46"/>
  <c r="AD506" i="46"/>
  <c r="AD507" i="46"/>
  <c r="AD508" i="46"/>
  <c r="AD509" i="46"/>
  <c r="AD510" i="46"/>
  <c r="AD511" i="46"/>
  <c r="AD512" i="46"/>
  <c r="AD513" i="46"/>
  <c r="AD514" i="46"/>
  <c r="AD515" i="46"/>
  <c r="AD516" i="46"/>
  <c r="AD517" i="46"/>
  <c r="AD518" i="46"/>
  <c r="AD519" i="46"/>
  <c r="AD520" i="46"/>
  <c r="AD521" i="46"/>
  <c r="AD522" i="46"/>
  <c r="AD523" i="46"/>
  <c r="AD524" i="46"/>
  <c r="AD525" i="46"/>
  <c r="AD526" i="46"/>
  <c r="AD527" i="46"/>
  <c r="AD528" i="46"/>
  <c r="AD529" i="46"/>
  <c r="AD530" i="46"/>
  <c r="AD531" i="46"/>
  <c r="AD532" i="46"/>
  <c r="AD533" i="46"/>
  <c r="AD534" i="46"/>
  <c r="AD535" i="46"/>
  <c r="AD536" i="46"/>
  <c r="AD537" i="46"/>
  <c r="AD538" i="46"/>
  <c r="AD539" i="46"/>
  <c r="AD540" i="46"/>
  <c r="AD541" i="46"/>
  <c r="AD542" i="46"/>
  <c r="AD543" i="46"/>
  <c r="AD544" i="46"/>
  <c r="AD545" i="46"/>
  <c r="AD546" i="46"/>
  <c r="AD547" i="46"/>
  <c r="AD548" i="46"/>
  <c r="AD549" i="46"/>
  <c r="AD550" i="46"/>
  <c r="AD551" i="46"/>
  <c r="AD552" i="46"/>
  <c r="AD553" i="46"/>
  <c r="AD554" i="46"/>
  <c r="AD555" i="46"/>
  <c r="AD556" i="46"/>
  <c r="AD557" i="46"/>
  <c r="AD558" i="46"/>
  <c r="AD559" i="46"/>
  <c r="AD560" i="46"/>
  <c r="AD561" i="46"/>
  <c r="AD562" i="46"/>
  <c r="AD563" i="46"/>
  <c r="AD564" i="46"/>
  <c r="AD565" i="46"/>
  <c r="AD566" i="46"/>
  <c r="AD567" i="46"/>
  <c r="AD568" i="46"/>
  <c r="AD569" i="46"/>
  <c r="AD570" i="46"/>
  <c r="AD571" i="46"/>
  <c r="AD572" i="46"/>
  <c r="AD573" i="46"/>
  <c r="AD574" i="46"/>
  <c r="AD575" i="46"/>
  <c r="AD576" i="46"/>
  <c r="AD577" i="46"/>
  <c r="AD578" i="46"/>
  <c r="AD579" i="46"/>
  <c r="AD580" i="46"/>
  <c r="AD581" i="46"/>
  <c r="AD582" i="46"/>
  <c r="AD583" i="46"/>
  <c r="AD584" i="46"/>
  <c r="AD585" i="46"/>
  <c r="AD586" i="46"/>
  <c r="AD587" i="46"/>
  <c r="AD588" i="46"/>
  <c r="AD589" i="46"/>
  <c r="AD590" i="46"/>
  <c r="AD591" i="46"/>
  <c r="AD592" i="46"/>
  <c r="AD593" i="46"/>
  <c r="AD594" i="46"/>
  <c r="AD595" i="46"/>
  <c r="AD596" i="46"/>
  <c r="AD597" i="46"/>
  <c r="AD598" i="46"/>
  <c r="AD599" i="46"/>
  <c r="AD600" i="46"/>
  <c r="AD601" i="46"/>
  <c r="AD602" i="46"/>
  <c r="AD603" i="46"/>
  <c r="AD604" i="46"/>
  <c r="AD605" i="46"/>
  <c r="AD606" i="46"/>
  <c r="AD607" i="46"/>
  <c r="AD608" i="46"/>
  <c r="AD609" i="46"/>
  <c r="AD610" i="46"/>
  <c r="AD611" i="46"/>
  <c r="AD612" i="46"/>
  <c r="AD613" i="46"/>
  <c r="AD614" i="46"/>
  <c r="AD615" i="46"/>
  <c r="AD616" i="46"/>
  <c r="AD617" i="46"/>
  <c r="AD618" i="46"/>
  <c r="AD619" i="46"/>
  <c r="AD620" i="46"/>
  <c r="AD621" i="46"/>
  <c r="AD622" i="46"/>
  <c r="AD623" i="46"/>
  <c r="AD624" i="46"/>
  <c r="AD625" i="46"/>
  <c r="AD626" i="46"/>
  <c r="AD627" i="46"/>
  <c r="AD628" i="46"/>
  <c r="AD629" i="46"/>
  <c r="AD630" i="46"/>
  <c r="AD631" i="46"/>
  <c r="AD632" i="46"/>
  <c r="AD633" i="46"/>
  <c r="AD634" i="46"/>
  <c r="AD635" i="46"/>
  <c r="AD636" i="46"/>
  <c r="AD637" i="46"/>
  <c r="AD638" i="46"/>
  <c r="AD639" i="46"/>
  <c r="AD640" i="46"/>
  <c r="AD641" i="46"/>
  <c r="AD642" i="46"/>
  <c r="AD643" i="46"/>
  <c r="AD644" i="46"/>
  <c r="AD645" i="46"/>
  <c r="AD646" i="46"/>
  <c r="AD647" i="46"/>
  <c r="AD648" i="46"/>
  <c r="AD649" i="46"/>
  <c r="AD650" i="46"/>
  <c r="AD651" i="46"/>
  <c r="AD652" i="46"/>
  <c r="AD653" i="46"/>
  <c r="AD654" i="46"/>
  <c r="AD655" i="46"/>
  <c r="AD656" i="46"/>
  <c r="AD657" i="46"/>
  <c r="AD658" i="46"/>
  <c r="AD659" i="46"/>
  <c r="AD660" i="46"/>
  <c r="AD661" i="46"/>
  <c r="AD662" i="46"/>
  <c r="AD663" i="46"/>
  <c r="AD664" i="46"/>
  <c r="AD665" i="46"/>
  <c r="AD666" i="46"/>
  <c r="AD667" i="46"/>
  <c r="AD668" i="46"/>
  <c r="AD669" i="46"/>
  <c r="AD670" i="46"/>
  <c r="AD671" i="46"/>
  <c r="AD672" i="46"/>
  <c r="AD673" i="46"/>
  <c r="AD674" i="46"/>
  <c r="AD675" i="46"/>
  <c r="AD676" i="46"/>
  <c r="AD677" i="46"/>
  <c r="AD678" i="46"/>
  <c r="AD679" i="46"/>
  <c r="AD680" i="46"/>
  <c r="AD681" i="46"/>
  <c r="AD682" i="46"/>
  <c r="AD683" i="46"/>
  <c r="AD684" i="46"/>
  <c r="AD685" i="46"/>
  <c r="AD686" i="46"/>
  <c r="AD687" i="46"/>
  <c r="AD688" i="46"/>
  <c r="AD689" i="46"/>
  <c r="AD690" i="46"/>
  <c r="AD691" i="46"/>
  <c r="AD692" i="46"/>
  <c r="AD693" i="46"/>
  <c r="AD694" i="46"/>
  <c r="AD695" i="46"/>
  <c r="AD696" i="46"/>
  <c r="AD697" i="46"/>
  <c r="AD698" i="46"/>
  <c r="AD699" i="46"/>
  <c r="AD700" i="46"/>
  <c r="AD701" i="46"/>
  <c r="AD702" i="46"/>
  <c r="AD703" i="46"/>
  <c r="AD704" i="46"/>
  <c r="AD705" i="46"/>
  <c r="AD706" i="46"/>
  <c r="AD707" i="46"/>
  <c r="AD708" i="46"/>
  <c r="AD709" i="46"/>
  <c r="AD710" i="46"/>
  <c r="AD711" i="46"/>
  <c r="AD712" i="46"/>
  <c r="AD713" i="46"/>
  <c r="AD714" i="46"/>
  <c r="AD715" i="46"/>
  <c r="AD716" i="46"/>
  <c r="AD717" i="46"/>
  <c r="AD718" i="46"/>
  <c r="AD719" i="46"/>
  <c r="AD720" i="46"/>
  <c r="AD721" i="46"/>
  <c r="AD722" i="46"/>
  <c r="AD723" i="46"/>
  <c r="AD724" i="46"/>
  <c r="AD725" i="46"/>
  <c r="AD726" i="46"/>
  <c r="AD727" i="46"/>
  <c r="AD728" i="46"/>
  <c r="AD729" i="46"/>
  <c r="AD730" i="46"/>
  <c r="AD731" i="46"/>
  <c r="AD732" i="46"/>
  <c r="AD733" i="46"/>
  <c r="AD734" i="46"/>
  <c r="AD735" i="46"/>
  <c r="AD736" i="46"/>
  <c r="AD737" i="46"/>
  <c r="AD738" i="46"/>
  <c r="AD739" i="46"/>
  <c r="AD740" i="46"/>
  <c r="AD741" i="46"/>
  <c r="AD742" i="46"/>
  <c r="AD743" i="46"/>
  <c r="AD744" i="46"/>
  <c r="AD745" i="46"/>
  <c r="AD746" i="46"/>
  <c r="AD747" i="46"/>
  <c r="AD748" i="46"/>
  <c r="AD749" i="46"/>
  <c r="AD750" i="46"/>
  <c r="AD751" i="46"/>
  <c r="AD752" i="46"/>
  <c r="AD753" i="46"/>
  <c r="AD754" i="46"/>
  <c r="AD755" i="46"/>
  <c r="AD756" i="46"/>
  <c r="AD757" i="46"/>
  <c r="AD758" i="46"/>
  <c r="AD759" i="46"/>
  <c r="AD760" i="46"/>
  <c r="AD761" i="46"/>
  <c r="AD762" i="46"/>
  <c r="AD763" i="46"/>
  <c r="AD764" i="46"/>
  <c r="AD765" i="46"/>
  <c r="AD766" i="46"/>
  <c r="AD767" i="46"/>
  <c r="AD768" i="46"/>
  <c r="AD769" i="46"/>
  <c r="AD770" i="46"/>
  <c r="AD771" i="46"/>
  <c r="AD772" i="46"/>
  <c r="AD773" i="46"/>
  <c r="AD774" i="46"/>
  <c r="AD775" i="46"/>
  <c r="AD776" i="46"/>
  <c r="AD777" i="46"/>
  <c r="AD778" i="46"/>
  <c r="AD779" i="46"/>
  <c r="AD780" i="46"/>
  <c r="AD781" i="46"/>
  <c r="AD782" i="46"/>
  <c r="AD783" i="46"/>
  <c r="AD784" i="46"/>
  <c r="AD785" i="46"/>
  <c r="AD786" i="46"/>
  <c r="AD787" i="46"/>
  <c r="AD788" i="46"/>
  <c r="AD789" i="46"/>
  <c r="AD790" i="46"/>
  <c r="AD791" i="46"/>
  <c r="AD792" i="46"/>
  <c r="AD793" i="46"/>
  <c r="AD794" i="46"/>
  <c r="AD795" i="46"/>
  <c r="AD796" i="46"/>
  <c r="AD797" i="46"/>
  <c r="AD798" i="46"/>
  <c r="AD799" i="46"/>
  <c r="AD800" i="46"/>
  <c r="AD801" i="46"/>
  <c r="AD802" i="46"/>
  <c r="AD803" i="46"/>
  <c r="AD804" i="46"/>
  <c r="AD805" i="46"/>
  <c r="AD806" i="46"/>
  <c r="AD807" i="46"/>
  <c r="AD808" i="46"/>
  <c r="AD809" i="46"/>
  <c r="AD810" i="46"/>
  <c r="AD811" i="46"/>
  <c r="AD812" i="46"/>
  <c r="AD813" i="46"/>
  <c r="AD814" i="46"/>
  <c r="AD815" i="46"/>
  <c r="AD816" i="46"/>
  <c r="AD817" i="46"/>
  <c r="AD818" i="46"/>
  <c r="AD819" i="46"/>
  <c r="AD820" i="46"/>
  <c r="AD821" i="46"/>
  <c r="AD822" i="46"/>
  <c r="AD823" i="46"/>
  <c r="AD824" i="46"/>
  <c r="AD825" i="46"/>
  <c r="AD826" i="46"/>
  <c r="AD827" i="46"/>
  <c r="AD828" i="46"/>
  <c r="AD829" i="46"/>
  <c r="AD830" i="46"/>
  <c r="AD831" i="46"/>
  <c r="AD832" i="46"/>
  <c r="AD833" i="46"/>
  <c r="AD834" i="46"/>
  <c r="AD835" i="46"/>
  <c r="AD836" i="46"/>
  <c r="AD837" i="46"/>
  <c r="AD838" i="46"/>
  <c r="AD839" i="46"/>
  <c r="AD840" i="46"/>
  <c r="AD841" i="46"/>
  <c r="AD842" i="46"/>
  <c r="AD843" i="46"/>
  <c r="AD844" i="46"/>
  <c r="AD845" i="46"/>
  <c r="AD846" i="46"/>
  <c r="AD847" i="46"/>
  <c r="AD848" i="46"/>
  <c r="AD849" i="46"/>
  <c r="AD850" i="46"/>
  <c r="AD851" i="46"/>
  <c r="AD852" i="46"/>
  <c r="AD853" i="46"/>
  <c r="AD854" i="46"/>
  <c r="AD855" i="46"/>
  <c r="AD856" i="46"/>
  <c r="AD857" i="46"/>
  <c r="AD858" i="46"/>
  <c r="AD859" i="46"/>
  <c r="AD860" i="46"/>
  <c r="AD861" i="46"/>
  <c r="AD862" i="46"/>
  <c r="AD863" i="46"/>
  <c r="AD864" i="46"/>
  <c r="AD865" i="46"/>
  <c r="AD866" i="46"/>
  <c r="AD867" i="46"/>
  <c r="AD868" i="46"/>
  <c r="AD869" i="46"/>
  <c r="AD870" i="46"/>
  <c r="AD871" i="46"/>
  <c r="AD872" i="46"/>
  <c r="AD873" i="46"/>
  <c r="AD874" i="46"/>
  <c r="AD875" i="46"/>
  <c r="AD876" i="46"/>
  <c r="AD877" i="46"/>
  <c r="AD878" i="46"/>
  <c r="AD879" i="46"/>
  <c r="AD880" i="46"/>
  <c r="AD881" i="46"/>
  <c r="AD882" i="46"/>
  <c r="AD883" i="46"/>
  <c r="AD884" i="46"/>
  <c r="AD885" i="46"/>
  <c r="AD886" i="46"/>
  <c r="AD887" i="46"/>
  <c r="AD888" i="46"/>
  <c r="AD889" i="46"/>
  <c r="AD890" i="46"/>
  <c r="AD891" i="46"/>
  <c r="AD892" i="46"/>
  <c r="AD893" i="46"/>
  <c r="AD894" i="46"/>
  <c r="AD895" i="46"/>
  <c r="AD896" i="46"/>
  <c r="AD897" i="46"/>
  <c r="AD898" i="46"/>
  <c r="AD899" i="46"/>
  <c r="AD900" i="46"/>
  <c r="AD901" i="46"/>
  <c r="AD902" i="46"/>
  <c r="AD903" i="46"/>
  <c r="AD904" i="46"/>
  <c r="AD905" i="46"/>
  <c r="AD906" i="46"/>
  <c r="AD907" i="46"/>
  <c r="AD908" i="46"/>
  <c r="AD909" i="46"/>
  <c r="AD910" i="46"/>
  <c r="AD911" i="46"/>
  <c r="AD912" i="46"/>
  <c r="AD913" i="46"/>
  <c r="AD914" i="46"/>
  <c r="AD915" i="46"/>
  <c r="AD916" i="46"/>
  <c r="AD917" i="46"/>
  <c r="AD918" i="46"/>
  <c r="AD919" i="46"/>
  <c r="AD920" i="46"/>
  <c r="AD921" i="46"/>
  <c r="AD922" i="46"/>
  <c r="AD923" i="46"/>
  <c r="AD924" i="46"/>
  <c r="AD925" i="46"/>
  <c r="AD926" i="46"/>
  <c r="AD927" i="46"/>
  <c r="AD928" i="46"/>
  <c r="AD929" i="46"/>
  <c r="AD930" i="46"/>
  <c r="AD931" i="46"/>
  <c r="AD932" i="46"/>
  <c r="AD933" i="46"/>
  <c r="AD934" i="46"/>
  <c r="AD935" i="46"/>
  <c r="AD936" i="46"/>
  <c r="AD937" i="46"/>
  <c r="AD938" i="46"/>
  <c r="AD939" i="46"/>
  <c r="AD940" i="46"/>
  <c r="AD941" i="46"/>
  <c r="AD942" i="46"/>
  <c r="AD943" i="46"/>
  <c r="AD944" i="46"/>
  <c r="AD945" i="46"/>
  <c r="AD946" i="46"/>
  <c r="AD947" i="46"/>
  <c r="AD948" i="46"/>
  <c r="AD949" i="46"/>
  <c r="AD950" i="46"/>
  <c r="AD951" i="46"/>
  <c r="AD952" i="46"/>
  <c r="AD953" i="46"/>
  <c r="AD954" i="46"/>
  <c r="AD955" i="46"/>
  <c r="AD956" i="46"/>
  <c r="AD957" i="46"/>
  <c r="AD958" i="46"/>
  <c r="AD959" i="46"/>
  <c r="AD960" i="46"/>
  <c r="AD961" i="46"/>
  <c r="AD962" i="46"/>
  <c r="AD963" i="46"/>
  <c r="AD964" i="46"/>
  <c r="AD965" i="46"/>
  <c r="AD966" i="46"/>
  <c r="AD967" i="46"/>
  <c r="AD968" i="46"/>
  <c r="AD969" i="46"/>
  <c r="AD970" i="46"/>
  <c r="AD971" i="46"/>
  <c r="AD972" i="46"/>
  <c r="AD973" i="46"/>
  <c r="AD974" i="46"/>
  <c r="AD975" i="46"/>
  <c r="AD976" i="46"/>
  <c r="AD977" i="46"/>
  <c r="AD978" i="46"/>
  <c r="AD979" i="46"/>
  <c r="AD980" i="46"/>
  <c r="AD981" i="46"/>
  <c r="AD982" i="46"/>
  <c r="AD983" i="46"/>
  <c r="AD984" i="46"/>
  <c r="AD985" i="46"/>
  <c r="AD986" i="46"/>
  <c r="AD987" i="46"/>
  <c r="AD988" i="46"/>
  <c r="AD989" i="46"/>
  <c r="AD990" i="46"/>
  <c r="AD991" i="46"/>
  <c r="AD992" i="46"/>
  <c r="AD993" i="46"/>
  <c r="AD994" i="46"/>
  <c r="AD995" i="46"/>
  <c r="AD996" i="46"/>
  <c r="AD997" i="46"/>
  <c r="AD998" i="46"/>
  <c r="AD999" i="46"/>
  <c r="AD1000" i="46"/>
  <c r="AD1001" i="46"/>
  <c r="AD1002" i="46"/>
  <c r="AD1003" i="46"/>
  <c r="AD1004" i="46"/>
  <c r="AD1005" i="46"/>
  <c r="AD1006" i="46"/>
  <c r="AD1007" i="46"/>
  <c r="AD1008" i="46"/>
  <c r="AD1009" i="46"/>
  <c r="AD1010" i="46"/>
  <c r="AD1011" i="46"/>
  <c r="AD1012" i="46"/>
  <c r="AD1013" i="46"/>
  <c r="AD1014" i="46"/>
  <c r="AD1015" i="46"/>
  <c r="AD1016" i="46"/>
  <c r="AD1017" i="46"/>
  <c r="AD1018" i="46"/>
  <c r="AD1019" i="46"/>
  <c r="AD1020" i="46"/>
  <c r="AD1021" i="46"/>
  <c r="AD1022" i="46"/>
  <c r="AD1023" i="46"/>
  <c r="AD1024" i="46"/>
  <c r="AD1025" i="46"/>
  <c r="AD1026" i="46"/>
  <c r="AD1027" i="46"/>
  <c r="AD1028" i="46"/>
  <c r="AD1029" i="46"/>
  <c r="AD1030" i="46"/>
  <c r="AD1031" i="46"/>
  <c r="AD1032" i="46"/>
  <c r="AD1033" i="46"/>
  <c r="AD1034" i="46"/>
  <c r="AD1035" i="46"/>
  <c r="AD1036" i="46"/>
  <c r="AD1037" i="46"/>
  <c r="AD1038" i="46"/>
  <c r="AD1039" i="46"/>
  <c r="AD1040" i="46"/>
  <c r="AD1041" i="46"/>
  <c r="AD1042" i="46"/>
  <c r="AD1043" i="46"/>
  <c r="AD1044" i="46"/>
  <c r="AD1045" i="46"/>
  <c r="AD1046" i="46"/>
  <c r="AD1047" i="46"/>
  <c r="AD1048" i="46"/>
  <c r="AD1049" i="46"/>
  <c r="AD1050" i="46"/>
  <c r="AD1051" i="46"/>
  <c r="AD1052" i="46"/>
  <c r="AD1053" i="46"/>
  <c r="AD1054" i="46"/>
  <c r="AD1055" i="46"/>
  <c r="AD1056" i="46"/>
  <c r="AD1057" i="46"/>
  <c r="AD1058" i="46"/>
  <c r="AD1059" i="46"/>
  <c r="AD1060" i="46"/>
  <c r="AD1061" i="46"/>
  <c r="AD1062" i="46"/>
  <c r="AD1063" i="46"/>
  <c r="AD1064" i="46"/>
  <c r="AD1065" i="46"/>
  <c r="AD1066" i="46"/>
  <c r="AD1067" i="46"/>
  <c r="AD1068" i="46"/>
  <c r="AD1069" i="46"/>
  <c r="AD1070" i="46"/>
  <c r="AD1071" i="46"/>
  <c r="AD1072" i="46"/>
  <c r="AD1073" i="46"/>
  <c r="AD1074" i="46"/>
  <c r="AD1075" i="46"/>
  <c r="AD1076" i="46"/>
  <c r="AD1077" i="46"/>
  <c r="AD1078" i="46"/>
  <c r="AD1079" i="46"/>
  <c r="AD1080" i="46"/>
  <c r="AD1081" i="46"/>
  <c r="AD1082" i="46"/>
  <c r="AD1083" i="46"/>
  <c r="AD1084" i="46"/>
  <c r="AD1085" i="46"/>
  <c r="AD1086" i="46"/>
  <c r="AD1087" i="46"/>
  <c r="AD1088" i="46"/>
  <c r="AD1089" i="46"/>
  <c r="AD1090" i="46"/>
  <c r="AD1091" i="46"/>
  <c r="AD1092" i="46"/>
  <c r="AD1093" i="46"/>
  <c r="AD1094" i="46"/>
  <c r="AD1095" i="46"/>
  <c r="AD1096" i="46"/>
  <c r="AD1097" i="46"/>
  <c r="AD1098" i="46"/>
  <c r="AD1099" i="46"/>
  <c r="AD1100" i="46"/>
  <c r="AD1101" i="46"/>
  <c r="AD1102" i="46"/>
  <c r="AD1103" i="46"/>
  <c r="AD1104" i="46"/>
  <c r="AD1105" i="46"/>
  <c r="AD1106" i="46"/>
  <c r="AD1107" i="46"/>
  <c r="AD1108" i="46"/>
  <c r="AD1109" i="46"/>
  <c r="AD1110" i="46"/>
  <c r="AD1111" i="46"/>
  <c r="AD1112" i="46"/>
  <c r="AD1113" i="46"/>
  <c r="AD1114" i="46"/>
  <c r="AD1115" i="46"/>
  <c r="AD1116" i="46"/>
  <c r="AD1117" i="46"/>
  <c r="AD1118" i="46"/>
  <c r="AD1119" i="46"/>
  <c r="AD1120" i="46"/>
  <c r="AD1121" i="46"/>
  <c r="AD1122" i="46"/>
  <c r="AD1123" i="46"/>
  <c r="AD1124" i="46"/>
  <c r="AD1125" i="46"/>
  <c r="AD1126" i="46"/>
  <c r="AD1127" i="46"/>
  <c r="AD1128" i="46"/>
  <c r="AD1129" i="46"/>
  <c r="AD1130" i="46"/>
  <c r="AD1131" i="46"/>
  <c r="AD1132" i="46"/>
  <c r="AD1133" i="46"/>
  <c r="AD1134" i="46"/>
  <c r="AD1135" i="46"/>
  <c r="AD1136" i="46"/>
  <c r="AD1137" i="46"/>
  <c r="AD1138" i="46"/>
  <c r="AD1139" i="46"/>
  <c r="AD1140" i="46"/>
  <c r="AD1141" i="46"/>
  <c r="AD1142" i="46"/>
  <c r="AD1143" i="46"/>
  <c r="AD1144" i="46"/>
  <c r="AD1145" i="46"/>
  <c r="AD1146" i="46"/>
  <c r="AD1147" i="46"/>
  <c r="AD1148" i="46"/>
  <c r="AD1149" i="46"/>
  <c r="AD1150" i="46"/>
  <c r="AD1151" i="46"/>
  <c r="AD1152" i="46"/>
  <c r="AD1153" i="46"/>
  <c r="AD1154" i="46"/>
  <c r="AD1155" i="46"/>
  <c r="AD1156" i="46"/>
  <c r="AD1157" i="46"/>
  <c r="AD1158" i="46"/>
  <c r="AD1159" i="46"/>
  <c r="AD1160" i="46"/>
  <c r="AD1161" i="46"/>
  <c r="AD1162" i="46"/>
  <c r="AD1163" i="46"/>
  <c r="AD1164" i="46"/>
  <c r="AD1165" i="46"/>
  <c r="AD1166" i="46"/>
  <c r="AD1167" i="46"/>
  <c r="AD1168" i="46"/>
  <c r="AD1169" i="46"/>
  <c r="AD1170" i="46"/>
  <c r="AD1171" i="46"/>
  <c r="AD1172" i="46"/>
  <c r="AD1173" i="46"/>
  <c r="AD1174" i="46"/>
  <c r="AD1175" i="46"/>
  <c r="AD1176" i="46"/>
  <c r="AD1177" i="46"/>
  <c r="AD1178" i="46"/>
  <c r="AD1179" i="46"/>
  <c r="AD1180" i="46"/>
  <c r="AD1181" i="46"/>
  <c r="AD1182" i="46"/>
  <c r="AD1183" i="46"/>
  <c r="AD1184" i="46"/>
  <c r="AD1185" i="46"/>
  <c r="AD1186" i="46"/>
  <c r="AD1187" i="46"/>
  <c r="AD1188" i="46"/>
  <c r="AD1189" i="46"/>
  <c r="AD1190" i="46"/>
  <c r="AD1191" i="46"/>
  <c r="AD1192" i="46"/>
  <c r="AD1193" i="46"/>
  <c r="AD1194" i="46"/>
  <c r="AD1195" i="46"/>
  <c r="AD1196" i="46"/>
  <c r="AD1197" i="46"/>
  <c r="AD1198" i="46"/>
  <c r="AD1199" i="46"/>
  <c r="AD1200" i="46"/>
  <c r="AD1201" i="46"/>
  <c r="AD1202" i="46"/>
  <c r="AD1203" i="46"/>
  <c r="AD1204" i="46"/>
  <c r="AD1205" i="46"/>
  <c r="AD1206" i="46"/>
  <c r="AD1207" i="46"/>
  <c r="AD1208" i="46"/>
  <c r="AD1209" i="46"/>
  <c r="AD1210" i="46"/>
  <c r="AD1211" i="46"/>
  <c r="AD1212" i="46"/>
  <c r="AD1213" i="46"/>
  <c r="AD1214" i="46"/>
  <c r="AD1215" i="46"/>
  <c r="AD1216" i="46"/>
  <c r="AD1217" i="46"/>
  <c r="AD1218" i="46"/>
  <c r="AD1219" i="46"/>
  <c r="AD1220" i="46"/>
  <c r="AD1221" i="46"/>
  <c r="AD1222" i="46"/>
  <c r="AD1223" i="46"/>
  <c r="AD1224" i="46"/>
  <c r="AD1225" i="46"/>
  <c r="AD1226" i="46"/>
  <c r="AD1227" i="46"/>
  <c r="AD1228" i="46"/>
  <c r="AD1229" i="46"/>
  <c r="AD1230" i="46"/>
  <c r="AD1231" i="46"/>
  <c r="AD1232" i="46"/>
  <c r="AD1233" i="46"/>
  <c r="AD1234" i="46"/>
  <c r="AD1235" i="46"/>
  <c r="AD1236" i="46"/>
  <c r="AD1237" i="46"/>
  <c r="AD1238" i="46"/>
  <c r="AD1239" i="46"/>
  <c r="AD1240" i="46"/>
  <c r="AD4" i="46"/>
  <c r="AN5" i="42"/>
  <c r="AN6" i="42"/>
  <c r="AN7" i="42"/>
  <c r="AN8" i="42"/>
  <c r="AN9" i="42"/>
  <c r="AN10" i="42"/>
  <c r="AN11" i="42"/>
  <c r="AN12" i="42"/>
  <c r="AN13" i="42"/>
  <c r="AN14" i="42"/>
  <c r="AN15" i="42"/>
  <c r="AN16" i="42"/>
  <c r="AN17" i="42"/>
  <c r="AN18" i="42"/>
  <c r="AN19" i="42"/>
  <c r="AN20" i="42"/>
  <c r="AN21" i="42"/>
  <c r="AN22" i="42"/>
  <c r="AN23" i="42"/>
  <c r="AN24" i="42"/>
  <c r="AN25" i="42"/>
  <c r="AN26" i="42"/>
  <c r="AN27" i="42"/>
  <c r="AN28" i="42"/>
  <c r="AN29" i="42"/>
  <c r="AN30" i="42"/>
  <c r="AN31" i="42"/>
  <c r="AN32" i="42"/>
  <c r="AN33" i="42"/>
  <c r="AN34" i="42"/>
  <c r="AN35" i="42"/>
  <c r="AN36" i="42"/>
  <c r="AN37" i="42"/>
  <c r="AN38" i="42"/>
  <c r="AN39" i="42"/>
  <c r="AN40" i="42"/>
  <c r="AN41" i="42"/>
  <c r="AN42" i="42"/>
  <c r="AN43" i="42"/>
  <c r="AN44" i="42"/>
  <c r="AN45" i="42"/>
  <c r="AN46" i="42"/>
  <c r="AN47" i="42"/>
  <c r="AN48" i="42"/>
  <c r="AN49" i="42"/>
  <c r="AN50" i="42"/>
  <c r="AN51" i="42"/>
  <c r="AN52" i="42"/>
  <c r="AN53" i="42"/>
  <c r="AN54" i="42"/>
  <c r="AN55" i="42"/>
  <c r="AN56" i="42"/>
  <c r="AN57" i="42"/>
  <c r="AN58" i="42"/>
  <c r="AN59" i="42"/>
  <c r="AN60" i="42"/>
  <c r="AN61" i="42"/>
  <c r="AN62" i="42"/>
  <c r="AN63" i="42"/>
  <c r="AN64" i="42"/>
  <c r="AN65" i="42"/>
  <c r="AN66" i="42"/>
  <c r="AN67" i="42"/>
  <c r="AN68" i="42"/>
  <c r="AN69" i="42"/>
  <c r="AN70" i="42"/>
  <c r="AN71" i="42"/>
  <c r="AN72" i="42"/>
  <c r="AN73" i="42"/>
  <c r="AN74" i="42"/>
  <c r="AN75" i="42"/>
  <c r="AN76" i="42"/>
  <c r="AN77" i="42"/>
  <c r="AN78" i="42"/>
  <c r="AN79" i="42"/>
  <c r="AN80" i="42"/>
  <c r="AN81" i="42"/>
  <c r="AN82" i="42"/>
  <c r="AN83" i="42"/>
  <c r="AN84" i="42"/>
  <c r="AN85" i="42"/>
  <c r="AN86" i="42"/>
  <c r="AN87" i="42"/>
  <c r="AN88" i="42"/>
  <c r="AN89" i="42"/>
  <c r="AN90" i="42"/>
  <c r="AN91" i="42"/>
  <c r="AN92" i="42"/>
  <c r="AN93" i="42"/>
  <c r="AN94" i="42"/>
  <c r="AN95" i="42"/>
  <c r="AN96" i="42"/>
  <c r="AN97" i="42"/>
  <c r="AN98" i="42"/>
  <c r="AN99" i="42"/>
  <c r="AN100" i="42"/>
  <c r="AN101" i="42"/>
  <c r="AN102" i="42"/>
  <c r="AN103" i="42"/>
  <c r="AN104" i="42"/>
  <c r="AN105" i="42"/>
  <c r="AN106" i="42"/>
  <c r="AN107" i="42"/>
  <c r="AN108" i="42"/>
  <c r="AN109" i="42"/>
  <c r="AN110" i="42"/>
  <c r="AN111" i="42"/>
  <c r="AN112" i="42"/>
  <c r="AN113" i="42"/>
  <c r="AN114" i="42"/>
  <c r="AN115" i="42"/>
  <c r="AN116" i="42"/>
  <c r="AN117" i="42"/>
  <c r="AN118" i="42"/>
  <c r="AN119" i="42"/>
  <c r="AN120" i="42"/>
  <c r="AN121" i="42"/>
  <c r="AN122" i="42"/>
  <c r="AN123" i="42"/>
  <c r="AN124" i="42"/>
  <c r="AN125" i="42"/>
  <c r="AN126" i="42"/>
  <c r="AN127" i="42"/>
  <c r="AN128" i="42"/>
  <c r="AN129" i="42"/>
  <c r="AN130" i="42"/>
  <c r="AN131" i="42"/>
  <c r="AN132" i="42"/>
  <c r="AN133" i="42"/>
  <c r="AN134" i="42"/>
  <c r="AN135" i="42"/>
  <c r="AN136" i="42"/>
  <c r="AN137" i="42"/>
  <c r="AN138" i="42"/>
  <c r="AN139" i="42"/>
  <c r="AN140" i="42"/>
  <c r="AN141" i="42"/>
  <c r="AN142" i="42"/>
  <c r="AN143" i="42"/>
  <c r="AN144" i="42"/>
  <c r="AN145" i="42"/>
  <c r="AN146" i="42"/>
  <c r="AN147" i="42"/>
  <c r="AN148" i="42"/>
  <c r="AN149" i="42"/>
  <c r="AN150" i="42"/>
  <c r="AN151" i="42"/>
  <c r="AN152" i="42"/>
  <c r="AN153" i="42"/>
  <c r="AN154" i="42"/>
  <c r="AN155" i="42"/>
  <c r="AN156" i="42"/>
  <c r="AN157" i="42"/>
  <c r="AN158" i="42"/>
  <c r="AN159" i="42"/>
  <c r="AN160" i="42"/>
  <c r="AN161" i="42"/>
  <c r="AN162" i="42"/>
  <c r="AN163" i="42"/>
  <c r="AN164" i="42"/>
  <c r="AN165" i="42"/>
  <c r="AN166" i="42"/>
  <c r="AN167" i="42"/>
  <c r="AN168" i="42"/>
  <c r="AN169" i="42"/>
  <c r="AN170" i="42"/>
  <c r="AN171" i="42"/>
  <c r="AN172" i="42"/>
  <c r="AN173" i="42"/>
  <c r="AN174" i="42"/>
  <c r="AN175" i="42"/>
  <c r="AN176" i="42"/>
  <c r="AN177" i="42"/>
  <c r="AN178" i="42"/>
  <c r="AN179" i="42"/>
  <c r="AN180" i="42"/>
  <c r="AN181" i="42"/>
  <c r="AN182" i="42"/>
  <c r="AN183" i="42"/>
  <c r="AN184" i="42"/>
  <c r="AN185" i="42"/>
  <c r="AN186" i="42"/>
  <c r="AN187" i="42"/>
  <c r="AN188" i="42"/>
  <c r="AN189" i="42"/>
  <c r="AN190" i="42"/>
  <c r="AN191" i="42"/>
  <c r="AN192" i="42"/>
  <c r="AN193" i="42"/>
  <c r="AN194" i="42"/>
  <c r="AN195" i="42"/>
  <c r="AN196" i="42"/>
  <c r="AN197" i="42"/>
  <c r="AN198" i="42"/>
  <c r="AN199" i="42"/>
  <c r="AN200" i="42"/>
  <c r="AN201" i="42"/>
  <c r="AN202" i="42"/>
  <c r="AN203" i="42"/>
  <c r="AN204" i="42"/>
  <c r="AN205" i="42"/>
  <c r="AN206" i="42"/>
  <c r="AN207" i="42"/>
  <c r="AN208" i="42"/>
  <c r="AN209" i="42"/>
  <c r="AN210" i="42"/>
  <c r="AN211" i="42"/>
  <c r="AN212" i="42"/>
  <c r="AN213" i="42"/>
  <c r="AN214" i="42"/>
  <c r="AN215" i="42"/>
  <c r="AN216" i="42"/>
  <c r="AN217" i="42"/>
  <c r="AN218" i="42"/>
  <c r="AN219" i="42"/>
  <c r="AN220" i="42"/>
  <c r="AN221" i="42"/>
  <c r="AN222" i="42"/>
  <c r="AN223" i="42"/>
  <c r="AN224" i="42"/>
  <c r="AN225" i="42"/>
  <c r="AN226" i="42"/>
  <c r="AN227" i="42"/>
  <c r="AN228" i="42"/>
  <c r="AN229" i="42"/>
  <c r="AN230" i="42"/>
  <c r="AN231" i="42"/>
  <c r="AN232" i="42"/>
  <c r="AN233" i="42"/>
  <c r="AN234" i="42"/>
  <c r="AN235" i="42"/>
  <c r="AN236" i="42"/>
  <c r="AN237" i="42"/>
  <c r="AN238" i="42"/>
  <c r="AN239" i="42"/>
  <c r="AN240" i="42"/>
  <c r="AN241" i="42"/>
  <c r="AN242" i="42"/>
  <c r="AN243" i="42"/>
  <c r="AN244" i="42"/>
  <c r="AN245" i="42"/>
  <c r="AN246" i="42"/>
  <c r="AN247" i="42"/>
  <c r="AN248" i="42"/>
  <c r="AN249" i="42"/>
  <c r="AN250" i="42"/>
  <c r="AN251" i="42"/>
  <c r="AN252" i="42"/>
  <c r="AN253" i="42"/>
  <c r="AN254" i="42"/>
  <c r="AN255" i="42"/>
  <c r="AN256" i="42"/>
  <c r="AN257" i="42"/>
  <c r="AN258" i="42"/>
  <c r="AN259" i="42"/>
  <c r="AN260" i="42"/>
  <c r="AN261" i="42"/>
  <c r="AN262" i="42"/>
  <c r="AN263" i="42"/>
  <c r="AN264" i="42"/>
  <c r="AN265" i="42"/>
  <c r="AN266" i="42"/>
  <c r="AN267" i="42"/>
  <c r="AN268" i="42"/>
  <c r="AN269" i="42"/>
  <c r="AN270" i="42"/>
  <c r="AN271" i="42"/>
  <c r="AN272" i="42"/>
  <c r="AN273" i="42"/>
  <c r="AN274" i="42"/>
  <c r="AN275" i="42"/>
  <c r="AN276" i="42"/>
  <c r="AN277" i="42"/>
  <c r="AN278" i="42"/>
  <c r="AN279" i="42"/>
  <c r="AN280" i="42"/>
  <c r="AN281" i="42"/>
  <c r="AN282" i="42"/>
  <c r="AN283" i="42"/>
  <c r="AN284" i="42"/>
  <c r="AN285" i="42"/>
  <c r="AN286" i="42"/>
  <c r="AN287" i="42"/>
  <c r="AN288" i="42"/>
  <c r="AN289" i="42"/>
  <c r="AN290" i="42"/>
  <c r="AN291" i="42"/>
  <c r="AN292" i="42"/>
  <c r="AN293" i="42"/>
  <c r="AN294" i="42"/>
  <c r="AN295" i="42"/>
  <c r="AN296" i="42"/>
  <c r="AN297" i="42"/>
  <c r="AN298" i="42"/>
  <c r="AN299" i="42"/>
  <c r="AN300" i="42"/>
  <c r="AN301" i="42"/>
  <c r="AN302" i="42"/>
  <c r="AN303" i="42"/>
  <c r="AN304" i="42"/>
  <c r="AN305" i="42"/>
  <c r="AN306" i="42"/>
  <c r="AN307" i="42"/>
  <c r="AN308" i="42"/>
  <c r="AN309" i="42"/>
  <c r="AN310" i="42"/>
  <c r="AN311" i="42"/>
  <c r="AN312" i="42"/>
  <c r="AN313" i="42"/>
  <c r="AN314" i="42"/>
  <c r="AN315" i="42"/>
  <c r="AN316" i="42"/>
  <c r="AN317" i="42"/>
  <c r="AN318" i="42"/>
  <c r="AN319" i="42"/>
  <c r="AN320" i="42"/>
  <c r="AN321" i="42"/>
  <c r="AN322" i="42"/>
  <c r="AN323" i="42"/>
  <c r="AN324" i="42"/>
  <c r="AN325" i="42"/>
  <c r="AN326" i="42"/>
  <c r="AN327" i="42"/>
  <c r="AN328" i="42"/>
  <c r="AN329" i="42"/>
  <c r="AN330" i="42"/>
  <c r="AN331" i="42"/>
  <c r="AN332" i="42"/>
  <c r="AN333" i="42"/>
  <c r="AN334" i="42"/>
  <c r="AN335" i="42"/>
  <c r="AN336" i="42"/>
  <c r="AN337" i="42"/>
  <c r="AN338" i="42"/>
  <c r="AN339" i="42"/>
  <c r="AN340" i="42"/>
  <c r="AN341" i="42"/>
  <c r="AN342" i="42"/>
  <c r="AN343" i="42"/>
  <c r="AN344" i="42"/>
  <c r="AN345" i="42"/>
  <c r="AN346" i="42"/>
  <c r="AN347" i="42"/>
  <c r="AN348" i="42"/>
  <c r="AN349" i="42"/>
  <c r="AN350" i="42"/>
  <c r="AN351" i="42"/>
  <c r="AN352" i="42"/>
  <c r="AN353" i="42"/>
  <c r="AN354" i="42"/>
  <c r="AN355" i="42"/>
  <c r="AN356" i="42"/>
  <c r="AN357" i="42"/>
  <c r="AN358" i="42"/>
  <c r="AN359" i="42"/>
  <c r="AN360" i="42"/>
  <c r="AN361" i="42"/>
  <c r="AN362" i="42"/>
  <c r="AN363" i="42"/>
  <c r="AN364" i="42"/>
  <c r="AN365" i="42"/>
  <c r="AN366" i="42"/>
  <c r="AN367" i="42"/>
  <c r="AN368" i="42"/>
  <c r="AN369" i="42"/>
  <c r="AN370" i="42"/>
  <c r="AN371" i="42"/>
  <c r="AN372" i="42"/>
  <c r="AN373" i="42"/>
  <c r="AN374" i="42"/>
  <c r="AN375" i="42"/>
  <c r="AN376" i="42"/>
  <c r="AN377" i="42"/>
  <c r="AN378" i="42"/>
  <c r="AN379" i="42"/>
  <c r="AN380" i="42"/>
  <c r="AN381" i="42"/>
  <c r="AN382" i="42"/>
  <c r="AN383" i="42"/>
  <c r="AN384" i="42"/>
  <c r="AN385" i="42"/>
  <c r="AN386" i="42"/>
  <c r="AN387" i="42"/>
  <c r="AN388" i="42"/>
  <c r="AN389" i="42"/>
  <c r="AN390" i="42"/>
  <c r="AN391" i="42"/>
  <c r="AN392" i="42"/>
  <c r="AN393" i="42"/>
  <c r="AN394" i="42"/>
  <c r="AN395" i="42"/>
  <c r="AN396" i="42"/>
  <c r="AN397" i="42"/>
  <c r="AN398" i="42"/>
  <c r="AN399" i="42"/>
  <c r="AN400" i="42"/>
  <c r="AN401" i="42"/>
  <c r="AN402" i="42"/>
  <c r="AN403" i="42"/>
  <c r="AN404" i="42"/>
  <c r="AN405" i="42"/>
  <c r="AN406" i="42"/>
  <c r="AN407" i="42"/>
  <c r="AN408" i="42"/>
  <c r="AN409" i="42"/>
  <c r="AN410" i="42"/>
  <c r="AN411" i="42"/>
  <c r="AN412" i="42"/>
  <c r="AN413" i="42"/>
  <c r="AN414" i="42"/>
  <c r="AN415" i="42"/>
  <c r="AN416" i="42"/>
  <c r="AN417" i="42"/>
  <c r="AN418" i="42"/>
  <c r="AN419" i="42"/>
  <c r="AN420" i="42"/>
  <c r="AN421" i="42"/>
  <c r="AN422" i="42"/>
  <c r="AN423" i="42"/>
  <c r="AN424" i="42"/>
  <c r="AN425" i="42"/>
  <c r="AN426" i="42"/>
  <c r="AN427" i="42"/>
  <c r="AN428" i="42"/>
  <c r="AN429" i="42"/>
  <c r="AN430" i="42"/>
  <c r="AN431" i="42"/>
  <c r="AN432" i="42"/>
  <c r="AN433" i="42"/>
  <c r="AN434" i="42"/>
  <c r="AN435" i="42"/>
  <c r="AN436" i="42"/>
  <c r="AN437" i="42"/>
  <c r="AN438" i="42"/>
  <c r="AN439" i="42"/>
  <c r="AN440" i="42"/>
  <c r="AN441" i="42"/>
  <c r="AN442" i="42"/>
  <c r="AN443" i="42"/>
  <c r="AN444" i="42"/>
  <c r="AN445" i="42"/>
  <c r="AN446" i="42"/>
  <c r="AN447" i="42"/>
  <c r="AN448" i="42"/>
  <c r="AN449" i="42"/>
  <c r="AN450" i="42"/>
  <c r="AN451" i="42"/>
  <c r="AN452" i="42"/>
  <c r="AN453" i="42"/>
  <c r="AN454" i="42"/>
  <c r="AN455" i="42"/>
  <c r="AN456" i="42"/>
  <c r="AN457" i="42"/>
  <c r="AN458" i="42"/>
  <c r="AN459" i="42"/>
  <c r="AN460" i="42"/>
  <c r="AN461" i="42"/>
  <c r="AN462" i="42"/>
  <c r="AN463" i="42"/>
  <c r="AN464" i="42"/>
  <c r="AN465" i="42"/>
  <c r="AN466" i="42"/>
  <c r="AN467" i="42"/>
  <c r="AN468" i="42"/>
  <c r="AN469" i="42"/>
  <c r="AN470" i="42"/>
  <c r="AN471" i="42"/>
  <c r="AN472" i="42"/>
  <c r="AN473" i="42"/>
  <c r="AN474" i="42"/>
  <c r="AN475" i="42"/>
  <c r="AN476" i="42"/>
  <c r="AN477" i="42"/>
  <c r="AN478" i="42"/>
  <c r="AN479" i="42"/>
  <c r="AN480" i="42"/>
  <c r="AN481" i="42"/>
  <c r="AN482" i="42"/>
  <c r="AN483" i="42"/>
  <c r="AN484" i="42"/>
  <c r="AN485" i="42"/>
  <c r="AN486" i="42"/>
  <c r="AN487" i="42"/>
  <c r="AN488" i="42"/>
  <c r="AN489" i="42"/>
  <c r="AN490" i="42"/>
  <c r="AN491" i="42"/>
  <c r="AN492" i="42"/>
  <c r="AN493" i="42"/>
  <c r="AN494" i="42"/>
  <c r="AN495" i="42"/>
  <c r="AN496" i="42"/>
  <c r="AN497" i="42"/>
  <c r="AN498" i="42"/>
  <c r="AN499" i="42"/>
  <c r="AN500" i="42"/>
  <c r="AN501" i="42"/>
  <c r="AN502" i="42"/>
  <c r="AN503" i="42"/>
  <c r="AN504" i="42"/>
  <c r="AN505" i="42"/>
  <c r="AN506" i="42"/>
  <c r="AN507" i="42"/>
  <c r="AN508" i="42"/>
  <c r="AN509" i="42"/>
  <c r="AN510" i="42"/>
  <c r="AN511" i="42"/>
  <c r="AN512" i="42"/>
  <c r="AN513" i="42"/>
  <c r="AN514" i="42"/>
  <c r="AN515" i="42"/>
  <c r="AN516" i="42"/>
  <c r="AN517" i="42"/>
  <c r="AN518" i="42"/>
  <c r="AN519" i="42"/>
  <c r="AN520" i="42"/>
  <c r="AN521" i="42"/>
  <c r="AN522" i="42"/>
  <c r="AN523" i="42"/>
  <c r="AN524" i="42"/>
  <c r="AN525" i="42"/>
  <c r="AN526" i="42"/>
  <c r="AN527" i="42"/>
  <c r="AN528" i="42"/>
  <c r="AN529" i="42"/>
  <c r="AN530" i="42"/>
  <c r="AN531" i="42"/>
  <c r="AN532" i="42"/>
  <c r="AN533" i="42"/>
  <c r="AN534" i="42"/>
  <c r="AN535" i="42"/>
  <c r="AN536" i="42"/>
  <c r="AN537" i="42"/>
  <c r="AN538" i="42"/>
  <c r="AN539" i="42"/>
  <c r="AN540" i="42"/>
  <c r="AN541" i="42"/>
  <c r="AN542" i="42"/>
  <c r="AN543" i="42"/>
  <c r="AN544" i="42"/>
  <c r="AN545" i="42"/>
  <c r="AN546" i="42"/>
  <c r="AN547" i="42"/>
  <c r="AN548" i="42"/>
  <c r="AN549" i="42"/>
  <c r="AN550" i="42"/>
  <c r="AN551" i="42"/>
  <c r="AN552" i="42"/>
  <c r="AN553" i="42"/>
  <c r="AN554" i="42"/>
  <c r="AN555" i="42"/>
  <c r="AN556" i="42"/>
  <c r="AN557" i="42"/>
  <c r="AN558" i="42"/>
  <c r="AN559" i="42"/>
  <c r="AN560" i="42"/>
  <c r="AN561" i="42"/>
  <c r="AN562" i="42"/>
  <c r="AN563" i="42"/>
  <c r="AN564" i="42"/>
  <c r="AN565" i="42"/>
  <c r="AN566" i="42"/>
  <c r="AN567" i="42"/>
  <c r="AN568" i="42"/>
  <c r="AN569" i="42"/>
  <c r="AN570" i="42"/>
  <c r="AN571" i="42"/>
  <c r="AN572" i="42"/>
  <c r="AN573" i="42"/>
  <c r="AN574" i="42"/>
  <c r="AN575" i="42"/>
  <c r="AN576" i="42"/>
  <c r="AN577" i="42"/>
  <c r="AN578" i="42"/>
  <c r="AN579" i="42"/>
  <c r="AN580" i="42"/>
  <c r="AN581" i="42"/>
  <c r="AN582" i="42"/>
  <c r="AN583" i="42"/>
  <c r="AN584" i="42"/>
  <c r="AN585" i="42"/>
  <c r="AN586" i="42"/>
  <c r="AN587" i="42"/>
  <c r="AN588" i="42"/>
  <c r="AN589" i="42"/>
  <c r="AN590" i="42"/>
  <c r="AN591" i="42"/>
  <c r="AN592" i="42"/>
  <c r="AN593" i="42"/>
  <c r="AN594" i="42"/>
  <c r="AN595" i="42"/>
  <c r="AN596" i="42"/>
  <c r="AN597" i="42"/>
  <c r="AN598" i="42"/>
  <c r="AN599" i="42"/>
  <c r="AN600" i="42"/>
  <c r="AN601" i="42"/>
  <c r="AN602" i="42"/>
  <c r="AN603" i="42"/>
  <c r="AN604" i="42"/>
  <c r="AN605" i="42"/>
  <c r="AN606" i="42"/>
  <c r="AN607" i="42"/>
  <c r="AN608" i="42"/>
  <c r="AN609" i="42"/>
  <c r="AN610" i="42"/>
  <c r="AN611" i="42"/>
  <c r="AN612" i="42"/>
  <c r="AN613" i="42"/>
  <c r="AN614" i="42"/>
  <c r="AN615" i="42"/>
  <c r="AN616" i="42"/>
  <c r="AN617" i="42"/>
  <c r="AN618" i="42"/>
  <c r="AN619" i="42"/>
  <c r="AN620" i="42"/>
  <c r="AN621" i="42"/>
  <c r="AN622" i="42"/>
  <c r="AN623" i="42"/>
  <c r="AN624" i="42"/>
  <c r="AN625" i="42"/>
  <c r="AN626" i="42"/>
  <c r="AN627" i="42"/>
  <c r="AN628" i="42"/>
  <c r="AN629" i="42"/>
  <c r="AN630" i="42"/>
  <c r="AN631" i="42"/>
  <c r="AN632" i="42"/>
  <c r="AN633" i="42"/>
  <c r="AN634" i="42"/>
  <c r="AN635" i="42"/>
  <c r="AN636" i="42"/>
  <c r="AN637" i="42"/>
  <c r="AN638" i="42"/>
  <c r="AN639" i="42"/>
  <c r="AN640" i="42"/>
  <c r="AN641" i="42"/>
  <c r="AN642" i="42"/>
  <c r="AN643" i="42"/>
  <c r="AN644" i="42"/>
  <c r="AN645" i="42"/>
  <c r="AN646" i="42"/>
  <c r="AN647" i="42"/>
  <c r="AN648" i="42"/>
  <c r="AN649" i="42"/>
  <c r="AN650" i="42"/>
  <c r="AN651" i="42"/>
  <c r="AN652" i="42"/>
  <c r="AN653" i="42"/>
  <c r="AN654" i="42"/>
  <c r="AN655" i="42"/>
  <c r="AN656" i="42"/>
  <c r="AN657" i="42"/>
  <c r="AN658" i="42"/>
  <c r="AN659" i="42"/>
  <c r="AN660" i="42"/>
  <c r="AN661" i="42"/>
  <c r="AN662" i="42"/>
  <c r="AN663" i="42"/>
  <c r="AN664" i="42"/>
  <c r="AN665" i="42"/>
  <c r="AN666" i="42"/>
  <c r="AN667" i="42"/>
  <c r="AN668" i="42"/>
  <c r="AN669" i="42"/>
  <c r="AN670" i="42"/>
  <c r="AN671" i="42"/>
  <c r="AN672" i="42"/>
  <c r="AN673" i="42"/>
  <c r="AN674" i="42"/>
  <c r="AN675" i="42"/>
  <c r="AN676" i="42"/>
  <c r="AN677" i="42"/>
  <c r="AN678" i="42"/>
  <c r="AN679" i="42"/>
  <c r="AN680" i="42"/>
  <c r="AN681" i="42"/>
  <c r="AN682" i="42"/>
  <c r="AN683" i="42"/>
  <c r="AN684" i="42"/>
  <c r="AN685" i="42"/>
  <c r="AN686" i="42"/>
  <c r="AN687" i="42"/>
  <c r="AN688" i="42"/>
  <c r="AN689" i="42"/>
  <c r="AN690" i="42"/>
  <c r="AN691" i="42"/>
  <c r="AN692" i="42"/>
  <c r="AN693" i="42"/>
  <c r="AN694" i="42"/>
  <c r="AN695" i="42"/>
  <c r="AN696" i="42"/>
  <c r="AN697" i="42"/>
  <c r="AN698" i="42"/>
  <c r="AN699" i="42"/>
  <c r="AN700" i="42"/>
  <c r="AN701" i="42"/>
  <c r="AN702" i="42"/>
  <c r="AN703" i="42"/>
  <c r="AN704" i="42"/>
  <c r="AN705" i="42"/>
  <c r="AN706" i="42"/>
  <c r="AN707" i="42"/>
  <c r="AN708" i="42"/>
  <c r="AN709" i="42"/>
  <c r="AN710" i="42"/>
  <c r="AN711" i="42"/>
  <c r="AN712" i="42"/>
  <c r="AN713" i="42"/>
  <c r="AN714" i="42"/>
  <c r="AN715" i="42"/>
  <c r="AN716" i="42"/>
  <c r="AN717" i="42"/>
  <c r="AN718" i="42"/>
  <c r="AN719" i="42"/>
  <c r="AN720" i="42"/>
  <c r="AN721" i="42"/>
  <c r="AN722" i="42"/>
  <c r="AN723" i="42"/>
  <c r="AN724" i="42"/>
  <c r="AN725" i="42"/>
  <c r="AN726" i="42"/>
  <c r="AN727" i="42"/>
  <c r="AN728" i="42"/>
  <c r="AN729" i="42"/>
  <c r="AN730" i="42"/>
  <c r="AN731" i="42"/>
  <c r="AN732" i="42"/>
  <c r="AN733" i="42"/>
  <c r="AN734" i="42"/>
  <c r="AN735" i="42"/>
  <c r="AN736" i="42"/>
  <c r="AN737" i="42"/>
  <c r="AN738" i="42"/>
  <c r="AN739" i="42"/>
  <c r="AN740" i="42"/>
  <c r="AN741" i="42"/>
  <c r="AN742" i="42"/>
  <c r="AN743" i="42"/>
  <c r="AN744" i="42"/>
  <c r="AN745" i="42"/>
  <c r="AN746" i="42"/>
  <c r="AN747" i="42"/>
  <c r="AN748" i="42"/>
  <c r="AN749" i="42"/>
  <c r="AN750" i="42"/>
  <c r="AN751" i="42"/>
  <c r="AN752" i="42"/>
  <c r="AN753" i="42"/>
  <c r="AN754" i="42"/>
  <c r="AN755" i="42"/>
  <c r="AN756" i="42"/>
  <c r="AN757" i="42"/>
  <c r="AN758" i="42"/>
  <c r="AN759" i="42"/>
  <c r="AN760" i="42"/>
  <c r="AN761" i="42"/>
  <c r="AN762" i="42"/>
  <c r="AN763" i="42"/>
  <c r="AN764" i="42"/>
  <c r="AN765" i="42"/>
  <c r="AN766" i="42"/>
  <c r="AN767" i="42"/>
  <c r="AN768" i="42"/>
  <c r="AN769" i="42"/>
  <c r="AN770" i="42"/>
  <c r="AN771" i="42"/>
  <c r="AN772" i="42"/>
  <c r="AN773" i="42"/>
  <c r="AN774" i="42"/>
  <c r="AN775" i="42"/>
  <c r="AN776" i="42"/>
  <c r="AN777" i="42"/>
  <c r="AN778" i="42"/>
  <c r="AN779" i="42"/>
  <c r="AN780" i="42"/>
  <c r="AN781" i="42"/>
  <c r="AN782" i="42"/>
  <c r="AN783" i="42"/>
  <c r="AN784" i="42"/>
  <c r="AN785" i="42"/>
  <c r="AN786" i="42"/>
  <c r="AN787" i="42"/>
  <c r="AN788" i="42"/>
  <c r="AN789" i="42"/>
  <c r="AN790" i="42"/>
  <c r="AN791" i="42"/>
  <c r="AN792" i="42"/>
  <c r="AN793" i="42"/>
  <c r="AN794" i="42"/>
  <c r="AN795" i="42"/>
  <c r="AN796" i="42"/>
  <c r="AN797" i="42"/>
  <c r="AN798" i="42"/>
  <c r="AN799" i="42"/>
  <c r="AN800" i="42"/>
  <c r="AN801" i="42"/>
  <c r="AN802" i="42"/>
  <c r="AN803" i="42"/>
  <c r="AN804" i="42"/>
  <c r="AN805" i="42"/>
  <c r="AN806" i="42"/>
  <c r="AN807" i="42"/>
  <c r="AN808" i="42"/>
  <c r="AN809" i="42"/>
  <c r="AN810" i="42"/>
  <c r="AN811" i="42"/>
  <c r="AN812" i="42"/>
  <c r="AN813" i="42"/>
  <c r="AN814" i="42"/>
  <c r="AN815" i="42"/>
  <c r="AN816" i="42"/>
  <c r="AN817" i="42"/>
  <c r="AN818" i="42"/>
  <c r="AN819" i="42"/>
  <c r="AN820" i="42"/>
  <c r="AN821" i="42"/>
  <c r="AN822" i="42"/>
  <c r="AN823" i="42"/>
  <c r="AN824" i="42"/>
  <c r="AN825" i="42"/>
  <c r="AN826" i="42"/>
  <c r="AN4" i="42"/>
  <c r="F17" i="35"/>
  <c r="AN5" i="41"/>
  <c r="AN6" i="41"/>
  <c r="AN7" i="41"/>
  <c r="AN8" i="41"/>
  <c r="AN9" i="41"/>
  <c r="AN10" i="41"/>
  <c r="AN11" i="41"/>
  <c r="AN12" i="41"/>
  <c r="AN13" i="41"/>
  <c r="AN14" i="41"/>
  <c r="AN15" i="41"/>
  <c r="AN16" i="41"/>
  <c r="AN17" i="41"/>
  <c r="AN18" i="41"/>
  <c r="AN19" i="41"/>
  <c r="AN20" i="41"/>
  <c r="AN21" i="41"/>
  <c r="AN22" i="41"/>
  <c r="AN23" i="41"/>
  <c r="AN24" i="41"/>
  <c r="AN25" i="41"/>
  <c r="AN26" i="41"/>
  <c r="AN27" i="41"/>
  <c r="AN28" i="41"/>
  <c r="AN29" i="41"/>
  <c r="AN30" i="41"/>
  <c r="AN31" i="41"/>
  <c r="AN32" i="41"/>
  <c r="AN33" i="41"/>
  <c r="AN34" i="41"/>
  <c r="AN35" i="41"/>
  <c r="AN36" i="41"/>
  <c r="AN37" i="41"/>
  <c r="AN38" i="41"/>
  <c r="AN39" i="41"/>
  <c r="AN40" i="41"/>
  <c r="AN41" i="41"/>
  <c r="AN42" i="41"/>
  <c r="AN43" i="41"/>
  <c r="AN44" i="41"/>
  <c r="AN45" i="41"/>
  <c r="AN46" i="41"/>
  <c r="AN47" i="41"/>
  <c r="AN48" i="41"/>
  <c r="AN49" i="41"/>
  <c r="AN50" i="41"/>
  <c r="AN51" i="41"/>
  <c r="AN52" i="41"/>
  <c r="AN53" i="41"/>
  <c r="AN54" i="41"/>
  <c r="AN55" i="41"/>
  <c r="AN56" i="41"/>
  <c r="AN57" i="41"/>
  <c r="AN58" i="41"/>
  <c r="AN59" i="41"/>
  <c r="AN60" i="41"/>
  <c r="AN61" i="41"/>
  <c r="AN62" i="41"/>
  <c r="AN63" i="41"/>
  <c r="AN64" i="41"/>
  <c r="AN65" i="41"/>
  <c r="AN66" i="41"/>
  <c r="AN67" i="41"/>
  <c r="AN68" i="41"/>
  <c r="AN69" i="41"/>
  <c r="AN70" i="41"/>
  <c r="AN71" i="41"/>
  <c r="AN72" i="41"/>
  <c r="AN73" i="41"/>
  <c r="AN74" i="41"/>
  <c r="AN75" i="41"/>
  <c r="AN76" i="41"/>
  <c r="AN77" i="41"/>
  <c r="AN78" i="41"/>
  <c r="AN79" i="41"/>
  <c r="AN80" i="41"/>
  <c r="AN81" i="41"/>
  <c r="AN82" i="41"/>
  <c r="AN83" i="41"/>
  <c r="AN84" i="41"/>
  <c r="AN85" i="41"/>
  <c r="AN86" i="41"/>
  <c r="AN87" i="41"/>
  <c r="AN88" i="41"/>
  <c r="AN89" i="41"/>
  <c r="AN90" i="41"/>
  <c r="AN91" i="41"/>
  <c r="AN92" i="41"/>
  <c r="AN93" i="41"/>
  <c r="AN94" i="41"/>
  <c r="AN95" i="41"/>
  <c r="AN96" i="41"/>
  <c r="AN97" i="41"/>
  <c r="AN98" i="41"/>
  <c r="AN99" i="41"/>
  <c r="AN100" i="41"/>
  <c r="AN101" i="41"/>
  <c r="AN102" i="41"/>
  <c r="AN103" i="41"/>
  <c r="AN104" i="41"/>
  <c r="AN105" i="41"/>
  <c r="AN106" i="41"/>
  <c r="AN107" i="41"/>
  <c r="AN108" i="41"/>
  <c r="AN109" i="41"/>
  <c r="AN110" i="41"/>
  <c r="AN111" i="41"/>
  <c r="AN112" i="41"/>
  <c r="AN113" i="41"/>
  <c r="AN114" i="41"/>
  <c r="AN115" i="41"/>
  <c r="AN116" i="41"/>
  <c r="AN117" i="41"/>
  <c r="AN118" i="41"/>
  <c r="AN119" i="41"/>
  <c r="AN120" i="41"/>
  <c r="AN121" i="41"/>
  <c r="AN122" i="41"/>
  <c r="AN123" i="41"/>
  <c r="AN124" i="41"/>
  <c r="AN125" i="41"/>
  <c r="AN126" i="41"/>
  <c r="AN127" i="41"/>
  <c r="AN128" i="41"/>
  <c r="AN129" i="41"/>
  <c r="AN130" i="41"/>
  <c r="AN131" i="41"/>
  <c r="AN132" i="41"/>
  <c r="AN133" i="41"/>
  <c r="AN134" i="41"/>
  <c r="AN135" i="41"/>
  <c r="AN136" i="41"/>
  <c r="AN137" i="41"/>
  <c r="AN138" i="41"/>
  <c r="AN139" i="41"/>
  <c r="AN140" i="41"/>
  <c r="AN141" i="41"/>
  <c r="AN142" i="41"/>
  <c r="AN143" i="41"/>
  <c r="AN144" i="41"/>
  <c r="AN145" i="41"/>
  <c r="AN146" i="41"/>
  <c r="AN147" i="41"/>
  <c r="AN148" i="41"/>
  <c r="AN149" i="41"/>
  <c r="AN150" i="41"/>
  <c r="AN151" i="41"/>
  <c r="AN152" i="41"/>
  <c r="AN153" i="41"/>
  <c r="AN154" i="41"/>
  <c r="AN155" i="41"/>
  <c r="AN156" i="41"/>
  <c r="AN157" i="41"/>
  <c r="AN158" i="41"/>
  <c r="AN159" i="41"/>
  <c r="AN160" i="41"/>
  <c r="AN161" i="41"/>
  <c r="AN162" i="41"/>
  <c r="AN163" i="41"/>
  <c r="AN164" i="41"/>
  <c r="AN165" i="41"/>
  <c r="AN166" i="41"/>
  <c r="AN167" i="41"/>
  <c r="AN168" i="41"/>
  <c r="AN169" i="41"/>
  <c r="AN170" i="41"/>
  <c r="AN171" i="41"/>
  <c r="AN172" i="41"/>
  <c r="AN173" i="41"/>
  <c r="AN174" i="41"/>
  <c r="AN175" i="41"/>
  <c r="AN176" i="41"/>
  <c r="AN177" i="41"/>
  <c r="AN178" i="41"/>
  <c r="AN179" i="41"/>
  <c r="AN180" i="41"/>
  <c r="AN181" i="41"/>
  <c r="AN182" i="41"/>
  <c r="AN183" i="41"/>
  <c r="AN184" i="41"/>
  <c r="AN185" i="41"/>
  <c r="AN186" i="41"/>
  <c r="AN187" i="41"/>
  <c r="AN188" i="41"/>
  <c r="AN189" i="41"/>
  <c r="AN190" i="41"/>
  <c r="AN191" i="41"/>
  <c r="AN192" i="41"/>
  <c r="AN193" i="41"/>
  <c r="AN194" i="41"/>
  <c r="AN195" i="41"/>
  <c r="AN196" i="41"/>
  <c r="AN197" i="41"/>
  <c r="AN198" i="41"/>
  <c r="AN199" i="41"/>
  <c r="AN200" i="41"/>
  <c r="AN201" i="41"/>
  <c r="AN202" i="41"/>
  <c r="AN203" i="41"/>
  <c r="AN204" i="41"/>
  <c r="AN205" i="41"/>
  <c r="AN206" i="41"/>
  <c r="AN207" i="41"/>
  <c r="AN208" i="41"/>
  <c r="AN209" i="41"/>
  <c r="AN210" i="41"/>
  <c r="AN211" i="41"/>
  <c r="AN212" i="41"/>
  <c r="AN213" i="41"/>
  <c r="AN214" i="41"/>
  <c r="AN215" i="41"/>
  <c r="AN216" i="41"/>
  <c r="AN217" i="41"/>
  <c r="AN218" i="41"/>
  <c r="AN219" i="41"/>
  <c r="AN220" i="41"/>
  <c r="AN221" i="41"/>
  <c r="AN222" i="41"/>
  <c r="AN223" i="41"/>
  <c r="AN224" i="41"/>
  <c r="AN225" i="41"/>
  <c r="AN226" i="41"/>
  <c r="AN227" i="41"/>
  <c r="AN228" i="41"/>
  <c r="AN229" i="41"/>
  <c r="AN230" i="41"/>
  <c r="AN231" i="41"/>
  <c r="AN232" i="41"/>
  <c r="AN233" i="41"/>
  <c r="AN234" i="41"/>
  <c r="AN235" i="41"/>
  <c r="AN236" i="41"/>
  <c r="AN237" i="41"/>
  <c r="AN238" i="41"/>
  <c r="AN239" i="41"/>
  <c r="AN240" i="41"/>
  <c r="AN241" i="41"/>
  <c r="AN242" i="41"/>
  <c r="AN243" i="41"/>
  <c r="AN244" i="41"/>
  <c r="AN245" i="41"/>
  <c r="AN246" i="41"/>
  <c r="AN247" i="41"/>
  <c r="AN248" i="41"/>
  <c r="AN249" i="41"/>
  <c r="AN250" i="41"/>
  <c r="AN251" i="41"/>
  <c r="AN252" i="41"/>
  <c r="AN253" i="41"/>
  <c r="AN254" i="41"/>
  <c r="AN255" i="41"/>
  <c r="AN256" i="41"/>
  <c r="AN257" i="41"/>
  <c r="AN258" i="41"/>
  <c r="AN259" i="41"/>
  <c r="AN260" i="41"/>
  <c r="AN261" i="41"/>
  <c r="AN262" i="41"/>
  <c r="AN263" i="41"/>
  <c r="AN264" i="41"/>
  <c r="AN265" i="41"/>
  <c r="AN266" i="41"/>
  <c r="AN267" i="41"/>
  <c r="AN268" i="41"/>
  <c r="AN4" i="41"/>
  <c r="AN6" i="40"/>
  <c r="AN7" i="40"/>
  <c r="AN8" i="40"/>
  <c r="AN9" i="40"/>
  <c r="AN10" i="40"/>
  <c r="AN11" i="40"/>
  <c r="AN12" i="40"/>
  <c r="AN13" i="40"/>
  <c r="AN14" i="40"/>
  <c r="AN15" i="40"/>
  <c r="AN16" i="40"/>
  <c r="AN17" i="40"/>
  <c r="AN18" i="40"/>
  <c r="AN19" i="40"/>
  <c r="AN20" i="40"/>
  <c r="AN21" i="40"/>
  <c r="AN22" i="40"/>
  <c r="AN23" i="40"/>
  <c r="AN24" i="40"/>
  <c r="AN25" i="40"/>
  <c r="AN26" i="40"/>
  <c r="AN27" i="40"/>
  <c r="AN28" i="40"/>
  <c r="AN29" i="40"/>
  <c r="AN30" i="40"/>
  <c r="AN31" i="40"/>
  <c r="AN32" i="40"/>
  <c r="AN33" i="40"/>
  <c r="AN34" i="40"/>
  <c r="AN35" i="40"/>
  <c r="AN36" i="40"/>
  <c r="AN37" i="40"/>
  <c r="AN38" i="40"/>
  <c r="AN39" i="40"/>
  <c r="AN40" i="40"/>
  <c r="AN41" i="40"/>
  <c r="AN42" i="40"/>
  <c r="AN43" i="40"/>
  <c r="AN44" i="40"/>
  <c r="AN45" i="40"/>
  <c r="AN46" i="40"/>
  <c r="AN47" i="40"/>
  <c r="AN48" i="40"/>
  <c r="AN49" i="40"/>
  <c r="AN50" i="40"/>
  <c r="AN51" i="40"/>
  <c r="AN52" i="40"/>
  <c r="AN53" i="40"/>
  <c r="AN54" i="40"/>
  <c r="AN55" i="40"/>
  <c r="AN56" i="40"/>
  <c r="AN57" i="40"/>
  <c r="AN58" i="40"/>
  <c r="AN59" i="40"/>
  <c r="AN60" i="40"/>
  <c r="AN61" i="40"/>
  <c r="AN62" i="40"/>
  <c r="AN63" i="40"/>
  <c r="AN64" i="40"/>
  <c r="AN65" i="40"/>
  <c r="AN66" i="40"/>
  <c r="AN67" i="40"/>
  <c r="AN68" i="40"/>
  <c r="AN69" i="40"/>
  <c r="AN70" i="40"/>
  <c r="AN71" i="40"/>
  <c r="AN72" i="40"/>
  <c r="AN73" i="40"/>
  <c r="AN74" i="40"/>
  <c r="AN75" i="40"/>
  <c r="AN76" i="40"/>
  <c r="AN77" i="40"/>
  <c r="AN78" i="40"/>
  <c r="AN79" i="40"/>
  <c r="AN80" i="40"/>
  <c r="AN81" i="40"/>
  <c r="AN82" i="40"/>
  <c r="AN83" i="40"/>
  <c r="AN84" i="40"/>
  <c r="AN85" i="40"/>
  <c r="AN86" i="40"/>
  <c r="AN87" i="40"/>
  <c r="AN88" i="40"/>
  <c r="AN89" i="40"/>
  <c r="AN90" i="40"/>
  <c r="AN91" i="40"/>
  <c r="AN92" i="40"/>
  <c r="AN93" i="40"/>
  <c r="AN94" i="40"/>
  <c r="AN95" i="40"/>
  <c r="AN96" i="40"/>
  <c r="AN97" i="40"/>
  <c r="AN98" i="40"/>
  <c r="AN99" i="40"/>
  <c r="AN100" i="40"/>
  <c r="AN101" i="40"/>
  <c r="AN102" i="40"/>
  <c r="AN103" i="40"/>
  <c r="AN104" i="40"/>
  <c r="AN105" i="40"/>
  <c r="AN106" i="40"/>
  <c r="AN107" i="40"/>
  <c r="AN108" i="40"/>
  <c r="AN109" i="40"/>
  <c r="AN110" i="40"/>
  <c r="AN111" i="40"/>
  <c r="AN112" i="40"/>
  <c r="AN113" i="40"/>
  <c r="AN114" i="40"/>
  <c r="AN115" i="40"/>
  <c r="AN116" i="40"/>
  <c r="AN117" i="40"/>
  <c r="AN118" i="40"/>
  <c r="AN119" i="40"/>
  <c r="AN120" i="40"/>
  <c r="AN121" i="40"/>
  <c r="AN122" i="40"/>
  <c r="AN123" i="40"/>
  <c r="AN124" i="40"/>
  <c r="AN125" i="40"/>
  <c r="AN126" i="40"/>
  <c r="AN127" i="40"/>
  <c r="AN128" i="40"/>
  <c r="AN129" i="40"/>
  <c r="AN130" i="40"/>
  <c r="AN131" i="40"/>
  <c r="AN132" i="40"/>
  <c r="AN133" i="40"/>
  <c r="AN134" i="40"/>
  <c r="AN135" i="40"/>
  <c r="AN136" i="40"/>
  <c r="AN137" i="40"/>
  <c r="AN138" i="40"/>
  <c r="AN139" i="40"/>
  <c r="AN140" i="40"/>
  <c r="AN141" i="40"/>
  <c r="AN142" i="40"/>
  <c r="AN143" i="40"/>
  <c r="AN144" i="40"/>
  <c r="AN145" i="40"/>
  <c r="AN146" i="40"/>
  <c r="AN147" i="40"/>
  <c r="AN148" i="40"/>
  <c r="AN149" i="40"/>
  <c r="AN150" i="40"/>
  <c r="AN151" i="40"/>
  <c r="AN152" i="40"/>
  <c r="AN153" i="40"/>
  <c r="AN154" i="40"/>
  <c r="AN155" i="40"/>
  <c r="AN156" i="40"/>
  <c r="AN157" i="40"/>
  <c r="AN158" i="40"/>
  <c r="AN159" i="40"/>
  <c r="AN160" i="40"/>
  <c r="AN161" i="40"/>
  <c r="AN162" i="40"/>
  <c r="AN163" i="40"/>
  <c r="AN164" i="40"/>
  <c r="AN165" i="40"/>
  <c r="AN166" i="40"/>
  <c r="AN167" i="40"/>
  <c r="AN168" i="40"/>
  <c r="AN169" i="40"/>
  <c r="AN170" i="40"/>
  <c r="AN171" i="40"/>
  <c r="AN172" i="40"/>
  <c r="AN173" i="40"/>
  <c r="AN174" i="40"/>
  <c r="AN175" i="40"/>
  <c r="AN176" i="40"/>
  <c r="AN177" i="40"/>
  <c r="AN178" i="40"/>
  <c r="AN179" i="40"/>
  <c r="AN180" i="40"/>
  <c r="AN181" i="40"/>
  <c r="AN182" i="40"/>
  <c r="AN183" i="40"/>
  <c r="AN184" i="40"/>
  <c r="AN185" i="40"/>
  <c r="AN186" i="40"/>
  <c r="AN187" i="40"/>
  <c r="AN188" i="40"/>
  <c r="AN189" i="40"/>
  <c r="AN190" i="40"/>
  <c r="AN191" i="40"/>
  <c r="AN192" i="40"/>
  <c r="AN193" i="40"/>
  <c r="AN194" i="40"/>
  <c r="AN195" i="40"/>
  <c r="AN196" i="40"/>
  <c r="AN197" i="40"/>
  <c r="AN198" i="40"/>
  <c r="AN199" i="40"/>
  <c r="AN200" i="40"/>
  <c r="AN201" i="40"/>
  <c r="AN202" i="40"/>
  <c r="AN203" i="40"/>
  <c r="AN204" i="40"/>
  <c r="AN205" i="40"/>
  <c r="AN206" i="40"/>
  <c r="AN207" i="40"/>
  <c r="AN208" i="40"/>
  <c r="AN209" i="40"/>
  <c r="AN210" i="40"/>
  <c r="AN211" i="40"/>
  <c r="AN212" i="40"/>
  <c r="AN213" i="40"/>
  <c r="AN214" i="40"/>
  <c r="AN215" i="40"/>
  <c r="AN216" i="40"/>
  <c r="AN217" i="40"/>
  <c r="AN218" i="40"/>
  <c r="AN219" i="40"/>
  <c r="AN220" i="40"/>
  <c r="AN221" i="40"/>
  <c r="AN222" i="40"/>
  <c r="AN223" i="40"/>
  <c r="AN224" i="40"/>
  <c r="AN225" i="40"/>
  <c r="AN226" i="40"/>
  <c r="AN227" i="40"/>
  <c r="AN228" i="40"/>
  <c r="AN229" i="40"/>
  <c r="AN230" i="40"/>
  <c r="AN231" i="40"/>
  <c r="AN232" i="40"/>
  <c r="AN233" i="40"/>
  <c r="AN234" i="40"/>
  <c r="AN235" i="40"/>
  <c r="AN236" i="40"/>
  <c r="AN237" i="40"/>
  <c r="AN238" i="40"/>
  <c r="AN239" i="40"/>
  <c r="AN240" i="40"/>
  <c r="AN241" i="40"/>
  <c r="AN242" i="40"/>
  <c r="AN243" i="40"/>
  <c r="AN244" i="40"/>
  <c r="AN245" i="40"/>
  <c r="AN246" i="40"/>
  <c r="AN247" i="40"/>
  <c r="AN248" i="40"/>
  <c r="AN249" i="40"/>
  <c r="AN250" i="40"/>
  <c r="AN251" i="40"/>
  <c r="AN252" i="40"/>
  <c r="AN253" i="40"/>
  <c r="AN254" i="40"/>
  <c r="AN255" i="40"/>
  <c r="AN256" i="40"/>
  <c r="AN257" i="40"/>
  <c r="AN258" i="40"/>
  <c r="AN259" i="40"/>
  <c r="AN260" i="40"/>
  <c r="AN261" i="40"/>
  <c r="AN262" i="40"/>
  <c r="AN263" i="40"/>
  <c r="AN264" i="40"/>
  <c r="AN265" i="40"/>
  <c r="AN266" i="40"/>
  <c r="AN267" i="40"/>
  <c r="AN268" i="40"/>
  <c r="AN269" i="40"/>
  <c r="AN270" i="40"/>
  <c r="AN271" i="40"/>
  <c r="AN272" i="40"/>
  <c r="AN273" i="40"/>
  <c r="AN274" i="40"/>
  <c r="AN275" i="40"/>
  <c r="AN276" i="40"/>
  <c r="AN277" i="40"/>
  <c r="AN278" i="40"/>
  <c r="AN279" i="40"/>
  <c r="AN280" i="40"/>
  <c r="AN281" i="40"/>
  <c r="AN282" i="40"/>
  <c r="AN283" i="40"/>
  <c r="AN284" i="40"/>
  <c r="AN285" i="40"/>
  <c r="AN286" i="40"/>
  <c r="AN287" i="40"/>
  <c r="AN288" i="40"/>
  <c r="AN289" i="40"/>
  <c r="AN290" i="40"/>
  <c r="AN291" i="40"/>
  <c r="AN292" i="40"/>
  <c r="AN293" i="40"/>
  <c r="AN294" i="40"/>
  <c r="AN295" i="40"/>
  <c r="AN296" i="40"/>
  <c r="AN297" i="40"/>
  <c r="AN298" i="40"/>
  <c r="AN299" i="40"/>
  <c r="AN300" i="40"/>
  <c r="AN301" i="40"/>
  <c r="AN302" i="40"/>
  <c r="AN303" i="40"/>
  <c r="AN304" i="40"/>
  <c r="AN305" i="40"/>
  <c r="AN306" i="40"/>
  <c r="AN307" i="40"/>
  <c r="AN308" i="40"/>
  <c r="AN309" i="40"/>
  <c r="AN310" i="40"/>
  <c r="AN311" i="40"/>
  <c r="AN312" i="40"/>
  <c r="AN313" i="40"/>
  <c r="AN314" i="40"/>
  <c r="AN315" i="40"/>
  <c r="AN316" i="40"/>
  <c r="AN317" i="40"/>
  <c r="AN318" i="40"/>
  <c r="AN319" i="40"/>
  <c r="AN320" i="40"/>
  <c r="AN321" i="40"/>
  <c r="AN322" i="40"/>
  <c r="AN323" i="40"/>
  <c r="AN324" i="40"/>
  <c r="AN325" i="40"/>
  <c r="AN326" i="40"/>
  <c r="AN327" i="40"/>
  <c r="AN328" i="40"/>
  <c r="AN329" i="40"/>
  <c r="AN330" i="40"/>
  <c r="AN331" i="40"/>
  <c r="AN332" i="40"/>
  <c r="AN333" i="40"/>
  <c r="AN334" i="40"/>
  <c r="AN335" i="40"/>
  <c r="AN336" i="40"/>
  <c r="AN337" i="40"/>
  <c r="AN338" i="40"/>
  <c r="AN339" i="40"/>
  <c r="AN340" i="40"/>
  <c r="AN341" i="40"/>
  <c r="AN342" i="40"/>
  <c r="AN343" i="40"/>
  <c r="AN344" i="40"/>
  <c r="AN345" i="40"/>
  <c r="AN346" i="40"/>
  <c r="AN347" i="40"/>
  <c r="AN348" i="40"/>
  <c r="AN349" i="40"/>
  <c r="AN350" i="40"/>
  <c r="AN351" i="40"/>
  <c r="AN352" i="40"/>
  <c r="AN353" i="40"/>
  <c r="AN354" i="40"/>
  <c r="AN355" i="40"/>
  <c r="AN356" i="40"/>
  <c r="AN357" i="40"/>
  <c r="AN358" i="40"/>
  <c r="AN359" i="40"/>
  <c r="AN360" i="40"/>
  <c r="AN361" i="40"/>
  <c r="AN362" i="40"/>
  <c r="AN363" i="40"/>
  <c r="AN364" i="40"/>
  <c r="AN365" i="40"/>
  <c r="AN366" i="40"/>
  <c r="AN367" i="40"/>
  <c r="AN368" i="40"/>
  <c r="AN369" i="40"/>
  <c r="AN370" i="40"/>
  <c r="AN371" i="40"/>
  <c r="AN372" i="40"/>
  <c r="AN373" i="40"/>
  <c r="AN374" i="40"/>
  <c r="AN375" i="40"/>
  <c r="AN376" i="40"/>
  <c r="AN377" i="40"/>
  <c r="AN378" i="40"/>
  <c r="AN379" i="40"/>
  <c r="AN380" i="40"/>
  <c r="AN381" i="40"/>
  <c r="AN382" i="40"/>
  <c r="AN383" i="40"/>
  <c r="AN384" i="40"/>
  <c r="AN385" i="40"/>
  <c r="AN386" i="40"/>
  <c r="AN387" i="40"/>
  <c r="AN388" i="40"/>
  <c r="AN389" i="40"/>
  <c r="AN390" i="40"/>
  <c r="AN391" i="40"/>
  <c r="AN392" i="40"/>
  <c r="AN393" i="40"/>
  <c r="AN394" i="40"/>
  <c r="AN395" i="40"/>
  <c r="AN396" i="40"/>
  <c r="AN397" i="40"/>
  <c r="AN398" i="40"/>
  <c r="AN399" i="40"/>
  <c r="AN400" i="40"/>
  <c r="AN401" i="40"/>
  <c r="AN402" i="40"/>
  <c r="AN403" i="40"/>
  <c r="AN404" i="40"/>
  <c r="AN405" i="40"/>
  <c r="AN406" i="40"/>
  <c r="AN407" i="40"/>
  <c r="AN408" i="40"/>
  <c r="AN409" i="40"/>
  <c r="AN410" i="40"/>
  <c r="AN411" i="40"/>
  <c r="AN412" i="40"/>
  <c r="AN413" i="40"/>
  <c r="AN414" i="40"/>
  <c r="AN415" i="40"/>
  <c r="AN416" i="40"/>
  <c r="AN417" i="40"/>
  <c r="AN418" i="40"/>
  <c r="AN419" i="40"/>
  <c r="AN420" i="40"/>
  <c r="AN421" i="40"/>
  <c r="AN422" i="40"/>
  <c r="AN423" i="40"/>
  <c r="AN424" i="40"/>
  <c r="AN425" i="40"/>
  <c r="AN426" i="40"/>
  <c r="AN427" i="40"/>
  <c r="AN428" i="40"/>
  <c r="AN429" i="40"/>
  <c r="AN430" i="40"/>
  <c r="AN431" i="40"/>
  <c r="AN432" i="40"/>
  <c r="AN433" i="40"/>
  <c r="AN434" i="40"/>
  <c r="AN435" i="40"/>
  <c r="AN436" i="40"/>
  <c r="AN437" i="40"/>
  <c r="AN438" i="40"/>
  <c r="AN439" i="40"/>
  <c r="AN440" i="40"/>
  <c r="AN441" i="40"/>
  <c r="AN442" i="40"/>
  <c r="AN443" i="40"/>
  <c r="AN444" i="40"/>
  <c r="AN445" i="40"/>
  <c r="AN446" i="40"/>
  <c r="AN447" i="40"/>
  <c r="AN448" i="40"/>
  <c r="AN449" i="40"/>
  <c r="AN450" i="40"/>
  <c r="AN451" i="40"/>
  <c r="AN452" i="40"/>
  <c r="AN453" i="40"/>
  <c r="AN454" i="40"/>
  <c r="AN455" i="40"/>
  <c r="AN456" i="40"/>
  <c r="AN457" i="40"/>
  <c r="AN458" i="40"/>
  <c r="AN459" i="40"/>
  <c r="AN460" i="40"/>
  <c r="AN461" i="40"/>
  <c r="AN462" i="40"/>
  <c r="AN463" i="40"/>
  <c r="AN464" i="40"/>
  <c r="AN465" i="40"/>
  <c r="AN466" i="40"/>
  <c r="AN467" i="40"/>
  <c r="AN468" i="40"/>
  <c r="AN469" i="40"/>
  <c r="AN470" i="40"/>
  <c r="AN471" i="40"/>
  <c r="AN472" i="40"/>
  <c r="AN473" i="40"/>
  <c r="AN474" i="40"/>
  <c r="AN475" i="40"/>
  <c r="AN476" i="40"/>
  <c r="AN477" i="40"/>
  <c r="AN478" i="40"/>
  <c r="AN479" i="40"/>
  <c r="AN480" i="40"/>
  <c r="AN481" i="40"/>
  <c r="AN482" i="40"/>
  <c r="AN483" i="40"/>
  <c r="AN484" i="40"/>
  <c r="AN485" i="40"/>
  <c r="AN486" i="40"/>
  <c r="AN487" i="40"/>
  <c r="AN488" i="40"/>
  <c r="AN489" i="40"/>
  <c r="AN490" i="40"/>
  <c r="AN491" i="40"/>
  <c r="AN492" i="40"/>
  <c r="AN493" i="40"/>
  <c r="AN494" i="40"/>
  <c r="AN495" i="40"/>
  <c r="AN496" i="40"/>
  <c r="AN497" i="40"/>
  <c r="AN498" i="40"/>
  <c r="AN499" i="40"/>
  <c r="AN500" i="40"/>
  <c r="AN501" i="40"/>
  <c r="AN502" i="40"/>
  <c r="AN503" i="40"/>
  <c r="AN504" i="40"/>
  <c r="AN505" i="40"/>
  <c r="AN506" i="40"/>
  <c r="AN507" i="40"/>
  <c r="AN508" i="40"/>
  <c r="AN509" i="40"/>
  <c r="AN510" i="40"/>
  <c r="AN511" i="40"/>
  <c r="AN512" i="40"/>
  <c r="AN513" i="40"/>
  <c r="AN514" i="40"/>
  <c r="AN515" i="40"/>
  <c r="AN516" i="40"/>
  <c r="AN517" i="40"/>
  <c r="AN518" i="40"/>
  <c r="AN519" i="40"/>
  <c r="AN520" i="40"/>
  <c r="AN521" i="40"/>
  <c r="AN522" i="40"/>
  <c r="AN523" i="40"/>
  <c r="AN524" i="40"/>
  <c r="AN525" i="40"/>
  <c r="AN526" i="40"/>
  <c r="AN527" i="40"/>
  <c r="AN528" i="40"/>
  <c r="AN529" i="40"/>
  <c r="AN530" i="40"/>
  <c r="AN531" i="40"/>
  <c r="AN532" i="40"/>
  <c r="AN533" i="40"/>
  <c r="AN534" i="40"/>
  <c r="AN535" i="40"/>
  <c r="AN536" i="40"/>
  <c r="AN537" i="40"/>
  <c r="AN538" i="40"/>
  <c r="AN539" i="40"/>
  <c r="AN540" i="40"/>
  <c r="AN541" i="40"/>
  <c r="AN542" i="40"/>
  <c r="AN543" i="40"/>
  <c r="AN544" i="40"/>
  <c r="AN545" i="40"/>
  <c r="AN546" i="40"/>
  <c r="AN547" i="40"/>
  <c r="AN548" i="40"/>
  <c r="AN549" i="40"/>
  <c r="AN550" i="40"/>
  <c r="AN551" i="40"/>
  <c r="AN552" i="40"/>
  <c r="AN553" i="40"/>
  <c r="AN554" i="40"/>
  <c r="AN555" i="40"/>
  <c r="AN556" i="40"/>
  <c r="AN557" i="40"/>
  <c r="AN558" i="40"/>
  <c r="AN559" i="40"/>
  <c r="AN560" i="40"/>
  <c r="AN561" i="40"/>
  <c r="AN562" i="40"/>
  <c r="AN563" i="40"/>
  <c r="AN564" i="40"/>
  <c r="AN565" i="40"/>
  <c r="AN566" i="40"/>
  <c r="AN567" i="40"/>
  <c r="AN568" i="40"/>
  <c r="AN569" i="40"/>
  <c r="AN570" i="40"/>
  <c r="AN571" i="40"/>
  <c r="AN572" i="40"/>
  <c r="AN573" i="40"/>
  <c r="AN574" i="40"/>
  <c r="AN575" i="40"/>
  <c r="AN576" i="40"/>
  <c r="AN577" i="40"/>
  <c r="AN578" i="40"/>
  <c r="AN579" i="40"/>
  <c r="AN580" i="40"/>
  <c r="AN581" i="40"/>
  <c r="AN582" i="40"/>
  <c r="AN583" i="40"/>
  <c r="AN584" i="40"/>
  <c r="AN585" i="40"/>
  <c r="AN586" i="40"/>
  <c r="AN587" i="40"/>
  <c r="AN588" i="40"/>
  <c r="AN589" i="40"/>
  <c r="AN590" i="40"/>
  <c r="AN591" i="40"/>
  <c r="AN592" i="40"/>
  <c r="AN593" i="40"/>
  <c r="AN594" i="40"/>
  <c r="AN595" i="40"/>
  <c r="AN596" i="40"/>
  <c r="AN597" i="40"/>
  <c r="AN598" i="40"/>
  <c r="AN599" i="40"/>
  <c r="AN600" i="40"/>
  <c r="AN601" i="40"/>
  <c r="AN602" i="40"/>
  <c r="AN603" i="40"/>
  <c r="AN604" i="40"/>
  <c r="AN605" i="40"/>
  <c r="AN606" i="40"/>
  <c r="AN607" i="40"/>
  <c r="AN608" i="40"/>
  <c r="AN609" i="40"/>
  <c r="AN610" i="40"/>
  <c r="AN611" i="40"/>
  <c r="AN612" i="40"/>
  <c r="AN613" i="40"/>
  <c r="AN614" i="40"/>
  <c r="AN615" i="40"/>
  <c r="AN616" i="40"/>
  <c r="AN617" i="40"/>
  <c r="AN618" i="40"/>
  <c r="AN619" i="40"/>
  <c r="AN620" i="40"/>
  <c r="AN621" i="40"/>
  <c r="AN622" i="40"/>
  <c r="AN623" i="40"/>
  <c r="AN624" i="40"/>
  <c r="AN625" i="40"/>
  <c r="AN626" i="40"/>
  <c r="AN627" i="40"/>
  <c r="AN628" i="40"/>
  <c r="AN629" i="40"/>
  <c r="AN630" i="40"/>
  <c r="AN631" i="40"/>
  <c r="AN632" i="40"/>
  <c r="AN633" i="40"/>
  <c r="AN634" i="40"/>
  <c r="AN635" i="40"/>
  <c r="AN636" i="40"/>
  <c r="AN637" i="40"/>
  <c r="AN638" i="40"/>
  <c r="AN639" i="40"/>
  <c r="AN640" i="40"/>
  <c r="AN641" i="40"/>
  <c r="AN642" i="40"/>
  <c r="AN643" i="40"/>
  <c r="AN644" i="40"/>
  <c r="AN645" i="40"/>
  <c r="AN646" i="40"/>
  <c r="AN647" i="40"/>
  <c r="AN648" i="40"/>
  <c r="AN649" i="40"/>
  <c r="AN650" i="40"/>
  <c r="AN651" i="40"/>
  <c r="AN652" i="40"/>
  <c r="AN653" i="40"/>
  <c r="AN654" i="40"/>
  <c r="AN655" i="40"/>
  <c r="AN656" i="40"/>
  <c r="AN657" i="40"/>
  <c r="AN658" i="40"/>
  <c r="AN659" i="40"/>
  <c r="AN660" i="40"/>
  <c r="AN661" i="40"/>
  <c r="AN662" i="40"/>
  <c r="AN663" i="40"/>
  <c r="AN664" i="40"/>
  <c r="AN665" i="40"/>
  <c r="AN666" i="40"/>
  <c r="AN667" i="40"/>
  <c r="AN668" i="40"/>
  <c r="AN669" i="40"/>
  <c r="AN670" i="40"/>
  <c r="AN671" i="40"/>
  <c r="AN672" i="40"/>
  <c r="AN673" i="40"/>
  <c r="AN674" i="40"/>
  <c r="AN675" i="40"/>
  <c r="AN676" i="40"/>
  <c r="AN677" i="40"/>
  <c r="AN678" i="40"/>
  <c r="AN679" i="40"/>
  <c r="AN680" i="40"/>
  <c r="AN681" i="40"/>
  <c r="AN682" i="40"/>
  <c r="AN683" i="40"/>
  <c r="AN684" i="40"/>
  <c r="AN685" i="40"/>
  <c r="AN686" i="40"/>
  <c r="AN687" i="40"/>
  <c r="AN688" i="40"/>
  <c r="AN689" i="40"/>
  <c r="AN690" i="40"/>
  <c r="AN691" i="40"/>
  <c r="AN692" i="40"/>
  <c r="AN693" i="40"/>
  <c r="AN694" i="40"/>
  <c r="AN695" i="40"/>
  <c r="AN696" i="40"/>
  <c r="AN697" i="40"/>
  <c r="AN698" i="40"/>
  <c r="AN699" i="40"/>
  <c r="AN700" i="40"/>
  <c r="AN701" i="40"/>
  <c r="AN702" i="40"/>
  <c r="AN703" i="40"/>
  <c r="AN704" i="40"/>
  <c r="AN705" i="40"/>
  <c r="AN706" i="40"/>
  <c r="AN707" i="40"/>
  <c r="AN708" i="40"/>
  <c r="AN709" i="40"/>
  <c r="AN710" i="40"/>
  <c r="AN711" i="40"/>
  <c r="AN712" i="40"/>
  <c r="AN713" i="40"/>
  <c r="AN714" i="40"/>
  <c r="AN715" i="40"/>
  <c r="AN716" i="40"/>
  <c r="AN717" i="40"/>
  <c r="AN718" i="40"/>
  <c r="AN719" i="40"/>
  <c r="AN720" i="40"/>
  <c r="AN721" i="40"/>
  <c r="AN722" i="40"/>
  <c r="AN723" i="40"/>
  <c r="AN724" i="40"/>
  <c r="AN725" i="40"/>
  <c r="AN726" i="40"/>
  <c r="AN727" i="40"/>
  <c r="AN728" i="40"/>
  <c r="AN729" i="40"/>
  <c r="AN730" i="40"/>
  <c r="AN731" i="40"/>
  <c r="AN732" i="40"/>
  <c r="AN733" i="40"/>
  <c r="AN734" i="40"/>
  <c r="AN735" i="40"/>
  <c r="AN736" i="40"/>
  <c r="AN737" i="40"/>
  <c r="AN738" i="40"/>
  <c r="AN739" i="40"/>
  <c r="AN740" i="40"/>
  <c r="AN741" i="40"/>
  <c r="AN742" i="40"/>
  <c r="AN743" i="40"/>
  <c r="AN744" i="40"/>
  <c r="AN745" i="40"/>
  <c r="AN746" i="40"/>
  <c r="AN747" i="40"/>
  <c r="AN748" i="40"/>
  <c r="AN749" i="40"/>
  <c r="AN750" i="40"/>
  <c r="AN751" i="40"/>
  <c r="AN752" i="40"/>
  <c r="AN753" i="40"/>
  <c r="AN754" i="40"/>
  <c r="AN755" i="40"/>
  <c r="AN756" i="40"/>
  <c r="AN757" i="40"/>
  <c r="AN758" i="40"/>
  <c r="AN759" i="40"/>
  <c r="AN760" i="40"/>
  <c r="AN761" i="40"/>
  <c r="AN762" i="40"/>
  <c r="AN763" i="40"/>
  <c r="AN764" i="40"/>
  <c r="AN765" i="40"/>
  <c r="AN766" i="40"/>
  <c r="AN767" i="40"/>
  <c r="AN768" i="40"/>
  <c r="AN769" i="40"/>
  <c r="AN770" i="40"/>
  <c r="AN771" i="40"/>
  <c r="AN772" i="40"/>
  <c r="AN773" i="40"/>
  <c r="AN774" i="40"/>
  <c r="AN775" i="40"/>
  <c r="AN776" i="40"/>
  <c r="AN777" i="40"/>
  <c r="AN778" i="40"/>
  <c r="AN779" i="40"/>
  <c r="AN780" i="40"/>
  <c r="AN781" i="40"/>
  <c r="AN782" i="40"/>
  <c r="AN783" i="40"/>
  <c r="AN784" i="40"/>
  <c r="AN785" i="40"/>
  <c r="AN786" i="40"/>
  <c r="AN787" i="40"/>
  <c r="AN788" i="40"/>
  <c r="AN789" i="40"/>
  <c r="AN790" i="40"/>
  <c r="AN791" i="40"/>
  <c r="AN792" i="40"/>
  <c r="AN793" i="40"/>
  <c r="AN794" i="40"/>
  <c r="AN795" i="40"/>
  <c r="AN796" i="40"/>
  <c r="AN797" i="40"/>
  <c r="AN798" i="40"/>
  <c r="AN799" i="40"/>
  <c r="AN800" i="40"/>
  <c r="AN801" i="40"/>
  <c r="AN802" i="40"/>
  <c r="AN803" i="40"/>
  <c r="AN804" i="40"/>
  <c r="AN805" i="40"/>
  <c r="AN806" i="40"/>
  <c r="AN807" i="40"/>
  <c r="AN808" i="40"/>
  <c r="AN809" i="40"/>
  <c r="AN810" i="40"/>
  <c r="AN811" i="40"/>
  <c r="AN812" i="40"/>
  <c r="AN813" i="40"/>
  <c r="AN814" i="40"/>
  <c r="AN815" i="40"/>
  <c r="AN816" i="40"/>
  <c r="AN817" i="40"/>
  <c r="AN818" i="40"/>
  <c r="AN819" i="40"/>
  <c r="AN820" i="40"/>
  <c r="AN821" i="40"/>
  <c r="AN822" i="40"/>
  <c r="AN823" i="40"/>
  <c r="AN824" i="40"/>
  <c r="AN825" i="40"/>
  <c r="AN826" i="40"/>
  <c r="AN827" i="40"/>
  <c r="AN828" i="40"/>
  <c r="AN829" i="40"/>
  <c r="AN830" i="40"/>
  <c r="AN831" i="40"/>
  <c r="AN832" i="40"/>
  <c r="AN833" i="40"/>
  <c r="AN834" i="40"/>
  <c r="AN835" i="40"/>
  <c r="AN836" i="40"/>
  <c r="AN837" i="40"/>
  <c r="AN838" i="40"/>
  <c r="AN839" i="40"/>
  <c r="AN840" i="40"/>
  <c r="AN841" i="40"/>
  <c r="AN842" i="40"/>
  <c r="AN843" i="40"/>
  <c r="AN844" i="40"/>
  <c r="AN845" i="40"/>
  <c r="AN846" i="40"/>
  <c r="AN847" i="40"/>
  <c r="AN848" i="40"/>
  <c r="AN849" i="40"/>
  <c r="AN850" i="40"/>
  <c r="AN851" i="40"/>
  <c r="AN852" i="40"/>
  <c r="AN853" i="40"/>
  <c r="AN854" i="40"/>
  <c r="AN855" i="40"/>
  <c r="AN856" i="40"/>
  <c r="AN857" i="40"/>
  <c r="AN858" i="40"/>
  <c r="AN859" i="40"/>
  <c r="AN860" i="40"/>
  <c r="AN861" i="40"/>
  <c r="AN862" i="40"/>
  <c r="AN863" i="40"/>
  <c r="AN864" i="40"/>
  <c r="AN865" i="40"/>
  <c r="AN866" i="40"/>
  <c r="AN867" i="40"/>
  <c r="AN868" i="40"/>
  <c r="AN869" i="40"/>
  <c r="AN870" i="40"/>
  <c r="AN871" i="40"/>
  <c r="AN872" i="40"/>
  <c r="AN873" i="40"/>
  <c r="AN874" i="40"/>
  <c r="AN875" i="40"/>
  <c r="AN876" i="40"/>
  <c r="AN877" i="40"/>
  <c r="AN878" i="40"/>
  <c r="AN879" i="40"/>
  <c r="AN880" i="40"/>
  <c r="AN881" i="40"/>
  <c r="AN882" i="40"/>
  <c r="AN883" i="40"/>
  <c r="AN884" i="40"/>
  <c r="AN885" i="40"/>
  <c r="AN886" i="40"/>
  <c r="AN887" i="40"/>
  <c r="AN888" i="40"/>
  <c r="AN889" i="40"/>
  <c r="AN890" i="40"/>
  <c r="AN891" i="40"/>
  <c r="AN892" i="40"/>
  <c r="AN893" i="40"/>
  <c r="AN894" i="40"/>
  <c r="AN895" i="40"/>
  <c r="AN896" i="40"/>
  <c r="AN897" i="40"/>
  <c r="AN898" i="40"/>
  <c r="AN899" i="40"/>
  <c r="AN900" i="40"/>
  <c r="AN901" i="40"/>
  <c r="AN902" i="40"/>
  <c r="AN903" i="40"/>
  <c r="AN904" i="40"/>
  <c r="AN905" i="40"/>
  <c r="AN906" i="40"/>
  <c r="AN907" i="40"/>
  <c r="AN908" i="40"/>
  <c r="AN909" i="40"/>
  <c r="AN910" i="40"/>
  <c r="AN911" i="40"/>
  <c r="AN912" i="40"/>
  <c r="AN913" i="40"/>
  <c r="AN914" i="40"/>
  <c r="AN915" i="40"/>
  <c r="AN916" i="40"/>
  <c r="AN917" i="40"/>
  <c r="AN918" i="40"/>
  <c r="AN919" i="40"/>
  <c r="AN920" i="40"/>
  <c r="AN921" i="40"/>
  <c r="AN922" i="40"/>
  <c r="AN923" i="40"/>
  <c r="AN924" i="40"/>
  <c r="AN925" i="40"/>
  <c r="AN926" i="40"/>
  <c r="AN927" i="40"/>
  <c r="AN928" i="40"/>
  <c r="AN929" i="40"/>
  <c r="AN5" i="40"/>
  <c r="AP5" i="39"/>
  <c r="AP6" i="39"/>
  <c r="AP7" i="39"/>
  <c r="AP8" i="39"/>
  <c r="AP9" i="39"/>
  <c r="AP10" i="39"/>
  <c r="AP11" i="39"/>
  <c r="AP12" i="39"/>
  <c r="AP13" i="39"/>
  <c r="AP14" i="39"/>
  <c r="AP15" i="39"/>
  <c r="AP16" i="39"/>
  <c r="AP17" i="39"/>
  <c r="AP18" i="39"/>
  <c r="AP19" i="39"/>
  <c r="AP20" i="39"/>
  <c r="AP21" i="39"/>
  <c r="AP22" i="39"/>
  <c r="AP23" i="39"/>
  <c r="AP24" i="39"/>
  <c r="AP25" i="39"/>
  <c r="AP26" i="39"/>
  <c r="AP27" i="39"/>
  <c r="AP28" i="39"/>
  <c r="AP29" i="39"/>
  <c r="AP30" i="39"/>
  <c r="AP31" i="39"/>
  <c r="AP32" i="39"/>
  <c r="AP33" i="39"/>
  <c r="AP34" i="39"/>
  <c r="AP35" i="39"/>
  <c r="AP36" i="39"/>
  <c r="AP37" i="39"/>
  <c r="AP38" i="39"/>
  <c r="AP39" i="39"/>
  <c r="AP40" i="39"/>
  <c r="AP41" i="39"/>
  <c r="AP42" i="39"/>
  <c r="AP43" i="39"/>
  <c r="AP44" i="39"/>
  <c r="AP45" i="39"/>
  <c r="AP46" i="39"/>
  <c r="AP47" i="39"/>
  <c r="AP48" i="39"/>
  <c r="AP49" i="39"/>
  <c r="AP50" i="39"/>
  <c r="AP51" i="39"/>
  <c r="AP52" i="39"/>
  <c r="AP53" i="39"/>
  <c r="AP54" i="39"/>
  <c r="AP55" i="39"/>
  <c r="AP56" i="39"/>
  <c r="AP57" i="39"/>
  <c r="AP58" i="39"/>
  <c r="AP59" i="39"/>
  <c r="AP60" i="39"/>
  <c r="AP61" i="39"/>
  <c r="AP62" i="39"/>
  <c r="AP63" i="39"/>
  <c r="AP64" i="39"/>
  <c r="AP65" i="39"/>
  <c r="AP66" i="39"/>
  <c r="AP67" i="39"/>
  <c r="AP68" i="39"/>
  <c r="AP69" i="39"/>
  <c r="AP70" i="39"/>
  <c r="AP71" i="39"/>
  <c r="AP72" i="39"/>
  <c r="AP73" i="39"/>
  <c r="AP74" i="39"/>
  <c r="AP75" i="39"/>
  <c r="AP76" i="39"/>
  <c r="AP77" i="39"/>
  <c r="AP78" i="39"/>
  <c r="AP79" i="39"/>
  <c r="AP80" i="39"/>
  <c r="AP81" i="39"/>
  <c r="AP82" i="39"/>
  <c r="AP83" i="39"/>
  <c r="AP84" i="39"/>
  <c r="AP85" i="39"/>
  <c r="AP86" i="39"/>
  <c r="AP87" i="39"/>
  <c r="AP88" i="39"/>
  <c r="AP89" i="39"/>
  <c r="AP90" i="39"/>
  <c r="AP91" i="39"/>
  <c r="AP92" i="39"/>
  <c r="AP93" i="39"/>
  <c r="AP94" i="39"/>
  <c r="AP95" i="39"/>
  <c r="AP96" i="39"/>
  <c r="AP97" i="39"/>
  <c r="AP98" i="39"/>
  <c r="AP99" i="39"/>
  <c r="AP100" i="39"/>
  <c r="AP101" i="39"/>
  <c r="AP102" i="39"/>
  <c r="AP103" i="39"/>
  <c r="AP104" i="39"/>
  <c r="AP105" i="39"/>
  <c r="AP106" i="39"/>
  <c r="AP107" i="39"/>
  <c r="AP108" i="39"/>
  <c r="AP109" i="39"/>
  <c r="AP110" i="39"/>
  <c r="AP111" i="39"/>
  <c r="AP112" i="39"/>
  <c r="AP113" i="39"/>
  <c r="AP114" i="39"/>
  <c r="AP115" i="39"/>
  <c r="AP116" i="39"/>
  <c r="AP117" i="39"/>
  <c r="AP118" i="39"/>
  <c r="AP119" i="39"/>
  <c r="AP120" i="39"/>
  <c r="AP121" i="39"/>
  <c r="AP122" i="39"/>
  <c r="AP123" i="39"/>
  <c r="AP124" i="39"/>
  <c r="AP125" i="39"/>
  <c r="AP126" i="39"/>
  <c r="AP127" i="39"/>
  <c r="AP128" i="39"/>
  <c r="AP129" i="39"/>
  <c r="AP130" i="39"/>
  <c r="AP131" i="39"/>
  <c r="AP132" i="39"/>
  <c r="AP133" i="39"/>
  <c r="AP134" i="39"/>
  <c r="AP135" i="39"/>
  <c r="AP136" i="39"/>
  <c r="AP137" i="39"/>
  <c r="AP138" i="39"/>
  <c r="AP139" i="39"/>
  <c r="AP140" i="39"/>
  <c r="AP141" i="39"/>
  <c r="AP142" i="39"/>
  <c r="AP143" i="39"/>
  <c r="AP144" i="39"/>
  <c r="AP145" i="39"/>
  <c r="AP146" i="39"/>
  <c r="AP147" i="39"/>
  <c r="AP148" i="39"/>
  <c r="AP149" i="39"/>
  <c r="AP150" i="39"/>
  <c r="AP151" i="39"/>
  <c r="AP152" i="39"/>
  <c r="AP153" i="39"/>
  <c r="AP154" i="39"/>
  <c r="AP155" i="39"/>
  <c r="AP156" i="39"/>
  <c r="AP157" i="39"/>
  <c r="AP158" i="39"/>
  <c r="AP159" i="39"/>
  <c r="AP160" i="39"/>
  <c r="AP161" i="39"/>
  <c r="AP162" i="39"/>
  <c r="AP163" i="39"/>
  <c r="AP164" i="39"/>
  <c r="AP165" i="39"/>
  <c r="AP166" i="39"/>
  <c r="AP167" i="39"/>
  <c r="AP168" i="39"/>
  <c r="AP169" i="39"/>
  <c r="AP170" i="39"/>
  <c r="AP171" i="39"/>
  <c r="AP172" i="39"/>
  <c r="AP173" i="39"/>
  <c r="AP174" i="39"/>
  <c r="AP175" i="39"/>
  <c r="AP176" i="39"/>
  <c r="AP177" i="39"/>
  <c r="AP178" i="39"/>
  <c r="AP179" i="39"/>
  <c r="AP180" i="39"/>
  <c r="AP181" i="39"/>
  <c r="AP182" i="39"/>
  <c r="AP183" i="39"/>
  <c r="AP184" i="39"/>
  <c r="AP185" i="39"/>
  <c r="AP186" i="39"/>
  <c r="AP187" i="39"/>
  <c r="AP188" i="39"/>
  <c r="AP189" i="39"/>
  <c r="AP190" i="39"/>
  <c r="AP191" i="39"/>
  <c r="AP192" i="39"/>
  <c r="AP193" i="39"/>
  <c r="AP194" i="39"/>
  <c r="AP195" i="39"/>
  <c r="AP196" i="39"/>
  <c r="AP197" i="39"/>
  <c r="AP198" i="39"/>
  <c r="AP199" i="39"/>
  <c r="AP200" i="39"/>
  <c r="AP201" i="39"/>
  <c r="AP202" i="39"/>
  <c r="AP203" i="39"/>
  <c r="AP204" i="39"/>
  <c r="AP205" i="39"/>
  <c r="AP206" i="39"/>
  <c r="AP207" i="39"/>
  <c r="AP208" i="39"/>
  <c r="AP209" i="39"/>
  <c r="AP210" i="39"/>
  <c r="AP211" i="39"/>
  <c r="AP212" i="39"/>
  <c r="AP213" i="39"/>
  <c r="AP214" i="39"/>
  <c r="AP215" i="39"/>
  <c r="AP216" i="39"/>
  <c r="AP217" i="39"/>
  <c r="AP218" i="39"/>
  <c r="AP219" i="39"/>
  <c r="AP220" i="39"/>
  <c r="AP221" i="39"/>
  <c r="AP222" i="39"/>
  <c r="AP223" i="39"/>
  <c r="AP224" i="39"/>
  <c r="AP225" i="39"/>
  <c r="AP226" i="39"/>
  <c r="AP227" i="39"/>
  <c r="AP228" i="39"/>
  <c r="AP229" i="39"/>
  <c r="AP230" i="39"/>
  <c r="AP231" i="39"/>
  <c r="AP232" i="39"/>
  <c r="AP233" i="39"/>
  <c r="AP234" i="39"/>
  <c r="AP235" i="39"/>
  <c r="AP236" i="39"/>
  <c r="AP237" i="39"/>
  <c r="AP238" i="39"/>
  <c r="AP239" i="39"/>
  <c r="AP240" i="39"/>
  <c r="AP241" i="39"/>
  <c r="AP242" i="39"/>
  <c r="AP243" i="39"/>
  <c r="AP244" i="39"/>
  <c r="AP245" i="39"/>
  <c r="AP246" i="39"/>
  <c r="AP247" i="39"/>
  <c r="AP248" i="39"/>
  <c r="AP249" i="39"/>
  <c r="AP250" i="39"/>
  <c r="AP251" i="39"/>
  <c r="AP252" i="39"/>
  <c r="AP253" i="39"/>
  <c r="AP254" i="39"/>
  <c r="AP255" i="39"/>
  <c r="AP256" i="39"/>
  <c r="AP257" i="39"/>
  <c r="AP258" i="39"/>
  <c r="AP259" i="39"/>
  <c r="AP260" i="39"/>
  <c r="AP261" i="39"/>
  <c r="AP262" i="39"/>
  <c r="AP263" i="39"/>
  <c r="AP264" i="39"/>
  <c r="AP265" i="39"/>
  <c r="AP266" i="39"/>
  <c r="AP267" i="39"/>
  <c r="AP268" i="39"/>
  <c r="AP269" i="39"/>
  <c r="AP270" i="39"/>
  <c r="AP271" i="39"/>
  <c r="AP272" i="39"/>
  <c r="AP273" i="39"/>
  <c r="AP274" i="39"/>
  <c r="AP275" i="39"/>
  <c r="AP276" i="39"/>
  <c r="AP277" i="39"/>
  <c r="AP278" i="39"/>
  <c r="AP279" i="39"/>
  <c r="AP280" i="39"/>
  <c r="AP281" i="39"/>
  <c r="AP282" i="39"/>
  <c r="AP283" i="39"/>
  <c r="AP284" i="39"/>
  <c r="AP285" i="39"/>
  <c r="AP286" i="39"/>
  <c r="AP287" i="39"/>
  <c r="AP288" i="39"/>
  <c r="AP289" i="39"/>
  <c r="AP290" i="39"/>
  <c r="AP291" i="39"/>
  <c r="AP292" i="39"/>
  <c r="AP293" i="39"/>
  <c r="AP294" i="39"/>
  <c r="AP295" i="39"/>
  <c r="AP296" i="39"/>
  <c r="AP297" i="39"/>
  <c r="AP298" i="39"/>
  <c r="AP299" i="39"/>
  <c r="AP300" i="39"/>
  <c r="AP301" i="39"/>
  <c r="AP302" i="39"/>
  <c r="AP303" i="39"/>
  <c r="AP304" i="39"/>
  <c r="AP305" i="39"/>
  <c r="AP306" i="39"/>
  <c r="AP307" i="39"/>
  <c r="AP308" i="39"/>
  <c r="AP309" i="39"/>
  <c r="AP310" i="39"/>
  <c r="AP311" i="39"/>
  <c r="AP312" i="39"/>
  <c r="AP313" i="39"/>
  <c r="AP314" i="39"/>
  <c r="AP315" i="39"/>
  <c r="AP316" i="39"/>
  <c r="AP317" i="39"/>
  <c r="AP318" i="39"/>
  <c r="AP319" i="39"/>
  <c r="AP320" i="39"/>
  <c r="AP321" i="39"/>
  <c r="AP322" i="39"/>
  <c r="AP323" i="39"/>
  <c r="AP324" i="39"/>
  <c r="AP325" i="39"/>
  <c r="AP326" i="39"/>
  <c r="AP327" i="39"/>
  <c r="AP328" i="39"/>
  <c r="AP329" i="39"/>
  <c r="AP330" i="39"/>
  <c r="AP331" i="39"/>
  <c r="AP332" i="39"/>
  <c r="AP333" i="39"/>
  <c r="AP334" i="39"/>
  <c r="AP335" i="39"/>
  <c r="AP336" i="39"/>
  <c r="AP337" i="39"/>
  <c r="AP338" i="39"/>
  <c r="AP339" i="39"/>
  <c r="AP340" i="39"/>
  <c r="AP341" i="39"/>
  <c r="AP342" i="39"/>
  <c r="AP343" i="39"/>
  <c r="AP344" i="39"/>
  <c r="AP345" i="39"/>
  <c r="AP346" i="39"/>
  <c r="AP347" i="39"/>
  <c r="AP348" i="39"/>
  <c r="AP349" i="39"/>
  <c r="AP350" i="39"/>
  <c r="AP351" i="39"/>
  <c r="AP352" i="39"/>
  <c r="AP353" i="39"/>
  <c r="AP354" i="39"/>
  <c r="AP355" i="39"/>
  <c r="AP356" i="39"/>
  <c r="AP357" i="39"/>
  <c r="AP358" i="39"/>
  <c r="AP359" i="39"/>
  <c r="AP360" i="39"/>
  <c r="AP361" i="39"/>
  <c r="AP362" i="39"/>
  <c r="AP363" i="39"/>
  <c r="AP364" i="39"/>
  <c r="AP365" i="39"/>
  <c r="AP366" i="39"/>
  <c r="AP367" i="39"/>
  <c r="AP368" i="39"/>
  <c r="AP369" i="39"/>
  <c r="AP370" i="39"/>
  <c r="AP371" i="39"/>
  <c r="AP372" i="39"/>
  <c r="AP373" i="39"/>
  <c r="AP374" i="39"/>
  <c r="AP375" i="39"/>
  <c r="AP376" i="39"/>
  <c r="AP377" i="39"/>
  <c r="AP378" i="39"/>
  <c r="AP379" i="39"/>
  <c r="AP380" i="39"/>
  <c r="AP381" i="39"/>
  <c r="AP382" i="39"/>
  <c r="AP383" i="39"/>
  <c r="AP384" i="39"/>
  <c r="AP385" i="39"/>
  <c r="AP386" i="39"/>
  <c r="AP387" i="39"/>
  <c r="AP388" i="39"/>
  <c r="AP389" i="39"/>
  <c r="AP390" i="39"/>
  <c r="AP391" i="39"/>
  <c r="AP392" i="39"/>
  <c r="AP393" i="39"/>
  <c r="AP394" i="39"/>
  <c r="AP395" i="39"/>
  <c r="AP396" i="39"/>
  <c r="AP397" i="39"/>
  <c r="AP398" i="39"/>
  <c r="AP399" i="39"/>
  <c r="AP400" i="39"/>
  <c r="AP401" i="39"/>
  <c r="AP402" i="39"/>
  <c r="AP403" i="39"/>
  <c r="AP404" i="39"/>
  <c r="AP405" i="39"/>
  <c r="AP406" i="39"/>
  <c r="AP407" i="39"/>
  <c r="AP408" i="39"/>
  <c r="AP409" i="39"/>
  <c r="AP410" i="39"/>
  <c r="AP411" i="39"/>
  <c r="AP412" i="39"/>
  <c r="AP413" i="39"/>
  <c r="AP414" i="39"/>
  <c r="AP415" i="39"/>
  <c r="AP416" i="39"/>
  <c r="AP417" i="39"/>
  <c r="AP418" i="39"/>
  <c r="AP419" i="39"/>
  <c r="AP420" i="39"/>
  <c r="AP421" i="39"/>
  <c r="AP422" i="39"/>
  <c r="AP423" i="39"/>
  <c r="AP424" i="39"/>
  <c r="AP425" i="39"/>
  <c r="AP426" i="39"/>
  <c r="AP427" i="39"/>
  <c r="AP428" i="39"/>
  <c r="AP429" i="39"/>
  <c r="AP430" i="39"/>
  <c r="AP431" i="39"/>
  <c r="AP432" i="39"/>
  <c r="AP433" i="39"/>
  <c r="AP434" i="39"/>
  <c r="AP435" i="39"/>
  <c r="AP436" i="39"/>
  <c r="AP437" i="39"/>
  <c r="AP438" i="39"/>
  <c r="AP439" i="39"/>
  <c r="AP440" i="39"/>
  <c r="AP441" i="39"/>
  <c r="AP442" i="39"/>
  <c r="AP443" i="39"/>
  <c r="AP444" i="39"/>
  <c r="AP445" i="39"/>
  <c r="AP446" i="39"/>
  <c r="AP447" i="39"/>
  <c r="AP448" i="39"/>
  <c r="AP449" i="39"/>
  <c r="AP450" i="39"/>
  <c r="AP451" i="39"/>
  <c r="AP452" i="39"/>
  <c r="AP453" i="39"/>
  <c r="AP454" i="39"/>
  <c r="AP455" i="39"/>
  <c r="AP456" i="39"/>
  <c r="AP457" i="39"/>
  <c r="AP458" i="39"/>
  <c r="AP459" i="39"/>
  <c r="AP460" i="39"/>
  <c r="AP461" i="39"/>
  <c r="AP462" i="39"/>
  <c r="AP463" i="39"/>
  <c r="AP464" i="39"/>
  <c r="AP465" i="39"/>
  <c r="AP466" i="39"/>
  <c r="AP467" i="39"/>
  <c r="AP468" i="39"/>
  <c r="AP469" i="39"/>
  <c r="AP470" i="39"/>
  <c r="AP471" i="39"/>
  <c r="AP472" i="39"/>
  <c r="AP473" i="39"/>
  <c r="AP474" i="39"/>
  <c r="AP475" i="39"/>
  <c r="AP476" i="39"/>
  <c r="AP477" i="39"/>
  <c r="AP478" i="39"/>
  <c r="AP479" i="39"/>
  <c r="AP480" i="39"/>
  <c r="AP481" i="39"/>
  <c r="AP482" i="39"/>
  <c r="AP483" i="39"/>
  <c r="AP484" i="39"/>
  <c r="AP485" i="39"/>
  <c r="AP486" i="39"/>
  <c r="AP487" i="39"/>
  <c r="AP488" i="39"/>
  <c r="AP489" i="39"/>
  <c r="AP490" i="39"/>
  <c r="AP491" i="39"/>
  <c r="AP492" i="39"/>
  <c r="AP493" i="39"/>
  <c r="AP494" i="39"/>
  <c r="AP495" i="39"/>
  <c r="AP496" i="39"/>
  <c r="AP497" i="39"/>
  <c r="AP498" i="39"/>
  <c r="AP499" i="39"/>
  <c r="AP500" i="39"/>
  <c r="AP501" i="39"/>
  <c r="AP502" i="39"/>
  <c r="AP503" i="39"/>
  <c r="AP504" i="39"/>
  <c r="AP505" i="39"/>
  <c r="AP506" i="39"/>
  <c r="AP507" i="39"/>
  <c r="AP508" i="39"/>
  <c r="AP509" i="39"/>
  <c r="AP510" i="39"/>
  <c r="AP511" i="39"/>
  <c r="AP512" i="39"/>
  <c r="AP513" i="39"/>
  <c r="AP514" i="39"/>
  <c r="AP515" i="39"/>
  <c r="AP516" i="39"/>
  <c r="AP517" i="39"/>
  <c r="AP518" i="39"/>
  <c r="AP519" i="39"/>
  <c r="AP520" i="39"/>
  <c r="AP521" i="39"/>
  <c r="AP522" i="39"/>
  <c r="AP523" i="39"/>
  <c r="AP524" i="39"/>
  <c r="AP525" i="39"/>
  <c r="AP526" i="39"/>
  <c r="AP527" i="39"/>
  <c r="AP528" i="39"/>
  <c r="AP529" i="39"/>
  <c r="AP530" i="39"/>
  <c r="AP531" i="39"/>
  <c r="AP532" i="39"/>
  <c r="AP533" i="39"/>
  <c r="AP534" i="39"/>
  <c r="AP535" i="39"/>
  <c r="AP536" i="39"/>
  <c r="AP537" i="39"/>
  <c r="AP538" i="39"/>
  <c r="AP539" i="39"/>
  <c r="AP540" i="39"/>
  <c r="AP541" i="39"/>
  <c r="AP542" i="39"/>
  <c r="AP543" i="39"/>
  <c r="AP544" i="39"/>
  <c r="AP545" i="39"/>
  <c r="AP546" i="39"/>
  <c r="AP547" i="39"/>
  <c r="AP548" i="39"/>
  <c r="AP549" i="39"/>
  <c r="AP550" i="39"/>
  <c r="AP551" i="39"/>
  <c r="AP552" i="39"/>
  <c r="AP553" i="39"/>
  <c r="AP554" i="39"/>
  <c r="AP555" i="39"/>
  <c r="AP556" i="39"/>
  <c r="AP557" i="39"/>
  <c r="AP558" i="39"/>
  <c r="AP559" i="39"/>
  <c r="AP560" i="39"/>
  <c r="AP561" i="39"/>
  <c r="AP562" i="39"/>
  <c r="AP563" i="39"/>
  <c r="AP564" i="39"/>
  <c r="AP565" i="39"/>
  <c r="AP566" i="39"/>
  <c r="AP567" i="39"/>
  <c r="AP568" i="39"/>
  <c r="AP569" i="39"/>
  <c r="AP570" i="39"/>
  <c r="AP571" i="39"/>
  <c r="AP572" i="39"/>
  <c r="AP573" i="39"/>
  <c r="AP574" i="39"/>
  <c r="AP575" i="39"/>
  <c r="AP576" i="39"/>
  <c r="AP577" i="39"/>
  <c r="AP578" i="39"/>
  <c r="AP579" i="39"/>
  <c r="AP580" i="39"/>
  <c r="AP581" i="39"/>
  <c r="AP582" i="39"/>
  <c r="AP583" i="39"/>
  <c r="AP584" i="39"/>
  <c r="AP585" i="39"/>
  <c r="AP586" i="39"/>
  <c r="AP587" i="39"/>
  <c r="AP588" i="39"/>
  <c r="AP589" i="39"/>
  <c r="AP590" i="39"/>
  <c r="AP591" i="39"/>
  <c r="AP592" i="39"/>
  <c r="AP593" i="39"/>
  <c r="AP594" i="39"/>
  <c r="AP595" i="39"/>
  <c r="AP596" i="39"/>
  <c r="AP597" i="39"/>
  <c r="AP598" i="39"/>
  <c r="AP599" i="39"/>
  <c r="AP600" i="39"/>
  <c r="AP601" i="39"/>
  <c r="AP602" i="39"/>
  <c r="AP603" i="39"/>
  <c r="AP604" i="39"/>
  <c r="AP605" i="39"/>
  <c r="AP606" i="39"/>
  <c r="AP607" i="39"/>
  <c r="AP608" i="39"/>
  <c r="AP609" i="39"/>
  <c r="AP610" i="39"/>
  <c r="AP611" i="39"/>
  <c r="AP612" i="39"/>
  <c r="AP613" i="39"/>
  <c r="AP614" i="39"/>
  <c r="AP615" i="39"/>
  <c r="AP616" i="39"/>
  <c r="AP617" i="39"/>
  <c r="AP618" i="39"/>
  <c r="AP619" i="39"/>
  <c r="AP620" i="39"/>
  <c r="AP621" i="39"/>
  <c r="AP622" i="39"/>
  <c r="AP623" i="39"/>
  <c r="AP624" i="39"/>
  <c r="AP625" i="39"/>
  <c r="AP626" i="39"/>
  <c r="AP627" i="39"/>
  <c r="AP628" i="39"/>
  <c r="AP629" i="39"/>
  <c r="AP630" i="39"/>
  <c r="AP631" i="39"/>
  <c r="AP632" i="39"/>
  <c r="AP633" i="39"/>
  <c r="AP634" i="39"/>
  <c r="AP635" i="39"/>
  <c r="AP636" i="39"/>
  <c r="AP637" i="39"/>
  <c r="AP638" i="39"/>
  <c r="AP639" i="39"/>
  <c r="AP640" i="39"/>
  <c r="AP641" i="39"/>
  <c r="AP642" i="39"/>
  <c r="AP643" i="39"/>
  <c r="AP644" i="39"/>
  <c r="AP645" i="39"/>
  <c r="AP646" i="39"/>
  <c r="AP647" i="39"/>
  <c r="AP648" i="39"/>
  <c r="AP649" i="39"/>
  <c r="AP650" i="39"/>
  <c r="AP651" i="39"/>
  <c r="AP652" i="39"/>
  <c r="AP653" i="39"/>
  <c r="AP654" i="39"/>
  <c r="AP655" i="39"/>
  <c r="AP656" i="39"/>
  <c r="AP657" i="39"/>
  <c r="AP658" i="39"/>
  <c r="AP659" i="39"/>
  <c r="AP660" i="39"/>
  <c r="AP661" i="39"/>
  <c r="AP662" i="39"/>
  <c r="AP663" i="39"/>
  <c r="AP664" i="39"/>
  <c r="AP665" i="39"/>
  <c r="AP666" i="39"/>
  <c r="AP667" i="39"/>
  <c r="AP668" i="39"/>
  <c r="AP669" i="39"/>
  <c r="AP670" i="39"/>
  <c r="AP671" i="39"/>
  <c r="AP672" i="39"/>
  <c r="AP673" i="39"/>
  <c r="AP674" i="39"/>
  <c r="AP675" i="39"/>
  <c r="AP676" i="39"/>
  <c r="AP677" i="39"/>
  <c r="AP678" i="39"/>
  <c r="AP679" i="39"/>
  <c r="AP680" i="39"/>
  <c r="AP681" i="39"/>
  <c r="AP682" i="39"/>
  <c r="AP683" i="39"/>
  <c r="AP684" i="39"/>
  <c r="AP685" i="39"/>
  <c r="AP686" i="39"/>
  <c r="AP687" i="39"/>
  <c r="AP688" i="39"/>
  <c r="AP689" i="39"/>
  <c r="AP690" i="39"/>
  <c r="AP691" i="39"/>
  <c r="AP692" i="39"/>
  <c r="AP693" i="39"/>
  <c r="AP694" i="39"/>
  <c r="AP695" i="39"/>
  <c r="AP696" i="39"/>
  <c r="AP697" i="39"/>
  <c r="AP698" i="39"/>
  <c r="AP699" i="39"/>
  <c r="AP700" i="39"/>
  <c r="AP701" i="39"/>
  <c r="AP702" i="39"/>
  <c r="AP703" i="39"/>
  <c r="AP704" i="39"/>
  <c r="AP705" i="39"/>
  <c r="AP706" i="39"/>
  <c r="AP707" i="39"/>
  <c r="AP708" i="39"/>
  <c r="AP709" i="39"/>
  <c r="AP710" i="39"/>
  <c r="AP711" i="39"/>
  <c r="AP712" i="39"/>
  <c r="AP713" i="39"/>
  <c r="AP714" i="39"/>
  <c r="AP715" i="39"/>
  <c r="AP716" i="39"/>
  <c r="AP717" i="39"/>
  <c r="AP718" i="39"/>
  <c r="AP719" i="39"/>
  <c r="AP720" i="39"/>
  <c r="AP721" i="39"/>
  <c r="AP722" i="39"/>
  <c r="AP723" i="39"/>
  <c r="AP724" i="39"/>
  <c r="AP725" i="39"/>
  <c r="AP726" i="39"/>
  <c r="AP727" i="39"/>
  <c r="AP728" i="39"/>
  <c r="AP729" i="39"/>
  <c r="AP730" i="39"/>
  <c r="AP731" i="39"/>
  <c r="AP732" i="39"/>
  <c r="AP733" i="39"/>
  <c r="AP734" i="39"/>
  <c r="AP735" i="39"/>
  <c r="AP736" i="39"/>
  <c r="AP737" i="39"/>
  <c r="AP738" i="39"/>
  <c r="AP739" i="39"/>
  <c r="AP740" i="39"/>
  <c r="AP741" i="39"/>
  <c r="AP742" i="39"/>
  <c r="AP743" i="39"/>
  <c r="AP744" i="39"/>
  <c r="AP745" i="39"/>
  <c r="AP746" i="39"/>
  <c r="AP747" i="39"/>
  <c r="AP748" i="39"/>
  <c r="AP749" i="39"/>
  <c r="AP750" i="39"/>
  <c r="AP751" i="39"/>
  <c r="AP752" i="39"/>
  <c r="AP753" i="39"/>
  <c r="AP754" i="39"/>
  <c r="AP755" i="39"/>
  <c r="AP756" i="39"/>
  <c r="AP757" i="39"/>
  <c r="AP758" i="39"/>
  <c r="AP759" i="39"/>
  <c r="AP760" i="39"/>
  <c r="AP761" i="39"/>
  <c r="AP762" i="39"/>
  <c r="AP763" i="39"/>
  <c r="AP764" i="39"/>
  <c r="AP765" i="39"/>
  <c r="AP766" i="39"/>
  <c r="AP767" i="39"/>
  <c r="AP768" i="39"/>
  <c r="AP769" i="39"/>
  <c r="AP770" i="39"/>
  <c r="AP771" i="39"/>
  <c r="AP772" i="39"/>
  <c r="AP773" i="39"/>
  <c r="AP774" i="39"/>
  <c r="AP775" i="39"/>
  <c r="AP776" i="39"/>
  <c r="AP777" i="39"/>
  <c r="AP778" i="39"/>
  <c r="AP779" i="39"/>
  <c r="AP780" i="39"/>
  <c r="AP781" i="39"/>
  <c r="AP782" i="39"/>
  <c r="AP783" i="39"/>
  <c r="AP784" i="39"/>
  <c r="AP785" i="39"/>
  <c r="AP786" i="39"/>
  <c r="AP787" i="39"/>
  <c r="AP4" i="39"/>
  <c r="AN6" i="38"/>
  <c r="AN7" i="38"/>
  <c r="AN8" i="38"/>
  <c r="AN9" i="38"/>
  <c r="AN10" i="38"/>
  <c r="AN11" i="38"/>
  <c r="AN12" i="38"/>
  <c r="AN13" i="38"/>
  <c r="AN14" i="38"/>
  <c r="AN15" i="38"/>
  <c r="AN16" i="38"/>
  <c r="AN17" i="38"/>
  <c r="AN18" i="38"/>
  <c r="AN19" i="38"/>
  <c r="AN20" i="38"/>
  <c r="AN21" i="38"/>
  <c r="AN22" i="38"/>
  <c r="AN23" i="38"/>
  <c r="AN24" i="38"/>
  <c r="AN25" i="38"/>
  <c r="AN26" i="38"/>
  <c r="AN27" i="38"/>
  <c r="AN28" i="38"/>
  <c r="AN29" i="38"/>
  <c r="AN30" i="38"/>
  <c r="AN31" i="38"/>
  <c r="AN32" i="38"/>
  <c r="AN33" i="38"/>
  <c r="AN34" i="38"/>
  <c r="AN35" i="38"/>
  <c r="AN36" i="38"/>
  <c r="AN37" i="38"/>
  <c r="AN38" i="38"/>
  <c r="AN39" i="38"/>
  <c r="AN40" i="38"/>
  <c r="AN41" i="38"/>
  <c r="AN42" i="38"/>
  <c r="AN43" i="38"/>
  <c r="AN44" i="38"/>
  <c r="AN45" i="38"/>
  <c r="AN46" i="38"/>
  <c r="AN47" i="38"/>
  <c r="AN48" i="38"/>
  <c r="AN49" i="38"/>
  <c r="AN50" i="38"/>
  <c r="AN51" i="38"/>
  <c r="AN52" i="38"/>
  <c r="AN53" i="38"/>
  <c r="AN54" i="38"/>
  <c r="AN55" i="38"/>
  <c r="AN56" i="38"/>
  <c r="AN57" i="38"/>
  <c r="AN58" i="38"/>
  <c r="AN59" i="38"/>
  <c r="AN60" i="38"/>
  <c r="AN61" i="38"/>
  <c r="AN62" i="38"/>
  <c r="AN63" i="38"/>
  <c r="AN64" i="38"/>
  <c r="AN65" i="38"/>
  <c r="AN66" i="38"/>
  <c r="AN67" i="38"/>
  <c r="AN68" i="38"/>
  <c r="AN69" i="38"/>
  <c r="AN70" i="38"/>
  <c r="AN71" i="38"/>
  <c r="AN72" i="38"/>
  <c r="AN73" i="38"/>
  <c r="AN74" i="38"/>
  <c r="AN75" i="38"/>
  <c r="AN76" i="38"/>
  <c r="AN77" i="38"/>
  <c r="AN78" i="38"/>
  <c r="AN79" i="38"/>
  <c r="AN80" i="38"/>
  <c r="AN81" i="38"/>
  <c r="AN82" i="38"/>
  <c r="AN83" i="38"/>
  <c r="AN84" i="38"/>
  <c r="AN85" i="38"/>
  <c r="AN86" i="38"/>
  <c r="AN87" i="38"/>
  <c r="AN88" i="38"/>
  <c r="AN89" i="38"/>
  <c r="AN90" i="38"/>
  <c r="AN91" i="38"/>
  <c r="AN92" i="38"/>
  <c r="AN93" i="38"/>
  <c r="AN94" i="38"/>
  <c r="AN95" i="38"/>
  <c r="AN96" i="38"/>
  <c r="AN97" i="38"/>
  <c r="AN98" i="38"/>
  <c r="AN99" i="38"/>
  <c r="AN100" i="38"/>
  <c r="AN101" i="38"/>
  <c r="AN102" i="38"/>
  <c r="AN103" i="38"/>
  <c r="AN104" i="38"/>
  <c r="AN105" i="38"/>
  <c r="AN106" i="38"/>
  <c r="AN107" i="38"/>
  <c r="AN108" i="38"/>
  <c r="AN109" i="38"/>
  <c r="AN110" i="38"/>
  <c r="AN111" i="38"/>
  <c r="AN112" i="38"/>
  <c r="AN113" i="38"/>
  <c r="AN114" i="38"/>
  <c r="AN115" i="38"/>
  <c r="AN116" i="38"/>
  <c r="AN117" i="38"/>
  <c r="AN118" i="38"/>
  <c r="AN119" i="38"/>
  <c r="AN120" i="38"/>
  <c r="AN121" i="38"/>
  <c r="AN122" i="38"/>
  <c r="AN123" i="38"/>
  <c r="AN124" i="38"/>
  <c r="AN125" i="38"/>
  <c r="AN126" i="38"/>
  <c r="AN127" i="38"/>
  <c r="AN128" i="38"/>
  <c r="AN129" i="38"/>
  <c r="AN130" i="38"/>
  <c r="AN131" i="38"/>
  <c r="AN132" i="38"/>
  <c r="AN133" i="38"/>
  <c r="AN134" i="38"/>
  <c r="AN135" i="38"/>
  <c r="AN136" i="38"/>
  <c r="AN137" i="38"/>
  <c r="AN138" i="38"/>
  <c r="AN139" i="38"/>
  <c r="AN140" i="38"/>
  <c r="AN141" i="38"/>
  <c r="AN142" i="38"/>
  <c r="AN143" i="38"/>
  <c r="AN144" i="38"/>
  <c r="AN145" i="38"/>
  <c r="AN146" i="38"/>
  <c r="AN147" i="38"/>
  <c r="AN148" i="38"/>
  <c r="AN149" i="38"/>
  <c r="AN150" i="38"/>
  <c r="AN151" i="38"/>
  <c r="AN152" i="38"/>
  <c r="AN153" i="38"/>
  <c r="AN154" i="38"/>
  <c r="AN155" i="38"/>
  <c r="AN156" i="38"/>
  <c r="AN157" i="38"/>
  <c r="AN158" i="38"/>
  <c r="AN159" i="38"/>
  <c r="AN160" i="38"/>
  <c r="AN161" i="38"/>
  <c r="AN162" i="38"/>
  <c r="AN163" i="38"/>
  <c r="AN164" i="38"/>
  <c r="AN165" i="38"/>
  <c r="AN166" i="38"/>
  <c r="AN167" i="38"/>
  <c r="AN168" i="38"/>
  <c r="AN169" i="38"/>
  <c r="AN170" i="38"/>
  <c r="AN171" i="38"/>
  <c r="AN172" i="38"/>
  <c r="AN173" i="38"/>
  <c r="AN174" i="38"/>
  <c r="AN175" i="38"/>
  <c r="AN176" i="38"/>
  <c r="AN177" i="38"/>
  <c r="AN178" i="38"/>
  <c r="AN179" i="38"/>
  <c r="AN180" i="38"/>
  <c r="AN181" i="38"/>
  <c r="AN182" i="38"/>
  <c r="AN183" i="38"/>
  <c r="AN184" i="38"/>
  <c r="AN185" i="38"/>
  <c r="AN186" i="38"/>
  <c r="AN187" i="38"/>
  <c r="AN188" i="38"/>
  <c r="AN189" i="38"/>
  <c r="AN190" i="38"/>
  <c r="AN191" i="38"/>
  <c r="AN192" i="38"/>
  <c r="AN193" i="38"/>
  <c r="AN194" i="38"/>
  <c r="AN195" i="38"/>
  <c r="AN196" i="38"/>
  <c r="AN197" i="38"/>
  <c r="AN198" i="38"/>
  <c r="AN199" i="38"/>
  <c r="AN200" i="38"/>
  <c r="AN201" i="38"/>
  <c r="AN202" i="38"/>
  <c r="AN203" i="38"/>
  <c r="AN204" i="38"/>
  <c r="AN205" i="38"/>
  <c r="AN206" i="38"/>
  <c r="AN207" i="38"/>
  <c r="AN208" i="38"/>
  <c r="AN209" i="38"/>
  <c r="AN210" i="38"/>
  <c r="AN211" i="38"/>
  <c r="AN212" i="38"/>
  <c r="AN213" i="38"/>
  <c r="AN214" i="38"/>
  <c r="AN215" i="38"/>
  <c r="AN216" i="38"/>
  <c r="AN217" i="38"/>
  <c r="AN218" i="38"/>
  <c r="AN219" i="38"/>
  <c r="AN220" i="38"/>
  <c r="AN221" i="38"/>
  <c r="AN222" i="38"/>
  <c r="AN223" i="38"/>
  <c r="AN224" i="38"/>
  <c r="AN225" i="38"/>
  <c r="AN226" i="38"/>
  <c r="AN227" i="38"/>
  <c r="AN228" i="38"/>
  <c r="AN229" i="38"/>
  <c r="AN230" i="38"/>
  <c r="AN231" i="38"/>
  <c r="AN232" i="38"/>
  <c r="AN233" i="38"/>
  <c r="AN234" i="38"/>
  <c r="AN235" i="38"/>
  <c r="AN236" i="38"/>
  <c r="AN237" i="38"/>
  <c r="AN238" i="38"/>
  <c r="AN239" i="38"/>
  <c r="AN240" i="38"/>
  <c r="AN241" i="38"/>
  <c r="AN242" i="38"/>
  <c r="AN243" i="38"/>
  <c r="AN244" i="38"/>
  <c r="AN245" i="38"/>
  <c r="AN246" i="38"/>
  <c r="AN247" i="38"/>
  <c r="AN248" i="38"/>
  <c r="AN249" i="38"/>
  <c r="AN250" i="38"/>
  <c r="AN251" i="38"/>
  <c r="AN252" i="38"/>
  <c r="AN253" i="38"/>
  <c r="AN254" i="38"/>
  <c r="AN255" i="38"/>
  <c r="AN256" i="38"/>
  <c r="AN257" i="38"/>
  <c r="AN258" i="38"/>
  <c r="AN259" i="38"/>
  <c r="AN260" i="38"/>
  <c r="AN261" i="38"/>
  <c r="AN262" i="38"/>
  <c r="AN263" i="38"/>
  <c r="AN264" i="38"/>
  <c r="AN265" i="38"/>
  <c r="AN266" i="38"/>
  <c r="AN267" i="38"/>
  <c r="AN268" i="38"/>
  <c r="AN269" i="38"/>
  <c r="AN270" i="38"/>
  <c r="AN271" i="38"/>
  <c r="AN272" i="38"/>
  <c r="AN273" i="38"/>
  <c r="AN274" i="38"/>
  <c r="AN275" i="38"/>
  <c r="AN276" i="38"/>
  <c r="AN277" i="38"/>
  <c r="AN278" i="38"/>
  <c r="AN279" i="38"/>
  <c r="AN280" i="38"/>
  <c r="AN281" i="38"/>
  <c r="AN282" i="38"/>
  <c r="AN283" i="38"/>
  <c r="AN284" i="38"/>
  <c r="AN285" i="38"/>
  <c r="AN286" i="38"/>
  <c r="AN287" i="38"/>
  <c r="AN288" i="38"/>
  <c r="AN289" i="38"/>
  <c r="AN290" i="38"/>
  <c r="AN291" i="38"/>
  <c r="AN292" i="38"/>
  <c r="AN293" i="38"/>
  <c r="AN294" i="38"/>
  <c r="AN295" i="38"/>
  <c r="AN296" i="38"/>
  <c r="AN297" i="38"/>
  <c r="AN298" i="38"/>
  <c r="AN299" i="38"/>
  <c r="AN300" i="38"/>
  <c r="AN301" i="38"/>
  <c r="AN302" i="38"/>
  <c r="AN303" i="38"/>
  <c r="AN304" i="38"/>
  <c r="AN305" i="38"/>
  <c r="AN306" i="38"/>
  <c r="AN307" i="38"/>
  <c r="AN308" i="38"/>
  <c r="AN5" i="38"/>
  <c r="AN6" i="37"/>
  <c r="AN7" i="37"/>
  <c r="AN8" i="37"/>
  <c r="AN9" i="37"/>
  <c r="AN10" i="37"/>
  <c r="AN11" i="37"/>
  <c r="AN12" i="37"/>
  <c r="AN13" i="37"/>
  <c r="AN14" i="37"/>
  <c r="AN15" i="37"/>
  <c r="AN16" i="37"/>
  <c r="AN17" i="37"/>
  <c r="AN18" i="37"/>
  <c r="AN19" i="37"/>
  <c r="AN20" i="37"/>
  <c r="AN21" i="37"/>
  <c r="AN22" i="37"/>
  <c r="AN23" i="37"/>
  <c r="AN24" i="37"/>
  <c r="AN25" i="37"/>
  <c r="AN26" i="37"/>
  <c r="AN27" i="37"/>
  <c r="AN28" i="37"/>
  <c r="AN29" i="37"/>
  <c r="AN30" i="37"/>
  <c r="AN31" i="37"/>
  <c r="AN32" i="37"/>
  <c r="AN33" i="37"/>
  <c r="AN34" i="37"/>
  <c r="AN35" i="37"/>
  <c r="AN36" i="37"/>
  <c r="AN37" i="37"/>
  <c r="AN38" i="37"/>
  <c r="AN39" i="37"/>
  <c r="AN40" i="37"/>
  <c r="AN41" i="37"/>
  <c r="AN42" i="37"/>
  <c r="AN43" i="37"/>
  <c r="AN44" i="37"/>
  <c r="AN45" i="37"/>
  <c r="AN46" i="37"/>
  <c r="AN47" i="37"/>
  <c r="AN48" i="37"/>
  <c r="AN49" i="37"/>
  <c r="AN50" i="37"/>
  <c r="AN51" i="37"/>
  <c r="AN52" i="37"/>
  <c r="AN53" i="37"/>
  <c r="AN54" i="37"/>
  <c r="AN55" i="37"/>
  <c r="AN56" i="37"/>
  <c r="AN57" i="37"/>
  <c r="AN58" i="37"/>
  <c r="AN59" i="37"/>
  <c r="AN60" i="37"/>
  <c r="AN61" i="37"/>
  <c r="AN62" i="37"/>
  <c r="AN63" i="37"/>
  <c r="AN64" i="37"/>
  <c r="AN65" i="37"/>
  <c r="AN66" i="37"/>
  <c r="AN67" i="37"/>
  <c r="AN68" i="37"/>
  <c r="AN69" i="37"/>
  <c r="AN70" i="37"/>
  <c r="AN71" i="37"/>
  <c r="AN72" i="37"/>
  <c r="AN73" i="37"/>
  <c r="AN74" i="37"/>
  <c r="AN75" i="37"/>
  <c r="AN76" i="37"/>
  <c r="AN77" i="37"/>
  <c r="AN78" i="37"/>
  <c r="AN79" i="37"/>
  <c r="AN80" i="37"/>
  <c r="AN81" i="37"/>
  <c r="AN82" i="37"/>
  <c r="AN83" i="37"/>
  <c r="AN84" i="37"/>
  <c r="AN85" i="37"/>
  <c r="AN86" i="37"/>
  <c r="AN87" i="37"/>
  <c r="AN88" i="37"/>
  <c r="AN89" i="37"/>
  <c r="AN90" i="37"/>
  <c r="AN91" i="37"/>
  <c r="AN92" i="37"/>
  <c r="AN93" i="37"/>
  <c r="AN94" i="37"/>
  <c r="AN95" i="37"/>
  <c r="AN96" i="37"/>
  <c r="AN97" i="37"/>
  <c r="AN98" i="37"/>
  <c r="AN99" i="37"/>
  <c r="AN100" i="37"/>
  <c r="AN101" i="37"/>
  <c r="AN102" i="37"/>
  <c r="AN103" i="37"/>
  <c r="AN104" i="37"/>
  <c r="AN105" i="37"/>
  <c r="AN106" i="37"/>
  <c r="AN107" i="37"/>
  <c r="AN108" i="37"/>
  <c r="AN109" i="37"/>
  <c r="AN110" i="37"/>
  <c r="AN111" i="37"/>
  <c r="AN112" i="37"/>
  <c r="AN113" i="37"/>
  <c r="AN114" i="37"/>
  <c r="AN115" i="37"/>
  <c r="AN116" i="37"/>
  <c r="AN117" i="37"/>
  <c r="AN118" i="37"/>
  <c r="AN119" i="37"/>
  <c r="AN120" i="37"/>
  <c r="AN121" i="37"/>
  <c r="AN122" i="37"/>
  <c r="AN123" i="37"/>
  <c r="AN124" i="37"/>
  <c r="AN125" i="37"/>
  <c r="AN126" i="37"/>
  <c r="AN127" i="37"/>
  <c r="AN128" i="37"/>
  <c r="AN129" i="37"/>
  <c r="AN130" i="37"/>
  <c r="AN131" i="37"/>
  <c r="AN132" i="37"/>
  <c r="AN133" i="37"/>
  <c r="AN134" i="37"/>
  <c r="AN135" i="37"/>
  <c r="AN136" i="37"/>
  <c r="AN137" i="37"/>
  <c r="AN138" i="37"/>
  <c r="AN139" i="37"/>
  <c r="AN140" i="37"/>
  <c r="AN141" i="37"/>
  <c r="AN142" i="37"/>
  <c r="AN143" i="37"/>
  <c r="AN144" i="37"/>
  <c r="AN145" i="37"/>
  <c r="AN146" i="37"/>
  <c r="AN147" i="37"/>
  <c r="AN148" i="37"/>
  <c r="AN149" i="37"/>
  <c r="AN150" i="37"/>
  <c r="AN151" i="37"/>
  <c r="AN152" i="37"/>
  <c r="AN153" i="37"/>
  <c r="AN154" i="37"/>
  <c r="AN155" i="37"/>
  <c r="AN156" i="37"/>
  <c r="AN157" i="37"/>
  <c r="AN158" i="37"/>
  <c r="AN159" i="37"/>
  <c r="AN160" i="37"/>
  <c r="AN161" i="37"/>
  <c r="AN162" i="37"/>
  <c r="AN163" i="37"/>
  <c r="AN164" i="37"/>
  <c r="AN165" i="37"/>
  <c r="AN166" i="37"/>
  <c r="AN167" i="37"/>
  <c r="AN168" i="37"/>
  <c r="AN169" i="37"/>
  <c r="AN170" i="37"/>
  <c r="AN171" i="37"/>
  <c r="AN172" i="37"/>
  <c r="AN173" i="37"/>
  <c r="AN174" i="37"/>
  <c r="AN175" i="37"/>
  <c r="AN176" i="37"/>
  <c r="AN177" i="37"/>
  <c r="AN178" i="37"/>
  <c r="AN179" i="37"/>
  <c r="AN180" i="37"/>
  <c r="AN181" i="37"/>
  <c r="AN182" i="37"/>
  <c r="AN183" i="37"/>
  <c r="AN184" i="37"/>
  <c r="AN185" i="37"/>
  <c r="AN186" i="37"/>
  <c r="AN187" i="37"/>
  <c r="AN188" i="37"/>
  <c r="AN189" i="37"/>
  <c r="AN190" i="37"/>
  <c r="AN191" i="37"/>
  <c r="AN192" i="37"/>
  <c r="AN193" i="37"/>
  <c r="AN194" i="37"/>
  <c r="AN195" i="37"/>
  <c r="AN196" i="37"/>
  <c r="AN197" i="37"/>
  <c r="AN198" i="37"/>
  <c r="AN199" i="37"/>
  <c r="AN200" i="37"/>
  <c r="AN201" i="37"/>
  <c r="AN202" i="37"/>
  <c r="AN203" i="37"/>
  <c r="AN204" i="37"/>
  <c r="AN205" i="37"/>
  <c r="AN206" i="37"/>
  <c r="AN207" i="37"/>
  <c r="AN208" i="37"/>
  <c r="AN209" i="37"/>
  <c r="AN210" i="37"/>
  <c r="AN211" i="37"/>
  <c r="AN212" i="37"/>
  <c r="AN213" i="37"/>
  <c r="AN214" i="37"/>
  <c r="AN215" i="37"/>
  <c r="AN216" i="37"/>
  <c r="AN217" i="37"/>
  <c r="AN218" i="37"/>
  <c r="AN219" i="37"/>
  <c r="AN220" i="37"/>
  <c r="AN221" i="37"/>
  <c r="AN222" i="37"/>
  <c r="AN223" i="37"/>
  <c r="AN224" i="37"/>
  <c r="AN225" i="37"/>
  <c r="AN226" i="37"/>
  <c r="AN227" i="37"/>
  <c r="AN228" i="37"/>
  <c r="AN229" i="37"/>
  <c r="AN230" i="37"/>
  <c r="AN231" i="37"/>
  <c r="AN232" i="37"/>
  <c r="AN233" i="37"/>
  <c r="AN234" i="37"/>
  <c r="AN235" i="37"/>
  <c r="AN236" i="37"/>
  <c r="AN237" i="37"/>
  <c r="AN238" i="37"/>
  <c r="AN239" i="37"/>
  <c r="AN240" i="37"/>
  <c r="AN241" i="37"/>
  <c r="AN242" i="37"/>
  <c r="AN243" i="37"/>
  <c r="AN244" i="37"/>
  <c r="AN245" i="37"/>
  <c r="AN246" i="37"/>
  <c r="AN247" i="37"/>
  <c r="AN248" i="37"/>
  <c r="AN249" i="37"/>
  <c r="AN250" i="37"/>
  <c r="AN251" i="37"/>
  <c r="AN252" i="37"/>
  <c r="AN253" i="37"/>
  <c r="AN254" i="37"/>
  <c r="AN255" i="37"/>
  <c r="AN256" i="37"/>
  <c r="AN257" i="37"/>
  <c r="AN258" i="37"/>
  <c r="AN259" i="37"/>
  <c r="AN260" i="37"/>
  <c r="AN261" i="37"/>
  <c r="AN262" i="37"/>
  <c r="AN263" i="37"/>
  <c r="AN264" i="37"/>
  <c r="AN265" i="37"/>
  <c r="AN266" i="37"/>
  <c r="AN267" i="37"/>
  <c r="AN268" i="37"/>
  <c r="AN269" i="37"/>
  <c r="AN270" i="37"/>
  <c r="AN271" i="37"/>
  <c r="AN272" i="37"/>
  <c r="AN273" i="37"/>
  <c r="AN274" i="37"/>
  <c r="AN275" i="37"/>
  <c r="AN276" i="37"/>
  <c r="AN277" i="37"/>
  <c r="AN278" i="37"/>
  <c r="AN279" i="37"/>
  <c r="AN280" i="37"/>
  <c r="AN281" i="37"/>
  <c r="AN282" i="37"/>
  <c r="AN283" i="37"/>
  <c r="AN284" i="37"/>
  <c r="AN285" i="37"/>
  <c r="AN286" i="37"/>
  <c r="AN287" i="37"/>
  <c r="AN288" i="37"/>
  <c r="AN289" i="37"/>
  <c r="AN290" i="37"/>
  <c r="AN291" i="37"/>
  <c r="AN292" i="37"/>
  <c r="AN293" i="37"/>
  <c r="AN294" i="37"/>
  <c r="AN295" i="37"/>
  <c r="AN296" i="37"/>
  <c r="AN297" i="37"/>
  <c r="AN298" i="37"/>
  <c r="AN299" i="37"/>
  <c r="AN300" i="37"/>
  <c r="AN301" i="37"/>
  <c r="AN302" i="37"/>
  <c r="AN303" i="37"/>
  <c r="AN304" i="37"/>
  <c r="AN305" i="37"/>
  <c r="AN306" i="37"/>
  <c r="AN307" i="37"/>
  <c r="AN308" i="37"/>
  <c r="AN309" i="37"/>
  <c r="AN310" i="37"/>
  <c r="AN311" i="37"/>
  <c r="AN312" i="37"/>
  <c r="AN313" i="37"/>
  <c r="AN314" i="37"/>
  <c r="AN315" i="37"/>
  <c r="AN316" i="37"/>
  <c r="AN317" i="37"/>
  <c r="AN318" i="37"/>
  <c r="AN319" i="37"/>
  <c r="AN320" i="37"/>
  <c r="AN321" i="37"/>
  <c r="AN322" i="37"/>
  <c r="AN323" i="37"/>
  <c r="AN324" i="37"/>
  <c r="AN325" i="37"/>
  <c r="AN326" i="37"/>
  <c r="AN327" i="37"/>
  <c r="AN328" i="37"/>
  <c r="AN329" i="37"/>
  <c r="AN330" i="37"/>
  <c r="AN331" i="37"/>
  <c r="AN332" i="37"/>
  <c r="AN333" i="37"/>
  <c r="AN334" i="37"/>
  <c r="AN335" i="37"/>
  <c r="AN336" i="37"/>
  <c r="AN337" i="37"/>
  <c r="AN338" i="37"/>
  <c r="AN339" i="37"/>
  <c r="AN340" i="37"/>
  <c r="AN341" i="37"/>
  <c r="AN342" i="37"/>
  <c r="AN343" i="37"/>
  <c r="AN5" i="37"/>
  <c r="AN6" i="36"/>
  <c r="AN7" i="36"/>
  <c r="AN8" i="36"/>
  <c r="AN9" i="36"/>
  <c r="AN10" i="36"/>
  <c r="AN11" i="36"/>
  <c r="AN12" i="36"/>
  <c r="AN13" i="36"/>
  <c r="AN14" i="36"/>
  <c r="AN15" i="36"/>
  <c r="AN16" i="36"/>
  <c r="AN17" i="36"/>
  <c r="AN18" i="36"/>
  <c r="AN19" i="36"/>
  <c r="AN20" i="36"/>
  <c r="AN21" i="36"/>
  <c r="AN22" i="36"/>
  <c r="AN23" i="36"/>
  <c r="AN24" i="36"/>
  <c r="AN25" i="36"/>
  <c r="AN26" i="36"/>
  <c r="AN27" i="36"/>
  <c r="AN28" i="36"/>
  <c r="AN29" i="36"/>
  <c r="AN30" i="36"/>
  <c r="AN31" i="36"/>
  <c r="AN32" i="36"/>
  <c r="AN33" i="36"/>
  <c r="AN34" i="36"/>
  <c r="AN35" i="36"/>
  <c r="AN36" i="36"/>
  <c r="AN37" i="36"/>
  <c r="AN38" i="36"/>
  <c r="AN39" i="36"/>
  <c r="AN40" i="36"/>
  <c r="AN41" i="36"/>
  <c r="AN42" i="36"/>
  <c r="AN43" i="36"/>
  <c r="AN44" i="36"/>
  <c r="AN45" i="36"/>
  <c r="AN46" i="36"/>
  <c r="AN47" i="36"/>
  <c r="AN48" i="36"/>
  <c r="AN49" i="36"/>
  <c r="AN50" i="36"/>
  <c r="AN51" i="36"/>
  <c r="AN52" i="36"/>
  <c r="AN53" i="36"/>
  <c r="AN54" i="36"/>
  <c r="AN55" i="36"/>
  <c r="AN56" i="36"/>
  <c r="AN57" i="36"/>
  <c r="AN58" i="36"/>
  <c r="AN59" i="36"/>
  <c r="AN60" i="36"/>
  <c r="AN61" i="36"/>
  <c r="AN62" i="36"/>
  <c r="AN63" i="36"/>
  <c r="AN64" i="36"/>
  <c r="AN65" i="36"/>
  <c r="AN66" i="36"/>
  <c r="AN67" i="36"/>
  <c r="AN68" i="36"/>
  <c r="AN69" i="36"/>
  <c r="AN70" i="36"/>
  <c r="AN71" i="36"/>
  <c r="AN72" i="36"/>
  <c r="AN73" i="36"/>
  <c r="AN74" i="36"/>
  <c r="AN75" i="36"/>
  <c r="AN76" i="36"/>
  <c r="AN77" i="36"/>
  <c r="AN78" i="36"/>
  <c r="AN79" i="36"/>
  <c r="AN80" i="36"/>
  <c r="AN81" i="36"/>
  <c r="AN82" i="36"/>
  <c r="AN83" i="36"/>
  <c r="AN84" i="36"/>
  <c r="AN85" i="36"/>
  <c r="AN86" i="36"/>
  <c r="AN87" i="36"/>
  <c r="AN88" i="36"/>
  <c r="AN89" i="36"/>
  <c r="AN90" i="36"/>
  <c r="AN91" i="36"/>
  <c r="AN92" i="36"/>
  <c r="AN93" i="36"/>
  <c r="AN94" i="36"/>
  <c r="AN95" i="36"/>
  <c r="AN96" i="36"/>
  <c r="AN97" i="36"/>
  <c r="AN98" i="36"/>
  <c r="AN99" i="36"/>
  <c r="AN100" i="36"/>
  <c r="AN101" i="36"/>
  <c r="AN102" i="36"/>
  <c r="AN103" i="36"/>
  <c r="AN104" i="36"/>
  <c r="AN105" i="36"/>
  <c r="AN106" i="36"/>
  <c r="AN107" i="36"/>
  <c r="AN108" i="36"/>
  <c r="AN109" i="36"/>
  <c r="AN110" i="36"/>
  <c r="AN111" i="36"/>
  <c r="AN112" i="36"/>
  <c r="AN113" i="36"/>
  <c r="AN114" i="36"/>
  <c r="AN115" i="36"/>
  <c r="AN116" i="36"/>
  <c r="AN117" i="36"/>
  <c r="AN118" i="36"/>
  <c r="AN119" i="36"/>
  <c r="AN120" i="36"/>
  <c r="AN121" i="36"/>
  <c r="AN122" i="36"/>
  <c r="AN123" i="36"/>
  <c r="AN124" i="36"/>
  <c r="AN125" i="36"/>
  <c r="AN126" i="36"/>
  <c r="AN127" i="36"/>
  <c r="AN128" i="36"/>
  <c r="AN129" i="36"/>
  <c r="AN130" i="36"/>
  <c r="AN131" i="36"/>
  <c r="AN132" i="36"/>
  <c r="AN133" i="36"/>
  <c r="AN134" i="36"/>
  <c r="AN135" i="36"/>
  <c r="AN136" i="36"/>
  <c r="AN137" i="36"/>
  <c r="AN138" i="36"/>
  <c r="AN139" i="36"/>
  <c r="AN140" i="36"/>
  <c r="AN141" i="36"/>
  <c r="AN142" i="36"/>
  <c r="AN143" i="36"/>
  <c r="AN144" i="36"/>
  <c r="AN145" i="36"/>
  <c r="AN146" i="36"/>
  <c r="AN147" i="36"/>
  <c r="AN148" i="36"/>
  <c r="AN149" i="36"/>
  <c r="AN150" i="36"/>
  <c r="AN151" i="36"/>
  <c r="AN152" i="36"/>
  <c r="AN153" i="36"/>
  <c r="AN154" i="36"/>
  <c r="AN155" i="36"/>
  <c r="AN156" i="36"/>
  <c r="AN157" i="36"/>
  <c r="AN158" i="36"/>
  <c r="AN159" i="36"/>
  <c r="AN160" i="36"/>
  <c r="AN161" i="36"/>
  <c r="AN162" i="36"/>
  <c r="AN163" i="36"/>
  <c r="AN164" i="36"/>
  <c r="AN165" i="36"/>
  <c r="AN166" i="36"/>
  <c r="AN167" i="36"/>
  <c r="AN168" i="36"/>
  <c r="AN169" i="36"/>
  <c r="AN170" i="36"/>
  <c r="AN171" i="36"/>
  <c r="AN172" i="36"/>
  <c r="AN173" i="36"/>
  <c r="AN174" i="36"/>
  <c r="AN175" i="36"/>
  <c r="AN176" i="36"/>
  <c r="AN177" i="36"/>
  <c r="AN178" i="36"/>
  <c r="AN179" i="36"/>
  <c r="AN180" i="36"/>
  <c r="AN181" i="36"/>
  <c r="AN182" i="36"/>
  <c r="AN183" i="36"/>
  <c r="AN184" i="36"/>
  <c r="AN185" i="36"/>
  <c r="AN186" i="36"/>
  <c r="AN187" i="36"/>
  <c r="AN188" i="36"/>
  <c r="AN189" i="36"/>
  <c r="AN190" i="36"/>
  <c r="AN191" i="36"/>
  <c r="AN192" i="36"/>
  <c r="AN193" i="36"/>
  <c r="AN194" i="36"/>
  <c r="AN195" i="36"/>
  <c r="AN196" i="36"/>
  <c r="AN197" i="36"/>
  <c r="AN198" i="36"/>
  <c r="AN199" i="36"/>
  <c r="AN200" i="36"/>
  <c r="AN201" i="36"/>
  <c r="AN202" i="36"/>
  <c r="AN203" i="36"/>
  <c r="AN204" i="36"/>
  <c r="AN205" i="36"/>
  <c r="AN206" i="36"/>
  <c r="AN207" i="36"/>
  <c r="AN208" i="36"/>
  <c r="AN209" i="36"/>
  <c r="AN210" i="36"/>
  <c r="AN211" i="36"/>
  <c r="AN212" i="36"/>
  <c r="AN213" i="36"/>
  <c r="AN214" i="36"/>
  <c r="AN215" i="36"/>
  <c r="AN216" i="36"/>
  <c r="AN217" i="36"/>
  <c r="AN218" i="36"/>
  <c r="AN219" i="36"/>
  <c r="AN220" i="36"/>
  <c r="AN221" i="36"/>
  <c r="AN222" i="36"/>
  <c r="AN223" i="36"/>
  <c r="AN224" i="36"/>
  <c r="AN225" i="36"/>
  <c r="AN226" i="36"/>
  <c r="AN227" i="36"/>
  <c r="AN228" i="36"/>
  <c r="AN229" i="36"/>
  <c r="AN230" i="36"/>
  <c r="AN231" i="36"/>
  <c r="AN232" i="36"/>
  <c r="AN233" i="36"/>
  <c r="AN234" i="36"/>
  <c r="AN235" i="36"/>
  <c r="AN236" i="36"/>
  <c r="AN237" i="36"/>
  <c r="AN238" i="36"/>
  <c r="AN239" i="36"/>
  <c r="AN240" i="36"/>
  <c r="AN241" i="36"/>
  <c r="AN242" i="36"/>
  <c r="AN243" i="36"/>
  <c r="AN244" i="36"/>
  <c r="AN245" i="36"/>
  <c r="AN246" i="36"/>
  <c r="AN247" i="36"/>
  <c r="AN248" i="36"/>
  <c r="AN249" i="36"/>
  <c r="AN250" i="36"/>
  <c r="AN251" i="36"/>
  <c r="AN252" i="36"/>
  <c r="AN253" i="36"/>
  <c r="AN254" i="36"/>
  <c r="AN255" i="36"/>
  <c r="AN256" i="36"/>
  <c r="AN257" i="36"/>
  <c r="AN258" i="36"/>
  <c r="AN259" i="36"/>
  <c r="AN260" i="36"/>
  <c r="AN261" i="36"/>
  <c r="AN262" i="36"/>
  <c r="AN263" i="36"/>
  <c r="AN264" i="36"/>
  <c r="AN265" i="36"/>
  <c r="AN266" i="36"/>
  <c r="AN267" i="36"/>
  <c r="AN268" i="36"/>
  <c r="AN269" i="36"/>
  <c r="AN270" i="36"/>
  <c r="AN271" i="36"/>
  <c r="AN272" i="36"/>
  <c r="AN273" i="36"/>
  <c r="AN274" i="36"/>
  <c r="AN275" i="36"/>
  <c r="AN276" i="36"/>
  <c r="AN277" i="36"/>
  <c r="AN278" i="36"/>
  <c r="AN279" i="36"/>
  <c r="AN280" i="36"/>
  <c r="AN281" i="36"/>
  <c r="AN282" i="36"/>
  <c r="AN283" i="36"/>
  <c r="AN284" i="36"/>
  <c r="AN285" i="36"/>
  <c r="AN286" i="36"/>
  <c r="AN287" i="36"/>
  <c r="AN288" i="36"/>
  <c r="AN289" i="36"/>
  <c r="AN290" i="36"/>
  <c r="AN291" i="36"/>
  <c r="AN292" i="36"/>
  <c r="AN293" i="36"/>
  <c r="AN294" i="36"/>
  <c r="AN295" i="36"/>
  <c r="AN296" i="36"/>
  <c r="AN297" i="36"/>
  <c r="AN298" i="36"/>
  <c r="AN299" i="36"/>
  <c r="AN300" i="36"/>
  <c r="AN301" i="36"/>
  <c r="AN302" i="36"/>
  <c r="AN303" i="36"/>
  <c r="AN304" i="36"/>
  <c r="AN305" i="36"/>
  <c r="AN306" i="36"/>
  <c r="AN307" i="36"/>
  <c r="AN308" i="36"/>
  <c r="AN309" i="36"/>
  <c r="AN310" i="36"/>
  <c r="AN311" i="36"/>
  <c r="AN312" i="36"/>
  <c r="AN313" i="36"/>
  <c r="AN314" i="36"/>
  <c r="AN315" i="36"/>
  <c r="AN316" i="36"/>
  <c r="AN317" i="36"/>
  <c r="AN318" i="36"/>
  <c r="AN319" i="36"/>
  <c r="AN320" i="36"/>
  <c r="AN321" i="36"/>
  <c r="AN322" i="36"/>
  <c r="AN323" i="36"/>
  <c r="AN324" i="36"/>
  <c r="AN325" i="36"/>
  <c r="AN326" i="36"/>
  <c r="AN327" i="36"/>
  <c r="AN328" i="36"/>
  <c r="AN329" i="36"/>
  <c r="AN330" i="36"/>
  <c r="AN331" i="36"/>
  <c r="AN332" i="36"/>
  <c r="AN333" i="36"/>
  <c r="AN334" i="36"/>
  <c r="AN335" i="36"/>
  <c r="AN336" i="36"/>
  <c r="AN337" i="36"/>
  <c r="AN338" i="36"/>
  <c r="AN339" i="36"/>
  <c r="AN340" i="36"/>
  <c r="AN341" i="36"/>
  <c r="AN342" i="36"/>
  <c r="AN343" i="36"/>
  <c r="AN344" i="36"/>
  <c r="AN345" i="36"/>
  <c r="AN346" i="36"/>
  <c r="AN347" i="36"/>
  <c r="AN348" i="36"/>
  <c r="AN349" i="36"/>
  <c r="AN350" i="36"/>
  <c r="AN351" i="36"/>
  <c r="AN352" i="36"/>
  <c r="AN353" i="36"/>
  <c r="AN354" i="36"/>
  <c r="AN355" i="36"/>
  <c r="AN356" i="36"/>
  <c r="AN357" i="36"/>
  <c r="AN358" i="36"/>
  <c r="AN359" i="36"/>
  <c r="AN360" i="36"/>
  <c r="AN361" i="36"/>
  <c r="AN362" i="36"/>
  <c r="AN363" i="36"/>
  <c r="AN364" i="36"/>
  <c r="AN365" i="36"/>
  <c r="AN366" i="36"/>
  <c r="AN367" i="36"/>
  <c r="AN368" i="36"/>
  <c r="AN369" i="36"/>
  <c r="AN370" i="36"/>
  <c r="AN371" i="36"/>
  <c r="AN372" i="36"/>
  <c r="AN373" i="36"/>
  <c r="AN374" i="36"/>
  <c r="AN375" i="36"/>
  <c r="AN376" i="36"/>
  <c r="AN377" i="36"/>
  <c r="AN378" i="36"/>
  <c r="AN379" i="36"/>
  <c r="AN380" i="36"/>
  <c r="AN381" i="36"/>
  <c r="AN382" i="36"/>
  <c r="AN383" i="36"/>
  <c r="AN384" i="36"/>
  <c r="AN385" i="36"/>
  <c r="AN386" i="36"/>
  <c r="AN387" i="36"/>
  <c r="AN388" i="36"/>
  <c r="AN389" i="36"/>
  <c r="AN390" i="36"/>
  <c r="AN391" i="36"/>
  <c r="AN392" i="36"/>
  <c r="AN393" i="36"/>
  <c r="AN394" i="36"/>
  <c r="AN395" i="36"/>
  <c r="AN396" i="36"/>
  <c r="AN397" i="36"/>
  <c r="AN398" i="36"/>
  <c r="AN399" i="36"/>
  <c r="AN400" i="36"/>
  <c r="AN401" i="36"/>
  <c r="AN402" i="36"/>
  <c r="AN403" i="36"/>
  <c r="AN404" i="36"/>
  <c r="AN405" i="36"/>
  <c r="AN406" i="36"/>
  <c r="AN407" i="36"/>
  <c r="AN408" i="36"/>
  <c r="AN409" i="36"/>
  <c r="AN410" i="36"/>
  <c r="AN411" i="36"/>
  <c r="AN412" i="36"/>
  <c r="AN413" i="36"/>
  <c r="AN414" i="36"/>
  <c r="AN415" i="36"/>
  <c r="AN416" i="36"/>
  <c r="AN417" i="36"/>
  <c r="AN418" i="36"/>
  <c r="AN419" i="36"/>
  <c r="AN420" i="36"/>
  <c r="AN421" i="36"/>
  <c r="AN422" i="36"/>
  <c r="AN423" i="36"/>
  <c r="AN424" i="36"/>
  <c r="AN425" i="36"/>
  <c r="AN426" i="36"/>
  <c r="AN427" i="36"/>
  <c r="AN428" i="36"/>
  <c r="AN429" i="36"/>
  <c r="AN430" i="36"/>
  <c r="AN431" i="36"/>
  <c r="AN432" i="36"/>
  <c r="AN433" i="36"/>
  <c r="AN434" i="36"/>
  <c r="AN435" i="36"/>
  <c r="AN436" i="36"/>
  <c r="AN437" i="36"/>
  <c r="AN438" i="36"/>
  <c r="AN439" i="36"/>
  <c r="AN440" i="36"/>
  <c r="AN441" i="36"/>
  <c r="AN442" i="36"/>
  <c r="AN443" i="36"/>
  <c r="AN444" i="36"/>
  <c r="AN445" i="36"/>
  <c r="AN446" i="36"/>
  <c r="AN447" i="36"/>
  <c r="AN448" i="36"/>
  <c r="AN449" i="36"/>
  <c r="AN450" i="36"/>
  <c r="AN451" i="36"/>
  <c r="AN452" i="36"/>
  <c r="AN453" i="36"/>
  <c r="AN454" i="36"/>
  <c r="AN455" i="36"/>
  <c r="AN456" i="36"/>
  <c r="AN457" i="36"/>
  <c r="AN458" i="36"/>
  <c r="AN459" i="36"/>
  <c r="AN460" i="36"/>
  <c r="AN461" i="36"/>
  <c r="AN462" i="36"/>
  <c r="AN463" i="36"/>
  <c r="AN464" i="36"/>
  <c r="AN465" i="36"/>
  <c r="AN466" i="36"/>
  <c r="AN467" i="36"/>
  <c r="AN468" i="36"/>
  <c r="AN469" i="36"/>
  <c r="AN470" i="36"/>
  <c r="AN471" i="36"/>
  <c r="AN472" i="36"/>
  <c r="AN473" i="36"/>
  <c r="AN474" i="36"/>
  <c r="AN475" i="36"/>
  <c r="AN476" i="36"/>
  <c r="AN477" i="36"/>
  <c r="AN478" i="36"/>
  <c r="AN479" i="36"/>
  <c r="AN480" i="36"/>
  <c r="AN481" i="36"/>
  <c r="AN482" i="36"/>
  <c r="AN483" i="36"/>
  <c r="AN484" i="36"/>
  <c r="AN485" i="36"/>
  <c r="AN486" i="36"/>
  <c r="AN487" i="36"/>
  <c r="AN488" i="36"/>
  <c r="AN489" i="36"/>
  <c r="AN490" i="36"/>
  <c r="AN491" i="36"/>
  <c r="AN492" i="36"/>
  <c r="AN493" i="36"/>
  <c r="AN494" i="36"/>
  <c r="AN495" i="36"/>
  <c r="AN496" i="36"/>
  <c r="AN497" i="36"/>
  <c r="AN498" i="36"/>
  <c r="AN499" i="36"/>
  <c r="AN500" i="36"/>
  <c r="AN501" i="36"/>
  <c r="AN502" i="36"/>
  <c r="AN503" i="36"/>
  <c r="AN504" i="36"/>
  <c r="AN505" i="36"/>
  <c r="AN506" i="36"/>
  <c r="AN507" i="36"/>
  <c r="AN508" i="36"/>
  <c r="AN509" i="36"/>
  <c r="AN510" i="36"/>
  <c r="AN511" i="36"/>
  <c r="AN512" i="36"/>
  <c r="AN513" i="36"/>
  <c r="AN514" i="36"/>
  <c r="AN515" i="36"/>
  <c r="AN516" i="36"/>
  <c r="AN517" i="36"/>
  <c r="AN518" i="36"/>
  <c r="AN519" i="36"/>
  <c r="AN520" i="36"/>
  <c r="AN521" i="36"/>
  <c r="AN522" i="36"/>
  <c r="AN523" i="36"/>
  <c r="AN524" i="36"/>
  <c r="AN525" i="36"/>
  <c r="AN526" i="36"/>
  <c r="AN527" i="36"/>
  <c r="AN528" i="36"/>
  <c r="AN529" i="36"/>
  <c r="AN530" i="36"/>
  <c r="AN531" i="36"/>
  <c r="AN532" i="36"/>
  <c r="AN533" i="36"/>
  <c r="AN534" i="36"/>
  <c r="AN535" i="36"/>
  <c r="AN536" i="36"/>
  <c r="AN537" i="36"/>
  <c r="AN538" i="36"/>
  <c r="AN539" i="36"/>
  <c r="AN540" i="36"/>
  <c r="AN541" i="36"/>
  <c r="AN542" i="36"/>
  <c r="AN543" i="36"/>
  <c r="AN544" i="36"/>
  <c r="AN545" i="36"/>
  <c r="AN546" i="36"/>
  <c r="AN547" i="36"/>
  <c r="AN548" i="36"/>
  <c r="AN549" i="36"/>
  <c r="AN550" i="36"/>
  <c r="AN551" i="36"/>
  <c r="AN552" i="36"/>
  <c r="AN553" i="36"/>
  <c r="AN554" i="36"/>
  <c r="AN555" i="36"/>
  <c r="AN556" i="36"/>
  <c r="AN557" i="36"/>
  <c r="AN558" i="36"/>
  <c r="AN559" i="36"/>
  <c r="AN560" i="36"/>
  <c r="AN561" i="36"/>
  <c r="AN562" i="36"/>
  <c r="AN563" i="36"/>
  <c r="AN564" i="36"/>
  <c r="AN565" i="36"/>
  <c r="AN566" i="36"/>
  <c r="AN567" i="36"/>
  <c r="AN568" i="36"/>
  <c r="AN569" i="36"/>
  <c r="AN570" i="36"/>
  <c r="AN571" i="36"/>
  <c r="AN572" i="36"/>
  <c r="AN573" i="36"/>
  <c r="AN574" i="36"/>
  <c r="AN575" i="36"/>
  <c r="AN576" i="36"/>
  <c r="AN577" i="36"/>
  <c r="AN578" i="36"/>
  <c r="AN579" i="36"/>
  <c r="AN580" i="36"/>
  <c r="AN581" i="36"/>
  <c r="AN582" i="36"/>
  <c r="AN583" i="36"/>
  <c r="AN584" i="36"/>
  <c r="AN585" i="36"/>
  <c r="AN586" i="36"/>
  <c r="AN587" i="36"/>
  <c r="AN588" i="36"/>
  <c r="AN589" i="36"/>
  <c r="AN590" i="36"/>
  <c r="AN591" i="36"/>
  <c r="AN592" i="36"/>
  <c r="AN593" i="36"/>
  <c r="AN594" i="36"/>
  <c r="AN595" i="36"/>
  <c r="AN596" i="36"/>
  <c r="AN597" i="36"/>
  <c r="AN598" i="36"/>
  <c r="AN599" i="36"/>
  <c r="AN600" i="36"/>
  <c r="AN601" i="36"/>
  <c r="AN602" i="36"/>
  <c r="AN603" i="36"/>
  <c r="AN604" i="36"/>
  <c r="AN605" i="36"/>
  <c r="AN606" i="36"/>
  <c r="AN607" i="36"/>
  <c r="AN608" i="36"/>
  <c r="AN609" i="36"/>
  <c r="AN610" i="36"/>
  <c r="AN611" i="36"/>
  <c r="AN612" i="36"/>
  <c r="AN613" i="36"/>
  <c r="AN614" i="36"/>
  <c r="AN615" i="36"/>
  <c r="AN616" i="36"/>
  <c r="AN617" i="36"/>
  <c r="AN618" i="36"/>
  <c r="AN619" i="36"/>
  <c r="AN620" i="36"/>
  <c r="AN621" i="36"/>
  <c r="AN622" i="36"/>
  <c r="AN623" i="36"/>
  <c r="AN624" i="36"/>
  <c r="AN625" i="36"/>
  <c r="AN626" i="36"/>
  <c r="AN627" i="36"/>
  <c r="AN628" i="36"/>
  <c r="AN629" i="36"/>
  <c r="AN630" i="36"/>
  <c r="AN631" i="36"/>
  <c r="AN632" i="36"/>
  <c r="AN633" i="36"/>
  <c r="AN634" i="36"/>
  <c r="AN635" i="36"/>
  <c r="AN636" i="36"/>
  <c r="AN637" i="36"/>
  <c r="AN638" i="36"/>
  <c r="AN639" i="36"/>
  <c r="AN640" i="36"/>
  <c r="AN641" i="36"/>
  <c r="AN642" i="36"/>
  <c r="AN643" i="36"/>
  <c r="AN644" i="36"/>
  <c r="AN645" i="36"/>
  <c r="AN646" i="36"/>
  <c r="AN647" i="36"/>
  <c r="AN648" i="36"/>
  <c r="AN649" i="36"/>
  <c r="AN650" i="36"/>
  <c r="AN651" i="36"/>
  <c r="AN652" i="36"/>
  <c r="AN653" i="36"/>
  <c r="AN654" i="36"/>
  <c r="AN655" i="36"/>
  <c r="AN656" i="36"/>
  <c r="AN657" i="36"/>
  <c r="AN658" i="36"/>
  <c r="AN659" i="36"/>
  <c r="AN660" i="36"/>
  <c r="AN661" i="36"/>
  <c r="AN662" i="36"/>
  <c r="AN663" i="36"/>
  <c r="AN664" i="36"/>
  <c r="AN665" i="36"/>
  <c r="AN666" i="36"/>
  <c r="AN667" i="36"/>
  <c r="AN668" i="36"/>
  <c r="AN669" i="36"/>
  <c r="AN670" i="36"/>
  <c r="AN671" i="36"/>
  <c r="AN672" i="36"/>
  <c r="AN673" i="36"/>
  <c r="AN674" i="36"/>
  <c r="AN675" i="36"/>
  <c r="AN676" i="36"/>
  <c r="AN677" i="36"/>
  <c r="AN678" i="36"/>
  <c r="AN679" i="36"/>
  <c r="AN680" i="36"/>
  <c r="AN681" i="36"/>
  <c r="AN682" i="36"/>
  <c r="AN683" i="36"/>
  <c r="AN684" i="36"/>
  <c r="AN685" i="36"/>
  <c r="AN686" i="36"/>
  <c r="AN687" i="36"/>
  <c r="AN688" i="36"/>
  <c r="AN689" i="36"/>
  <c r="AN690" i="36"/>
  <c r="AN691" i="36"/>
  <c r="AN692" i="36"/>
  <c r="AN693" i="36"/>
  <c r="AN694" i="36"/>
  <c r="AN695" i="36"/>
  <c r="AN696" i="36"/>
  <c r="AN697" i="36"/>
  <c r="AN698" i="36"/>
  <c r="AN699" i="36"/>
  <c r="AN700" i="36"/>
  <c r="AN701" i="36"/>
  <c r="AN702" i="36"/>
  <c r="AN703" i="36"/>
  <c r="AN704" i="36"/>
  <c r="AN705" i="36"/>
  <c r="AN706" i="36"/>
  <c r="AN707" i="36"/>
  <c r="AN708" i="36"/>
  <c r="AN709" i="36"/>
  <c r="AN710" i="36"/>
  <c r="AN711" i="36"/>
  <c r="AN712" i="36"/>
  <c r="AN713" i="36"/>
  <c r="AN714" i="36"/>
  <c r="AN715" i="36"/>
  <c r="AN716" i="36"/>
  <c r="AN717" i="36"/>
  <c r="AN718" i="36"/>
  <c r="AN719" i="36"/>
  <c r="AN720" i="36"/>
  <c r="AN721" i="36"/>
  <c r="AN722" i="36"/>
  <c r="AN723" i="36"/>
  <c r="AN724" i="36"/>
  <c r="AN725" i="36"/>
  <c r="AN726" i="36"/>
  <c r="AN727" i="36"/>
  <c r="AN728" i="36"/>
  <c r="AN729" i="36"/>
  <c r="AN730" i="36"/>
  <c r="AN731" i="36"/>
  <c r="AN732" i="36"/>
  <c r="AN733" i="36"/>
  <c r="AN734" i="36"/>
  <c r="AN735" i="36"/>
  <c r="AN736" i="36"/>
  <c r="AN737" i="36"/>
  <c r="AN738" i="36"/>
  <c r="AN739" i="36"/>
  <c r="AN740" i="36"/>
  <c r="AN741" i="36"/>
  <c r="AN742" i="36"/>
  <c r="AN743" i="36"/>
  <c r="AN744" i="36"/>
  <c r="AN745" i="36"/>
  <c r="AN746" i="36"/>
  <c r="AN747" i="36"/>
  <c r="AN748" i="36"/>
  <c r="AN749" i="36"/>
  <c r="AN750" i="36"/>
  <c r="AN751" i="36"/>
  <c r="AN752" i="36"/>
  <c r="AN753" i="36"/>
  <c r="AN754" i="36"/>
  <c r="AN755" i="36"/>
  <c r="AN756" i="36"/>
  <c r="AN757" i="36"/>
  <c r="AN758" i="36"/>
  <c r="AN759" i="36"/>
  <c r="AN760" i="36"/>
  <c r="AN761" i="36"/>
  <c r="AN762" i="36"/>
  <c r="AN763" i="36"/>
  <c r="AN764" i="36"/>
  <c r="AN765" i="36"/>
  <c r="AN766" i="36"/>
  <c r="AN767" i="36"/>
  <c r="AN768" i="36"/>
  <c r="AN769" i="36"/>
  <c r="AN770" i="36"/>
  <c r="AN771" i="36"/>
  <c r="AN772" i="36"/>
  <c r="AN773" i="36"/>
  <c r="AN774" i="36"/>
  <c r="AN775" i="36"/>
  <c r="AN776" i="36"/>
  <c r="AN777" i="36"/>
  <c r="AN778" i="36"/>
  <c r="AN779" i="36"/>
  <c r="AN780" i="36"/>
  <c r="AN781" i="36"/>
  <c r="AN782" i="36"/>
  <c r="AN783" i="36"/>
  <c r="AN784" i="36"/>
  <c r="AN785" i="36"/>
  <c r="AN786" i="36"/>
  <c r="AN787" i="36"/>
  <c r="AN788" i="36"/>
  <c r="AN789" i="36"/>
  <c r="AN790" i="36"/>
  <c r="AN791" i="36"/>
  <c r="AN792" i="36"/>
  <c r="AN793" i="36"/>
  <c r="AN794" i="36"/>
  <c r="AN795" i="36"/>
  <c r="AN796" i="36"/>
  <c r="AN797" i="36"/>
  <c r="AN798" i="36"/>
  <c r="AN799" i="36"/>
  <c r="AN800" i="36"/>
  <c r="AN801" i="36"/>
  <c r="AN802" i="36"/>
  <c r="AN803" i="36"/>
  <c r="AN804" i="36"/>
  <c r="AN805" i="36"/>
  <c r="AN806" i="36"/>
  <c r="AN807" i="36"/>
  <c r="AN808" i="36"/>
  <c r="AN809" i="36"/>
  <c r="AN810" i="36"/>
  <c r="AN811" i="36"/>
  <c r="AN812" i="36"/>
  <c r="AN813" i="36"/>
  <c r="AN814" i="36"/>
  <c r="AN815" i="36"/>
  <c r="AN816" i="36"/>
  <c r="AN817" i="36"/>
  <c r="AN818" i="36"/>
  <c r="AN819" i="36"/>
  <c r="AN820" i="36"/>
  <c r="AN821" i="36"/>
  <c r="AN822" i="36"/>
  <c r="AN823" i="36"/>
  <c r="AN824" i="36"/>
  <c r="AN825" i="36"/>
  <c r="AN826" i="36"/>
  <c r="AN827" i="36"/>
  <c r="AN828" i="36"/>
  <c r="AN829" i="36"/>
  <c r="AN830" i="36"/>
  <c r="AN831" i="36"/>
  <c r="AN832" i="36"/>
  <c r="AN833" i="36"/>
  <c r="AN834" i="36"/>
  <c r="AN835" i="36"/>
  <c r="AN836" i="36"/>
  <c r="AN837" i="36"/>
  <c r="AN838" i="36"/>
  <c r="AN839" i="36"/>
  <c r="AN840" i="36"/>
  <c r="AN841" i="36"/>
  <c r="AN842" i="36"/>
  <c r="AN843" i="36"/>
  <c r="AN844" i="36"/>
  <c r="AN845" i="36"/>
  <c r="AN846" i="36"/>
  <c r="AN847" i="36"/>
  <c r="AN848" i="36"/>
  <c r="AN849" i="36"/>
  <c r="AN850" i="36"/>
  <c r="AN851" i="36"/>
  <c r="AN852" i="36"/>
  <c r="AN853" i="36"/>
  <c r="AN854" i="36"/>
  <c r="AN855" i="36"/>
  <c r="AN856" i="36"/>
  <c r="AN857" i="36"/>
  <c r="AN858" i="36"/>
  <c r="AN859" i="36"/>
  <c r="AN860" i="36"/>
  <c r="AN861" i="36"/>
  <c r="AN862" i="36"/>
  <c r="AN863" i="36"/>
  <c r="AN864" i="36"/>
  <c r="AN865" i="36"/>
  <c r="AN866" i="36"/>
  <c r="AN867" i="36"/>
  <c r="AN868" i="36"/>
  <c r="AN869" i="36"/>
  <c r="AN870" i="36"/>
  <c r="AN871" i="36"/>
  <c r="AN872" i="36"/>
  <c r="AN873" i="36"/>
  <c r="AN874" i="36"/>
  <c r="AN875" i="36"/>
  <c r="AN876" i="36"/>
  <c r="AN877" i="36"/>
  <c r="AN878" i="36"/>
  <c r="AN879" i="36"/>
  <c r="AN5" i="36"/>
  <c r="Z5" i="43"/>
  <c r="Z6" i="43"/>
  <c r="Z7" i="43"/>
  <c r="Z8" i="43"/>
  <c r="Z9" i="43"/>
  <c r="Z10" i="43"/>
  <c r="Z11" i="43"/>
  <c r="Z12" i="43"/>
  <c r="Z13" i="43"/>
  <c r="Z14" i="43"/>
  <c r="Z15" i="43"/>
  <c r="Z16" i="43"/>
  <c r="Z17" i="43"/>
  <c r="Z18" i="43"/>
  <c r="Z19" i="43"/>
  <c r="Z20" i="43"/>
  <c r="Z21" i="43"/>
  <c r="Z22" i="43"/>
  <c r="Z23" i="43"/>
  <c r="Z24" i="43"/>
  <c r="Z25" i="43"/>
  <c r="Z26" i="43"/>
  <c r="Z27" i="43"/>
  <c r="Z28" i="43"/>
  <c r="Z29" i="43"/>
  <c r="Z30" i="43"/>
  <c r="Z31" i="43"/>
  <c r="Z32" i="43"/>
  <c r="Z33" i="43"/>
  <c r="Z34" i="43"/>
  <c r="Z35" i="43"/>
  <c r="Z36" i="43"/>
  <c r="Z37" i="43"/>
  <c r="Z38" i="43"/>
  <c r="Z39" i="43"/>
  <c r="Z40" i="43"/>
  <c r="Z41" i="43"/>
  <c r="Z42" i="43"/>
  <c r="Z43" i="43"/>
  <c r="Z44" i="43"/>
  <c r="Z45" i="43"/>
  <c r="Z46" i="43"/>
  <c r="Z47" i="43"/>
  <c r="Z48" i="43"/>
  <c r="Z49" i="43"/>
  <c r="Z50" i="43"/>
  <c r="Z51" i="43"/>
  <c r="Z52" i="43"/>
  <c r="Z53" i="43"/>
  <c r="Z54" i="43"/>
  <c r="Z55" i="43"/>
  <c r="Z56" i="43"/>
  <c r="Z57" i="43"/>
  <c r="Z58" i="43"/>
  <c r="Z59" i="43"/>
  <c r="Z60" i="43"/>
  <c r="Z61" i="43"/>
  <c r="Z62" i="43"/>
  <c r="Z63" i="43"/>
  <c r="Z64" i="43"/>
  <c r="Z65" i="43"/>
  <c r="Z66" i="43"/>
  <c r="Z67" i="43"/>
  <c r="Z68" i="43"/>
  <c r="Z69" i="43"/>
  <c r="Z70" i="43"/>
  <c r="Z71" i="43"/>
  <c r="Z72" i="43"/>
  <c r="Z73" i="43"/>
  <c r="Z74" i="43"/>
  <c r="Z75" i="43"/>
  <c r="Z76" i="43"/>
  <c r="Z77" i="43"/>
  <c r="Z78" i="43"/>
  <c r="Z79" i="43"/>
  <c r="Z80" i="43"/>
  <c r="Z81" i="43"/>
  <c r="Z82" i="43"/>
  <c r="Z83" i="43"/>
  <c r="Z84" i="43"/>
  <c r="Z85" i="43"/>
  <c r="Z86" i="43"/>
  <c r="Z87" i="43"/>
  <c r="Z88" i="43"/>
  <c r="Z89" i="43"/>
  <c r="Z90" i="43"/>
  <c r="Z91" i="43"/>
  <c r="Z92" i="43"/>
  <c r="Z93" i="43"/>
  <c r="Z94" i="43"/>
  <c r="Z95" i="43"/>
  <c r="Z96" i="43"/>
  <c r="Z97" i="43"/>
  <c r="Z98" i="43"/>
  <c r="Z99" i="43"/>
  <c r="Z100" i="43"/>
  <c r="Z101" i="43"/>
  <c r="Z102" i="43"/>
  <c r="Z103" i="43"/>
  <c r="Z104" i="43"/>
  <c r="Z105" i="43"/>
  <c r="Z106" i="43"/>
  <c r="Z107" i="43"/>
  <c r="Z108" i="43"/>
  <c r="Z109" i="43"/>
  <c r="Z110" i="43"/>
  <c r="Z111" i="43"/>
  <c r="Z112" i="43"/>
  <c r="Z113" i="43"/>
  <c r="Z114" i="43"/>
  <c r="Z115" i="43"/>
  <c r="Z116" i="43"/>
  <c r="Z117" i="43"/>
  <c r="Z118" i="43"/>
  <c r="Z119" i="43"/>
  <c r="Z120" i="43"/>
  <c r="Z121" i="43"/>
  <c r="Z122" i="43"/>
  <c r="Z123" i="43"/>
  <c r="Z124" i="43"/>
  <c r="Z125" i="43"/>
  <c r="Z126" i="43"/>
  <c r="Z127" i="43"/>
  <c r="Z128" i="43"/>
  <c r="Z129" i="43"/>
  <c r="Z130" i="43"/>
  <c r="Z131" i="43"/>
  <c r="Z132" i="43"/>
  <c r="Z133" i="43"/>
  <c r="Z134" i="43"/>
  <c r="Z135" i="43"/>
  <c r="Z136" i="43"/>
  <c r="Z137" i="43"/>
  <c r="Z138" i="43"/>
  <c r="Z139" i="43"/>
  <c r="Z140" i="43"/>
  <c r="Z141" i="43"/>
  <c r="Z142" i="43"/>
  <c r="Z143" i="43"/>
  <c r="Z144" i="43"/>
  <c r="Z145" i="43"/>
  <c r="Z146" i="43"/>
  <c r="Z147" i="43"/>
  <c r="Z148" i="43"/>
  <c r="Z149" i="43"/>
  <c r="Z150" i="43"/>
  <c r="Z151" i="43"/>
  <c r="Z152" i="43"/>
  <c r="Z153" i="43"/>
  <c r="Z154" i="43"/>
  <c r="Z155" i="43"/>
  <c r="Z156" i="43"/>
  <c r="Z157" i="43"/>
  <c r="Z158" i="43"/>
  <c r="Z159" i="43"/>
  <c r="Z160" i="43"/>
  <c r="Z161" i="43"/>
  <c r="Z162" i="43"/>
  <c r="Z163" i="43"/>
  <c r="Z164" i="43"/>
  <c r="Z165" i="43"/>
  <c r="Z166" i="43"/>
  <c r="Z167" i="43"/>
  <c r="Z168" i="43"/>
  <c r="Z169" i="43"/>
  <c r="Z170" i="43"/>
  <c r="Z171" i="43"/>
  <c r="Z172" i="43"/>
  <c r="Z173" i="43"/>
  <c r="Z174" i="43"/>
  <c r="Z175" i="43"/>
  <c r="Z176" i="43"/>
  <c r="Z177" i="43"/>
  <c r="Z178" i="43"/>
  <c r="Z179" i="43"/>
  <c r="Z180" i="43"/>
  <c r="Z181" i="43"/>
  <c r="Z182" i="43"/>
  <c r="Z183" i="43"/>
  <c r="Z184" i="43"/>
  <c r="Z185" i="43"/>
  <c r="Z186" i="43"/>
  <c r="Z187" i="43"/>
  <c r="Z188" i="43"/>
  <c r="Z189" i="43"/>
  <c r="Z190" i="43"/>
  <c r="Z191" i="43"/>
  <c r="Z192" i="43"/>
  <c r="Z193" i="43"/>
  <c r="Z194" i="43"/>
  <c r="Z195" i="43"/>
  <c r="Z196" i="43"/>
  <c r="Z197" i="43"/>
  <c r="Z198" i="43"/>
  <c r="Z199" i="43"/>
  <c r="Z200" i="43"/>
  <c r="Z201" i="43"/>
  <c r="Z202" i="43"/>
  <c r="Z203" i="43"/>
  <c r="Z204" i="43"/>
  <c r="Z205" i="43"/>
  <c r="Z206" i="43"/>
  <c r="Z207" i="43"/>
  <c r="Z208" i="43"/>
  <c r="Z209" i="43"/>
  <c r="Z210" i="43"/>
  <c r="Z211" i="43"/>
  <c r="Z212" i="43"/>
  <c r="Z213" i="43"/>
  <c r="Z214" i="43"/>
  <c r="Z215" i="43"/>
  <c r="Z216" i="43"/>
  <c r="Z217" i="43"/>
  <c r="Z218" i="43"/>
  <c r="Z219" i="43"/>
  <c r="Z220" i="43"/>
  <c r="Z221" i="43"/>
  <c r="Z222" i="43"/>
  <c r="Z223" i="43"/>
  <c r="Z224" i="43"/>
  <c r="Z225" i="43"/>
  <c r="Z226" i="43"/>
  <c r="Z227" i="43"/>
  <c r="Z228" i="43"/>
  <c r="Z229" i="43"/>
  <c r="Z230" i="43"/>
  <c r="Z231" i="43"/>
  <c r="Z232" i="43"/>
  <c r="Z233" i="43"/>
  <c r="Z234" i="43"/>
  <c r="Z235" i="43"/>
  <c r="Z236" i="43"/>
  <c r="Z237" i="43"/>
  <c r="Z238" i="43"/>
  <c r="Z239" i="43"/>
  <c r="Z240" i="43"/>
  <c r="Z241" i="43"/>
  <c r="Z242" i="43"/>
  <c r="Z243" i="43"/>
  <c r="Z244" i="43"/>
  <c r="Z245" i="43"/>
  <c r="Z246" i="43"/>
  <c r="Z247" i="43"/>
  <c r="Z248" i="43"/>
  <c r="Z249" i="43"/>
  <c r="Z250" i="43"/>
  <c r="Z251" i="43"/>
  <c r="Z252" i="43"/>
  <c r="Z253" i="43"/>
  <c r="Z254" i="43"/>
  <c r="Z255" i="43"/>
  <c r="Z256" i="43"/>
  <c r="Z257" i="43"/>
  <c r="Z258" i="43"/>
  <c r="Z259" i="43"/>
  <c r="Z260" i="43"/>
  <c r="Z261" i="43"/>
  <c r="Z262" i="43"/>
  <c r="Z263" i="43"/>
  <c r="Z264" i="43"/>
  <c r="Z265" i="43"/>
  <c r="Z266" i="43"/>
  <c r="Z267" i="43"/>
  <c r="Z268" i="43"/>
  <c r="Z269" i="43"/>
  <c r="Z270" i="43"/>
  <c r="Z271" i="43"/>
  <c r="Z272" i="43"/>
  <c r="Z273" i="43"/>
  <c r="Z274" i="43"/>
  <c r="Z275" i="43"/>
  <c r="Z276" i="43"/>
  <c r="Z277" i="43"/>
  <c r="Z278" i="43"/>
  <c r="Z279" i="43"/>
  <c r="Z280" i="43"/>
  <c r="Z281" i="43"/>
  <c r="Z282" i="43"/>
  <c r="Z283" i="43"/>
  <c r="Z284" i="43"/>
  <c r="Z285" i="43"/>
  <c r="Z286" i="43"/>
  <c r="Z287" i="43"/>
  <c r="Z288" i="43"/>
  <c r="Z289" i="43"/>
  <c r="Z290" i="43"/>
  <c r="Z291" i="43"/>
  <c r="Z292" i="43"/>
  <c r="Z293" i="43"/>
  <c r="Z294" i="43"/>
  <c r="Z295" i="43"/>
  <c r="Z296" i="43"/>
  <c r="Z297" i="43"/>
  <c r="Z298" i="43"/>
  <c r="Z299" i="43"/>
  <c r="Z300" i="43"/>
  <c r="Z301" i="43"/>
  <c r="Z302" i="43"/>
  <c r="Z303" i="43"/>
  <c r="Z304" i="43"/>
  <c r="Z305" i="43"/>
  <c r="Z306" i="43"/>
  <c r="Z307" i="43"/>
  <c r="Z308" i="43"/>
  <c r="Z309" i="43"/>
  <c r="Z310" i="43"/>
  <c r="Z311" i="43"/>
  <c r="Z312" i="43"/>
  <c r="Z313" i="43"/>
  <c r="Z314" i="43"/>
  <c r="Z315" i="43"/>
  <c r="Z316" i="43"/>
  <c r="Z317" i="43"/>
  <c r="Z318" i="43"/>
  <c r="Z319" i="43"/>
  <c r="Z320" i="43"/>
  <c r="Z321" i="43"/>
  <c r="Z322" i="43"/>
  <c r="Z323" i="43"/>
  <c r="Z324" i="43"/>
  <c r="Z325" i="43"/>
  <c r="Z326" i="43"/>
  <c r="Z327" i="43"/>
  <c r="Z328" i="43"/>
  <c r="Z329" i="43"/>
  <c r="Z330" i="43"/>
  <c r="Z331" i="43"/>
  <c r="Z332" i="43"/>
  <c r="Z333" i="43"/>
  <c r="Z334" i="43"/>
  <c r="Z335" i="43"/>
  <c r="Z336" i="43"/>
  <c r="Z337" i="43"/>
  <c r="Z338" i="43"/>
  <c r="Z339" i="43"/>
  <c r="Z340" i="43"/>
  <c r="Z341" i="43"/>
  <c r="Z342" i="43"/>
  <c r="Z343" i="43"/>
  <c r="Z344" i="43"/>
  <c r="Z345" i="43"/>
  <c r="Z346" i="43"/>
  <c r="Z347" i="43"/>
  <c r="Z348" i="43"/>
  <c r="Z349" i="43"/>
  <c r="Z350" i="43"/>
  <c r="Z351" i="43"/>
  <c r="Z352" i="43"/>
  <c r="Z353" i="43"/>
  <c r="Z354" i="43"/>
  <c r="Z355" i="43"/>
  <c r="Z356" i="43"/>
  <c r="Z357" i="43"/>
  <c r="Z358" i="43"/>
  <c r="Z359" i="43"/>
  <c r="Z360" i="43"/>
  <c r="Z361" i="43"/>
  <c r="Z362" i="43"/>
  <c r="Z363" i="43"/>
  <c r="Z364" i="43"/>
  <c r="Z365" i="43"/>
  <c r="Z366" i="43"/>
  <c r="Z367" i="43"/>
  <c r="Z368" i="43"/>
  <c r="Z369" i="43"/>
  <c r="Z370" i="43"/>
  <c r="Z371" i="43"/>
  <c r="Z372" i="43"/>
  <c r="Z373" i="43"/>
  <c r="Z374" i="43"/>
  <c r="Z375" i="43"/>
  <c r="Z376" i="43"/>
  <c r="Z377" i="43"/>
  <c r="Z378" i="43"/>
  <c r="Z379" i="43"/>
  <c r="Z380" i="43"/>
  <c r="Z381" i="43"/>
  <c r="Z382" i="43"/>
  <c r="Z383" i="43"/>
  <c r="Z384" i="43"/>
  <c r="Z385" i="43"/>
  <c r="Z386" i="43"/>
  <c r="Z387" i="43"/>
  <c r="Z388" i="43"/>
  <c r="Z389" i="43"/>
  <c r="Z390" i="43"/>
  <c r="Z391" i="43"/>
  <c r="Z392" i="43"/>
  <c r="Z393" i="43"/>
  <c r="Z394" i="43"/>
  <c r="Z395" i="43"/>
  <c r="Z396" i="43"/>
  <c r="Z397" i="43"/>
  <c r="Z398" i="43"/>
  <c r="Z399" i="43"/>
  <c r="Z400" i="43"/>
  <c r="Z401" i="43"/>
  <c r="Z402" i="43"/>
  <c r="Z403" i="43"/>
  <c r="Z404" i="43"/>
  <c r="Z405" i="43"/>
  <c r="Z406" i="43"/>
  <c r="Z407" i="43"/>
  <c r="Z408" i="43"/>
  <c r="Z409" i="43"/>
  <c r="Z410" i="43"/>
  <c r="Z411" i="43"/>
  <c r="Z412" i="43"/>
  <c r="Z413" i="43"/>
  <c r="Z414" i="43"/>
  <c r="Z415" i="43"/>
  <c r="Z416" i="43"/>
  <c r="Z417" i="43"/>
  <c r="Z418" i="43"/>
  <c r="Z419" i="43"/>
  <c r="Z420" i="43"/>
  <c r="Z421" i="43"/>
  <c r="Z422" i="43"/>
  <c r="Z423" i="43"/>
  <c r="Z424" i="43"/>
  <c r="Z425" i="43"/>
  <c r="Z426" i="43"/>
  <c r="Z427" i="43"/>
  <c r="Z428" i="43"/>
  <c r="Z429" i="43"/>
  <c r="Z430" i="43"/>
  <c r="Z431" i="43"/>
  <c r="Z432" i="43"/>
  <c r="Z433" i="43"/>
  <c r="Z434" i="43"/>
  <c r="Z435" i="43"/>
  <c r="Z436" i="43"/>
  <c r="Z437" i="43"/>
  <c r="Z438" i="43"/>
  <c r="Z439" i="43"/>
  <c r="Z440" i="43"/>
  <c r="Z441" i="43"/>
  <c r="Z442" i="43"/>
  <c r="Z443" i="43"/>
  <c r="Z444" i="43"/>
  <c r="Z445" i="43"/>
  <c r="Z446" i="43"/>
  <c r="Z447" i="43"/>
  <c r="Z448" i="43"/>
  <c r="Z449" i="43"/>
  <c r="Z450" i="43"/>
  <c r="Z451" i="43"/>
  <c r="Z452" i="43"/>
  <c r="Z453" i="43"/>
  <c r="Z454" i="43"/>
  <c r="Z455" i="43"/>
  <c r="Z456" i="43"/>
  <c r="Z457" i="43"/>
  <c r="Z458" i="43"/>
  <c r="Z459" i="43"/>
  <c r="Z460" i="43"/>
  <c r="Z461" i="43"/>
  <c r="Z462" i="43"/>
  <c r="Z463" i="43"/>
  <c r="Z464" i="43"/>
  <c r="Z465" i="43"/>
  <c r="Z466" i="43"/>
  <c r="Z467" i="43"/>
  <c r="Z468" i="43"/>
  <c r="Z469" i="43"/>
  <c r="Z470" i="43"/>
  <c r="Z471" i="43"/>
  <c r="Z472" i="43"/>
  <c r="Z473" i="43"/>
  <c r="Z474" i="43"/>
  <c r="Z475" i="43"/>
  <c r="Z476" i="43"/>
  <c r="Z477" i="43"/>
  <c r="Z478" i="43"/>
  <c r="Z479" i="43"/>
  <c r="Z480" i="43"/>
  <c r="Z481" i="43"/>
  <c r="Z482" i="43"/>
  <c r="Z483" i="43"/>
  <c r="Z484" i="43"/>
  <c r="Z485" i="43"/>
  <c r="Z486" i="43"/>
  <c r="Z487" i="43"/>
  <c r="Z488" i="43"/>
  <c r="Z489" i="43"/>
  <c r="Z490" i="43"/>
  <c r="Z491" i="43"/>
  <c r="Z492" i="43"/>
  <c r="Z493" i="43"/>
  <c r="Z494" i="43"/>
  <c r="Z495" i="43"/>
  <c r="Z496" i="43"/>
  <c r="Z497" i="43"/>
  <c r="Z498" i="43"/>
  <c r="Z499" i="43"/>
  <c r="Z500" i="43"/>
  <c r="Z501" i="43"/>
  <c r="Z502" i="43"/>
  <c r="Z503" i="43"/>
  <c r="Z504" i="43"/>
  <c r="Z505" i="43"/>
  <c r="Z506" i="43"/>
  <c r="Z507" i="43"/>
  <c r="Z508" i="43"/>
  <c r="Z509" i="43"/>
  <c r="Z510" i="43"/>
  <c r="Z511" i="43"/>
  <c r="Z512" i="43"/>
  <c r="Z513" i="43"/>
  <c r="Z514" i="43"/>
  <c r="Z515" i="43"/>
  <c r="Z516" i="43"/>
  <c r="Z517" i="43"/>
  <c r="Z518" i="43"/>
  <c r="Z519" i="43"/>
  <c r="Z520" i="43"/>
  <c r="Z521" i="43"/>
  <c r="Z522" i="43"/>
  <c r="Z523" i="43"/>
  <c r="Z524" i="43"/>
  <c r="Z525" i="43"/>
  <c r="Z526" i="43"/>
  <c r="Z527" i="43"/>
  <c r="Z528" i="43"/>
  <c r="Z529" i="43"/>
  <c r="Z530" i="43"/>
  <c r="Z531" i="43"/>
  <c r="Z532" i="43"/>
  <c r="Z533" i="43"/>
  <c r="Z534" i="43"/>
  <c r="Z535" i="43"/>
  <c r="Z536" i="43"/>
  <c r="Z537" i="43"/>
  <c r="Z538" i="43"/>
  <c r="Z539" i="43"/>
  <c r="Z540" i="43"/>
  <c r="Z541" i="43"/>
  <c r="Z542" i="43"/>
  <c r="Z543" i="43"/>
  <c r="Z544" i="43"/>
  <c r="Z545" i="43"/>
  <c r="Z546" i="43"/>
  <c r="Z547" i="43"/>
  <c r="Z548" i="43"/>
  <c r="Z549" i="43"/>
  <c r="Z550" i="43"/>
  <c r="Z551" i="43"/>
  <c r="Z552" i="43"/>
  <c r="Z553" i="43"/>
  <c r="Z554" i="43"/>
  <c r="Z555" i="43"/>
  <c r="Z556" i="43"/>
  <c r="Z557" i="43"/>
  <c r="Z558" i="43"/>
  <c r="Z559" i="43"/>
  <c r="Z560" i="43"/>
  <c r="Z561" i="43"/>
  <c r="Z562" i="43"/>
  <c r="Z563" i="43"/>
  <c r="Z564" i="43"/>
  <c r="Z565" i="43"/>
  <c r="Z566" i="43"/>
  <c r="Z567" i="43"/>
  <c r="Z568" i="43"/>
  <c r="Z569" i="43"/>
  <c r="Z570" i="43"/>
  <c r="Z571" i="43"/>
  <c r="Z572" i="43"/>
  <c r="Z573" i="43"/>
  <c r="Z574" i="43"/>
  <c r="Z575" i="43"/>
  <c r="Z576" i="43"/>
  <c r="Z577" i="43"/>
  <c r="Z578" i="43"/>
  <c r="Z579" i="43"/>
  <c r="Z580" i="43"/>
  <c r="Z581" i="43"/>
  <c r="Z582" i="43"/>
  <c r="Z583" i="43"/>
  <c r="Z584" i="43"/>
  <c r="Z585" i="43"/>
  <c r="Z586" i="43"/>
  <c r="Z587" i="43"/>
  <c r="Z588" i="43"/>
  <c r="Z589" i="43"/>
  <c r="Z590" i="43"/>
  <c r="Z591" i="43"/>
  <c r="Z592" i="43"/>
  <c r="Z593" i="43"/>
  <c r="Z594" i="43"/>
  <c r="Z595" i="43"/>
  <c r="Z596" i="43"/>
  <c r="Z597" i="43"/>
  <c r="Z598" i="43"/>
  <c r="Z599" i="43"/>
  <c r="Z600" i="43"/>
  <c r="Z601" i="43"/>
  <c r="Z602" i="43"/>
  <c r="Z603" i="43"/>
  <c r="Z604" i="43"/>
  <c r="Z605" i="43"/>
  <c r="Z606" i="43"/>
  <c r="Z607" i="43"/>
  <c r="Z608" i="43"/>
  <c r="Z609" i="43"/>
  <c r="Z610" i="43"/>
  <c r="Z611" i="43"/>
  <c r="Z612" i="43"/>
  <c r="Z613" i="43"/>
  <c r="Z614" i="43"/>
  <c r="Z615" i="43"/>
  <c r="Z616" i="43"/>
  <c r="Z617" i="43"/>
  <c r="Z618" i="43"/>
  <c r="Z619" i="43"/>
  <c r="Z620" i="43"/>
  <c r="Z621" i="43"/>
  <c r="Z622" i="43"/>
  <c r="Z623" i="43"/>
  <c r="Z624" i="43"/>
  <c r="Z625" i="43"/>
  <c r="Z626" i="43"/>
  <c r="Z627" i="43"/>
  <c r="Z628" i="43"/>
  <c r="Z629" i="43"/>
  <c r="Z630" i="43"/>
  <c r="Z631" i="43"/>
  <c r="Z632" i="43"/>
  <c r="Z633" i="43"/>
  <c r="Z634" i="43"/>
  <c r="Z635" i="43"/>
  <c r="Z636" i="43"/>
  <c r="Z637" i="43"/>
  <c r="Z638" i="43"/>
  <c r="Z639" i="43"/>
  <c r="Z640" i="43"/>
  <c r="Z641" i="43"/>
  <c r="Z642" i="43"/>
  <c r="Z643" i="43"/>
  <c r="Z644" i="43"/>
  <c r="Z645" i="43"/>
  <c r="Z646" i="43"/>
  <c r="Z647" i="43"/>
  <c r="Z648" i="43"/>
  <c r="Z649" i="43"/>
  <c r="Z650" i="43"/>
  <c r="Z651" i="43"/>
  <c r="Z652" i="43"/>
  <c r="Z653" i="43"/>
  <c r="Z654" i="43"/>
  <c r="Z655" i="43"/>
  <c r="Z656" i="43"/>
  <c r="Z657" i="43"/>
  <c r="Z658" i="43"/>
  <c r="Z659" i="43"/>
  <c r="Z660" i="43"/>
  <c r="Z661" i="43"/>
  <c r="Z662" i="43"/>
  <c r="Z663" i="43"/>
  <c r="Z664" i="43"/>
  <c r="Z665" i="43"/>
  <c r="Z666" i="43"/>
  <c r="Z667" i="43"/>
  <c r="Z668" i="43"/>
  <c r="Z669" i="43"/>
  <c r="Z670" i="43"/>
  <c r="Z671" i="43"/>
  <c r="Z672" i="43"/>
  <c r="Z673" i="43"/>
  <c r="Z674" i="43"/>
  <c r="Z675" i="43"/>
  <c r="Z676" i="43"/>
  <c r="Z677" i="43"/>
  <c r="Z678" i="43"/>
  <c r="Z679" i="43"/>
  <c r="Z680" i="43"/>
  <c r="Z681" i="43"/>
  <c r="Z682" i="43"/>
  <c r="Z683" i="43"/>
  <c r="Z684" i="43"/>
  <c r="Z685" i="43"/>
  <c r="Z686" i="43"/>
  <c r="Z687" i="43"/>
  <c r="Z688" i="43"/>
  <c r="Z689" i="43"/>
  <c r="Z690" i="43"/>
  <c r="Z691" i="43"/>
  <c r="Z692" i="43"/>
  <c r="Z693" i="43"/>
  <c r="Z694" i="43"/>
  <c r="Z695" i="43"/>
  <c r="Z696" i="43"/>
  <c r="Z697" i="43"/>
  <c r="Z698" i="43"/>
  <c r="Z699" i="43"/>
  <c r="Z700" i="43"/>
  <c r="Z701" i="43"/>
  <c r="Z702" i="43"/>
  <c r="Z703" i="43"/>
  <c r="Z704" i="43"/>
  <c r="Z705" i="43"/>
  <c r="Z706" i="43"/>
  <c r="Z707" i="43"/>
  <c r="Z708" i="43"/>
  <c r="Z709" i="43"/>
  <c r="Z710" i="43"/>
  <c r="Z711" i="43"/>
  <c r="Z712" i="43"/>
  <c r="Z713" i="43"/>
  <c r="Z714" i="43"/>
  <c r="Z715" i="43"/>
  <c r="Z716" i="43"/>
  <c r="Z717" i="43"/>
  <c r="Z718" i="43"/>
  <c r="Z719" i="43"/>
  <c r="Z720" i="43"/>
  <c r="Z721" i="43"/>
  <c r="Z722" i="43"/>
  <c r="Z723" i="43"/>
  <c r="Z724" i="43"/>
  <c r="Z725" i="43"/>
  <c r="Z726" i="43"/>
  <c r="Z727" i="43"/>
  <c r="Z728" i="43"/>
  <c r="Z729" i="43"/>
  <c r="Z730" i="43"/>
  <c r="Z731" i="43"/>
  <c r="Z732" i="43"/>
  <c r="Z733" i="43"/>
  <c r="Z734" i="43"/>
  <c r="Z735" i="43"/>
  <c r="Z736" i="43"/>
  <c r="Z737" i="43"/>
  <c r="Z738" i="43"/>
  <c r="Z739" i="43"/>
  <c r="Z740" i="43"/>
  <c r="Z741" i="43"/>
  <c r="Z742" i="43"/>
  <c r="Z743" i="43"/>
  <c r="Z744" i="43"/>
  <c r="Z745" i="43"/>
  <c r="Z746" i="43"/>
  <c r="Z747" i="43"/>
  <c r="Z748" i="43"/>
  <c r="Z749" i="43"/>
  <c r="Z750" i="43"/>
  <c r="Z751" i="43"/>
  <c r="Z752" i="43"/>
  <c r="Z753" i="43"/>
  <c r="Z754" i="43"/>
  <c r="Z755" i="43"/>
  <c r="Z756" i="43"/>
  <c r="Z757" i="43"/>
  <c r="Z758" i="43"/>
  <c r="Z759" i="43"/>
  <c r="Z760" i="43"/>
  <c r="Z761" i="43"/>
  <c r="Z762" i="43"/>
  <c r="Z763" i="43"/>
  <c r="Z764" i="43"/>
  <c r="Z765" i="43"/>
  <c r="Z766" i="43"/>
  <c r="Z767" i="43"/>
  <c r="Z768" i="43"/>
  <c r="Z769" i="43"/>
  <c r="Z770" i="43"/>
  <c r="Z771" i="43"/>
  <c r="Z772" i="43"/>
  <c r="Z773" i="43"/>
  <c r="Z774" i="43"/>
  <c r="Z775" i="43"/>
  <c r="Z776" i="43"/>
  <c r="Z777" i="43"/>
  <c r="Z778" i="43"/>
  <c r="Z779" i="43"/>
  <c r="Z780" i="43"/>
  <c r="Z781" i="43"/>
  <c r="Z782" i="43"/>
  <c r="Z783" i="43"/>
  <c r="Z784" i="43"/>
  <c r="Z785" i="43"/>
  <c r="Z786" i="43"/>
  <c r="Z787" i="43"/>
  <c r="Z788" i="43"/>
  <c r="Z789" i="43"/>
  <c r="Z790" i="43"/>
  <c r="Z791" i="43"/>
  <c r="Z792" i="43"/>
  <c r="Z793" i="43"/>
  <c r="Z794" i="43"/>
  <c r="Z795" i="43"/>
  <c r="Z796" i="43"/>
  <c r="Z797" i="43"/>
  <c r="Z798" i="43"/>
  <c r="Z799" i="43"/>
  <c r="Z800" i="43"/>
  <c r="Z801" i="43"/>
  <c r="Z802" i="43"/>
  <c r="Z803" i="43"/>
  <c r="Z804" i="43"/>
  <c r="Z805" i="43"/>
  <c r="Z806" i="43"/>
  <c r="Z807" i="43"/>
  <c r="Z808" i="43"/>
  <c r="Z809" i="43"/>
  <c r="Z810" i="43"/>
  <c r="Z811" i="43"/>
  <c r="Z812" i="43"/>
  <c r="Z813" i="43"/>
  <c r="Z814" i="43"/>
  <c r="Z815" i="43"/>
  <c r="Z816" i="43"/>
  <c r="Z817" i="43"/>
  <c r="Z818" i="43"/>
  <c r="Z819" i="43"/>
  <c r="Z820" i="43"/>
  <c r="Z821" i="43"/>
  <c r="Z822" i="43"/>
  <c r="Z823" i="43"/>
  <c r="Z824" i="43"/>
  <c r="Z825" i="43"/>
  <c r="Z826" i="43"/>
  <c r="Z827" i="43"/>
  <c r="Z828" i="43"/>
  <c r="Z829" i="43"/>
  <c r="Z830" i="43"/>
  <c r="Z831" i="43"/>
  <c r="Z832" i="43"/>
  <c r="Z833" i="43"/>
  <c r="Z834" i="43"/>
  <c r="Z835" i="43"/>
  <c r="Z836" i="43"/>
  <c r="Z837" i="43"/>
  <c r="Z838" i="43"/>
  <c r="Z839" i="43"/>
  <c r="Z840" i="43"/>
  <c r="Z841" i="43"/>
  <c r="Z842" i="43"/>
  <c r="Z843" i="43"/>
  <c r="Z844" i="43"/>
  <c r="Z845" i="43"/>
  <c r="Z846" i="43"/>
  <c r="Z847" i="43"/>
  <c r="Z848" i="43"/>
  <c r="Z849" i="43"/>
  <c r="Z850" i="43"/>
  <c r="Z851" i="43"/>
  <c r="Z852" i="43"/>
  <c r="Z853" i="43"/>
  <c r="Z854" i="43"/>
  <c r="Z855" i="43"/>
  <c r="Z856" i="43"/>
  <c r="Z857" i="43"/>
  <c r="Z858" i="43"/>
  <c r="Z859" i="43"/>
  <c r="Z860" i="43"/>
  <c r="Z861" i="43"/>
  <c r="Z862" i="43"/>
  <c r="Z863" i="43"/>
  <c r="Z864" i="43"/>
  <c r="Z865" i="43"/>
  <c r="Z866" i="43"/>
  <c r="Z867" i="43"/>
  <c r="Z868" i="43"/>
  <c r="Z869" i="43"/>
  <c r="Z870" i="43"/>
  <c r="Z871" i="43"/>
  <c r="Z872" i="43"/>
  <c r="Z873" i="43"/>
  <c r="Z874" i="43"/>
  <c r="Z875" i="43"/>
  <c r="Z876" i="43"/>
  <c r="Z877" i="43"/>
  <c r="Z878" i="43"/>
  <c r="Z879" i="43"/>
  <c r="Z880" i="43"/>
  <c r="Z881" i="43"/>
  <c r="Z882" i="43"/>
  <c r="Z883" i="43"/>
  <c r="Z884" i="43"/>
  <c r="Z885" i="43"/>
  <c r="Z886" i="43"/>
  <c r="Z887" i="43"/>
  <c r="Z888" i="43"/>
  <c r="Z889" i="43"/>
  <c r="Z890" i="43"/>
  <c r="Z891" i="43"/>
  <c r="Z892" i="43"/>
  <c r="Z893" i="43"/>
  <c r="Z894" i="43"/>
  <c r="Z895" i="43"/>
  <c r="Z896" i="43"/>
  <c r="Z897" i="43"/>
  <c r="Z898" i="43"/>
  <c r="Z899" i="43"/>
  <c r="Z900" i="43"/>
  <c r="Z901" i="43"/>
  <c r="Z902" i="43"/>
  <c r="Z903" i="43"/>
  <c r="Z904" i="43"/>
  <c r="Z905" i="43"/>
  <c r="Z906" i="43"/>
  <c r="Z907" i="43"/>
  <c r="Z908" i="43"/>
  <c r="Z909" i="43"/>
  <c r="Z910" i="43"/>
  <c r="Z911" i="43"/>
  <c r="Z912" i="43"/>
  <c r="Z913" i="43"/>
  <c r="Z914" i="43"/>
  <c r="Z915" i="43"/>
  <c r="Z916" i="43"/>
  <c r="Z917" i="43"/>
  <c r="Z918" i="43"/>
  <c r="Z919" i="43"/>
  <c r="Z920" i="43"/>
  <c r="Z921" i="43"/>
  <c r="Z922" i="43"/>
  <c r="Z923" i="43"/>
  <c r="Z924" i="43"/>
  <c r="Z925" i="43"/>
  <c r="Z926" i="43"/>
  <c r="Z927" i="43"/>
  <c r="Z928" i="43"/>
  <c r="Z929" i="43"/>
  <c r="Z930" i="43"/>
  <c r="Z931" i="43"/>
  <c r="Z932" i="43"/>
  <c r="Z933" i="43"/>
  <c r="Z934" i="43"/>
  <c r="Z935" i="43"/>
  <c r="Z936" i="43"/>
  <c r="Z937" i="43"/>
  <c r="Z938" i="43"/>
  <c r="Z939" i="43"/>
  <c r="Z940" i="43"/>
  <c r="Z941" i="43"/>
  <c r="Z942" i="43"/>
  <c r="Z943" i="43"/>
  <c r="Z944" i="43"/>
  <c r="Z945" i="43"/>
  <c r="Z946" i="43"/>
  <c r="Z947" i="43"/>
  <c r="Z948" i="43"/>
  <c r="Z949" i="43"/>
  <c r="Z950" i="43"/>
  <c r="Z951" i="43"/>
  <c r="Z952" i="43"/>
  <c r="Z953" i="43"/>
  <c r="Z954" i="43"/>
  <c r="Z955" i="43"/>
  <c r="Z956" i="43"/>
  <c r="Z957" i="43"/>
  <c r="Z958" i="43"/>
  <c r="Z959" i="43"/>
  <c r="Z960" i="43"/>
  <c r="Z961" i="43"/>
  <c r="Z962" i="43"/>
  <c r="Z963" i="43"/>
  <c r="Z964" i="43"/>
  <c r="Z965" i="43"/>
  <c r="Z966" i="43"/>
  <c r="Z967" i="43"/>
  <c r="Z968" i="43"/>
  <c r="Z969" i="43"/>
  <c r="Z970" i="43"/>
  <c r="Z971" i="43"/>
  <c r="Z972" i="43"/>
  <c r="Z973" i="43"/>
  <c r="Z974" i="43"/>
  <c r="Z975" i="43"/>
  <c r="Z976" i="43"/>
  <c r="Z977" i="43"/>
  <c r="Z978" i="43"/>
  <c r="Z979" i="43"/>
  <c r="Z980" i="43"/>
  <c r="Z981" i="43"/>
  <c r="Z982" i="43"/>
  <c r="Z983" i="43"/>
  <c r="Z984" i="43"/>
  <c r="Z985" i="43"/>
  <c r="Z986" i="43"/>
  <c r="Z987" i="43"/>
  <c r="Z988" i="43"/>
  <c r="Z989" i="43"/>
  <c r="Z990" i="43"/>
  <c r="Z991" i="43"/>
  <c r="Z992" i="43"/>
  <c r="Z993" i="43"/>
  <c r="Z994" i="43"/>
  <c r="Z995" i="43"/>
  <c r="Z996" i="43"/>
  <c r="Z997" i="43"/>
  <c r="Z998" i="43"/>
  <c r="Z999" i="43"/>
  <c r="Z1000" i="43"/>
  <c r="Z1001" i="43"/>
  <c r="Z1002" i="43"/>
  <c r="Z1003" i="43"/>
  <c r="Z1004" i="43"/>
  <c r="Z1005" i="43"/>
  <c r="Z1006" i="43"/>
  <c r="Z1007" i="43"/>
  <c r="Z1008" i="43"/>
  <c r="Z1009" i="43"/>
  <c r="Z1010" i="43"/>
  <c r="Z1011" i="43"/>
  <c r="Z1012" i="43"/>
  <c r="Z1013" i="43"/>
  <c r="Z1014" i="43"/>
  <c r="Z1015" i="43"/>
  <c r="Z1016" i="43"/>
  <c r="Z1017" i="43"/>
  <c r="Z1018" i="43"/>
  <c r="Z1019" i="43"/>
  <c r="Z1020" i="43"/>
  <c r="Z1021" i="43"/>
  <c r="Z1022" i="43"/>
  <c r="Z1023" i="43"/>
  <c r="Z1024" i="43"/>
  <c r="Z1025" i="43"/>
  <c r="Z1026" i="43"/>
  <c r="Z1027" i="43"/>
  <c r="Z1028" i="43"/>
  <c r="Z1029" i="43"/>
  <c r="Z1030" i="43"/>
  <c r="Z1031" i="43"/>
  <c r="Z1032" i="43"/>
  <c r="Z1033" i="43"/>
  <c r="Z1034" i="43"/>
  <c r="Z1035" i="43"/>
  <c r="Z1036" i="43"/>
  <c r="Z1037" i="43"/>
  <c r="Z1038" i="43"/>
  <c r="Z1039" i="43"/>
  <c r="Z1040" i="43"/>
  <c r="Z1041" i="43"/>
  <c r="Z1042" i="43"/>
  <c r="Z1043" i="43"/>
  <c r="Z1044" i="43"/>
  <c r="Z1045" i="43"/>
  <c r="Z1046" i="43"/>
  <c r="Z1047" i="43"/>
  <c r="Z1048" i="43"/>
  <c r="Z1049" i="43"/>
  <c r="Z1050" i="43"/>
  <c r="Z1051" i="43"/>
  <c r="Z1052" i="43"/>
  <c r="Z1053" i="43"/>
  <c r="Z1054" i="43"/>
  <c r="Z1055" i="43"/>
  <c r="Z1056" i="43"/>
  <c r="Z1057" i="43"/>
  <c r="Z1058" i="43"/>
  <c r="Z1059" i="43"/>
  <c r="Z1060" i="43"/>
  <c r="Z1061" i="43"/>
  <c r="Z1062" i="43"/>
  <c r="Z1063" i="43"/>
  <c r="Z1064" i="43"/>
  <c r="Z1065" i="43"/>
  <c r="Z1066" i="43"/>
  <c r="Z1067" i="43"/>
  <c r="Z1068" i="43"/>
  <c r="Z1069" i="43"/>
  <c r="Z1070" i="43"/>
  <c r="Z1071" i="43"/>
  <c r="Z1072" i="43"/>
  <c r="Z1073" i="43"/>
  <c r="Z1074" i="43"/>
  <c r="Z1075" i="43"/>
  <c r="Z1076" i="43"/>
  <c r="Z1077" i="43"/>
  <c r="Z1078" i="43"/>
  <c r="Z1079" i="43"/>
  <c r="Z1080" i="43"/>
  <c r="Z1081" i="43"/>
  <c r="Z1082" i="43"/>
  <c r="Z1083" i="43"/>
  <c r="Z1084" i="43"/>
  <c r="Z1085" i="43"/>
  <c r="Z1086" i="43"/>
  <c r="Z1087" i="43"/>
  <c r="Z1088" i="43"/>
  <c r="Z1089" i="43"/>
  <c r="Z1090" i="43"/>
  <c r="Z1091" i="43"/>
  <c r="Z1092" i="43"/>
  <c r="Z1093" i="43"/>
  <c r="Z1094" i="43"/>
  <c r="Z1095" i="43"/>
  <c r="Z1096" i="43"/>
  <c r="Z1097" i="43"/>
  <c r="Z1098" i="43"/>
  <c r="Z1099" i="43"/>
  <c r="Z1100" i="43"/>
  <c r="Z1101" i="43"/>
  <c r="Z1102" i="43"/>
  <c r="Z1103" i="43"/>
  <c r="Z1104" i="43"/>
  <c r="Z1105" i="43"/>
  <c r="Z1106" i="43"/>
  <c r="Z1107" i="43"/>
  <c r="Z1108" i="43"/>
  <c r="Z1109" i="43"/>
  <c r="Z1110" i="43"/>
  <c r="Z1111" i="43"/>
  <c r="Z1112" i="43"/>
  <c r="Z1113" i="43"/>
  <c r="Z1114" i="43"/>
  <c r="Z1115" i="43"/>
  <c r="Z1116" i="43"/>
  <c r="Z1117" i="43"/>
  <c r="Z1118" i="43"/>
  <c r="Z1119" i="43"/>
  <c r="Z1120" i="43"/>
  <c r="Z1121" i="43"/>
  <c r="Z1122" i="43"/>
  <c r="Z1123" i="43"/>
  <c r="Z1124" i="43"/>
  <c r="Z1125" i="43"/>
  <c r="Z1126" i="43"/>
  <c r="Z1127" i="43"/>
  <c r="Z1128" i="43"/>
  <c r="Z1129" i="43"/>
  <c r="Z1130" i="43"/>
  <c r="Z1131" i="43"/>
  <c r="Z1132" i="43"/>
  <c r="Z1133" i="43"/>
  <c r="Z1134" i="43"/>
  <c r="Z1135" i="43"/>
  <c r="Z1136" i="43"/>
  <c r="Z1137" i="43"/>
  <c r="Z1138" i="43"/>
  <c r="Z1139" i="43"/>
  <c r="Z1140" i="43"/>
  <c r="Z1141" i="43"/>
  <c r="Z1142" i="43"/>
  <c r="Z1143" i="43"/>
  <c r="Z1144" i="43"/>
  <c r="Z1145" i="43"/>
  <c r="Z1146" i="43"/>
  <c r="Z1147" i="43"/>
  <c r="Z1148" i="43"/>
  <c r="Z1149" i="43"/>
  <c r="Z1150" i="43"/>
  <c r="Z1151" i="43"/>
  <c r="Z1152" i="43"/>
  <c r="Z1153" i="43"/>
  <c r="Z1154" i="43"/>
  <c r="Z1155" i="43"/>
  <c r="Z1156" i="43"/>
  <c r="Z1157" i="43"/>
  <c r="Z1158" i="43"/>
  <c r="Z1159" i="43"/>
  <c r="Z1160" i="43"/>
  <c r="Z1161" i="43"/>
  <c r="Z1162" i="43"/>
  <c r="Z1163" i="43"/>
  <c r="Z1164" i="43"/>
  <c r="Z1165" i="43"/>
  <c r="Z1166" i="43"/>
  <c r="Z1167" i="43"/>
  <c r="Z1168" i="43"/>
  <c r="Z1169" i="43"/>
  <c r="Z1170" i="43"/>
  <c r="Z1171" i="43"/>
  <c r="Z1172" i="43"/>
  <c r="Z1173" i="43"/>
  <c r="Z1174" i="43"/>
  <c r="Z1175" i="43"/>
  <c r="Z1176" i="43"/>
  <c r="Z1177" i="43"/>
  <c r="Z1178" i="43"/>
  <c r="Z1179" i="43"/>
  <c r="Z1180" i="43"/>
  <c r="Z1181" i="43"/>
  <c r="Z1182" i="43"/>
  <c r="Z1183" i="43"/>
  <c r="Z1184" i="43"/>
  <c r="Z1185" i="43"/>
  <c r="Z1186" i="43"/>
  <c r="Z1187" i="43"/>
  <c r="Z1188" i="43"/>
  <c r="Z1189" i="43"/>
  <c r="Z1190" i="43"/>
  <c r="Z1191" i="43"/>
  <c r="Z1192" i="43"/>
  <c r="Z1193" i="43"/>
  <c r="Z1194" i="43"/>
  <c r="Z1195" i="43"/>
  <c r="Z1196" i="43"/>
  <c r="Z1197" i="43"/>
  <c r="Z1198" i="43"/>
  <c r="Z1199" i="43"/>
  <c r="Z1200" i="43"/>
  <c r="Z1201" i="43"/>
  <c r="Z1202" i="43"/>
  <c r="Z1203" i="43"/>
  <c r="Z1204" i="43"/>
  <c r="Z1205" i="43"/>
  <c r="Z1206" i="43"/>
  <c r="Z1207" i="43"/>
  <c r="Z1208" i="43"/>
  <c r="Z1209" i="43"/>
  <c r="Z1210" i="43"/>
  <c r="Z1211" i="43"/>
  <c r="Z1212" i="43"/>
  <c r="Z1213" i="43"/>
  <c r="Z1214" i="43"/>
  <c r="Z1215" i="43"/>
  <c r="Z1216" i="43"/>
  <c r="Z1217" i="43"/>
  <c r="Z1218" i="43"/>
  <c r="Z1219" i="43"/>
  <c r="Z1220" i="43"/>
  <c r="Z1221" i="43"/>
  <c r="Z1222" i="43"/>
  <c r="Z1223" i="43"/>
  <c r="Z1224" i="43"/>
  <c r="Z1225" i="43"/>
  <c r="Z1226" i="43"/>
  <c r="Z1227" i="43"/>
  <c r="Z1228" i="43"/>
  <c r="Z1229" i="43"/>
  <c r="Z1230" i="43"/>
  <c r="Z1231" i="43"/>
  <c r="Z1232" i="43"/>
  <c r="Z1233" i="43"/>
  <c r="Z1234" i="43"/>
  <c r="Z1235" i="43"/>
  <c r="Z1236" i="43"/>
  <c r="Z1237" i="43"/>
  <c r="Z1238" i="43"/>
  <c r="Z1239" i="43"/>
  <c r="Z1240" i="43"/>
  <c r="Z1241" i="43"/>
  <c r="Z1242" i="43"/>
  <c r="Z1243" i="43"/>
  <c r="Z1244" i="43"/>
  <c r="Z1245" i="43"/>
  <c r="Z1246" i="43"/>
  <c r="Z1247" i="43"/>
  <c r="Z1248" i="43"/>
  <c r="Z1249" i="43"/>
  <c r="Z1250" i="43"/>
  <c r="Z1251" i="43"/>
  <c r="Z1252" i="43"/>
  <c r="Z1253" i="43"/>
  <c r="Z1254" i="43"/>
  <c r="Z1255" i="43"/>
  <c r="Z1256" i="43"/>
  <c r="Z1257" i="43"/>
  <c r="Z1258" i="43"/>
  <c r="Z1259" i="43"/>
  <c r="Z1260" i="43"/>
  <c r="Z1261" i="43"/>
  <c r="Z1262" i="43"/>
  <c r="Z1263" i="43"/>
  <c r="Z1264" i="43"/>
  <c r="Z1265" i="43"/>
  <c r="Z1266" i="43"/>
  <c r="Z1267" i="43"/>
  <c r="Z1268" i="43"/>
  <c r="Z1269" i="43"/>
  <c r="Z1270" i="43"/>
  <c r="Z1271" i="43"/>
  <c r="Z1272" i="43"/>
  <c r="Z1273" i="43"/>
  <c r="Z1274" i="43"/>
  <c r="Z1275" i="43"/>
  <c r="Z1276" i="43"/>
  <c r="Z1277" i="43"/>
  <c r="Z1278" i="43"/>
  <c r="Z1279" i="43"/>
  <c r="Z1280" i="43"/>
  <c r="Z1281" i="43"/>
  <c r="Z1282" i="43"/>
  <c r="Z1283" i="43"/>
  <c r="Z1284" i="43"/>
  <c r="Z1285" i="43"/>
  <c r="Z1286" i="43"/>
  <c r="Z1287" i="43"/>
  <c r="Z1288" i="43"/>
  <c r="Z1289" i="43"/>
  <c r="Z1290" i="43"/>
  <c r="Z1291" i="43"/>
  <c r="Z1292" i="43"/>
  <c r="Z1293" i="43"/>
  <c r="Z1294" i="43"/>
  <c r="Z1295" i="43"/>
  <c r="Z1296" i="43"/>
  <c r="Z1297" i="43"/>
  <c r="Z1298" i="43"/>
  <c r="Z1299" i="43"/>
  <c r="Z1300" i="43"/>
  <c r="Z1301" i="43"/>
  <c r="Z1302" i="43"/>
  <c r="Z1303" i="43"/>
  <c r="Z1304" i="43"/>
  <c r="Z1305" i="43"/>
  <c r="Z1306" i="43"/>
  <c r="Z1307" i="43"/>
  <c r="Z1308" i="43"/>
  <c r="Z1309" i="43"/>
  <c r="Z1310" i="43"/>
  <c r="Z1311" i="43"/>
  <c r="Z1312" i="43"/>
  <c r="Z1313" i="43"/>
  <c r="Z1314" i="43"/>
  <c r="Z1315" i="43"/>
  <c r="Z1316" i="43"/>
  <c r="Z1317" i="43"/>
  <c r="Z1318" i="43"/>
  <c r="Z1319" i="43"/>
  <c r="Z1320" i="43"/>
  <c r="Z1321" i="43"/>
  <c r="Z1322" i="43"/>
  <c r="Z1323" i="43"/>
  <c r="Z1324" i="43"/>
  <c r="Z1325" i="43"/>
  <c r="Z1326" i="43"/>
  <c r="Z1327" i="43"/>
  <c r="Z1328" i="43"/>
  <c r="Z1329" i="43"/>
  <c r="Z1330" i="43"/>
  <c r="Z1331" i="43"/>
  <c r="Z1332" i="43"/>
  <c r="Z1333" i="43"/>
  <c r="Z1334" i="43"/>
  <c r="Z1335" i="43"/>
  <c r="Z1336" i="43"/>
  <c r="Z1337" i="43"/>
  <c r="Z1338" i="43"/>
  <c r="Z1339" i="43"/>
  <c r="Z1340" i="43"/>
  <c r="Z1341" i="43"/>
  <c r="Z1342" i="43"/>
  <c r="Z1343" i="43"/>
  <c r="Z1344" i="43"/>
  <c r="Z1345" i="43"/>
  <c r="Z1346" i="43"/>
  <c r="Z1347" i="43"/>
  <c r="Z1348" i="43"/>
  <c r="Z1349" i="43"/>
  <c r="Z1350" i="43"/>
  <c r="Z1351" i="43"/>
  <c r="Z1352" i="43"/>
  <c r="Z1353" i="43"/>
  <c r="Z1354" i="43"/>
  <c r="Z1355" i="43"/>
  <c r="Z1356" i="43"/>
  <c r="Z1357" i="43"/>
  <c r="Z1358" i="43"/>
  <c r="Z1359" i="43"/>
  <c r="Z1360" i="43"/>
  <c r="Z1361" i="43"/>
  <c r="Z1362" i="43"/>
  <c r="Z1363" i="43"/>
  <c r="Z1364" i="43"/>
  <c r="Z1365" i="43"/>
  <c r="Z1366" i="43"/>
  <c r="Z1367" i="43"/>
  <c r="Z1368" i="43"/>
  <c r="Z1369" i="43"/>
  <c r="Z1370" i="43"/>
  <c r="Z1371" i="43"/>
  <c r="Z1372" i="43"/>
  <c r="Z1373" i="43"/>
  <c r="Z1374" i="43"/>
  <c r="Z1375" i="43"/>
  <c r="Z1376" i="43"/>
  <c r="Z1377" i="43"/>
  <c r="Z1378" i="43"/>
  <c r="Z1379" i="43"/>
  <c r="Z1380" i="43"/>
  <c r="Z1381" i="43"/>
  <c r="Z1382" i="43"/>
  <c r="Z1383" i="43"/>
  <c r="Z1384" i="43"/>
  <c r="Z1385" i="43"/>
  <c r="Z1386" i="43"/>
  <c r="Z1387" i="43"/>
  <c r="Z1388" i="43"/>
  <c r="Z1389" i="43"/>
  <c r="Z1390" i="43"/>
  <c r="Z1391" i="43"/>
  <c r="Z1392" i="43"/>
  <c r="Z1393" i="43"/>
  <c r="Z1394" i="43"/>
  <c r="Z1395" i="43"/>
  <c r="Z1396" i="43"/>
  <c r="Z1397" i="43"/>
  <c r="Z1398" i="43"/>
  <c r="Z1399" i="43"/>
  <c r="Z1400" i="43"/>
  <c r="Z1401" i="43"/>
  <c r="Z1402" i="43"/>
  <c r="Z1403" i="43"/>
  <c r="Z1404" i="43"/>
  <c r="Z1405" i="43"/>
  <c r="Z1406" i="43"/>
  <c r="Z1407" i="43"/>
  <c r="Z1408" i="43"/>
  <c r="Z1409" i="43"/>
  <c r="Z1410" i="43"/>
  <c r="Z1411" i="43"/>
  <c r="Z1412" i="43"/>
  <c r="Z1413" i="43"/>
  <c r="Z1414" i="43"/>
  <c r="Z1415" i="43"/>
  <c r="Z1416" i="43"/>
  <c r="Z1417" i="43"/>
  <c r="Z1418" i="43"/>
  <c r="Z1419" i="43"/>
  <c r="Z1420" i="43"/>
  <c r="Z1421" i="43"/>
  <c r="Z1422" i="43"/>
  <c r="Z1423" i="43"/>
  <c r="Z1424" i="43"/>
  <c r="Z1425" i="43"/>
  <c r="Z1426" i="43"/>
  <c r="Z1427" i="43"/>
  <c r="Z1428" i="43"/>
  <c r="Z1429" i="43"/>
  <c r="Z1430" i="43"/>
  <c r="Z1431" i="43"/>
  <c r="Z1432" i="43"/>
  <c r="Z1433" i="43"/>
  <c r="Z1434" i="43"/>
  <c r="Z1435" i="43"/>
  <c r="Z1436" i="43"/>
  <c r="Z1437" i="43"/>
  <c r="Z1438" i="43"/>
  <c r="Z1439" i="43"/>
  <c r="Z1440" i="43"/>
  <c r="Z1441" i="43"/>
  <c r="Z1442" i="43"/>
  <c r="Z1443" i="43"/>
  <c r="Z1444" i="43"/>
  <c r="Z1445" i="43"/>
  <c r="Z1446" i="43"/>
  <c r="Z1447" i="43"/>
  <c r="Z1448" i="43"/>
  <c r="Z1449" i="43"/>
  <c r="Z1450" i="43"/>
  <c r="Z1451" i="43"/>
  <c r="Z1452" i="43"/>
  <c r="Z1453" i="43"/>
  <c r="Z1454" i="43"/>
  <c r="Z1455" i="43"/>
  <c r="Z1456" i="43"/>
  <c r="Z1457" i="43"/>
  <c r="Z1458" i="43"/>
  <c r="Z1459" i="43"/>
  <c r="Z1460" i="43"/>
  <c r="Z1461" i="43"/>
  <c r="Z1462" i="43"/>
  <c r="Z1463" i="43"/>
  <c r="Z1464" i="43"/>
  <c r="Z1465" i="43"/>
  <c r="Z1466" i="43"/>
  <c r="Z1467" i="43"/>
  <c r="Z1468" i="43"/>
  <c r="Z1469" i="43"/>
  <c r="Z1470" i="43"/>
  <c r="Z1471" i="43"/>
  <c r="Z1472" i="43"/>
  <c r="Z1473" i="43"/>
  <c r="Z1474" i="43"/>
  <c r="Z1475" i="43"/>
  <c r="Z1476" i="43"/>
  <c r="Z1477" i="43"/>
  <c r="Z1478" i="43"/>
  <c r="Z1479" i="43"/>
  <c r="Z1480" i="43"/>
  <c r="Z1481" i="43"/>
  <c r="Z1482" i="43"/>
  <c r="Z1483" i="43"/>
  <c r="Z1484" i="43"/>
  <c r="Z1485" i="43"/>
  <c r="Z1486" i="43"/>
  <c r="Z1487" i="43"/>
  <c r="Z1488" i="43"/>
  <c r="Z1489" i="43"/>
  <c r="Z1490" i="43"/>
  <c r="Z1491" i="43"/>
  <c r="Z1492" i="43"/>
  <c r="Z1493" i="43"/>
  <c r="Z1494" i="43"/>
  <c r="Z1495" i="43"/>
  <c r="Z1496" i="43"/>
  <c r="Z1497" i="43"/>
  <c r="Z1498" i="43"/>
  <c r="Z1499" i="43"/>
  <c r="Z1500" i="43"/>
  <c r="Z1501" i="43"/>
  <c r="Z1502" i="43"/>
  <c r="Z1503" i="43"/>
  <c r="Z1504" i="43"/>
  <c r="Z1505" i="43"/>
  <c r="Z1506" i="43"/>
  <c r="Z1507" i="43"/>
  <c r="Z1508" i="43"/>
  <c r="Z1509" i="43"/>
  <c r="Z1510" i="43"/>
  <c r="Z1511" i="43"/>
  <c r="Z1512" i="43"/>
  <c r="Z1513" i="43"/>
  <c r="Z1514" i="43"/>
  <c r="Z1515" i="43"/>
  <c r="Z1516" i="43"/>
  <c r="Z1517" i="43"/>
  <c r="Z1518" i="43"/>
  <c r="Z1519" i="43"/>
  <c r="Z1520" i="43"/>
  <c r="Z1521" i="43"/>
  <c r="Z1522" i="43"/>
  <c r="Z1523" i="43"/>
  <c r="Z1524" i="43"/>
  <c r="Z1525" i="43"/>
  <c r="Z1526" i="43"/>
  <c r="Z1527" i="43"/>
  <c r="Z1528" i="43"/>
  <c r="Z1529" i="43"/>
  <c r="Z1530" i="43"/>
  <c r="Z1531" i="43"/>
  <c r="Z1532" i="43"/>
  <c r="Z1533" i="43"/>
  <c r="Z1534" i="43"/>
  <c r="Z1535" i="43"/>
  <c r="Z1536" i="43"/>
  <c r="Z1537" i="43"/>
  <c r="Z1538" i="43"/>
  <c r="Z1539" i="43"/>
  <c r="Z1540" i="43"/>
  <c r="Z1541" i="43"/>
  <c r="Z1542" i="43"/>
  <c r="Z1543" i="43"/>
  <c r="Z1544" i="43"/>
  <c r="Z1545" i="43"/>
  <c r="Z1546" i="43"/>
  <c r="Z1547" i="43"/>
  <c r="Z1548" i="43"/>
  <c r="Z1549" i="43"/>
  <c r="Z1550" i="43"/>
  <c r="Z1551" i="43"/>
  <c r="Z1552" i="43"/>
  <c r="Z1553" i="43"/>
  <c r="Z1554" i="43"/>
  <c r="Z1555" i="43"/>
  <c r="Z1556" i="43"/>
  <c r="Z1557" i="43"/>
  <c r="Z1558" i="43"/>
  <c r="Z1559" i="43"/>
  <c r="Z1560" i="43"/>
  <c r="Z1561" i="43"/>
  <c r="Z1562" i="43"/>
  <c r="Z1563" i="43"/>
  <c r="Z1564" i="43"/>
  <c r="Z1565" i="43"/>
  <c r="Z1566" i="43"/>
  <c r="Z1567" i="43"/>
  <c r="Z1568" i="43"/>
  <c r="Z1569" i="43"/>
  <c r="Z1570" i="43"/>
  <c r="Z1571" i="43"/>
  <c r="Z1572" i="43"/>
  <c r="Z1573" i="43"/>
  <c r="Z1574" i="43"/>
  <c r="Z1575" i="43"/>
  <c r="Z1576" i="43"/>
  <c r="Z1577" i="43"/>
  <c r="Z1578" i="43"/>
  <c r="Z1579" i="43"/>
  <c r="Z1580" i="43"/>
  <c r="Z1581" i="43"/>
  <c r="Z1582" i="43"/>
  <c r="Z1583" i="43"/>
  <c r="Z1584" i="43"/>
  <c r="Z1585" i="43"/>
  <c r="Z1586" i="43"/>
  <c r="Z1587" i="43"/>
  <c r="Z1588" i="43"/>
  <c r="Z1589" i="43"/>
  <c r="Z1590" i="43"/>
  <c r="Z1591" i="43"/>
  <c r="Z1592" i="43"/>
  <c r="Z1593" i="43"/>
  <c r="Z1594" i="43"/>
  <c r="Z1595" i="43"/>
  <c r="Z1596" i="43"/>
  <c r="Z1597" i="43"/>
  <c r="Z1598" i="43"/>
  <c r="Z1599" i="43"/>
  <c r="Z1600" i="43"/>
  <c r="Z1601" i="43"/>
  <c r="Z1602" i="43"/>
  <c r="Z1603" i="43"/>
  <c r="Z1604" i="43"/>
  <c r="Z1605" i="43"/>
  <c r="Z1606" i="43"/>
  <c r="Z1607" i="43"/>
  <c r="Z1608" i="43"/>
  <c r="Z1609" i="43"/>
  <c r="Z1610" i="43"/>
  <c r="Z1611" i="43"/>
  <c r="Z1612" i="43"/>
  <c r="Z1613" i="43"/>
  <c r="Z1614" i="43"/>
  <c r="Z1615" i="43"/>
  <c r="Z1616" i="43"/>
  <c r="Z1617" i="43"/>
  <c r="Z1618" i="43"/>
  <c r="Z1619" i="43"/>
  <c r="Z1620" i="43"/>
  <c r="Z1621" i="43"/>
  <c r="Z1622" i="43"/>
  <c r="Z1623" i="43"/>
  <c r="Z1624" i="43"/>
  <c r="Z1625" i="43"/>
  <c r="Z1626" i="43"/>
  <c r="Z1627" i="43"/>
  <c r="Z1628" i="43"/>
  <c r="Z1629" i="43"/>
  <c r="Z1630" i="43"/>
  <c r="Z1631" i="43"/>
  <c r="Z1632" i="43"/>
  <c r="Z1633" i="43"/>
  <c r="Z1634" i="43"/>
  <c r="Z1635" i="43"/>
  <c r="Z1636" i="43"/>
  <c r="Z1637" i="43"/>
  <c r="Z1638" i="43"/>
  <c r="Z1639" i="43"/>
  <c r="Z1640" i="43"/>
  <c r="Z1641" i="43"/>
  <c r="Z1642" i="43"/>
  <c r="Z1643" i="43"/>
  <c r="Z1644" i="43"/>
  <c r="Z1645" i="43"/>
  <c r="Z1646" i="43"/>
  <c r="Z1647" i="43"/>
  <c r="Z1648" i="43"/>
  <c r="Z1649" i="43"/>
  <c r="Z1650" i="43"/>
  <c r="Z1651" i="43"/>
  <c r="Z1652" i="43"/>
  <c r="Z1653" i="43"/>
  <c r="Z1654" i="43"/>
  <c r="Z1655" i="43"/>
  <c r="Z1656" i="43"/>
  <c r="Z1657" i="43"/>
  <c r="Z1658" i="43"/>
  <c r="Z1659" i="43"/>
  <c r="Z1660" i="43"/>
  <c r="Z1661" i="43"/>
  <c r="Z1662" i="43"/>
  <c r="Z1663" i="43"/>
  <c r="Z1664" i="43"/>
  <c r="Z1665" i="43"/>
  <c r="Z1666" i="43"/>
  <c r="Z1667" i="43"/>
  <c r="Z1668" i="43"/>
  <c r="Z1669" i="43"/>
  <c r="Z1670" i="43"/>
  <c r="Z1671" i="43"/>
  <c r="Z1672" i="43"/>
  <c r="Z1673" i="43"/>
  <c r="Z1674" i="43"/>
  <c r="Z1675" i="43"/>
  <c r="Z1676" i="43"/>
  <c r="Z1677" i="43"/>
  <c r="Z1678" i="43"/>
  <c r="Z1679" i="43"/>
  <c r="Z1680" i="43"/>
  <c r="Z1681" i="43"/>
  <c r="Z1682" i="43"/>
  <c r="Z1683" i="43"/>
  <c r="Z1684" i="43"/>
  <c r="Z1685" i="43"/>
  <c r="Z1686" i="43"/>
  <c r="Z1687" i="43"/>
  <c r="Z1688" i="43"/>
  <c r="Z1689" i="43"/>
  <c r="Z1690" i="43"/>
  <c r="Z1691" i="43"/>
  <c r="Z1692" i="43"/>
  <c r="Z1693" i="43"/>
  <c r="Z1694" i="43"/>
  <c r="Z1695" i="43"/>
  <c r="Z1696" i="43"/>
  <c r="Z1697" i="43"/>
  <c r="Z1698" i="43"/>
  <c r="Z1699" i="43"/>
  <c r="Z1700" i="43"/>
  <c r="Z1701" i="43"/>
  <c r="Z1702" i="43"/>
  <c r="Z1703" i="43"/>
  <c r="Z1704" i="43"/>
  <c r="Z1705" i="43"/>
  <c r="Z1706" i="43"/>
  <c r="Z1707" i="43"/>
  <c r="Z1708" i="43"/>
  <c r="Z1709" i="43"/>
  <c r="Z1710" i="43"/>
  <c r="Z1711" i="43"/>
  <c r="Z1712" i="43"/>
  <c r="Z1713" i="43"/>
  <c r="Z1714" i="43"/>
  <c r="Z1715" i="43"/>
  <c r="Z1716" i="43"/>
  <c r="Z1717" i="43"/>
  <c r="Z1718" i="43"/>
  <c r="Z1719" i="43"/>
  <c r="Z1720" i="43"/>
  <c r="Z1721" i="43"/>
  <c r="Z1722" i="43"/>
  <c r="Z1723" i="43"/>
  <c r="Z1724" i="43"/>
  <c r="Z1725" i="43"/>
  <c r="Z1726" i="43"/>
  <c r="Z1727" i="43"/>
  <c r="Z1728" i="43"/>
  <c r="Z1729" i="43"/>
  <c r="Z1730" i="43"/>
  <c r="Z1731" i="43"/>
  <c r="Z1732" i="43"/>
  <c r="Z1733" i="43"/>
  <c r="Z1734" i="43"/>
  <c r="Z1735" i="43"/>
  <c r="Z1736" i="43"/>
  <c r="Z1737" i="43"/>
  <c r="Z1738" i="43"/>
  <c r="Z1739" i="43"/>
  <c r="Z1740" i="43"/>
  <c r="Z1741" i="43"/>
  <c r="Z1742" i="43"/>
  <c r="Z1743" i="43"/>
  <c r="Z1744" i="43"/>
  <c r="Z1745" i="43"/>
  <c r="Z1746" i="43"/>
  <c r="Z1747" i="43"/>
  <c r="Z1748" i="43"/>
  <c r="Z1749" i="43"/>
  <c r="Z1750" i="43"/>
  <c r="Z1751" i="43"/>
  <c r="Z1752" i="43"/>
  <c r="Z1753" i="43"/>
  <c r="Z1754" i="43"/>
  <c r="Z1755" i="43"/>
  <c r="Z1756" i="43"/>
  <c r="Z1757" i="43"/>
  <c r="Z1758" i="43"/>
  <c r="Z1759" i="43"/>
  <c r="Z1760" i="43"/>
  <c r="Z1761" i="43"/>
  <c r="Z1762" i="43"/>
  <c r="Z1763" i="43"/>
  <c r="Z1764" i="43"/>
  <c r="Z1765" i="43"/>
  <c r="Z1766" i="43"/>
  <c r="Z1767" i="43"/>
  <c r="Z1768" i="43"/>
  <c r="Z1769" i="43"/>
  <c r="Z1770" i="43"/>
  <c r="Z1771" i="43"/>
  <c r="Z1772" i="43"/>
  <c r="Z1773" i="43"/>
  <c r="Z1774" i="43"/>
  <c r="Z1775" i="43"/>
  <c r="Z1776" i="43"/>
  <c r="Z1777" i="43"/>
  <c r="Z1778" i="43"/>
  <c r="Z1779" i="43"/>
  <c r="Z1780" i="43"/>
  <c r="Z1781" i="43"/>
  <c r="Z1782" i="43"/>
  <c r="Z1783" i="43"/>
  <c r="Z1784" i="43"/>
  <c r="Z1785" i="43"/>
  <c r="Z1786" i="43"/>
  <c r="Z1787" i="43"/>
  <c r="Z1788" i="43"/>
  <c r="Z1789" i="43"/>
  <c r="Z1790" i="43"/>
  <c r="Z1791" i="43"/>
  <c r="Z1792" i="43"/>
  <c r="Z1793" i="43"/>
  <c r="Z1794" i="43"/>
  <c r="Z1795" i="43"/>
  <c r="Z1796" i="43"/>
  <c r="Z1797" i="43"/>
  <c r="Z1798" i="43"/>
  <c r="Z1799" i="43"/>
  <c r="Z1800" i="43"/>
  <c r="Z1801" i="43"/>
  <c r="Z1802" i="43"/>
  <c r="Z1803" i="43"/>
  <c r="Z1804" i="43"/>
  <c r="Z1805" i="43"/>
  <c r="Z1806" i="43"/>
  <c r="Z1807" i="43"/>
  <c r="Z1808" i="43"/>
  <c r="Z1809" i="43"/>
  <c r="Z1810" i="43"/>
  <c r="Z1811" i="43"/>
  <c r="Z1812" i="43"/>
  <c r="Z1813" i="43"/>
  <c r="Z1814" i="43"/>
  <c r="Z1815" i="43"/>
  <c r="Z1816" i="43"/>
  <c r="Z1817" i="43"/>
  <c r="Z1818" i="43"/>
  <c r="Z1819" i="43"/>
  <c r="Z1820" i="43"/>
  <c r="Z1821" i="43"/>
  <c r="Z1822" i="43"/>
  <c r="Z1823" i="43"/>
  <c r="Z1824" i="43"/>
  <c r="Z1825" i="43"/>
  <c r="Z1826" i="43"/>
  <c r="Z1827" i="43"/>
  <c r="Z1828" i="43"/>
  <c r="Z1829" i="43"/>
  <c r="Z1830" i="43"/>
  <c r="Z1831" i="43"/>
  <c r="Z1832" i="43"/>
  <c r="Z1833" i="43"/>
  <c r="Z1834" i="43"/>
  <c r="Z1835" i="43"/>
  <c r="Z1836" i="43"/>
  <c r="Z1837" i="43"/>
  <c r="Z1838" i="43"/>
  <c r="Z1839" i="43"/>
  <c r="Z1840" i="43"/>
  <c r="Z1841" i="43"/>
  <c r="Z1842" i="43"/>
  <c r="Z1843" i="43"/>
  <c r="Z1844" i="43"/>
  <c r="Z1845" i="43"/>
  <c r="Z1846" i="43"/>
  <c r="Z1847" i="43"/>
  <c r="Z1848" i="43"/>
  <c r="Z1849" i="43"/>
  <c r="Z1850" i="43"/>
  <c r="Z1851" i="43"/>
  <c r="Z1852" i="43"/>
  <c r="Z1853" i="43"/>
  <c r="Z1854" i="43"/>
  <c r="Z1855" i="43"/>
  <c r="Z1856" i="43"/>
  <c r="Z1857" i="43"/>
  <c r="Z1858" i="43"/>
  <c r="Z1859" i="43"/>
  <c r="Z1860" i="43"/>
  <c r="Z1861" i="43"/>
  <c r="Z1862" i="43"/>
  <c r="Z1863" i="43"/>
  <c r="Z1864" i="43"/>
  <c r="Z1865" i="43"/>
  <c r="Z1866" i="43"/>
  <c r="Z1867" i="43"/>
  <c r="Z1868" i="43"/>
  <c r="Z1869" i="43"/>
  <c r="Z1870" i="43"/>
  <c r="Z1871" i="43"/>
  <c r="Z1872" i="43"/>
  <c r="Z1873" i="43"/>
  <c r="Z1874" i="43"/>
  <c r="Z1875" i="43"/>
  <c r="Z1876" i="43"/>
  <c r="Z1877" i="43"/>
  <c r="Z1878" i="43"/>
  <c r="Z1879" i="43"/>
  <c r="Z1880" i="43"/>
  <c r="Z1881" i="43"/>
  <c r="Z1882" i="43"/>
  <c r="Z1883" i="43"/>
  <c r="Z1884" i="43"/>
  <c r="Z1885" i="43"/>
  <c r="Z1886" i="43"/>
  <c r="Z1887" i="43"/>
  <c r="Z1888" i="43"/>
  <c r="Z1889" i="43"/>
  <c r="Z1890" i="43"/>
  <c r="Z1891" i="43"/>
  <c r="Z1892" i="43"/>
  <c r="Z1893" i="43"/>
  <c r="Z1894" i="43"/>
  <c r="Z1895" i="43"/>
  <c r="Z1896" i="43"/>
  <c r="Z1897" i="43"/>
  <c r="Z1898" i="43"/>
  <c r="Z1899" i="43"/>
  <c r="Z1900" i="43"/>
  <c r="Z1901" i="43"/>
  <c r="Z1902" i="43"/>
  <c r="Z1903" i="43"/>
  <c r="Z1904" i="43"/>
  <c r="Z1905" i="43"/>
  <c r="Z1906" i="43"/>
  <c r="Z1907" i="43"/>
  <c r="Z1908" i="43"/>
  <c r="Z1909" i="43"/>
  <c r="Z1910" i="43"/>
  <c r="Z1911" i="43"/>
  <c r="Z1912" i="43"/>
  <c r="Z1913" i="43"/>
  <c r="Z1914" i="43"/>
  <c r="Z1915" i="43"/>
  <c r="Z1916" i="43"/>
  <c r="Z1917" i="43"/>
  <c r="Z1918" i="43"/>
  <c r="Z1919" i="43"/>
  <c r="Z1920" i="43"/>
  <c r="Z1921" i="43"/>
  <c r="Z1922" i="43"/>
  <c r="Z1923" i="43"/>
  <c r="Z1924" i="43"/>
  <c r="Z1925" i="43"/>
  <c r="Z1926" i="43"/>
  <c r="Z1927" i="43"/>
  <c r="Z1928" i="43"/>
  <c r="Z1929" i="43"/>
  <c r="Z1930" i="43"/>
  <c r="Z1931" i="43"/>
  <c r="Z1932" i="43"/>
  <c r="Z1933" i="43"/>
  <c r="Z1934" i="43"/>
  <c r="Z1935" i="43"/>
  <c r="Z1936" i="43"/>
  <c r="Z1937" i="43"/>
  <c r="Z1938" i="43"/>
  <c r="Z1939" i="43"/>
  <c r="Z1940" i="43"/>
  <c r="Z1941" i="43"/>
  <c r="Z1942" i="43"/>
  <c r="Z1943" i="43"/>
  <c r="Z1944" i="43"/>
  <c r="Z1945" i="43"/>
  <c r="Z1946" i="43"/>
  <c r="Z1947" i="43"/>
  <c r="Z1948" i="43"/>
  <c r="Z1949" i="43"/>
  <c r="Z1950" i="43"/>
  <c r="Z1951" i="43"/>
  <c r="Z1952" i="43"/>
  <c r="Z1953" i="43"/>
  <c r="Z1954" i="43"/>
  <c r="Z1955" i="43"/>
  <c r="Z1956" i="43"/>
  <c r="Z1957" i="43"/>
  <c r="Z1958" i="43"/>
  <c r="Z1959" i="43"/>
  <c r="Z1960" i="43"/>
  <c r="Z1961" i="43"/>
  <c r="Z1962" i="43"/>
  <c r="Z1963" i="43"/>
  <c r="Z1964" i="43"/>
  <c r="Z1965" i="43"/>
  <c r="Z1966" i="43"/>
  <c r="Z1967" i="43"/>
  <c r="Z1968" i="43"/>
  <c r="Z1969" i="43"/>
  <c r="Z1970" i="43"/>
  <c r="Z1971" i="43"/>
  <c r="Z1972" i="43"/>
  <c r="Z1973" i="43"/>
  <c r="Z1974" i="43"/>
  <c r="Z1975" i="43"/>
  <c r="Z1976" i="43"/>
  <c r="Z1977" i="43"/>
  <c r="Z1978" i="43"/>
  <c r="Z1979" i="43"/>
  <c r="Z1980" i="43"/>
  <c r="Z1981" i="43"/>
  <c r="Z1982" i="43"/>
  <c r="Z1983" i="43"/>
  <c r="Z1984" i="43"/>
  <c r="Z1985" i="43"/>
  <c r="Z1986" i="43"/>
  <c r="Z1987" i="43"/>
  <c r="Z1988" i="43"/>
  <c r="Z1989" i="43"/>
  <c r="Z1990" i="43"/>
  <c r="Z1991" i="43"/>
  <c r="Z1992" i="43"/>
  <c r="Z1993" i="43"/>
  <c r="Z1994" i="43"/>
  <c r="Z1995" i="43"/>
  <c r="Z1996" i="43"/>
  <c r="Z1997" i="43"/>
  <c r="Z1998" i="43"/>
  <c r="Z1999" i="43"/>
  <c r="Z2000" i="43"/>
  <c r="Z2001" i="43"/>
  <c r="Z2002" i="43"/>
  <c r="Z2003" i="43"/>
  <c r="Z2004" i="43"/>
  <c r="Z2005" i="43"/>
  <c r="Z2006" i="43"/>
  <c r="Z2007" i="43"/>
  <c r="Z2008" i="43"/>
  <c r="Z2009" i="43"/>
  <c r="Z2010" i="43"/>
  <c r="Z2011" i="43"/>
  <c r="Z2012" i="43"/>
  <c r="Z2013" i="43"/>
  <c r="Z2014" i="43"/>
  <c r="Z2015" i="43"/>
  <c r="Z2016" i="43"/>
  <c r="Z2017" i="43"/>
  <c r="Z2018" i="43"/>
  <c r="Z2019" i="43"/>
  <c r="Z2020" i="43"/>
  <c r="Z2021" i="43"/>
  <c r="Z2022" i="43"/>
  <c r="Z2023" i="43"/>
  <c r="Z2024" i="43"/>
  <c r="Z2025" i="43"/>
  <c r="Z2026" i="43"/>
  <c r="Z2027" i="43"/>
  <c r="Z2028" i="43"/>
  <c r="Z2029" i="43"/>
  <c r="Z2030" i="43"/>
  <c r="Z2031" i="43"/>
  <c r="Z2032" i="43"/>
  <c r="Z2033" i="43"/>
  <c r="Z2034" i="43"/>
  <c r="Z2035" i="43"/>
  <c r="Z2036" i="43"/>
  <c r="Z2037" i="43"/>
  <c r="Z2038" i="43"/>
  <c r="Z2039" i="43"/>
  <c r="Z2040" i="43"/>
  <c r="Z2041" i="43"/>
  <c r="Z2042" i="43"/>
  <c r="Z2043" i="43"/>
  <c r="Z2044" i="43"/>
  <c r="Z2045" i="43"/>
  <c r="Z2046" i="43"/>
  <c r="Z2047" i="43"/>
  <c r="Z2048" i="43"/>
  <c r="Z2049" i="43"/>
  <c r="Z2050" i="43"/>
  <c r="Z2051" i="43"/>
  <c r="Z2052" i="43"/>
  <c r="Z2053" i="43"/>
  <c r="Z2054" i="43"/>
  <c r="Z2055" i="43"/>
  <c r="Z2056" i="43"/>
  <c r="Z2057" i="43"/>
  <c r="Z2058" i="43"/>
  <c r="Z2059" i="43"/>
  <c r="Z2060" i="43"/>
  <c r="Z2061" i="43"/>
  <c r="Z2062" i="43"/>
  <c r="Z2063" i="43"/>
  <c r="Z2064" i="43"/>
  <c r="Z2065" i="43"/>
  <c r="Z2066" i="43"/>
  <c r="Z2067" i="43"/>
  <c r="Z2068" i="43"/>
  <c r="Z2069" i="43"/>
  <c r="Z2070" i="43"/>
  <c r="Z2071" i="43"/>
  <c r="Z2072" i="43"/>
  <c r="Z2073" i="43"/>
  <c r="Z2074" i="43"/>
  <c r="Z2075" i="43"/>
  <c r="Z2076" i="43"/>
  <c r="Z2077" i="43"/>
  <c r="Z2078" i="43"/>
  <c r="Z2079" i="43"/>
  <c r="Z2080" i="43"/>
  <c r="Z2081" i="43"/>
  <c r="Z2082" i="43"/>
  <c r="Z2083" i="43"/>
  <c r="Z2084" i="43"/>
  <c r="Z2085" i="43"/>
  <c r="Z2086" i="43"/>
  <c r="Z2087" i="43"/>
  <c r="Z2088" i="43"/>
  <c r="Z2089" i="43"/>
  <c r="Z2090" i="43"/>
  <c r="Z2091" i="43"/>
  <c r="Z2092" i="43"/>
  <c r="Z2093" i="43"/>
  <c r="Z2094" i="43"/>
  <c r="Z2095" i="43"/>
  <c r="Z2096" i="43"/>
  <c r="Z2097" i="43"/>
  <c r="Z2098" i="43"/>
  <c r="Z2099" i="43"/>
  <c r="Z2100" i="43"/>
  <c r="Z2101" i="43"/>
  <c r="Z2102" i="43"/>
  <c r="Z2103" i="43"/>
  <c r="Z2104" i="43"/>
  <c r="Z2105" i="43"/>
  <c r="Z2106" i="43"/>
  <c r="Z2107" i="43"/>
  <c r="Z2108" i="43"/>
  <c r="Z2109" i="43"/>
  <c r="Z2110" i="43"/>
  <c r="Z2111" i="43"/>
  <c r="Z2112" i="43"/>
  <c r="Z2113" i="43"/>
  <c r="Z2114" i="43"/>
  <c r="Z2115" i="43"/>
  <c r="Z2116" i="43"/>
  <c r="Z2117" i="43"/>
  <c r="Z2118" i="43"/>
  <c r="Z2119" i="43"/>
  <c r="Z2120" i="43"/>
  <c r="Z2121" i="43"/>
  <c r="Z2122" i="43"/>
  <c r="Z2123" i="43"/>
  <c r="Z2124" i="43"/>
  <c r="Z2125" i="43"/>
  <c r="Z2126" i="43"/>
  <c r="Z2127" i="43"/>
  <c r="Z2128" i="43"/>
  <c r="Z2129" i="43"/>
  <c r="Z2130" i="43"/>
  <c r="Z2131" i="43"/>
  <c r="Z2132" i="43"/>
  <c r="Z2133" i="43"/>
  <c r="Z2134" i="43"/>
  <c r="Z2135" i="43"/>
  <c r="Z2136" i="43"/>
  <c r="Z2137" i="43"/>
  <c r="Z2138" i="43"/>
  <c r="Z2139" i="43"/>
  <c r="Z2140" i="43"/>
  <c r="Z2141" i="43"/>
  <c r="Z2142" i="43"/>
  <c r="Z2143" i="43"/>
  <c r="Z2144" i="43"/>
  <c r="Z2145" i="43"/>
  <c r="Z2146" i="43"/>
  <c r="Z2147" i="43"/>
  <c r="Z2148" i="43"/>
  <c r="Z2149" i="43"/>
  <c r="Z2150" i="43"/>
  <c r="Z2151" i="43"/>
  <c r="Z2152" i="43"/>
  <c r="Z2153" i="43"/>
  <c r="Z2154" i="43"/>
  <c r="Z2155" i="43"/>
  <c r="Z2156" i="43"/>
  <c r="Z2157" i="43"/>
  <c r="Z2158" i="43"/>
  <c r="Z2159" i="43"/>
  <c r="Z2160" i="43"/>
  <c r="Z2161" i="43"/>
  <c r="Z2162" i="43"/>
  <c r="Z2163" i="43"/>
  <c r="Z2164" i="43"/>
  <c r="Z2165" i="43"/>
  <c r="Z2166" i="43"/>
  <c r="Z2167" i="43"/>
  <c r="Z2168" i="43"/>
  <c r="Z2169" i="43"/>
  <c r="Z2170" i="43"/>
  <c r="Z2171" i="43"/>
  <c r="Z2172" i="43"/>
  <c r="Z2173" i="43"/>
  <c r="Z2174" i="43"/>
  <c r="Z2175" i="43"/>
  <c r="Z2176" i="43"/>
  <c r="Z2177" i="43"/>
  <c r="Z2178" i="43"/>
  <c r="Z2179" i="43"/>
  <c r="Z2180" i="43"/>
  <c r="Z2181" i="43"/>
  <c r="Z2182" i="43"/>
  <c r="Z2183" i="43"/>
  <c r="Z2184" i="43"/>
  <c r="Z2185" i="43"/>
  <c r="Z2186" i="43"/>
  <c r="Z2187" i="43"/>
  <c r="Z2188" i="43"/>
  <c r="Z2189" i="43"/>
  <c r="Z2190" i="43"/>
  <c r="Z2191" i="43"/>
  <c r="Z2192" i="43"/>
  <c r="Z2193" i="43"/>
  <c r="Z2194" i="43"/>
  <c r="Z2195" i="43"/>
  <c r="Z2196" i="43"/>
  <c r="Z2197" i="43"/>
  <c r="Z2198" i="43"/>
  <c r="Z2199" i="43"/>
  <c r="Z2200" i="43"/>
  <c r="Z2201" i="43"/>
  <c r="Z2202" i="43"/>
  <c r="Z2203" i="43"/>
  <c r="Z2204" i="43"/>
  <c r="Z2205" i="43"/>
  <c r="Z2206" i="43"/>
  <c r="Z2207" i="43"/>
  <c r="Z2208" i="43"/>
  <c r="Z2209" i="43"/>
  <c r="Z2210" i="43"/>
  <c r="Z2211" i="43"/>
  <c r="Z2212" i="43"/>
  <c r="Z2213" i="43"/>
  <c r="Z2214" i="43"/>
  <c r="Z2215" i="43"/>
  <c r="Z2216" i="43"/>
  <c r="Z2217" i="43"/>
  <c r="Z2218" i="43"/>
  <c r="Z2219" i="43"/>
  <c r="Z2220" i="43"/>
  <c r="Z2221" i="43"/>
  <c r="Z2222" i="43"/>
  <c r="Z2223" i="43"/>
  <c r="Z2224" i="43"/>
  <c r="Z2225" i="43"/>
  <c r="Z2226" i="43"/>
  <c r="Z2227" i="43"/>
  <c r="Z2228" i="43"/>
  <c r="Z2229" i="43"/>
  <c r="Z2230" i="43"/>
  <c r="Z2231" i="43"/>
  <c r="Z2232" i="43"/>
  <c r="Z2233" i="43"/>
  <c r="Z2234" i="43"/>
  <c r="Z2235" i="43"/>
  <c r="Z2236" i="43"/>
  <c r="Z2237" i="43"/>
  <c r="Z2238" i="43"/>
  <c r="Z2239" i="43"/>
  <c r="Z2240" i="43"/>
  <c r="Z2241" i="43"/>
  <c r="Z2242" i="43"/>
  <c r="Z2243" i="43"/>
  <c r="Z2244" i="43"/>
  <c r="Z2245" i="43"/>
  <c r="Z2246" i="43"/>
  <c r="Z2247" i="43"/>
  <c r="Z2248" i="43"/>
  <c r="Z2249" i="43"/>
  <c r="Z2250" i="43"/>
  <c r="Z2251" i="43"/>
  <c r="Z2252" i="43"/>
  <c r="Z2253" i="43"/>
  <c r="Z2254" i="43"/>
  <c r="Z2255" i="43"/>
  <c r="Z2256" i="43"/>
  <c r="Z2257" i="43"/>
  <c r="Z2258" i="43"/>
  <c r="Z2259" i="43"/>
  <c r="Z2260" i="43"/>
  <c r="Z2261" i="43"/>
  <c r="Z2262" i="43"/>
  <c r="Z2263" i="43"/>
  <c r="Z2264" i="43"/>
  <c r="Z2265" i="43"/>
  <c r="Z2266" i="43"/>
  <c r="Z2267" i="43"/>
  <c r="Z2268" i="43"/>
  <c r="Z2269" i="43"/>
  <c r="Z2270" i="43"/>
  <c r="Z2271" i="43"/>
  <c r="Z2272" i="43"/>
  <c r="Z2273" i="43"/>
  <c r="Z2274" i="43"/>
  <c r="Z2275" i="43"/>
  <c r="Z2276" i="43"/>
  <c r="Z2277" i="43"/>
  <c r="Z2278" i="43"/>
  <c r="Z2279" i="43"/>
  <c r="Z2280" i="43"/>
  <c r="Z2281" i="43"/>
  <c r="Z2282" i="43"/>
  <c r="Z2283" i="43"/>
  <c r="Z2284" i="43"/>
  <c r="Z2285" i="43"/>
  <c r="Z2286" i="43"/>
  <c r="Z2287" i="43"/>
  <c r="Z2288" i="43"/>
  <c r="Z2289" i="43"/>
  <c r="Z2290" i="43"/>
  <c r="Z2291" i="43"/>
  <c r="Z2292" i="43"/>
  <c r="Z2293" i="43"/>
  <c r="Z2294" i="43"/>
  <c r="Z2295" i="43"/>
  <c r="Z2296" i="43"/>
  <c r="Z2297" i="43"/>
  <c r="Z2298" i="43"/>
  <c r="Z2299" i="43"/>
  <c r="Z2300" i="43"/>
  <c r="Z2301" i="43"/>
  <c r="Z2302" i="43"/>
  <c r="Z2303" i="43"/>
  <c r="Z2304" i="43"/>
  <c r="Z2305" i="43"/>
  <c r="Z2306" i="43"/>
  <c r="Z2307" i="43"/>
  <c r="Z2308" i="43"/>
  <c r="Z2309" i="43"/>
  <c r="Z2310" i="43"/>
  <c r="Z2311" i="43"/>
  <c r="Z2312" i="43"/>
  <c r="Z2313" i="43"/>
  <c r="Z2314" i="43"/>
  <c r="Z2315" i="43"/>
  <c r="Z2316" i="43"/>
  <c r="Z2317" i="43"/>
  <c r="Z2318" i="43"/>
  <c r="Z2319" i="43"/>
  <c r="Z2320" i="43"/>
  <c r="Z2321" i="43"/>
  <c r="Z2322" i="43"/>
  <c r="Z2323" i="43"/>
  <c r="Z2324" i="43"/>
  <c r="Z2325" i="43"/>
  <c r="Z2326" i="43"/>
  <c r="Z2327" i="43"/>
  <c r="Z2328" i="43"/>
  <c r="Z2329" i="43"/>
  <c r="Z2330" i="43"/>
  <c r="Z2331" i="43"/>
  <c r="Z2332" i="43"/>
  <c r="Z2333" i="43"/>
  <c r="Z2334" i="43"/>
  <c r="Z2335" i="43"/>
  <c r="Z2336" i="43"/>
  <c r="Z2337" i="43"/>
  <c r="Z2338" i="43"/>
  <c r="Z2339" i="43"/>
  <c r="Z2340" i="43"/>
  <c r="Z2341" i="43"/>
  <c r="Z2342" i="43"/>
  <c r="Z2343" i="43"/>
  <c r="Z2344" i="43"/>
  <c r="Z2345" i="43"/>
  <c r="Z2346" i="43"/>
  <c r="Z2347" i="43"/>
  <c r="Z2348" i="43"/>
  <c r="Z2349" i="43"/>
  <c r="Z2350" i="43"/>
  <c r="Z2351" i="43"/>
  <c r="Z2352" i="43"/>
  <c r="Z2353" i="43"/>
  <c r="Z2354" i="43"/>
  <c r="Z2355" i="43"/>
  <c r="Z2356" i="43"/>
  <c r="Z2357" i="43"/>
  <c r="Z2358" i="43"/>
  <c r="Z2359" i="43"/>
  <c r="Z2360" i="43"/>
  <c r="Z2361" i="43"/>
  <c r="Z2362" i="43"/>
  <c r="Z2363" i="43"/>
  <c r="Z2364" i="43"/>
  <c r="Z2365" i="43"/>
  <c r="Z2366" i="43"/>
  <c r="Z2367" i="43"/>
  <c r="Z2368" i="43"/>
  <c r="Z2369" i="43"/>
  <c r="Z2370" i="43"/>
  <c r="Z2371" i="43"/>
  <c r="Z2372" i="43"/>
  <c r="Z2373" i="43"/>
  <c r="Z2374" i="43"/>
  <c r="Z2375" i="43"/>
  <c r="Z2376" i="43"/>
  <c r="Z2377" i="43"/>
  <c r="Z2378" i="43"/>
  <c r="Z2379" i="43"/>
  <c r="Z2380" i="43"/>
  <c r="Z2381" i="43"/>
  <c r="Z2382" i="43"/>
  <c r="Z2383" i="43"/>
  <c r="Z2384" i="43"/>
  <c r="Z2385" i="43"/>
  <c r="Z2386" i="43"/>
  <c r="Z2387" i="43"/>
  <c r="Z2388" i="43"/>
  <c r="Z2389" i="43"/>
  <c r="Z2390" i="43"/>
  <c r="Z2391" i="43"/>
  <c r="Z2392" i="43"/>
  <c r="Z2393" i="43"/>
  <c r="Z2394" i="43"/>
  <c r="Z2395" i="43"/>
  <c r="Z2396" i="43"/>
  <c r="Z2397" i="43"/>
  <c r="Z2398" i="43"/>
  <c r="Z2399" i="43"/>
  <c r="Z2400" i="43"/>
  <c r="Z2401" i="43"/>
  <c r="Z2402" i="43"/>
  <c r="Z2403" i="43"/>
  <c r="Z2404" i="43"/>
  <c r="Z2405" i="43"/>
  <c r="Z2406" i="43"/>
  <c r="Z2407" i="43"/>
  <c r="Z2408" i="43"/>
  <c r="Z2409" i="43"/>
  <c r="Z2410" i="43"/>
  <c r="Z2411" i="43"/>
  <c r="Z2412" i="43"/>
  <c r="Z2413" i="43"/>
  <c r="Z2414" i="43"/>
  <c r="Z2415" i="43"/>
  <c r="Z2416" i="43"/>
  <c r="Z2417" i="43"/>
  <c r="Z2418" i="43"/>
  <c r="Z2419" i="43"/>
  <c r="Z2420" i="43"/>
  <c r="Z2421" i="43"/>
  <c r="Z2422" i="43"/>
  <c r="Z2423" i="43"/>
  <c r="Z2424" i="43"/>
  <c r="Z2425" i="43"/>
  <c r="Z2426" i="43"/>
  <c r="Z2427" i="43"/>
  <c r="Z2428" i="43"/>
  <c r="Z2429" i="43"/>
  <c r="Z2430" i="43"/>
  <c r="Z2431" i="43"/>
  <c r="Z2432" i="43"/>
  <c r="Z2433" i="43"/>
  <c r="Z2434" i="43"/>
  <c r="Z2435" i="43"/>
  <c r="Z2436" i="43"/>
  <c r="Z2437" i="43"/>
  <c r="Z2438" i="43"/>
  <c r="Z2439" i="43"/>
  <c r="Z2440" i="43"/>
  <c r="Z2441" i="43"/>
  <c r="Z2442" i="43"/>
  <c r="Z2443" i="43"/>
  <c r="Z2444" i="43"/>
  <c r="Z2445" i="43"/>
  <c r="Z2446" i="43"/>
  <c r="Z2447" i="43"/>
  <c r="Z2448" i="43"/>
  <c r="Z2449" i="43"/>
  <c r="Z2450" i="43"/>
  <c r="Z2451" i="43"/>
  <c r="Z2452" i="43"/>
  <c r="Z2453" i="43"/>
  <c r="Z2454" i="43"/>
  <c r="Z2455" i="43"/>
  <c r="Z2456" i="43"/>
  <c r="Z2457" i="43"/>
  <c r="Z2458" i="43"/>
  <c r="Z2459" i="43"/>
  <c r="Z2460" i="43"/>
  <c r="Z2461" i="43"/>
  <c r="Z2462" i="43"/>
  <c r="Z2463" i="43"/>
  <c r="Z2464" i="43"/>
  <c r="Z2465" i="43"/>
  <c r="Z2466" i="43"/>
  <c r="Z2467" i="43"/>
  <c r="Z2468" i="43"/>
  <c r="Z2469" i="43"/>
  <c r="Z2470" i="43"/>
  <c r="Z2471" i="43"/>
  <c r="Z2472" i="43"/>
  <c r="Z2473" i="43"/>
  <c r="Z2474" i="43"/>
  <c r="Z2475" i="43"/>
  <c r="Z2476" i="43"/>
  <c r="Z2477" i="43"/>
  <c r="Z2478" i="43"/>
  <c r="Z2479" i="43"/>
  <c r="Z2480" i="43"/>
  <c r="Z2481" i="43"/>
  <c r="Z2482" i="43"/>
  <c r="Z2483" i="43"/>
  <c r="Z2484" i="43"/>
  <c r="Z2485" i="43"/>
  <c r="Z2486" i="43"/>
  <c r="Z2487" i="43"/>
  <c r="Z2488" i="43"/>
  <c r="Z2489" i="43"/>
  <c r="Z2490" i="43"/>
  <c r="Z2491" i="43"/>
  <c r="Z2492" i="43"/>
  <c r="Z2493" i="43"/>
  <c r="Z2494" i="43"/>
  <c r="Z2495" i="43"/>
  <c r="Z2496" i="43"/>
  <c r="Z2497" i="43"/>
  <c r="Z2498" i="43"/>
  <c r="Z2499" i="43"/>
  <c r="Z2500" i="43"/>
  <c r="Z2501" i="43"/>
  <c r="Z2502" i="43"/>
  <c r="Z2503" i="43"/>
  <c r="Z2504" i="43"/>
  <c r="Z2505" i="43"/>
  <c r="Z2506" i="43"/>
  <c r="Z2507" i="43"/>
  <c r="Z2508" i="43"/>
  <c r="Z2509" i="43"/>
  <c r="Z2510" i="43"/>
  <c r="Z2511" i="43"/>
  <c r="Z2512" i="43"/>
  <c r="Z2513" i="43"/>
  <c r="Z2514" i="43"/>
  <c r="Z2515" i="43"/>
  <c r="Z2516" i="43"/>
  <c r="Z2517" i="43"/>
  <c r="Z2518" i="43"/>
  <c r="Z2519" i="43"/>
  <c r="Z2520" i="43"/>
  <c r="Z2521" i="43"/>
  <c r="Z2522" i="43"/>
  <c r="Z2523" i="43"/>
  <c r="Z2524" i="43"/>
  <c r="Z2525" i="43"/>
  <c r="Z2526" i="43"/>
  <c r="Z2527" i="43"/>
  <c r="Z2528" i="43"/>
  <c r="Z2529" i="43"/>
  <c r="Z2530" i="43"/>
  <c r="Z2531" i="43"/>
  <c r="Z2532" i="43"/>
  <c r="Z2533" i="43"/>
  <c r="Z2534" i="43"/>
  <c r="Z2535" i="43"/>
  <c r="Z2536" i="43"/>
  <c r="Z2537" i="43"/>
  <c r="Z2538" i="43"/>
  <c r="Z2539" i="43"/>
  <c r="Z2540" i="43"/>
  <c r="Z2541" i="43"/>
  <c r="Z2542" i="43"/>
  <c r="Z2543" i="43"/>
  <c r="Z2544" i="43"/>
  <c r="Z2545" i="43"/>
  <c r="Z2546" i="43"/>
  <c r="Z2547" i="43"/>
  <c r="Z2548" i="43"/>
  <c r="Z2549" i="43"/>
  <c r="Z2550" i="43"/>
  <c r="Z2551" i="43"/>
  <c r="Z2552" i="43"/>
  <c r="Z2553" i="43"/>
  <c r="Z2554" i="43"/>
  <c r="Z2555" i="43"/>
  <c r="Z2556" i="43"/>
  <c r="Z2557" i="43"/>
  <c r="Z2558" i="43"/>
  <c r="Z2559" i="43"/>
  <c r="Z2560" i="43"/>
  <c r="Z2561" i="43"/>
  <c r="Z2562" i="43"/>
  <c r="Z2563" i="43"/>
  <c r="Z2564" i="43"/>
  <c r="Z2565" i="43"/>
  <c r="Z2566" i="43"/>
  <c r="Z2567" i="43"/>
  <c r="Z2568" i="43"/>
  <c r="Z2569" i="43"/>
  <c r="Z2570" i="43"/>
  <c r="Z2571" i="43"/>
  <c r="Z2572" i="43"/>
  <c r="Z2573" i="43"/>
  <c r="Z2574" i="43"/>
  <c r="Z2575" i="43"/>
  <c r="Z2576" i="43"/>
  <c r="Z2577" i="43"/>
  <c r="Z2578" i="43"/>
  <c r="Z2579" i="43"/>
  <c r="Z2580" i="43"/>
  <c r="Z2581" i="43"/>
  <c r="Z2582" i="43"/>
  <c r="Z2583" i="43"/>
  <c r="Z2584" i="43"/>
  <c r="Z2585" i="43"/>
  <c r="Z2586" i="43"/>
  <c r="Z2587" i="43"/>
  <c r="Z2588" i="43"/>
  <c r="Z2589" i="43"/>
  <c r="Z2590" i="43"/>
  <c r="Z2591" i="43"/>
  <c r="Z2592" i="43"/>
  <c r="Z2593" i="43"/>
  <c r="Z2594" i="43"/>
  <c r="Z2595" i="43"/>
  <c r="Z2596" i="43"/>
  <c r="Z2597" i="43"/>
  <c r="Z2598" i="43"/>
  <c r="Z2599" i="43"/>
  <c r="Z2600" i="43"/>
  <c r="Z2601" i="43"/>
  <c r="Z2602" i="43"/>
  <c r="Z2603" i="43"/>
  <c r="Z2604" i="43"/>
  <c r="Z2605" i="43"/>
  <c r="Z2606" i="43"/>
  <c r="Z2607" i="43"/>
  <c r="Z2608" i="43"/>
  <c r="Z2609" i="43"/>
  <c r="Z2610" i="43"/>
  <c r="Z2611" i="43"/>
  <c r="Z2612" i="43"/>
  <c r="Z2613" i="43"/>
  <c r="Z2614" i="43"/>
  <c r="Z2615" i="43"/>
  <c r="Z2616" i="43"/>
  <c r="Z2617" i="43"/>
  <c r="Z2618" i="43"/>
  <c r="Z2619" i="43"/>
  <c r="Z2620" i="43"/>
  <c r="Z2621" i="43"/>
  <c r="Z2622" i="43"/>
  <c r="Z2623" i="43"/>
  <c r="Z2624" i="43"/>
  <c r="Z2625" i="43"/>
  <c r="Z2626" i="43"/>
  <c r="Z2627" i="43"/>
  <c r="Z2628" i="43"/>
  <c r="Z2629" i="43"/>
  <c r="Z2630" i="43"/>
  <c r="Z2631" i="43"/>
  <c r="Z2632" i="43"/>
  <c r="Z2633" i="43"/>
  <c r="Z2634" i="43"/>
  <c r="Z2635" i="43"/>
  <c r="Z2636" i="43"/>
  <c r="Z2637" i="43"/>
  <c r="Z2638" i="43"/>
  <c r="Z2639" i="43"/>
  <c r="Z2640" i="43"/>
  <c r="Z2641" i="43"/>
  <c r="Z2642" i="43"/>
  <c r="Z2643" i="43"/>
  <c r="Z2644" i="43"/>
  <c r="Z2645" i="43"/>
  <c r="Z2646" i="43"/>
  <c r="Z2647" i="43"/>
  <c r="Z2648" i="43"/>
  <c r="Z2649" i="43"/>
  <c r="Z2650" i="43"/>
  <c r="Z2651" i="43"/>
  <c r="Z2652" i="43"/>
  <c r="Z2653" i="43"/>
  <c r="Z2654" i="43"/>
  <c r="Z2655" i="43"/>
  <c r="Z2656" i="43"/>
  <c r="Z2657" i="43"/>
  <c r="Z2658" i="43"/>
  <c r="Z2659" i="43"/>
  <c r="Z2660" i="43"/>
  <c r="Z2661" i="43"/>
  <c r="Z2662" i="43"/>
  <c r="Z2663" i="43"/>
  <c r="Z2664" i="43"/>
  <c r="Z2665" i="43"/>
  <c r="Z2666" i="43"/>
  <c r="Z2667" i="43"/>
  <c r="Z2668" i="43"/>
  <c r="Z2669" i="43"/>
  <c r="Z2670" i="43"/>
  <c r="Z2671" i="43"/>
  <c r="Z2672" i="43"/>
  <c r="Z2673" i="43"/>
  <c r="Z2674" i="43"/>
  <c r="Z2675" i="43"/>
  <c r="Z2676" i="43"/>
  <c r="Z2677" i="43"/>
  <c r="Z2678" i="43"/>
  <c r="Z2679" i="43"/>
  <c r="Z2680" i="43"/>
  <c r="Z2681" i="43"/>
  <c r="Z2682" i="43"/>
  <c r="Z2683" i="43"/>
  <c r="Z2684" i="43"/>
  <c r="Z2685" i="43"/>
  <c r="Z2686" i="43"/>
  <c r="Z2687" i="43"/>
  <c r="Z2688" i="43"/>
  <c r="Z2689" i="43"/>
  <c r="Z2690" i="43"/>
  <c r="Z2691" i="43"/>
  <c r="Z2692" i="43"/>
  <c r="Z2693" i="43"/>
  <c r="Z2694" i="43"/>
  <c r="Z2695" i="43"/>
  <c r="Z2696" i="43"/>
  <c r="Z2697" i="43"/>
  <c r="Z2698" i="43"/>
  <c r="Z2699" i="43"/>
  <c r="Z2700" i="43"/>
  <c r="Z2701" i="43"/>
  <c r="Z2702" i="43"/>
  <c r="Z2703" i="43"/>
  <c r="Z2704" i="43"/>
  <c r="Z2705" i="43"/>
  <c r="Z2706" i="43"/>
  <c r="Z2707" i="43"/>
  <c r="Z2708" i="43"/>
  <c r="Z2709" i="43"/>
  <c r="Z2710" i="43"/>
  <c r="Z2711" i="43"/>
  <c r="Z2712" i="43"/>
  <c r="Z2713" i="43"/>
  <c r="Z2714" i="43"/>
  <c r="Z2715" i="43"/>
  <c r="Z2716" i="43"/>
  <c r="Z2717" i="43"/>
  <c r="Z2718" i="43"/>
  <c r="Z2719" i="43"/>
  <c r="Z2720" i="43"/>
  <c r="Z2721" i="43"/>
  <c r="Z2722" i="43"/>
  <c r="Z2723" i="43"/>
  <c r="Z2724" i="43"/>
  <c r="Z2725" i="43"/>
  <c r="Z2726" i="43"/>
  <c r="Z2727" i="43"/>
  <c r="Z2728" i="43"/>
  <c r="Z2729" i="43"/>
  <c r="Z2730" i="43"/>
  <c r="Z2731" i="43"/>
  <c r="Z2732" i="43"/>
  <c r="Z2733" i="43"/>
  <c r="Z2734" i="43"/>
  <c r="Z2735" i="43"/>
  <c r="Z2736" i="43"/>
  <c r="Z2737" i="43"/>
  <c r="Z2738" i="43"/>
  <c r="Z2739" i="43"/>
  <c r="Z2740" i="43"/>
  <c r="Z2741" i="43"/>
  <c r="Z2742" i="43"/>
  <c r="Z2743" i="43"/>
  <c r="Z2744" i="43"/>
  <c r="Z2745" i="43"/>
  <c r="Z2746" i="43"/>
  <c r="Z2747" i="43"/>
  <c r="Z2748" i="43"/>
  <c r="Z2749" i="43"/>
  <c r="Z2750" i="43"/>
  <c r="Z2751" i="43"/>
  <c r="Z2752" i="43"/>
  <c r="Z2753" i="43"/>
  <c r="Z2754" i="43"/>
  <c r="Z2755" i="43"/>
  <c r="Z2756" i="43"/>
  <c r="Z2757" i="43"/>
  <c r="Z2758" i="43"/>
  <c r="Z2759" i="43"/>
  <c r="Z2760" i="43"/>
  <c r="Z2761" i="43"/>
  <c r="Z2762" i="43"/>
  <c r="Z2763" i="43"/>
  <c r="Z2764" i="43"/>
  <c r="Z2765" i="43"/>
  <c r="Z2766" i="43"/>
  <c r="Z2767" i="43"/>
  <c r="Z2768" i="43"/>
  <c r="Z2769" i="43"/>
  <c r="Z2770" i="43"/>
  <c r="Z2771" i="43"/>
  <c r="Z2772" i="43"/>
  <c r="Z2773" i="43"/>
  <c r="Z2774" i="43"/>
  <c r="Z2775" i="43"/>
  <c r="Z2776" i="43"/>
  <c r="Z2777" i="43"/>
  <c r="Z2778" i="43"/>
  <c r="Z2779" i="43"/>
  <c r="Z2780" i="43"/>
  <c r="Z2781" i="43"/>
  <c r="Z2782" i="43"/>
  <c r="Z2783" i="43"/>
  <c r="Z2784" i="43"/>
  <c r="Z2785" i="43"/>
  <c r="Z2786" i="43"/>
  <c r="Z2787" i="43"/>
  <c r="Z2788" i="43"/>
  <c r="Z2789" i="43"/>
  <c r="Z2790" i="43"/>
  <c r="Z2791" i="43"/>
  <c r="Z2792" i="43"/>
  <c r="Z2793" i="43"/>
  <c r="Z2794" i="43"/>
  <c r="Z2795" i="43"/>
  <c r="Z2796" i="43"/>
  <c r="Z2797" i="43"/>
  <c r="Z2798" i="43"/>
  <c r="Z2799" i="43"/>
  <c r="Z2800" i="43"/>
  <c r="Z2801" i="43"/>
  <c r="Z2802" i="43"/>
  <c r="Z2803" i="43"/>
  <c r="Z2804" i="43"/>
  <c r="Z2805" i="43"/>
  <c r="Z2806" i="43"/>
  <c r="Z2807" i="43"/>
  <c r="Z2808" i="43"/>
  <c r="Z2809" i="43"/>
  <c r="Z2810" i="43"/>
  <c r="Z2811" i="43"/>
  <c r="Z2812" i="43"/>
  <c r="Z2813" i="43"/>
  <c r="Z2814" i="43"/>
  <c r="Z2815" i="43"/>
  <c r="Z2816" i="43"/>
  <c r="Z2817" i="43"/>
  <c r="Z2818" i="43"/>
  <c r="Z2819" i="43"/>
  <c r="Z2820" i="43"/>
  <c r="Z2821" i="43"/>
  <c r="Z2822" i="43"/>
  <c r="Z2823" i="43"/>
  <c r="Z2824" i="43"/>
  <c r="Z2825" i="43"/>
  <c r="Z2826" i="43"/>
  <c r="Z2827" i="43"/>
  <c r="Z2828" i="43"/>
  <c r="Z2829" i="43"/>
  <c r="Z2830" i="43"/>
  <c r="Z2831" i="43"/>
  <c r="Z2832" i="43"/>
  <c r="Z2833" i="43"/>
  <c r="Z2834" i="43"/>
  <c r="Z2835" i="43"/>
  <c r="Z2836" i="43"/>
  <c r="Z2837" i="43"/>
  <c r="Z2838" i="43"/>
  <c r="Z2839" i="43"/>
  <c r="Z2840" i="43"/>
  <c r="Z2841" i="43"/>
  <c r="Z2842" i="43"/>
  <c r="Z2843" i="43"/>
  <c r="Z2844" i="43"/>
  <c r="Z2845" i="43"/>
  <c r="Z2846" i="43"/>
  <c r="Z2847" i="43"/>
  <c r="Z2848" i="43"/>
  <c r="Z2849" i="43"/>
  <c r="Z2850" i="43"/>
  <c r="Z2851" i="43"/>
  <c r="Z2852" i="43"/>
  <c r="Z2853" i="43"/>
  <c r="Z2854" i="43"/>
  <c r="Z2855" i="43"/>
  <c r="Z2856" i="43"/>
  <c r="Z2857" i="43"/>
  <c r="Z2858" i="43"/>
  <c r="Z2859" i="43"/>
  <c r="Z2860" i="43"/>
  <c r="Z2861" i="43"/>
  <c r="Z2862" i="43"/>
  <c r="Z2863" i="43"/>
  <c r="Z2864" i="43"/>
  <c r="Z2865" i="43"/>
  <c r="Z2866" i="43"/>
  <c r="Z2867" i="43"/>
  <c r="Z2868" i="43"/>
  <c r="Z2869" i="43"/>
  <c r="Z2870" i="43"/>
  <c r="Z2871" i="43"/>
  <c r="Z2872" i="43"/>
  <c r="Z2873" i="43"/>
  <c r="Z2874" i="43"/>
  <c r="Z2875" i="43"/>
  <c r="Z2876" i="43"/>
  <c r="Z2877" i="43"/>
  <c r="Z2878" i="43"/>
  <c r="Z2879" i="43"/>
  <c r="Z2880" i="43"/>
  <c r="Z2881" i="43"/>
  <c r="Z2882" i="43"/>
  <c r="Z2883" i="43"/>
  <c r="Z2884" i="43"/>
  <c r="Z2885" i="43"/>
  <c r="Z2886" i="43"/>
  <c r="Z2887" i="43"/>
  <c r="Z2888" i="43"/>
  <c r="Z2889" i="43"/>
  <c r="Z2890" i="43"/>
  <c r="Z2891" i="43"/>
  <c r="Z2892" i="43"/>
  <c r="Z2893" i="43"/>
  <c r="Z2894" i="43"/>
  <c r="Z2895" i="43"/>
  <c r="Z2896" i="43"/>
  <c r="Z2897" i="43"/>
  <c r="Z2898" i="43"/>
  <c r="Z2899" i="43"/>
  <c r="Z2900" i="43"/>
  <c r="Z2901" i="43"/>
  <c r="Z2902" i="43"/>
  <c r="Z2903" i="43"/>
  <c r="Z2904" i="43"/>
  <c r="Z2905" i="43"/>
  <c r="Z2906" i="43"/>
  <c r="Z2907" i="43"/>
  <c r="Z2908" i="43"/>
  <c r="Z2909" i="43"/>
  <c r="Z2910" i="43"/>
  <c r="Z2911" i="43"/>
  <c r="Z2912" i="43"/>
  <c r="Z2913" i="43"/>
  <c r="Z2914" i="43"/>
  <c r="Z2915" i="43"/>
  <c r="Z2916" i="43"/>
  <c r="Z2917" i="43"/>
  <c r="Z2918" i="43"/>
  <c r="Z2919" i="43"/>
  <c r="Z2920" i="43"/>
  <c r="Z2921" i="43"/>
  <c r="Z2922" i="43"/>
  <c r="Z2923" i="43"/>
  <c r="Z2924" i="43"/>
  <c r="Z2925" i="43"/>
  <c r="Z2926" i="43"/>
  <c r="Z2927" i="43"/>
  <c r="Z2928" i="43"/>
  <c r="Z2929" i="43"/>
  <c r="Z2930" i="43"/>
  <c r="Z2931" i="43"/>
  <c r="Z2932" i="43"/>
  <c r="Z2933" i="43"/>
  <c r="Z2934" i="43"/>
  <c r="Z2935" i="43"/>
  <c r="Z2936" i="43"/>
  <c r="Z2937" i="43"/>
  <c r="Z2938" i="43"/>
  <c r="Z2939" i="43"/>
  <c r="Z2940" i="43"/>
  <c r="Z2941" i="43"/>
  <c r="Z2942" i="43"/>
  <c r="Z2943" i="43"/>
  <c r="Z2944" i="43"/>
  <c r="Z2945" i="43"/>
  <c r="Z2946" i="43"/>
  <c r="Z2947" i="43"/>
  <c r="Z2948" i="43"/>
  <c r="Z2949" i="43"/>
  <c r="Z2950" i="43"/>
  <c r="Z2951" i="43"/>
  <c r="Z2952" i="43"/>
  <c r="Z2953" i="43"/>
  <c r="Z2954" i="43"/>
  <c r="Z2955" i="43"/>
  <c r="Z2956" i="43"/>
  <c r="Z2957" i="43"/>
  <c r="Z2958" i="43"/>
  <c r="Z2959" i="43"/>
  <c r="Z2960" i="43"/>
  <c r="Z2961" i="43"/>
  <c r="Z2962" i="43"/>
  <c r="Z2963" i="43"/>
  <c r="Z2964" i="43"/>
  <c r="Z2965" i="43"/>
  <c r="Z2966" i="43"/>
  <c r="Z2967" i="43"/>
  <c r="Z2968" i="43"/>
  <c r="Z2969" i="43"/>
  <c r="Z2970" i="43"/>
  <c r="Z2971" i="43"/>
  <c r="Z2972" i="43"/>
  <c r="Z2973" i="43"/>
  <c r="Z2974" i="43"/>
  <c r="Z2975" i="43"/>
  <c r="Z2976" i="43"/>
  <c r="Z2977" i="43"/>
  <c r="Z2978" i="43"/>
  <c r="Z2979" i="43"/>
  <c r="Z2980" i="43"/>
  <c r="Z2981" i="43"/>
  <c r="Z2982" i="43"/>
  <c r="Z2983" i="43"/>
  <c r="Z2984" i="43"/>
  <c r="Z2985" i="43"/>
  <c r="Z2986" i="43"/>
  <c r="Z2987" i="43"/>
  <c r="Z2988" i="43"/>
  <c r="Z2989" i="43"/>
  <c r="Z2990" i="43"/>
  <c r="Z2991" i="43"/>
  <c r="Z2992" i="43"/>
  <c r="Z2993" i="43"/>
  <c r="Z2994" i="43"/>
  <c r="Z2995" i="43"/>
  <c r="Z2996" i="43"/>
  <c r="Z2997" i="43"/>
  <c r="Z2998" i="43"/>
  <c r="Z2999" i="43"/>
  <c r="Z3000" i="43"/>
  <c r="Z3001" i="43"/>
  <c r="Z3002" i="43"/>
  <c r="Z3003" i="43"/>
  <c r="Z3004" i="43"/>
  <c r="Z3005" i="43"/>
  <c r="Z3006" i="43"/>
  <c r="Z3007" i="43"/>
  <c r="Z3008" i="43"/>
  <c r="Z3009" i="43"/>
  <c r="Z3010" i="43"/>
  <c r="Z3011" i="43"/>
  <c r="Z3012" i="43"/>
  <c r="Z3013" i="43"/>
  <c r="Z3014" i="43"/>
  <c r="Z3015" i="43"/>
  <c r="Z3016" i="43"/>
  <c r="Z3017" i="43"/>
  <c r="Z3018" i="43"/>
  <c r="Z3019" i="43"/>
  <c r="Z3020" i="43"/>
  <c r="Z3021" i="43"/>
  <c r="Z3022" i="43"/>
  <c r="Z3023" i="43"/>
  <c r="Z3024" i="43"/>
  <c r="Z3025" i="43"/>
  <c r="Z3026" i="43"/>
  <c r="Z3027" i="43"/>
  <c r="Z3028" i="43"/>
  <c r="Z3029" i="43"/>
  <c r="Z3030" i="43"/>
  <c r="Z3031" i="43"/>
  <c r="Z3032" i="43"/>
  <c r="Z3033" i="43"/>
  <c r="Z3034" i="43"/>
  <c r="Z3035" i="43"/>
  <c r="Z3036" i="43"/>
  <c r="Z3037" i="43"/>
  <c r="Z3038" i="43"/>
  <c r="Z3039" i="43"/>
  <c r="Z3040" i="43"/>
  <c r="Z3041" i="43"/>
  <c r="Z3042" i="43"/>
  <c r="Z3043" i="43"/>
  <c r="Z3044" i="43"/>
  <c r="Z3045" i="43"/>
  <c r="Z3046" i="43"/>
  <c r="Z3047" i="43"/>
  <c r="Z3048" i="43"/>
  <c r="Z3049" i="43"/>
  <c r="Z3050" i="43"/>
  <c r="Z3051" i="43"/>
  <c r="Z3052" i="43"/>
  <c r="Z3053" i="43"/>
  <c r="Z3054" i="43"/>
  <c r="Z3055" i="43"/>
  <c r="Z3056" i="43"/>
  <c r="Z3057" i="43"/>
  <c r="Z3058" i="43"/>
  <c r="Z3059" i="43"/>
  <c r="Z3060" i="43"/>
  <c r="Z3061" i="43"/>
  <c r="Z3062" i="43"/>
  <c r="Z3063" i="43"/>
  <c r="Z3064" i="43"/>
  <c r="Z3065" i="43"/>
  <c r="Z3066" i="43"/>
  <c r="Z3067" i="43"/>
  <c r="Z3068" i="43"/>
  <c r="Z3069" i="43"/>
  <c r="Z3070" i="43"/>
  <c r="Z3071" i="43"/>
  <c r="Z3072" i="43"/>
  <c r="Z3073" i="43"/>
  <c r="Z3074" i="43"/>
  <c r="Z3075" i="43"/>
  <c r="Z3076" i="43"/>
  <c r="Z3077" i="43"/>
  <c r="Z3078" i="43"/>
  <c r="Z3079" i="43"/>
  <c r="Z3080" i="43"/>
  <c r="Z3081" i="43"/>
  <c r="Z3082" i="43"/>
  <c r="Z3083" i="43"/>
  <c r="Z3084" i="43"/>
  <c r="Z3085" i="43"/>
  <c r="Z3086" i="43"/>
  <c r="Z3087" i="43"/>
  <c r="Z3088" i="43"/>
  <c r="Z3089" i="43"/>
  <c r="Z3090" i="43"/>
  <c r="Z3091" i="43"/>
  <c r="Z3092" i="43"/>
  <c r="Z3093" i="43"/>
  <c r="Z3094" i="43"/>
  <c r="Z3095" i="43"/>
  <c r="Z3096" i="43"/>
  <c r="Z3097" i="43"/>
  <c r="Z3098" i="43"/>
  <c r="Z3099" i="43"/>
  <c r="Z3100" i="43"/>
  <c r="Z3101" i="43"/>
  <c r="Z3102" i="43"/>
  <c r="Z3103" i="43"/>
  <c r="Z3104" i="43"/>
  <c r="Z3105" i="43"/>
  <c r="Z3106" i="43"/>
  <c r="Z3107" i="43"/>
  <c r="Z3108" i="43"/>
  <c r="Z3109" i="43"/>
  <c r="Z3110" i="43"/>
  <c r="Z3111" i="43"/>
  <c r="Z3112" i="43"/>
  <c r="Z3113" i="43"/>
  <c r="Z3114" i="43"/>
  <c r="Z3115" i="43"/>
  <c r="Z3116" i="43"/>
  <c r="Z3117" i="43"/>
  <c r="Z3118" i="43"/>
  <c r="Z3119" i="43"/>
  <c r="Z3120" i="43"/>
  <c r="Z3121" i="43"/>
  <c r="Z3122" i="43"/>
  <c r="Z3123" i="43"/>
  <c r="Z3124" i="43"/>
  <c r="Z3125" i="43"/>
  <c r="Z3126" i="43"/>
  <c r="Z3127" i="43"/>
  <c r="Z3128" i="43"/>
  <c r="Z3129" i="43"/>
  <c r="Z3130" i="43"/>
  <c r="Z3131" i="43"/>
  <c r="Z3132" i="43"/>
  <c r="Z3133" i="43"/>
  <c r="Z3134" i="43"/>
  <c r="Z3135" i="43"/>
  <c r="Z3136" i="43"/>
  <c r="Z3137" i="43"/>
  <c r="Z3138" i="43"/>
  <c r="Z3139" i="43"/>
  <c r="Z3140" i="43"/>
  <c r="Z3141" i="43"/>
  <c r="Z3142" i="43"/>
  <c r="Z3143" i="43"/>
  <c r="Z3144" i="43"/>
  <c r="Z3145" i="43"/>
  <c r="Z3146" i="43"/>
  <c r="Z3147" i="43"/>
  <c r="Z3148" i="43"/>
  <c r="Z3149" i="43"/>
  <c r="Z3150" i="43"/>
  <c r="Z3151" i="43"/>
  <c r="Z3152" i="43"/>
  <c r="Z3153" i="43"/>
  <c r="Z3154" i="43"/>
  <c r="Z3155" i="43"/>
  <c r="Z3156" i="43"/>
  <c r="Z3157" i="43"/>
  <c r="Z3158" i="43"/>
  <c r="Z3159" i="43"/>
  <c r="Z3160" i="43"/>
  <c r="Z3161" i="43"/>
  <c r="Z3162" i="43"/>
  <c r="Z3163" i="43"/>
  <c r="Z3164" i="43"/>
  <c r="Z3165" i="43"/>
  <c r="Z3166" i="43"/>
  <c r="Z3167" i="43"/>
  <c r="Z3168" i="43"/>
  <c r="Z3169" i="43"/>
  <c r="Z3170" i="43"/>
  <c r="Z3171" i="43"/>
  <c r="Z3172" i="43"/>
  <c r="Z3173" i="43"/>
  <c r="Z3174" i="43"/>
  <c r="Z3175" i="43"/>
  <c r="Z3176" i="43"/>
  <c r="Z3177" i="43"/>
  <c r="Z3178" i="43"/>
  <c r="Z3179" i="43"/>
  <c r="Z3180" i="43"/>
  <c r="Z3181" i="43"/>
  <c r="Z3182" i="43"/>
  <c r="Z3183" i="43"/>
  <c r="Z3184" i="43"/>
  <c r="Z3185" i="43"/>
  <c r="Z3186" i="43"/>
  <c r="Z3187" i="43"/>
  <c r="Z3188" i="43"/>
  <c r="Z3189" i="43"/>
  <c r="Z3190" i="43"/>
  <c r="Z3191" i="43"/>
  <c r="Z3192" i="43"/>
  <c r="Z3193" i="43"/>
  <c r="Z3194" i="43"/>
  <c r="Z3195" i="43"/>
  <c r="Z3196" i="43"/>
  <c r="Z3197" i="43"/>
  <c r="Z3198" i="43"/>
  <c r="Z3199" i="43"/>
  <c r="Z3200" i="43"/>
  <c r="Z3201" i="43"/>
  <c r="Z3202" i="43"/>
  <c r="Z3203" i="43"/>
  <c r="Z3204" i="43"/>
  <c r="Z3205" i="43"/>
  <c r="Z3206" i="43"/>
  <c r="Z3207" i="43"/>
  <c r="Z3208" i="43"/>
  <c r="Z3209" i="43"/>
  <c r="Z3210" i="43"/>
  <c r="Z3211" i="43"/>
  <c r="Z3212" i="43"/>
  <c r="Z3213" i="43"/>
  <c r="Z3214" i="43"/>
  <c r="Z3215" i="43"/>
  <c r="Z3216" i="43"/>
  <c r="Z3217" i="43"/>
  <c r="Z3218" i="43"/>
  <c r="Z3219" i="43"/>
  <c r="Z3220" i="43"/>
  <c r="Z3221" i="43"/>
  <c r="Z3222" i="43"/>
  <c r="Z3223" i="43"/>
  <c r="Z3224" i="43"/>
  <c r="Z3225" i="43"/>
  <c r="Z3226" i="43"/>
  <c r="Z3227" i="43"/>
  <c r="Z3228" i="43"/>
  <c r="Z3229" i="43"/>
  <c r="Z3230" i="43"/>
  <c r="Z3231" i="43"/>
  <c r="Z3232" i="43"/>
  <c r="Z3233" i="43"/>
  <c r="Z3234" i="43"/>
  <c r="Z3235" i="43"/>
  <c r="Z3236" i="43"/>
  <c r="Z3237" i="43"/>
  <c r="Z3238" i="43"/>
  <c r="Z3239" i="43"/>
  <c r="Z3240" i="43"/>
  <c r="Z3241" i="43"/>
  <c r="Z3242" i="43"/>
  <c r="Z3243" i="43"/>
  <c r="Z3244" i="43"/>
  <c r="Z3245" i="43"/>
  <c r="Z3246" i="43"/>
  <c r="Z3247" i="43"/>
  <c r="Z3248" i="43"/>
  <c r="Z3249" i="43"/>
  <c r="Z3250" i="43"/>
  <c r="Z3251" i="43"/>
  <c r="Z3252" i="43"/>
  <c r="Z3253" i="43"/>
  <c r="Z3254" i="43"/>
  <c r="Z3255" i="43"/>
  <c r="Z3256" i="43"/>
  <c r="Z3257" i="43"/>
  <c r="Z3258" i="43"/>
  <c r="Z3259" i="43"/>
  <c r="Z3260" i="43"/>
  <c r="Z3261" i="43"/>
  <c r="Z3262" i="43"/>
  <c r="Z3263" i="43"/>
  <c r="Z3264" i="43"/>
  <c r="Z3265" i="43"/>
  <c r="Z3266" i="43"/>
  <c r="Z3267" i="43"/>
  <c r="Z3268" i="43"/>
  <c r="Z3269" i="43"/>
  <c r="Z3270" i="43"/>
  <c r="Z3271" i="43"/>
  <c r="Z3272" i="43"/>
  <c r="Z3273" i="43"/>
  <c r="Z3274" i="43"/>
  <c r="Z3275" i="43"/>
  <c r="Z3276" i="43"/>
  <c r="Z3277" i="43"/>
  <c r="Z3278" i="43"/>
  <c r="Z3279" i="43"/>
  <c r="Z3280" i="43"/>
  <c r="Z3281" i="43"/>
  <c r="Z3282" i="43"/>
  <c r="Z3283" i="43"/>
  <c r="Z3284" i="43"/>
  <c r="Z3285" i="43"/>
  <c r="Z3286" i="43"/>
  <c r="Z3287" i="43"/>
  <c r="Z3288" i="43"/>
  <c r="Z3289" i="43"/>
  <c r="Z3290" i="43"/>
  <c r="Z3291" i="43"/>
  <c r="Z3292" i="43"/>
  <c r="Z3293" i="43"/>
  <c r="Z3294" i="43"/>
  <c r="Z3295" i="43"/>
  <c r="Z3296" i="43"/>
  <c r="Z3297" i="43"/>
  <c r="Z3298" i="43"/>
  <c r="Z3299" i="43"/>
  <c r="Z3300" i="43"/>
  <c r="Z3301" i="43"/>
  <c r="Z3302" i="43"/>
  <c r="Z3303" i="43"/>
  <c r="Z3304" i="43"/>
  <c r="Z3305" i="43"/>
  <c r="Z3306" i="43"/>
  <c r="Z3307" i="43"/>
  <c r="Z3308" i="43"/>
  <c r="Z3309" i="43"/>
  <c r="Z3310" i="43"/>
  <c r="Z3311" i="43"/>
  <c r="Z3312" i="43"/>
  <c r="Z3313" i="43"/>
  <c r="Z3314" i="43"/>
  <c r="Z3315" i="43"/>
  <c r="Z3316" i="43"/>
  <c r="Z3317" i="43"/>
  <c r="Z3318" i="43"/>
  <c r="Z3319" i="43"/>
  <c r="Z3320" i="43"/>
  <c r="Z3321" i="43"/>
  <c r="Z3322" i="43"/>
  <c r="Z3323" i="43"/>
  <c r="Z3324" i="43"/>
  <c r="Z3325" i="43"/>
  <c r="Z3326" i="43"/>
  <c r="Z3327" i="43"/>
  <c r="Z3328" i="43"/>
  <c r="Z3329" i="43"/>
  <c r="Z3330" i="43"/>
  <c r="Z3331" i="43"/>
  <c r="Z3332" i="43"/>
  <c r="Z3333" i="43"/>
  <c r="Z3334" i="43"/>
  <c r="Z3335" i="43"/>
  <c r="Z3336" i="43"/>
  <c r="Z3337" i="43"/>
  <c r="Z3338" i="43"/>
  <c r="Z3339" i="43"/>
  <c r="Z3340" i="43"/>
  <c r="Z3341" i="43"/>
  <c r="Z3342" i="43"/>
  <c r="Z3343" i="43"/>
  <c r="Z3344" i="43"/>
  <c r="Z3345" i="43"/>
  <c r="Z3346" i="43"/>
  <c r="Z3347" i="43"/>
  <c r="Z3348" i="43"/>
  <c r="Z3349" i="43"/>
  <c r="Z3350" i="43"/>
  <c r="Z3351" i="43"/>
  <c r="Z3352" i="43"/>
  <c r="Z3353" i="43"/>
  <c r="Z3354" i="43"/>
  <c r="Z3355" i="43"/>
  <c r="Z3356" i="43"/>
  <c r="Z3357" i="43"/>
  <c r="Z3358" i="43"/>
  <c r="Z3359" i="43"/>
  <c r="Z3360" i="43"/>
  <c r="Z3361" i="43"/>
  <c r="Z3362" i="43"/>
  <c r="Z3363" i="43"/>
  <c r="Z3364" i="43"/>
  <c r="Z3365" i="43"/>
  <c r="Z3366" i="43"/>
  <c r="Z3367" i="43"/>
  <c r="Z3368" i="43"/>
  <c r="Z3369" i="43"/>
  <c r="Z3370" i="43"/>
  <c r="Z3371" i="43"/>
  <c r="Z3372" i="43"/>
  <c r="Z3373" i="43"/>
  <c r="Z3374" i="43"/>
  <c r="Z3375" i="43"/>
  <c r="Z3376" i="43"/>
  <c r="Z3377" i="43"/>
  <c r="Z3378" i="43"/>
  <c r="Z3379" i="43"/>
  <c r="Z3380" i="43"/>
  <c r="Z3381" i="43"/>
  <c r="Z3382" i="43"/>
  <c r="Z3383" i="43"/>
  <c r="Z3384" i="43"/>
  <c r="Z3385" i="43"/>
  <c r="Z3386" i="43"/>
  <c r="Z3387" i="43"/>
  <c r="Z3388" i="43"/>
  <c r="Z3389" i="43"/>
  <c r="Z3390" i="43"/>
  <c r="Z3391" i="43"/>
  <c r="Z3392" i="43"/>
  <c r="Z3393" i="43"/>
  <c r="Z3394" i="43"/>
  <c r="Z3395" i="43"/>
  <c r="Z3396" i="43"/>
  <c r="Z3397" i="43"/>
  <c r="Z3398" i="43"/>
  <c r="Z3399" i="43"/>
  <c r="Z3400" i="43"/>
  <c r="Z3401" i="43"/>
  <c r="Z3402" i="43"/>
  <c r="Z3403" i="43"/>
  <c r="Z3404" i="43"/>
  <c r="Z3405" i="43"/>
  <c r="Z3406" i="43"/>
  <c r="Z3407" i="43"/>
  <c r="Z3408" i="43"/>
  <c r="Z3409" i="43"/>
  <c r="Z3410" i="43"/>
  <c r="Z3411" i="43"/>
  <c r="Z3412" i="43"/>
  <c r="Z3413" i="43"/>
  <c r="Z3414" i="43"/>
  <c r="Z3415" i="43"/>
  <c r="Z3416" i="43"/>
  <c r="Z3417" i="43"/>
  <c r="Z3418" i="43"/>
  <c r="Z3419" i="43"/>
  <c r="Z3420" i="43"/>
  <c r="Z3421" i="43"/>
  <c r="Z3422" i="43"/>
  <c r="Z3423" i="43"/>
  <c r="Z3424" i="43"/>
  <c r="Z3425" i="43"/>
  <c r="Z3426" i="43"/>
  <c r="Z3427" i="43"/>
  <c r="Z3428" i="43"/>
  <c r="Z3429" i="43"/>
  <c r="Z3430" i="43"/>
  <c r="Z3431" i="43"/>
  <c r="Z3432" i="43"/>
  <c r="Z3433" i="43"/>
  <c r="Z3434" i="43"/>
  <c r="Z3435" i="43"/>
  <c r="Z3436" i="43"/>
  <c r="Z3437" i="43"/>
  <c r="Z3438" i="43"/>
  <c r="Z3439" i="43"/>
  <c r="Z3440" i="43"/>
  <c r="Z3441" i="43"/>
  <c r="Z3442" i="43"/>
  <c r="Z3443" i="43"/>
  <c r="Z3444" i="43"/>
  <c r="Z3445" i="43"/>
  <c r="Z3446" i="43"/>
  <c r="Z3447" i="43"/>
  <c r="Z3448" i="43"/>
  <c r="Z3449" i="43"/>
  <c r="Z3450" i="43"/>
  <c r="Z3451" i="43"/>
  <c r="Z3452" i="43"/>
  <c r="Z3453" i="43"/>
  <c r="Z3454" i="43"/>
  <c r="Z3455" i="43"/>
  <c r="Z3456" i="43"/>
  <c r="Z3457" i="43"/>
  <c r="Z3458" i="43"/>
  <c r="Z3459" i="43"/>
  <c r="Z3460" i="43"/>
  <c r="Z3461" i="43"/>
  <c r="Z3462" i="43"/>
  <c r="Z3463" i="43"/>
  <c r="Z3464" i="43"/>
  <c r="Z3465" i="43"/>
  <c r="Z3466" i="43"/>
  <c r="Z3467" i="43"/>
  <c r="Z3468" i="43"/>
  <c r="Z3469" i="43"/>
  <c r="Z3470" i="43"/>
  <c r="Z3471" i="43"/>
  <c r="Z3472" i="43"/>
  <c r="Z3473" i="43"/>
  <c r="Z3474" i="43"/>
  <c r="Z3475" i="43"/>
  <c r="Z3476" i="43"/>
  <c r="Z3477" i="43"/>
  <c r="Z3478" i="43"/>
  <c r="Z3479" i="43"/>
  <c r="Z3480" i="43"/>
  <c r="Z3481" i="43"/>
  <c r="Z3482" i="43"/>
  <c r="Z3483" i="43"/>
  <c r="Z3484" i="43"/>
  <c r="Z3485" i="43"/>
  <c r="Z3486" i="43"/>
  <c r="Z3487" i="43"/>
  <c r="Z3488" i="43"/>
  <c r="Z3489" i="43"/>
  <c r="Z3490" i="43"/>
  <c r="Z3491" i="43"/>
  <c r="Z3492" i="43"/>
  <c r="Z3493" i="43"/>
  <c r="Z3494" i="43"/>
  <c r="Z3495" i="43"/>
  <c r="Z3496" i="43"/>
  <c r="Z3497" i="43"/>
  <c r="Z3498" i="43"/>
  <c r="Z3499" i="43"/>
  <c r="Z3500" i="43"/>
  <c r="Z3501" i="43"/>
  <c r="Z3502" i="43"/>
  <c r="Z3503" i="43"/>
  <c r="Z3504" i="43"/>
  <c r="Z3505" i="43"/>
  <c r="Z3506" i="43"/>
  <c r="Z3507" i="43"/>
  <c r="Z3508" i="43"/>
  <c r="Z3509" i="43"/>
  <c r="Z3510" i="43"/>
  <c r="Z3511" i="43"/>
  <c r="Z3512" i="43"/>
  <c r="Z3513" i="43"/>
  <c r="Z3514" i="43"/>
  <c r="Z3515" i="43"/>
  <c r="Z3516" i="43"/>
  <c r="Z3517" i="43"/>
  <c r="Z3518" i="43"/>
  <c r="Z3519" i="43"/>
  <c r="Z3520" i="43"/>
  <c r="Z3521" i="43"/>
  <c r="Z3522" i="43"/>
  <c r="Z3523" i="43"/>
  <c r="Z3524" i="43"/>
  <c r="Z3525" i="43"/>
  <c r="Z3526" i="43"/>
  <c r="Z3527" i="43"/>
  <c r="Z3528" i="43"/>
  <c r="Z3529" i="43"/>
  <c r="Z3530" i="43"/>
  <c r="Z3531" i="43"/>
  <c r="Z3532" i="43"/>
  <c r="Z3533" i="43"/>
  <c r="Z3534" i="43"/>
  <c r="Z3535" i="43"/>
  <c r="Z3536" i="43"/>
  <c r="Z3537" i="43"/>
  <c r="Z3538" i="43"/>
  <c r="Z3539" i="43"/>
  <c r="Z3540" i="43"/>
  <c r="Z3541" i="43"/>
  <c r="Z3542" i="43"/>
  <c r="Z3543" i="43"/>
  <c r="Z3544" i="43"/>
  <c r="Z3545" i="43"/>
  <c r="Z3546" i="43"/>
  <c r="Z3547" i="43"/>
  <c r="Z3548" i="43"/>
  <c r="Z3549" i="43"/>
  <c r="Z3550" i="43"/>
  <c r="Z3551" i="43"/>
  <c r="Z3552" i="43"/>
  <c r="Z3553" i="43"/>
  <c r="Z3554" i="43"/>
  <c r="Z3555" i="43"/>
  <c r="Z3556" i="43"/>
  <c r="Z3557" i="43"/>
  <c r="Z3558" i="43"/>
  <c r="Z3559" i="43"/>
  <c r="Z3560" i="43"/>
  <c r="Z3561" i="43"/>
  <c r="Z3562" i="43"/>
  <c r="Z3563" i="43"/>
  <c r="Z3564" i="43"/>
  <c r="Z3565" i="43"/>
  <c r="Z3566" i="43"/>
  <c r="Z3567" i="43"/>
  <c r="Z3568" i="43"/>
  <c r="Z3569" i="43"/>
  <c r="Z3570" i="43"/>
  <c r="Z3571" i="43"/>
  <c r="Z3572" i="43"/>
  <c r="Z3573" i="43"/>
  <c r="Z3574" i="43"/>
  <c r="Z3575" i="43"/>
  <c r="Z3576" i="43"/>
  <c r="Z3577" i="43"/>
  <c r="Z3578" i="43"/>
  <c r="Z3579" i="43"/>
  <c r="Z3580" i="43"/>
  <c r="Z3581" i="43"/>
  <c r="Z3582" i="43"/>
  <c r="Z3583" i="43"/>
  <c r="Z3584" i="43"/>
  <c r="Z3585" i="43"/>
  <c r="Z3586" i="43"/>
  <c r="Z3587" i="43"/>
  <c r="Z3588" i="43"/>
  <c r="Z3589" i="43"/>
  <c r="Z3590" i="43"/>
  <c r="Z3591" i="43"/>
  <c r="Z3592" i="43"/>
  <c r="Z3593" i="43"/>
  <c r="Z3594" i="43"/>
  <c r="Z3595" i="43"/>
  <c r="Z3596" i="43"/>
  <c r="Z3597" i="43"/>
  <c r="Z3598" i="43"/>
  <c r="Z3599" i="43"/>
  <c r="Z3600" i="43"/>
  <c r="Z3601" i="43"/>
  <c r="Z3602" i="43"/>
  <c r="Z3603" i="43"/>
  <c r="Z3604" i="43"/>
  <c r="Z3605" i="43"/>
  <c r="Z3606" i="43"/>
  <c r="Z3607" i="43"/>
  <c r="Z3608" i="43"/>
  <c r="Z3609" i="43"/>
  <c r="Z3610" i="43"/>
  <c r="Z3611" i="43"/>
  <c r="Z3612" i="43"/>
  <c r="Z3613" i="43"/>
  <c r="Z3614" i="43"/>
  <c r="Z3615" i="43"/>
  <c r="Z3616" i="43"/>
  <c r="Z3617" i="43"/>
  <c r="Z3618" i="43"/>
  <c r="Z3619" i="43"/>
  <c r="Z3620" i="43"/>
  <c r="Z3621" i="43"/>
  <c r="Z3622" i="43"/>
  <c r="Z3623" i="43"/>
  <c r="Z3624" i="43"/>
  <c r="Z3625" i="43"/>
  <c r="Z3626" i="43"/>
  <c r="Z3627" i="43"/>
  <c r="Z3628" i="43"/>
  <c r="Z3629" i="43"/>
  <c r="Z3630" i="43"/>
  <c r="Z3631" i="43"/>
  <c r="Z3632" i="43"/>
  <c r="Z3633" i="43"/>
  <c r="Z3634" i="43"/>
  <c r="Z3635" i="43"/>
  <c r="Z3636" i="43"/>
  <c r="Z3637" i="43"/>
  <c r="Z3638" i="43"/>
  <c r="Z3639" i="43"/>
  <c r="Z3640" i="43"/>
  <c r="Z3641" i="43"/>
  <c r="Z3642" i="43"/>
  <c r="Z3643" i="43"/>
  <c r="Z3644" i="43"/>
  <c r="Z3645" i="43"/>
  <c r="Z3646" i="43"/>
  <c r="Z3647" i="43"/>
  <c r="Z3648" i="43"/>
  <c r="Z3649" i="43"/>
  <c r="Z3650" i="43"/>
  <c r="Z3651" i="43"/>
  <c r="Z3652" i="43"/>
  <c r="Z3653" i="43"/>
  <c r="Z3654" i="43"/>
  <c r="Z3655" i="43"/>
  <c r="Z3656" i="43"/>
  <c r="Z3657" i="43"/>
  <c r="Z3658" i="43"/>
  <c r="Z3659" i="43"/>
  <c r="Z3660" i="43"/>
  <c r="Z3661" i="43"/>
  <c r="Z3662" i="43"/>
  <c r="Z3663" i="43"/>
  <c r="Z3664" i="43"/>
  <c r="Z3665" i="43"/>
  <c r="Z3666" i="43"/>
  <c r="Z3667" i="43"/>
  <c r="Z3668" i="43"/>
  <c r="Z3669" i="43"/>
  <c r="Z3670" i="43"/>
  <c r="Z3671" i="43"/>
  <c r="Z3672" i="43"/>
  <c r="Z3673" i="43"/>
  <c r="Z3674" i="43"/>
  <c r="Z3675" i="43"/>
  <c r="Z3676" i="43"/>
  <c r="Z3677" i="43"/>
  <c r="Z3678" i="43"/>
  <c r="Z3679" i="43"/>
  <c r="Z3680" i="43"/>
  <c r="Z3681" i="43"/>
  <c r="Z3682" i="43"/>
  <c r="Z3683" i="43"/>
  <c r="Z3684" i="43"/>
  <c r="Z3685" i="43"/>
  <c r="Z3686" i="43"/>
  <c r="Z3687" i="43"/>
  <c r="Z3688" i="43"/>
  <c r="Z3689" i="43"/>
  <c r="Z3690" i="43"/>
  <c r="Z3691" i="43"/>
  <c r="Z3692" i="43"/>
  <c r="Z3693" i="43"/>
  <c r="Z3694" i="43"/>
  <c r="Z3695" i="43"/>
  <c r="Z3696" i="43"/>
  <c r="Z3697" i="43"/>
  <c r="Z3698" i="43"/>
  <c r="Z3699" i="43"/>
  <c r="Z3700" i="43"/>
  <c r="Z3701" i="43"/>
  <c r="Z3702" i="43"/>
  <c r="Z3703" i="43"/>
  <c r="Z3704" i="43"/>
  <c r="Z3705" i="43"/>
  <c r="Z3706" i="43"/>
  <c r="Z3707" i="43"/>
  <c r="Z3708" i="43"/>
  <c r="Z3709" i="43"/>
  <c r="Z3710" i="43"/>
  <c r="Z3711" i="43"/>
  <c r="Z3712" i="43"/>
  <c r="Z3713" i="43"/>
  <c r="Z3714" i="43"/>
  <c r="Z3715" i="43"/>
  <c r="Z3716" i="43"/>
  <c r="Z3717" i="43"/>
  <c r="Z3718" i="43"/>
  <c r="Z3719" i="43"/>
  <c r="Z3720" i="43"/>
  <c r="Z3721" i="43"/>
  <c r="Z3722" i="43"/>
  <c r="Z3723" i="43"/>
  <c r="Z3724" i="43"/>
  <c r="Z3725" i="43"/>
  <c r="Z3726" i="43"/>
  <c r="Z3727" i="43"/>
  <c r="Z3728" i="43"/>
  <c r="Z3729" i="43"/>
  <c r="Z3730" i="43"/>
  <c r="Z3731" i="43"/>
  <c r="Z3732" i="43"/>
  <c r="Z3733" i="43"/>
  <c r="Z3734" i="43"/>
  <c r="Z3735" i="43"/>
  <c r="Z3736" i="43"/>
  <c r="Z3737" i="43"/>
  <c r="Z3738" i="43"/>
  <c r="Z3739" i="43"/>
  <c r="Z3740" i="43"/>
  <c r="Z3741" i="43"/>
  <c r="Z3742" i="43"/>
  <c r="Z3743" i="43"/>
  <c r="Z3744" i="43"/>
  <c r="Z3745" i="43"/>
  <c r="Z3746" i="43"/>
  <c r="Z3747" i="43"/>
  <c r="Z3748" i="43"/>
  <c r="Z3749" i="43"/>
  <c r="Z3750" i="43"/>
  <c r="Z3751" i="43"/>
  <c r="Z3752" i="43"/>
  <c r="Z3753" i="43"/>
  <c r="Z3754" i="43"/>
  <c r="Z3755" i="43"/>
  <c r="Z3756" i="43"/>
  <c r="Z3757" i="43"/>
  <c r="Z3758" i="43"/>
  <c r="Z3759" i="43"/>
  <c r="Z3760" i="43"/>
  <c r="Z3761" i="43"/>
  <c r="Z3762" i="43"/>
  <c r="Z3763" i="43"/>
  <c r="Z3764" i="43"/>
  <c r="Z3765" i="43"/>
  <c r="Z3766" i="43"/>
  <c r="Z3767" i="43"/>
  <c r="Z3768" i="43"/>
  <c r="Z3769" i="43"/>
  <c r="Z3770" i="43"/>
  <c r="Z3771" i="43"/>
  <c r="Z3772" i="43"/>
  <c r="Z3773" i="43"/>
  <c r="Z3774" i="43"/>
  <c r="Z3775" i="43"/>
  <c r="Z3776" i="43"/>
  <c r="Z3777" i="43"/>
  <c r="Z3778" i="43"/>
  <c r="Z3779" i="43"/>
  <c r="Z3780" i="43"/>
  <c r="Z3781" i="43"/>
  <c r="Z3782" i="43"/>
  <c r="Z3783" i="43"/>
  <c r="Z3784" i="43"/>
  <c r="Z3785" i="43"/>
  <c r="Z3786" i="43"/>
  <c r="Z3787" i="43"/>
  <c r="Z3788" i="43"/>
  <c r="Z3789" i="43"/>
  <c r="Z3790" i="43"/>
  <c r="Z3791" i="43"/>
  <c r="Z3792" i="43"/>
  <c r="Z3793" i="43"/>
  <c r="Z3794" i="43"/>
  <c r="Z3795" i="43"/>
  <c r="Z3796" i="43"/>
  <c r="Z3797" i="43"/>
  <c r="Z3798" i="43"/>
  <c r="Z3799" i="43"/>
  <c r="Z3800" i="43"/>
  <c r="Z3801" i="43"/>
  <c r="Z3802" i="43"/>
  <c r="Z3803" i="43"/>
  <c r="Z3804" i="43"/>
  <c r="Z3805" i="43"/>
  <c r="Z3806" i="43"/>
  <c r="Z3807" i="43"/>
  <c r="Z3808" i="43"/>
  <c r="Z3809" i="43"/>
  <c r="Z3810" i="43"/>
  <c r="Z3811" i="43"/>
  <c r="Z3812" i="43"/>
  <c r="Z3813" i="43"/>
  <c r="Z3814" i="43"/>
  <c r="Z3815" i="43"/>
  <c r="Z3816" i="43"/>
  <c r="Z3817" i="43"/>
  <c r="Z3818" i="43"/>
  <c r="Z3819" i="43"/>
  <c r="Z3820" i="43"/>
  <c r="Z3821" i="43"/>
  <c r="Z3822" i="43"/>
  <c r="Z3823" i="43"/>
  <c r="Z3824" i="43"/>
  <c r="Z3825" i="43"/>
  <c r="Z3826" i="43"/>
  <c r="Z3827" i="43"/>
  <c r="Z3828" i="43"/>
  <c r="Z3829" i="43"/>
  <c r="Z3830" i="43"/>
  <c r="Z3831" i="43"/>
  <c r="Z3832" i="43"/>
  <c r="Z3833" i="43"/>
  <c r="Z3834" i="43"/>
  <c r="Z3835" i="43"/>
  <c r="Z3836" i="43"/>
  <c r="Z3837" i="43"/>
  <c r="Z3838" i="43"/>
  <c r="Z3839" i="43"/>
  <c r="Z3840" i="43"/>
  <c r="Z3841" i="43"/>
  <c r="Z3842" i="43"/>
  <c r="Z3843" i="43"/>
  <c r="Z3844" i="43"/>
  <c r="Z3845" i="43"/>
  <c r="Z3846" i="43"/>
  <c r="Z3847" i="43"/>
  <c r="Z3848" i="43"/>
  <c r="Z3849" i="43"/>
  <c r="Z3850" i="43"/>
  <c r="Z3851" i="43"/>
  <c r="Z3852" i="43"/>
  <c r="Z3853" i="43"/>
  <c r="Z3854" i="43"/>
  <c r="Z3855" i="43"/>
  <c r="Z3856" i="43"/>
  <c r="Z3857" i="43"/>
  <c r="Z3858" i="43"/>
  <c r="Z3859" i="43"/>
  <c r="Z3860" i="43"/>
  <c r="Z3861" i="43"/>
  <c r="Z3862" i="43"/>
  <c r="Z3863" i="43"/>
  <c r="Z3864" i="43"/>
  <c r="Z3865" i="43"/>
  <c r="Z3866" i="43"/>
  <c r="Z3867" i="43"/>
  <c r="Z3868" i="43"/>
  <c r="Z3869" i="43"/>
  <c r="Z3870" i="43"/>
  <c r="Z3871" i="43"/>
  <c r="Z3872" i="43"/>
  <c r="Z3873" i="43"/>
  <c r="Z3874" i="43"/>
  <c r="Z3875" i="43"/>
  <c r="Z3876" i="43"/>
  <c r="Z3877" i="43"/>
  <c r="Z3878" i="43"/>
  <c r="Z3879" i="43"/>
  <c r="Z3880" i="43"/>
  <c r="Z3881" i="43"/>
  <c r="Z3882" i="43"/>
  <c r="Z3883" i="43"/>
  <c r="Z3884" i="43"/>
  <c r="Z3885" i="43"/>
  <c r="Z3886" i="43"/>
  <c r="Z3887" i="43"/>
  <c r="Z3888" i="43"/>
  <c r="Z3889" i="43"/>
  <c r="Z3890" i="43"/>
  <c r="Z3891" i="43"/>
  <c r="Z3892" i="43"/>
  <c r="Z3893" i="43"/>
  <c r="Z3894" i="43"/>
  <c r="Z3895" i="43"/>
  <c r="Z3896" i="43"/>
  <c r="Z3897" i="43"/>
  <c r="Z3898" i="43"/>
  <c r="Z3899" i="43"/>
  <c r="Z3900" i="43"/>
  <c r="Z3901" i="43"/>
  <c r="Z3902" i="43"/>
  <c r="Z3903" i="43"/>
  <c r="Z3904" i="43"/>
  <c r="Z3905" i="43"/>
  <c r="Z3906" i="43"/>
  <c r="Z3907" i="43"/>
  <c r="Z3908" i="43"/>
  <c r="Z3909" i="43"/>
  <c r="Z3910" i="43"/>
  <c r="Z3911" i="43"/>
  <c r="Z3912" i="43"/>
  <c r="Z3913" i="43"/>
  <c r="Z3914" i="43"/>
  <c r="Z3915" i="43"/>
  <c r="Z3916" i="43"/>
  <c r="Z3917" i="43"/>
  <c r="Z3918" i="43"/>
  <c r="Z3919" i="43"/>
  <c r="Z3920" i="43"/>
  <c r="Z3921" i="43"/>
  <c r="Z3922" i="43"/>
  <c r="Z3923" i="43"/>
  <c r="Z3924" i="43"/>
  <c r="Z3925" i="43"/>
  <c r="Z3926" i="43"/>
  <c r="Z3927" i="43"/>
  <c r="Z3928" i="43"/>
  <c r="Z3929" i="43"/>
  <c r="Z3930" i="43"/>
  <c r="Z3931" i="43"/>
  <c r="Z3932" i="43"/>
  <c r="Z3933" i="43"/>
  <c r="Z3934" i="43"/>
  <c r="Z3935" i="43"/>
  <c r="Z3936" i="43"/>
  <c r="Z3937" i="43"/>
  <c r="Z3938" i="43"/>
  <c r="Z3939" i="43"/>
  <c r="Z3940" i="43"/>
  <c r="Z3941" i="43"/>
  <c r="Z3942" i="43"/>
  <c r="Z3943" i="43"/>
  <c r="Z3944" i="43"/>
  <c r="Z3945" i="43"/>
  <c r="Z3946" i="43"/>
  <c r="Z3947" i="43"/>
  <c r="Z3948" i="43"/>
  <c r="Z3949" i="43"/>
  <c r="Z3950" i="43"/>
  <c r="Z3951" i="43"/>
  <c r="Z3952" i="43"/>
  <c r="Z3953" i="43"/>
  <c r="Z3954" i="43"/>
  <c r="Z3955" i="43"/>
  <c r="Z3956" i="43"/>
  <c r="Z3957" i="43"/>
  <c r="Z3958" i="43"/>
  <c r="Z3959" i="43"/>
  <c r="Z3960" i="43"/>
  <c r="Z3961" i="43"/>
  <c r="Z3962" i="43"/>
  <c r="Z3963" i="43"/>
  <c r="Z3964" i="43"/>
  <c r="Z3965" i="43"/>
  <c r="Z3966" i="43"/>
  <c r="Z3967" i="43"/>
  <c r="Z3968" i="43"/>
  <c r="Z3969" i="43"/>
  <c r="Z3970" i="43"/>
  <c r="Z3971" i="43"/>
  <c r="Z3972" i="43"/>
  <c r="Z3973" i="43"/>
  <c r="Z3974" i="43"/>
  <c r="Z3975" i="43"/>
  <c r="Z3976" i="43"/>
  <c r="Z3977" i="43"/>
  <c r="Z3978" i="43"/>
  <c r="Z3979" i="43"/>
  <c r="Z3980" i="43"/>
  <c r="Z3981" i="43"/>
  <c r="Z3982" i="43"/>
  <c r="Z3983" i="43"/>
  <c r="Z3984" i="43"/>
  <c r="Z3985" i="43"/>
  <c r="Z3986" i="43"/>
  <c r="Z3987" i="43"/>
  <c r="Z3988" i="43"/>
  <c r="Z3989" i="43"/>
  <c r="Z3990" i="43"/>
  <c r="Z3991" i="43"/>
  <c r="Z3992" i="43"/>
  <c r="Z3993" i="43"/>
  <c r="Z3994" i="43"/>
  <c r="Z3995" i="43"/>
  <c r="Z3996" i="43"/>
  <c r="Z3997" i="43"/>
  <c r="Z3998" i="43"/>
  <c r="Z3999" i="43"/>
  <c r="Z4000" i="43"/>
  <c r="Z4001" i="43"/>
  <c r="Z4002" i="43"/>
  <c r="Z4003" i="43"/>
  <c r="Z4004" i="43"/>
  <c r="Z4005" i="43"/>
  <c r="Z4006" i="43"/>
  <c r="Z4007" i="43"/>
  <c r="Z4008" i="43"/>
  <c r="Z4009" i="43"/>
  <c r="Z4010" i="43"/>
  <c r="Z4011" i="43"/>
  <c r="Z4012" i="43"/>
  <c r="Z4013" i="43"/>
  <c r="Z4014" i="43"/>
  <c r="Z4015" i="43"/>
  <c r="Z4016" i="43"/>
  <c r="Z4017" i="43"/>
  <c r="Z4018" i="43"/>
  <c r="Z4019" i="43"/>
  <c r="Z4020" i="43"/>
  <c r="Z4021" i="43"/>
  <c r="Z4022" i="43"/>
  <c r="Z4023" i="43"/>
  <c r="Z4024" i="43"/>
  <c r="Z4025" i="43"/>
  <c r="Z4026" i="43"/>
  <c r="Z4027" i="43"/>
  <c r="Z4028" i="43"/>
  <c r="Z4029" i="43"/>
  <c r="Z4030" i="43"/>
  <c r="Z4031" i="43"/>
  <c r="Z4032" i="43"/>
  <c r="Z4033" i="43"/>
  <c r="Z4034" i="43"/>
  <c r="Z4035" i="43"/>
  <c r="Z4036" i="43"/>
  <c r="Z4037" i="43"/>
  <c r="Z4038" i="43"/>
  <c r="Z4039" i="43"/>
  <c r="Z4040" i="43"/>
  <c r="Z4041" i="43"/>
  <c r="Z4042" i="43"/>
  <c r="Z4043" i="43"/>
  <c r="Z4044" i="43"/>
  <c r="Z4045" i="43"/>
  <c r="Z4046" i="43"/>
  <c r="Z4047" i="43"/>
  <c r="Z4048" i="43"/>
  <c r="Z4049" i="43"/>
  <c r="Z4050" i="43"/>
  <c r="Z4051" i="43"/>
  <c r="Z4052" i="43"/>
  <c r="Z4053" i="43"/>
  <c r="Z4054" i="43"/>
  <c r="Z4055" i="43"/>
  <c r="Z4056" i="43"/>
  <c r="Z4057" i="43"/>
  <c r="Z4058" i="43"/>
  <c r="Z4059" i="43"/>
  <c r="Z4060" i="43"/>
  <c r="Z4061" i="43"/>
  <c r="Z4062" i="43"/>
  <c r="Z4063" i="43"/>
  <c r="Z4064" i="43"/>
  <c r="Z4065" i="43"/>
  <c r="Z4066" i="43"/>
  <c r="Z4067" i="43"/>
  <c r="Z4068" i="43"/>
  <c r="Z4069" i="43"/>
  <c r="Z4070" i="43"/>
  <c r="Z4071" i="43"/>
  <c r="Z4072" i="43"/>
  <c r="Z4073" i="43"/>
  <c r="Z4074" i="43"/>
  <c r="Z4075" i="43"/>
  <c r="Z4076" i="43"/>
  <c r="Z4077" i="43"/>
  <c r="Z4078" i="43"/>
  <c r="Z4079" i="43"/>
  <c r="Z4080" i="43"/>
  <c r="Z4081" i="43"/>
  <c r="Z4082" i="43"/>
  <c r="Z4083" i="43"/>
  <c r="Z4084" i="43"/>
  <c r="Z4085" i="43"/>
  <c r="Z4086" i="43"/>
  <c r="Z4087" i="43"/>
  <c r="Z4088" i="43"/>
  <c r="Z4089" i="43"/>
  <c r="Z4090" i="43"/>
  <c r="Z4091" i="43"/>
  <c r="Z4092" i="43"/>
  <c r="Z4093" i="43"/>
  <c r="Z4094" i="43"/>
  <c r="Z4095" i="43"/>
  <c r="Z4096" i="43"/>
  <c r="Z4097" i="43"/>
  <c r="Z4098" i="43"/>
  <c r="Z4099" i="43"/>
  <c r="Z4100" i="43"/>
  <c r="Z4101" i="43"/>
  <c r="Z4102" i="43"/>
  <c r="Z4103" i="43"/>
  <c r="Z4104" i="43"/>
  <c r="Z4105" i="43"/>
  <c r="Z4106" i="43"/>
  <c r="Z4107" i="43"/>
  <c r="Z4108" i="43"/>
  <c r="Z4109" i="43"/>
  <c r="Z4110" i="43"/>
  <c r="Z4111" i="43"/>
  <c r="Z4112" i="43"/>
  <c r="Z4113" i="43"/>
  <c r="Z4114" i="43"/>
  <c r="Z4115" i="43"/>
  <c r="Z4116" i="43"/>
  <c r="Z4117" i="43"/>
  <c r="Z4118" i="43"/>
  <c r="Z4119" i="43"/>
  <c r="Z4120" i="43"/>
  <c r="Z4121" i="43"/>
  <c r="Z4122" i="43"/>
  <c r="Z4123" i="43"/>
  <c r="Z4124" i="43"/>
  <c r="Z4125" i="43"/>
  <c r="Z4126" i="43"/>
  <c r="Z4127" i="43"/>
  <c r="Z4128" i="43"/>
  <c r="Z4129" i="43"/>
  <c r="Z4130" i="43"/>
  <c r="Z4131" i="43"/>
  <c r="Z4132" i="43"/>
  <c r="Z4133" i="43"/>
  <c r="Z4134" i="43"/>
  <c r="Z4135" i="43"/>
  <c r="Z4136" i="43"/>
  <c r="Z4137" i="43"/>
  <c r="Z4138" i="43"/>
  <c r="Z4139" i="43"/>
  <c r="Z4140" i="43"/>
  <c r="Z4141" i="43"/>
  <c r="Z4142" i="43"/>
  <c r="Z4143" i="43"/>
  <c r="Z4144" i="43"/>
  <c r="Z4145" i="43"/>
  <c r="Z4146" i="43"/>
  <c r="Z4147" i="43"/>
  <c r="Z4148" i="43"/>
  <c r="Z4149" i="43"/>
  <c r="Z4150" i="43"/>
  <c r="Z4151" i="43"/>
  <c r="Z4152" i="43"/>
  <c r="Z4153" i="43"/>
  <c r="Z4154" i="43"/>
  <c r="Z4155" i="43"/>
  <c r="Z4156" i="43"/>
  <c r="Z4157" i="43"/>
  <c r="Z4158" i="43"/>
  <c r="Z4159" i="43"/>
  <c r="Z4160" i="43"/>
  <c r="Z4161" i="43"/>
  <c r="Z4162" i="43"/>
  <c r="Z4163" i="43"/>
  <c r="Z4164" i="43"/>
  <c r="Z4165" i="43"/>
  <c r="Z4166" i="43"/>
  <c r="Z4167" i="43"/>
  <c r="Z4168" i="43"/>
  <c r="Z4169" i="43"/>
  <c r="Z4170" i="43"/>
  <c r="Z4171" i="43"/>
  <c r="Z4172" i="43"/>
  <c r="Z4173" i="43"/>
  <c r="Z4174" i="43"/>
  <c r="Z4175" i="43"/>
  <c r="Z4176" i="43"/>
  <c r="Z4177" i="43"/>
  <c r="Z4178" i="43"/>
  <c r="Z4179" i="43"/>
  <c r="Z4180" i="43"/>
  <c r="Z4181" i="43"/>
  <c r="Z4182" i="43"/>
  <c r="Z4183" i="43"/>
  <c r="Z4184" i="43"/>
  <c r="Z4185" i="43"/>
  <c r="Z4186" i="43"/>
  <c r="Z4187" i="43"/>
  <c r="Z4188" i="43"/>
  <c r="Z4189" i="43"/>
  <c r="Z4190" i="43"/>
  <c r="Z4191" i="43"/>
  <c r="Z4192" i="43"/>
  <c r="Z4193" i="43"/>
  <c r="Z4194" i="43"/>
  <c r="Z4195" i="43"/>
  <c r="Z4196" i="43"/>
  <c r="Z4197" i="43"/>
  <c r="Z4198" i="43"/>
  <c r="Z4199" i="43"/>
  <c r="Z4200" i="43"/>
  <c r="Z4201" i="43"/>
  <c r="Z4202" i="43"/>
  <c r="Z4203" i="43"/>
  <c r="Z4204" i="43"/>
  <c r="Z4205" i="43"/>
  <c r="Z4206" i="43"/>
  <c r="Z4207" i="43"/>
  <c r="Z4208" i="43"/>
  <c r="Z4209" i="43"/>
  <c r="Z4210" i="43"/>
  <c r="Z4211" i="43"/>
  <c r="Z4212" i="43"/>
  <c r="Z4213" i="43"/>
  <c r="Z4214" i="43"/>
  <c r="Z4215" i="43"/>
  <c r="Z4216" i="43"/>
  <c r="Z4217" i="43"/>
  <c r="Z4218" i="43"/>
  <c r="Z4219" i="43"/>
  <c r="Z4220" i="43"/>
  <c r="Z4221" i="43"/>
  <c r="Z4222" i="43"/>
  <c r="Z4223" i="43"/>
  <c r="Z4224" i="43"/>
  <c r="Z4225" i="43"/>
  <c r="Z4226" i="43"/>
  <c r="Z4227" i="43"/>
  <c r="Z4228" i="43"/>
  <c r="Z4229" i="43"/>
  <c r="Z4230" i="43"/>
  <c r="Z4231" i="43"/>
  <c r="Z4232" i="43"/>
  <c r="Z4233" i="43"/>
  <c r="Z4234" i="43"/>
  <c r="Z4235" i="43"/>
  <c r="Z4236" i="43"/>
  <c r="Z4237" i="43"/>
  <c r="Z4238" i="43"/>
  <c r="Z4239" i="43"/>
  <c r="Z4240" i="43"/>
  <c r="Z4241" i="43"/>
  <c r="Z4242" i="43"/>
  <c r="Z4243" i="43"/>
  <c r="Z4244" i="43"/>
  <c r="Z4245" i="43"/>
  <c r="Z4246" i="43"/>
  <c r="Z4247" i="43"/>
  <c r="Z4248" i="43"/>
  <c r="Z4249" i="43"/>
  <c r="Z4250" i="43"/>
  <c r="Z4251" i="43"/>
  <c r="Z4252" i="43"/>
  <c r="Z4253" i="43"/>
  <c r="Z4254" i="43"/>
  <c r="Z4255" i="43"/>
  <c r="Z4256" i="43"/>
  <c r="Z4257" i="43"/>
  <c r="Z4258" i="43"/>
  <c r="Z4259" i="43"/>
  <c r="Z4260" i="43"/>
  <c r="Z4261" i="43"/>
  <c r="Z4262" i="43"/>
  <c r="Z4263" i="43"/>
  <c r="Z4264" i="43"/>
  <c r="Z4265" i="43"/>
  <c r="Z4266" i="43"/>
  <c r="Z4267" i="43"/>
  <c r="Z4268" i="43"/>
  <c r="Z4269" i="43"/>
  <c r="Z4270" i="43"/>
  <c r="Z4271" i="43"/>
  <c r="Z4272" i="43"/>
  <c r="Z4273" i="43"/>
  <c r="Z4274" i="43"/>
  <c r="Z4275" i="43"/>
  <c r="Z4276" i="43"/>
  <c r="Z4277" i="43"/>
  <c r="Z4278" i="43"/>
  <c r="Z4279" i="43"/>
  <c r="Z4280" i="43"/>
  <c r="Z4281" i="43"/>
  <c r="Z4282" i="43"/>
  <c r="Z4283" i="43"/>
  <c r="Z4284" i="43"/>
  <c r="Z4285" i="43"/>
  <c r="Z4286" i="43"/>
  <c r="Z4287" i="43"/>
  <c r="Z4288" i="43"/>
  <c r="Z4289" i="43"/>
  <c r="Z4290" i="43"/>
  <c r="Z4291" i="43"/>
  <c r="Z4292" i="43"/>
  <c r="Z4293" i="43"/>
  <c r="Z4294" i="43"/>
  <c r="Z4295" i="43"/>
  <c r="Z4296" i="43"/>
  <c r="Z4297" i="43"/>
  <c r="Z4298" i="43"/>
  <c r="Z4299" i="43"/>
  <c r="Z4300" i="43"/>
  <c r="Z4301" i="43"/>
  <c r="Z4302" i="43"/>
  <c r="Z4303" i="43"/>
  <c r="Z4304" i="43"/>
  <c r="Z4305" i="43"/>
  <c r="Z4306" i="43"/>
  <c r="Z4307" i="43"/>
  <c r="Z4308" i="43"/>
  <c r="Z4309" i="43"/>
  <c r="Z4310" i="43"/>
  <c r="Z4311" i="43"/>
  <c r="Z4312" i="43"/>
  <c r="Z4313" i="43"/>
  <c r="Z4314" i="43"/>
  <c r="Z4315" i="43"/>
  <c r="Z4316" i="43"/>
  <c r="Z4317" i="43"/>
  <c r="Z4318" i="43"/>
  <c r="Z4319" i="43"/>
  <c r="Z4320" i="43"/>
  <c r="Z4321" i="43"/>
  <c r="Z4322" i="43"/>
  <c r="Z4323" i="43"/>
  <c r="Z4324" i="43"/>
  <c r="Z4325" i="43"/>
  <c r="Z4326" i="43"/>
  <c r="Z4327" i="43"/>
  <c r="Z4328" i="43"/>
  <c r="Z4329" i="43"/>
  <c r="Z4330" i="43"/>
  <c r="Z4331" i="43"/>
  <c r="Z4332" i="43"/>
  <c r="Z4333" i="43"/>
  <c r="Z4334" i="43"/>
  <c r="Z4335" i="43"/>
  <c r="Z4336" i="43"/>
  <c r="Z4337" i="43"/>
  <c r="Z4338" i="43"/>
  <c r="Z4339" i="43"/>
  <c r="Z4340" i="43"/>
  <c r="Z4341" i="43"/>
  <c r="Z4342" i="43"/>
  <c r="Z4343" i="43"/>
  <c r="Z4344" i="43"/>
  <c r="Z4345" i="43"/>
  <c r="Z4346" i="43"/>
  <c r="Z4347" i="43"/>
  <c r="Z4348" i="43"/>
  <c r="Z4349" i="43"/>
  <c r="Z4350" i="43"/>
  <c r="Z4351" i="43"/>
  <c r="Z4352" i="43"/>
  <c r="Z4353" i="43"/>
  <c r="Z4354" i="43"/>
  <c r="Z4355" i="43"/>
  <c r="Z4356" i="43"/>
  <c r="Z4357" i="43"/>
  <c r="Z4358" i="43"/>
  <c r="Z4359" i="43"/>
  <c r="Z4360" i="43"/>
  <c r="Z4361" i="43"/>
  <c r="Z4362" i="43"/>
  <c r="Z4363" i="43"/>
  <c r="Z4364" i="43"/>
  <c r="Z4365" i="43"/>
  <c r="Z4366" i="43"/>
  <c r="Z4367" i="43"/>
  <c r="Z4368" i="43"/>
  <c r="Z4369" i="43"/>
  <c r="Z4370" i="43"/>
  <c r="Z4371" i="43"/>
  <c r="Z4372" i="43"/>
  <c r="Z4373" i="43"/>
  <c r="Z4374" i="43"/>
  <c r="Z4375" i="43"/>
  <c r="Z4376" i="43"/>
  <c r="Z4377" i="43"/>
  <c r="Z4378" i="43"/>
  <c r="Z4379" i="43"/>
  <c r="Z4380" i="43"/>
  <c r="Z4381" i="43"/>
  <c r="Z4382" i="43"/>
  <c r="Z4383" i="43"/>
  <c r="Z4384" i="43"/>
  <c r="Z4385" i="43"/>
  <c r="Z4386" i="43"/>
  <c r="Z4387" i="43"/>
  <c r="Z4388" i="43"/>
  <c r="Z4389" i="43"/>
  <c r="Z4390" i="43"/>
  <c r="Z4391" i="43"/>
  <c r="Z4392" i="43"/>
  <c r="Z4393" i="43"/>
  <c r="Z4394" i="43"/>
  <c r="Z4395" i="43"/>
  <c r="Z4396" i="43"/>
  <c r="Z4397" i="43"/>
  <c r="Z4398" i="43"/>
  <c r="Z4399" i="43"/>
  <c r="Z4400" i="43"/>
  <c r="Z4401" i="43"/>
  <c r="Z4402" i="43"/>
  <c r="Z4403" i="43"/>
  <c r="Z4404" i="43"/>
  <c r="Z4405" i="43"/>
  <c r="Z4406" i="43"/>
  <c r="Z4407" i="43"/>
  <c r="Z4408" i="43"/>
  <c r="Z4409" i="43"/>
  <c r="Z4410" i="43"/>
  <c r="Z4411" i="43"/>
  <c r="Z4412" i="43"/>
  <c r="Z4413" i="43"/>
  <c r="Z4414" i="43"/>
  <c r="Z4415" i="43"/>
  <c r="Z4416" i="43"/>
  <c r="Z4417" i="43"/>
  <c r="Z4418" i="43"/>
  <c r="Z4419" i="43"/>
  <c r="Z4420" i="43"/>
  <c r="Z4421" i="43"/>
  <c r="Z4422" i="43"/>
  <c r="Z4423" i="43"/>
  <c r="Z4424" i="43"/>
  <c r="Z4425" i="43"/>
  <c r="Z4426" i="43"/>
  <c r="Z4427" i="43"/>
  <c r="Z4428" i="43"/>
  <c r="Z4429" i="43"/>
  <c r="Z4430" i="43"/>
  <c r="Z4431" i="43"/>
  <c r="Z4432" i="43"/>
  <c r="Z4433" i="43"/>
  <c r="Z4434" i="43"/>
  <c r="Z4435" i="43"/>
  <c r="Z4436" i="43"/>
  <c r="Z4437" i="43"/>
  <c r="Z4438" i="43"/>
  <c r="Z4439" i="43"/>
  <c r="Z4440" i="43"/>
  <c r="Z4441" i="43"/>
  <c r="Z4442" i="43"/>
  <c r="Z4443" i="43"/>
  <c r="Z4444" i="43"/>
  <c r="Z4445" i="43"/>
  <c r="Z4446" i="43"/>
  <c r="Z4447" i="43"/>
  <c r="Z4448" i="43"/>
  <c r="Z4449" i="43"/>
  <c r="Z4450" i="43"/>
  <c r="Z4451" i="43"/>
  <c r="Z4452" i="43"/>
  <c r="Z4453" i="43"/>
  <c r="Z4454" i="43"/>
  <c r="Z4455" i="43"/>
  <c r="Z4456" i="43"/>
  <c r="Z4457" i="43"/>
  <c r="Z4458" i="43"/>
  <c r="Z4459" i="43"/>
  <c r="Z4460" i="43"/>
  <c r="Z4461" i="43"/>
  <c r="Z4462" i="43"/>
  <c r="Z4463" i="43"/>
  <c r="Z4464" i="43"/>
  <c r="Z4465" i="43"/>
  <c r="Z4466" i="43"/>
  <c r="Z4467" i="43"/>
  <c r="Z4468" i="43"/>
  <c r="Z4469" i="43"/>
  <c r="Z4470" i="43"/>
  <c r="Z4471" i="43"/>
  <c r="Z4472" i="43"/>
  <c r="Z4473" i="43"/>
  <c r="Z4474" i="43"/>
  <c r="Z4475" i="43"/>
  <c r="Z4476" i="43"/>
  <c r="Z4477" i="43"/>
  <c r="Z4478" i="43"/>
  <c r="Z4479" i="43"/>
  <c r="Z4480" i="43"/>
  <c r="Z4481" i="43"/>
  <c r="Z4482" i="43"/>
  <c r="Z4483" i="43"/>
  <c r="Z4484" i="43"/>
  <c r="Z4485" i="43"/>
  <c r="Z4486" i="43"/>
  <c r="Z4487" i="43"/>
  <c r="Z4488" i="43"/>
  <c r="Z4489" i="43"/>
  <c r="Z4490" i="43"/>
  <c r="Z4491" i="43"/>
  <c r="Z4492" i="43"/>
  <c r="Z4493" i="43"/>
  <c r="Z4494" i="43"/>
  <c r="Z4495" i="43"/>
  <c r="Z4496" i="43"/>
  <c r="Z4497" i="43"/>
  <c r="Z4498" i="43"/>
  <c r="Z4499" i="43"/>
  <c r="Z4500" i="43"/>
  <c r="Z4501" i="43"/>
  <c r="Z4502" i="43"/>
  <c r="Z4503" i="43"/>
  <c r="Z4504" i="43"/>
  <c r="Z4505" i="43"/>
  <c r="Z4506" i="43"/>
  <c r="Z4507" i="43"/>
  <c r="Z4508" i="43"/>
  <c r="Z4509" i="43"/>
  <c r="Z4510" i="43"/>
  <c r="Z4511" i="43"/>
  <c r="Z4512" i="43"/>
  <c r="Z4513" i="43"/>
  <c r="Z4514" i="43"/>
  <c r="Z4515" i="43"/>
  <c r="Z4516" i="43"/>
  <c r="Z4517" i="43"/>
  <c r="Z4518" i="43"/>
  <c r="Z4519" i="43"/>
  <c r="Z4520" i="43"/>
  <c r="Z4521" i="43"/>
  <c r="Z4522" i="43"/>
  <c r="Z4523" i="43"/>
  <c r="Z4524" i="43"/>
  <c r="Z4525" i="43"/>
  <c r="Z4526" i="43"/>
  <c r="Z4527" i="43"/>
  <c r="Z4528" i="43"/>
  <c r="Z4529" i="43"/>
  <c r="Z4530" i="43"/>
  <c r="Z4531" i="43"/>
  <c r="Z4532" i="43"/>
  <c r="Z4533" i="43"/>
  <c r="Z4534" i="43"/>
  <c r="Z4535" i="43"/>
  <c r="Z4536" i="43"/>
  <c r="Z4537" i="43"/>
  <c r="Z4538" i="43"/>
  <c r="Z4539" i="43"/>
  <c r="Z4540" i="43"/>
  <c r="Z4541" i="43"/>
  <c r="Z4542" i="43"/>
  <c r="Z4543" i="43"/>
  <c r="Z4544" i="43"/>
  <c r="Z4545" i="43"/>
  <c r="Z4546" i="43"/>
  <c r="Z4547" i="43"/>
  <c r="Z4548" i="43"/>
  <c r="Z4549" i="43"/>
  <c r="Z4550" i="43"/>
  <c r="Z4551" i="43"/>
  <c r="Z4552" i="43"/>
  <c r="Z4553" i="43"/>
  <c r="Z4554" i="43"/>
  <c r="Z4555" i="43"/>
  <c r="Z4556" i="43"/>
  <c r="Z4557" i="43"/>
  <c r="Z4558" i="43"/>
  <c r="Z4559" i="43"/>
  <c r="Z4560" i="43"/>
  <c r="Z4561" i="43"/>
  <c r="Z4562" i="43"/>
  <c r="Z4563" i="43"/>
  <c r="Z4564" i="43"/>
  <c r="Z4565" i="43"/>
  <c r="Z4566" i="43"/>
  <c r="Z4567" i="43"/>
  <c r="Z4568" i="43"/>
  <c r="Z4569" i="43"/>
  <c r="Z4570" i="43"/>
  <c r="Z4571" i="43"/>
  <c r="Z4572" i="43"/>
  <c r="Z4573" i="43"/>
  <c r="Z4574" i="43"/>
  <c r="Z4575" i="43"/>
  <c r="Z4576" i="43"/>
  <c r="Z4577" i="43"/>
  <c r="Z4578" i="43"/>
  <c r="Z4579" i="43"/>
  <c r="Z4580" i="43"/>
  <c r="Z4581" i="43"/>
  <c r="Z4582" i="43"/>
  <c r="Z4583" i="43"/>
  <c r="Z4584" i="43"/>
  <c r="Z4585" i="43"/>
  <c r="Z4586" i="43"/>
  <c r="Z4587" i="43"/>
  <c r="Z4588" i="43"/>
  <c r="Z4589" i="43"/>
  <c r="Z4590" i="43"/>
  <c r="Z4591" i="43"/>
  <c r="Z4592" i="43"/>
  <c r="Z4593" i="43"/>
  <c r="Z4594" i="43"/>
  <c r="Z4595" i="43"/>
  <c r="Z4596" i="43"/>
  <c r="Z4597" i="43"/>
  <c r="Z4598" i="43"/>
  <c r="Z4599" i="43"/>
  <c r="Z4600" i="43"/>
  <c r="Z4601" i="43"/>
  <c r="Z4602" i="43"/>
  <c r="Z4603" i="43"/>
  <c r="Z4604" i="43"/>
  <c r="Z4605" i="43"/>
  <c r="Z4606" i="43"/>
  <c r="Z4607" i="43"/>
  <c r="Z4608" i="43"/>
  <c r="Z4609" i="43"/>
  <c r="Z4610" i="43"/>
  <c r="Z4611" i="43"/>
  <c r="Z4612" i="43"/>
  <c r="Z4613" i="43"/>
  <c r="Z4614" i="43"/>
  <c r="Z4615" i="43"/>
  <c r="Z4616" i="43"/>
  <c r="Z4617" i="43"/>
  <c r="Z4618" i="43"/>
  <c r="Z4619" i="43"/>
  <c r="Z4620" i="43"/>
  <c r="Z4621" i="43"/>
  <c r="Z4622" i="43"/>
  <c r="Z4623" i="43"/>
  <c r="Z4624" i="43"/>
  <c r="Z4625" i="43"/>
  <c r="Z4626" i="43"/>
  <c r="Z4627" i="43"/>
  <c r="Z4628" i="43"/>
  <c r="Z4629" i="43"/>
  <c r="Z4630" i="43"/>
  <c r="Z4631" i="43"/>
  <c r="Z4632" i="43"/>
  <c r="Z4633" i="43"/>
  <c r="Z4634" i="43"/>
  <c r="Z4635" i="43"/>
  <c r="Z4636" i="43"/>
  <c r="Z4637" i="43"/>
  <c r="Z4638" i="43"/>
  <c r="Z4639" i="43"/>
  <c r="Z4640" i="43"/>
  <c r="Z4641" i="43"/>
  <c r="Z4642" i="43"/>
  <c r="Z4643" i="43"/>
  <c r="Z4644" i="43"/>
  <c r="Z4645" i="43"/>
  <c r="Z4646" i="43"/>
  <c r="Z4647" i="43"/>
  <c r="Z4648" i="43"/>
  <c r="Z4649" i="43"/>
  <c r="Z4650" i="43"/>
  <c r="Z4651" i="43"/>
  <c r="Z4652" i="43"/>
  <c r="Z4653" i="43"/>
  <c r="Z4654" i="43"/>
  <c r="Z4655" i="43"/>
  <c r="Z4656" i="43"/>
  <c r="Z4657" i="43"/>
  <c r="Z4658" i="43"/>
  <c r="Z4659" i="43"/>
  <c r="Z4660" i="43"/>
  <c r="Z4661" i="43"/>
  <c r="Z4662" i="43"/>
  <c r="Z4663" i="43"/>
  <c r="Z4664" i="43"/>
  <c r="Z4665" i="43"/>
  <c r="Z4666" i="43"/>
  <c r="Z4667" i="43"/>
  <c r="Z4668" i="43"/>
  <c r="Z4669" i="43"/>
  <c r="Z4670" i="43"/>
  <c r="Z4671" i="43"/>
  <c r="Z4672" i="43"/>
  <c r="Z4673" i="43"/>
  <c r="Z4674" i="43"/>
  <c r="Z4675" i="43"/>
  <c r="Z4676" i="43"/>
  <c r="Z4677" i="43"/>
  <c r="Z4678" i="43"/>
  <c r="Z4679" i="43"/>
  <c r="Z4680" i="43"/>
  <c r="Z4681" i="43"/>
  <c r="Z4682" i="43"/>
  <c r="Z4683" i="43"/>
  <c r="Z4684" i="43"/>
  <c r="Z4685" i="43"/>
  <c r="Z4686" i="43"/>
  <c r="Z4687" i="43"/>
  <c r="Z4688" i="43"/>
  <c r="Z4689" i="43"/>
  <c r="Z4690" i="43"/>
  <c r="Z4691" i="43"/>
  <c r="Z4692" i="43"/>
  <c r="Z4693" i="43"/>
  <c r="Z4694" i="43"/>
  <c r="Z4695" i="43"/>
  <c r="Z4696" i="43"/>
  <c r="Z4697" i="43"/>
  <c r="Z4698" i="43"/>
  <c r="Z4699" i="43"/>
  <c r="Z4700" i="43"/>
  <c r="Z4701" i="43"/>
  <c r="Z4702" i="43"/>
  <c r="Z4703" i="43"/>
  <c r="Z4704" i="43"/>
  <c r="Z4705" i="43"/>
  <c r="Z4706" i="43"/>
  <c r="Z4707" i="43"/>
  <c r="Z4708" i="43"/>
  <c r="Z4709" i="43"/>
  <c r="Z4710" i="43"/>
  <c r="Z4711" i="43"/>
  <c r="Z4712" i="43"/>
  <c r="Z4713" i="43"/>
  <c r="Z4714" i="43"/>
  <c r="Z4715" i="43"/>
  <c r="Z4716" i="43"/>
  <c r="Z4717" i="43"/>
  <c r="Z4718" i="43"/>
  <c r="Z4719" i="43"/>
  <c r="Z4720" i="43"/>
  <c r="Z4721" i="43"/>
  <c r="Z4722" i="43"/>
  <c r="Z4723" i="43"/>
  <c r="Z4724" i="43"/>
  <c r="Z4725" i="43"/>
  <c r="Z4726" i="43"/>
  <c r="Z4727" i="43"/>
  <c r="Z4728" i="43"/>
  <c r="Z4729" i="43"/>
  <c r="Z4730" i="43"/>
  <c r="Z4731" i="43"/>
  <c r="Z4732" i="43"/>
  <c r="Z4733" i="43"/>
  <c r="Z4734" i="43"/>
  <c r="Z4735" i="43"/>
  <c r="Z4736" i="43"/>
  <c r="Z4737" i="43"/>
  <c r="Z4738" i="43"/>
  <c r="Z4739" i="43"/>
  <c r="Z4740" i="43"/>
  <c r="Z4741" i="43"/>
  <c r="Z4742" i="43"/>
  <c r="Z4743" i="43"/>
  <c r="Z4744" i="43"/>
  <c r="Z4745" i="43"/>
  <c r="Z4746" i="43"/>
  <c r="Z4747" i="43"/>
  <c r="Z4748" i="43"/>
  <c r="Z4749" i="43"/>
  <c r="Z4750" i="43"/>
  <c r="Z4751" i="43"/>
  <c r="Z4752" i="43"/>
  <c r="Z4753" i="43"/>
  <c r="Z4754" i="43"/>
  <c r="Z4755" i="43"/>
  <c r="Z4756" i="43"/>
  <c r="Z4757" i="43"/>
  <c r="Z4758" i="43"/>
  <c r="Z4759" i="43"/>
  <c r="Z4760" i="43"/>
  <c r="Z4761" i="43"/>
  <c r="Z4762" i="43"/>
  <c r="Z4763" i="43"/>
  <c r="Z4764" i="43"/>
  <c r="Z4765" i="43"/>
  <c r="Z4766" i="43"/>
  <c r="Z4767" i="43"/>
  <c r="Z4768" i="43"/>
  <c r="Z4769" i="43"/>
  <c r="Z4770" i="43"/>
  <c r="Z4771" i="43"/>
  <c r="Z4772" i="43"/>
  <c r="Z4773" i="43"/>
  <c r="Z4774" i="43"/>
  <c r="Z4775" i="43"/>
  <c r="Z4776" i="43"/>
  <c r="Z4777" i="43"/>
  <c r="Z4778" i="43"/>
  <c r="Z4779" i="43"/>
  <c r="Z4780" i="43"/>
  <c r="Z4781" i="43"/>
  <c r="Z4782" i="43"/>
  <c r="Z4783" i="43"/>
  <c r="Z4784" i="43"/>
  <c r="Z4785" i="43"/>
  <c r="Z4786" i="43"/>
  <c r="Z4787" i="43"/>
  <c r="Z4788" i="43"/>
  <c r="Z4789" i="43"/>
  <c r="Z4790" i="43"/>
  <c r="Z4791" i="43"/>
  <c r="Z4792" i="43"/>
  <c r="Z4793" i="43"/>
  <c r="Z4794" i="43"/>
  <c r="Z4795" i="43"/>
  <c r="Z4796" i="43"/>
  <c r="Z4797" i="43"/>
  <c r="Z4798" i="43"/>
  <c r="Z4799" i="43"/>
  <c r="Z4800" i="43"/>
  <c r="Z4801" i="43"/>
  <c r="Z4802" i="43"/>
  <c r="Z4803" i="43"/>
  <c r="Z4804" i="43"/>
  <c r="Z4805" i="43"/>
  <c r="Z4806" i="43"/>
  <c r="Z4807" i="43"/>
  <c r="Z4808" i="43"/>
  <c r="Z4809" i="43"/>
  <c r="Z4810" i="43"/>
  <c r="Z4811" i="43"/>
  <c r="Z4812" i="43"/>
  <c r="Z4813" i="43"/>
  <c r="Z4814" i="43"/>
  <c r="Z4815" i="43"/>
  <c r="Z4816" i="43"/>
  <c r="Z4817" i="43"/>
  <c r="Z4818" i="43"/>
  <c r="Z4819" i="43"/>
  <c r="Z4820" i="43"/>
  <c r="Z4821" i="43"/>
  <c r="Z4822" i="43"/>
  <c r="Z4823" i="43"/>
  <c r="Z4824" i="43"/>
  <c r="Z4825" i="43"/>
  <c r="Z4826" i="43"/>
  <c r="Z4827" i="43"/>
  <c r="Z4828" i="43"/>
  <c r="Z4829" i="43"/>
  <c r="Z4830" i="43"/>
  <c r="Z4831" i="43"/>
  <c r="Z4832" i="43"/>
  <c r="Z4833" i="43"/>
  <c r="Z4834" i="43"/>
  <c r="Z4835" i="43"/>
  <c r="Z4836" i="43"/>
  <c r="Z4837" i="43"/>
  <c r="Z4838" i="43"/>
  <c r="Z4839" i="43"/>
  <c r="Z4840" i="43"/>
  <c r="Z4841" i="43"/>
  <c r="Z4842" i="43"/>
  <c r="Z4843" i="43"/>
  <c r="Z4844" i="43"/>
  <c r="Z4845" i="43"/>
  <c r="Z4846" i="43"/>
  <c r="Z4847" i="43"/>
  <c r="Z4848" i="43"/>
  <c r="Z4849" i="43"/>
  <c r="Z4850" i="43"/>
  <c r="Z4851" i="43"/>
  <c r="Z4852" i="43"/>
  <c r="Z4853" i="43"/>
  <c r="Z4854" i="43"/>
  <c r="Z4855" i="43"/>
  <c r="Z4856" i="43"/>
  <c r="Z4857" i="43"/>
  <c r="Z4858" i="43"/>
  <c r="Z4859" i="43"/>
  <c r="Z4860" i="43"/>
  <c r="Z4861" i="43"/>
  <c r="Z4862" i="43"/>
  <c r="Z4863" i="43"/>
  <c r="Z4864" i="43"/>
  <c r="Z4865" i="43"/>
  <c r="Z4866" i="43"/>
  <c r="Z4867" i="43"/>
  <c r="Z4868" i="43"/>
  <c r="Z4869" i="43"/>
  <c r="Z4870" i="43"/>
  <c r="Z4871" i="43"/>
  <c r="Z4872" i="43"/>
  <c r="Z4873" i="43"/>
  <c r="Z4874" i="43"/>
  <c r="Z4875" i="43"/>
  <c r="Z4876" i="43"/>
  <c r="Z4877" i="43"/>
  <c r="Z4878" i="43"/>
  <c r="Z4879" i="43"/>
  <c r="Z4880" i="43"/>
  <c r="Z4881" i="43"/>
  <c r="Z4882" i="43"/>
  <c r="Z4883" i="43"/>
  <c r="Z4884" i="43"/>
  <c r="Z4885" i="43"/>
  <c r="Z4886" i="43"/>
  <c r="Z4887" i="43"/>
  <c r="Z4888" i="43"/>
  <c r="Z4889" i="43"/>
  <c r="Z4890" i="43"/>
  <c r="Z4891" i="43"/>
  <c r="Z4892" i="43"/>
  <c r="Z4893" i="43"/>
  <c r="Z4894" i="43"/>
  <c r="Z4895" i="43"/>
  <c r="Z4896" i="43"/>
  <c r="Z4897" i="43"/>
  <c r="Z4898" i="43"/>
  <c r="Z4899" i="43"/>
  <c r="Z4900" i="43"/>
  <c r="Z4901" i="43"/>
  <c r="Z4902" i="43"/>
  <c r="Z4903" i="43"/>
  <c r="Z4904" i="43"/>
  <c r="Z4905" i="43"/>
  <c r="Z4906" i="43"/>
  <c r="Z4907" i="43"/>
  <c r="Z4908" i="43"/>
  <c r="Z4909" i="43"/>
  <c r="Z4910" i="43"/>
  <c r="Z4911" i="43"/>
  <c r="Z4912" i="43"/>
  <c r="Z4913" i="43"/>
  <c r="Z4914" i="43"/>
  <c r="Z4915" i="43"/>
  <c r="Z4916" i="43"/>
  <c r="Z4917" i="43"/>
  <c r="Z4918" i="43"/>
  <c r="Z4919" i="43"/>
  <c r="Z4920" i="43"/>
  <c r="Z4921" i="43"/>
  <c r="Z4922" i="43"/>
  <c r="Z4923" i="43"/>
  <c r="Z4924" i="43"/>
  <c r="Z4925" i="43"/>
  <c r="Z4926" i="43"/>
  <c r="Z4927" i="43"/>
  <c r="Z4928" i="43"/>
  <c r="Z4929" i="43"/>
  <c r="Z4930" i="43"/>
  <c r="Z4931" i="43"/>
  <c r="Z4932" i="43"/>
  <c r="Z4933" i="43"/>
  <c r="Z4934" i="43"/>
  <c r="Z4935" i="43"/>
  <c r="Z4936" i="43"/>
  <c r="Z4937" i="43"/>
  <c r="Z4938" i="43"/>
  <c r="Z4939" i="43"/>
  <c r="Z4940" i="43"/>
  <c r="Z4941" i="43"/>
  <c r="Z4942" i="43"/>
  <c r="Z4943" i="43"/>
  <c r="Z4944" i="43"/>
  <c r="Z4945" i="43"/>
  <c r="Z4946" i="43"/>
  <c r="Z4947" i="43"/>
  <c r="Z4948" i="43"/>
  <c r="Z4949" i="43"/>
  <c r="Z4950" i="43"/>
  <c r="Z4951" i="43"/>
  <c r="Z4952" i="43"/>
  <c r="Z4953" i="43"/>
  <c r="Z4954" i="43"/>
  <c r="Z4955" i="43"/>
  <c r="Z4956" i="43"/>
  <c r="Z4957" i="43"/>
  <c r="Z4958" i="43"/>
  <c r="Z4959" i="43"/>
  <c r="Z4960" i="43"/>
  <c r="Z4961" i="43"/>
  <c r="Z4962" i="43"/>
  <c r="Z4963" i="43"/>
  <c r="Z4964" i="43"/>
  <c r="Z4965" i="43"/>
  <c r="Z4966" i="43"/>
  <c r="Z4967" i="43"/>
  <c r="Z4968" i="43"/>
  <c r="Z4969" i="43"/>
  <c r="Z4970" i="43"/>
  <c r="Z4971" i="43"/>
  <c r="Z4972" i="43"/>
  <c r="Z4973" i="43"/>
  <c r="Z4974" i="43"/>
  <c r="Z4975" i="43"/>
  <c r="Z4976" i="43"/>
  <c r="Z4977" i="43"/>
  <c r="Z4978" i="43"/>
  <c r="Z4979" i="43"/>
  <c r="Z4980" i="43"/>
  <c r="Z4981" i="43"/>
  <c r="Z4982" i="43"/>
  <c r="Z4983" i="43"/>
  <c r="Z4984" i="43"/>
  <c r="Z4985" i="43"/>
  <c r="Z4986" i="43"/>
  <c r="Z4987" i="43"/>
  <c r="Z4988" i="43"/>
  <c r="Z4989" i="43"/>
  <c r="Z4990" i="43"/>
  <c r="Z4991" i="43"/>
  <c r="Z4992" i="43"/>
  <c r="Z4993" i="43"/>
  <c r="Z4994" i="43"/>
  <c r="Z4995" i="43"/>
  <c r="Z4996" i="43"/>
  <c r="Z4997" i="43"/>
  <c r="Z4998" i="43"/>
  <c r="Z4999" i="43"/>
  <c r="Z5000" i="43"/>
  <c r="Z5001" i="43"/>
  <c r="Z5002" i="43"/>
  <c r="Z5003" i="43"/>
  <c r="Z5004" i="43"/>
  <c r="Z5005" i="43"/>
  <c r="Z5006" i="43"/>
  <c r="Z5007" i="43"/>
  <c r="Z5008" i="43"/>
  <c r="Z5009" i="43"/>
  <c r="Z5010" i="43"/>
  <c r="Z5011" i="43"/>
  <c r="Z5012" i="43"/>
  <c r="Z5013" i="43"/>
  <c r="Z5014" i="43"/>
  <c r="Z5015" i="43"/>
  <c r="Z5016" i="43"/>
  <c r="Z5017" i="43"/>
  <c r="Z5018" i="43"/>
  <c r="Z5019" i="43"/>
  <c r="Z5020" i="43"/>
  <c r="Z5021" i="43"/>
  <c r="Z5022" i="43"/>
  <c r="Z5023" i="43"/>
  <c r="Z5024" i="43"/>
  <c r="Z5025" i="43"/>
  <c r="Z5026" i="43"/>
  <c r="Z5027" i="43"/>
  <c r="Z5028" i="43"/>
  <c r="Z5029" i="43"/>
  <c r="Z5030" i="43"/>
  <c r="Z5031" i="43"/>
  <c r="Z5032" i="43"/>
  <c r="Z5033" i="43"/>
  <c r="Z5034" i="43"/>
  <c r="Z5035" i="43"/>
  <c r="Z5036" i="43"/>
  <c r="Z5037" i="43"/>
  <c r="Z5038" i="43"/>
  <c r="Z5039" i="43"/>
  <c r="Z5040" i="43"/>
  <c r="Z5041" i="43"/>
  <c r="Z5042" i="43"/>
  <c r="Z5043" i="43"/>
  <c r="Z5044" i="43"/>
  <c r="Z5045" i="43"/>
  <c r="Z5046" i="43"/>
  <c r="Z5047" i="43"/>
  <c r="Z5048" i="43"/>
  <c r="Z5049" i="43"/>
  <c r="Z5050" i="43"/>
  <c r="Z5051" i="43"/>
  <c r="Z5052" i="43"/>
  <c r="Z5053" i="43"/>
  <c r="Z5054" i="43"/>
  <c r="Z5055" i="43"/>
  <c r="Z5056" i="43"/>
  <c r="Z5057" i="43"/>
  <c r="Z5058" i="43"/>
  <c r="Z5059" i="43"/>
  <c r="Z5060" i="43"/>
  <c r="Z5061" i="43"/>
  <c r="Z5062" i="43"/>
  <c r="Z5063" i="43"/>
  <c r="Z5064" i="43"/>
  <c r="Z5065" i="43"/>
  <c r="Z5066" i="43"/>
  <c r="Z5067" i="43"/>
  <c r="Z5068" i="43"/>
  <c r="Z5069" i="43"/>
  <c r="Z5070" i="43"/>
  <c r="Z5071" i="43"/>
  <c r="Z5072" i="43"/>
  <c r="Z5073" i="43"/>
  <c r="Z5074" i="43"/>
  <c r="Z5075" i="43"/>
  <c r="Z5076" i="43"/>
  <c r="Z5077" i="43"/>
  <c r="Z5078" i="43"/>
  <c r="Z5079" i="43"/>
  <c r="Z5080" i="43"/>
  <c r="Z5081" i="43"/>
  <c r="Z5082" i="43"/>
  <c r="Z5083" i="43"/>
  <c r="Z5084" i="43"/>
  <c r="Z5085" i="43"/>
  <c r="Z5086" i="43"/>
  <c r="Z5087" i="43"/>
  <c r="Z5088" i="43"/>
  <c r="Z5089" i="43"/>
  <c r="Z5090" i="43"/>
  <c r="Z5091" i="43"/>
  <c r="Z5092" i="43"/>
  <c r="Z5093" i="43"/>
  <c r="Z5094" i="43"/>
  <c r="Z5095" i="43"/>
  <c r="Z5096" i="43"/>
  <c r="Z5097" i="43"/>
  <c r="Z5098" i="43"/>
  <c r="Z5099" i="43"/>
  <c r="Z5100" i="43"/>
  <c r="Z5101" i="43"/>
  <c r="Z5102" i="43"/>
  <c r="Z5103" i="43"/>
  <c r="Z5104" i="43"/>
  <c r="Z5105" i="43"/>
  <c r="Z5106" i="43"/>
  <c r="Z5107" i="43"/>
  <c r="Z5108" i="43"/>
  <c r="Z5109" i="43"/>
  <c r="Z5110" i="43"/>
  <c r="Z5111" i="43"/>
  <c r="Z5112" i="43"/>
  <c r="Z5113" i="43"/>
  <c r="Z5114" i="43"/>
  <c r="Z5115" i="43"/>
  <c r="Z5116" i="43"/>
  <c r="Z5117" i="43"/>
  <c r="Z5118" i="43"/>
  <c r="Z5119" i="43"/>
  <c r="Z5120" i="43"/>
  <c r="Z5121" i="43"/>
  <c r="Z5122" i="43"/>
  <c r="Z5123" i="43"/>
  <c r="Z5124" i="43"/>
  <c r="Z5125" i="43"/>
  <c r="Z5126" i="43"/>
  <c r="Z5127" i="43"/>
  <c r="Z5128" i="43"/>
  <c r="Z5129" i="43"/>
  <c r="Z5130" i="43"/>
  <c r="Z5131" i="43"/>
  <c r="Z5132" i="43"/>
  <c r="Z5133" i="43"/>
  <c r="Z5134" i="43"/>
  <c r="Z5135" i="43"/>
  <c r="Z5136" i="43"/>
  <c r="Z5137" i="43"/>
  <c r="Z5138" i="43"/>
  <c r="Z5139" i="43"/>
  <c r="Z5140" i="43"/>
  <c r="Z5141" i="43"/>
  <c r="Z5142" i="43"/>
  <c r="Z5143" i="43"/>
  <c r="Z5144" i="43"/>
  <c r="Z5145" i="43"/>
  <c r="Z5146" i="43"/>
  <c r="Z5147" i="43"/>
  <c r="Z5148" i="43"/>
  <c r="Z5149" i="43"/>
  <c r="Z5150" i="43"/>
  <c r="Z5151" i="43"/>
  <c r="Z5152" i="43"/>
  <c r="Z5153" i="43"/>
  <c r="Z5154" i="43"/>
  <c r="Z5155" i="43"/>
  <c r="Z5156" i="43"/>
  <c r="Z5157" i="43"/>
  <c r="Z5158" i="43"/>
  <c r="Z5159" i="43"/>
  <c r="Z5160" i="43"/>
  <c r="Z5161" i="43"/>
  <c r="Z5162" i="43"/>
  <c r="Z5163" i="43"/>
  <c r="Z5164" i="43"/>
  <c r="Z5165" i="43"/>
  <c r="Z5166" i="43"/>
  <c r="Z5167" i="43"/>
  <c r="Z5168" i="43"/>
  <c r="Z5169" i="43"/>
  <c r="Z5170" i="43"/>
  <c r="Z5171" i="43"/>
  <c r="Z5172" i="43"/>
  <c r="Z5173" i="43"/>
  <c r="Z5174" i="43"/>
  <c r="Z5175" i="43"/>
  <c r="Z5176" i="43"/>
  <c r="Z5177" i="43"/>
  <c r="Z5178" i="43"/>
  <c r="Z5179" i="43"/>
  <c r="Z5180" i="43"/>
  <c r="Z5181" i="43"/>
  <c r="Z5182" i="43"/>
  <c r="Z5183" i="43"/>
  <c r="Z5184" i="43"/>
  <c r="Z5185" i="43"/>
  <c r="Z5186" i="43"/>
  <c r="Z5187" i="43"/>
  <c r="Z5188" i="43"/>
  <c r="Z5189" i="43"/>
  <c r="Z5190" i="43"/>
  <c r="Z5191" i="43"/>
  <c r="Z5192" i="43"/>
  <c r="Z5193" i="43"/>
  <c r="Z5194" i="43"/>
  <c r="Z5195" i="43"/>
  <c r="Z5196" i="43"/>
  <c r="Z5197" i="43"/>
  <c r="Z5198" i="43"/>
  <c r="Z5199" i="43"/>
  <c r="Z5200" i="43"/>
  <c r="Z5201" i="43"/>
  <c r="Z5202" i="43"/>
  <c r="Z5203" i="43"/>
  <c r="Z5204" i="43"/>
  <c r="Z5205" i="43"/>
  <c r="Z5206" i="43"/>
  <c r="Z5207" i="43"/>
  <c r="Z5208" i="43"/>
  <c r="Z5209" i="43"/>
  <c r="Z5210" i="43"/>
  <c r="Z5211" i="43"/>
  <c r="Z5212" i="43"/>
  <c r="Z5213" i="43"/>
  <c r="Z5214" i="43"/>
  <c r="Z5215" i="43"/>
  <c r="Z5216" i="43"/>
  <c r="Z5217" i="43"/>
  <c r="Z5218" i="43"/>
  <c r="Z5219" i="43"/>
  <c r="Z5220" i="43"/>
  <c r="Z5221" i="43"/>
  <c r="Z5222" i="43"/>
  <c r="Z5223" i="43"/>
  <c r="Z5224" i="43"/>
  <c r="Z5225" i="43"/>
  <c r="Z5226" i="43"/>
  <c r="Z5227" i="43"/>
  <c r="Z5228" i="43"/>
  <c r="Z5229" i="43"/>
  <c r="Z5230" i="43"/>
  <c r="Z5231" i="43"/>
  <c r="Z5232" i="43"/>
  <c r="Z5233" i="43"/>
  <c r="Z5234" i="43"/>
  <c r="Z5235" i="43"/>
  <c r="Z5236" i="43"/>
  <c r="Z5237" i="43"/>
  <c r="Z5238" i="43"/>
  <c r="Z5239" i="43"/>
  <c r="Z5240" i="43"/>
  <c r="Z5241" i="43"/>
  <c r="Z5242" i="43"/>
  <c r="Z5243" i="43"/>
  <c r="Z5244" i="43"/>
  <c r="Z5245" i="43"/>
  <c r="Z5246" i="43"/>
  <c r="Z5247" i="43"/>
  <c r="Z5248" i="43"/>
  <c r="Z5249" i="43"/>
  <c r="Z5250" i="43"/>
  <c r="Z5251" i="43"/>
  <c r="Z5252" i="43"/>
  <c r="Z5253" i="43"/>
  <c r="Z5254" i="43"/>
  <c r="Z5255" i="43"/>
  <c r="Z5256" i="43"/>
  <c r="Z5257" i="43"/>
  <c r="Z5258" i="43"/>
  <c r="Z5259" i="43"/>
  <c r="Z5260" i="43"/>
  <c r="Z5261" i="43"/>
  <c r="Z5262" i="43"/>
  <c r="Z5263" i="43"/>
  <c r="Z5264" i="43"/>
  <c r="Z5265" i="43"/>
  <c r="Z5266" i="43"/>
  <c r="Z5267" i="43"/>
  <c r="Z5268" i="43"/>
  <c r="Z5269" i="43"/>
  <c r="Z5270" i="43"/>
  <c r="Z5271" i="43"/>
  <c r="Z5272" i="43"/>
  <c r="Z5273" i="43"/>
  <c r="Z5274" i="43"/>
  <c r="Z5275" i="43"/>
  <c r="Z5276" i="43"/>
  <c r="Z5277" i="43"/>
  <c r="Z5278" i="43"/>
  <c r="Z5279" i="43"/>
  <c r="Z5280" i="43"/>
  <c r="Z5281" i="43"/>
  <c r="Z5282" i="43"/>
  <c r="Z5283" i="43"/>
  <c r="Z5284" i="43"/>
  <c r="Z5285" i="43"/>
  <c r="Z5286" i="43"/>
  <c r="Z5287" i="43"/>
  <c r="Z5288" i="43"/>
  <c r="Z5289" i="43"/>
  <c r="Z5290" i="43"/>
  <c r="Z5291" i="43"/>
  <c r="Z5292" i="43"/>
  <c r="Z5293" i="43"/>
  <c r="Z5294" i="43"/>
  <c r="Z5295" i="43"/>
  <c r="Z5296" i="43"/>
  <c r="Z5297" i="43"/>
  <c r="Z5298" i="43"/>
  <c r="Z5299" i="43"/>
  <c r="Z5300" i="43"/>
  <c r="Z5301" i="43"/>
  <c r="Z5302" i="43"/>
  <c r="Z5303" i="43"/>
  <c r="Z5304" i="43"/>
  <c r="Z5305" i="43"/>
  <c r="Z5306" i="43"/>
  <c r="Z5307" i="43"/>
  <c r="Z5308" i="43"/>
  <c r="Z5309" i="43"/>
  <c r="Z5310" i="43"/>
  <c r="Z5311" i="43"/>
  <c r="Z5312" i="43"/>
  <c r="Z5313" i="43"/>
  <c r="Z5314" i="43"/>
  <c r="Z5315" i="43"/>
  <c r="Z5316" i="43"/>
  <c r="Z5317" i="43"/>
  <c r="Z5318" i="43"/>
  <c r="Z5319" i="43"/>
  <c r="Z5320" i="43"/>
  <c r="Z5321" i="43"/>
  <c r="Z5322" i="43"/>
  <c r="Z5323" i="43"/>
  <c r="Z5324" i="43"/>
  <c r="Z5325" i="43"/>
  <c r="Z5326" i="43"/>
  <c r="Z5327" i="43"/>
  <c r="Z5328" i="43"/>
  <c r="Z5329" i="43"/>
  <c r="Z5330" i="43"/>
  <c r="Z5331" i="43"/>
  <c r="Z5332" i="43"/>
  <c r="Z5333" i="43"/>
  <c r="Z5334" i="43"/>
  <c r="Z5335" i="43"/>
  <c r="Z5336" i="43"/>
  <c r="Z5337" i="43"/>
  <c r="Z5338" i="43"/>
  <c r="Z5339" i="43"/>
  <c r="Z5340" i="43"/>
  <c r="Z5341" i="43"/>
  <c r="Z5342" i="43"/>
  <c r="Z5343" i="43"/>
  <c r="Z5344" i="43"/>
  <c r="Z5345" i="43"/>
  <c r="Z5346" i="43"/>
  <c r="Z5347" i="43"/>
  <c r="Z5348" i="43"/>
  <c r="Z5349" i="43"/>
  <c r="Z5350" i="43"/>
  <c r="Z5351" i="43"/>
  <c r="Z5352" i="43"/>
  <c r="Z5353" i="43"/>
  <c r="Z5354" i="43"/>
  <c r="Z5355" i="43"/>
  <c r="Z5356" i="43"/>
  <c r="Z5357" i="43"/>
  <c r="Z5358" i="43"/>
  <c r="Z5359" i="43"/>
  <c r="Z5360" i="43"/>
  <c r="Z5361" i="43"/>
  <c r="Z5362" i="43"/>
  <c r="Z5363" i="43"/>
  <c r="Z5364" i="43"/>
  <c r="Z5365" i="43"/>
  <c r="Z5366" i="43"/>
  <c r="Z5367" i="43"/>
  <c r="Z5368" i="43"/>
  <c r="Z5369" i="43"/>
  <c r="Z5370" i="43"/>
  <c r="Z5371" i="43"/>
  <c r="Z5372" i="43"/>
  <c r="Z5373" i="43"/>
  <c r="Z5374" i="43"/>
  <c r="Z5375" i="43"/>
  <c r="Z5376" i="43"/>
  <c r="Z5377" i="43"/>
  <c r="Z5378" i="43"/>
  <c r="Z5379" i="43"/>
  <c r="Z5380" i="43"/>
  <c r="Z5381" i="43"/>
  <c r="Z5382" i="43"/>
  <c r="Z5383" i="43"/>
  <c r="Z5384" i="43"/>
  <c r="Z5385" i="43"/>
  <c r="Z5386" i="43"/>
  <c r="Z5387" i="43"/>
  <c r="Z5388" i="43"/>
  <c r="Z5389" i="43"/>
  <c r="Z5390" i="43"/>
  <c r="Z5391" i="43"/>
  <c r="Z5392" i="43"/>
  <c r="Z5393" i="43"/>
  <c r="Z5394" i="43"/>
  <c r="Z5395" i="43"/>
  <c r="Z5396" i="43"/>
  <c r="Z5397" i="43"/>
  <c r="Z5398" i="43"/>
  <c r="Z5399" i="43"/>
  <c r="Z5400" i="43"/>
  <c r="Z5401" i="43"/>
  <c r="Z5402" i="43"/>
  <c r="Z5403" i="43"/>
  <c r="Z5404" i="43"/>
  <c r="Z5405" i="43"/>
  <c r="Z5406" i="43"/>
  <c r="Z5407" i="43"/>
  <c r="Z5408" i="43"/>
  <c r="Z5409" i="43"/>
  <c r="Z5410" i="43"/>
  <c r="Z5411" i="43"/>
  <c r="Z5412" i="43"/>
  <c r="Z5413" i="43"/>
  <c r="Z5414" i="43"/>
  <c r="Z5415" i="43"/>
  <c r="Z5416" i="43"/>
  <c r="Z5417" i="43"/>
  <c r="Z5418" i="43"/>
  <c r="Z5419" i="43"/>
  <c r="Z5420" i="43"/>
  <c r="Z5421" i="43"/>
  <c r="Z5422" i="43"/>
  <c r="Z5423" i="43"/>
  <c r="Z5424" i="43"/>
  <c r="Z5425" i="43"/>
  <c r="Z5426" i="43"/>
  <c r="Z5427" i="43"/>
  <c r="Z5428" i="43"/>
  <c r="Z5429" i="43"/>
  <c r="Z5430" i="43"/>
  <c r="Z5431" i="43"/>
  <c r="Z5432" i="43"/>
  <c r="Z5433" i="43"/>
  <c r="Z5434" i="43"/>
  <c r="Z5435" i="43"/>
  <c r="Z5436" i="43"/>
  <c r="Z5437" i="43"/>
  <c r="Z5438" i="43"/>
  <c r="Z5439" i="43"/>
  <c r="Z5440" i="43"/>
  <c r="Z5441" i="43"/>
  <c r="Z5442" i="43"/>
  <c r="Z5443" i="43"/>
  <c r="Z5444" i="43"/>
  <c r="Z5445" i="43"/>
  <c r="Z5446" i="43"/>
  <c r="Z5447" i="43"/>
  <c r="Z5448" i="43"/>
  <c r="Z5449" i="43"/>
  <c r="Z5450" i="43"/>
  <c r="Z5451" i="43"/>
  <c r="Z5452" i="43"/>
  <c r="Z5453" i="43"/>
  <c r="Z5454" i="43"/>
  <c r="Z5455" i="43"/>
  <c r="Z5456" i="43"/>
  <c r="Z5457" i="43"/>
  <c r="Z5458" i="43"/>
  <c r="Z5459" i="43"/>
  <c r="Z5460" i="43"/>
  <c r="Z5461" i="43"/>
  <c r="Z5462" i="43"/>
  <c r="Z5463" i="43"/>
  <c r="Z5464" i="43"/>
  <c r="Z5465" i="43"/>
  <c r="Z5466" i="43"/>
  <c r="Z5467" i="43"/>
  <c r="Z5468" i="43"/>
  <c r="Z5469" i="43"/>
  <c r="Z5470" i="43"/>
  <c r="Z5471" i="43"/>
  <c r="Z5472" i="43"/>
  <c r="Z5473" i="43"/>
  <c r="Z5474" i="43"/>
  <c r="Z5475" i="43"/>
  <c r="Z5476" i="43"/>
  <c r="Z5477" i="43"/>
  <c r="Z5478" i="43"/>
  <c r="Z5479" i="43"/>
  <c r="Z5480" i="43"/>
  <c r="Z5481" i="43"/>
  <c r="Z5482" i="43"/>
  <c r="Z5483" i="43"/>
  <c r="Z5484" i="43"/>
  <c r="Z5485" i="43"/>
  <c r="Z5486" i="43"/>
  <c r="Z5487" i="43"/>
  <c r="Z5488" i="43"/>
  <c r="Z5489" i="43"/>
  <c r="Z5490" i="43"/>
  <c r="Z5491" i="43"/>
  <c r="Z5492" i="43"/>
  <c r="Z5493" i="43"/>
  <c r="Z5494" i="43"/>
  <c r="Z5495" i="43"/>
  <c r="Z5496" i="43"/>
  <c r="Z5497" i="43"/>
  <c r="Z5498" i="43"/>
  <c r="Z5499" i="43"/>
  <c r="Z5500" i="43"/>
  <c r="Z5501" i="43"/>
  <c r="Z5502" i="43"/>
  <c r="Z5503" i="43"/>
  <c r="Z5504" i="43"/>
  <c r="Z5505" i="43"/>
  <c r="Z5506" i="43"/>
  <c r="Z5507" i="43"/>
  <c r="Z5508" i="43"/>
  <c r="Z5509" i="43"/>
  <c r="Z5510" i="43"/>
  <c r="Z5511" i="43"/>
  <c r="Z5512" i="43"/>
  <c r="Z5513" i="43"/>
  <c r="Z5514" i="43"/>
  <c r="Z5515" i="43"/>
  <c r="Z5516" i="43"/>
  <c r="Z5517" i="43"/>
  <c r="Z5518" i="43"/>
  <c r="Z5519" i="43"/>
  <c r="Z5520" i="43"/>
  <c r="Z5521" i="43"/>
  <c r="Z5522" i="43"/>
  <c r="Z5523" i="43"/>
  <c r="Z5524" i="43"/>
  <c r="Z5525" i="43"/>
  <c r="Z5526" i="43"/>
  <c r="Z5527" i="43"/>
  <c r="Z5528" i="43"/>
  <c r="Z5529" i="43"/>
  <c r="Z5530" i="43"/>
  <c r="Z5531" i="43"/>
  <c r="Z5532" i="43"/>
  <c r="Z5533" i="43"/>
  <c r="Z5534" i="43"/>
  <c r="Z5535" i="43"/>
  <c r="Z5536" i="43"/>
  <c r="Z5537" i="43"/>
  <c r="Z5538" i="43"/>
  <c r="Z5539" i="43"/>
  <c r="Z5540" i="43"/>
  <c r="Z5541" i="43"/>
  <c r="Z5542" i="43"/>
  <c r="Z5543" i="43"/>
  <c r="Z5544" i="43"/>
  <c r="Z5545" i="43"/>
  <c r="Z5546" i="43"/>
  <c r="Z5547" i="43"/>
  <c r="Z5548" i="43"/>
  <c r="Z5549" i="43"/>
  <c r="Z5550" i="43"/>
  <c r="Z5551" i="43"/>
  <c r="Z5552" i="43"/>
  <c r="Z5553" i="43"/>
  <c r="Z5554" i="43"/>
  <c r="Z5555" i="43"/>
  <c r="Z5556" i="43"/>
  <c r="Z5557" i="43"/>
  <c r="Z5558" i="43"/>
  <c r="Z5559" i="43"/>
  <c r="Z5560" i="43"/>
  <c r="Z5561" i="43"/>
  <c r="Z5562" i="43"/>
  <c r="Z5563" i="43"/>
  <c r="Z5564" i="43"/>
  <c r="Z5565" i="43"/>
  <c r="Z5566" i="43"/>
  <c r="Z5567" i="43"/>
  <c r="Z5568" i="43"/>
  <c r="Z5569" i="43"/>
  <c r="Z5570" i="43"/>
  <c r="Z5571" i="43"/>
  <c r="Z5572" i="43"/>
  <c r="Z5573" i="43"/>
  <c r="Z5574" i="43"/>
  <c r="Z5575" i="43"/>
  <c r="Z5576" i="43"/>
  <c r="Z5577" i="43"/>
  <c r="Z5578" i="43"/>
  <c r="Z5579" i="43"/>
  <c r="Z5580" i="43"/>
  <c r="Z5581" i="43"/>
  <c r="Z5582" i="43"/>
  <c r="Z5583" i="43"/>
  <c r="Z5584" i="43"/>
  <c r="Z5585" i="43"/>
  <c r="Z5586" i="43"/>
  <c r="Z5587" i="43"/>
  <c r="Z5588" i="43"/>
  <c r="Z5589" i="43"/>
  <c r="Z5590" i="43"/>
  <c r="Z5591" i="43"/>
  <c r="Z5592" i="43"/>
  <c r="Z5593" i="43"/>
  <c r="Z5594" i="43"/>
  <c r="Z5595" i="43"/>
  <c r="Z5596" i="43"/>
  <c r="Z5597" i="43"/>
  <c r="Z5598" i="43"/>
  <c r="Z5599" i="43"/>
  <c r="Z5600" i="43"/>
  <c r="Z5601" i="43"/>
  <c r="Z5602" i="43"/>
  <c r="Z5603" i="43"/>
  <c r="Z5604" i="43"/>
  <c r="Z5605" i="43"/>
  <c r="Z5606" i="43"/>
  <c r="Z5607" i="43"/>
  <c r="Z5608" i="43"/>
  <c r="Z5609" i="43"/>
  <c r="Z5610" i="43"/>
  <c r="Z5611" i="43"/>
  <c r="Z5612" i="43"/>
  <c r="Z5613" i="43"/>
  <c r="Z5614" i="43"/>
  <c r="Z5615" i="43"/>
  <c r="Z5616" i="43"/>
  <c r="Z5617" i="43"/>
  <c r="Z5618" i="43"/>
  <c r="Z5619" i="43"/>
  <c r="Z5620" i="43"/>
  <c r="Z5621" i="43"/>
  <c r="Z5622" i="43"/>
  <c r="Z5623" i="43"/>
  <c r="Z5624" i="43"/>
  <c r="Z5625" i="43"/>
  <c r="Z5626" i="43"/>
  <c r="Z5627" i="43"/>
  <c r="Z5628" i="43"/>
  <c r="Z5629" i="43"/>
  <c r="Z5630" i="43"/>
  <c r="Z5631" i="43"/>
  <c r="Z5632" i="43"/>
  <c r="Z5633" i="43"/>
  <c r="Z5634" i="43"/>
  <c r="Z5635" i="43"/>
  <c r="Z5636" i="43"/>
  <c r="Z5637" i="43"/>
  <c r="Z5638" i="43"/>
  <c r="Z5639" i="43"/>
  <c r="Z5640" i="43"/>
  <c r="Z5641" i="43"/>
  <c r="Z5642" i="43"/>
  <c r="Z5643" i="43"/>
  <c r="Z5644" i="43"/>
  <c r="Z5645" i="43"/>
  <c r="Z5646" i="43"/>
  <c r="Z5647" i="43"/>
  <c r="Z5648" i="43"/>
  <c r="Z5649" i="43"/>
  <c r="Z5650" i="43"/>
  <c r="Z5651" i="43"/>
  <c r="Z5652" i="43"/>
  <c r="Z5653" i="43"/>
  <c r="Z5654" i="43"/>
  <c r="Z5655" i="43"/>
  <c r="Z5656" i="43"/>
  <c r="Z5657" i="43"/>
  <c r="Z5658" i="43"/>
  <c r="Z5659" i="43"/>
  <c r="Z5660" i="43"/>
  <c r="Z5661" i="43"/>
  <c r="Z5662" i="43"/>
  <c r="Z5663" i="43"/>
  <c r="Z5664" i="43"/>
  <c r="Z5665" i="43"/>
  <c r="Z5666" i="43"/>
  <c r="Z5667" i="43"/>
  <c r="Z5668" i="43"/>
  <c r="Z5669" i="43"/>
  <c r="Z5670" i="43"/>
  <c r="Z5671" i="43"/>
  <c r="Z5672" i="43"/>
  <c r="Z5673" i="43"/>
  <c r="Z5674" i="43"/>
  <c r="Z5675" i="43"/>
  <c r="Z5676" i="43"/>
  <c r="Z5677" i="43"/>
  <c r="Z5678" i="43"/>
  <c r="Z5679" i="43"/>
  <c r="Z5680" i="43"/>
  <c r="Z5681" i="43"/>
  <c r="Z5682" i="43"/>
  <c r="Z5683" i="43"/>
  <c r="Z5684" i="43"/>
  <c r="Z5685" i="43"/>
  <c r="Z5686" i="43"/>
  <c r="Z5687" i="43"/>
  <c r="Z5688" i="43"/>
  <c r="Z5689" i="43"/>
  <c r="Z5690" i="43"/>
  <c r="Z5691" i="43"/>
  <c r="Z5692" i="43"/>
  <c r="Z5693" i="43"/>
  <c r="Z5694" i="43"/>
  <c r="Z5695" i="43"/>
  <c r="Z5696" i="43"/>
  <c r="Z5697" i="43"/>
  <c r="Z5698" i="43"/>
  <c r="Z5699" i="43"/>
  <c r="Z5700" i="43"/>
  <c r="Z5701" i="43"/>
  <c r="Z5702" i="43"/>
  <c r="Z5703" i="43"/>
  <c r="Z5704" i="43"/>
  <c r="Z5705" i="43"/>
  <c r="Z5706" i="43"/>
  <c r="Z5707" i="43"/>
  <c r="Z5708" i="43"/>
  <c r="Z5709" i="43"/>
  <c r="Z5710" i="43"/>
  <c r="Z5711" i="43"/>
  <c r="Z5712" i="43"/>
  <c r="Z5713" i="43"/>
  <c r="Z5714" i="43"/>
  <c r="Z5715" i="43"/>
  <c r="Z5716" i="43"/>
  <c r="Z5717" i="43"/>
  <c r="Z5718" i="43"/>
  <c r="Z5719" i="43"/>
  <c r="Z5720" i="43"/>
  <c r="Z5721" i="43"/>
  <c r="Z5722" i="43"/>
  <c r="Z5723" i="43"/>
  <c r="Z5724" i="43"/>
  <c r="Z5725" i="43"/>
  <c r="Z5726" i="43"/>
  <c r="Z5727" i="43"/>
  <c r="Z5728" i="43"/>
  <c r="Z5729" i="43"/>
  <c r="Z5730" i="43"/>
  <c r="Z5731" i="43"/>
  <c r="Z5732" i="43"/>
  <c r="Z5733" i="43"/>
  <c r="Z5734" i="43"/>
  <c r="Z5735" i="43"/>
  <c r="Z5736" i="43"/>
  <c r="Z5737" i="43"/>
  <c r="Z5738" i="43"/>
  <c r="Z5739" i="43"/>
  <c r="Z5740" i="43"/>
  <c r="Z5741" i="43"/>
  <c r="Z5742" i="43"/>
  <c r="Z5743" i="43"/>
  <c r="Z5744" i="43"/>
  <c r="Z5745" i="43"/>
  <c r="Z5746" i="43"/>
  <c r="Z5747" i="43"/>
  <c r="Z5748" i="43"/>
  <c r="Z5749" i="43"/>
  <c r="Z5750" i="43"/>
  <c r="Z5751" i="43"/>
  <c r="Z5752" i="43"/>
  <c r="Z5753" i="43"/>
  <c r="Z5754" i="43"/>
  <c r="Z5755" i="43"/>
  <c r="Z5756" i="43"/>
  <c r="Z5757" i="43"/>
  <c r="Z5758" i="43"/>
  <c r="Z5759" i="43"/>
  <c r="Z5760" i="43"/>
  <c r="Z5761" i="43"/>
  <c r="Z5762" i="43"/>
  <c r="Z5763" i="43"/>
  <c r="Z5764" i="43"/>
  <c r="Z5765" i="43"/>
  <c r="Z5766" i="43"/>
  <c r="Z5767" i="43"/>
  <c r="Z5768" i="43"/>
  <c r="Z5769" i="43"/>
  <c r="Z5770" i="43"/>
  <c r="Z5771" i="43"/>
  <c r="Z5772" i="43"/>
  <c r="Z5773" i="43"/>
  <c r="Z5774" i="43"/>
  <c r="Z5775" i="43"/>
  <c r="Z5776" i="43"/>
  <c r="Z5777" i="43"/>
  <c r="Z5778" i="43"/>
  <c r="Z5779" i="43"/>
  <c r="Z5780" i="43"/>
  <c r="Z5781" i="43"/>
  <c r="Z5782" i="43"/>
  <c r="Z5783" i="43"/>
  <c r="Z5784" i="43"/>
  <c r="Z5785" i="43"/>
  <c r="Z5786" i="43"/>
  <c r="Z5787" i="43"/>
  <c r="Z5788" i="43"/>
  <c r="Z5789" i="43"/>
  <c r="Z5790" i="43"/>
  <c r="Z5791" i="43"/>
  <c r="Z5792" i="43"/>
  <c r="Z5793" i="43"/>
  <c r="Z5794" i="43"/>
  <c r="Z5795" i="43"/>
  <c r="Z5796" i="43"/>
  <c r="Z5797" i="43"/>
  <c r="Z5798" i="43"/>
  <c r="Z5799" i="43"/>
  <c r="Z5800" i="43"/>
  <c r="Z5801" i="43"/>
  <c r="Z5802" i="43"/>
  <c r="Z5803" i="43"/>
  <c r="Z5804" i="43"/>
  <c r="Z5805" i="43"/>
  <c r="Z5806" i="43"/>
  <c r="Z5807" i="43"/>
  <c r="Z5808" i="43"/>
  <c r="Z5809" i="43"/>
  <c r="Z5810" i="43"/>
  <c r="Z5811" i="43"/>
  <c r="Z5812" i="43"/>
  <c r="Z5813" i="43"/>
  <c r="Z5814" i="43"/>
  <c r="Z5815" i="43"/>
  <c r="Z5816" i="43"/>
  <c r="Z5817" i="43"/>
  <c r="Z5818" i="43"/>
  <c r="Z5819" i="43"/>
  <c r="Z5820" i="43"/>
  <c r="Z5821" i="43"/>
  <c r="Z5822" i="43"/>
  <c r="Z5823" i="43"/>
  <c r="Z5824" i="43"/>
  <c r="Z5825" i="43"/>
  <c r="Z5826" i="43"/>
  <c r="Z5827" i="43"/>
  <c r="Z5828" i="43"/>
  <c r="Z5829" i="43"/>
  <c r="Z5830" i="43"/>
  <c r="Z5831" i="43"/>
  <c r="Z5832" i="43"/>
  <c r="Z5833" i="43"/>
  <c r="Z5834" i="43"/>
  <c r="Z5835" i="43"/>
  <c r="Z5836" i="43"/>
  <c r="Z5837" i="43"/>
  <c r="Z5838" i="43"/>
  <c r="Z5839" i="43"/>
  <c r="Z5840" i="43"/>
  <c r="Z5841" i="43"/>
  <c r="Z5842" i="43"/>
  <c r="Z5843" i="43"/>
  <c r="Z5844" i="43"/>
  <c r="Z5845" i="43"/>
  <c r="Z5846" i="43"/>
  <c r="Z5847" i="43"/>
  <c r="Z5848" i="43"/>
  <c r="Z5849" i="43"/>
  <c r="Z5850" i="43"/>
  <c r="Z5851" i="43"/>
  <c r="Z5852" i="43"/>
  <c r="Z5853" i="43"/>
  <c r="Z5854" i="43"/>
  <c r="Z5855" i="43"/>
  <c r="Z5856" i="43"/>
  <c r="Z5857" i="43"/>
  <c r="Z5858" i="43"/>
  <c r="Z5859" i="43"/>
  <c r="Z5860" i="43"/>
  <c r="Z5861" i="43"/>
  <c r="Z5862" i="43"/>
  <c r="Z5863" i="43"/>
  <c r="Z5864" i="43"/>
  <c r="Z5865" i="43"/>
  <c r="Z5866" i="43"/>
  <c r="Z5867" i="43"/>
  <c r="Z5868" i="43"/>
  <c r="Z5869" i="43"/>
  <c r="Z5870" i="43"/>
  <c r="Z5871" i="43"/>
  <c r="Z5872" i="43"/>
  <c r="Z5873" i="43"/>
  <c r="Z5874" i="43"/>
  <c r="Z5875" i="43"/>
  <c r="Z5876" i="43"/>
  <c r="Z5877" i="43"/>
  <c r="Z5878" i="43"/>
  <c r="Z5879" i="43"/>
  <c r="Z5880" i="43"/>
  <c r="Z5881" i="43"/>
  <c r="Z5882" i="43"/>
  <c r="Z5883" i="43"/>
  <c r="Z5884" i="43"/>
  <c r="Z5885" i="43"/>
  <c r="Z5886" i="43"/>
  <c r="Z5887" i="43"/>
  <c r="Z5888" i="43"/>
  <c r="Z5889" i="43"/>
  <c r="Z5890" i="43"/>
  <c r="Z5891" i="43"/>
  <c r="Z5892" i="43"/>
  <c r="Z5893" i="43"/>
  <c r="Z5894" i="43"/>
  <c r="Z5895" i="43"/>
  <c r="Z5896" i="43"/>
  <c r="Z5897" i="43"/>
  <c r="Z5898" i="43"/>
  <c r="Z5899" i="43"/>
  <c r="Z5900" i="43"/>
  <c r="Z5901" i="43"/>
  <c r="Z5902" i="43"/>
  <c r="Z5903" i="43"/>
  <c r="Z5904" i="43"/>
  <c r="Z5905" i="43"/>
  <c r="Z5906" i="43"/>
  <c r="Z5907" i="43"/>
  <c r="Z5908" i="43"/>
  <c r="Z5909" i="43"/>
  <c r="Z5910" i="43"/>
  <c r="Z5911" i="43"/>
  <c r="Z5912" i="43"/>
  <c r="Z5913" i="43"/>
  <c r="Z5914" i="43"/>
  <c r="Z5915" i="43"/>
  <c r="Z5916" i="43"/>
  <c r="Z5917" i="43"/>
  <c r="Z5918" i="43"/>
  <c r="Z5919" i="43"/>
  <c r="Z5920" i="43"/>
  <c r="Z5921" i="43"/>
  <c r="Z5922" i="43"/>
  <c r="Z5923" i="43"/>
  <c r="Z5924" i="43"/>
  <c r="Z5925" i="43"/>
  <c r="Z5926" i="43"/>
  <c r="Z5927" i="43"/>
  <c r="Z5928" i="43"/>
  <c r="Z5929" i="43"/>
  <c r="Z5930" i="43"/>
  <c r="Z5931" i="43"/>
  <c r="Z5932" i="43"/>
  <c r="Z5933" i="43"/>
  <c r="Z5934" i="43"/>
  <c r="Z5935" i="43"/>
  <c r="Z5936" i="43"/>
  <c r="Z5937" i="43"/>
  <c r="Z5938" i="43"/>
  <c r="Z5939" i="43"/>
  <c r="Z5940" i="43"/>
  <c r="Z5941" i="43"/>
  <c r="Z5942" i="43"/>
  <c r="Z5943" i="43"/>
  <c r="Z5944" i="43"/>
  <c r="Z5945" i="43"/>
  <c r="Z5946" i="43"/>
  <c r="Z5947" i="43"/>
  <c r="Z5948" i="43"/>
  <c r="Z5949" i="43"/>
  <c r="Z5950" i="43"/>
  <c r="Z5951" i="43"/>
  <c r="Z5952" i="43"/>
  <c r="Z5953" i="43"/>
  <c r="Z5954" i="43"/>
  <c r="Z5955" i="43"/>
  <c r="Z5956" i="43"/>
  <c r="Z5957" i="43"/>
  <c r="Z5958" i="43"/>
  <c r="Z5959" i="43"/>
  <c r="Z5960" i="43"/>
  <c r="Z5961" i="43"/>
  <c r="Z5962" i="43"/>
  <c r="Z5963" i="43"/>
  <c r="Z5964" i="43"/>
  <c r="Z5965" i="43"/>
  <c r="Z5966" i="43"/>
  <c r="Z5967" i="43"/>
  <c r="Z5968" i="43"/>
  <c r="Z5969" i="43"/>
  <c r="Z5970" i="43"/>
  <c r="Z5971" i="43"/>
  <c r="Z5972" i="43"/>
  <c r="Z5973" i="43"/>
  <c r="Z5974" i="43"/>
  <c r="Z5975" i="43"/>
  <c r="Z5976" i="43"/>
  <c r="Z5977" i="43"/>
  <c r="Z5978" i="43"/>
  <c r="Z5979" i="43"/>
  <c r="Z5980" i="43"/>
  <c r="Z5981" i="43"/>
  <c r="Z5982" i="43"/>
  <c r="Z5983" i="43"/>
  <c r="Z5984" i="43"/>
  <c r="Z5985" i="43"/>
  <c r="Z5986" i="43"/>
  <c r="Z5987" i="43"/>
  <c r="Z5988" i="43"/>
  <c r="Z5989" i="43"/>
  <c r="Z5990" i="43"/>
  <c r="Z5991" i="43"/>
  <c r="Z5992" i="43"/>
  <c r="Z5993" i="43"/>
  <c r="Z5994" i="43"/>
  <c r="Z5995" i="43"/>
  <c r="Z5996" i="43"/>
  <c r="Z5997" i="43"/>
  <c r="Z5998" i="43"/>
  <c r="Z5999" i="43"/>
  <c r="Z6000" i="43"/>
  <c r="Z6001" i="43"/>
  <c r="Z6002" i="43"/>
  <c r="Z6003" i="43"/>
  <c r="Z6004" i="43"/>
  <c r="Z6005" i="43"/>
  <c r="Z6006" i="43"/>
  <c r="Z6007" i="43"/>
  <c r="Z6008" i="43"/>
  <c r="Z6009" i="43"/>
  <c r="Z6010" i="43"/>
  <c r="Z6011" i="43"/>
  <c r="Z6012" i="43"/>
  <c r="Z6013" i="43"/>
  <c r="Z6014" i="43"/>
  <c r="Z6015" i="43"/>
  <c r="Z6016" i="43"/>
  <c r="Z6017" i="43"/>
  <c r="Z6018" i="43"/>
  <c r="Z6019" i="43"/>
  <c r="Z6020" i="43"/>
  <c r="Z6021" i="43"/>
  <c r="Z6022" i="43"/>
  <c r="Z6023" i="43"/>
  <c r="Z6024" i="43"/>
  <c r="Z6025" i="43"/>
  <c r="Z6026" i="43"/>
  <c r="Z6027" i="43"/>
  <c r="Z6028" i="43"/>
  <c r="Z6029" i="43"/>
  <c r="Z6030" i="43"/>
  <c r="Z6031" i="43"/>
  <c r="Z6032" i="43"/>
  <c r="Z6033" i="43"/>
  <c r="Z6034" i="43"/>
  <c r="Z6035" i="43"/>
  <c r="Z6036" i="43"/>
  <c r="Z6037" i="43"/>
  <c r="Z6038" i="43"/>
  <c r="Z6039" i="43"/>
  <c r="Z6040" i="43"/>
  <c r="Z6041" i="43"/>
  <c r="Z6042" i="43"/>
  <c r="Z6043" i="43"/>
  <c r="Z6044" i="43"/>
  <c r="Z6045" i="43"/>
  <c r="Z6046" i="43"/>
  <c r="Z6047" i="43"/>
  <c r="Z6048" i="43"/>
  <c r="Z6049" i="43"/>
  <c r="Z6050" i="43"/>
  <c r="Z6051" i="43"/>
  <c r="Z6052" i="43"/>
  <c r="Z6053" i="43"/>
  <c r="Z6054" i="43"/>
  <c r="Z6055" i="43"/>
  <c r="Z6056" i="43"/>
  <c r="Z6057" i="43"/>
  <c r="Z6058" i="43"/>
  <c r="Z6059" i="43"/>
  <c r="Z6060" i="43"/>
  <c r="Z6061" i="43"/>
  <c r="Z6062" i="43"/>
  <c r="Z6063" i="43"/>
  <c r="Z6064" i="43"/>
  <c r="Z6065" i="43"/>
  <c r="Z6066" i="43"/>
  <c r="Z6067" i="43"/>
  <c r="Z6068" i="43"/>
  <c r="Z6069" i="43"/>
  <c r="Z6070" i="43"/>
  <c r="Z6071" i="43"/>
  <c r="Z6072" i="43"/>
  <c r="Z6073" i="43"/>
  <c r="Z6074" i="43"/>
  <c r="Z6075" i="43"/>
  <c r="Z6076" i="43"/>
  <c r="Z6077" i="43"/>
  <c r="Z6078" i="43"/>
  <c r="Z6079" i="43"/>
  <c r="Z6080" i="43"/>
  <c r="Z6081" i="43"/>
  <c r="Z6082" i="43"/>
  <c r="Z6083" i="43"/>
  <c r="Z6084" i="43"/>
  <c r="Z6085" i="43"/>
  <c r="Z6086" i="43"/>
  <c r="Z6087" i="43"/>
  <c r="Z6088" i="43"/>
  <c r="Z6089" i="43"/>
  <c r="Z6090" i="43"/>
  <c r="Z6091" i="43"/>
  <c r="Z6092" i="43"/>
  <c r="Z6093" i="43"/>
  <c r="Z6094" i="43"/>
  <c r="Z6095" i="43"/>
  <c r="Z6096" i="43"/>
  <c r="Z6097" i="43"/>
  <c r="Z6098" i="43"/>
  <c r="Z6099" i="43"/>
  <c r="Z6100" i="43"/>
  <c r="Z6101" i="43"/>
  <c r="Z6102" i="43"/>
  <c r="Z6103" i="43"/>
  <c r="Z6104" i="43"/>
  <c r="Z6105" i="43"/>
  <c r="Z6106" i="43"/>
  <c r="Z6107" i="43"/>
  <c r="Z6108" i="43"/>
  <c r="Z6109" i="43"/>
  <c r="Z6110" i="43"/>
  <c r="Z6111" i="43"/>
  <c r="Z6112" i="43"/>
  <c r="Z6113" i="43"/>
  <c r="Z6114" i="43"/>
  <c r="Z6115" i="43"/>
  <c r="Z4" i="43"/>
  <c r="AP5" i="17"/>
  <c r="AP6" i="17"/>
  <c r="AP7" i="17"/>
  <c r="AP8" i="17"/>
  <c r="AP9" i="17"/>
  <c r="AP10" i="17"/>
  <c r="AP11" i="17"/>
  <c r="AP12" i="17"/>
  <c r="AP13" i="17"/>
  <c r="AP14" i="17"/>
  <c r="AP15" i="17"/>
  <c r="AP16" i="17"/>
  <c r="AP17" i="17"/>
  <c r="AP18" i="17"/>
  <c r="AP19" i="17"/>
  <c r="AP20" i="17"/>
  <c r="AP21" i="17"/>
  <c r="AP22" i="17"/>
  <c r="AP23" i="17"/>
  <c r="AP24" i="17"/>
  <c r="AP25" i="17"/>
  <c r="AP26" i="17"/>
  <c r="AP27" i="17"/>
  <c r="AP28" i="17"/>
  <c r="AP29" i="17"/>
  <c r="AP30" i="17"/>
  <c r="AP31" i="17"/>
  <c r="AP32" i="17"/>
  <c r="AP33" i="17"/>
  <c r="AP34" i="17"/>
  <c r="AP35" i="17"/>
  <c r="AP36" i="17"/>
  <c r="AP37" i="17"/>
  <c r="AP38" i="17"/>
  <c r="AP39" i="17"/>
  <c r="AP40" i="17"/>
  <c r="AP41" i="17"/>
  <c r="AP42" i="17"/>
  <c r="AP43" i="17"/>
  <c r="AP44" i="17"/>
  <c r="AP45" i="17"/>
  <c r="AP46" i="17"/>
  <c r="AP47" i="17"/>
  <c r="AP48" i="17"/>
  <c r="AP49" i="17"/>
  <c r="AP50" i="17"/>
  <c r="AP51" i="17"/>
  <c r="AP52" i="17"/>
  <c r="AP53" i="17"/>
  <c r="AP54" i="17"/>
  <c r="AP55" i="17"/>
  <c r="AP56" i="17"/>
  <c r="AP57" i="17"/>
  <c r="AP58" i="17"/>
  <c r="AP59" i="17"/>
  <c r="AP60" i="17"/>
  <c r="AP61" i="17"/>
  <c r="AP62" i="17"/>
  <c r="AP63" i="17"/>
  <c r="AP64" i="17"/>
  <c r="AP65" i="17"/>
  <c r="AP66" i="17"/>
  <c r="AP67" i="17"/>
  <c r="AP68" i="17"/>
  <c r="AP69" i="17"/>
  <c r="AP70" i="17"/>
  <c r="AP71" i="17"/>
  <c r="AP72" i="17"/>
  <c r="AP73" i="17"/>
  <c r="AP74" i="17"/>
  <c r="AP75" i="17"/>
  <c r="AP76" i="17"/>
  <c r="AP77" i="17"/>
  <c r="AP78" i="17"/>
  <c r="AP79" i="17"/>
  <c r="AP80" i="17"/>
  <c r="AP81" i="17"/>
  <c r="AP82" i="17"/>
  <c r="AP83" i="17"/>
  <c r="AP84" i="17"/>
  <c r="AP85" i="17"/>
  <c r="AP86" i="17"/>
  <c r="AP87" i="17"/>
  <c r="AP88" i="17"/>
  <c r="AP89" i="17"/>
  <c r="AP90" i="17"/>
  <c r="AP91" i="17"/>
  <c r="AP92" i="17"/>
  <c r="AP93" i="17"/>
  <c r="AP94" i="17"/>
  <c r="AP95" i="17"/>
  <c r="AP96" i="17"/>
  <c r="AP97" i="17"/>
  <c r="AP98" i="17"/>
  <c r="AP99" i="17"/>
  <c r="AP100" i="17"/>
  <c r="AP101" i="17"/>
  <c r="AP102" i="17"/>
  <c r="AP103" i="17"/>
  <c r="AP104" i="17"/>
  <c r="AP105" i="17"/>
  <c r="AP106" i="17"/>
  <c r="AP107" i="17"/>
  <c r="AP108" i="17"/>
  <c r="AP109" i="17"/>
  <c r="AP110" i="17"/>
  <c r="AP111" i="17"/>
  <c r="AP112" i="17"/>
  <c r="AP113" i="17"/>
  <c r="AP114" i="17"/>
  <c r="AP115" i="17"/>
  <c r="AP116" i="17"/>
  <c r="AP117" i="17"/>
  <c r="AP118" i="17"/>
  <c r="AP119" i="17"/>
  <c r="AP120" i="17"/>
  <c r="AP121" i="17"/>
  <c r="AP122" i="17"/>
  <c r="AP123" i="17"/>
  <c r="AP124" i="17"/>
  <c r="AP125" i="17"/>
  <c r="AP126" i="17"/>
  <c r="AP127" i="17"/>
  <c r="AP128" i="17"/>
  <c r="AP129" i="17"/>
  <c r="AP130" i="17"/>
  <c r="AP131" i="17"/>
  <c r="AP132" i="17"/>
  <c r="AP133" i="17"/>
  <c r="AP134" i="17"/>
  <c r="AP135" i="17"/>
  <c r="AP136" i="17"/>
  <c r="AP137" i="17"/>
  <c r="AP138" i="17"/>
  <c r="AP139" i="17"/>
  <c r="AP140" i="17"/>
  <c r="AP141" i="17"/>
  <c r="AP142" i="17"/>
  <c r="AP143" i="17"/>
  <c r="AP144" i="17"/>
  <c r="AP145" i="17"/>
  <c r="AP146" i="17"/>
  <c r="AP147" i="17"/>
  <c r="AP148" i="17"/>
  <c r="AP149" i="17"/>
  <c r="AP150" i="17"/>
  <c r="AP151" i="17"/>
  <c r="AP152" i="17"/>
  <c r="AP153" i="17"/>
  <c r="AP154" i="17"/>
  <c r="AP155" i="17"/>
  <c r="AP156" i="17"/>
  <c r="AP157" i="17"/>
  <c r="AP158" i="17"/>
  <c r="AP159" i="17"/>
  <c r="AP160" i="17"/>
  <c r="AP161" i="17"/>
  <c r="AP162" i="17"/>
  <c r="AP163" i="17"/>
  <c r="AP164" i="17"/>
  <c r="AP165" i="17"/>
  <c r="AP166" i="17"/>
  <c r="AP167" i="17"/>
  <c r="AP168" i="17"/>
  <c r="AP169" i="17"/>
  <c r="AP170" i="17"/>
  <c r="AP171" i="17"/>
  <c r="AP172" i="17"/>
  <c r="AP173" i="17"/>
  <c r="AP174" i="17"/>
  <c r="AP175" i="17"/>
  <c r="AP176" i="17"/>
  <c r="AP177" i="17"/>
  <c r="AP178" i="17"/>
  <c r="AP179" i="17"/>
  <c r="AP180" i="17"/>
  <c r="AP181" i="17"/>
  <c r="AP182" i="17"/>
  <c r="AP183" i="17"/>
  <c r="AP184" i="17"/>
  <c r="AP185" i="17"/>
  <c r="AP186" i="17"/>
  <c r="AP187" i="17"/>
  <c r="AP188" i="17"/>
  <c r="AP189" i="17"/>
  <c r="AP190" i="17"/>
  <c r="AP191" i="17"/>
  <c r="AP192" i="17"/>
  <c r="AP193" i="17"/>
  <c r="AP194" i="17"/>
  <c r="AP195" i="17"/>
  <c r="AP196" i="17"/>
  <c r="AP197" i="17"/>
  <c r="AP198" i="17"/>
  <c r="AP199" i="17"/>
  <c r="AP200" i="17"/>
  <c r="AP201" i="17"/>
  <c r="AP202" i="17"/>
  <c r="AP203" i="17"/>
  <c r="AP204" i="17"/>
  <c r="AP205" i="17"/>
  <c r="AP206" i="17"/>
  <c r="AP207" i="17"/>
  <c r="AP208" i="17"/>
  <c r="AP209" i="17"/>
  <c r="AP210" i="17"/>
  <c r="AP211" i="17"/>
  <c r="AP212" i="17"/>
  <c r="AP213" i="17"/>
  <c r="AP214" i="17"/>
  <c r="AP215" i="17"/>
  <c r="AP216" i="17"/>
  <c r="AP217" i="17"/>
  <c r="AP218" i="17"/>
  <c r="AP219" i="17"/>
  <c r="AP220" i="17"/>
  <c r="AP221" i="17"/>
  <c r="AP222" i="17"/>
  <c r="AP223" i="17"/>
  <c r="AP224" i="17"/>
  <c r="AP225" i="17"/>
  <c r="AP226" i="17"/>
  <c r="AP227" i="17"/>
  <c r="AP228" i="17"/>
  <c r="AP229" i="17"/>
  <c r="AP230" i="17"/>
  <c r="AP231" i="17"/>
  <c r="AP232" i="17"/>
  <c r="AP233" i="17"/>
  <c r="AP234" i="17"/>
  <c r="AP235" i="17"/>
  <c r="AP236" i="17"/>
  <c r="AP237" i="17"/>
  <c r="AP238" i="17"/>
  <c r="AP239" i="17"/>
  <c r="AP240" i="17"/>
  <c r="AP241" i="17"/>
  <c r="AP242" i="17"/>
  <c r="AP243" i="17"/>
  <c r="AP244" i="17"/>
  <c r="AP245" i="17"/>
  <c r="AP246" i="17"/>
  <c r="AP247" i="17"/>
  <c r="AP248" i="17"/>
  <c r="AP249" i="17"/>
  <c r="AP250" i="17"/>
  <c r="AP251" i="17"/>
  <c r="AP252" i="17"/>
  <c r="AP253" i="17"/>
  <c r="AP254" i="17"/>
  <c r="AP255" i="17"/>
  <c r="AP256" i="17"/>
  <c r="AP257" i="17"/>
  <c r="AP258" i="17"/>
  <c r="AP259" i="17"/>
  <c r="AP260" i="17"/>
  <c r="AP261" i="17"/>
  <c r="AP262" i="17"/>
  <c r="AP263" i="17"/>
  <c r="AP264" i="17"/>
  <c r="AP265" i="17"/>
  <c r="AP266" i="17"/>
  <c r="AP267" i="17"/>
  <c r="AP268" i="17"/>
  <c r="AP269" i="17"/>
  <c r="AP270" i="17"/>
  <c r="AP271" i="17"/>
  <c r="AP272" i="17"/>
  <c r="AP273" i="17"/>
  <c r="AP274" i="17"/>
  <c r="AP275" i="17"/>
  <c r="AP276" i="17"/>
  <c r="AP277" i="17"/>
  <c r="AP278" i="17"/>
  <c r="AP279" i="17"/>
  <c r="AP280" i="17"/>
  <c r="AP281" i="17"/>
  <c r="AP282" i="17"/>
  <c r="AP283" i="17"/>
  <c r="AP284" i="17"/>
  <c r="AP285" i="17"/>
  <c r="AP286" i="17"/>
  <c r="AP287" i="17"/>
  <c r="AP288" i="17"/>
  <c r="AP289" i="17"/>
  <c r="AP290" i="17"/>
  <c r="AP291" i="17"/>
  <c r="AP292" i="17"/>
  <c r="AP293" i="17"/>
  <c r="AP294" i="17"/>
  <c r="AP295" i="17"/>
  <c r="AP296" i="17"/>
  <c r="AP297" i="17"/>
  <c r="AP298" i="17"/>
  <c r="AP299" i="17"/>
  <c r="AP300" i="17"/>
  <c r="AP301" i="17"/>
  <c r="AP302" i="17"/>
  <c r="AP303" i="17"/>
  <c r="AP304" i="17"/>
  <c r="AP305" i="17"/>
  <c r="AP306" i="17"/>
  <c r="AP307" i="17"/>
  <c r="AP308" i="17"/>
  <c r="AP309" i="17"/>
  <c r="AP310" i="17"/>
  <c r="AP311" i="17"/>
  <c r="AP312" i="17"/>
  <c r="AP313" i="17"/>
  <c r="AP314" i="17"/>
  <c r="AP315" i="17"/>
  <c r="AP316" i="17"/>
  <c r="AP317" i="17"/>
  <c r="AP318" i="17"/>
  <c r="AP319" i="17"/>
  <c r="AP320" i="17"/>
  <c r="AP321" i="17"/>
  <c r="AP322" i="17"/>
  <c r="AP323" i="17"/>
  <c r="AP324" i="17"/>
  <c r="AP325" i="17"/>
  <c r="AP326" i="17"/>
  <c r="AP327" i="17"/>
  <c r="AP328" i="17"/>
  <c r="AP329" i="17"/>
  <c r="AP330" i="17"/>
  <c r="AP331" i="17"/>
  <c r="AP332" i="17"/>
  <c r="AP333" i="17"/>
  <c r="AP334" i="17"/>
  <c r="AP335" i="17"/>
  <c r="AP336" i="17"/>
  <c r="AP337" i="17"/>
  <c r="AP338" i="17"/>
  <c r="AP339" i="17"/>
  <c r="AP340" i="17"/>
  <c r="AP341" i="17"/>
  <c r="AP342" i="17"/>
  <c r="AP343" i="17"/>
  <c r="AP344" i="17"/>
  <c r="AP345" i="17"/>
  <c r="AP346" i="17"/>
  <c r="AP347" i="17"/>
  <c r="AP348" i="17"/>
  <c r="AP349" i="17"/>
  <c r="AP350" i="17"/>
  <c r="AP351" i="17"/>
  <c r="AP352" i="17"/>
  <c r="AP353" i="17"/>
  <c r="AP354" i="17"/>
  <c r="AP355" i="17"/>
  <c r="AP356" i="17"/>
  <c r="AP357" i="17"/>
  <c r="AP358" i="17"/>
  <c r="AP359" i="17"/>
  <c r="AP360" i="17"/>
  <c r="AP361" i="17"/>
  <c r="AP362" i="17"/>
  <c r="AP363" i="17"/>
  <c r="AP364" i="17"/>
  <c r="AP365" i="17"/>
  <c r="AP366" i="17"/>
  <c r="AP367" i="17"/>
  <c r="AP368" i="17"/>
  <c r="AP369" i="17"/>
  <c r="AP370" i="17"/>
  <c r="AP371" i="17"/>
  <c r="AP372" i="17"/>
  <c r="AP373" i="17"/>
  <c r="AP374" i="17"/>
  <c r="AP375" i="17"/>
  <c r="AP376" i="17"/>
  <c r="AP377" i="17"/>
  <c r="AP378" i="17"/>
  <c r="AP379" i="17"/>
  <c r="AP380" i="17"/>
  <c r="AP381" i="17"/>
  <c r="AP382" i="17"/>
  <c r="AP383" i="17"/>
  <c r="AP384" i="17"/>
  <c r="AP385" i="17"/>
  <c r="AP386" i="17"/>
  <c r="AP387" i="17"/>
  <c r="AP388" i="17"/>
  <c r="AP389" i="17"/>
  <c r="AP390" i="17"/>
  <c r="AP391" i="17"/>
  <c r="AP392" i="17"/>
  <c r="AP393" i="17"/>
  <c r="AP394" i="17"/>
  <c r="AP395" i="17"/>
  <c r="AP396" i="17"/>
  <c r="AP397" i="17"/>
  <c r="AP398" i="17"/>
  <c r="AP399" i="17"/>
  <c r="AP400" i="17"/>
  <c r="AP401" i="17"/>
  <c r="AP402" i="17"/>
  <c r="AP403" i="17"/>
  <c r="AP404" i="17"/>
  <c r="AP405" i="17"/>
  <c r="AP406" i="17"/>
  <c r="AP407" i="17"/>
  <c r="AP408" i="17"/>
  <c r="AP409" i="17"/>
  <c r="AP410" i="17"/>
  <c r="AP411" i="17"/>
  <c r="AP412" i="17"/>
  <c r="AP413" i="17"/>
  <c r="AP414" i="17"/>
  <c r="AP415" i="17"/>
  <c r="AP416" i="17"/>
  <c r="AP417" i="17"/>
  <c r="AP418" i="17"/>
  <c r="AP419" i="17"/>
  <c r="AP420" i="17"/>
  <c r="AP421" i="17"/>
  <c r="AP422" i="17"/>
  <c r="AP423" i="17"/>
  <c r="AP424" i="17"/>
  <c r="AP425" i="17"/>
  <c r="AP426" i="17"/>
  <c r="AP427" i="17"/>
  <c r="AP428" i="17"/>
  <c r="AP429" i="17"/>
  <c r="AP430" i="17"/>
  <c r="AP431" i="17"/>
  <c r="AP432" i="17"/>
  <c r="AP433" i="17"/>
  <c r="AP434" i="17"/>
  <c r="AP435" i="17"/>
  <c r="AP436" i="17"/>
  <c r="AP437" i="17"/>
  <c r="AP438" i="17"/>
  <c r="AP439" i="17"/>
  <c r="AP440" i="17"/>
  <c r="AP441" i="17"/>
  <c r="AP442" i="17"/>
  <c r="AP443" i="17"/>
  <c r="AP444" i="17"/>
  <c r="AP445" i="17"/>
  <c r="AP446" i="17"/>
  <c r="AP447" i="17"/>
  <c r="AP448" i="17"/>
  <c r="AP449" i="17"/>
  <c r="AP450" i="17"/>
  <c r="AP451" i="17"/>
  <c r="AP452" i="17"/>
  <c r="AP453" i="17"/>
  <c r="AP454" i="17"/>
  <c r="AP455" i="17"/>
  <c r="AP456" i="17"/>
  <c r="AP457" i="17"/>
  <c r="AP458" i="17"/>
  <c r="AP459" i="17"/>
  <c r="AP460" i="17"/>
  <c r="AP461" i="17"/>
  <c r="AP462" i="17"/>
  <c r="AP463" i="17"/>
  <c r="AP464" i="17"/>
  <c r="AP465" i="17"/>
  <c r="AP466" i="17"/>
  <c r="AP467" i="17"/>
  <c r="AP468" i="17"/>
  <c r="AP469" i="17"/>
  <c r="AP470" i="17"/>
  <c r="AP471" i="17"/>
  <c r="AP472" i="17"/>
  <c r="AP473" i="17"/>
  <c r="AP474" i="17"/>
  <c r="AP475" i="17"/>
  <c r="AP476" i="17"/>
  <c r="AP477" i="17"/>
  <c r="AP478" i="17"/>
  <c r="AP479" i="17"/>
  <c r="AP480" i="17"/>
  <c r="AP481" i="17"/>
  <c r="AP482" i="17"/>
  <c r="AP483" i="17"/>
  <c r="AP484" i="17"/>
  <c r="AP485" i="17"/>
  <c r="AP486" i="17"/>
  <c r="AP487" i="17"/>
  <c r="AP488" i="17"/>
  <c r="AP489" i="17"/>
  <c r="AP490" i="17"/>
  <c r="AP491" i="17"/>
  <c r="AP492" i="17"/>
  <c r="AP493" i="17"/>
  <c r="AP494" i="17"/>
  <c r="AP495" i="17"/>
  <c r="AP496" i="17"/>
  <c r="AP497" i="17"/>
  <c r="AP498" i="17"/>
  <c r="AP499" i="17"/>
  <c r="AP500" i="17"/>
  <c r="AP501" i="17"/>
  <c r="AP502" i="17"/>
  <c r="AP503" i="17"/>
  <c r="AP504" i="17"/>
  <c r="AP505" i="17"/>
  <c r="AP506" i="17"/>
  <c r="AP507" i="17"/>
  <c r="AP508" i="17"/>
  <c r="AP509" i="17"/>
  <c r="AP510" i="17"/>
  <c r="AP511" i="17"/>
  <c r="AP512" i="17"/>
  <c r="AP513" i="17"/>
  <c r="AP514" i="17"/>
  <c r="AP515" i="17"/>
  <c r="AP516" i="17"/>
  <c r="AP517" i="17"/>
  <c r="AP518" i="17"/>
  <c r="AP519" i="17"/>
  <c r="AP520" i="17"/>
  <c r="AP521" i="17"/>
  <c r="AP522" i="17"/>
  <c r="AP523" i="17"/>
  <c r="AP524" i="17"/>
  <c r="AP525" i="17"/>
  <c r="AP526" i="17"/>
  <c r="AP527" i="17"/>
  <c r="AP528" i="17"/>
  <c r="AP529" i="17"/>
  <c r="AP530" i="17"/>
  <c r="AP531" i="17"/>
  <c r="AP532" i="17"/>
  <c r="AP533" i="17"/>
  <c r="AP534" i="17"/>
  <c r="AP535" i="17"/>
  <c r="AP536" i="17"/>
  <c r="AP537" i="17"/>
  <c r="AP538" i="17"/>
  <c r="AP539" i="17"/>
  <c r="AP540" i="17"/>
  <c r="AP541" i="17"/>
  <c r="AP542" i="17"/>
  <c r="AP543" i="17"/>
  <c r="AP544" i="17"/>
  <c r="AP545" i="17"/>
  <c r="AP546" i="17"/>
  <c r="AP547" i="17"/>
  <c r="AP548" i="17"/>
  <c r="AP549" i="17"/>
  <c r="AP550" i="17"/>
  <c r="AP551" i="17"/>
  <c r="AP552" i="17"/>
  <c r="AP553" i="17"/>
  <c r="AP554" i="17"/>
  <c r="AP555" i="17"/>
  <c r="AP556" i="17"/>
  <c r="AP557" i="17"/>
  <c r="AP558" i="17"/>
  <c r="AP559" i="17"/>
  <c r="AP560" i="17"/>
  <c r="AP561" i="17"/>
  <c r="AP562" i="17"/>
  <c r="AP563" i="17"/>
  <c r="AP564" i="17"/>
  <c r="AP565" i="17"/>
  <c r="AP566" i="17"/>
  <c r="AP567" i="17"/>
  <c r="AP568" i="17"/>
  <c r="AP569" i="17"/>
  <c r="AP570" i="17"/>
  <c r="AP571" i="17"/>
  <c r="AP572" i="17"/>
  <c r="AP573" i="17"/>
  <c r="AP574" i="17"/>
  <c r="AP575" i="17"/>
  <c r="AP576" i="17"/>
  <c r="AP577" i="17"/>
  <c r="AP578" i="17"/>
  <c r="AP579" i="17"/>
  <c r="AP580" i="17"/>
  <c r="AP581" i="17"/>
  <c r="AP582" i="17"/>
  <c r="AP583" i="17"/>
  <c r="AP584" i="17"/>
  <c r="AP585" i="17"/>
  <c r="AP586" i="17"/>
  <c r="AP587" i="17"/>
  <c r="AP588" i="17"/>
  <c r="AP589" i="17"/>
  <c r="AP590" i="17"/>
  <c r="AP591" i="17"/>
  <c r="AP592" i="17"/>
  <c r="AP593" i="17"/>
  <c r="AP594" i="17"/>
  <c r="AP595" i="17"/>
  <c r="AP596" i="17"/>
  <c r="AP597" i="17"/>
  <c r="AP598" i="17"/>
  <c r="AP599" i="17"/>
  <c r="AP600" i="17"/>
  <c r="AP601" i="17"/>
  <c r="AP602" i="17"/>
  <c r="AP603" i="17"/>
  <c r="AP604" i="17"/>
  <c r="AP605" i="17"/>
  <c r="AP606" i="17"/>
  <c r="AP607" i="17"/>
  <c r="AP608" i="17"/>
  <c r="AP609" i="17"/>
  <c r="AP610" i="17"/>
  <c r="AP611" i="17"/>
  <c r="AP612" i="17"/>
  <c r="AP613" i="17"/>
  <c r="AP614" i="17"/>
  <c r="AP615" i="17"/>
  <c r="AP616" i="17"/>
  <c r="AP617" i="17"/>
  <c r="AP618" i="17"/>
  <c r="AP619" i="17"/>
  <c r="AP620" i="17"/>
  <c r="AP621" i="17"/>
  <c r="AP622" i="17"/>
  <c r="AP623" i="17"/>
  <c r="AP624" i="17"/>
  <c r="AP625" i="17"/>
  <c r="AP626" i="17"/>
  <c r="AP627" i="17"/>
  <c r="AP628" i="17"/>
  <c r="AP629" i="17"/>
  <c r="AP630" i="17"/>
  <c r="AP631" i="17"/>
  <c r="AP632" i="17"/>
  <c r="AP633" i="17"/>
  <c r="AP634" i="17"/>
  <c r="AP635" i="17"/>
  <c r="AP636" i="17"/>
  <c r="AP637" i="17"/>
  <c r="AP638" i="17"/>
  <c r="AP639" i="17"/>
  <c r="AP640" i="17"/>
  <c r="AP641" i="17"/>
  <c r="AP642" i="17"/>
  <c r="AP643" i="17"/>
  <c r="AP644" i="17"/>
  <c r="AP645" i="17"/>
  <c r="AP646" i="17"/>
  <c r="AP647" i="17"/>
  <c r="AP648" i="17"/>
  <c r="AP649" i="17"/>
  <c r="AP650" i="17"/>
  <c r="AP651" i="17"/>
  <c r="AP652" i="17"/>
  <c r="AP653" i="17"/>
  <c r="AP654" i="17"/>
  <c r="AP655" i="17"/>
  <c r="AP656" i="17"/>
  <c r="AP657" i="17"/>
  <c r="AP658" i="17"/>
  <c r="AP659" i="17"/>
  <c r="AP660" i="17"/>
  <c r="AP661" i="17"/>
  <c r="AP662" i="17"/>
  <c r="AP663" i="17"/>
  <c r="AP664" i="17"/>
  <c r="AP665" i="17"/>
  <c r="AP666" i="17"/>
  <c r="AP667" i="17"/>
  <c r="AP668" i="17"/>
  <c r="AP669" i="17"/>
  <c r="AP670" i="17"/>
  <c r="AP671" i="17"/>
  <c r="AP672" i="17"/>
  <c r="AP673" i="17"/>
  <c r="AP674" i="17"/>
  <c r="AP675" i="17"/>
  <c r="AP676" i="17"/>
  <c r="AP677" i="17"/>
  <c r="AP678" i="17"/>
  <c r="AP679" i="17"/>
  <c r="AP680" i="17"/>
  <c r="AP681" i="17"/>
  <c r="AP682" i="17"/>
  <c r="AP683" i="17"/>
  <c r="AP684" i="17"/>
  <c r="AP685" i="17"/>
  <c r="AP686" i="17"/>
  <c r="AP687" i="17"/>
  <c r="AP688" i="17"/>
  <c r="AP689" i="17"/>
  <c r="AP690" i="17"/>
  <c r="AP691" i="17"/>
  <c r="AP692" i="17"/>
  <c r="AP693" i="17"/>
  <c r="AP694" i="17"/>
  <c r="AP695" i="17"/>
  <c r="AP696" i="17"/>
  <c r="AP697" i="17"/>
  <c r="AP698" i="17"/>
  <c r="AP699" i="17"/>
  <c r="AP700" i="17"/>
  <c r="AP701" i="17"/>
  <c r="AP702" i="17"/>
  <c r="AP703" i="17"/>
  <c r="AP704" i="17"/>
  <c r="AP705" i="17"/>
  <c r="AP706" i="17"/>
  <c r="AP707" i="17"/>
  <c r="AP708" i="17"/>
  <c r="AP709" i="17"/>
  <c r="AP710" i="17"/>
  <c r="AP711" i="17"/>
  <c r="AP712" i="17"/>
  <c r="AP713" i="17"/>
  <c r="AP714" i="17"/>
  <c r="AP715" i="17"/>
  <c r="AP716" i="17"/>
  <c r="AP717" i="17"/>
  <c r="AP718" i="17"/>
  <c r="AP719" i="17"/>
  <c r="AP720" i="17"/>
  <c r="AP721" i="17"/>
  <c r="AP722" i="17"/>
  <c r="AP723" i="17"/>
  <c r="AP724" i="17"/>
  <c r="AP725" i="17"/>
  <c r="AP726" i="17"/>
  <c r="AP727" i="17"/>
  <c r="AP728" i="17"/>
  <c r="AP729" i="17"/>
  <c r="AP730" i="17"/>
  <c r="AP731" i="17"/>
  <c r="AP732" i="17"/>
  <c r="AP733" i="17"/>
  <c r="AP734" i="17"/>
  <c r="AP735" i="17"/>
  <c r="AP736" i="17"/>
  <c r="AP737" i="17"/>
  <c r="AP738" i="17"/>
  <c r="AP739" i="17"/>
  <c r="AP740" i="17"/>
  <c r="AP741" i="17"/>
  <c r="AP742" i="17"/>
  <c r="AP743" i="17"/>
  <c r="AP744" i="17"/>
  <c r="AP745" i="17"/>
  <c r="AP746" i="17"/>
  <c r="AP747" i="17"/>
  <c r="AP748" i="17"/>
  <c r="AP749" i="17"/>
  <c r="AP750" i="17"/>
  <c r="AP751" i="17"/>
  <c r="AP752" i="17"/>
  <c r="AP753" i="17"/>
  <c r="AP754" i="17"/>
  <c r="AP755" i="17"/>
  <c r="AP756" i="17"/>
  <c r="AP757" i="17"/>
  <c r="AP758" i="17"/>
  <c r="AP759" i="17"/>
  <c r="AP760" i="17"/>
  <c r="AP761" i="17"/>
  <c r="AP762" i="17"/>
  <c r="AP763" i="17"/>
  <c r="AP764" i="17"/>
  <c r="AP765" i="17"/>
  <c r="AP766" i="17"/>
  <c r="AP767" i="17"/>
  <c r="AP768" i="17"/>
  <c r="AP769" i="17"/>
  <c r="AP770" i="17"/>
  <c r="AP771" i="17"/>
  <c r="AP772" i="17"/>
  <c r="AP773" i="17"/>
  <c r="AP774" i="17"/>
  <c r="AP775" i="17"/>
  <c r="AP776" i="17"/>
  <c r="AP777" i="17"/>
  <c r="AP778" i="17"/>
  <c r="AP779" i="17"/>
  <c r="AP780" i="17"/>
  <c r="AP781" i="17"/>
  <c r="AP782" i="17"/>
  <c r="AP783" i="17"/>
  <c r="AP784" i="17"/>
  <c r="AP785" i="17"/>
  <c r="AP786" i="17"/>
  <c r="AP787" i="17"/>
  <c r="AP788" i="17"/>
  <c r="AP789" i="17"/>
  <c r="AP790" i="17"/>
  <c r="AP791" i="17"/>
  <c r="AP792" i="17"/>
  <c r="AP793" i="17"/>
  <c r="AP794" i="17"/>
  <c r="AP795" i="17"/>
  <c r="AP796" i="17"/>
  <c r="AP797" i="17"/>
  <c r="AP798" i="17"/>
  <c r="AP799" i="17"/>
  <c r="AP800" i="17"/>
  <c r="AP801" i="17"/>
  <c r="AP802" i="17"/>
  <c r="AP803" i="17"/>
  <c r="AP804" i="17"/>
  <c r="AP805" i="17"/>
  <c r="AP806" i="17"/>
  <c r="AP807" i="17"/>
  <c r="AP808" i="17"/>
  <c r="AP809" i="17"/>
  <c r="AP810" i="17"/>
  <c r="AP811" i="17"/>
  <c r="AP812" i="17"/>
  <c r="AP813" i="17"/>
  <c r="AP814" i="17"/>
  <c r="AP815" i="17"/>
  <c r="AP816" i="17"/>
  <c r="AP817" i="17"/>
  <c r="AP818" i="17"/>
  <c r="AP819" i="17"/>
  <c r="AP820" i="17"/>
  <c r="AP821" i="17"/>
  <c r="AP822" i="17"/>
  <c r="AP823" i="17"/>
  <c r="AP824" i="17"/>
  <c r="AP825" i="17"/>
  <c r="AP826" i="17"/>
  <c r="AP827" i="17"/>
  <c r="AP828" i="17"/>
  <c r="AP829" i="17"/>
  <c r="AP830" i="17"/>
  <c r="AP831" i="17"/>
  <c r="AP832" i="17"/>
  <c r="AP833" i="17"/>
  <c r="AP834" i="17"/>
  <c r="AP835" i="17"/>
  <c r="AP836" i="17"/>
  <c r="AP837" i="17"/>
  <c r="AP838" i="17"/>
  <c r="AP839" i="17"/>
  <c r="AP840" i="17"/>
  <c r="AP841" i="17"/>
  <c r="AP842" i="17"/>
  <c r="AP843" i="17"/>
  <c r="AP844" i="17"/>
  <c r="AP845" i="17"/>
  <c r="AP846" i="17"/>
  <c r="AP847" i="17"/>
  <c r="AP848" i="17"/>
  <c r="AP849" i="17"/>
  <c r="AP850" i="17"/>
  <c r="AP851" i="17"/>
  <c r="AP852" i="17"/>
  <c r="AP853" i="17"/>
  <c r="AP854" i="17"/>
  <c r="AP855" i="17"/>
  <c r="AP856" i="17"/>
  <c r="AP857" i="17"/>
  <c r="AP858" i="17"/>
  <c r="AP859" i="17"/>
  <c r="AP860" i="17"/>
  <c r="AP861" i="17"/>
  <c r="AP862" i="17"/>
  <c r="AP863" i="17"/>
  <c r="AP864" i="17"/>
  <c r="AP865" i="17"/>
  <c r="AP866" i="17"/>
  <c r="AP867" i="17"/>
  <c r="AP868" i="17"/>
  <c r="AP869" i="17"/>
  <c r="AP870" i="17"/>
  <c r="AP871" i="17"/>
  <c r="AP872" i="17"/>
  <c r="AP873" i="17"/>
  <c r="AP874" i="17"/>
  <c r="AP875" i="17"/>
  <c r="AP876" i="17"/>
  <c r="AP877" i="17"/>
  <c r="AP878" i="17"/>
  <c r="AP879" i="17"/>
  <c r="AP880" i="17"/>
  <c r="AP881" i="17"/>
  <c r="AP882" i="17"/>
  <c r="AP883" i="17"/>
  <c r="AP884" i="17"/>
  <c r="AP885" i="17"/>
  <c r="AP886" i="17"/>
  <c r="AP887" i="17"/>
  <c r="AP888" i="17"/>
  <c r="AP889" i="17"/>
  <c r="AP890" i="17"/>
  <c r="AP891" i="17"/>
  <c r="AP892" i="17"/>
  <c r="AP893" i="17"/>
  <c r="AP894" i="17"/>
  <c r="AP895" i="17"/>
  <c r="AP896" i="17"/>
  <c r="AP897" i="17"/>
  <c r="AP898" i="17"/>
  <c r="AP899" i="17"/>
  <c r="AP900" i="17"/>
  <c r="AP901" i="17"/>
  <c r="AP902" i="17"/>
  <c r="AP903" i="17"/>
  <c r="AP904" i="17"/>
  <c r="AP905" i="17"/>
  <c r="AP906" i="17"/>
  <c r="AP907" i="17"/>
  <c r="AP908" i="17"/>
  <c r="AP909" i="17"/>
  <c r="AP910" i="17"/>
  <c r="AP911" i="17"/>
  <c r="AP912" i="17"/>
  <c r="AP913" i="17"/>
  <c r="AP914" i="17"/>
  <c r="AP915" i="17"/>
  <c r="AP916" i="17"/>
  <c r="AP917" i="17"/>
  <c r="AP918" i="17"/>
  <c r="AP919" i="17"/>
  <c r="AP920" i="17"/>
  <c r="AP921" i="17"/>
  <c r="AP922" i="17"/>
  <c r="AP923" i="17"/>
  <c r="AP924" i="17"/>
  <c r="AP925" i="17"/>
  <c r="AP926" i="17"/>
  <c r="AP927" i="17"/>
  <c r="AP928" i="17"/>
  <c r="AP929" i="17"/>
  <c r="AP930" i="17"/>
  <c r="AP931" i="17"/>
  <c r="AP932" i="17"/>
  <c r="AP933" i="17"/>
  <c r="AP934" i="17"/>
  <c r="AP935" i="17"/>
  <c r="AP936" i="17"/>
  <c r="AP937" i="17"/>
  <c r="AP938" i="17"/>
  <c r="AP939" i="17"/>
  <c r="AP940" i="17"/>
  <c r="AP941" i="17"/>
  <c r="AP942" i="17"/>
  <c r="AP943" i="17"/>
  <c r="AP944" i="17"/>
  <c r="AP945" i="17"/>
  <c r="AP4" i="17"/>
  <c r="L5" i="35" l="1"/>
  <c r="K21" i="35" l="1"/>
  <c r="L19" i="35"/>
  <c r="K19" i="35"/>
  <c r="K17" i="35"/>
  <c r="L17" i="35"/>
  <c r="L15" i="35"/>
  <c r="L13" i="35"/>
  <c r="L11" i="35"/>
  <c r="L9" i="35"/>
  <c r="L7" i="35"/>
  <c r="K9" i="35"/>
  <c r="K7" i="35"/>
  <c r="K5" i="35"/>
  <c r="E21" i="35"/>
  <c r="I21" i="35" s="1"/>
  <c r="E19" i="35"/>
  <c r="I19" i="35" s="1"/>
  <c r="F19" i="35"/>
  <c r="F15" i="35"/>
  <c r="J15" i="35" s="1"/>
  <c r="F13" i="35"/>
  <c r="J13" i="35" s="1"/>
  <c r="E13" i="35"/>
  <c r="I13" i="35" s="1"/>
  <c r="F11" i="35"/>
  <c r="E11" i="35"/>
  <c r="I11" i="35" s="1"/>
  <c r="F9" i="35"/>
  <c r="J9" i="35" s="1"/>
  <c r="E9" i="35"/>
  <c r="I9" i="35" s="1"/>
  <c r="T4" i="37"/>
  <c r="F7" i="35"/>
  <c r="J7" i="35" s="1"/>
  <c r="E7" i="35"/>
  <c r="I7" i="35" s="1"/>
  <c r="F5" i="35"/>
  <c r="J5" i="35" s="1"/>
  <c r="E5" i="35"/>
  <c r="E3" i="35"/>
  <c r="D21" i="35"/>
  <c r="D19" i="35"/>
  <c r="D17" i="35"/>
  <c r="D15" i="35"/>
  <c r="K15" i="35" s="1"/>
  <c r="D13" i="35"/>
  <c r="K13" i="35" s="1"/>
  <c r="D11" i="35"/>
  <c r="K11" i="35" s="1"/>
  <c r="D9" i="35"/>
  <c r="D7" i="35"/>
  <c r="D5" i="35"/>
  <c r="D3" i="35"/>
  <c r="K3" i="35" s="1"/>
  <c r="R4" i="46"/>
  <c r="U4" i="39"/>
  <c r="T5" i="39"/>
  <c r="T5" i="38"/>
  <c r="U4" i="38"/>
  <c r="T4" i="36"/>
  <c r="U4" i="36"/>
  <c r="T4" i="17"/>
  <c r="U4" i="17"/>
  <c r="I5" i="35" l="1"/>
  <c r="J19" i="35"/>
  <c r="J11" i="35"/>
  <c r="I3" i="35"/>
  <c r="T5" i="42"/>
  <c r="U4" i="42"/>
  <c r="U4" i="40"/>
  <c r="U3521" i="43"/>
  <c r="Q4" i="46" l="1"/>
  <c r="P4" i="46"/>
  <c r="H11" i="46"/>
  <c r="G11" i="46"/>
  <c r="E11" i="46"/>
  <c r="F11" i="46" s="1"/>
  <c r="L11" i="46" s="1"/>
  <c r="H10" i="46"/>
  <c r="G10" i="46"/>
  <c r="E10" i="46"/>
  <c r="F10" i="46" s="1"/>
  <c r="L10" i="46" s="1"/>
  <c r="H8" i="46"/>
  <c r="G8" i="46"/>
  <c r="E8" i="46"/>
  <c r="F8" i="46" s="1"/>
  <c r="H7" i="46"/>
  <c r="G7" i="46"/>
  <c r="F7" i="46"/>
  <c r="L7" i="46" s="1"/>
  <c r="E7" i="46"/>
  <c r="H6" i="46"/>
  <c r="K6" i="46" s="1"/>
  <c r="G6" i="46"/>
  <c r="E6" i="46"/>
  <c r="F6" i="46" s="1"/>
  <c r="L6" i="46" s="1"/>
  <c r="H47" i="46"/>
  <c r="G47" i="46"/>
  <c r="E47" i="46"/>
  <c r="F47" i="46" s="1"/>
  <c r="L47" i="46" s="1"/>
  <c r="H46" i="46"/>
  <c r="G46" i="46"/>
  <c r="E46" i="46"/>
  <c r="F46" i="46" s="1"/>
  <c r="H44" i="46"/>
  <c r="G44" i="46"/>
  <c r="F44" i="46"/>
  <c r="E44" i="46"/>
  <c r="H43" i="46"/>
  <c r="G43" i="46"/>
  <c r="F43" i="46"/>
  <c r="L43" i="46" s="1"/>
  <c r="E43" i="46"/>
  <c r="H42" i="46"/>
  <c r="G42" i="46"/>
  <c r="E42" i="46"/>
  <c r="F42" i="46" s="1"/>
  <c r="H35" i="46"/>
  <c r="G35" i="46"/>
  <c r="E35" i="46"/>
  <c r="F35" i="46" s="1"/>
  <c r="L35" i="46" s="1"/>
  <c r="H34" i="46"/>
  <c r="G34" i="46"/>
  <c r="F34" i="46"/>
  <c r="K34" i="46" s="1"/>
  <c r="E34" i="46"/>
  <c r="H32" i="46"/>
  <c r="G32" i="46"/>
  <c r="E32" i="46"/>
  <c r="F32" i="46" s="1"/>
  <c r="K32" i="46" s="1"/>
  <c r="H31" i="46"/>
  <c r="G31" i="46"/>
  <c r="E31" i="46"/>
  <c r="F31" i="46" s="1"/>
  <c r="L31" i="46" s="1"/>
  <c r="H30" i="46"/>
  <c r="G30" i="46"/>
  <c r="F30" i="46"/>
  <c r="E30" i="46"/>
  <c r="H23" i="46"/>
  <c r="G23" i="46"/>
  <c r="E23" i="46"/>
  <c r="F23" i="46" s="1"/>
  <c r="L23" i="46" s="1"/>
  <c r="H22" i="46"/>
  <c r="G22" i="46"/>
  <c r="E22" i="46"/>
  <c r="F22" i="46" s="1"/>
  <c r="H20" i="46"/>
  <c r="G20" i="46"/>
  <c r="E20" i="46"/>
  <c r="F20" i="46" s="1"/>
  <c r="K20" i="46" s="1"/>
  <c r="H19" i="46"/>
  <c r="G19" i="46"/>
  <c r="E19" i="46"/>
  <c r="F19" i="46" s="1"/>
  <c r="H18" i="46"/>
  <c r="G18" i="46"/>
  <c r="E18" i="46"/>
  <c r="F18" i="46" s="1"/>
  <c r="L18" i="46" s="1"/>
  <c r="Q9" i="43"/>
  <c r="P9" i="43"/>
  <c r="H72" i="43"/>
  <c r="G72" i="43"/>
  <c r="E72" i="43"/>
  <c r="F72" i="43" s="1"/>
  <c r="H71" i="43"/>
  <c r="G71" i="43"/>
  <c r="E71" i="43"/>
  <c r="F71" i="43" s="1"/>
  <c r="K71" i="43" s="1"/>
  <c r="H69" i="43"/>
  <c r="G69" i="43"/>
  <c r="E69" i="43"/>
  <c r="F69" i="43" s="1"/>
  <c r="L69" i="43" s="1"/>
  <c r="H68" i="43"/>
  <c r="G68" i="43"/>
  <c r="E68" i="43"/>
  <c r="F68" i="43" s="1"/>
  <c r="H67" i="43"/>
  <c r="G67" i="43"/>
  <c r="E67" i="43"/>
  <c r="F67" i="43" s="1"/>
  <c r="K67" i="43" s="1"/>
  <c r="Q8" i="43"/>
  <c r="P8" i="43"/>
  <c r="H60" i="43"/>
  <c r="G60" i="43"/>
  <c r="E60" i="43"/>
  <c r="F60" i="43" s="1"/>
  <c r="H59" i="43"/>
  <c r="G59" i="43"/>
  <c r="F59" i="43"/>
  <c r="K59" i="43" s="1"/>
  <c r="E59" i="43"/>
  <c r="H57" i="43"/>
  <c r="K57" i="43" s="1"/>
  <c r="G57" i="43"/>
  <c r="F57" i="43"/>
  <c r="L57" i="43" s="1"/>
  <c r="E57" i="43"/>
  <c r="H56" i="43"/>
  <c r="G56" i="43"/>
  <c r="E56" i="43"/>
  <c r="F56" i="43" s="1"/>
  <c r="H55" i="43"/>
  <c r="G55" i="43"/>
  <c r="E55" i="43"/>
  <c r="F55" i="43" s="1"/>
  <c r="K55" i="43" s="1"/>
  <c r="H47" i="43"/>
  <c r="G47" i="43"/>
  <c r="E47" i="43"/>
  <c r="F47" i="43" s="1"/>
  <c r="L47" i="43" s="1"/>
  <c r="H46" i="43"/>
  <c r="G46" i="43"/>
  <c r="E46" i="43"/>
  <c r="F46" i="43" s="1"/>
  <c r="L46" i="43" s="1"/>
  <c r="L48" i="43" s="1"/>
  <c r="H44" i="43"/>
  <c r="G44" i="43"/>
  <c r="E44" i="43"/>
  <c r="F44" i="43" s="1"/>
  <c r="H43" i="43"/>
  <c r="G43" i="43"/>
  <c r="E43" i="43"/>
  <c r="F43" i="43" s="1"/>
  <c r="L43" i="43" s="1"/>
  <c r="H42" i="43"/>
  <c r="G42" i="43"/>
  <c r="E42" i="43"/>
  <c r="F42" i="43" s="1"/>
  <c r="K42" i="43" s="1"/>
  <c r="H35" i="43"/>
  <c r="G35" i="43"/>
  <c r="E35" i="43"/>
  <c r="F35" i="43" s="1"/>
  <c r="L35" i="43" s="1"/>
  <c r="H34" i="43"/>
  <c r="G34" i="43"/>
  <c r="E34" i="43"/>
  <c r="F34" i="43" s="1"/>
  <c r="L34" i="43" s="1"/>
  <c r="L36" i="43" s="1"/>
  <c r="H32" i="43"/>
  <c r="G32" i="43"/>
  <c r="E32" i="43"/>
  <c r="F32" i="43" s="1"/>
  <c r="L32" i="43" s="1"/>
  <c r="H31" i="43"/>
  <c r="G31" i="43"/>
  <c r="E31" i="43"/>
  <c r="F31" i="43" s="1"/>
  <c r="L31" i="43" s="1"/>
  <c r="H30" i="43"/>
  <c r="K30" i="43" s="1"/>
  <c r="G30" i="43"/>
  <c r="E30" i="43"/>
  <c r="F30" i="43" s="1"/>
  <c r="L30" i="43" s="1"/>
  <c r="H23" i="43"/>
  <c r="G23" i="43"/>
  <c r="E23" i="43"/>
  <c r="F23" i="43" s="1"/>
  <c r="L23" i="43" s="1"/>
  <c r="H22" i="43"/>
  <c r="G22" i="43"/>
  <c r="E22" i="43"/>
  <c r="F22" i="43" s="1"/>
  <c r="H20" i="43"/>
  <c r="G20" i="43"/>
  <c r="E20" i="43"/>
  <c r="F20" i="43" s="1"/>
  <c r="L20" i="43" s="1"/>
  <c r="H19" i="43"/>
  <c r="G19" i="43"/>
  <c r="J19" i="43" s="1"/>
  <c r="E19" i="43"/>
  <c r="F19" i="43" s="1"/>
  <c r="L19" i="43" s="1"/>
  <c r="H18" i="43"/>
  <c r="G18" i="43"/>
  <c r="E18" i="43"/>
  <c r="F18" i="43" s="1"/>
  <c r="L18" i="43" s="1"/>
  <c r="L21" i="43" s="1"/>
  <c r="H11" i="43"/>
  <c r="G11" i="43"/>
  <c r="E11" i="43"/>
  <c r="F11" i="43" s="1"/>
  <c r="L11" i="43" s="1"/>
  <c r="H10" i="43"/>
  <c r="G10" i="43"/>
  <c r="E10" i="43"/>
  <c r="F10" i="43" s="1"/>
  <c r="H8" i="43"/>
  <c r="G8" i="43"/>
  <c r="E8" i="43"/>
  <c r="F8" i="43" s="1"/>
  <c r="L8" i="43" s="1"/>
  <c r="H7" i="43"/>
  <c r="K7" i="43" s="1"/>
  <c r="G7" i="43"/>
  <c r="E7" i="43"/>
  <c r="F7" i="43" s="1"/>
  <c r="H6" i="43"/>
  <c r="G6" i="43"/>
  <c r="E6" i="43"/>
  <c r="F6" i="43" s="1"/>
  <c r="L6" i="43" s="1"/>
  <c r="H47" i="42"/>
  <c r="G47" i="42"/>
  <c r="E47" i="42"/>
  <c r="F47" i="42" s="1"/>
  <c r="L47" i="42" s="1"/>
  <c r="H46" i="42"/>
  <c r="G46" i="42"/>
  <c r="E46" i="42"/>
  <c r="F46" i="42" s="1"/>
  <c r="H44" i="42"/>
  <c r="G44" i="42"/>
  <c r="E44" i="42"/>
  <c r="F44" i="42" s="1"/>
  <c r="L44" i="42" s="1"/>
  <c r="H43" i="42"/>
  <c r="G43" i="42"/>
  <c r="J43" i="42" s="1"/>
  <c r="F43" i="42"/>
  <c r="L43" i="42" s="1"/>
  <c r="E43" i="42"/>
  <c r="H42" i="42"/>
  <c r="G42" i="42"/>
  <c r="E42" i="42"/>
  <c r="F42" i="42" s="1"/>
  <c r="AE35" i="42"/>
  <c r="AD35" i="42"/>
  <c r="AB35" i="42"/>
  <c r="AC35" i="42" s="1"/>
  <c r="H35" i="42"/>
  <c r="G35" i="42"/>
  <c r="E35" i="42"/>
  <c r="AE34" i="42"/>
  <c r="AD34" i="42"/>
  <c r="AB34" i="42"/>
  <c r="AC34" i="42" s="1"/>
  <c r="H34" i="42"/>
  <c r="G34" i="42"/>
  <c r="E34" i="42"/>
  <c r="F34" i="42" s="1"/>
  <c r="AE32" i="42"/>
  <c r="AD32" i="42"/>
  <c r="AB32" i="42"/>
  <c r="AC32" i="42" s="1"/>
  <c r="H32" i="42"/>
  <c r="G32" i="42"/>
  <c r="E32" i="42"/>
  <c r="F32" i="42" s="1"/>
  <c r="AE31" i="42"/>
  <c r="AD31" i="42"/>
  <c r="AB31" i="42"/>
  <c r="AC31" i="42" s="1"/>
  <c r="H31" i="42"/>
  <c r="G31" i="42"/>
  <c r="E31" i="42"/>
  <c r="AE30" i="42"/>
  <c r="AD30" i="42"/>
  <c r="AB30" i="42"/>
  <c r="AC30" i="42" s="1"/>
  <c r="H30" i="42"/>
  <c r="G30" i="42"/>
  <c r="E30" i="42"/>
  <c r="F30" i="42" s="1"/>
  <c r="AE23" i="42"/>
  <c r="AD23" i="42"/>
  <c r="AB23" i="42"/>
  <c r="AC23" i="42" s="1"/>
  <c r="H23" i="42"/>
  <c r="G23" i="42"/>
  <c r="E23" i="42"/>
  <c r="AE22" i="42"/>
  <c r="AD22" i="42"/>
  <c r="AB22" i="42"/>
  <c r="AC22" i="42" s="1"/>
  <c r="H22" i="42"/>
  <c r="G22" i="42"/>
  <c r="E22" i="42"/>
  <c r="F22" i="42" s="1"/>
  <c r="AE20" i="42"/>
  <c r="AH20" i="42" s="1"/>
  <c r="AD20" i="42"/>
  <c r="AB20" i="42"/>
  <c r="AC20" i="42" s="1"/>
  <c r="H20" i="42"/>
  <c r="G20" i="42"/>
  <c r="E20" i="42"/>
  <c r="F20" i="42" s="1"/>
  <c r="AE19" i="42"/>
  <c r="AD19" i="42"/>
  <c r="AB19" i="42"/>
  <c r="AC19" i="42" s="1"/>
  <c r="H19" i="42"/>
  <c r="G19" i="42"/>
  <c r="E19" i="42"/>
  <c r="AE18" i="42"/>
  <c r="AD18" i="42"/>
  <c r="AB18" i="42"/>
  <c r="AC18" i="42" s="1"/>
  <c r="H18" i="42"/>
  <c r="G18" i="42"/>
  <c r="E18" i="42"/>
  <c r="F18" i="42" s="1"/>
  <c r="AE11" i="42"/>
  <c r="AD11" i="42"/>
  <c r="AB11" i="42"/>
  <c r="AC11" i="42" s="1"/>
  <c r="H11" i="42"/>
  <c r="G11" i="42"/>
  <c r="E11" i="42"/>
  <c r="AE10" i="42"/>
  <c r="AD10" i="42"/>
  <c r="AB10" i="42"/>
  <c r="AC10" i="42" s="1"/>
  <c r="H10" i="42"/>
  <c r="G10" i="42"/>
  <c r="E10" i="42"/>
  <c r="F10" i="42" s="1"/>
  <c r="AE8" i="42"/>
  <c r="AD8" i="42"/>
  <c r="AB8" i="42"/>
  <c r="AC8" i="42" s="1"/>
  <c r="H8" i="42"/>
  <c r="G8" i="42"/>
  <c r="E8" i="42"/>
  <c r="F8" i="42" s="1"/>
  <c r="AE7" i="42"/>
  <c r="AD7" i="42"/>
  <c r="AB7" i="42"/>
  <c r="AC7" i="42" s="1"/>
  <c r="H7" i="42"/>
  <c r="G7" i="42"/>
  <c r="E7" i="42"/>
  <c r="F7" i="42" s="1"/>
  <c r="AE6" i="42"/>
  <c r="AD6" i="42"/>
  <c r="AB6" i="42"/>
  <c r="AC6" i="42" s="1"/>
  <c r="H6" i="42"/>
  <c r="G6" i="42"/>
  <c r="E6" i="42"/>
  <c r="H47" i="41"/>
  <c r="G47" i="41"/>
  <c r="E47" i="41"/>
  <c r="F47" i="41" s="1"/>
  <c r="L47" i="41" s="1"/>
  <c r="H46" i="41"/>
  <c r="G46" i="41"/>
  <c r="E46" i="41"/>
  <c r="F46" i="41" s="1"/>
  <c r="L46" i="41" s="1"/>
  <c r="H44" i="41"/>
  <c r="G44" i="41"/>
  <c r="E44" i="41"/>
  <c r="F44" i="41" s="1"/>
  <c r="H43" i="41"/>
  <c r="G43" i="41"/>
  <c r="E43" i="41"/>
  <c r="F43" i="41" s="1"/>
  <c r="L43" i="41" s="1"/>
  <c r="H42" i="41"/>
  <c r="G42" i="41"/>
  <c r="E42" i="41"/>
  <c r="F42" i="41" s="1"/>
  <c r="L42" i="41" s="1"/>
  <c r="AE35" i="41"/>
  <c r="AD35" i="41"/>
  <c r="AB35" i="41"/>
  <c r="AC35" i="41" s="1"/>
  <c r="H35" i="41"/>
  <c r="G35" i="41"/>
  <c r="E35" i="41"/>
  <c r="F35" i="41" s="1"/>
  <c r="AE34" i="41"/>
  <c r="AD34" i="41"/>
  <c r="AB34" i="41"/>
  <c r="AC34" i="41" s="1"/>
  <c r="H34" i="41"/>
  <c r="G34" i="41"/>
  <c r="E34" i="41"/>
  <c r="AE32" i="41"/>
  <c r="AD32" i="41"/>
  <c r="AB32" i="41"/>
  <c r="AC32" i="41" s="1"/>
  <c r="H32" i="41"/>
  <c r="G32" i="41"/>
  <c r="E32" i="41"/>
  <c r="F32" i="41" s="1"/>
  <c r="L32" i="41" s="1"/>
  <c r="AE31" i="41"/>
  <c r="AD31" i="41"/>
  <c r="AB31" i="41"/>
  <c r="AC31" i="41" s="1"/>
  <c r="H31" i="41"/>
  <c r="G31" i="41"/>
  <c r="E31" i="41"/>
  <c r="F31" i="41" s="1"/>
  <c r="L31" i="41" s="1"/>
  <c r="AE30" i="41"/>
  <c r="AD30" i="41"/>
  <c r="AB30" i="41"/>
  <c r="AC30" i="41" s="1"/>
  <c r="H30" i="41"/>
  <c r="G30" i="41"/>
  <c r="E30" i="41"/>
  <c r="F30" i="41" s="1"/>
  <c r="L30" i="41" s="1"/>
  <c r="AE23" i="41"/>
  <c r="AD23" i="41"/>
  <c r="AB23" i="41"/>
  <c r="AC23" i="41" s="1"/>
  <c r="H23" i="41"/>
  <c r="G23" i="41"/>
  <c r="E23" i="41"/>
  <c r="F23" i="41" s="1"/>
  <c r="L23" i="41" s="1"/>
  <c r="AE22" i="41"/>
  <c r="AD22" i="41"/>
  <c r="AB22" i="41"/>
  <c r="AC22" i="41" s="1"/>
  <c r="H22" i="41"/>
  <c r="G22" i="41"/>
  <c r="E22" i="41"/>
  <c r="F22" i="41" s="1"/>
  <c r="L22" i="41" s="1"/>
  <c r="L24" i="41" s="1"/>
  <c r="AE20" i="41"/>
  <c r="AD20" i="41"/>
  <c r="AB20" i="41"/>
  <c r="AC20" i="41" s="1"/>
  <c r="H20" i="41"/>
  <c r="G20" i="41"/>
  <c r="E20" i="41"/>
  <c r="F20" i="41" s="1"/>
  <c r="L20" i="41" s="1"/>
  <c r="AE19" i="41"/>
  <c r="AD19" i="41"/>
  <c r="AB19" i="41"/>
  <c r="AC19" i="41" s="1"/>
  <c r="H19" i="41"/>
  <c r="G19" i="41"/>
  <c r="E19" i="41"/>
  <c r="F19" i="41" s="1"/>
  <c r="L19" i="41" s="1"/>
  <c r="AE18" i="41"/>
  <c r="AD18" i="41"/>
  <c r="AB18" i="41"/>
  <c r="AC18" i="41" s="1"/>
  <c r="H18" i="41"/>
  <c r="K18" i="41" s="1"/>
  <c r="G18" i="41"/>
  <c r="E18" i="41"/>
  <c r="F18" i="41" s="1"/>
  <c r="L18" i="41" s="1"/>
  <c r="AE11" i="41"/>
  <c r="AD11" i="41"/>
  <c r="AB11" i="41"/>
  <c r="AC11" i="41" s="1"/>
  <c r="H11" i="41"/>
  <c r="G11" i="41"/>
  <c r="E11" i="41"/>
  <c r="F11" i="41" s="1"/>
  <c r="L11" i="41" s="1"/>
  <c r="AE10" i="41"/>
  <c r="AD10" i="41"/>
  <c r="AB10" i="41"/>
  <c r="AC10" i="41" s="1"/>
  <c r="H10" i="41"/>
  <c r="K10" i="41" s="1"/>
  <c r="G10" i="41"/>
  <c r="E10" i="41"/>
  <c r="F10" i="41" s="1"/>
  <c r="L10" i="41" s="1"/>
  <c r="AE8" i="41"/>
  <c r="AD8" i="41"/>
  <c r="AB8" i="41"/>
  <c r="AC8" i="41" s="1"/>
  <c r="H8" i="41"/>
  <c r="G8" i="41"/>
  <c r="E8" i="41"/>
  <c r="F8" i="41" s="1"/>
  <c r="L8" i="41" s="1"/>
  <c r="AE7" i="41"/>
  <c r="AD7" i="41"/>
  <c r="AB7" i="41"/>
  <c r="AC7" i="41" s="1"/>
  <c r="H7" i="41"/>
  <c r="K7" i="41" s="1"/>
  <c r="G7" i="41"/>
  <c r="E7" i="41"/>
  <c r="F7" i="41" s="1"/>
  <c r="L7" i="41" s="1"/>
  <c r="AE6" i="41"/>
  <c r="AD6" i="41"/>
  <c r="AB6" i="41"/>
  <c r="AC6" i="41" s="1"/>
  <c r="H6" i="41"/>
  <c r="G6" i="41"/>
  <c r="E6" i="41"/>
  <c r="F6" i="41" s="1"/>
  <c r="L6" i="41" s="1"/>
  <c r="L9" i="41" s="1"/>
  <c r="H47" i="40"/>
  <c r="G47" i="40"/>
  <c r="E47" i="40"/>
  <c r="F47" i="40" s="1"/>
  <c r="L47" i="40" s="1"/>
  <c r="H46" i="40"/>
  <c r="G46" i="40"/>
  <c r="E46" i="40"/>
  <c r="F46" i="40" s="1"/>
  <c r="L46" i="40" s="1"/>
  <c r="L48" i="40" s="1"/>
  <c r="H44" i="40"/>
  <c r="G44" i="40"/>
  <c r="E44" i="40"/>
  <c r="F44" i="40" s="1"/>
  <c r="H43" i="40"/>
  <c r="G43" i="40"/>
  <c r="E43" i="40"/>
  <c r="F43" i="40" s="1"/>
  <c r="L43" i="40" s="1"/>
  <c r="H42" i="40"/>
  <c r="G42" i="40"/>
  <c r="E42" i="40"/>
  <c r="F42" i="40" s="1"/>
  <c r="K42" i="40" s="1"/>
  <c r="AE35" i="40"/>
  <c r="AD35" i="40"/>
  <c r="AB35" i="40"/>
  <c r="AC35" i="40" s="1"/>
  <c r="H35" i="40"/>
  <c r="G35" i="40"/>
  <c r="E35" i="40"/>
  <c r="F35" i="40" s="1"/>
  <c r="L35" i="40" s="1"/>
  <c r="AE34" i="40"/>
  <c r="AD34" i="40"/>
  <c r="AB34" i="40"/>
  <c r="AC34" i="40" s="1"/>
  <c r="H34" i="40"/>
  <c r="G34" i="40"/>
  <c r="F34" i="40"/>
  <c r="K34" i="40" s="1"/>
  <c r="E34" i="40"/>
  <c r="AE32" i="40"/>
  <c r="AD32" i="40"/>
  <c r="AB32" i="40"/>
  <c r="AC32" i="40" s="1"/>
  <c r="H32" i="40"/>
  <c r="G32" i="40"/>
  <c r="E32" i="40"/>
  <c r="F32" i="40" s="1"/>
  <c r="L32" i="40" s="1"/>
  <c r="AE31" i="40"/>
  <c r="AD31" i="40"/>
  <c r="AB31" i="40"/>
  <c r="AC31" i="40" s="1"/>
  <c r="H31" i="40"/>
  <c r="G31" i="40"/>
  <c r="E31" i="40"/>
  <c r="F31" i="40" s="1"/>
  <c r="AE30" i="40"/>
  <c r="AD30" i="40"/>
  <c r="AB30" i="40"/>
  <c r="AC30" i="40" s="1"/>
  <c r="H30" i="40"/>
  <c r="G30" i="40"/>
  <c r="E30" i="40"/>
  <c r="F30" i="40" s="1"/>
  <c r="L30" i="40" s="1"/>
  <c r="AE23" i="40"/>
  <c r="AD23" i="40"/>
  <c r="AB23" i="40"/>
  <c r="AC23" i="40" s="1"/>
  <c r="H23" i="40"/>
  <c r="G23" i="40"/>
  <c r="J23" i="40" s="1"/>
  <c r="F23" i="40"/>
  <c r="L23" i="40" s="1"/>
  <c r="E23" i="40"/>
  <c r="AE22" i="40"/>
  <c r="AD22" i="40"/>
  <c r="AB22" i="40"/>
  <c r="AC22" i="40" s="1"/>
  <c r="H22" i="40"/>
  <c r="G22" i="40"/>
  <c r="E22" i="40"/>
  <c r="F22" i="40" s="1"/>
  <c r="AE20" i="40"/>
  <c r="AD20" i="40"/>
  <c r="AB20" i="40"/>
  <c r="AC20" i="40" s="1"/>
  <c r="H20" i="40"/>
  <c r="G20" i="40"/>
  <c r="E20" i="40"/>
  <c r="F20" i="40" s="1"/>
  <c r="L20" i="40" s="1"/>
  <c r="AE19" i="40"/>
  <c r="AD19" i="40"/>
  <c r="AB19" i="40"/>
  <c r="AC19" i="40" s="1"/>
  <c r="H19" i="40"/>
  <c r="G19" i="40"/>
  <c r="E19" i="40"/>
  <c r="F19" i="40" s="1"/>
  <c r="AE18" i="40"/>
  <c r="AD18" i="40"/>
  <c r="AB18" i="40"/>
  <c r="AC18" i="40" s="1"/>
  <c r="H18" i="40"/>
  <c r="K18" i="40" s="1"/>
  <c r="G18" i="40"/>
  <c r="E18" i="40"/>
  <c r="F18" i="40" s="1"/>
  <c r="L18" i="40" s="1"/>
  <c r="AE11" i="40"/>
  <c r="AD11" i="40"/>
  <c r="AB11" i="40"/>
  <c r="AC11" i="40" s="1"/>
  <c r="H11" i="40"/>
  <c r="G11" i="40"/>
  <c r="E11" i="40"/>
  <c r="AE10" i="40"/>
  <c r="AD10" i="40"/>
  <c r="AB10" i="40"/>
  <c r="AC10" i="40" s="1"/>
  <c r="H10" i="40"/>
  <c r="G10" i="40"/>
  <c r="E10" i="40"/>
  <c r="F10" i="40" s="1"/>
  <c r="L10" i="40" s="1"/>
  <c r="AE8" i="40"/>
  <c r="AD8" i="40"/>
  <c r="AB8" i="40"/>
  <c r="AC8" i="40" s="1"/>
  <c r="H8" i="40"/>
  <c r="G8" i="40"/>
  <c r="E8" i="40"/>
  <c r="F8" i="40" s="1"/>
  <c r="L8" i="40" s="1"/>
  <c r="AE7" i="40"/>
  <c r="AD7" i="40"/>
  <c r="AB7" i="40"/>
  <c r="AC7" i="40" s="1"/>
  <c r="H7" i="40"/>
  <c r="G7" i="40"/>
  <c r="E7" i="40"/>
  <c r="F7" i="40" s="1"/>
  <c r="L7" i="40" s="1"/>
  <c r="AE6" i="40"/>
  <c r="AD6" i="40"/>
  <c r="AB6" i="40"/>
  <c r="AC6" i="40" s="1"/>
  <c r="H6" i="40"/>
  <c r="G6" i="40"/>
  <c r="J6" i="40" s="1"/>
  <c r="F6" i="40"/>
  <c r="L6" i="40" s="1"/>
  <c r="E6" i="40"/>
  <c r="H47" i="39"/>
  <c r="G47" i="39"/>
  <c r="E47" i="39"/>
  <c r="F47" i="39" s="1"/>
  <c r="L47" i="39" s="1"/>
  <c r="H46" i="39"/>
  <c r="G46" i="39"/>
  <c r="E46" i="39"/>
  <c r="F46" i="39" s="1"/>
  <c r="H44" i="39"/>
  <c r="G44" i="39"/>
  <c r="E44" i="39"/>
  <c r="F44" i="39" s="1"/>
  <c r="H43" i="39"/>
  <c r="G43" i="39"/>
  <c r="E43" i="39"/>
  <c r="F43" i="39" s="1"/>
  <c r="L43" i="39" s="1"/>
  <c r="H42" i="39"/>
  <c r="G42" i="39"/>
  <c r="E42" i="39"/>
  <c r="F42" i="39" s="1"/>
  <c r="AF35" i="39"/>
  <c r="AE35" i="39"/>
  <c r="AC35" i="39"/>
  <c r="AD35" i="39" s="1"/>
  <c r="H35" i="39"/>
  <c r="G35" i="39"/>
  <c r="E35" i="39"/>
  <c r="AF34" i="39"/>
  <c r="AE34" i="39"/>
  <c r="AC34" i="39"/>
  <c r="AD34" i="39" s="1"/>
  <c r="H34" i="39"/>
  <c r="K34" i="39" s="1"/>
  <c r="G34" i="39"/>
  <c r="E34" i="39"/>
  <c r="F34" i="39" s="1"/>
  <c r="AF32" i="39"/>
  <c r="AE32" i="39"/>
  <c r="AC32" i="39"/>
  <c r="AD32" i="39" s="1"/>
  <c r="H32" i="39"/>
  <c r="G32" i="39"/>
  <c r="E32" i="39"/>
  <c r="F32" i="39" s="1"/>
  <c r="AF31" i="39"/>
  <c r="AE31" i="39"/>
  <c r="AC31" i="39"/>
  <c r="AD31" i="39" s="1"/>
  <c r="H31" i="39"/>
  <c r="G31" i="39"/>
  <c r="E31" i="39"/>
  <c r="AF30" i="39"/>
  <c r="AE30" i="39"/>
  <c r="AC30" i="39"/>
  <c r="AD30" i="39" s="1"/>
  <c r="H30" i="39"/>
  <c r="G30" i="39"/>
  <c r="E30" i="39"/>
  <c r="F30" i="39" s="1"/>
  <c r="AF23" i="39"/>
  <c r="AE23" i="39"/>
  <c r="AC23" i="39"/>
  <c r="AD23" i="39" s="1"/>
  <c r="H23" i="39"/>
  <c r="G23" i="39"/>
  <c r="F23" i="39"/>
  <c r="K23" i="39" s="1"/>
  <c r="E23" i="39"/>
  <c r="AF22" i="39"/>
  <c r="AE22" i="39"/>
  <c r="AC22" i="39"/>
  <c r="AD22" i="39" s="1"/>
  <c r="H22" i="39"/>
  <c r="G22" i="39"/>
  <c r="E22" i="39"/>
  <c r="F22" i="39" s="1"/>
  <c r="AF20" i="39"/>
  <c r="AE20" i="39"/>
  <c r="AC20" i="39"/>
  <c r="AD20" i="39" s="1"/>
  <c r="H20" i="39"/>
  <c r="G20" i="39"/>
  <c r="E20" i="39"/>
  <c r="F20" i="39" s="1"/>
  <c r="AF19" i="39"/>
  <c r="AE19" i="39"/>
  <c r="AC19" i="39"/>
  <c r="AD19" i="39" s="1"/>
  <c r="H19" i="39"/>
  <c r="G19" i="39"/>
  <c r="E19" i="39"/>
  <c r="AF18" i="39"/>
  <c r="AE18" i="39"/>
  <c r="AC18" i="39"/>
  <c r="AD18" i="39" s="1"/>
  <c r="H18" i="39"/>
  <c r="G18" i="39"/>
  <c r="E18" i="39"/>
  <c r="F18" i="39" s="1"/>
  <c r="AF11" i="39"/>
  <c r="AE11" i="39"/>
  <c r="AC11" i="39"/>
  <c r="AD11" i="39" s="1"/>
  <c r="H11" i="39"/>
  <c r="G11" i="39"/>
  <c r="E11" i="39"/>
  <c r="AF10" i="39"/>
  <c r="AE10" i="39"/>
  <c r="AC10" i="39"/>
  <c r="AD10" i="39" s="1"/>
  <c r="H10" i="39"/>
  <c r="G10" i="39"/>
  <c r="E10" i="39"/>
  <c r="F10" i="39" s="1"/>
  <c r="AF8" i="39"/>
  <c r="AE8" i="39"/>
  <c r="AC8" i="39"/>
  <c r="AD8" i="39" s="1"/>
  <c r="H8" i="39"/>
  <c r="G8" i="39"/>
  <c r="E8" i="39"/>
  <c r="F8" i="39" s="1"/>
  <c r="AF7" i="39"/>
  <c r="AE7" i="39"/>
  <c r="AC7" i="39"/>
  <c r="AD7" i="39" s="1"/>
  <c r="H7" i="39"/>
  <c r="G7" i="39"/>
  <c r="E7" i="39"/>
  <c r="F7" i="39" s="1"/>
  <c r="AF6" i="39"/>
  <c r="AE6" i="39"/>
  <c r="AC6" i="39"/>
  <c r="AD6" i="39" s="1"/>
  <c r="H6" i="39"/>
  <c r="G6" i="39"/>
  <c r="E6" i="39"/>
  <c r="P4" i="38"/>
  <c r="H47" i="38"/>
  <c r="G47" i="38"/>
  <c r="E47" i="38"/>
  <c r="F47" i="38" s="1"/>
  <c r="L47" i="38" s="1"/>
  <c r="H46" i="38"/>
  <c r="G46" i="38"/>
  <c r="F46" i="38"/>
  <c r="L46" i="38" s="1"/>
  <c r="E46" i="38"/>
  <c r="H44" i="38"/>
  <c r="G44" i="38"/>
  <c r="E44" i="38"/>
  <c r="F44" i="38" s="1"/>
  <c r="H43" i="38"/>
  <c r="G43" i="38"/>
  <c r="J43" i="38" s="1"/>
  <c r="E43" i="38"/>
  <c r="F43" i="38" s="1"/>
  <c r="L43" i="38" s="1"/>
  <c r="H42" i="38"/>
  <c r="G42" i="38"/>
  <c r="E42" i="38"/>
  <c r="F42" i="38" s="1"/>
  <c r="AE35" i="38"/>
  <c r="AD35" i="38"/>
  <c r="AB35" i="38"/>
  <c r="AC35" i="38" s="1"/>
  <c r="H35" i="38"/>
  <c r="G35" i="38"/>
  <c r="E35" i="38"/>
  <c r="F35" i="38" s="1"/>
  <c r="AE34" i="38"/>
  <c r="AD34" i="38"/>
  <c r="AB34" i="38"/>
  <c r="AC34" i="38" s="1"/>
  <c r="H34" i="38"/>
  <c r="G34" i="38"/>
  <c r="E34" i="38"/>
  <c r="AE32" i="38"/>
  <c r="AD32" i="38"/>
  <c r="AB32" i="38"/>
  <c r="AC32" i="38" s="1"/>
  <c r="H32" i="38"/>
  <c r="G32" i="38"/>
  <c r="E32" i="38"/>
  <c r="AE31" i="38"/>
  <c r="AD31" i="38"/>
  <c r="AB31" i="38"/>
  <c r="AC31" i="38" s="1"/>
  <c r="H31" i="38"/>
  <c r="G31" i="38"/>
  <c r="E31" i="38"/>
  <c r="AE30" i="38"/>
  <c r="AD30" i="38"/>
  <c r="AB30" i="38"/>
  <c r="AC30" i="38" s="1"/>
  <c r="H30" i="38"/>
  <c r="G30" i="38"/>
  <c r="E30" i="38"/>
  <c r="AE23" i="38"/>
  <c r="AD23" i="38"/>
  <c r="AB23" i="38"/>
  <c r="AC23" i="38" s="1"/>
  <c r="H23" i="38"/>
  <c r="G23" i="38"/>
  <c r="E23" i="38"/>
  <c r="F23" i="38" s="1"/>
  <c r="AE22" i="38"/>
  <c r="AD22" i="38"/>
  <c r="AB22" i="38"/>
  <c r="AC22" i="38" s="1"/>
  <c r="H22" i="38"/>
  <c r="G22" i="38"/>
  <c r="E22" i="38"/>
  <c r="F22" i="38" s="1"/>
  <c r="AE20" i="38"/>
  <c r="AD20" i="38"/>
  <c r="AB20" i="38"/>
  <c r="AC20" i="38" s="1"/>
  <c r="H20" i="38"/>
  <c r="G20" i="38"/>
  <c r="E20" i="38"/>
  <c r="AE19" i="38"/>
  <c r="AD19" i="38"/>
  <c r="AB19" i="38"/>
  <c r="AC19" i="38" s="1"/>
  <c r="H19" i="38"/>
  <c r="G19" i="38"/>
  <c r="E19" i="38"/>
  <c r="AE18" i="38"/>
  <c r="AD18" i="38"/>
  <c r="AB18" i="38"/>
  <c r="AC18" i="38" s="1"/>
  <c r="H18" i="38"/>
  <c r="G18" i="38"/>
  <c r="E18" i="38"/>
  <c r="AE11" i="38"/>
  <c r="AD11" i="38"/>
  <c r="AB11" i="38"/>
  <c r="AC11" i="38" s="1"/>
  <c r="H11" i="38"/>
  <c r="G11" i="38"/>
  <c r="E11" i="38"/>
  <c r="F11" i="38" s="1"/>
  <c r="AE10" i="38"/>
  <c r="AD10" i="38"/>
  <c r="AB10" i="38"/>
  <c r="AC10" i="38" s="1"/>
  <c r="H10" i="38"/>
  <c r="G10" i="38"/>
  <c r="E10" i="38"/>
  <c r="AE8" i="38"/>
  <c r="AD8" i="38"/>
  <c r="AB8" i="38"/>
  <c r="AC8" i="38" s="1"/>
  <c r="H8" i="38"/>
  <c r="G8" i="38"/>
  <c r="E8" i="38"/>
  <c r="AE7" i="38"/>
  <c r="AD7" i="38"/>
  <c r="AB7" i="38"/>
  <c r="AC7" i="38" s="1"/>
  <c r="H7" i="38"/>
  <c r="G7" i="38"/>
  <c r="E7" i="38"/>
  <c r="AE6" i="38"/>
  <c r="AD6" i="38"/>
  <c r="AB6" i="38"/>
  <c r="AC6" i="38" s="1"/>
  <c r="H6" i="38"/>
  <c r="G6" i="38"/>
  <c r="E6" i="38"/>
  <c r="H47" i="37"/>
  <c r="G47" i="37"/>
  <c r="E47" i="37"/>
  <c r="F47" i="37" s="1"/>
  <c r="L47" i="37" s="1"/>
  <c r="H46" i="37"/>
  <c r="G46" i="37"/>
  <c r="E46" i="37"/>
  <c r="F46" i="37" s="1"/>
  <c r="L46" i="37" s="1"/>
  <c r="L48" i="37" s="1"/>
  <c r="H44" i="37"/>
  <c r="G44" i="37"/>
  <c r="E44" i="37"/>
  <c r="F44" i="37" s="1"/>
  <c r="H43" i="37"/>
  <c r="G43" i="37"/>
  <c r="J43" i="37" s="1"/>
  <c r="E43" i="37"/>
  <c r="F43" i="37" s="1"/>
  <c r="L43" i="37" s="1"/>
  <c r="H42" i="37"/>
  <c r="G42" i="37"/>
  <c r="F42" i="37"/>
  <c r="L42" i="37" s="1"/>
  <c r="E42" i="37"/>
  <c r="AE35" i="37"/>
  <c r="AD35" i="37"/>
  <c r="AB35" i="37"/>
  <c r="AC35" i="37" s="1"/>
  <c r="H35" i="37"/>
  <c r="G35" i="37"/>
  <c r="E35" i="37"/>
  <c r="F35" i="37" s="1"/>
  <c r="L35" i="37" s="1"/>
  <c r="AE34" i="37"/>
  <c r="AD34" i="37"/>
  <c r="AB34" i="37"/>
  <c r="AC34" i="37" s="1"/>
  <c r="H34" i="37"/>
  <c r="G34" i="37"/>
  <c r="F34" i="37"/>
  <c r="L34" i="37" s="1"/>
  <c r="L36" i="37" s="1"/>
  <c r="E34" i="37"/>
  <c r="AE32" i="37"/>
  <c r="AD32" i="37"/>
  <c r="AB32" i="37"/>
  <c r="AC32" i="37" s="1"/>
  <c r="H32" i="37"/>
  <c r="G32" i="37"/>
  <c r="E32" i="37"/>
  <c r="F32" i="37" s="1"/>
  <c r="L32" i="37" s="1"/>
  <c r="AE31" i="37"/>
  <c r="AD31" i="37"/>
  <c r="AB31" i="37"/>
  <c r="AC31" i="37" s="1"/>
  <c r="H31" i="37"/>
  <c r="K31" i="37" s="1"/>
  <c r="G31" i="37"/>
  <c r="E31" i="37"/>
  <c r="F31" i="37" s="1"/>
  <c r="L31" i="37" s="1"/>
  <c r="AE30" i="37"/>
  <c r="AD30" i="37"/>
  <c r="AB30" i="37"/>
  <c r="AC30" i="37" s="1"/>
  <c r="H30" i="37"/>
  <c r="G30" i="37"/>
  <c r="E30" i="37"/>
  <c r="F30" i="37" s="1"/>
  <c r="L30" i="37" s="1"/>
  <c r="L33" i="37" s="1"/>
  <c r="AE23" i="37"/>
  <c r="AD23" i="37"/>
  <c r="AB23" i="37"/>
  <c r="AC23" i="37" s="1"/>
  <c r="H23" i="37"/>
  <c r="G23" i="37"/>
  <c r="J23" i="37" s="1"/>
  <c r="E23" i="37"/>
  <c r="F23" i="37" s="1"/>
  <c r="L23" i="37" s="1"/>
  <c r="AE22" i="37"/>
  <c r="AD22" i="37"/>
  <c r="AB22" i="37"/>
  <c r="AC22" i="37" s="1"/>
  <c r="H22" i="37"/>
  <c r="G22" i="37"/>
  <c r="E22" i="37"/>
  <c r="F22" i="37" s="1"/>
  <c r="L22" i="37" s="1"/>
  <c r="L24" i="37" s="1"/>
  <c r="AE20" i="37"/>
  <c r="AD20" i="37"/>
  <c r="AB20" i="37"/>
  <c r="AC20" i="37" s="1"/>
  <c r="H20" i="37"/>
  <c r="G20" i="37"/>
  <c r="E20" i="37"/>
  <c r="F20" i="37" s="1"/>
  <c r="L20" i="37" s="1"/>
  <c r="AE19" i="37"/>
  <c r="AD19" i="37"/>
  <c r="AB19" i="37"/>
  <c r="AC19" i="37" s="1"/>
  <c r="H19" i="37"/>
  <c r="G19" i="37"/>
  <c r="F19" i="37"/>
  <c r="L19" i="37" s="1"/>
  <c r="E19" i="37"/>
  <c r="AE18" i="37"/>
  <c r="AD18" i="37"/>
  <c r="AB18" i="37"/>
  <c r="AC18" i="37" s="1"/>
  <c r="H18" i="37"/>
  <c r="K18" i="37" s="1"/>
  <c r="G18" i="37"/>
  <c r="J18" i="37" s="1"/>
  <c r="E18" i="37"/>
  <c r="F18" i="37" s="1"/>
  <c r="L18" i="37" s="1"/>
  <c r="AE11" i="37"/>
  <c r="AD11" i="37"/>
  <c r="AB11" i="37"/>
  <c r="AC11" i="37" s="1"/>
  <c r="H11" i="37"/>
  <c r="G11" i="37"/>
  <c r="E11" i="37"/>
  <c r="F11" i="37" s="1"/>
  <c r="AE10" i="37"/>
  <c r="AD10" i="37"/>
  <c r="AB10" i="37"/>
  <c r="AC10" i="37" s="1"/>
  <c r="H10" i="37"/>
  <c r="K10" i="37" s="1"/>
  <c r="G10" i="37"/>
  <c r="E10" i="37"/>
  <c r="F10" i="37" s="1"/>
  <c r="L10" i="37" s="1"/>
  <c r="AE8" i="37"/>
  <c r="AD8" i="37"/>
  <c r="AB8" i="37"/>
  <c r="AC8" i="37" s="1"/>
  <c r="H8" i="37"/>
  <c r="G8" i="37"/>
  <c r="E8" i="37"/>
  <c r="F8" i="37" s="1"/>
  <c r="L8" i="37" s="1"/>
  <c r="AE7" i="37"/>
  <c r="AD7" i="37"/>
  <c r="AB7" i="37"/>
  <c r="AC7" i="37" s="1"/>
  <c r="H7" i="37"/>
  <c r="G7" i="37"/>
  <c r="E7" i="37"/>
  <c r="F7" i="37" s="1"/>
  <c r="L7" i="37" s="1"/>
  <c r="AE6" i="37"/>
  <c r="AD6" i="37"/>
  <c r="AB6" i="37"/>
  <c r="AC6" i="37" s="1"/>
  <c r="H6" i="37"/>
  <c r="G6" i="37"/>
  <c r="E6" i="37"/>
  <c r="H47" i="36"/>
  <c r="G47" i="36"/>
  <c r="E47" i="36"/>
  <c r="F47" i="36" s="1"/>
  <c r="L47" i="36" s="1"/>
  <c r="H46" i="36"/>
  <c r="K46" i="36" s="1"/>
  <c r="G46" i="36"/>
  <c r="F46" i="36"/>
  <c r="L46" i="36" s="1"/>
  <c r="L48" i="36" s="1"/>
  <c r="E46" i="36"/>
  <c r="H44" i="36"/>
  <c r="G44" i="36"/>
  <c r="E44" i="36"/>
  <c r="F44" i="36" s="1"/>
  <c r="H43" i="36"/>
  <c r="K43" i="36" s="1"/>
  <c r="G43" i="36"/>
  <c r="E43" i="36"/>
  <c r="F43" i="36" s="1"/>
  <c r="L43" i="36" s="1"/>
  <c r="H42" i="36"/>
  <c r="G42" i="36"/>
  <c r="E42" i="36"/>
  <c r="F42" i="36" s="1"/>
  <c r="K42" i="36" s="1"/>
  <c r="AE35" i="36"/>
  <c r="AD35" i="36"/>
  <c r="AB35" i="36"/>
  <c r="AC35" i="36" s="1"/>
  <c r="H35" i="36"/>
  <c r="G35" i="36"/>
  <c r="E35" i="36"/>
  <c r="F35" i="36" s="1"/>
  <c r="AE34" i="36"/>
  <c r="AD34" i="36"/>
  <c r="AB34" i="36"/>
  <c r="AC34" i="36" s="1"/>
  <c r="H34" i="36"/>
  <c r="G34" i="36"/>
  <c r="E34" i="36"/>
  <c r="AE32" i="36"/>
  <c r="AD32" i="36"/>
  <c r="AB32" i="36"/>
  <c r="AC32" i="36" s="1"/>
  <c r="H32" i="36"/>
  <c r="G32" i="36"/>
  <c r="E32" i="36"/>
  <c r="AE31" i="36"/>
  <c r="AD31" i="36"/>
  <c r="AB31" i="36"/>
  <c r="AC31" i="36" s="1"/>
  <c r="H31" i="36"/>
  <c r="G31" i="36"/>
  <c r="E31" i="36"/>
  <c r="F31" i="36" s="1"/>
  <c r="AE30" i="36"/>
  <c r="AD30" i="36"/>
  <c r="AB30" i="36"/>
  <c r="AC30" i="36" s="1"/>
  <c r="H30" i="36"/>
  <c r="G30" i="36"/>
  <c r="F30" i="36"/>
  <c r="E30" i="36"/>
  <c r="AE23" i="36"/>
  <c r="AD23" i="36"/>
  <c r="AB23" i="36"/>
  <c r="AC23" i="36" s="1"/>
  <c r="H23" i="36"/>
  <c r="G23" i="36"/>
  <c r="E23" i="36"/>
  <c r="F23" i="36" s="1"/>
  <c r="AE22" i="36"/>
  <c r="AD22" i="36"/>
  <c r="AB22" i="36"/>
  <c r="AC22" i="36" s="1"/>
  <c r="H22" i="36"/>
  <c r="G22" i="36"/>
  <c r="F22" i="36"/>
  <c r="K22" i="36" s="1"/>
  <c r="E22" i="36"/>
  <c r="AE20" i="36"/>
  <c r="AD20" i="36"/>
  <c r="AB20" i="36"/>
  <c r="AC20" i="36" s="1"/>
  <c r="H20" i="36"/>
  <c r="G20" i="36"/>
  <c r="E20" i="36"/>
  <c r="AE19" i="36"/>
  <c r="AD19" i="36"/>
  <c r="AB19" i="36"/>
  <c r="AC19" i="36" s="1"/>
  <c r="H19" i="36"/>
  <c r="K19" i="36" s="1"/>
  <c r="G19" i="36"/>
  <c r="E19" i="36"/>
  <c r="F19" i="36" s="1"/>
  <c r="AE18" i="36"/>
  <c r="AD18" i="36"/>
  <c r="AB18" i="36"/>
  <c r="AC18" i="36" s="1"/>
  <c r="H18" i="36"/>
  <c r="G18" i="36"/>
  <c r="F18" i="36"/>
  <c r="L18" i="36" s="1"/>
  <c r="E18" i="36"/>
  <c r="AE11" i="36"/>
  <c r="AD11" i="36"/>
  <c r="AB11" i="36"/>
  <c r="AC11" i="36" s="1"/>
  <c r="H11" i="36"/>
  <c r="G11" i="36"/>
  <c r="E11" i="36"/>
  <c r="F11" i="36" s="1"/>
  <c r="AE10" i="36"/>
  <c r="AD10" i="36"/>
  <c r="AB10" i="36"/>
  <c r="AC10" i="36" s="1"/>
  <c r="H10" i="36"/>
  <c r="G10" i="36"/>
  <c r="F10" i="36"/>
  <c r="K10" i="36" s="1"/>
  <c r="E10" i="36"/>
  <c r="AE8" i="36"/>
  <c r="AD8" i="36"/>
  <c r="AB8" i="36"/>
  <c r="AC8" i="36" s="1"/>
  <c r="H8" i="36"/>
  <c r="G8" i="36"/>
  <c r="E8" i="36"/>
  <c r="AE7" i="36"/>
  <c r="AD7" i="36"/>
  <c r="AB7" i="36"/>
  <c r="AC7" i="36" s="1"/>
  <c r="H7" i="36"/>
  <c r="G7" i="36"/>
  <c r="F7" i="36"/>
  <c r="L7" i="36" s="1"/>
  <c r="E7" i="36"/>
  <c r="AE6" i="36"/>
  <c r="AD6" i="36"/>
  <c r="AB6" i="36"/>
  <c r="AC6" i="36" s="1"/>
  <c r="H6" i="36"/>
  <c r="K6" i="36" s="1"/>
  <c r="G6" i="36"/>
  <c r="E6" i="36"/>
  <c r="F6" i="36" s="1"/>
  <c r="L6" i="36" s="1"/>
  <c r="P4" i="17"/>
  <c r="E6" i="17"/>
  <c r="J43" i="41" l="1"/>
  <c r="AJ35" i="39"/>
  <c r="AJ23" i="39"/>
  <c r="AI8" i="38"/>
  <c r="AG8" i="38"/>
  <c r="AI30" i="38"/>
  <c r="AI32" i="38"/>
  <c r="AH8" i="38"/>
  <c r="AG7" i="38"/>
  <c r="AI10" i="38"/>
  <c r="AI18" i="38"/>
  <c r="AI20" i="38"/>
  <c r="AI34" i="38"/>
  <c r="AI8" i="36"/>
  <c r="AI20" i="36"/>
  <c r="AI32" i="36"/>
  <c r="AH32" i="36"/>
  <c r="AI10" i="36"/>
  <c r="AI22" i="36"/>
  <c r="AI34" i="36"/>
  <c r="AG10" i="36"/>
  <c r="AI18" i="36"/>
  <c r="AI30" i="36"/>
  <c r="AI6" i="42"/>
  <c r="AI34" i="41"/>
  <c r="AG6" i="40"/>
  <c r="AI11" i="40"/>
  <c r="AI23" i="40"/>
  <c r="AI6" i="40"/>
  <c r="AI34" i="40"/>
  <c r="AI34" i="37"/>
  <c r="AI6" i="37"/>
  <c r="AI19" i="37"/>
  <c r="L12" i="46"/>
  <c r="J11" i="46"/>
  <c r="K11" i="46"/>
  <c r="J7" i="46"/>
  <c r="K7" i="46"/>
  <c r="J6" i="46"/>
  <c r="K8" i="46"/>
  <c r="K9" i="46"/>
  <c r="L8" i="46"/>
  <c r="J8" i="46"/>
  <c r="J10" i="46"/>
  <c r="J12" i="46" s="1"/>
  <c r="L9" i="46"/>
  <c r="K10" i="46"/>
  <c r="K12" i="46" s="1"/>
  <c r="K46" i="46"/>
  <c r="K30" i="46"/>
  <c r="K42" i="46"/>
  <c r="K44" i="46"/>
  <c r="K47" i="46"/>
  <c r="J47" i="46"/>
  <c r="K43" i="46"/>
  <c r="J43" i="46"/>
  <c r="K22" i="46"/>
  <c r="K19" i="46"/>
  <c r="J35" i="46"/>
  <c r="K35" i="46"/>
  <c r="K33" i="46"/>
  <c r="J31" i="46"/>
  <c r="K31" i="46"/>
  <c r="J23" i="46"/>
  <c r="K23" i="46"/>
  <c r="J18" i="46"/>
  <c r="K18" i="46"/>
  <c r="K21" i="46"/>
  <c r="K45" i="46"/>
  <c r="K36" i="46"/>
  <c r="L19" i="46"/>
  <c r="L20" i="46"/>
  <c r="L22" i="46"/>
  <c r="L24" i="46" s="1"/>
  <c r="L30" i="46"/>
  <c r="L33" i="46" s="1"/>
  <c r="L32" i="46"/>
  <c r="L34" i="46"/>
  <c r="L36" i="46" s="1"/>
  <c r="L42" i="46"/>
  <c r="L44" i="46"/>
  <c r="L46" i="46"/>
  <c r="L48" i="46" s="1"/>
  <c r="J19" i="46"/>
  <c r="J20" i="46"/>
  <c r="J22" i="46"/>
  <c r="J24" i="46" s="1"/>
  <c r="J30" i="46"/>
  <c r="J32" i="46"/>
  <c r="J34" i="46"/>
  <c r="J36" i="46" s="1"/>
  <c r="J42" i="46"/>
  <c r="J44" i="46"/>
  <c r="J46" i="46"/>
  <c r="J48" i="46" s="1"/>
  <c r="K72" i="43"/>
  <c r="K73" i="43" s="1"/>
  <c r="L72" i="43"/>
  <c r="J72" i="43"/>
  <c r="K68" i="43"/>
  <c r="K70" i="43" s="1"/>
  <c r="L68" i="43"/>
  <c r="J68" i="43"/>
  <c r="J69" i="43"/>
  <c r="K69" i="43"/>
  <c r="L67" i="43"/>
  <c r="L70" i="43" s="1"/>
  <c r="L71" i="43"/>
  <c r="L73" i="43" s="1"/>
  <c r="J67" i="43"/>
  <c r="J70" i="43" s="1"/>
  <c r="J71" i="43"/>
  <c r="J73" i="43" s="1"/>
  <c r="K60" i="43"/>
  <c r="K61" i="43" s="1"/>
  <c r="L60" i="43"/>
  <c r="J60" i="43"/>
  <c r="K56" i="43"/>
  <c r="L56" i="43"/>
  <c r="K58" i="43"/>
  <c r="J57" i="43"/>
  <c r="J56" i="43"/>
  <c r="L55" i="43"/>
  <c r="L58" i="43" s="1"/>
  <c r="L59" i="43"/>
  <c r="L61" i="43" s="1"/>
  <c r="J55" i="43"/>
  <c r="J58" i="43" s="1"/>
  <c r="J59" i="43"/>
  <c r="J61" i="43" s="1"/>
  <c r="K46" i="43"/>
  <c r="K48" i="43" s="1"/>
  <c r="J46" i="43"/>
  <c r="K47" i="43"/>
  <c r="J43" i="43"/>
  <c r="K44" i="43"/>
  <c r="J42" i="43"/>
  <c r="K34" i="43"/>
  <c r="K36" i="43" s="1"/>
  <c r="J35" i="43"/>
  <c r="J34" i="43"/>
  <c r="J36" i="43" s="1"/>
  <c r="K35" i="43"/>
  <c r="J32" i="43"/>
  <c r="J30" i="43"/>
  <c r="J23" i="43"/>
  <c r="J18" i="43"/>
  <c r="J21" i="43" s="1"/>
  <c r="K19" i="43"/>
  <c r="J20" i="43"/>
  <c r="K20" i="43"/>
  <c r="K10" i="43"/>
  <c r="K12" i="43" s="1"/>
  <c r="J11" i="43"/>
  <c r="K11" i="43"/>
  <c r="K22" i="43"/>
  <c r="L22" i="43"/>
  <c r="L24" i="43" s="1"/>
  <c r="J6" i="43"/>
  <c r="J8" i="43"/>
  <c r="K18" i="43"/>
  <c r="K21" i="43" s="1"/>
  <c r="J22" i="43"/>
  <c r="J24" i="43" s="1"/>
  <c r="K23" i="43"/>
  <c r="L33" i="43"/>
  <c r="J31" i="43"/>
  <c r="K32" i="43"/>
  <c r="K43" i="43"/>
  <c r="K45" i="43" s="1"/>
  <c r="L9" i="43"/>
  <c r="K6" i="43"/>
  <c r="J7" i="43"/>
  <c r="L7" i="43"/>
  <c r="K8" i="43"/>
  <c r="J10" i="43"/>
  <c r="J12" i="43" s="1"/>
  <c r="L10" i="43"/>
  <c r="L12" i="43" s="1"/>
  <c r="J33" i="43"/>
  <c r="K31" i="43"/>
  <c r="K33" i="43" s="1"/>
  <c r="L44" i="43"/>
  <c r="J44" i="43"/>
  <c r="J45" i="43" s="1"/>
  <c r="J47" i="43"/>
  <c r="J48" i="43"/>
  <c r="L42" i="43"/>
  <c r="L45" i="43" s="1"/>
  <c r="AI31" i="39"/>
  <c r="AJ31" i="39"/>
  <c r="J47" i="42"/>
  <c r="J44" i="42"/>
  <c r="K44" i="42"/>
  <c r="F23" i="42"/>
  <c r="L23" i="42" s="1"/>
  <c r="F19" i="42"/>
  <c r="L19" i="42" s="1"/>
  <c r="F35" i="42"/>
  <c r="L35" i="42" s="1"/>
  <c r="F31" i="42"/>
  <c r="L31" i="42" s="1"/>
  <c r="F11" i="42"/>
  <c r="L11" i="42" s="1"/>
  <c r="F6" i="42"/>
  <c r="L6" i="42" s="1"/>
  <c r="AH11" i="42"/>
  <c r="AH31" i="42"/>
  <c r="AH35" i="42"/>
  <c r="AG6" i="42"/>
  <c r="K7" i="42"/>
  <c r="J8" i="42"/>
  <c r="L8" i="42"/>
  <c r="AG11" i="42"/>
  <c r="AI11" i="42"/>
  <c r="K18" i="42"/>
  <c r="J18" i="42"/>
  <c r="L18" i="42"/>
  <c r="K22" i="42"/>
  <c r="J22" i="42"/>
  <c r="L22" i="42"/>
  <c r="L24" i="42" s="1"/>
  <c r="AG31" i="42"/>
  <c r="AI31" i="42"/>
  <c r="K32" i="42"/>
  <c r="J32" i="42"/>
  <c r="L32" i="42"/>
  <c r="AG35" i="42"/>
  <c r="AI35" i="42"/>
  <c r="K42" i="42"/>
  <c r="J42" i="42"/>
  <c r="J45" i="42" s="1"/>
  <c r="L42" i="42"/>
  <c r="L45" i="42" s="1"/>
  <c r="K46" i="42"/>
  <c r="J46" i="42"/>
  <c r="J48" i="42" s="1"/>
  <c r="L46" i="42"/>
  <c r="L48" i="42" s="1"/>
  <c r="AH6" i="42"/>
  <c r="AH19" i="42"/>
  <c r="AH23" i="42"/>
  <c r="J7" i="42"/>
  <c r="L7" i="42"/>
  <c r="L9" i="42" s="1"/>
  <c r="K8" i="42"/>
  <c r="K10" i="42"/>
  <c r="J10" i="42"/>
  <c r="L10" i="42"/>
  <c r="L12" i="42" s="1"/>
  <c r="AG19" i="42"/>
  <c r="AI19" i="42"/>
  <c r="K20" i="42"/>
  <c r="J20" i="42"/>
  <c r="L20" i="42"/>
  <c r="AG23" i="42"/>
  <c r="AI23" i="42"/>
  <c r="K30" i="42"/>
  <c r="J30" i="42"/>
  <c r="L30" i="42"/>
  <c r="L33" i="42" s="1"/>
  <c r="K34" i="42"/>
  <c r="J34" i="42"/>
  <c r="L34" i="42"/>
  <c r="L36" i="42" s="1"/>
  <c r="AI7" i="42"/>
  <c r="AG10" i="42"/>
  <c r="AG12" i="42" s="1"/>
  <c r="AG20" i="42"/>
  <c r="AG22" i="42"/>
  <c r="AG30" i="42"/>
  <c r="AG34" i="42"/>
  <c r="AG36" i="42" s="1"/>
  <c r="K43" i="42"/>
  <c r="K47" i="42"/>
  <c r="K46" i="41"/>
  <c r="J46" i="41"/>
  <c r="K44" i="41"/>
  <c r="J42" i="41"/>
  <c r="K43" i="41"/>
  <c r="K42" i="41"/>
  <c r="AH34" i="41"/>
  <c r="K34" i="41"/>
  <c r="F34" i="41"/>
  <c r="L34" i="41" s="1"/>
  <c r="L33" i="41"/>
  <c r="K31" i="41"/>
  <c r="K23" i="41"/>
  <c r="K20" i="41"/>
  <c r="J6" i="41"/>
  <c r="J8" i="41"/>
  <c r="J11" i="41"/>
  <c r="J19" i="41"/>
  <c r="J22" i="41"/>
  <c r="J30" i="41"/>
  <c r="J32" i="41"/>
  <c r="L35" i="41"/>
  <c r="L36" i="41" s="1"/>
  <c r="J35" i="41"/>
  <c r="K21" i="41"/>
  <c r="K6" i="41"/>
  <c r="K8" i="41"/>
  <c r="L12" i="41"/>
  <c r="K11" i="41"/>
  <c r="K12" i="41" s="1"/>
  <c r="L21" i="41"/>
  <c r="K19" i="41"/>
  <c r="K22" i="41"/>
  <c r="K24" i="41" s="1"/>
  <c r="K30" i="41"/>
  <c r="K32" i="41"/>
  <c r="K45" i="41"/>
  <c r="L44" i="41"/>
  <c r="L45" i="41" s="1"/>
  <c r="J44" i="41"/>
  <c r="L48" i="41"/>
  <c r="J47" i="41"/>
  <c r="AG6" i="41"/>
  <c r="J7" i="41"/>
  <c r="J10" i="41"/>
  <c r="J12" i="41" s="1"/>
  <c r="J18" i="41"/>
  <c r="J20" i="41"/>
  <c r="J23" i="41"/>
  <c r="J31" i="41"/>
  <c r="AG34" i="41"/>
  <c r="K35" i="41"/>
  <c r="K36" i="41" s="1"/>
  <c r="J48" i="41"/>
  <c r="K47" i="41"/>
  <c r="K48" i="41" s="1"/>
  <c r="AI6" i="41"/>
  <c r="AI7" i="41"/>
  <c r="AI11" i="41"/>
  <c r="AI19" i="41"/>
  <c r="AI23" i="41"/>
  <c r="AG31" i="41"/>
  <c r="AI8" i="41"/>
  <c r="AI10" i="41"/>
  <c r="AI18" i="41"/>
  <c r="AI20" i="41"/>
  <c r="AI22" i="41"/>
  <c r="AI30" i="41"/>
  <c r="AI32" i="41"/>
  <c r="K46" i="40"/>
  <c r="J46" i="40"/>
  <c r="J43" i="40"/>
  <c r="K44" i="40"/>
  <c r="J42" i="40"/>
  <c r="J45" i="40" s="1"/>
  <c r="J34" i="40"/>
  <c r="J36" i="40" s="1"/>
  <c r="AH34" i="40"/>
  <c r="J35" i="40"/>
  <c r="K35" i="40"/>
  <c r="K36" i="40" s="1"/>
  <c r="K23" i="40"/>
  <c r="AG23" i="40"/>
  <c r="AH23" i="40"/>
  <c r="J19" i="40"/>
  <c r="J18" i="40"/>
  <c r="J20" i="40"/>
  <c r="K20" i="40"/>
  <c r="AH11" i="40"/>
  <c r="F11" i="40"/>
  <c r="L11" i="40" s="1"/>
  <c r="L12" i="40" s="1"/>
  <c r="K8" i="40"/>
  <c r="AH6" i="40"/>
  <c r="J7" i="40"/>
  <c r="J10" i="40"/>
  <c r="K22" i="40"/>
  <c r="K24" i="40" s="1"/>
  <c r="J30" i="40"/>
  <c r="J32" i="40"/>
  <c r="K43" i="40"/>
  <c r="K45" i="40" s="1"/>
  <c r="L9" i="40"/>
  <c r="K7" i="40"/>
  <c r="K10" i="40"/>
  <c r="J21" i="40"/>
  <c r="K30" i="40"/>
  <c r="L31" i="40"/>
  <c r="K31" i="40"/>
  <c r="K32" i="40"/>
  <c r="L44" i="40"/>
  <c r="J44" i="40"/>
  <c r="J47" i="40"/>
  <c r="J48" i="40" s="1"/>
  <c r="L33" i="40"/>
  <c r="J8" i="40"/>
  <c r="AG11" i="40"/>
  <c r="L19" i="40"/>
  <c r="L21" i="40" s="1"/>
  <c r="K19" i="40"/>
  <c r="K21" i="40" s="1"/>
  <c r="J22" i="40"/>
  <c r="J24" i="40" s="1"/>
  <c r="L22" i="40"/>
  <c r="L24" i="40" s="1"/>
  <c r="J31" i="40"/>
  <c r="AG34" i="40"/>
  <c r="K47" i="40"/>
  <c r="K48" i="40" s="1"/>
  <c r="AI7" i="40"/>
  <c r="AI19" i="40"/>
  <c r="AI31" i="40"/>
  <c r="L34" i="40"/>
  <c r="L36" i="40" s="1"/>
  <c r="L42" i="40"/>
  <c r="L45" i="40" s="1"/>
  <c r="K6" i="40"/>
  <c r="AH8" i="40"/>
  <c r="AI10" i="40"/>
  <c r="AI12" i="40" s="1"/>
  <c r="AI18" i="40"/>
  <c r="AI20" i="40"/>
  <c r="AI30" i="40"/>
  <c r="AI32" i="40"/>
  <c r="K44" i="39"/>
  <c r="L44" i="39"/>
  <c r="J44" i="39"/>
  <c r="AI35" i="39"/>
  <c r="F35" i="39"/>
  <c r="J35" i="39" s="1"/>
  <c r="K30" i="39"/>
  <c r="F31" i="39"/>
  <c r="J23" i="39"/>
  <c r="AH23" i="39"/>
  <c r="AI23" i="39"/>
  <c r="L23" i="39"/>
  <c r="F19" i="39"/>
  <c r="L19" i="39" s="1"/>
  <c r="AI19" i="39"/>
  <c r="AI11" i="39"/>
  <c r="F11" i="39"/>
  <c r="L11" i="39" s="1"/>
  <c r="F6" i="39"/>
  <c r="L6" i="39" s="1"/>
  <c r="AI6" i="39"/>
  <c r="K8" i="39"/>
  <c r="J8" i="39"/>
  <c r="L8" i="39"/>
  <c r="AH11" i="39"/>
  <c r="AJ11" i="39"/>
  <c r="K18" i="39"/>
  <c r="L18" i="39"/>
  <c r="J18" i="39"/>
  <c r="J22" i="39"/>
  <c r="J24" i="39" s="1"/>
  <c r="L22" i="39"/>
  <c r="L24" i="39" s="1"/>
  <c r="L32" i="39"/>
  <c r="J32" i="39"/>
  <c r="J42" i="39"/>
  <c r="L42" i="39"/>
  <c r="L45" i="39" s="1"/>
  <c r="J46" i="39"/>
  <c r="L46" i="39"/>
  <c r="L48" i="39" s="1"/>
  <c r="AH6" i="39"/>
  <c r="AJ6" i="39"/>
  <c r="K7" i="39"/>
  <c r="L7" i="39"/>
  <c r="L9" i="39" s="1"/>
  <c r="J7" i="39"/>
  <c r="K10" i="39"/>
  <c r="J10" i="39"/>
  <c r="L10" i="39"/>
  <c r="L12" i="39" s="1"/>
  <c r="AH19" i="39"/>
  <c r="AJ19" i="39"/>
  <c r="K20" i="39"/>
  <c r="J20" i="39"/>
  <c r="L20" i="39"/>
  <c r="K22" i="39"/>
  <c r="K24" i="39" s="1"/>
  <c r="L30" i="39"/>
  <c r="J30" i="39"/>
  <c r="AH31" i="39"/>
  <c r="K32" i="39"/>
  <c r="J34" i="39"/>
  <c r="L34" i="39"/>
  <c r="AH35" i="39"/>
  <c r="K42" i="39"/>
  <c r="K46" i="39"/>
  <c r="K48" i="39" s="1"/>
  <c r="K43" i="39"/>
  <c r="K47" i="39"/>
  <c r="AH10" i="39"/>
  <c r="AH12" i="39" s="1"/>
  <c r="J43" i="39"/>
  <c r="J47" i="39"/>
  <c r="J46" i="38"/>
  <c r="K46" i="38"/>
  <c r="K42" i="38"/>
  <c r="L42" i="38"/>
  <c r="J42" i="38"/>
  <c r="K44" i="38"/>
  <c r="J34" i="38"/>
  <c r="AG35" i="38"/>
  <c r="F34" i="38"/>
  <c r="J32" i="38"/>
  <c r="F30" i="38"/>
  <c r="J30" i="38"/>
  <c r="AG30" i="38"/>
  <c r="AH30" i="38"/>
  <c r="F32" i="38"/>
  <c r="J22" i="38"/>
  <c r="F20" i="38"/>
  <c r="J20" i="38" s="1"/>
  <c r="AG20" i="38"/>
  <c r="F18" i="38"/>
  <c r="AH20" i="38"/>
  <c r="F10" i="38"/>
  <c r="J10" i="38" s="1"/>
  <c r="J12" i="38" s="1"/>
  <c r="AG10" i="38"/>
  <c r="K11" i="38"/>
  <c r="AH10" i="38"/>
  <c r="F7" i="38"/>
  <c r="J7" i="38" s="1"/>
  <c r="F8" i="38"/>
  <c r="J8" i="38" s="1"/>
  <c r="J11" i="38"/>
  <c r="L11" i="38"/>
  <c r="AG18" i="38"/>
  <c r="K22" i="38"/>
  <c r="L22" i="38"/>
  <c r="K23" i="38"/>
  <c r="AG31" i="38"/>
  <c r="AI31" i="38"/>
  <c r="AI33" i="38" s="1"/>
  <c r="AH31" i="38"/>
  <c r="AG32" i="38"/>
  <c r="AG33" i="38" s="1"/>
  <c r="AG34" i="38"/>
  <c r="AG36" i="38" s="1"/>
  <c r="K35" i="38"/>
  <c r="K43" i="38"/>
  <c r="K45" i="38" s="1"/>
  <c r="L48" i="38"/>
  <c r="AG6" i="38"/>
  <c r="AG9" i="38" s="1"/>
  <c r="AI6" i="38"/>
  <c r="AH6" i="38"/>
  <c r="AH18" i="38"/>
  <c r="AH32" i="38"/>
  <c r="AH33" i="38" s="1"/>
  <c r="AH34" i="38"/>
  <c r="L45" i="38"/>
  <c r="L44" i="38"/>
  <c r="J44" i="38"/>
  <c r="J45" i="38" s="1"/>
  <c r="AG19" i="38"/>
  <c r="AH19" i="38"/>
  <c r="AI19" i="38"/>
  <c r="AI21" i="38" s="1"/>
  <c r="L23" i="38"/>
  <c r="J23" i="38"/>
  <c r="J24" i="38" s="1"/>
  <c r="L35" i="38"/>
  <c r="J35" i="38"/>
  <c r="J36" i="38" s="1"/>
  <c r="J48" i="38"/>
  <c r="J47" i="38"/>
  <c r="K47" i="38"/>
  <c r="K48" i="38" s="1"/>
  <c r="F6" i="38"/>
  <c r="K6" i="38" s="1"/>
  <c r="AI7" i="38"/>
  <c r="F19" i="38"/>
  <c r="K19" i="38" s="1"/>
  <c r="F31" i="38"/>
  <c r="K31" i="38" s="1"/>
  <c r="AI35" i="38"/>
  <c r="AI36" i="38" s="1"/>
  <c r="AH7" i="38"/>
  <c r="AH35" i="38"/>
  <c r="AI22" i="38"/>
  <c r="K46" i="37"/>
  <c r="K48" i="37" s="1"/>
  <c r="J46" i="37"/>
  <c r="K47" i="37"/>
  <c r="K44" i="37"/>
  <c r="J42" i="37"/>
  <c r="K42" i="37"/>
  <c r="J34" i="37"/>
  <c r="AH34" i="37"/>
  <c r="K34" i="37"/>
  <c r="J35" i="37"/>
  <c r="AG34" i="37"/>
  <c r="K35" i="37"/>
  <c r="J31" i="37"/>
  <c r="K23" i="37"/>
  <c r="AG19" i="37"/>
  <c r="K20" i="37"/>
  <c r="J19" i="37"/>
  <c r="J21" i="37" s="1"/>
  <c r="J20" i="37"/>
  <c r="J11" i="37"/>
  <c r="J10" i="37"/>
  <c r="J7" i="37"/>
  <c r="F6" i="37"/>
  <c r="L6" i="37" s="1"/>
  <c r="L9" i="37" s="1"/>
  <c r="AG6" i="37"/>
  <c r="K7" i="37"/>
  <c r="J6" i="37"/>
  <c r="J9" i="37" s="1"/>
  <c r="AH6" i="37"/>
  <c r="J8" i="37"/>
  <c r="K8" i="37"/>
  <c r="L21" i="37"/>
  <c r="AH19" i="37"/>
  <c r="J22" i="37"/>
  <c r="J24" i="37" s="1"/>
  <c r="J30" i="37"/>
  <c r="J32" i="37"/>
  <c r="K36" i="37"/>
  <c r="K43" i="37"/>
  <c r="K45" i="37" s="1"/>
  <c r="J12" i="37"/>
  <c r="K22" i="37"/>
  <c r="K24" i="37" s="1"/>
  <c r="K30" i="37"/>
  <c r="K32" i="37"/>
  <c r="L44" i="37"/>
  <c r="L45" i="37" s="1"/>
  <c r="J44" i="37"/>
  <c r="J45" i="37" s="1"/>
  <c r="J47" i="37"/>
  <c r="J48" i="37" s="1"/>
  <c r="L11" i="37"/>
  <c r="L12" i="37" s="1"/>
  <c r="K11" i="37"/>
  <c r="K12" i="37" s="1"/>
  <c r="AI7" i="37"/>
  <c r="AI11" i="37"/>
  <c r="AI23" i="37"/>
  <c r="AI31" i="37"/>
  <c r="AI35" i="37"/>
  <c r="AI36" i="37" s="1"/>
  <c r="K19" i="37"/>
  <c r="K21" i="37" s="1"/>
  <c r="AH8" i="37"/>
  <c r="AH18" i="37"/>
  <c r="AI20" i="37"/>
  <c r="AI22" i="37"/>
  <c r="AI30" i="37"/>
  <c r="AI32" i="37"/>
  <c r="J46" i="36"/>
  <c r="J42" i="36"/>
  <c r="F34" i="36"/>
  <c r="K34" i="36" s="1"/>
  <c r="K30" i="36"/>
  <c r="J32" i="36"/>
  <c r="J30" i="36"/>
  <c r="F32" i="36"/>
  <c r="K32" i="36" s="1"/>
  <c r="K24" i="36"/>
  <c r="K23" i="36"/>
  <c r="J22" i="36"/>
  <c r="J18" i="36"/>
  <c r="F20" i="36"/>
  <c r="K20" i="36" s="1"/>
  <c r="J20" i="36"/>
  <c r="K12" i="36"/>
  <c r="K11" i="36"/>
  <c r="J10" i="36"/>
  <c r="AH10" i="36"/>
  <c r="J6" i="36"/>
  <c r="J9" i="36" s="1"/>
  <c r="F8" i="36"/>
  <c r="L8" i="36" s="1"/>
  <c r="J8" i="36"/>
  <c r="J7" i="36"/>
  <c r="AG18" i="36"/>
  <c r="AG22" i="36"/>
  <c r="L44" i="36"/>
  <c r="J44" i="36"/>
  <c r="AI7" i="36"/>
  <c r="AG7" i="36"/>
  <c r="AH7" i="36"/>
  <c r="AG8" i="36"/>
  <c r="AH8" i="36"/>
  <c r="L11" i="36"/>
  <c r="J11" i="36"/>
  <c r="AH18" i="36"/>
  <c r="AG20" i="36"/>
  <c r="AH22" i="36"/>
  <c r="K33" i="36"/>
  <c r="AG30" i="36"/>
  <c r="K31" i="36"/>
  <c r="AG34" i="36"/>
  <c r="K35" i="36"/>
  <c r="K36" i="36" s="1"/>
  <c r="J47" i="36"/>
  <c r="J48" i="36" s="1"/>
  <c r="L31" i="36"/>
  <c r="J31" i="36"/>
  <c r="J33" i="36" s="1"/>
  <c r="L35" i="36"/>
  <c r="J35" i="36"/>
  <c r="J12" i="36"/>
  <c r="L9" i="36"/>
  <c r="L19" i="36"/>
  <c r="J19" i="36"/>
  <c r="J21" i="36" s="1"/>
  <c r="AH20" i="36"/>
  <c r="L23" i="36"/>
  <c r="J23" i="36"/>
  <c r="J24" i="36" s="1"/>
  <c r="AH30" i="36"/>
  <c r="AG32" i="36"/>
  <c r="AH34" i="36"/>
  <c r="K45" i="36"/>
  <c r="J43" i="36"/>
  <c r="J45" i="36" s="1"/>
  <c r="K44" i="36"/>
  <c r="K47" i="36"/>
  <c r="K48" i="36" s="1"/>
  <c r="K7" i="36"/>
  <c r="K9" i="36" s="1"/>
  <c r="K8" i="36"/>
  <c r="K18" i="36"/>
  <c r="K21" i="36" s="1"/>
  <c r="K25" i="36" s="1"/>
  <c r="L10" i="36"/>
  <c r="L12" i="36" s="1"/>
  <c r="L20" i="36"/>
  <c r="L22" i="36"/>
  <c r="L24" i="36" s="1"/>
  <c r="L30" i="36"/>
  <c r="L32" i="36"/>
  <c r="L34" i="36"/>
  <c r="L42" i="36"/>
  <c r="L45" i="36" s="1"/>
  <c r="J34" i="41" l="1"/>
  <c r="J36" i="41" s="1"/>
  <c r="J45" i="41"/>
  <c r="K13" i="46"/>
  <c r="J9" i="46"/>
  <c r="L21" i="46"/>
  <c r="K24" i="46"/>
  <c r="K25" i="46" s="1"/>
  <c r="K48" i="46"/>
  <c r="P7" i="46" s="1"/>
  <c r="Q7" i="46" s="1"/>
  <c r="K49" i="46"/>
  <c r="J45" i="46"/>
  <c r="P5" i="46"/>
  <c r="Q5" i="46" s="1"/>
  <c r="J21" i="46"/>
  <c r="K37" i="46"/>
  <c r="P6" i="46"/>
  <c r="Q6" i="46" s="1"/>
  <c r="J33" i="46"/>
  <c r="L45" i="46"/>
  <c r="K74" i="43"/>
  <c r="K62" i="43"/>
  <c r="K49" i="43"/>
  <c r="P7" i="43"/>
  <c r="Q7" i="43" s="1"/>
  <c r="P6" i="43"/>
  <c r="Q6" i="43" s="1"/>
  <c r="R6" i="43" s="1"/>
  <c r="K37" i="43"/>
  <c r="J9" i="43"/>
  <c r="K24" i="43"/>
  <c r="K9" i="43"/>
  <c r="AG24" i="42"/>
  <c r="K23" i="42"/>
  <c r="J24" i="42"/>
  <c r="J23" i="42"/>
  <c r="K24" i="42"/>
  <c r="K19" i="42"/>
  <c r="J19" i="42"/>
  <c r="J35" i="42"/>
  <c r="J36" i="42" s="1"/>
  <c r="K35" i="42"/>
  <c r="K36" i="42" s="1"/>
  <c r="K31" i="42"/>
  <c r="K33" i="42" s="1"/>
  <c r="J31" i="42"/>
  <c r="J33" i="42" s="1"/>
  <c r="J12" i="42"/>
  <c r="K12" i="42"/>
  <c r="J11" i="42"/>
  <c r="K11" i="42"/>
  <c r="J9" i="42"/>
  <c r="K6" i="42"/>
  <c r="K9" i="42" s="1"/>
  <c r="J6" i="42"/>
  <c r="AI32" i="42"/>
  <c r="AH32" i="42"/>
  <c r="AI18" i="42"/>
  <c r="AH18" i="42"/>
  <c r="K48" i="42"/>
  <c r="AG18" i="42"/>
  <c r="AG21" i="42" s="1"/>
  <c r="AI30" i="42"/>
  <c r="AH30" i="42"/>
  <c r="AH33" i="42" s="1"/>
  <c r="AI10" i="42"/>
  <c r="AI12" i="42" s="1"/>
  <c r="AH10" i="42"/>
  <c r="AH12" i="42" s="1"/>
  <c r="AG7" i="42"/>
  <c r="L21" i="42"/>
  <c r="AI22" i="42"/>
  <c r="AI24" i="42" s="1"/>
  <c r="AH22" i="42"/>
  <c r="AH24" i="42" s="1"/>
  <c r="AI8" i="42"/>
  <c r="AI9" i="42" s="1"/>
  <c r="AH8" i="42"/>
  <c r="AG32" i="42"/>
  <c r="AG33" i="42" s="1"/>
  <c r="J21" i="42"/>
  <c r="AG8" i="42"/>
  <c r="AI34" i="42"/>
  <c r="AI36" i="42" s="1"/>
  <c r="AH34" i="42"/>
  <c r="AH36" i="42" s="1"/>
  <c r="AI20" i="42"/>
  <c r="K13" i="42"/>
  <c r="P4" i="42"/>
  <c r="Q4" i="42" s="1"/>
  <c r="K45" i="42"/>
  <c r="K21" i="42"/>
  <c r="P5" i="42" s="1"/>
  <c r="Q5" i="42" s="1"/>
  <c r="AH7" i="42"/>
  <c r="AH30" i="41"/>
  <c r="AH19" i="41"/>
  <c r="AG7" i="41"/>
  <c r="AH8" i="41"/>
  <c r="AI9" i="41"/>
  <c r="K49" i="41"/>
  <c r="P7" i="41"/>
  <c r="Q7" i="41" s="1"/>
  <c r="AG20" i="41"/>
  <c r="AI21" i="41"/>
  <c r="AI31" i="41"/>
  <c r="AI33" i="41" s="1"/>
  <c r="AH31" i="41"/>
  <c r="AH23" i="41"/>
  <c r="AH18" i="41"/>
  <c r="AH7" i="41"/>
  <c r="AG22" i="41"/>
  <c r="K33" i="41"/>
  <c r="P6" i="41" s="1"/>
  <c r="Q6" i="41" s="1"/>
  <c r="AG10" i="41"/>
  <c r="K9" i="41"/>
  <c r="K13" i="41" s="1"/>
  <c r="J33" i="41"/>
  <c r="AG32" i="41"/>
  <c r="AI35" i="41"/>
  <c r="AI36" i="41" s="1"/>
  <c r="AH35" i="41"/>
  <c r="AH36" i="41" s="1"/>
  <c r="AI12" i="41"/>
  <c r="J21" i="41"/>
  <c r="AG11" i="41"/>
  <c r="AG23" i="41"/>
  <c r="AG18" i="41"/>
  <c r="AG35" i="41"/>
  <c r="AG36" i="41" s="1"/>
  <c r="AH32" i="41"/>
  <c r="AH22" i="41"/>
  <c r="AH24" i="41" s="1"/>
  <c r="AH11" i="41"/>
  <c r="AH6" i="41"/>
  <c r="AH9" i="41" s="1"/>
  <c r="AG19" i="41"/>
  <c r="AI24" i="41"/>
  <c r="AH20" i="41"/>
  <c r="AH10" i="41"/>
  <c r="K25" i="41"/>
  <c r="P5" i="41"/>
  <c r="Q5" i="41" s="1"/>
  <c r="AG30" i="41"/>
  <c r="J24" i="41"/>
  <c r="J9" i="41"/>
  <c r="AG8" i="41"/>
  <c r="AG9" i="41" s="1"/>
  <c r="AI21" i="40"/>
  <c r="K11" i="40"/>
  <c r="K12" i="40" s="1"/>
  <c r="J11" i="40"/>
  <c r="J12" i="40" s="1"/>
  <c r="J9" i="40"/>
  <c r="K9" i="40"/>
  <c r="K49" i="40"/>
  <c r="Q7" i="40"/>
  <c r="T4" i="40" s="1"/>
  <c r="E15" i="35" s="1"/>
  <c r="I15" i="35" s="1"/>
  <c r="AH18" i="40"/>
  <c r="J33" i="40"/>
  <c r="AI33" i="40"/>
  <c r="AG35" i="40"/>
  <c r="AG36" i="40" s="1"/>
  <c r="AI35" i="40"/>
  <c r="AI36" i="40" s="1"/>
  <c r="AH35" i="40"/>
  <c r="AH36" i="40" s="1"/>
  <c r="AG7" i="40"/>
  <c r="AH32" i="40"/>
  <c r="K25" i="40"/>
  <c r="P5" i="40"/>
  <c r="Q5" i="40" s="1"/>
  <c r="AH10" i="40"/>
  <c r="AH12" i="40" s="1"/>
  <c r="AG32" i="40"/>
  <c r="AI22" i="40"/>
  <c r="AI24" i="40" s="1"/>
  <c r="AH22" i="40"/>
  <c r="AH24" i="40" s="1"/>
  <c r="AG22" i="40"/>
  <c r="AG24" i="40" s="1"/>
  <c r="AI8" i="40"/>
  <c r="AI9" i="40" s="1"/>
  <c r="AG8" i="40"/>
  <c r="K33" i="40"/>
  <c r="AG10" i="40"/>
  <c r="AG12" i="40" s="1"/>
  <c r="AG20" i="40"/>
  <c r="AG30" i="40"/>
  <c r="AH31" i="40"/>
  <c r="AG19" i="40"/>
  <c r="AG31" i="40"/>
  <c r="AH20" i="40"/>
  <c r="AH30" i="40"/>
  <c r="AH33" i="40" s="1"/>
  <c r="AG18" i="40"/>
  <c r="AH7" i="40"/>
  <c r="AH9" i="40" s="1"/>
  <c r="AH19" i="40"/>
  <c r="L36" i="39"/>
  <c r="J36" i="39"/>
  <c r="K35" i="39"/>
  <c r="K36" i="39" s="1"/>
  <c r="L35" i="39"/>
  <c r="K33" i="39"/>
  <c r="K37" i="39" s="1"/>
  <c r="K31" i="39"/>
  <c r="L31" i="39"/>
  <c r="L33" i="39"/>
  <c r="J31" i="39"/>
  <c r="J33" i="39" s="1"/>
  <c r="K19" i="39"/>
  <c r="J19" i="39"/>
  <c r="J11" i="39"/>
  <c r="J12" i="39" s="1"/>
  <c r="K12" i="39"/>
  <c r="K13" i="39" s="1"/>
  <c r="K11" i="39"/>
  <c r="J9" i="39"/>
  <c r="K6" i="39"/>
  <c r="K9" i="39" s="1"/>
  <c r="J6" i="39"/>
  <c r="AJ18" i="39"/>
  <c r="AI18" i="39"/>
  <c r="AH7" i="39"/>
  <c r="AJ7" i="39"/>
  <c r="K45" i="39"/>
  <c r="K49" i="39" s="1"/>
  <c r="AI7" i="39"/>
  <c r="J48" i="39"/>
  <c r="K21" i="39"/>
  <c r="K25" i="39" s="1"/>
  <c r="AJ8" i="39"/>
  <c r="AJ9" i="39" s="1"/>
  <c r="AI8" i="39"/>
  <c r="AH18" i="39"/>
  <c r="AJ34" i="39"/>
  <c r="AJ36" i="39" s="1"/>
  <c r="AH34" i="39"/>
  <c r="AH36" i="39" s="1"/>
  <c r="AI34" i="39"/>
  <c r="AI36" i="39" s="1"/>
  <c r="AJ32" i="39"/>
  <c r="AI32" i="39"/>
  <c r="AH32" i="39"/>
  <c r="AJ20" i="39"/>
  <c r="AI20" i="39"/>
  <c r="AH20" i="39"/>
  <c r="J45" i="39"/>
  <c r="J21" i="39"/>
  <c r="AJ30" i="39"/>
  <c r="AJ33" i="39" s="1"/>
  <c r="AH30" i="39"/>
  <c r="AI30" i="39"/>
  <c r="AI33" i="39" s="1"/>
  <c r="AJ22" i="39"/>
  <c r="AJ24" i="39" s="1"/>
  <c r="AI22" i="39"/>
  <c r="AI24" i="39" s="1"/>
  <c r="AH22" i="39"/>
  <c r="AH24" i="39" s="1"/>
  <c r="AJ10" i="39"/>
  <c r="AJ12" i="39" s="1"/>
  <c r="AI10" i="39"/>
  <c r="AI12" i="39" s="1"/>
  <c r="P7" i="39"/>
  <c r="Q7" i="39" s="1"/>
  <c r="P6" i="39"/>
  <c r="Q6" i="39" s="1"/>
  <c r="L21" i="39"/>
  <c r="AH8" i="39"/>
  <c r="AH9" i="39" s="1"/>
  <c r="K34" i="38"/>
  <c r="K36" i="38" s="1"/>
  <c r="K37" i="38" s="1"/>
  <c r="L34" i="38"/>
  <c r="L36" i="38" s="1"/>
  <c r="K33" i="38"/>
  <c r="K32" i="38"/>
  <c r="L32" i="38"/>
  <c r="K30" i="38"/>
  <c r="L30" i="38"/>
  <c r="K21" i="38"/>
  <c r="K20" i="38"/>
  <c r="L20" i="38"/>
  <c r="K18" i="38"/>
  <c r="L18" i="38"/>
  <c r="J18" i="38"/>
  <c r="K10" i="38"/>
  <c r="K12" i="38" s="1"/>
  <c r="L10" i="38"/>
  <c r="L12" i="38" s="1"/>
  <c r="K9" i="38"/>
  <c r="K8" i="38"/>
  <c r="L8" i="38"/>
  <c r="K7" i="38"/>
  <c r="L7" i="38"/>
  <c r="L31" i="38"/>
  <c r="J31" i="38"/>
  <c r="J33" i="38" s="1"/>
  <c r="AG23" i="38"/>
  <c r="AH23" i="38"/>
  <c r="AI23" i="38"/>
  <c r="AI24" i="38" s="1"/>
  <c r="AH36" i="38"/>
  <c r="AI9" i="38"/>
  <c r="K24" i="38"/>
  <c r="AG11" i="38"/>
  <c r="AG12" i="38" s="1"/>
  <c r="AI11" i="38"/>
  <c r="AI12" i="38" s="1"/>
  <c r="AH11" i="38"/>
  <c r="AH12" i="38" s="1"/>
  <c r="AH21" i="38"/>
  <c r="J19" i="38"/>
  <c r="J21" i="38" s="1"/>
  <c r="L19" i="38"/>
  <c r="AG22" i="38"/>
  <c r="AG24" i="38" s="1"/>
  <c r="AG21" i="38"/>
  <c r="L6" i="38"/>
  <c r="L9" i="38" s="1"/>
  <c r="J6" i="38"/>
  <c r="J9" i="38" s="1"/>
  <c r="K49" i="38"/>
  <c r="P7" i="38"/>
  <c r="Q7" i="38" s="1"/>
  <c r="AH22" i="38"/>
  <c r="AH24" i="38" s="1"/>
  <c r="AH9" i="38"/>
  <c r="L24" i="38"/>
  <c r="J36" i="37"/>
  <c r="AI33" i="37"/>
  <c r="K6" i="37"/>
  <c r="K9" i="37" s="1"/>
  <c r="K49" i="37"/>
  <c r="P7" i="37"/>
  <c r="Q7" i="37" s="1"/>
  <c r="K13" i="37"/>
  <c r="P4" i="37"/>
  <c r="Q4" i="37" s="1"/>
  <c r="AI18" i="37"/>
  <c r="AI21" i="37" s="1"/>
  <c r="AG18" i="37"/>
  <c r="AH31" i="37"/>
  <c r="AG11" i="37"/>
  <c r="AG31" i="37"/>
  <c r="AG20" i="37"/>
  <c r="J33" i="37"/>
  <c r="AH23" i="37"/>
  <c r="AH35" i="37"/>
  <c r="AH36" i="37" s="1"/>
  <c r="K33" i="37"/>
  <c r="P6" i="37" s="1"/>
  <c r="Q6" i="37" s="1"/>
  <c r="AH7" i="37"/>
  <c r="AH9" i="37" s="1"/>
  <c r="AH32" i="37"/>
  <c r="AH22" i="37"/>
  <c r="AH24" i="37" s="1"/>
  <c r="AI10" i="37"/>
  <c r="AI12" i="37" s="1"/>
  <c r="AG10" i="37"/>
  <c r="AI24" i="37"/>
  <c r="AI8" i="37"/>
  <c r="AI9" i="37" s="1"/>
  <c r="AG8" i="37"/>
  <c r="AH20" i="37"/>
  <c r="AH21" i="37" s="1"/>
  <c r="AG23" i="37"/>
  <c r="AG22" i="37"/>
  <c r="AG24" i="37" s="1"/>
  <c r="K25" i="37"/>
  <c r="P5" i="37"/>
  <c r="Q5" i="37" s="1"/>
  <c r="AH10" i="37"/>
  <c r="AG32" i="37"/>
  <c r="AG35" i="37"/>
  <c r="AG36" i="37" s="1"/>
  <c r="AH30" i="37"/>
  <c r="AH33" i="37" s="1"/>
  <c r="AG7" i="37"/>
  <c r="AG30" i="37"/>
  <c r="AG33" i="37" s="1"/>
  <c r="AH11" i="37"/>
  <c r="J34" i="36"/>
  <c r="J36" i="36" s="1"/>
  <c r="L36" i="36"/>
  <c r="L21" i="36"/>
  <c r="P7" i="36"/>
  <c r="Q7" i="36" s="1"/>
  <c r="K49" i="36"/>
  <c r="P4" i="36"/>
  <c r="Q4" i="36" s="1"/>
  <c r="K13" i="36"/>
  <c r="AG31" i="36"/>
  <c r="AI31" i="36"/>
  <c r="AI33" i="36" s="1"/>
  <c r="AH31" i="36"/>
  <c r="AG6" i="36"/>
  <c r="AG9" i="36" s="1"/>
  <c r="AI6" i="36"/>
  <c r="AI9" i="36" s="1"/>
  <c r="P5" i="36"/>
  <c r="Q5" i="36" s="1"/>
  <c r="AI35" i="36"/>
  <c r="AI36" i="36" s="1"/>
  <c r="AH35" i="36"/>
  <c r="AH36" i="36" s="1"/>
  <c r="AG35" i="36"/>
  <c r="L33" i="36"/>
  <c r="AI19" i="36"/>
  <c r="AI21" i="36" s="1"/>
  <c r="AG19" i="36"/>
  <c r="AG21" i="36" s="1"/>
  <c r="AH19" i="36"/>
  <c r="AG33" i="36"/>
  <c r="AI23" i="36"/>
  <c r="AI24" i="36" s="1"/>
  <c r="AH23" i="36"/>
  <c r="AG23" i="36"/>
  <c r="AI11" i="36"/>
  <c r="AI12" i="36" s="1"/>
  <c r="AG11" i="36"/>
  <c r="AG12" i="36" s="1"/>
  <c r="AH11" i="36"/>
  <c r="AH12" i="36" s="1"/>
  <c r="AG36" i="36"/>
  <c r="AH21" i="36"/>
  <c r="AG24" i="36"/>
  <c r="AH33" i="36"/>
  <c r="P6" i="36"/>
  <c r="Q6" i="36" s="1"/>
  <c r="K37" i="36"/>
  <c r="AH24" i="36"/>
  <c r="AH6" i="36"/>
  <c r="AH9" i="36" s="1"/>
  <c r="H47" i="17"/>
  <c r="G47" i="17"/>
  <c r="E47" i="17"/>
  <c r="F47" i="17" s="1"/>
  <c r="L47" i="17" s="1"/>
  <c r="H46" i="17"/>
  <c r="G46" i="17"/>
  <c r="E46" i="17"/>
  <c r="H44" i="17"/>
  <c r="G44" i="17"/>
  <c r="E44" i="17"/>
  <c r="H43" i="17"/>
  <c r="G43" i="17"/>
  <c r="E43" i="17"/>
  <c r="H42" i="17"/>
  <c r="G42" i="17"/>
  <c r="E42" i="17"/>
  <c r="AF35" i="17"/>
  <c r="AE35" i="17"/>
  <c r="AC35" i="17"/>
  <c r="AD35" i="17" s="1"/>
  <c r="H35" i="17"/>
  <c r="G35" i="17"/>
  <c r="E35" i="17"/>
  <c r="AF34" i="17"/>
  <c r="AE34" i="17"/>
  <c r="AC34" i="17"/>
  <c r="AD34" i="17" s="1"/>
  <c r="H34" i="17"/>
  <c r="G34" i="17"/>
  <c r="F34" i="17"/>
  <c r="L34" i="17" s="1"/>
  <c r="E34" i="17"/>
  <c r="AJ34" i="17" s="1"/>
  <c r="AF32" i="17"/>
  <c r="AE32" i="17"/>
  <c r="AC32" i="17"/>
  <c r="AD32" i="17" s="1"/>
  <c r="H32" i="17"/>
  <c r="G32" i="17"/>
  <c r="E32" i="17"/>
  <c r="AJ32" i="17" s="1"/>
  <c r="AF31" i="17"/>
  <c r="AE31" i="17"/>
  <c r="AC31" i="17"/>
  <c r="AD31" i="17" s="1"/>
  <c r="H31" i="17"/>
  <c r="G31" i="17"/>
  <c r="E31" i="17"/>
  <c r="AF30" i="17"/>
  <c r="AE30" i="17"/>
  <c r="AC30" i="17"/>
  <c r="AD30" i="17" s="1"/>
  <c r="H30" i="17"/>
  <c r="G30" i="17"/>
  <c r="F30" i="17"/>
  <c r="L30" i="17" s="1"/>
  <c r="E30" i="17"/>
  <c r="AJ30" i="17" s="1"/>
  <c r="AF23" i="17"/>
  <c r="AE23" i="17"/>
  <c r="AC23" i="17"/>
  <c r="AD23" i="17" s="1"/>
  <c r="H23" i="17"/>
  <c r="G23" i="17"/>
  <c r="E23" i="17"/>
  <c r="AF22" i="17"/>
  <c r="AE22" i="17"/>
  <c r="AC22" i="17"/>
  <c r="AD22" i="17" s="1"/>
  <c r="H22" i="17"/>
  <c r="G22" i="17"/>
  <c r="E22" i="17"/>
  <c r="AJ22" i="17" s="1"/>
  <c r="AF20" i="17"/>
  <c r="AE20" i="17"/>
  <c r="AC20" i="17"/>
  <c r="AD20" i="17" s="1"/>
  <c r="H20" i="17"/>
  <c r="G20" i="17"/>
  <c r="E20" i="17"/>
  <c r="AF19" i="17"/>
  <c r="AE19" i="17"/>
  <c r="AC19" i="17"/>
  <c r="AD19" i="17" s="1"/>
  <c r="H19" i="17"/>
  <c r="G19" i="17"/>
  <c r="E19" i="17"/>
  <c r="AJ19" i="17" s="1"/>
  <c r="AF18" i="17"/>
  <c r="AE18" i="17"/>
  <c r="AC18" i="17"/>
  <c r="AD18" i="17" s="1"/>
  <c r="H18" i="17"/>
  <c r="G18" i="17"/>
  <c r="E18" i="17"/>
  <c r="AF11" i="17"/>
  <c r="AE11" i="17"/>
  <c r="AC11" i="17"/>
  <c r="AD11" i="17" s="1"/>
  <c r="H11" i="17"/>
  <c r="G11" i="17"/>
  <c r="E11" i="17"/>
  <c r="AF10" i="17"/>
  <c r="AE10" i="17"/>
  <c r="AC10" i="17"/>
  <c r="AD10" i="17" s="1"/>
  <c r="H10" i="17"/>
  <c r="G10" i="17"/>
  <c r="E10" i="17"/>
  <c r="AF8" i="17"/>
  <c r="AE8" i="17"/>
  <c r="AC8" i="17"/>
  <c r="AD8" i="17" s="1"/>
  <c r="H8" i="17"/>
  <c r="G8" i="17"/>
  <c r="E8" i="17"/>
  <c r="AF7" i="17"/>
  <c r="AE7" i="17"/>
  <c r="AC7" i="17"/>
  <c r="AD7" i="17" s="1"/>
  <c r="H7" i="17"/>
  <c r="G7" i="17"/>
  <c r="E7" i="17"/>
  <c r="AF6" i="17"/>
  <c r="AE6" i="17"/>
  <c r="AC6" i="17"/>
  <c r="AD6" i="17" s="1"/>
  <c r="H6" i="17"/>
  <c r="G6" i="17"/>
  <c r="F6" i="17"/>
  <c r="AH33" i="39" l="1"/>
  <c r="AJ10" i="17"/>
  <c r="AJ18" i="17"/>
  <c r="AJ21" i="17" s="1"/>
  <c r="AJ20" i="17"/>
  <c r="AJ23" i="17"/>
  <c r="AJ35" i="17"/>
  <c r="AJ8" i="17"/>
  <c r="AJ11" i="17"/>
  <c r="AG12" i="41"/>
  <c r="K25" i="43"/>
  <c r="P5" i="43"/>
  <c r="Q5" i="43" s="1"/>
  <c r="K13" i="43"/>
  <c r="P4" i="43"/>
  <c r="Q4" i="43" s="1"/>
  <c r="AH33" i="41"/>
  <c r="AH37" i="41" s="1"/>
  <c r="AG9" i="42"/>
  <c r="K25" i="42"/>
  <c r="AI21" i="42"/>
  <c r="P6" i="42"/>
  <c r="Q6" i="42" s="1"/>
  <c r="K37" i="42"/>
  <c r="AH9" i="42"/>
  <c r="R4" i="42" s="1"/>
  <c r="S4" i="42" s="1"/>
  <c r="K49" i="42"/>
  <c r="P7" i="42"/>
  <c r="Q7" i="42" s="1"/>
  <c r="AI33" i="42"/>
  <c r="AH21" i="42"/>
  <c r="R5" i="42" s="1"/>
  <c r="S5" i="42" s="1"/>
  <c r="AH37" i="42"/>
  <c r="R6" i="42"/>
  <c r="S6" i="42" s="1"/>
  <c r="AG33" i="41"/>
  <c r="AH21" i="41"/>
  <c r="R5" i="41" s="1"/>
  <c r="S5" i="41" s="1"/>
  <c r="AH12" i="41"/>
  <c r="R4" i="41" s="1"/>
  <c r="S4" i="41" s="1"/>
  <c r="P4" i="41"/>
  <c r="Q4" i="41" s="1"/>
  <c r="T4" i="41" s="1"/>
  <c r="E17" i="35" s="1"/>
  <c r="I17" i="35" s="1"/>
  <c r="AG24" i="41"/>
  <c r="K37" i="41"/>
  <c r="AG21" i="41"/>
  <c r="R6" i="41"/>
  <c r="S6" i="41" s="1"/>
  <c r="AG33" i="40"/>
  <c r="AG21" i="40"/>
  <c r="K13" i="40"/>
  <c r="P4" i="40"/>
  <c r="Q4" i="40" s="1"/>
  <c r="AG9" i="40"/>
  <c r="R4" i="40"/>
  <c r="S4" i="40" s="1"/>
  <c r="AH13" i="40"/>
  <c r="P6" i="40"/>
  <c r="Q6" i="40" s="1"/>
  <c r="K37" i="40"/>
  <c r="AH37" i="40"/>
  <c r="R6" i="40"/>
  <c r="S6" i="40" s="1"/>
  <c r="AH21" i="40"/>
  <c r="AH25" i="40" s="1"/>
  <c r="P4" i="39"/>
  <c r="Q4" i="39" s="1"/>
  <c r="AI9" i="39"/>
  <c r="AI13" i="39" s="1"/>
  <c r="AH21" i="39"/>
  <c r="P5" i="39"/>
  <c r="Q5" i="39" s="1"/>
  <c r="AI37" i="39"/>
  <c r="R6" i="39"/>
  <c r="S6" i="39" s="1"/>
  <c r="AI21" i="39"/>
  <c r="AI25" i="39" s="1"/>
  <c r="AJ21" i="39"/>
  <c r="P6" i="38"/>
  <c r="Q6" i="38" s="1"/>
  <c r="L33" i="38"/>
  <c r="L21" i="38"/>
  <c r="Q4" i="38"/>
  <c r="K13" i="38"/>
  <c r="R4" i="38"/>
  <c r="S4" i="38" s="1"/>
  <c r="AH13" i="38"/>
  <c r="AH37" i="38"/>
  <c r="R6" i="38"/>
  <c r="S6" i="38" s="1"/>
  <c r="R5" i="38"/>
  <c r="S5" i="38" s="1"/>
  <c r="AH25" i="38"/>
  <c r="K25" i="38"/>
  <c r="P5" i="38"/>
  <c r="Q5" i="38" s="1"/>
  <c r="K37" i="37"/>
  <c r="AG9" i="37"/>
  <c r="R5" i="37"/>
  <c r="S5" i="37" s="1"/>
  <c r="AH25" i="37"/>
  <c r="AH12" i="37"/>
  <c r="AH37" i="37"/>
  <c r="R6" i="37"/>
  <c r="S6" i="37" s="1"/>
  <c r="AG12" i="37"/>
  <c r="AG21" i="37"/>
  <c r="AH37" i="36"/>
  <c r="R6" i="36"/>
  <c r="S6" i="36" s="1"/>
  <c r="R4" i="36"/>
  <c r="S4" i="36" s="1"/>
  <c r="AH13" i="36"/>
  <c r="R5" i="36"/>
  <c r="S5" i="36" s="1"/>
  <c r="AH25" i="36"/>
  <c r="F10" i="17"/>
  <c r="L10" i="17" s="1"/>
  <c r="F32" i="17"/>
  <c r="L32" i="17" s="1"/>
  <c r="F43" i="17"/>
  <c r="L43" i="17" s="1"/>
  <c r="F7" i="17"/>
  <c r="L7" i="17" s="1"/>
  <c r="AJ12" i="17"/>
  <c r="J47" i="17"/>
  <c r="K47" i="17"/>
  <c r="F44" i="17"/>
  <c r="L44" i="17" s="1"/>
  <c r="K42" i="17"/>
  <c r="F42" i="17"/>
  <c r="L42" i="17" s="1"/>
  <c r="J42" i="17"/>
  <c r="F35" i="17"/>
  <c r="L35" i="17" s="1"/>
  <c r="L36" i="17" s="1"/>
  <c r="AH34" i="17"/>
  <c r="J34" i="17"/>
  <c r="AI34" i="17"/>
  <c r="K34" i="17"/>
  <c r="K32" i="17"/>
  <c r="AH32" i="17"/>
  <c r="J32" i="17"/>
  <c r="F31" i="17"/>
  <c r="L31" i="17" s="1"/>
  <c r="L33" i="17" s="1"/>
  <c r="J30" i="17"/>
  <c r="K30" i="17"/>
  <c r="F23" i="17"/>
  <c r="L23" i="17" s="1"/>
  <c r="AI22" i="17"/>
  <c r="F19" i="17"/>
  <c r="L19" i="17" s="1"/>
  <c r="AI19" i="17"/>
  <c r="AI11" i="17"/>
  <c r="AH7" i="17"/>
  <c r="J7" i="17"/>
  <c r="K6" i="17"/>
  <c r="J6" i="17"/>
  <c r="L6" i="17"/>
  <c r="AJ7" i="17"/>
  <c r="AI7" i="17"/>
  <c r="AI8" i="17"/>
  <c r="AH11" i="17"/>
  <c r="AH19" i="17"/>
  <c r="AJ24" i="17"/>
  <c r="AH22" i="17"/>
  <c r="AI23" i="17"/>
  <c r="AH30" i="17"/>
  <c r="AJ36" i="17"/>
  <c r="AH35" i="17"/>
  <c r="AI36" i="17"/>
  <c r="AH18" i="17"/>
  <c r="AI30" i="17"/>
  <c r="AI35" i="17"/>
  <c r="AH10" i="17"/>
  <c r="AI18" i="17"/>
  <c r="AH20" i="17"/>
  <c r="AI31" i="17"/>
  <c r="AJ31" i="17"/>
  <c r="AJ33" i="17" s="1"/>
  <c r="AH8" i="17"/>
  <c r="AI10" i="17"/>
  <c r="AI12" i="17" s="1"/>
  <c r="AI20" i="17"/>
  <c r="AH23" i="17"/>
  <c r="AH31" i="17"/>
  <c r="AI32" i="17"/>
  <c r="F8" i="17"/>
  <c r="L8" i="17" s="1"/>
  <c r="F11" i="17"/>
  <c r="L11" i="17" s="1"/>
  <c r="F18" i="17"/>
  <c r="L18" i="17" s="1"/>
  <c r="F20" i="17"/>
  <c r="L20" i="17" s="1"/>
  <c r="F22" i="17"/>
  <c r="L22" i="17" s="1"/>
  <c r="F46" i="17"/>
  <c r="L46" i="17" s="1"/>
  <c r="J43" i="17"/>
  <c r="K43" i="17"/>
  <c r="U4" i="41" l="1"/>
  <c r="J17" i="35" s="1"/>
  <c r="AH25" i="42"/>
  <c r="AH13" i="42"/>
  <c r="AH25" i="41"/>
  <c r="AH13" i="41"/>
  <c r="R5" i="40"/>
  <c r="S5" i="40" s="1"/>
  <c r="R4" i="39"/>
  <c r="S4" i="39" s="1"/>
  <c r="R5" i="39"/>
  <c r="S5" i="39" s="1"/>
  <c r="R4" i="37"/>
  <c r="S4" i="37" s="1"/>
  <c r="AH13" i="37"/>
  <c r="K19" i="17"/>
  <c r="J10" i="17"/>
  <c r="K10" i="17"/>
  <c r="K7" i="17"/>
  <c r="L48" i="17"/>
  <c r="L21" i="17"/>
  <c r="L45" i="17"/>
  <c r="L12" i="17"/>
  <c r="J46" i="17"/>
  <c r="J48" i="17" s="1"/>
  <c r="K44" i="17"/>
  <c r="K45" i="17" s="1"/>
  <c r="J44" i="17"/>
  <c r="J45" i="17" s="1"/>
  <c r="K35" i="17"/>
  <c r="K36" i="17" s="1"/>
  <c r="J35" i="17"/>
  <c r="J36" i="17" s="1"/>
  <c r="AH36" i="17"/>
  <c r="AI33" i="17"/>
  <c r="R6" i="17" s="1"/>
  <c r="S6" i="17" s="1"/>
  <c r="K31" i="17"/>
  <c r="K33" i="17" s="1"/>
  <c r="J31" i="17"/>
  <c r="J33" i="17" s="1"/>
  <c r="AI24" i="17"/>
  <c r="K23" i="17"/>
  <c r="J23" i="17"/>
  <c r="AH21" i="17"/>
  <c r="J20" i="17"/>
  <c r="J19" i="17"/>
  <c r="K18" i="17"/>
  <c r="AH12" i="17"/>
  <c r="K8" i="17"/>
  <c r="K9" i="17" s="1"/>
  <c r="K46" i="17"/>
  <c r="K20" i="17"/>
  <c r="AI21" i="17"/>
  <c r="J22" i="17"/>
  <c r="L9" i="17"/>
  <c r="J18" i="17"/>
  <c r="J21" i="17" s="1"/>
  <c r="AJ6" i="17"/>
  <c r="AJ9" i="17" s="1"/>
  <c r="AI6" i="17"/>
  <c r="AI9" i="17" s="1"/>
  <c r="R4" i="17" s="1"/>
  <c r="S4" i="17" s="1"/>
  <c r="AH6" i="17"/>
  <c r="AH9" i="17" s="1"/>
  <c r="AH24" i="17"/>
  <c r="J8" i="17"/>
  <c r="J9" i="17" s="1"/>
  <c r="L24" i="17"/>
  <c r="K22" i="17"/>
  <c r="K11" i="17"/>
  <c r="K12" i="17" s="1"/>
  <c r="J11" i="17"/>
  <c r="J12" i="17" s="1"/>
  <c r="AH33" i="17"/>
  <c r="AI37" i="17" l="1"/>
  <c r="AI25" i="17"/>
  <c r="P6" i="17"/>
  <c r="Q6" i="17" s="1"/>
  <c r="K37" i="17"/>
  <c r="K48" i="17"/>
  <c r="K24" i="17"/>
  <c r="AI13" i="17"/>
  <c r="J24" i="17"/>
  <c r="R5" i="17"/>
  <c r="S5" i="17" s="1"/>
  <c r="K21" i="17"/>
  <c r="K13" i="17"/>
  <c r="Q4" i="17"/>
  <c r="K49" i="17" l="1"/>
  <c r="P7" i="17"/>
  <c r="Q7" i="17" s="1"/>
  <c r="K25" i="17"/>
  <c r="P5" i="17"/>
  <c r="Q5" i="17" s="1"/>
</calcChain>
</file>

<file path=xl/sharedStrings.xml><?xml version="1.0" encoding="utf-8"?>
<sst xmlns="http://schemas.openxmlformats.org/spreadsheetml/2006/main" count="13883" uniqueCount="84">
  <si>
    <t>L=</t>
  </si>
  <si>
    <t>d=</t>
  </si>
  <si>
    <t>[mm]</t>
  </si>
  <si>
    <t>[px]</t>
  </si>
  <si>
    <t>res_det=</t>
  </si>
  <si>
    <t>D [px]</t>
  </si>
  <si>
    <t>D [mm]</t>
  </si>
  <si>
    <t>l [mm]</t>
  </si>
  <si>
    <t>x [mm]</t>
  </si>
  <si>
    <t>y [mm]</t>
  </si>
  <si>
    <t>Imax=</t>
  </si>
  <si>
    <t>Jmax=</t>
  </si>
  <si>
    <t>x' [mm]</t>
  </si>
  <si>
    <t>y' [mm]</t>
  </si>
  <si>
    <t>i [px]</t>
  </si>
  <si>
    <t>j [px]</t>
  </si>
  <si>
    <t>z [mm]</t>
  </si>
  <si>
    <t>TOP</t>
  </si>
  <si>
    <t>BOTTOM</t>
  </si>
  <si>
    <t>Siła</t>
  </si>
  <si>
    <t xml:space="preserve">Odległość między szczenkami maszynki 1 </t>
  </si>
  <si>
    <t>Odległość między szczenkami maszynki 2</t>
  </si>
  <si>
    <t>delta L1</t>
  </si>
  <si>
    <t>delta L2</t>
  </si>
  <si>
    <t>y0=</t>
  </si>
  <si>
    <t>Próbka</t>
  </si>
  <si>
    <t>Wysokość [mm]</t>
  </si>
  <si>
    <t>Pole przekroju [mm^2]</t>
  </si>
  <si>
    <t>DP2_F_030</t>
  </si>
  <si>
    <t>DP2_F_40</t>
  </si>
  <si>
    <t>DP2_F_50</t>
  </si>
  <si>
    <t>DP2_F_60</t>
  </si>
  <si>
    <t>DP2_F_30_2</t>
  </si>
  <si>
    <t>DP2_F_40_2</t>
  </si>
  <si>
    <t>DP2_F_50_2</t>
  </si>
  <si>
    <t>DP3_F_030</t>
  </si>
  <si>
    <t>DP3_F_30_2</t>
  </si>
  <si>
    <t>DP3_F_40</t>
  </si>
  <si>
    <t>DP3_F_40_2</t>
  </si>
  <si>
    <t>DP3_F_50</t>
  </si>
  <si>
    <t>DP3_F_50_2</t>
  </si>
  <si>
    <t>DP3_F_60</t>
  </si>
  <si>
    <t>DP4_F_030</t>
  </si>
  <si>
    <t>DP4_F_30_2</t>
  </si>
  <si>
    <t>DP4_F_40</t>
  </si>
  <si>
    <t>DP4_F_40_2</t>
  </si>
  <si>
    <t>DP4_F_50</t>
  </si>
  <si>
    <t>DP4_F_50_2</t>
  </si>
  <si>
    <t>DP4_F_60</t>
  </si>
  <si>
    <t>DP5_F_030</t>
  </si>
  <si>
    <t>DP5_F_30_2</t>
  </si>
  <si>
    <t>DP5_F_40</t>
  </si>
  <si>
    <t>DP5_F_40_2</t>
  </si>
  <si>
    <t>DP5_F_50</t>
  </si>
  <si>
    <t>DP5_F_50_2</t>
  </si>
  <si>
    <t>DP5_F_60</t>
  </si>
  <si>
    <t xml:space="preserve"> </t>
  </si>
  <si>
    <t>DP2_F_70</t>
  </si>
  <si>
    <t>DP2_F_80</t>
  </si>
  <si>
    <t>0,2mm/min</t>
  </si>
  <si>
    <t>DP12(H)_F_3</t>
  </si>
  <si>
    <t>DP12(H)_F_5</t>
  </si>
  <si>
    <t>DP12(H)_F_7</t>
  </si>
  <si>
    <t>DP12(H)_F_9</t>
  </si>
  <si>
    <t>Nachylenie</t>
  </si>
  <si>
    <t>DP1_K_Z</t>
  </si>
  <si>
    <t>DP2K_Z</t>
  </si>
  <si>
    <t>DP2_K_X</t>
  </si>
  <si>
    <t>DP2_K_Y</t>
  </si>
  <si>
    <t>DP3_K_X</t>
  </si>
  <si>
    <t>DP3_K_Y</t>
  </si>
  <si>
    <t>DP3_K_Z</t>
  </si>
  <si>
    <t>DP4_K_Z</t>
  </si>
  <si>
    <t>DP5_K_Z</t>
  </si>
  <si>
    <t>DP12(H)_K_Z</t>
  </si>
  <si>
    <t>Nachylenie przy sciskaniu</t>
  </si>
  <si>
    <t>Nachylenie przy odpuszczaniu</t>
  </si>
  <si>
    <t>brak</t>
  </si>
  <si>
    <t>E[MPa] z nachylenia prostej przy ściskaniu</t>
  </si>
  <si>
    <t>E[MPa] z nachylenia prostej przy odpuszczaniu</t>
  </si>
  <si>
    <t>Nachylenie prostej z mtr ściskanie</t>
  </si>
  <si>
    <t>Nachylenie prostej z mtr odpuszczanie</t>
  </si>
  <si>
    <t>E[MPa] z mtr ściskanie</t>
  </si>
  <si>
    <t>E[MPa] z mtr odpuszczanie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</si>
</sst>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"/>
    <numFmt numFmtId="165" formatCode="0.000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9">
    <xf numFmtId="0" fontId="0" fillId="0" borderId="0" xfId="0"/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vertical="center" textRotation="90"/>
    </xf>
    <xf numFmtId="0" fontId="1" fillId="0" borderId="0" xfId="0" applyFont="1" applyAlignment="1">
      <alignment horizontal="center"/>
    </xf>
    <xf numFmtId="2" fontId="1" fillId="0" borderId="0" xfId="0" applyNumberFormat="1" applyFont="1" applyAlignment="1">
      <alignment horizontal="center"/>
    </xf>
    <xf numFmtId="2" fontId="1" fillId="2" borderId="0" xfId="0" applyNumberFormat="1" applyFont="1" applyFill="1" applyAlignment="1">
      <alignment horizontal="right"/>
    </xf>
    <xf numFmtId="164" fontId="1" fillId="2" borderId="0" xfId="0" applyNumberFormat="1" applyFont="1" applyFill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164" fontId="0" fillId="0" borderId="0" xfId="0" applyNumberFormat="1" applyAlignment="1">
      <alignment horizontal="right" vertical="center"/>
    </xf>
    <xf numFmtId="1" fontId="0" fillId="0" borderId="0" xfId="0" applyNumberFormat="1" applyAlignment="1">
      <alignment horizontal="right" vertical="center"/>
    </xf>
    <xf numFmtId="164" fontId="0" fillId="0" borderId="0" xfId="0" applyNumberFormat="1" applyAlignment="1">
      <alignment horizontal="right"/>
    </xf>
    <xf numFmtId="164" fontId="0" fillId="0" borderId="0" xfId="0" applyNumberFormat="1" applyAlignment="1">
      <alignment horizontal="right" vertical="center" wrapText="1"/>
    </xf>
    <xf numFmtId="164" fontId="0" fillId="0" borderId="0" xfId="0" applyNumberFormat="1"/>
    <xf numFmtId="0" fontId="0" fillId="0" borderId="0" xfId="0" applyAlignment="1">
      <alignment horizontal="center" vertical="center" textRotation="90"/>
    </xf>
    <xf numFmtId="0" fontId="0" fillId="0" borderId="0" xfId="0" applyAlignment="1">
      <alignment horizontal="center" vertical="center"/>
    </xf>
    <xf numFmtId="2" fontId="0" fillId="0" borderId="0" xfId="0" applyNumberFormat="1"/>
    <xf numFmtId="2" fontId="0" fillId="0" borderId="0" xfId="0" applyNumberFormat="1" applyAlignment="1">
      <alignment horizontal="center" vertical="center"/>
    </xf>
    <xf numFmtId="2" fontId="0" fillId="0" borderId="0" xfId="1" applyNumberFormat="1" applyFont="1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/>
    <xf numFmtId="17" fontId="0" fillId="0" borderId="0" xfId="0" applyNumberFormat="1"/>
    <xf numFmtId="16" fontId="0" fillId="0" borderId="0" xfId="0" applyNumberFormat="1"/>
    <xf numFmtId="0" fontId="0" fillId="0" borderId="0" xfId="0" applyAlignment="1">
      <alignment horizontal="center" vertical="center"/>
    </xf>
    <xf numFmtId="0" fontId="0" fillId="0" borderId="0" xfId="0" applyFill="1"/>
    <xf numFmtId="2" fontId="0" fillId="0" borderId="0" xfId="0" applyNumberFormat="1" applyFill="1" applyAlignment="1">
      <alignment horizontal="center"/>
    </xf>
    <xf numFmtId="2" fontId="1" fillId="0" borderId="0" xfId="0" applyNumberFormat="1" applyFont="1" applyFill="1" applyAlignment="1">
      <alignment horizontal="center"/>
    </xf>
    <xf numFmtId="0" fontId="0" fillId="0" borderId="0" xfId="0" applyAlignment="1">
      <alignment horizontal="center" vertical="center" textRotation="90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/>
    </xf>
    <xf numFmtId="0" fontId="0" fillId="4" borderId="0" xfId="0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165" fontId="0" fillId="0" borderId="0" xfId="0" applyNumberFormat="1" applyFill="1"/>
  </cellXfs>
  <cellStyles count="2">
    <cellStyle name="Normalny" xfId="0" builtinId="0"/>
    <cellStyle name="Procentowy" xfId="1" builtinId="5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756583811430966"/>
          <c:y val="0.1122073914907355"/>
          <c:w val="0.63560725701596921"/>
          <c:h val="0.70579820784014347"/>
        </c:manualLayout>
      </c:layout>
      <c:scatterChart>
        <c:scatterStyle val="lineMarker"/>
        <c:varyColors val="0"/>
        <c:ser>
          <c:idx val="0"/>
          <c:order val="0"/>
          <c:tx>
            <c:v>Ściskanie szczęk</c:v>
          </c:tx>
          <c:spPr>
            <a:ln w="19050">
              <a:noFill/>
            </a:ln>
          </c:spPr>
          <c:marker>
            <c:symbol val="circle"/>
            <c:size val="5"/>
          </c:marker>
          <c:xVal>
            <c:numRef>
              <c:f>DP1_K_Z!$Q$4:$Q$9</c:f>
              <c:numCache>
                <c:formatCode>0.000</c:formatCode>
                <c:ptCount val="6"/>
                <c:pt idx="0">
                  <c:v>2.3538024934075246</c:v>
                </c:pt>
                <c:pt idx="1">
                  <c:v>2.3928718103636069</c:v>
                </c:pt>
                <c:pt idx="2">
                  <c:v>2.401925584604669</c:v>
                </c:pt>
                <c:pt idx="3">
                  <c:v>2.4443053907138355</c:v>
                </c:pt>
                <c:pt idx="4">
                  <c:v>2.4739605285895045</c:v>
                </c:pt>
                <c:pt idx="5">
                  <c:v>2.522398128997164</c:v>
                </c:pt>
              </c:numCache>
            </c:numRef>
          </c:xVal>
          <c:yVal>
            <c:numRef>
              <c:f>DP1_K_Z!$O$4:$O$9</c:f>
              <c:numCache>
                <c:formatCode>0</c:formatCode>
                <c:ptCount val="6"/>
                <c:pt idx="0">
                  <c:v>30</c:v>
                </c:pt>
                <c:pt idx="1">
                  <c:v>40</c:v>
                </c:pt>
                <c:pt idx="2">
                  <c:v>50</c:v>
                </c:pt>
                <c:pt idx="3">
                  <c:v>60</c:v>
                </c:pt>
                <c:pt idx="4">
                  <c:v>70</c:v>
                </c:pt>
                <c:pt idx="5">
                  <c:v>80</c:v>
                </c:pt>
              </c:numCache>
            </c:numRef>
          </c:yVal>
          <c:smooth val="0"/>
        </c:ser>
        <c:ser>
          <c:idx val="1"/>
          <c:order val="1"/>
          <c:spPr>
            <a:ln w="19050">
              <a:noFill/>
            </a:ln>
          </c:spPr>
          <c:marker>
            <c:symbol val="none"/>
          </c:marker>
          <c:trendline>
            <c:trendlineType val="linear"/>
            <c:dispRSqr val="0"/>
            <c:dispEq val="0"/>
          </c:trendline>
          <c:xVal>
            <c:numRef>
              <c:f>DP1_K_Z!$Q$6:$Q$9</c:f>
              <c:numCache>
                <c:formatCode>0.000</c:formatCode>
                <c:ptCount val="4"/>
                <c:pt idx="0">
                  <c:v>2.401925584604669</c:v>
                </c:pt>
                <c:pt idx="1">
                  <c:v>2.4443053907138355</c:v>
                </c:pt>
                <c:pt idx="2">
                  <c:v>2.4739605285895045</c:v>
                </c:pt>
                <c:pt idx="3">
                  <c:v>2.522398128997164</c:v>
                </c:pt>
              </c:numCache>
            </c:numRef>
          </c:xVal>
          <c:yVal>
            <c:numRef>
              <c:f>DP1_K_Z!$O$6:$O$9</c:f>
              <c:numCache>
                <c:formatCode>0</c:formatCode>
                <c:ptCount val="4"/>
                <c:pt idx="0">
                  <c:v>50</c:v>
                </c:pt>
                <c:pt idx="1">
                  <c:v>60</c:v>
                </c:pt>
                <c:pt idx="2">
                  <c:v>70</c:v>
                </c:pt>
                <c:pt idx="3">
                  <c:v>80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833792"/>
        <c:axId val="231319040"/>
      </c:scatterChart>
      <c:valAx>
        <c:axId val="1308337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pl-PL"/>
                  <a:t>Odległość między kulkami [mm]</a:t>
                </a:r>
              </a:p>
            </c:rich>
          </c:tx>
          <c:layout/>
          <c:overlay val="0"/>
        </c:title>
        <c:numFmt formatCode="0.000" sourceLinked="1"/>
        <c:majorTickMark val="out"/>
        <c:minorTickMark val="none"/>
        <c:tickLblPos val="nextTo"/>
        <c:crossAx val="231319040"/>
        <c:crosses val="autoZero"/>
        <c:crossBetween val="midCat"/>
      </c:valAx>
      <c:valAx>
        <c:axId val="231319040"/>
        <c:scaling>
          <c:orientation val="minMax"/>
          <c:min val="2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pl-PL" b="1"/>
                  <a:t>Przyłożona siła [N]</a:t>
                </a:r>
              </a:p>
            </c:rich>
          </c:tx>
          <c:layout/>
          <c:overlay val="0"/>
        </c:title>
        <c:numFmt formatCode="0" sourceLinked="1"/>
        <c:majorTickMark val="out"/>
        <c:minorTickMark val="none"/>
        <c:tickLblPos val="nextTo"/>
        <c:crossAx val="130833792"/>
        <c:crosses val="autoZero"/>
        <c:crossBetween val="midCat"/>
      </c:valAx>
    </c:plotArea>
    <c:legend>
      <c:legendPos val="r"/>
      <c:legendEntry>
        <c:idx val="1"/>
        <c:delete val="1"/>
      </c:legendEntry>
      <c:legendEntry>
        <c:idx val="2"/>
        <c:delete val="1"/>
      </c:legendEntry>
      <c:layout>
        <c:manualLayout>
          <c:xMode val="edge"/>
          <c:yMode val="edge"/>
          <c:x val="0.77211268227234064"/>
          <c:y val="0.36617708934251403"/>
          <c:w val="0.20516446830222149"/>
          <c:h val="0.22789426399995766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DP1_K_Z!$Z$5585:$Z$6115</c:f>
              <c:numCache>
                <c:formatCode>General</c:formatCode>
                <c:ptCount val="531"/>
                <c:pt idx="0">
                  <c:v>0.10551137487636003</c:v>
                </c:pt>
                <c:pt idx="1">
                  <c:v>0.10550642927794263</c:v>
                </c:pt>
                <c:pt idx="2">
                  <c:v>0.10548664688427299</c:v>
                </c:pt>
                <c:pt idx="3">
                  <c:v>0.10546686449060336</c:v>
                </c:pt>
                <c:pt idx="4">
                  <c:v>0.10544708209693372</c:v>
                </c:pt>
                <c:pt idx="5">
                  <c:v>0.10543224530168151</c:v>
                </c:pt>
                <c:pt idx="6">
                  <c:v>0.10541246290801187</c:v>
                </c:pt>
                <c:pt idx="7">
                  <c:v>0.10540257171117705</c:v>
                </c:pt>
                <c:pt idx="8">
                  <c:v>0.10539268051434224</c:v>
                </c:pt>
                <c:pt idx="9">
                  <c:v>0.10537784371909001</c:v>
                </c:pt>
                <c:pt idx="10">
                  <c:v>0.10536795252225518</c:v>
                </c:pt>
                <c:pt idx="11">
                  <c:v>0.10535311572700297</c:v>
                </c:pt>
                <c:pt idx="12">
                  <c:v>0.10534322453016814</c:v>
                </c:pt>
                <c:pt idx="13">
                  <c:v>0.10533333333333333</c:v>
                </c:pt>
                <c:pt idx="14">
                  <c:v>0.10532344213649851</c:v>
                </c:pt>
                <c:pt idx="15">
                  <c:v>0.1053135509396637</c:v>
                </c:pt>
                <c:pt idx="16">
                  <c:v>0.10530365974282888</c:v>
                </c:pt>
                <c:pt idx="17">
                  <c:v>0.10529376854599407</c:v>
                </c:pt>
                <c:pt idx="18">
                  <c:v>0.10528387734915924</c:v>
                </c:pt>
                <c:pt idx="19">
                  <c:v>0.10527893175074184</c:v>
                </c:pt>
                <c:pt idx="20">
                  <c:v>0.10526904055390703</c:v>
                </c:pt>
                <c:pt idx="21">
                  <c:v>0.10526409495548961</c:v>
                </c:pt>
                <c:pt idx="22">
                  <c:v>0.1052542037586548</c:v>
                </c:pt>
                <c:pt idx="23">
                  <c:v>0.10524431256181997</c:v>
                </c:pt>
                <c:pt idx="24">
                  <c:v>0.10523936696340257</c:v>
                </c:pt>
                <c:pt idx="25">
                  <c:v>0.10522947576656776</c:v>
                </c:pt>
                <c:pt idx="26">
                  <c:v>0.10522453016815034</c:v>
                </c:pt>
                <c:pt idx="27">
                  <c:v>0.10521958456973293</c:v>
                </c:pt>
                <c:pt idx="28">
                  <c:v>0.10520969337289812</c:v>
                </c:pt>
                <c:pt idx="29">
                  <c:v>0.10520474777448072</c:v>
                </c:pt>
                <c:pt idx="30">
                  <c:v>0.1051998021760633</c:v>
                </c:pt>
                <c:pt idx="31">
                  <c:v>0.10518991097922849</c:v>
                </c:pt>
                <c:pt idx="32">
                  <c:v>0.10518496538081108</c:v>
                </c:pt>
                <c:pt idx="33">
                  <c:v>0.10518001978239366</c:v>
                </c:pt>
                <c:pt idx="34">
                  <c:v>0.10517012858555885</c:v>
                </c:pt>
                <c:pt idx="35">
                  <c:v>0.10516518298714145</c:v>
                </c:pt>
                <c:pt idx="36">
                  <c:v>0.10516023738872403</c:v>
                </c:pt>
                <c:pt idx="37">
                  <c:v>0.10515529179030662</c:v>
                </c:pt>
                <c:pt idx="38">
                  <c:v>0.10515034619188922</c:v>
                </c:pt>
                <c:pt idx="39">
                  <c:v>0.10514540059347181</c:v>
                </c:pt>
                <c:pt idx="40">
                  <c:v>0.10514045499505439</c:v>
                </c:pt>
                <c:pt idx="41">
                  <c:v>0.10513550939663699</c:v>
                </c:pt>
                <c:pt idx="42">
                  <c:v>0.10513056379821958</c:v>
                </c:pt>
                <c:pt idx="43">
                  <c:v>0.10512561819980218</c:v>
                </c:pt>
                <c:pt idx="44">
                  <c:v>0.10511572700296735</c:v>
                </c:pt>
                <c:pt idx="45">
                  <c:v>0.10511572700296735</c:v>
                </c:pt>
                <c:pt idx="46">
                  <c:v>0.10511078140454995</c:v>
                </c:pt>
                <c:pt idx="47">
                  <c:v>0.10510583580613254</c:v>
                </c:pt>
                <c:pt idx="48">
                  <c:v>0.10510089020771513</c:v>
                </c:pt>
                <c:pt idx="49">
                  <c:v>0.10509594460929772</c:v>
                </c:pt>
                <c:pt idx="50">
                  <c:v>0.10509099901088031</c:v>
                </c:pt>
                <c:pt idx="51">
                  <c:v>0.10509099901088031</c:v>
                </c:pt>
                <c:pt idx="52">
                  <c:v>0.10508110781404549</c:v>
                </c:pt>
                <c:pt idx="53">
                  <c:v>0.10507616221562809</c:v>
                </c:pt>
                <c:pt idx="54">
                  <c:v>0.10507121661721068</c:v>
                </c:pt>
                <c:pt idx="55">
                  <c:v>0.10507121661721068</c:v>
                </c:pt>
                <c:pt idx="56">
                  <c:v>0.10506627101879328</c:v>
                </c:pt>
                <c:pt idx="57">
                  <c:v>0.10506132542037587</c:v>
                </c:pt>
                <c:pt idx="58">
                  <c:v>0.10505637982195845</c:v>
                </c:pt>
                <c:pt idx="59">
                  <c:v>0.10505637982195845</c:v>
                </c:pt>
                <c:pt idx="60">
                  <c:v>0.10505143422354105</c:v>
                </c:pt>
                <c:pt idx="61">
                  <c:v>0.10504648862512364</c:v>
                </c:pt>
                <c:pt idx="62">
                  <c:v>0.10504154302670624</c:v>
                </c:pt>
                <c:pt idx="63">
                  <c:v>0.10503659742828882</c:v>
                </c:pt>
                <c:pt idx="64">
                  <c:v>0.10503659742828882</c:v>
                </c:pt>
                <c:pt idx="65">
                  <c:v>0.10503165182987141</c:v>
                </c:pt>
                <c:pt idx="66">
                  <c:v>0.10502670623145401</c:v>
                </c:pt>
                <c:pt idx="67">
                  <c:v>0.10502670623145401</c:v>
                </c:pt>
                <c:pt idx="68">
                  <c:v>0.1050217606330366</c:v>
                </c:pt>
                <c:pt idx="69">
                  <c:v>0.10501681503461918</c:v>
                </c:pt>
                <c:pt idx="70">
                  <c:v>0.10501681503461918</c:v>
                </c:pt>
                <c:pt idx="71">
                  <c:v>0.10500692383778437</c:v>
                </c:pt>
                <c:pt idx="72">
                  <c:v>0.10500692383778437</c:v>
                </c:pt>
                <c:pt idx="73">
                  <c:v>0.10500197823936697</c:v>
                </c:pt>
                <c:pt idx="74">
                  <c:v>0.10499703264094955</c:v>
                </c:pt>
                <c:pt idx="75">
                  <c:v>0.10499703264094955</c:v>
                </c:pt>
                <c:pt idx="76">
                  <c:v>0.10499208704253214</c:v>
                </c:pt>
                <c:pt idx="77">
                  <c:v>0.10499208704253214</c:v>
                </c:pt>
                <c:pt idx="78">
                  <c:v>0.10498714144411474</c:v>
                </c:pt>
                <c:pt idx="79">
                  <c:v>0.10498219584569733</c:v>
                </c:pt>
                <c:pt idx="80">
                  <c:v>0.10498219584569733</c:v>
                </c:pt>
                <c:pt idx="81">
                  <c:v>0.10497725024727991</c:v>
                </c:pt>
                <c:pt idx="82">
                  <c:v>0.10497230464886251</c:v>
                </c:pt>
                <c:pt idx="83">
                  <c:v>0.10497230464886251</c:v>
                </c:pt>
                <c:pt idx="84">
                  <c:v>0.1049673590504451</c:v>
                </c:pt>
                <c:pt idx="85">
                  <c:v>0.1049673590504451</c:v>
                </c:pt>
                <c:pt idx="86">
                  <c:v>0.1049624134520277</c:v>
                </c:pt>
                <c:pt idx="87">
                  <c:v>0.1049624134520277</c:v>
                </c:pt>
                <c:pt idx="88">
                  <c:v>0.10495746785361028</c:v>
                </c:pt>
                <c:pt idx="89">
                  <c:v>0.10495746785361028</c:v>
                </c:pt>
                <c:pt idx="90">
                  <c:v>0.10495252225519287</c:v>
                </c:pt>
                <c:pt idx="91">
                  <c:v>0.10494757665677547</c:v>
                </c:pt>
                <c:pt idx="92">
                  <c:v>0.10494757665677547</c:v>
                </c:pt>
                <c:pt idx="93">
                  <c:v>0.10494263105835806</c:v>
                </c:pt>
                <c:pt idx="94">
                  <c:v>0.10494263105835806</c:v>
                </c:pt>
                <c:pt idx="95">
                  <c:v>0.10493768545994064</c:v>
                </c:pt>
                <c:pt idx="96">
                  <c:v>0.10493768545994064</c:v>
                </c:pt>
                <c:pt idx="97">
                  <c:v>0.10493273986152324</c:v>
                </c:pt>
                <c:pt idx="98">
                  <c:v>0.10492779426310583</c:v>
                </c:pt>
                <c:pt idx="99">
                  <c:v>0.10492779426310583</c:v>
                </c:pt>
                <c:pt idx="100">
                  <c:v>0.10492779426310583</c:v>
                </c:pt>
                <c:pt idx="101">
                  <c:v>0.10492284866468843</c:v>
                </c:pt>
                <c:pt idx="102">
                  <c:v>0.10491790306627102</c:v>
                </c:pt>
                <c:pt idx="103">
                  <c:v>0.10491790306627102</c:v>
                </c:pt>
                <c:pt idx="104">
                  <c:v>0.10491790306627102</c:v>
                </c:pt>
                <c:pt idx="105">
                  <c:v>0.1049080118694362</c:v>
                </c:pt>
                <c:pt idx="106">
                  <c:v>0.10490306627101879</c:v>
                </c:pt>
                <c:pt idx="107">
                  <c:v>0.10490306627101879</c:v>
                </c:pt>
                <c:pt idx="108">
                  <c:v>0.10487833827893175</c:v>
                </c:pt>
                <c:pt idx="109">
                  <c:v>0.10577942631058358</c:v>
                </c:pt>
                <c:pt idx="110">
                  <c:v>0.10866567754698318</c:v>
                </c:pt>
                <c:pt idx="111">
                  <c:v>0.1105568743818002</c:v>
                </c:pt>
                <c:pt idx="112">
                  <c:v>0.1124431256181998</c:v>
                </c:pt>
                <c:pt idx="113">
                  <c:v>0.11432937685459942</c:v>
                </c:pt>
                <c:pt idx="114">
                  <c:v>0.11522057368941642</c:v>
                </c:pt>
                <c:pt idx="115">
                  <c:v>0.11710187932739861</c:v>
                </c:pt>
                <c:pt idx="116">
                  <c:v>0.11798813056379821</c:v>
                </c:pt>
                <c:pt idx="117">
                  <c:v>0.119864490603363</c:v>
                </c:pt>
                <c:pt idx="118">
                  <c:v>0.12075074183976262</c:v>
                </c:pt>
                <c:pt idx="119">
                  <c:v>0.12163204747774481</c:v>
                </c:pt>
                <c:pt idx="120">
                  <c:v>0.123513353115727</c:v>
                </c:pt>
                <c:pt idx="121">
                  <c:v>0.1253946587537092</c:v>
                </c:pt>
                <c:pt idx="122">
                  <c:v>0.12627101879327399</c:v>
                </c:pt>
                <c:pt idx="123">
                  <c:v>0.12815232443125618</c:v>
                </c:pt>
                <c:pt idx="124">
                  <c:v>0.13001384767556876</c:v>
                </c:pt>
                <c:pt idx="125">
                  <c:v>0.13188031651829873</c:v>
                </c:pt>
                <c:pt idx="126">
                  <c:v>0.13374678536102869</c:v>
                </c:pt>
                <c:pt idx="127">
                  <c:v>0.13461325420375866</c:v>
                </c:pt>
                <c:pt idx="128">
                  <c:v>0.13647477744807121</c:v>
                </c:pt>
                <c:pt idx="129">
                  <c:v>0.13933630069238376</c:v>
                </c:pt>
                <c:pt idx="130">
                  <c:v>0.14118793273986152</c:v>
                </c:pt>
                <c:pt idx="131">
                  <c:v>0.14303956478733926</c:v>
                </c:pt>
                <c:pt idx="132">
                  <c:v>0.14489119683481699</c:v>
                </c:pt>
                <c:pt idx="133">
                  <c:v>0.14675272007912957</c:v>
                </c:pt>
                <c:pt idx="134">
                  <c:v>0.14860435212660733</c:v>
                </c:pt>
                <c:pt idx="135">
                  <c:v>0.14945103857566766</c:v>
                </c:pt>
                <c:pt idx="136">
                  <c:v>0.1513026706231454</c:v>
                </c:pt>
                <c:pt idx="137">
                  <c:v>0.15214935707220573</c:v>
                </c:pt>
                <c:pt idx="138">
                  <c:v>0.15398120672601384</c:v>
                </c:pt>
                <c:pt idx="139">
                  <c:v>0.15482294757665677</c:v>
                </c:pt>
                <c:pt idx="140">
                  <c:v>0.15666468842729972</c:v>
                </c:pt>
                <c:pt idx="141">
                  <c:v>0.15751137487636005</c:v>
                </c:pt>
                <c:pt idx="142">
                  <c:v>0.15936795252225519</c:v>
                </c:pt>
                <c:pt idx="143">
                  <c:v>0.16120969337289814</c:v>
                </c:pt>
                <c:pt idx="144">
                  <c:v>0.16304154302670623</c:v>
                </c:pt>
                <c:pt idx="145">
                  <c:v>0.16489812067260137</c:v>
                </c:pt>
                <c:pt idx="146">
                  <c:v>0.1657448071216617</c:v>
                </c:pt>
                <c:pt idx="147">
                  <c:v>0.16658654797230463</c:v>
                </c:pt>
                <c:pt idx="148">
                  <c:v>0.16842334322453015</c:v>
                </c:pt>
                <c:pt idx="149">
                  <c:v>0.17026013847675567</c:v>
                </c:pt>
                <c:pt idx="150">
                  <c:v>0.17109693372898119</c:v>
                </c:pt>
                <c:pt idx="151">
                  <c:v>0.1729238377843719</c:v>
                </c:pt>
                <c:pt idx="152">
                  <c:v>0.17375074183976261</c:v>
                </c:pt>
                <c:pt idx="153">
                  <c:v>0.17556775469831848</c:v>
                </c:pt>
                <c:pt idx="154">
                  <c:v>0.17638971315529178</c:v>
                </c:pt>
                <c:pt idx="155">
                  <c:v>0.17820178041543028</c:v>
                </c:pt>
                <c:pt idx="156">
                  <c:v>0.17901384767556874</c:v>
                </c:pt>
                <c:pt idx="157">
                  <c:v>0.18083580613254205</c:v>
                </c:pt>
                <c:pt idx="158">
                  <c:v>0.18264787339268052</c:v>
                </c:pt>
                <c:pt idx="159">
                  <c:v>0.18345499505440158</c:v>
                </c:pt>
                <c:pt idx="160">
                  <c:v>0.18526211671612267</c:v>
                </c:pt>
                <c:pt idx="161">
                  <c:v>0.18606429277942632</c:v>
                </c:pt>
                <c:pt idx="162">
                  <c:v>0.18787141444114738</c:v>
                </c:pt>
                <c:pt idx="163">
                  <c:v>0.18867853610286844</c:v>
                </c:pt>
                <c:pt idx="164">
                  <c:v>0.19047576656775472</c:v>
                </c:pt>
                <c:pt idx="165">
                  <c:v>0.19226310583580614</c:v>
                </c:pt>
                <c:pt idx="166">
                  <c:v>0.19206033630069239</c:v>
                </c:pt>
                <c:pt idx="167">
                  <c:v>0.19286251236399604</c:v>
                </c:pt>
                <c:pt idx="168">
                  <c:v>0.1946646884272997</c:v>
                </c:pt>
                <c:pt idx="169">
                  <c:v>0.19647181008902076</c:v>
                </c:pt>
                <c:pt idx="170">
                  <c:v>0.19826904055390701</c:v>
                </c:pt>
                <c:pt idx="171">
                  <c:v>0.19907616221562807</c:v>
                </c:pt>
                <c:pt idx="172">
                  <c:v>0.20087833827893176</c:v>
                </c:pt>
                <c:pt idx="173">
                  <c:v>0.20168051434223541</c:v>
                </c:pt>
                <c:pt idx="174">
                  <c:v>0.20348269040553907</c:v>
                </c:pt>
                <c:pt idx="175">
                  <c:v>0.20428486646884272</c:v>
                </c:pt>
                <c:pt idx="176">
                  <c:v>0.20508704253214638</c:v>
                </c:pt>
                <c:pt idx="177">
                  <c:v>0.20689416419386747</c:v>
                </c:pt>
                <c:pt idx="178">
                  <c:v>0.20870128585558853</c:v>
                </c:pt>
                <c:pt idx="179">
                  <c:v>0.209513353115727</c:v>
                </c:pt>
                <c:pt idx="180">
                  <c:v>0.2103303659742829</c:v>
                </c:pt>
                <c:pt idx="181">
                  <c:v>0.21213748763600396</c:v>
                </c:pt>
                <c:pt idx="182">
                  <c:v>0.21294460929772502</c:v>
                </c:pt>
                <c:pt idx="183">
                  <c:v>0.2137418397626113</c:v>
                </c:pt>
                <c:pt idx="184">
                  <c:v>0.21553907022749755</c:v>
                </c:pt>
                <c:pt idx="185">
                  <c:v>0.2173363006923838</c:v>
                </c:pt>
                <c:pt idx="186">
                  <c:v>0.21813353115727005</c:v>
                </c:pt>
                <c:pt idx="187">
                  <c:v>0.21993076162215627</c:v>
                </c:pt>
                <c:pt idx="188">
                  <c:v>0.22073788328387733</c:v>
                </c:pt>
                <c:pt idx="189">
                  <c:v>0.22154995054401583</c:v>
                </c:pt>
                <c:pt idx="190">
                  <c:v>0.22335707220573689</c:v>
                </c:pt>
                <c:pt idx="191">
                  <c:v>0.22415924826904055</c:v>
                </c:pt>
                <c:pt idx="192">
                  <c:v>0.22496636993076161</c:v>
                </c:pt>
                <c:pt idx="193">
                  <c:v>0.22675865479723045</c:v>
                </c:pt>
                <c:pt idx="194">
                  <c:v>0.2275558852621167</c:v>
                </c:pt>
                <c:pt idx="195">
                  <c:v>0.22835806132542036</c:v>
                </c:pt>
                <c:pt idx="196">
                  <c:v>0.2301503461918892</c:v>
                </c:pt>
                <c:pt idx="197">
                  <c:v>0.23194263105835805</c:v>
                </c:pt>
                <c:pt idx="198">
                  <c:v>0.23371513353115728</c:v>
                </c:pt>
                <c:pt idx="199">
                  <c:v>0.23450247279920872</c:v>
                </c:pt>
                <c:pt idx="200">
                  <c:v>0.23628981206726013</c:v>
                </c:pt>
                <c:pt idx="201">
                  <c:v>0.23708209693372898</c:v>
                </c:pt>
                <c:pt idx="202">
                  <c:v>0.23886943620178042</c:v>
                </c:pt>
                <c:pt idx="203">
                  <c:v>0.24064688427299705</c:v>
                </c:pt>
                <c:pt idx="204">
                  <c:v>0.2414441147378833</c:v>
                </c:pt>
                <c:pt idx="205">
                  <c:v>0.24223145400593474</c:v>
                </c:pt>
                <c:pt idx="206">
                  <c:v>0.24401384767556875</c:v>
                </c:pt>
                <c:pt idx="207">
                  <c:v>0.24479624134520278</c:v>
                </c:pt>
                <c:pt idx="208">
                  <c:v>0.24657863501483682</c:v>
                </c:pt>
                <c:pt idx="209">
                  <c:v>0.24737091988130566</c:v>
                </c:pt>
                <c:pt idx="210">
                  <c:v>0.24814836795252226</c:v>
                </c:pt>
                <c:pt idx="211">
                  <c:v>0.24993570722057371</c:v>
                </c:pt>
                <c:pt idx="212">
                  <c:v>0.25172304648862515</c:v>
                </c:pt>
                <c:pt idx="213">
                  <c:v>0.25250049455984175</c:v>
                </c:pt>
                <c:pt idx="214">
                  <c:v>0.25527299703264095</c:v>
                </c:pt>
                <c:pt idx="215">
                  <c:v>0.2560454995054402</c:v>
                </c:pt>
                <c:pt idx="216">
                  <c:v>0.25783778437190902</c:v>
                </c:pt>
                <c:pt idx="217">
                  <c:v>0.2586399604352127</c:v>
                </c:pt>
                <c:pt idx="218">
                  <c:v>0.25940751730959449</c:v>
                </c:pt>
                <c:pt idx="219">
                  <c:v>0.26219980217606326</c:v>
                </c:pt>
                <c:pt idx="220">
                  <c:v>0.26297230464886251</c:v>
                </c:pt>
                <c:pt idx="221">
                  <c:v>0.2647398615232443</c:v>
                </c:pt>
                <c:pt idx="222">
                  <c:v>0.26552225519287831</c:v>
                </c:pt>
                <c:pt idx="223">
                  <c:v>0.26731948565776459</c:v>
                </c:pt>
                <c:pt idx="224">
                  <c:v>0.26809198813056379</c:v>
                </c:pt>
                <c:pt idx="225">
                  <c:v>0.26987438180019779</c:v>
                </c:pt>
                <c:pt idx="226">
                  <c:v>0.27066172106824926</c:v>
                </c:pt>
                <c:pt idx="227">
                  <c:v>0.27143422354104846</c:v>
                </c:pt>
                <c:pt idx="228">
                  <c:v>0.27320672601384766</c:v>
                </c:pt>
                <c:pt idx="229">
                  <c:v>0.27398417408506426</c:v>
                </c:pt>
                <c:pt idx="230">
                  <c:v>0.27476162215628092</c:v>
                </c:pt>
                <c:pt idx="231">
                  <c:v>0.27654401582591492</c:v>
                </c:pt>
                <c:pt idx="232">
                  <c:v>0.27732640949554893</c:v>
                </c:pt>
                <c:pt idx="233">
                  <c:v>0.27910880316518299</c:v>
                </c:pt>
                <c:pt idx="234">
                  <c:v>0.28087636003956479</c:v>
                </c:pt>
                <c:pt idx="235">
                  <c:v>0.28165380811078139</c:v>
                </c:pt>
                <c:pt idx="236">
                  <c:v>0.28342136498516318</c:v>
                </c:pt>
                <c:pt idx="237">
                  <c:v>0.28520375865479725</c:v>
                </c:pt>
                <c:pt idx="238">
                  <c:v>0.28598120672601385</c:v>
                </c:pt>
                <c:pt idx="239">
                  <c:v>0.28676360039564786</c:v>
                </c:pt>
                <c:pt idx="240">
                  <c:v>0.28753610286844711</c:v>
                </c:pt>
                <c:pt idx="241">
                  <c:v>0.28930860534124631</c:v>
                </c:pt>
                <c:pt idx="242">
                  <c:v>0.29109099901088031</c:v>
                </c:pt>
                <c:pt idx="243">
                  <c:v>0.2918536102868447</c:v>
                </c:pt>
                <c:pt idx="244">
                  <c:v>0.29361127596439168</c:v>
                </c:pt>
                <c:pt idx="245">
                  <c:v>0.29537883283877348</c:v>
                </c:pt>
                <c:pt idx="246">
                  <c:v>0.29614144411473792</c:v>
                </c:pt>
                <c:pt idx="247">
                  <c:v>0.29791394658753712</c:v>
                </c:pt>
                <c:pt idx="248">
                  <c:v>0.29969634025717112</c:v>
                </c:pt>
                <c:pt idx="249">
                  <c:v>0.30045895153313551</c:v>
                </c:pt>
                <c:pt idx="250">
                  <c:v>0.3022265084075173</c:v>
                </c:pt>
                <c:pt idx="251">
                  <c:v>0.30398417408506428</c:v>
                </c:pt>
                <c:pt idx="252">
                  <c:v>0.30575173095944613</c:v>
                </c:pt>
                <c:pt idx="253">
                  <c:v>0.30651434223541052</c:v>
                </c:pt>
                <c:pt idx="254">
                  <c:v>0.30928189910979231</c:v>
                </c:pt>
                <c:pt idx="255">
                  <c:v>0.3100445103857567</c:v>
                </c:pt>
                <c:pt idx="256">
                  <c:v>0.31183184965380811</c:v>
                </c:pt>
                <c:pt idx="257">
                  <c:v>0.31358456973293763</c:v>
                </c:pt>
                <c:pt idx="258">
                  <c:v>0.31334718100890208</c:v>
                </c:pt>
                <c:pt idx="259">
                  <c:v>0.31511968348170127</c:v>
                </c:pt>
                <c:pt idx="260">
                  <c:v>0.31585756676557863</c:v>
                </c:pt>
                <c:pt idx="261">
                  <c:v>0.31661523244312562</c:v>
                </c:pt>
                <c:pt idx="262">
                  <c:v>0.31836795252225519</c:v>
                </c:pt>
                <c:pt idx="263">
                  <c:v>0.31911572700296731</c:v>
                </c:pt>
                <c:pt idx="264">
                  <c:v>0.32086844708209694</c:v>
                </c:pt>
                <c:pt idx="265">
                  <c:v>0.32161622156280906</c:v>
                </c:pt>
                <c:pt idx="266">
                  <c:v>0.3223788328387735</c:v>
                </c:pt>
                <c:pt idx="267">
                  <c:v>0.32314144411473789</c:v>
                </c:pt>
                <c:pt idx="268">
                  <c:v>0.32489416419386746</c:v>
                </c:pt>
                <c:pt idx="269">
                  <c:v>0.32664193867457958</c:v>
                </c:pt>
                <c:pt idx="270">
                  <c:v>0.32739960435212662</c:v>
                </c:pt>
                <c:pt idx="271">
                  <c:v>0.32815232443125619</c:v>
                </c:pt>
                <c:pt idx="272">
                  <c:v>0.32990504451038577</c:v>
                </c:pt>
                <c:pt idx="273">
                  <c:v>0.33065776458951535</c:v>
                </c:pt>
                <c:pt idx="274">
                  <c:v>0.33242037586547973</c:v>
                </c:pt>
                <c:pt idx="275">
                  <c:v>0.33317804154302672</c:v>
                </c:pt>
                <c:pt idx="276">
                  <c:v>0.33495054401582591</c:v>
                </c:pt>
                <c:pt idx="277">
                  <c:v>0.33669337289812068</c:v>
                </c:pt>
                <c:pt idx="278">
                  <c:v>0.33743125618199804</c:v>
                </c:pt>
                <c:pt idx="279">
                  <c:v>0.33917903066271016</c:v>
                </c:pt>
                <c:pt idx="280">
                  <c:v>0.33992680514342233</c:v>
                </c:pt>
                <c:pt idx="281">
                  <c:v>0.3416745796241345</c:v>
                </c:pt>
                <c:pt idx="282">
                  <c:v>0.34242235410484667</c:v>
                </c:pt>
                <c:pt idx="283">
                  <c:v>0.34418496538081111</c:v>
                </c:pt>
                <c:pt idx="284">
                  <c:v>0.34593273986152323</c:v>
                </c:pt>
                <c:pt idx="285">
                  <c:v>0.34669040553907027</c:v>
                </c:pt>
                <c:pt idx="286">
                  <c:v>0.34843323442136498</c:v>
                </c:pt>
                <c:pt idx="287">
                  <c:v>0.35018100890207715</c:v>
                </c:pt>
                <c:pt idx="288">
                  <c:v>0.35192383778437192</c:v>
                </c:pt>
                <c:pt idx="289">
                  <c:v>0.35267161226508409</c:v>
                </c:pt>
                <c:pt idx="290">
                  <c:v>0.35443422354104848</c:v>
                </c:pt>
                <c:pt idx="291">
                  <c:v>0.35616716122650843</c:v>
                </c:pt>
                <c:pt idx="292">
                  <c:v>0.35791493570722061</c:v>
                </c:pt>
                <c:pt idx="293">
                  <c:v>0.35967754698318499</c:v>
                </c:pt>
                <c:pt idx="294">
                  <c:v>0.36143026706231457</c:v>
                </c:pt>
                <c:pt idx="295">
                  <c:v>0.36319287833827896</c:v>
                </c:pt>
                <c:pt idx="296">
                  <c:v>0.36394559841740853</c:v>
                </c:pt>
                <c:pt idx="297">
                  <c:v>0.36570326409495552</c:v>
                </c:pt>
                <c:pt idx="298">
                  <c:v>0.36644114737883282</c:v>
                </c:pt>
                <c:pt idx="299">
                  <c:v>0.3681938674579624</c:v>
                </c:pt>
                <c:pt idx="300">
                  <c:v>0.36893669634025716</c:v>
                </c:pt>
                <c:pt idx="301">
                  <c:v>0.37068941641938674</c:v>
                </c:pt>
                <c:pt idx="302">
                  <c:v>0.37244708209693372</c:v>
                </c:pt>
                <c:pt idx="303">
                  <c:v>0.37420474777448071</c:v>
                </c:pt>
                <c:pt idx="304">
                  <c:v>0.37595252225519288</c:v>
                </c:pt>
                <c:pt idx="305">
                  <c:v>0.37769040553907018</c:v>
                </c:pt>
                <c:pt idx="306">
                  <c:v>0.37842334322453014</c:v>
                </c:pt>
                <c:pt idx="307">
                  <c:v>0.38018100890207712</c:v>
                </c:pt>
                <c:pt idx="308">
                  <c:v>0.38094362017804151</c:v>
                </c:pt>
                <c:pt idx="309">
                  <c:v>0.38269634025717109</c:v>
                </c:pt>
                <c:pt idx="310">
                  <c:v>0.38445400593471812</c:v>
                </c:pt>
                <c:pt idx="311">
                  <c:v>0.38620672601384765</c:v>
                </c:pt>
                <c:pt idx="312">
                  <c:v>0.3879792284866469</c:v>
                </c:pt>
                <c:pt idx="313">
                  <c:v>0.3897171117705242</c:v>
                </c:pt>
                <c:pt idx="314">
                  <c:v>0.39146488625123638</c:v>
                </c:pt>
                <c:pt idx="315">
                  <c:v>0.39220771513353114</c:v>
                </c:pt>
                <c:pt idx="316">
                  <c:v>0.39395548961424331</c:v>
                </c:pt>
                <c:pt idx="317">
                  <c:v>0.3947181008902077</c:v>
                </c:pt>
                <c:pt idx="318">
                  <c:v>0.39646092977250247</c:v>
                </c:pt>
                <c:pt idx="319">
                  <c:v>0.39723837784371907</c:v>
                </c:pt>
                <c:pt idx="320">
                  <c:v>0.40000593471810092</c:v>
                </c:pt>
                <c:pt idx="321">
                  <c:v>0.40073887240356082</c:v>
                </c:pt>
                <c:pt idx="322">
                  <c:v>0.4024965380811078</c:v>
                </c:pt>
                <c:pt idx="323">
                  <c:v>0.40425420375865484</c:v>
                </c:pt>
                <c:pt idx="324">
                  <c:v>0.40500692383778436</c:v>
                </c:pt>
                <c:pt idx="325">
                  <c:v>0.40676458951533134</c:v>
                </c:pt>
                <c:pt idx="326">
                  <c:v>0.40856181998021762</c:v>
                </c:pt>
                <c:pt idx="327">
                  <c:v>0.41032937685459941</c:v>
                </c:pt>
                <c:pt idx="328">
                  <c:v>0.4120870425321464</c:v>
                </c:pt>
                <c:pt idx="329">
                  <c:v>0.41282987141444116</c:v>
                </c:pt>
                <c:pt idx="330">
                  <c:v>0.41359248269040555</c:v>
                </c:pt>
                <c:pt idx="331">
                  <c:v>0.41534520276953513</c:v>
                </c:pt>
                <c:pt idx="332">
                  <c:v>0.41610286844708211</c:v>
                </c:pt>
                <c:pt idx="333">
                  <c:v>0.4168704253214639</c:v>
                </c:pt>
                <c:pt idx="334">
                  <c:v>0.41863798219584569</c:v>
                </c:pt>
                <c:pt idx="335">
                  <c:v>0.41940553907022748</c:v>
                </c:pt>
                <c:pt idx="336">
                  <c:v>0.42117309594460928</c:v>
                </c:pt>
                <c:pt idx="337">
                  <c:v>0.42294559841740847</c:v>
                </c:pt>
                <c:pt idx="338">
                  <c:v>0.42471810089020767</c:v>
                </c:pt>
                <c:pt idx="339">
                  <c:v>0.42548071216617206</c:v>
                </c:pt>
                <c:pt idx="340">
                  <c:v>0.4272433234421365</c:v>
                </c:pt>
                <c:pt idx="341">
                  <c:v>0.42901088031651829</c:v>
                </c:pt>
                <c:pt idx="342">
                  <c:v>0.42977349159248268</c:v>
                </c:pt>
                <c:pt idx="343">
                  <c:v>0.43155588526211669</c:v>
                </c:pt>
                <c:pt idx="344">
                  <c:v>0.43332838773491589</c:v>
                </c:pt>
                <c:pt idx="345">
                  <c:v>0.43512561819980217</c:v>
                </c:pt>
                <c:pt idx="346">
                  <c:v>0.43689812067260136</c:v>
                </c:pt>
                <c:pt idx="347">
                  <c:v>0.43868051434223543</c:v>
                </c:pt>
                <c:pt idx="348">
                  <c:v>0.44044807121661722</c:v>
                </c:pt>
                <c:pt idx="349">
                  <c:v>0.4422057368941642</c:v>
                </c:pt>
                <c:pt idx="350">
                  <c:v>0.44400791295746783</c:v>
                </c:pt>
                <c:pt idx="351">
                  <c:v>0.44477546983184968</c:v>
                </c:pt>
                <c:pt idx="352">
                  <c:v>0.44654302670623147</c:v>
                </c:pt>
                <c:pt idx="353">
                  <c:v>0.44904352126607322</c:v>
                </c:pt>
                <c:pt idx="354">
                  <c:v>0.44981107814045501</c:v>
                </c:pt>
                <c:pt idx="355">
                  <c:v>0.45160336300692383</c:v>
                </c:pt>
                <c:pt idx="356">
                  <c:v>0.45238081107814043</c:v>
                </c:pt>
                <c:pt idx="357">
                  <c:v>0.4541632047477745</c:v>
                </c:pt>
                <c:pt idx="358">
                  <c:v>0.45495548961424331</c:v>
                </c:pt>
                <c:pt idx="359">
                  <c:v>0.45672799208704251</c:v>
                </c:pt>
                <c:pt idx="360">
                  <c:v>0.45852522255192879</c:v>
                </c:pt>
                <c:pt idx="361">
                  <c:v>0.46028783382789318</c:v>
                </c:pt>
                <c:pt idx="362">
                  <c:v>0.46205539070227497</c:v>
                </c:pt>
                <c:pt idx="363">
                  <c:v>0.46386745796241347</c:v>
                </c:pt>
                <c:pt idx="364">
                  <c:v>0.46663006923837785</c:v>
                </c:pt>
                <c:pt idx="365">
                  <c:v>0.46841246290801186</c:v>
                </c:pt>
                <c:pt idx="366">
                  <c:v>0.46918991097922852</c:v>
                </c:pt>
                <c:pt idx="367">
                  <c:v>0.47096735905044512</c:v>
                </c:pt>
                <c:pt idx="368">
                  <c:v>0.47281404549950545</c:v>
                </c:pt>
                <c:pt idx="369">
                  <c:v>0.47364589515331357</c:v>
                </c:pt>
                <c:pt idx="370">
                  <c:v>0.47547774480712168</c:v>
                </c:pt>
                <c:pt idx="371">
                  <c:v>0.47727992087042537</c:v>
                </c:pt>
                <c:pt idx="372">
                  <c:v>0.47804747774480716</c:v>
                </c:pt>
                <c:pt idx="373">
                  <c:v>0.47985954500494565</c:v>
                </c:pt>
                <c:pt idx="374">
                  <c:v>0.4806815034619189</c:v>
                </c:pt>
                <c:pt idx="375">
                  <c:v>0.48246884272997037</c:v>
                </c:pt>
                <c:pt idx="376">
                  <c:v>0.48430069238377849</c:v>
                </c:pt>
                <c:pt idx="377">
                  <c:v>0.48512265084075179</c:v>
                </c:pt>
                <c:pt idx="378">
                  <c:v>0.4859099901088032</c:v>
                </c:pt>
                <c:pt idx="379">
                  <c:v>0.4877270029673591</c:v>
                </c:pt>
                <c:pt idx="380">
                  <c:v>0.48852917903066273</c:v>
                </c:pt>
                <c:pt idx="381">
                  <c:v>0.48933135509396641</c:v>
                </c:pt>
                <c:pt idx="382">
                  <c:v>0.49114836795252231</c:v>
                </c:pt>
                <c:pt idx="383">
                  <c:v>0.4929554896142434</c:v>
                </c:pt>
                <c:pt idx="384">
                  <c:v>0.49380217606330368</c:v>
                </c:pt>
                <c:pt idx="385">
                  <c:v>0.49562908011869444</c:v>
                </c:pt>
                <c:pt idx="386">
                  <c:v>0.49743125618199807</c:v>
                </c:pt>
                <c:pt idx="387">
                  <c:v>0.49844114737883288</c:v>
                </c:pt>
                <c:pt idx="388">
                  <c:v>0.50026310583580624</c:v>
                </c:pt>
                <c:pt idx="389">
                  <c:v>0.50105044510385766</c:v>
                </c:pt>
                <c:pt idx="390">
                  <c:v>0.50289713155291782</c:v>
                </c:pt>
                <c:pt idx="391">
                  <c:v>0.50471414441147378</c:v>
                </c:pt>
                <c:pt idx="392">
                  <c:v>0.50555093966369924</c:v>
                </c:pt>
                <c:pt idx="393">
                  <c:v>0.50735311572700292</c:v>
                </c:pt>
                <c:pt idx="394">
                  <c:v>0.50917012858555877</c:v>
                </c:pt>
                <c:pt idx="395">
                  <c:v>0.51101186943620169</c:v>
                </c:pt>
                <c:pt idx="396">
                  <c:v>0.5119673590504451</c:v>
                </c:pt>
                <c:pt idx="397">
                  <c:v>0.51386350148367943</c:v>
                </c:pt>
                <c:pt idx="398">
                  <c:v>0.51573986152324425</c:v>
                </c:pt>
                <c:pt idx="399">
                  <c:v>0.51657171117705236</c:v>
                </c:pt>
                <c:pt idx="400">
                  <c:v>0.51839366963402567</c:v>
                </c:pt>
                <c:pt idx="401">
                  <c:v>0.52023046488625124</c:v>
                </c:pt>
                <c:pt idx="402">
                  <c:v>0.52106231454005925</c:v>
                </c:pt>
                <c:pt idx="403">
                  <c:v>0.52189416419386747</c:v>
                </c:pt>
                <c:pt idx="404">
                  <c:v>0.52374579624134521</c:v>
                </c:pt>
                <c:pt idx="405">
                  <c:v>0.52455786350148359</c:v>
                </c:pt>
                <c:pt idx="406">
                  <c:v>0.52637982195845701</c:v>
                </c:pt>
                <c:pt idx="407">
                  <c:v>0.52820672601384766</c:v>
                </c:pt>
                <c:pt idx="408">
                  <c:v>0.53002868447082097</c:v>
                </c:pt>
                <c:pt idx="409">
                  <c:v>0.53086547972304643</c:v>
                </c:pt>
                <c:pt idx="410">
                  <c:v>0.53174183976261125</c:v>
                </c:pt>
                <c:pt idx="411">
                  <c:v>0.53360336300692379</c:v>
                </c:pt>
                <c:pt idx="412">
                  <c:v>0.53443026706231456</c:v>
                </c:pt>
                <c:pt idx="413">
                  <c:v>0.53628684470820964</c:v>
                </c:pt>
                <c:pt idx="414">
                  <c:v>0.5381483679525223</c:v>
                </c:pt>
                <c:pt idx="415">
                  <c:v>0.53913847675568738</c:v>
                </c:pt>
                <c:pt idx="416">
                  <c:v>0.54141048466864494</c:v>
                </c:pt>
                <c:pt idx="417">
                  <c:v>0.54225222551928787</c:v>
                </c:pt>
                <c:pt idx="418">
                  <c:v>0.54542828882294758</c:v>
                </c:pt>
                <c:pt idx="419">
                  <c:v>0.54888130563798221</c:v>
                </c:pt>
                <c:pt idx="420">
                  <c:v>0.55000000000000004</c:v>
                </c:pt>
                <c:pt idx="421">
                  <c:v>0.55104451038575664</c:v>
                </c:pt>
                <c:pt idx="422">
                  <c:v>0.55298021760633032</c:v>
                </c:pt>
                <c:pt idx="423">
                  <c:v>0.55399010880316513</c:v>
                </c:pt>
                <c:pt idx="424">
                  <c:v>0.55610880316518296</c:v>
                </c:pt>
                <c:pt idx="425">
                  <c:v>0.55825222551928788</c:v>
                </c:pt>
                <c:pt idx="426">
                  <c:v>0.55943026706231458</c:v>
                </c:pt>
                <c:pt idx="427">
                  <c:v>0.5624055390702275</c:v>
                </c:pt>
                <c:pt idx="428">
                  <c:v>0.56434619188921864</c:v>
                </c:pt>
                <c:pt idx="429">
                  <c:v>0.56777645895153317</c:v>
                </c:pt>
                <c:pt idx="430">
                  <c:v>0.56922650840751732</c:v>
                </c:pt>
                <c:pt idx="431">
                  <c:v>0.57137487636003959</c:v>
                </c:pt>
                <c:pt idx="432">
                  <c:v>0.57253313550939666</c:v>
                </c:pt>
                <c:pt idx="433">
                  <c:v>0.5747952522255193</c:v>
                </c:pt>
                <c:pt idx="434">
                  <c:v>0.5772403560830861</c:v>
                </c:pt>
                <c:pt idx="435">
                  <c:v>0.57878931750741835</c:v>
                </c:pt>
                <c:pt idx="436">
                  <c:v>0.57978437190900101</c:v>
                </c:pt>
                <c:pt idx="437">
                  <c:v>0.58194263105835808</c:v>
                </c:pt>
                <c:pt idx="438">
                  <c:v>0.58333333333333337</c:v>
                </c:pt>
                <c:pt idx="439">
                  <c:v>0.58564490603363006</c:v>
                </c:pt>
                <c:pt idx="440">
                  <c:v>0.58908902077151337</c:v>
                </c:pt>
                <c:pt idx="441">
                  <c:v>0.59374975272007913</c:v>
                </c:pt>
                <c:pt idx="442">
                  <c:v>0.59665875370919885</c:v>
                </c:pt>
                <c:pt idx="443">
                  <c:v>0.599242334322453</c:v>
                </c:pt>
                <c:pt idx="444">
                  <c:v>0.60034124629080121</c:v>
                </c:pt>
                <c:pt idx="445">
                  <c:v>0.60182591493570725</c:v>
                </c:pt>
                <c:pt idx="446">
                  <c:v>0.60401879327398622</c:v>
                </c:pt>
                <c:pt idx="447">
                  <c:v>0.60513748763600395</c:v>
                </c:pt>
                <c:pt idx="448">
                  <c:v>0.60731552917903064</c:v>
                </c:pt>
                <c:pt idx="449">
                  <c:v>0.60979030662710187</c:v>
                </c:pt>
                <c:pt idx="450">
                  <c:v>0.61225519287833829</c:v>
                </c:pt>
                <c:pt idx="451">
                  <c:v>0.61332937685459943</c:v>
                </c:pt>
                <c:pt idx="452">
                  <c:v>0.61438872403560829</c:v>
                </c:pt>
                <c:pt idx="453">
                  <c:v>0.61536399604352132</c:v>
                </c:pt>
                <c:pt idx="454">
                  <c:v>0.61737388724035613</c:v>
                </c:pt>
                <c:pt idx="455">
                  <c:v>0.61844807121661727</c:v>
                </c:pt>
                <c:pt idx="456">
                  <c:v>0.61946785361028689</c:v>
                </c:pt>
                <c:pt idx="457">
                  <c:v>0.62253709198813056</c:v>
                </c:pt>
                <c:pt idx="458">
                  <c:v>0.62449752720079132</c:v>
                </c:pt>
                <c:pt idx="459">
                  <c:v>0.62658160237388727</c:v>
                </c:pt>
                <c:pt idx="460">
                  <c:v>0.62754203758654803</c:v>
                </c:pt>
                <c:pt idx="461">
                  <c:v>0.62970029673590511</c:v>
                </c:pt>
                <c:pt idx="462">
                  <c:v>0.63220870425321474</c:v>
                </c:pt>
                <c:pt idx="463">
                  <c:v>0.63498911968348171</c:v>
                </c:pt>
                <c:pt idx="464">
                  <c:v>0.63722650840751738</c:v>
                </c:pt>
                <c:pt idx="465">
                  <c:v>0.63947378832838775</c:v>
                </c:pt>
                <c:pt idx="466">
                  <c:v>0.64170128585558861</c:v>
                </c:pt>
                <c:pt idx="467">
                  <c:v>0.6439683481701286</c:v>
                </c:pt>
                <c:pt idx="468">
                  <c:v>0.64656181998021756</c:v>
                </c:pt>
                <c:pt idx="469">
                  <c:v>0.64960534124629077</c:v>
                </c:pt>
                <c:pt idx="470">
                  <c:v>0.6520356083086053</c:v>
                </c:pt>
                <c:pt idx="471">
                  <c:v>0.65591493570722048</c:v>
                </c:pt>
                <c:pt idx="472">
                  <c:v>0.65885459940652813</c:v>
                </c:pt>
                <c:pt idx="473">
                  <c:v>0.66182888229475767</c:v>
                </c:pt>
                <c:pt idx="474">
                  <c:v>0.66580217606330361</c:v>
                </c:pt>
                <c:pt idx="475">
                  <c:v>0.67046884272997032</c:v>
                </c:pt>
                <c:pt idx="476">
                  <c:v>0.67393768545994059</c:v>
                </c:pt>
                <c:pt idx="477">
                  <c:v>0.67768842729970324</c:v>
                </c:pt>
                <c:pt idx="478">
                  <c:v>0.68101384767556872</c:v>
                </c:pt>
                <c:pt idx="479">
                  <c:v>0.68531454005934711</c:v>
                </c:pt>
                <c:pt idx="480">
                  <c:v>0.68867457962413448</c:v>
                </c:pt>
                <c:pt idx="481">
                  <c:v>0.69229277942631051</c:v>
                </c:pt>
                <c:pt idx="482">
                  <c:v>0.69616320474777449</c:v>
                </c:pt>
                <c:pt idx="483">
                  <c:v>0.7005281899109792</c:v>
                </c:pt>
                <c:pt idx="484">
                  <c:v>0.71299307616221563</c:v>
                </c:pt>
                <c:pt idx="485">
                  <c:v>0.74582888229475763</c:v>
                </c:pt>
                <c:pt idx="486">
                  <c:v>0.75450148367952519</c:v>
                </c:pt>
                <c:pt idx="487">
                  <c:v>0.76158456973293776</c:v>
                </c:pt>
                <c:pt idx="488">
                  <c:v>0.76464391691394662</c:v>
                </c:pt>
                <c:pt idx="489">
                  <c:v>0.76670820969337294</c:v>
                </c:pt>
                <c:pt idx="490">
                  <c:v>0.76868348170128586</c:v>
                </c:pt>
                <c:pt idx="491">
                  <c:v>0.77064886251236397</c:v>
                </c:pt>
                <c:pt idx="492">
                  <c:v>0.77166369930761625</c:v>
                </c:pt>
                <c:pt idx="493">
                  <c:v>0.77368842729970333</c:v>
                </c:pt>
                <c:pt idx="494">
                  <c:v>0.77568842729970333</c:v>
                </c:pt>
                <c:pt idx="495">
                  <c:v>0.77767359050445106</c:v>
                </c:pt>
                <c:pt idx="496">
                  <c:v>0.77965380811078144</c:v>
                </c:pt>
                <c:pt idx="497">
                  <c:v>0.78262413452027701</c:v>
                </c:pt>
                <c:pt idx="498">
                  <c:v>0.78464886251236399</c:v>
                </c:pt>
                <c:pt idx="499">
                  <c:v>0.78573293768545993</c:v>
                </c:pt>
                <c:pt idx="500">
                  <c:v>0.78772304648862512</c:v>
                </c:pt>
                <c:pt idx="501">
                  <c:v>0.78993570722057371</c:v>
                </c:pt>
                <c:pt idx="502">
                  <c:v>0.79093076162215636</c:v>
                </c:pt>
                <c:pt idx="503">
                  <c:v>0.79297032640949561</c:v>
                </c:pt>
                <c:pt idx="504">
                  <c:v>0.79497527200791296</c:v>
                </c:pt>
                <c:pt idx="505">
                  <c:v>0.79795054401582599</c:v>
                </c:pt>
                <c:pt idx="506">
                  <c:v>0.79992087042532156</c:v>
                </c:pt>
                <c:pt idx="507">
                  <c:v>0.80189614243323448</c:v>
                </c:pt>
                <c:pt idx="508">
                  <c:v>0.80385657764589524</c:v>
                </c:pt>
                <c:pt idx="509">
                  <c:v>0.8058269040553907</c:v>
                </c:pt>
                <c:pt idx="510">
                  <c:v>0.80680217606330373</c:v>
                </c:pt>
                <c:pt idx="511">
                  <c:v>0.80877744807121654</c:v>
                </c:pt>
                <c:pt idx="512">
                  <c:v>0.80975272007912957</c:v>
                </c:pt>
                <c:pt idx="513">
                  <c:v>0.81081206726013844</c:v>
                </c:pt>
                <c:pt idx="514">
                  <c:v>0.8128714144411473</c:v>
                </c:pt>
                <c:pt idx="515">
                  <c:v>0.81494559841740843</c:v>
                </c:pt>
                <c:pt idx="516">
                  <c:v>0.81711374876360032</c:v>
                </c:pt>
                <c:pt idx="517">
                  <c:v>0.81939070227497524</c:v>
                </c:pt>
                <c:pt idx="518">
                  <c:v>0.82239070227497524</c:v>
                </c:pt>
                <c:pt idx="519">
                  <c:v>0.82454896142433232</c:v>
                </c:pt>
                <c:pt idx="520">
                  <c:v>0.82652423343224524</c:v>
                </c:pt>
                <c:pt idx="521">
                  <c:v>0.82948961424332346</c:v>
                </c:pt>
                <c:pt idx="522">
                  <c:v>0.83145994065281892</c:v>
                </c:pt>
                <c:pt idx="523">
                  <c:v>0.83343026706231449</c:v>
                </c:pt>
                <c:pt idx="524">
                  <c:v>0.83539070227497525</c:v>
                </c:pt>
                <c:pt idx="525">
                  <c:v>0.83736102868447082</c:v>
                </c:pt>
                <c:pt idx="526">
                  <c:v>0.83932640949554893</c:v>
                </c:pt>
                <c:pt idx="527">
                  <c:v>0.84231651829871412</c:v>
                </c:pt>
                <c:pt idx="528">
                  <c:v>0.8460187932739861</c:v>
                </c:pt>
                <c:pt idx="529">
                  <c:v>0.84925123639960431</c:v>
                </c:pt>
                <c:pt idx="530">
                  <c:v>0.85119188921859545</c:v>
                </c:pt>
              </c:numCache>
            </c:numRef>
          </c:xVal>
          <c:yVal>
            <c:numRef>
              <c:f>DP1_K_Z!$Y$5585:$Y$6115</c:f>
              <c:numCache>
                <c:formatCode>General</c:formatCode>
                <c:ptCount val="531"/>
                <c:pt idx="0">
                  <c:v>3.01</c:v>
                </c:pt>
                <c:pt idx="1">
                  <c:v>3.02</c:v>
                </c:pt>
                <c:pt idx="2">
                  <c:v>3.06</c:v>
                </c:pt>
                <c:pt idx="3">
                  <c:v>3.1</c:v>
                </c:pt>
                <c:pt idx="4">
                  <c:v>3.14</c:v>
                </c:pt>
                <c:pt idx="5">
                  <c:v>3.17</c:v>
                </c:pt>
                <c:pt idx="6">
                  <c:v>3.21</c:v>
                </c:pt>
                <c:pt idx="7">
                  <c:v>3.23</c:v>
                </c:pt>
                <c:pt idx="8">
                  <c:v>3.25</c:v>
                </c:pt>
                <c:pt idx="9">
                  <c:v>3.28</c:v>
                </c:pt>
                <c:pt idx="10">
                  <c:v>3.3</c:v>
                </c:pt>
                <c:pt idx="11">
                  <c:v>3.33</c:v>
                </c:pt>
                <c:pt idx="12">
                  <c:v>3.35</c:v>
                </c:pt>
                <c:pt idx="13">
                  <c:v>3.37</c:v>
                </c:pt>
                <c:pt idx="14">
                  <c:v>3.39</c:v>
                </c:pt>
                <c:pt idx="15">
                  <c:v>3.41</c:v>
                </c:pt>
                <c:pt idx="16">
                  <c:v>3.43</c:v>
                </c:pt>
                <c:pt idx="17">
                  <c:v>3.45</c:v>
                </c:pt>
                <c:pt idx="18">
                  <c:v>3.47</c:v>
                </c:pt>
                <c:pt idx="19">
                  <c:v>3.48</c:v>
                </c:pt>
                <c:pt idx="20">
                  <c:v>3.5</c:v>
                </c:pt>
                <c:pt idx="21">
                  <c:v>3.51</c:v>
                </c:pt>
                <c:pt idx="22">
                  <c:v>3.53</c:v>
                </c:pt>
                <c:pt idx="23">
                  <c:v>3.55</c:v>
                </c:pt>
                <c:pt idx="24">
                  <c:v>3.56</c:v>
                </c:pt>
                <c:pt idx="25">
                  <c:v>3.58</c:v>
                </c:pt>
                <c:pt idx="26">
                  <c:v>3.59</c:v>
                </c:pt>
                <c:pt idx="27">
                  <c:v>3.6</c:v>
                </c:pt>
                <c:pt idx="28">
                  <c:v>3.62</c:v>
                </c:pt>
                <c:pt idx="29">
                  <c:v>3.63</c:v>
                </c:pt>
                <c:pt idx="30">
                  <c:v>3.64</c:v>
                </c:pt>
                <c:pt idx="31">
                  <c:v>3.66</c:v>
                </c:pt>
                <c:pt idx="32">
                  <c:v>3.67</c:v>
                </c:pt>
                <c:pt idx="33">
                  <c:v>3.68</c:v>
                </c:pt>
                <c:pt idx="34">
                  <c:v>3.7</c:v>
                </c:pt>
                <c:pt idx="35">
                  <c:v>3.71</c:v>
                </c:pt>
                <c:pt idx="36">
                  <c:v>3.72</c:v>
                </c:pt>
                <c:pt idx="37">
                  <c:v>3.73</c:v>
                </c:pt>
                <c:pt idx="38">
                  <c:v>3.74</c:v>
                </c:pt>
                <c:pt idx="39">
                  <c:v>3.75</c:v>
                </c:pt>
                <c:pt idx="40">
                  <c:v>3.76</c:v>
                </c:pt>
                <c:pt idx="41">
                  <c:v>3.77</c:v>
                </c:pt>
                <c:pt idx="42">
                  <c:v>3.78</c:v>
                </c:pt>
                <c:pt idx="43">
                  <c:v>3.79</c:v>
                </c:pt>
                <c:pt idx="44">
                  <c:v>3.81</c:v>
                </c:pt>
                <c:pt idx="45">
                  <c:v>3.81</c:v>
                </c:pt>
                <c:pt idx="46">
                  <c:v>3.82</c:v>
                </c:pt>
                <c:pt idx="47">
                  <c:v>3.83</c:v>
                </c:pt>
                <c:pt idx="48">
                  <c:v>3.84</c:v>
                </c:pt>
                <c:pt idx="49">
                  <c:v>3.85</c:v>
                </c:pt>
                <c:pt idx="50">
                  <c:v>3.86</c:v>
                </c:pt>
                <c:pt idx="51">
                  <c:v>3.86</c:v>
                </c:pt>
                <c:pt idx="52">
                  <c:v>3.88</c:v>
                </c:pt>
                <c:pt idx="53">
                  <c:v>3.89</c:v>
                </c:pt>
                <c:pt idx="54">
                  <c:v>3.9</c:v>
                </c:pt>
                <c:pt idx="55">
                  <c:v>3.9</c:v>
                </c:pt>
                <c:pt idx="56">
                  <c:v>3.91</c:v>
                </c:pt>
                <c:pt idx="57">
                  <c:v>3.92</c:v>
                </c:pt>
                <c:pt idx="58">
                  <c:v>3.93</c:v>
                </c:pt>
                <c:pt idx="59">
                  <c:v>3.93</c:v>
                </c:pt>
                <c:pt idx="60">
                  <c:v>3.94</c:v>
                </c:pt>
                <c:pt idx="61">
                  <c:v>3.95</c:v>
                </c:pt>
                <c:pt idx="62">
                  <c:v>3.96</c:v>
                </c:pt>
                <c:pt idx="63">
                  <c:v>3.97</c:v>
                </c:pt>
                <c:pt idx="64">
                  <c:v>3.97</c:v>
                </c:pt>
                <c:pt idx="65">
                  <c:v>3.98</c:v>
                </c:pt>
                <c:pt idx="66">
                  <c:v>3.99</c:v>
                </c:pt>
                <c:pt idx="67">
                  <c:v>3.99</c:v>
                </c:pt>
                <c:pt idx="68">
                  <c:v>4</c:v>
                </c:pt>
                <c:pt idx="69">
                  <c:v>4.01</c:v>
                </c:pt>
                <c:pt idx="70">
                  <c:v>4.01</c:v>
                </c:pt>
                <c:pt idx="71">
                  <c:v>4.03</c:v>
                </c:pt>
                <c:pt idx="72">
                  <c:v>4.03</c:v>
                </c:pt>
                <c:pt idx="73">
                  <c:v>4.04</c:v>
                </c:pt>
                <c:pt idx="74">
                  <c:v>4.05</c:v>
                </c:pt>
                <c:pt idx="75">
                  <c:v>4.05</c:v>
                </c:pt>
                <c:pt idx="76">
                  <c:v>4.0599999999999996</c:v>
                </c:pt>
                <c:pt idx="77">
                  <c:v>4.0599999999999996</c:v>
                </c:pt>
                <c:pt idx="78">
                  <c:v>4.07</c:v>
                </c:pt>
                <c:pt idx="79">
                  <c:v>4.08</c:v>
                </c:pt>
                <c:pt idx="80">
                  <c:v>4.08</c:v>
                </c:pt>
                <c:pt idx="81">
                  <c:v>4.09</c:v>
                </c:pt>
                <c:pt idx="82">
                  <c:v>4.0999999999999996</c:v>
                </c:pt>
                <c:pt idx="83">
                  <c:v>4.0999999999999996</c:v>
                </c:pt>
                <c:pt idx="84">
                  <c:v>4.1100000000000003</c:v>
                </c:pt>
                <c:pt idx="85">
                  <c:v>4.1100000000000003</c:v>
                </c:pt>
                <c:pt idx="86">
                  <c:v>4.12</c:v>
                </c:pt>
                <c:pt idx="87">
                  <c:v>4.12</c:v>
                </c:pt>
                <c:pt idx="88">
                  <c:v>4.13</c:v>
                </c:pt>
                <c:pt idx="89">
                  <c:v>4.13</c:v>
                </c:pt>
                <c:pt idx="90">
                  <c:v>4.1399999999999997</c:v>
                </c:pt>
                <c:pt idx="91">
                  <c:v>4.1500000000000004</c:v>
                </c:pt>
                <c:pt idx="92">
                  <c:v>4.1500000000000004</c:v>
                </c:pt>
                <c:pt idx="93">
                  <c:v>4.16</c:v>
                </c:pt>
                <c:pt idx="94">
                  <c:v>4.16</c:v>
                </c:pt>
                <c:pt idx="95">
                  <c:v>4.17</c:v>
                </c:pt>
                <c:pt idx="96">
                  <c:v>4.17</c:v>
                </c:pt>
                <c:pt idx="97">
                  <c:v>4.18</c:v>
                </c:pt>
                <c:pt idx="98">
                  <c:v>4.1900000000000004</c:v>
                </c:pt>
                <c:pt idx="99">
                  <c:v>4.1900000000000004</c:v>
                </c:pt>
                <c:pt idx="100">
                  <c:v>4.1900000000000004</c:v>
                </c:pt>
                <c:pt idx="101">
                  <c:v>4.2</c:v>
                </c:pt>
                <c:pt idx="102">
                  <c:v>4.21</c:v>
                </c:pt>
                <c:pt idx="103">
                  <c:v>4.21</c:v>
                </c:pt>
                <c:pt idx="104">
                  <c:v>4.21</c:v>
                </c:pt>
                <c:pt idx="105">
                  <c:v>4.2300000000000004</c:v>
                </c:pt>
                <c:pt idx="106">
                  <c:v>4.24</c:v>
                </c:pt>
                <c:pt idx="107">
                  <c:v>4.24</c:v>
                </c:pt>
                <c:pt idx="108">
                  <c:v>4.29</c:v>
                </c:pt>
                <c:pt idx="109">
                  <c:v>4.49</c:v>
                </c:pt>
                <c:pt idx="110">
                  <c:v>4.72</c:v>
                </c:pt>
                <c:pt idx="111">
                  <c:v>4.9400000000000004</c:v>
                </c:pt>
                <c:pt idx="112">
                  <c:v>5.17</c:v>
                </c:pt>
                <c:pt idx="113">
                  <c:v>5.4</c:v>
                </c:pt>
                <c:pt idx="114">
                  <c:v>5.62</c:v>
                </c:pt>
                <c:pt idx="115">
                  <c:v>5.86</c:v>
                </c:pt>
                <c:pt idx="116">
                  <c:v>6.09</c:v>
                </c:pt>
                <c:pt idx="117">
                  <c:v>6.34</c:v>
                </c:pt>
                <c:pt idx="118">
                  <c:v>6.57</c:v>
                </c:pt>
                <c:pt idx="119">
                  <c:v>6.81</c:v>
                </c:pt>
                <c:pt idx="120">
                  <c:v>7.05</c:v>
                </c:pt>
                <c:pt idx="121">
                  <c:v>7.29</c:v>
                </c:pt>
                <c:pt idx="122">
                  <c:v>7.54</c:v>
                </c:pt>
                <c:pt idx="123">
                  <c:v>7.78</c:v>
                </c:pt>
                <c:pt idx="124">
                  <c:v>8.06</c:v>
                </c:pt>
                <c:pt idx="125">
                  <c:v>8.33</c:v>
                </c:pt>
                <c:pt idx="126">
                  <c:v>8.6</c:v>
                </c:pt>
                <c:pt idx="127">
                  <c:v>8.8699999999999992</c:v>
                </c:pt>
                <c:pt idx="128">
                  <c:v>9.15</c:v>
                </c:pt>
                <c:pt idx="129">
                  <c:v>9.43</c:v>
                </c:pt>
                <c:pt idx="130">
                  <c:v>9.73</c:v>
                </c:pt>
                <c:pt idx="131">
                  <c:v>10.029999999999999</c:v>
                </c:pt>
                <c:pt idx="132">
                  <c:v>10.33</c:v>
                </c:pt>
                <c:pt idx="133">
                  <c:v>10.61</c:v>
                </c:pt>
                <c:pt idx="134">
                  <c:v>10.91</c:v>
                </c:pt>
                <c:pt idx="135">
                  <c:v>11.22</c:v>
                </c:pt>
                <c:pt idx="136">
                  <c:v>11.52</c:v>
                </c:pt>
                <c:pt idx="137">
                  <c:v>11.83</c:v>
                </c:pt>
                <c:pt idx="138">
                  <c:v>12.17</c:v>
                </c:pt>
                <c:pt idx="139">
                  <c:v>12.49</c:v>
                </c:pt>
                <c:pt idx="140">
                  <c:v>12.81</c:v>
                </c:pt>
                <c:pt idx="141">
                  <c:v>13.12</c:v>
                </c:pt>
                <c:pt idx="142">
                  <c:v>13.41</c:v>
                </c:pt>
                <c:pt idx="143">
                  <c:v>13.73</c:v>
                </c:pt>
                <c:pt idx="144">
                  <c:v>14.07</c:v>
                </c:pt>
                <c:pt idx="145">
                  <c:v>14.36</c:v>
                </c:pt>
                <c:pt idx="146">
                  <c:v>14.67</c:v>
                </c:pt>
                <c:pt idx="147">
                  <c:v>14.99</c:v>
                </c:pt>
                <c:pt idx="148">
                  <c:v>15.32</c:v>
                </c:pt>
                <c:pt idx="149">
                  <c:v>15.65</c:v>
                </c:pt>
                <c:pt idx="150">
                  <c:v>15.98</c:v>
                </c:pt>
                <c:pt idx="151">
                  <c:v>16.329999999999998</c:v>
                </c:pt>
                <c:pt idx="152">
                  <c:v>16.68</c:v>
                </c:pt>
                <c:pt idx="153">
                  <c:v>17.05</c:v>
                </c:pt>
                <c:pt idx="154">
                  <c:v>17.41</c:v>
                </c:pt>
                <c:pt idx="155">
                  <c:v>17.79</c:v>
                </c:pt>
                <c:pt idx="156">
                  <c:v>18.170000000000002</c:v>
                </c:pt>
                <c:pt idx="157">
                  <c:v>18.53</c:v>
                </c:pt>
                <c:pt idx="158">
                  <c:v>18.91</c:v>
                </c:pt>
                <c:pt idx="159">
                  <c:v>19.3</c:v>
                </c:pt>
                <c:pt idx="160">
                  <c:v>19.690000000000001</c:v>
                </c:pt>
                <c:pt idx="161">
                  <c:v>20.09</c:v>
                </c:pt>
                <c:pt idx="162">
                  <c:v>20.48</c:v>
                </c:pt>
                <c:pt idx="163">
                  <c:v>20.87</c:v>
                </c:pt>
                <c:pt idx="164">
                  <c:v>21.28</c:v>
                </c:pt>
                <c:pt idx="165">
                  <c:v>21.71</c:v>
                </c:pt>
                <c:pt idx="166">
                  <c:v>22.12</c:v>
                </c:pt>
                <c:pt idx="167">
                  <c:v>22.52</c:v>
                </c:pt>
                <c:pt idx="168">
                  <c:v>22.92</c:v>
                </c:pt>
                <c:pt idx="169">
                  <c:v>23.31</c:v>
                </c:pt>
                <c:pt idx="170">
                  <c:v>23.72</c:v>
                </c:pt>
                <c:pt idx="171">
                  <c:v>24.11</c:v>
                </c:pt>
                <c:pt idx="172">
                  <c:v>24.51</c:v>
                </c:pt>
                <c:pt idx="173">
                  <c:v>24.91</c:v>
                </c:pt>
                <c:pt idx="174">
                  <c:v>25.31</c:v>
                </c:pt>
                <c:pt idx="175">
                  <c:v>25.71</c:v>
                </c:pt>
                <c:pt idx="176">
                  <c:v>26.11</c:v>
                </c:pt>
                <c:pt idx="177">
                  <c:v>26.5</c:v>
                </c:pt>
                <c:pt idx="178">
                  <c:v>26.89</c:v>
                </c:pt>
                <c:pt idx="179">
                  <c:v>27.27</c:v>
                </c:pt>
                <c:pt idx="180">
                  <c:v>27.64</c:v>
                </c:pt>
                <c:pt idx="181">
                  <c:v>28.03</c:v>
                </c:pt>
                <c:pt idx="182">
                  <c:v>28.42</c:v>
                </c:pt>
                <c:pt idx="183">
                  <c:v>28.83</c:v>
                </c:pt>
                <c:pt idx="184">
                  <c:v>29.24</c:v>
                </c:pt>
                <c:pt idx="185">
                  <c:v>29.65</c:v>
                </c:pt>
                <c:pt idx="186">
                  <c:v>30.06</c:v>
                </c:pt>
                <c:pt idx="187">
                  <c:v>30.47</c:v>
                </c:pt>
                <c:pt idx="188">
                  <c:v>30.86</c:v>
                </c:pt>
                <c:pt idx="189">
                  <c:v>31.24</c:v>
                </c:pt>
                <c:pt idx="190">
                  <c:v>31.63</c:v>
                </c:pt>
                <c:pt idx="191">
                  <c:v>32.03</c:v>
                </c:pt>
                <c:pt idx="192">
                  <c:v>32.42</c:v>
                </c:pt>
                <c:pt idx="193">
                  <c:v>32.840000000000003</c:v>
                </c:pt>
                <c:pt idx="194">
                  <c:v>33.25</c:v>
                </c:pt>
                <c:pt idx="195">
                  <c:v>33.65</c:v>
                </c:pt>
                <c:pt idx="196">
                  <c:v>34.07</c:v>
                </c:pt>
                <c:pt idx="197">
                  <c:v>34.49</c:v>
                </c:pt>
                <c:pt idx="198">
                  <c:v>34.950000000000003</c:v>
                </c:pt>
                <c:pt idx="199">
                  <c:v>35.380000000000003</c:v>
                </c:pt>
                <c:pt idx="200">
                  <c:v>35.81</c:v>
                </c:pt>
                <c:pt idx="201">
                  <c:v>36.229999999999997</c:v>
                </c:pt>
                <c:pt idx="202">
                  <c:v>36.659999999999997</c:v>
                </c:pt>
                <c:pt idx="203">
                  <c:v>37.11</c:v>
                </c:pt>
                <c:pt idx="204">
                  <c:v>37.520000000000003</c:v>
                </c:pt>
                <c:pt idx="205">
                  <c:v>37.950000000000003</c:v>
                </c:pt>
                <c:pt idx="206">
                  <c:v>38.39</c:v>
                </c:pt>
                <c:pt idx="207">
                  <c:v>38.83</c:v>
                </c:pt>
                <c:pt idx="208">
                  <c:v>39.270000000000003</c:v>
                </c:pt>
                <c:pt idx="209">
                  <c:v>39.69</c:v>
                </c:pt>
                <c:pt idx="210">
                  <c:v>40.14</c:v>
                </c:pt>
                <c:pt idx="211">
                  <c:v>40.57</c:v>
                </c:pt>
                <c:pt idx="212">
                  <c:v>41</c:v>
                </c:pt>
                <c:pt idx="213">
                  <c:v>41.45</c:v>
                </c:pt>
                <c:pt idx="214">
                  <c:v>41.91</c:v>
                </c:pt>
                <c:pt idx="215">
                  <c:v>42.37</c:v>
                </c:pt>
                <c:pt idx="216">
                  <c:v>42.79</c:v>
                </c:pt>
                <c:pt idx="217">
                  <c:v>43.19</c:v>
                </c:pt>
                <c:pt idx="218">
                  <c:v>43.66</c:v>
                </c:pt>
                <c:pt idx="219">
                  <c:v>44.08</c:v>
                </c:pt>
                <c:pt idx="220">
                  <c:v>44.54</c:v>
                </c:pt>
                <c:pt idx="221">
                  <c:v>45.01</c:v>
                </c:pt>
                <c:pt idx="222">
                  <c:v>45.45</c:v>
                </c:pt>
                <c:pt idx="223">
                  <c:v>45.86</c:v>
                </c:pt>
                <c:pt idx="224">
                  <c:v>46.32</c:v>
                </c:pt>
                <c:pt idx="225">
                  <c:v>46.76</c:v>
                </c:pt>
                <c:pt idx="226">
                  <c:v>47.19</c:v>
                </c:pt>
                <c:pt idx="227">
                  <c:v>47.65</c:v>
                </c:pt>
                <c:pt idx="228">
                  <c:v>48.11</c:v>
                </c:pt>
                <c:pt idx="229">
                  <c:v>48.56</c:v>
                </c:pt>
                <c:pt idx="230">
                  <c:v>49.01</c:v>
                </c:pt>
                <c:pt idx="231">
                  <c:v>49.45</c:v>
                </c:pt>
                <c:pt idx="232">
                  <c:v>49.89</c:v>
                </c:pt>
                <c:pt idx="233">
                  <c:v>50.33</c:v>
                </c:pt>
                <c:pt idx="234">
                  <c:v>50.8</c:v>
                </c:pt>
                <c:pt idx="235">
                  <c:v>51.25</c:v>
                </c:pt>
                <c:pt idx="236">
                  <c:v>51.72</c:v>
                </c:pt>
                <c:pt idx="237">
                  <c:v>52.16</c:v>
                </c:pt>
                <c:pt idx="238">
                  <c:v>52.61</c:v>
                </c:pt>
                <c:pt idx="239">
                  <c:v>53.05</c:v>
                </c:pt>
                <c:pt idx="240">
                  <c:v>53.51</c:v>
                </c:pt>
                <c:pt idx="241">
                  <c:v>53.97</c:v>
                </c:pt>
                <c:pt idx="242">
                  <c:v>54.41</c:v>
                </c:pt>
                <c:pt idx="243">
                  <c:v>54.89</c:v>
                </c:pt>
                <c:pt idx="244">
                  <c:v>55.38</c:v>
                </c:pt>
                <c:pt idx="245">
                  <c:v>55.85</c:v>
                </c:pt>
                <c:pt idx="246">
                  <c:v>56.33</c:v>
                </c:pt>
                <c:pt idx="247">
                  <c:v>56.79</c:v>
                </c:pt>
                <c:pt idx="248">
                  <c:v>57.23</c:v>
                </c:pt>
                <c:pt idx="249">
                  <c:v>57.71</c:v>
                </c:pt>
                <c:pt idx="250">
                  <c:v>58.18</c:v>
                </c:pt>
                <c:pt idx="251">
                  <c:v>58.67</c:v>
                </c:pt>
                <c:pt idx="252">
                  <c:v>59.14</c:v>
                </c:pt>
                <c:pt idx="253">
                  <c:v>59.62</c:v>
                </c:pt>
                <c:pt idx="254">
                  <c:v>60.09</c:v>
                </c:pt>
                <c:pt idx="255">
                  <c:v>60.57</c:v>
                </c:pt>
                <c:pt idx="256">
                  <c:v>61</c:v>
                </c:pt>
                <c:pt idx="257">
                  <c:v>61.5</c:v>
                </c:pt>
                <c:pt idx="258">
                  <c:v>61.98</c:v>
                </c:pt>
                <c:pt idx="259">
                  <c:v>62.44</c:v>
                </c:pt>
                <c:pt idx="260">
                  <c:v>62.97</c:v>
                </c:pt>
                <c:pt idx="261">
                  <c:v>63.46</c:v>
                </c:pt>
                <c:pt idx="262">
                  <c:v>63.96</c:v>
                </c:pt>
                <c:pt idx="263">
                  <c:v>64.47</c:v>
                </c:pt>
                <c:pt idx="264">
                  <c:v>64.97</c:v>
                </c:pt>
                <c:pt idx="265">
                  <c:v>65.48</c:v>
                </c:pt>
                <c:pt idx="266">
                  <c:v>65.959999999999994</c:v>
                </c:pt>
                <c:pt idx="267">
                  <c:v>66.44</c:v>
                </c:pt>
                <c:pt idx="268">
                  <c:v>66.94</c:v>
                </c:pt>
                <c:pt idx="269">
                  <c:v>67.45</c:v>
                </c:pt>
                <c:pt idx="270">
                  <c:v>67.94</c:v>
                </c:pt>
                <c:pt idx="271">
                  <c:v>68.44</c:v>
                </c:pt>
                <c:pt idx="272">
                  <c:v>68.94</c:v>
                </c:pt>
                <c:pt idx="273">
                  <c:v>69.44</c:v>
                </c:pt>
                <c:pt idx="274">
                  <c:v>69.92</c:v>
                </c:pt>
                <c:pt idx="275">
                  <c:v>70.41</c:v>
                </c:pt>
                <c:pt idx="276">
                  <c:v>70.87</c:v>
                </c:pt>
                <c:pt idx="277">
                  <c:v>71.39</c:v>
                </c:pt>
                <c:pt idx="278">
                  <c:v>71.92</c:v>
                </c:pt>
                <c:pt idx="279">
                  <c:v>72.430000000000007</c:v>
                </c:pt>
                <c:pt idx="280">
                  <c:v>72.94</c:v>
                </c:pt>
                <c:pt idx="281">
                  <c:v>73.45</c:v>
                </c:pt>
                <c:pt idx="282">
                  <c:v>73.959999999999994</c:v>
                </c:pt>
                <c:pt idx="283">
                  <c:v>74.44</c:v>
                </c:pt>
                <c:pt idx="284">
                  <c:v>74.95</c:v>
                </c:pt>
                <c:pt idx="285">
                  <c:v>75.44</c:v>
                </c:pt>
                <c:pt idx="286">
                  <c:v>75.959999999999994</c:v>
                </c:pt>
                <c:pt idx="287">
                  <c:v>76.47</c:v>
                </c:pt>
                <c:pt idx="288">
                  <c:v>76.989999999999995</c:v>
                </c:pt>
                <c:pt idx="289">
                  <c:v>77.5</c:v>
                </c:pt>
                <c:pt idx="290">
                  <c:v>77.98</c:v>
                </c:pt>
                <c:pt idx="291">
                  <c:v>78.52</c:v>
                </c:pt>
                <c:pt idx="292">
                  <c:v>79.03</c:v>
                </c:pt>
                <c:pt idx="293">
                  <c:v>79.510000000000005</c:v>
                </c:pt>
                <c:pt idx="294">
                  <c:v>80.010000000000005</c:v>
                </c:pt>
                <c:pt idx="295">
                  <c:v>80.489999999999995</c:v>
                </c:pt>
                <c:pt idx="296">
                  <c:v>80.989999999999995</c:v>
                </c:pt>
                <c:pt idx="297">
                  <c:v>81.48</c:v>
                </c:pt>
                <c:pt idx="298">
                  <c:v>82.01</c:v>
                </c:pt>
                <c:pt idx="299">
                  <c:v>82.51</c:v>
                </c:pt>
                <c:pt idx="300">
                  <c:v>83.03</c:v>
                </c:pt>
                <c:pt idx="301">
                  <c:v>83.53</c:v>
                </c:pt>
                <c:pt idx="302">
                  <c:v>84.02</c:v>
                </c:pt>
                <c:pt idx="303">
                  <c:v>84.51</c:v>
                </c:pt>
                <c:pt idx="304">
                  <c:v>85.02</c:v>
                </c:pt>
                <c:pt idx="305">
                  <c:v>85.55</c:v>
                </c:pt>
                <c:pt idx="306">
                  <c:v>86.09</c:v>
                </c:pt>
                <c:pt idx="307">
                  <c:v>86.58</c:v>
                </c:pt>
                <c:pt idx="308">
                  <c:v>87.06</c:v>
                </c:pt>
                <c:pt idx="309">
                  <c:v>87.56</c:v>
                </c:pt>
                <c:pt idx="310">
                  <c:v>88.05</c:v>
                </c:pt>
                <c:pt idx="311">
                  <c:v>88.55</c:v>
                </c:pt>
                <c:pt idx="312">
                  <c:v>89.01</c:v>
                </c:pt>
                <c:pt idx="313">
                  <c:v>89.54</c:v>
                </c:pt>
                <c:pt idx="314">
                  <c:v>90.05</c:v>
                </c:pt>
                <c:pt idx="315">
                  <c:v>90.57</c:v>
                </c:pt>
                <c:pt idx="316">
                  <c:v>91.08</c:v>
                </c:pt>
                <c:pt idx="317">
                  <c:v>91.56</c:v>
                </c:pt>
                <c:pt idx="318">
                  <c:v>92.08</c:v>
                </c:pt>
                <c:pt idx="319">
                  <c:v>92.53</c:v>
                </c:pt>
                <c:pt idx="320">
                  <c:v>93</c:v>
                </c:pt>
                <c:pt idx="321">
                  <c:v>93.54</c:v>
                </c:pt>
                <c:pt idx="322">
                  <c:v>94.03</c:v>
                </c:pt>
                <c:pt idx="323">
                  <c:v>94.52</c:v>
                </c:pt>
                <c:pt idx="324">
                  <c:v>95.02</c:v>
                </c:pt>
                <c:pt idx="325">
                  <c:v>95.51</c:v>
                </c:pt>
                <c:pt idx="326">
                  <c:v>95.92</c:v>
                </c:pt>
                <c:pt idx="327">
                  <c:v>96.39</c:v>
                </c:pt>
                <c:pt idx="328">
                  <c:v>96.88</c:v>
                </c:pt>
                <c:pt idx="329">
                  <c:v>97.4</c:v>
                </c:pt>
                <c:pt idx="330">
                  <c:v>97.88</c:v>
                </c:pt>
                <c:pt idx="331">
                  <c:v>98.38</c:v>
                </c:pt>
                <c:pt idx="332">
                  <c:v>98.87</c:v>
                </c:pt>
                <c:pt idx="333">
                  <c:v>99.34</c:v>
                </c:pt>
                <c:pt idx="334">
                  <c:v>99.81</c:v>
                </c:pt>
                <c:pt idx="335">
                  <c:v>100.28</c:v>
                </c:pt>
                <c:pt idx="336">
                  <c:v>100.75</c:v>
                </c:pt>
                <c:pt idx="337">
                  <c:v>101.21</c:v>
                </c:pt>
                <c:pt idx="338">
                  <c:v>101.67</c:v>
                </c:pt>
                <c:pt idx="339">
                  <c:v>102.15</c:v>
                </c:pt>
                <c:pt idx="340">
                  <c:v>102.63</c:v>
                </c:pt>
                <c:pt idx="341">
                  <c:v>103.1</c:v>
                </c:pt>
                <c:pt idx="342">
                  <c:v>103.58</c:v>
                </c:pt>
                <c:pt idx="343">
                  <c:v>104.02</c:v>
                </c:pt>
                <c:pt idx="344">
                  <c:v>104.48</c:v>
                </c:pt>
                <c:pt idx="345">
                  <c:v>104.89</c:v>
                </c:pt>
                <c:pt idx="346">
                  <c:v>105.35</c:v>
                </c:pt>
                <c:pt idx="347">
                  <c:v>105.79</c:v>
                </c:pt>
                <c:pt idx="348">
                  <c:v>106.26</c:v>
                </c:pt>
                <c:pt idx="349">
                  <c:v>106.75</c:v>
                </c:pt>
                <c:pt idx="350">
                  <c:v>107.15</c:v>
                </c:pt>
                <c:pt idx="351">
                  <c:v>107.62</c:v>
                </c:pt>
                <c:pt idx="352">
                  <c:v>108.09</c:v>
                </c:pt>
                <c:pt idx="353">
                  <c:v>109.1</c:v>
                </c:pt>
                <c:pt idx="354">
                  <c:v>109.57</c:v>
                </c:pt>
                <c:pt idx="355">
                  <c:v>109.99</c:v>
                </c:pt>
                <c:pt idx="356">
                  <c:v>110.44</c:v>
                </c:pt>
                <c:pt idx="357">
                  <c:v>110.88</c:v>
                </c:pt>
                <c:pt idx="358">
                  <c:v>111.3</c:v>
                </c:pt>
                <c:pt idx="359">
                  <c:v>111.76</c:v>
                </c:pt>
                <c:pt idx="360">
                  <c:v>112.17</c:v>
                </c:pt>
                <c:pt idx="361">
                  <c:v>112.65</c:v>
                </c:pt>
                <c:pt idx="362">
                  <c:v>113.12</c:v>
                </c:pt>
                <c:pt idx="363">
                  <c:v>113.5</c:v>
                </c:pt>
                <c:pt idx="364">
                  <c:v>113.98</c:v>
                </c:pt>
                <c:pt idx="365">
                  <c:v>114.42</c:v>
                </c:pt>
                <c:pt idx="366">
                  <c:v>114.87</c:v>
                </c:pt>
                <c:pt idx="367">
                  <c:v>115.32</c:v>
                </c:pt>
                <c:pt idx="368">
                  <c:v>115.63</c:v>
                </c:pt>
                <c:pt idx="369">
                  <c:v>115.97</c:v>
                </c:pt>
                <c:pt idx="370">
                  <c:v>116.31</c:v>
                </c:pt>
                <c:pt idx="371">
                  <c:v>116.71</c:v>
                </c:pt>
                <c:pt idx="372">
                  <c:v>117.18</c:v>
                </c:pt>
                <c:pt idx="373">
                  <c:v>117.56</c:v>
                </c:pt>
                <c:pt idx="374">
                  <c:v>117.92</c:v>
                </c:pt>
                <c:pt idx="375">
                  <c:v>118.35</c:v>
                </c:pt>
                <c:pt idx="376">
                  <c:v>118.69</c:v>
                </c:pt>
                <c:pt idx="377">
                  <c:v>119.05</c:v>
                </c:pt>
                <c:pt idx="378">
                  <c:v>119.48</c:v>
                </c:pt>
                <c:pt idx="379">
                  <c:v>119.85</c:v>
                </c:pt>
                <c:pt idx="380">
                  <c:v>120.25</c:v>
                </c:pt>
                <c:pt idx="381">
                  <c:v>120.65</c:v>
                </c:pt>
                <c:pt idx="382">
                  <c:v>121.02</c:v>
                </c:pt>
                <c:pt idx="383">
                  <c:v>121.41</c:v>
                </c:pt>
                <c:pt idx="384">
                  <c:v>121.72</c:v>
                </c:pt>
                <c:pt idx="385">
                  <c:v>122.07</c:v>
                </c:pt>
                <c:pt idx="386">
                  <c:v>122.47</c:v>
                </c:pt>
                <c:pt idx="387">
                  <c:v>122.45</c:v>
                </c:pt>
                <c:pt idx="388">
                  <c:v>122.81</c:v>
                </c:pt>
                <c:pt idx="389">
                  <c:v>123.24</c:v>
                </c:pt>
                <c:pt idx="390">
                  <c:v>123.55</c:v>
                </c:pt>
                <c:pt idx="391">
                  <c:v>123.92</c:v>
                </c:pt>
                <c:pt idx="392">
                  <c:v>124.25</c:v>
                </c:pt>
                <c:pt idx="393">
                  <c:v>124.65</c:v>
                </c:pt>
                <c:pt idx="394">
                  <c:v>125.02</c:v>
                </c:pt>
                <c:pt idx="395">
                  <c:v>125.34</c:v>
                </c:pt>
                <c:pt idx="396">
                  <c:v>125.43</c:v>
                </c:pt>
                <c:pt idx="397">
                  <c:v>125.64</c:v>
                </c:pt>
                <c:pt idx="398">
                  <c:v>125.89</c:v>
                </c:pt>
                <c:pt idx="399">
                  <c:v>126.23</c:v>
                </c:pt>
                <c:pt idx="400">
                  <c:v>126.59</c:v>
                </c:pt>
                <c:pt idx="401">
                  <c:v>126.92</c:v>
                </c:pt>
                <c:pt idx="402">
                  <c:v>127.26</c:v>
                </c:pt>
                <c:pt idx="403">
                  <c:v>127.6</c:v>
                </c:pt>
                <c:pt idx="404">
                  <c:v>127.9</c:v>
                </c:pt>
                <c:pt idx="405">
                  <c:v>128.28</c:v>
                </c:pt>
                <c:pt idx="406">
                  <c:v>128.63999999999999</c:v>
                </c:pt>
                <c:pt idx="407">
                  <c:v>128.99</c:v>
                </c:pt>
                <c:pt idx="408">
                  <c:v>129.35</c:v>
                </c:pt>
                <c:pt idx="409">
                  <c:v>129.68</c:v>
                </c:pt>
                <c:pt idx="410">
                  <c:v>129.93</c:v>
                </c:pt>
                <c:pt idx="411">
                  <c:v>130.21</c:v>
                </c:pt>
                <c:pt idx="412">
                  <c:v>130.56</c:v>
                </c:pt>
                <c:pt idx="413">
                  <c:v>130.85</c:v>
                </c:pt>
                <c:pt idx="414">
                  <c:v>131.13</c:v>
                </c:pt>
                <c:pt idx="415">
                  <c:v>131.15</c:v>
                </c:pt>
                <c:pt idx="416">
                  <c:v>130.6</c:v>
                </c:pt>
                <c:pt idx="417">
                  <c:v>130.91999999999999</c:v>
                </c:pt>
                <c:pt idx="418">
                  <c:v>126.52</c:v>
                </c:pt>
                <c:pt idx="419">
                  <c:v>121.56</c:v>
                </c:pt>
                <c:pt idx="420">
                  <c:v>121.32</c:v>
                </c:pt>
                <c:pt idx="421">
                  <c:v>121.23</c:v>
                </c:pt>
                <c:pt idx="422">
                  <c:v>121.36</c:v>
                </c:pt>
                <c:pt idx="423">
                  <c:v>121.34</c:v>
                </c:pt>
                <c:pt idx="424">
                  <c:v>121.1</c:v>
                </c:pt>
                <c:pt idx="425">
                  <c:v>120.81</c:v>
                </c:pt>
                <c:pt idx="426">
                  <c:v>120.45</c:v>
                </c:pt>
                <c:pt idx="427">
                  <c:v>120.5</c:v>
                </c:pt>
                <c:pt idx="428">
                  <c:v>120.62</c:v>
                </c:pt>
                <c:pt idx="429">
                  <c:v>119.75</c:v>
                </c:pt>
                <c:pt idx="430">
                  <c:v>118.84</c:v>
                </c:pt>
                <c:pt idx="431">
                  <c:v>118.54</c:v>
                </c:pt>
                <c:pt idx="432">
                  <c:v>118.22</c:v>
                </c:pt>
                <c:pt idx="433">
                  <c:v>117.69</c:v>
                </c:pt>
                <c:pt idx="434">
                  <c:v>116.79</c:v>
                </c:pt>
                <c:pt idx="435">
                  <c:v>115.68</c:v>
                </c:pt>
                <c:pt idx="436">
                  <c:v>115.69</c:v>
                </c:pt>
                <c:pt idx="437">
                  <c:v>115.37</c:v>
                </c:pt>
                <c:pt idx="438">
                  <c:v>114.58</c:v>
                </c:pt>
                <c:pt idx="439">
                  <c:v>113.95</c:v>
                </c:pt>
                <c:pt idx="440">
                  <c:v>111.03</c:v>
                </c:pt>
                <c:pt idx="441">
                  <c:v>105.65</c:v>
                </c:pt>
                <c:pt idx="442">
                  <c:v>101.79</c:v>
                </c:pt>
                <c:pt idx="443">
                  <c:v>100.61</c:v>
                </c:pt>
                <c:pt idx="444">
                  <c:v>100.41</c:v>
                </c:pt>
                <c:pt idx="445">
                  <c:v>99.43</c:v>
                </c:pt>
                <c:pt idx="446">
                  <c:v>99.04</c:v>
                </c:pt>
                <c:pt idx="447">
                  <c:v>98.8</c:v>
                </c:pt>
                <c:pt idx="448">
                  <c:v>98.44</c:v>
                </c:pt>
                <c:pt idx="449">
                  <c:v>97.48</c:v>
                </c:pt>
                <c:pt idx="450">
                  <c:v>96.54</c:v>
                </c:pt>
                <c:pt idx="451">
                  <c:v>96.39</c:v>
                </c:pt>
                <c:pt idx="452">
                  <c:v>96.27</c:v>
                </c:pt>
                <c:pt idx="453">
                  <c:v>96.32</c:v>
                </c:pt>
                <c:pt idx="454">
                  <c:v>96.3</c:v>
                </c:pt>
                <c:pt idx="455">
                  <c:v>96.15</c:v>
                </c:pt>
                <c:pt idx="456">
                  <c:v>96.11</c:v>
                </c:pt>
                <c:pt idx="457">
                  <c:v>95.97</c:v>
                </c:pt>
                <c:pt idx="458">
                  <c:v>96.05</c:v>
                </c:pt>
                <c:pt idx="459">
                  <c:v>95.88</c:v>
                </c:pt>
                <c:pt idx="460">
                  <c:v>95.96</c:v>
                </c:pt>
                <c:pt idx="461">
                  <c:v>95.64</c:v>
                </c:pt>
                <c:pt idx="462">
                  <c:v>92.59</c:v>
                </c:pt>
                <c:pt idx="463">
                  <c:v>88.99</c:v>
                </c:pt>
                <c:pt idx="464">
                  <c:v>88.51</c:v>
                </c:pt>
                <c:pt idx="465">
                  <c:v>88.01</c:v>
                </c:pt>
                <c:pt idx="466">
                  <c:v>87.55</c:v>
                </c:pt>
                <c:pt idx="467">
                  <c:v>87.01</c:v>
                </c:pt>
                <c:pt idx="468">
                  <c:v>85.81</c:v>
                </c:pt>
                <c:pt idx="469">
                  <c:v>83.7</c:v>
                </c:pt>
                <c:pt idx="470">
                  <c:v>82.83</c:v>
                </c:pt>
                <c:pt idx="471">
                  <c:v>79.03</c:v>
                </c:pt>
                <c:pt idx="472">
                  <c:v>77.13</c:v>
                </c:pt>
                <c:pt idx="473">
                  <c:v>75.16</c:v>
                </c:pt>
                <c:pt idx="474">
                  <c:v>71.17</c:v>
                </c:pt>
                <c:pt idx="475">
                  <c:v>67.8</c:v>
                </c:pt>
                <c:pt idx="476">
                  <c:v>64.83</c:v>
                </c:pt>
                <c:pt idx="477">
                  <c:v>61.29</c:v>
                </c:pt>
                <c:pt idx="478">
                  <c:v>58.61</c:v>
                </c:pt>
                <c:pt idx="479">
                  <c:v>55.98</c:v>
                </c:pt>
                <c:pt idx="480">
                  <c:v>53.23</c:v>
                </c:pt>
                <c:pt idx="481">
                  <c:v>51.98</c:v>
                </c:pt>
                <c:pt idx="482">
                  <c:v>50.22</c:v>
                </c:pt>
                <c:pt idx="483">
                  <c:v>47.46</c:v>
                </c:pt>
                <c:pt idx="484">
                  <c:v>36.409999999999997</c:v>
                </c:pt>
                <c:pt idx="485">
                  <c:v>14.5</c:v>
                </c:pt>
                <c:pt idx="486">
                  <c:v>13.14</c:v>
                </c:pt>
                <c:pt idx="487">
                  <c:v>10.95</c:v>
                </c:pt>
                <c:pt idx="488">
                  <c:v>10.83</c:v>
                </c:pt>
                <c:pt idx="489">
                  <c:v>10.7</c:v>
                </c:pt>
                <c:pt idx="490">
                  <c:v>10.75</c:v>
                </c:pt>
                <c:pt idx="491">
                  <c:v>10.82</c:v>
                </c:pt>
                <c:pt idx="492">
                  <c:v>10.79</c:v>
                </c:pt>
                <c:pt idx="493">
                  <c:v>10.74</c:v>
                </c:pt>
                <c:pt idx="494">
                  <c:v>10.74</c:v>
                </c:pt>
                <c:pt idx="495">
                  <c:v>10.77</c:v>
                </c:pt>
                <c:pt idx="496">
                  <c:v>10.81</c:v>
                </c:pt>
                <c:pt idx="497">
                  <c:v>10.87</c:v>
                </c:pt>
                <c:pt idx="498">
                  <c:v>10.82</c:v>
                </c:pt>
                <c:pt idx="499">
                  <c:v>10.65</c:v>
                </c:pt>
                <c:pt idx="500">
                  <c:v>10.67</c:v>
                </c:pt>
                <c:pt idx="501">
                  <c:v>10.24</c:v>
                </c:pt>
                <c:pt idx="502">
                  <c:v>10.25</c:v>
                </c:pt>
                <c:pt idx="503">
                  <c:v>10.17</c:v>
                </c:pt>
                <c:pt idx="504">
                  <c:v>10.16</c:v>
                </c:pt>
                <c:pt idx="505">
                  <c:v>10.210000000000001</c:v>
                </c:pt>
                <c:pt idx="506">
                  <c:v>10.27</c:v>
                </c:pt>
                <c:pt idx="507">
                  <c:v>10.32</c:v>
                </c:pt>
                <c:pt idx="508">
                  <c:v>10.4</c:v>
                </c:pt>
                <c:pt idx="509">
                  <c:v>10.46</c:v>
                </c:pt>
                <c:pt idx="510">
                  <c:v>10.51</c:v>
                </c:pt>
                <c:pt idx="511">
                  <c:v>10.56</c:v>
                </c:pt>
                <c:pt idx="512">
                  <c:v>10.61</c:v>
                </c:pt>
                <c:pt idx="513">
                  <c:v>10.49</c:v>
                </c:pt>
                <c:pt idx="514">
                  <c:v>10.37</c:v>
                </c:pt>
                <c:pt idx="515">
                  <c:v>10.220000000000001</c:v>
                </c:pt>
                <c:pt idx="516">
                  <c:v>9.8800000000000008</c:v>
                </c:pt>
                <c:pt idx="517">
                  <c:v>9.32</c:v>
                </c:pt>
                <c:pt idx="518">
                  <c:v>9.32</c:v>
                </c:pt>
                <c:pt idx="519">
                  <c:v>9</c:v>
                </c:pt>
                <c:pt idx="520">
                  <c:v>9.0500000000000007</c:v>
                </c:pt>
                <c:pt idx="521">
                  <c:v>9.1199999999999992</c:v>
                </c:pt>
                <c:pt idx="522">
                  <c:v>9.18</c:v>
                </c:pt>
                <c:pt idx="523">
                  <c:v>9.24</c:v>
                </c:pt>
                <c:pt idx="524">
                  <c:v>9.32</c:v>
                </c:pt>
                <c:pt idx="525">
                  <c:v>9.3800000000000008</c:v>
                </c:pt>
                <c:pt idx="526">
                  <c:v>9.4499999999999993</c:v>
                </c:pt>
                <c:pt idx="527">
                  <c:v>9.4700000000000006</c:v>
                </c:pt>
                <c:pt idx="528">
                  <c:v>8.0500000000000007</c:v>
                </c:pt>
                <c:pt idx="529">
                  <c:v>7.58</c:v>
                </c:pt>
                <c:pt idx="530">
                  <c:v>7.7</c:v>
                </c:pt>
              </c:numCache>
            </c:numRef>
          </c:yVal>
          <c:smooth val="0"/>
        </c:ser>
        <c:ser>
          <c:idx val="1"/>
          <c:order val="1"/>
          <c:spPr>
            <a:ln w="19050">
              <a:noFill/>
            </a:ln>
          </c:spPr>
          <c:trendline>
            <c:trendlineType val="linear"/>
            <c:dispRSqr val="0"/>
            <c:dispEq val="1"/>
            <c:trendlineLbl>
              <c:layout/>
              <c:numFmt formatCode="#,##0.0000" sourceLinked="0"/>
            </c:trendlineLbl>
          </c:trendline>
          <c:xVal>
            <c:numRef>
              <c:f>DP1_K_Z!$Z$3955:$Z$3997</c:f>
              <c:numCache>
                <c:formatCode>General</c:formatCode>
                <c:ptCount val="43"/>
                <c:pt idx="0">
                  <c:v>0.25626706231454011</c:v>
                </c:pt>
                <c:pt idx="1">
                  <c:v>0.25801978239366963</c:v>
                </c:pt>
                <c:pt idx="2">
                  <c:v>0.25978733926805142</c:v>
                </c:pt>
                <c:pt idx="3">
                  <c:v>0.26154995054401581</c:v>
                </c:pt>
                <c:pt idx="4">
                  <c:v>0.26232739861523241</c:v>
                </c:pt>
                <c:pt idx="5">
                  <c:v>0.2640900098911968</c:v>
                </c:pt>
                <c:pt idx="6">
                  <c:v>0.26485262116716118</c:v>
                </c:pt>
                <c:pt idx="7">
                  <c:v>0.26563006923837784</c:v>
                </c:pt>
                <c:pt idx="8">
                  <c:v>0.26738278931750742</c:v>
                </c:pt>
                <c:pt idx="9">
                  <c:v>0.26814540059347181</c:v>
                </c:pt>
                <c:pt idx="10">
                  <c:v>0.26989812067260138</c:v>
                </c:pt>
                <c:pt idx="11">
                  <c:v>0.27065578635014836</c:v>
                </c:pt>
                <c:pt idx="12">
                  <c:v>0.27142334322453016</c:v>
                </c:pt>
                <c:pt idx="13">
                  <c:v>0.27219090009891195</c:v>
                </c:pt>
                <c:pt idx="14">
                  <c:v>0.27395351137487634</c:v>
                </c:pt>
                <c:pt idx="15">
                  <c:v>0.27571612265084072</c:v>
                </c:pt>
                <c:pt idx="16">
                  <c:v>0.2764737883283877</c:v>
                </c:pt>
                <c:pt idx="17">
                  <c:v>0.27823639960435215</c:v>
                </c:pt>
                <c:pt idx="18">
                  <c:v>0.27898911968348172</c:v>
                </c:pt>
                <c:pt idx="19">
                  <c:v>0.28075667655786352</c:v>
                </c:pt>
                <c:pt idx="20">
                  <c:v>0.28152917903066271</c:v>
                </c:pt>
                <c:pt idx="21">
                  <c:v>0.28329673590504451</c:v>
                </c:pt>
                <c:pt idx="22">
                  <c:v>0.28405440158259149</c:v>
                </c:pt>
                <c:pt idx="23">
                  <c:v>0.28581206726013847</c:v>
                </c:pt>
                <c:pt idx="24">
                  <c:v>0.28657962413452026</c:v>
                </c:pt>
                <c:pt idx="25">
                  <c:v>0.28831750741839762</c:v>
                </c:pt>
                <c:pt idx="26">
                  <c:v>0.2900702274975272</c:v>
                </c:pt>
                <c:pt idx="27">
                  <c:v>0.29182789317507418</c:v>
                </c:pt>
                <c:pt idx="28">
                  <c:v>0.29257566765578635</c:v>
                </c:pt>
                <c:pt idx="29">
                  <c:v>0.29434322453016815</c:v>
                </c:pt>
                <c:pt idx="30">
                  <c:v>0.29509594460929772</c:v>
                </c:pt>
                <c:pt idx="31">
                  <c:v>0.2968536102868447</c:v>
                </c:pt>
                <c:pt idx="32">
                  <c:v>0.29858654797230466</c:v>
                </c:pt>
                <c:pt idx="33">
                  <c:v>0.30034421364985164</c:v>
                </c:pt>
                <c:pt idx="34">
                  <c:v>0.30209198813056382</c:v>
                </c:pt>
                <c:pt idx="35">
                  <c:v>0.30384470820969339</c:v>
                </c:pt>
                <c:pt idx="36">
                  <c:v>0.30559248269040556</c:v>
                </c:pt>
                <c:pt idx="37">
                  <c:v>0.30733036597428293</c:v>
                </c:pt>
                <c:pt idx="38">
                  <c:v>0.3090781404549951</c:v>
                </c:pt>
                <c:pt idx="39">
                  <c:v>0.30982096933728981</c:v>
                </c:pt>
                <c:pt idx="40">
                  <c:v>0.3105835806132542</c:v>
                </c:pt>
                <c:pt idx="41">
                  <c:v>0.31234619188921858</c:v>
                </c:pt>
                <c:pt idx="42">
                  <c:v>0.31233630069238377</c:v>
                </c:pt>
              </c:numCache>
            </c:numRef>
          </c:xVal>
          <c:yVal>
            <c:numRef>
              <c:f>DP1_K_Z!$Y$3955:$Y$3997</c:f>
              <c:numCache>
                <c:formatCode>General</c:formatCode>
                <c:ptCount val="43"/>
                <c:pt idx="0">
                  <c:v>50.01</c:v>
                </c:pt>
                <c:pt idx="1">
                  <c:v>50.51</c:v>
                </c:pt>
                <c:pt idx="2">
                  <c:v>50.98</c:v>
                </c:pt>
                <c:pt idx="3">
                  <c:v>51.46</c:v>
                </c:pt>
                <c:pt idx="4">
                  <c:v>51.91</c:v>
                </c:pt>
                <c:pt idx="5">
                  <c:v>52.39</c:v>
                </c:pt>
                <c:pt idx="6">
                  <c:v>52.87</c:v>
                </c:pt>
                <c:pt idx="7">
                  <c:v>53.32</c:v>
                </c:pt>
                <c:pt idx="8">
                  <c:v>53.82</c:v>
                </c:pt>
                <c:pt idx="9">
                  <c:v>54.3</c:v>
                </c:pt>
                <c:pt idx="10">
                  <c:v>54.8</c:v>
                </c:pt>
                <c:pt idx="11">
                  <c:v>55.29</c:v>
                </c:pt>
                <c:pt idx="12">
                  <c:v>55.76</c:v>
                </c:pt>
                <c:pt idx="13">
                  <c:v>56.23</c:v>
                </c:pt>
                <c:pt idx="14">
                  <c:v>56.71</c:v>
                </c:pt>
                <c:pt idx="15">
                  <c:v>57.19</c:v>
                </c:pt>
                <c:pt idx="16">
                  <c:v>57.68</c:v>
                </c:pt>
                <c:pt idx="17">
                  <c:v>58.16</c:v>
                </c:pt>
                <c:pt idx="18">
                  <c:v>58.66</c:v>
                </c:pt>
                <c:pt idx="19">
                  <c:v>59.13</c:v>
                </c:pt>
                <c:pt idx="20">
                  <c:v>59.59</c:v>
                </c:pt>
                <c:pt idx="21">
                  <c:v>60.06</c:v>
                </c:pt>
                <c:pt idx="22">
                  <c:v>60.55</c:v>
                </c:pt>
                <c:pt idx="23">
                  <c:v>61.04</c:v>
                </c:pt>
                <c:pt idx="24">
                  <c:v>61.51</c:v>
                </c:pt>
                <c:pt idx="25">
                  <c:v>62.04</c:v>
                </c:pt>
                <c:pt idx="26">
                  <c:v>62.54</c:v>
                </c:pt>
                <c:pt idx="27">
                  <c:v>63.03</c:v>
                </c:pt>
                <c:pt idx="28">
                  <c:v>63.54</c:v>
                </c:pt>
                <c:pt idx="29">
                  <c:v>64.010000000000005</c:v>
                </c:pt>
                <c:pt idx="30">
                  <c:v>64.510000000000005</c:v>
                </c:pt>
                <c:pt idx="31">
                  <c:v>65</c:v>
                </c:pt>
                <c:pt idx="32">
                  <c:v>65.540000000000006</c:v>
                </c:pt>
                <c:pt idx="33">
                  <c:v>66.03</c:v>
                </c:pt>
                <c:pt idx="34">
                  <c:v>66.540000000000006</c:v>
                </c:pt>
                <c:pt idx="35">
                  <c:v>67.040000000000006</c:v>
                </c:pt>
                <c:pt idx="36">
                  <c:v>67.55</c:v>
                </c:pt>
                <c:pt idx="37">
                  <c:v>68.08</c:v>
                </c:pt>
                <c:pt idx="38">
                  <c:v>68.59</c:v>
                </c:pt>
                <c:pt idx="39">
                  <c:v>69.11</c:v>
                </c:pt>
                <c:pt idx="40">
                  <c:v>69.59</c:v>
                </c:pt>
                <c:pt idx="41">
                  <c:v>70.069999999999993</c:v>
                </c:pt>
                <c:pt idx="42">
                  <c:v>70.09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4722048"/>
        <c:axId val="234723584"/>
      </c:scatterChart>
      <c:valAx>
        <c:axId val="2347220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34723584"/>
        <c:crosses val="autoZero"/>
        <c:crossBetween val="midCat"/>
      </c:valAx>
      <c:valAx>
        <c:axId val="2347235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3472204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480591944806095"/>
          <c:y val="0.12084499854184894"/>
          <c:w val="0.75064088167069654"/>
          <c:h val="0.68447142023913676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2"/>
          </c:marker>
          <c:xVal>
            <c:numRef>
              <c:f>DP1_K_Z!$AF$5585:$AF$6115</c:f>
              <c:numCache>
                <c:formatCode>0.000000</c:formatCode>
                <c:ptCount val="531"/>
                <c:pt idx="0">
                  <c:v>1.1723486097373337E-2</c:v>
                </c:pt>
                <c:pt idx="1">
                  <c:v>1.172293658643807E-2</c:v>
                </c:pt>
                <c:pt idx="2">
                  <c:v>1.1720738542697E-2</c:v>
                </c:pt>
                <c:pt idx="3">
                  <c:v>1.1718540498955928E-2</c:v>
                </c:pt>
                <c:pt idx="4">
                  <c:v>1.1716342455214858E-2</c:v>
                </c:pt>
                <c:pt idx="5">
                  <c:v>1.1714693922409057E-2</c:v>
                </c:pt>
                <c:pt idx="6">
                  <c:v>1.1712495878667985E-2</c:v>
                </c:pt>
                <c:pt idx="7">
                  <c:v>1.171139685679745E-2</c:v>
                </c:pt>
                <c:pt idx="8">
                  <c:v>1.1710297834926916E-2</c:v>
                </c:pt>
                <c:pt idx="9">
                  <c:v>1.1708649302121113E-2</c:v>
                </c:pt>
                <c:pt idx="10">
                  <c:v>1.1707550280250577E-2</c:v>
                </c:pt>
                <c:pt idx="11">
                  <c:v>1.1705901747444774E-2</c:v>
                </c:pt>
                <c:pt idx="12">
                  <c:v>1.1704802725574238E-2</c:v>
                </c:pt>
                <c:pt idx="13">
                  <c:v>1.1703703703703704E-2</c:v>
                </c:pt>
                <c:pt idx="14">
                  <c:v>1.1702604681833168E-2</c:v>
                </c:pt>
                <c:pt idx="15">
                  <c:v>1.1701505659962634E-2</c:v>
                </c:pt>
                <c:pt idx="16">
                  <c:v>1.1700406638092097E-2</c:v>
                </c:pt>
                <c:pt idx="17">
                  <c:v>1.1699307616221562E-2</c:v>
                </c:pt>
                <c:pt idx="18">
                  <c:v>1.1698208594351027E-2</c:v>
                </c:pt>
                <c:pt idx="19">
                  <c:v>1.169765908341576E-2</c:v>
                </c:pt>
                <c:pt idx="20">
                  <c:v>1.1696560061545225E-2</c:v>
                </c:pt>
                <c:pt idx="21">
                  <c:v>1.1696010550609957E-2</c:v>
                </c:pt>
                <c:pt idx="22">
                  <c:v>1.1694911528739423E-2</c:v>
                </c:pt>
                <c:pt idx="23">
                  <c:v>1.1693812506868885E-2</c:v>
                </c:pt>
                <c:pt idx="24">
                  <c:v>1.1693262995933618E-2</c:v>
                </c:pt>
                <c:pt idx="25">
                  <c:v>1.1692163974063084E-2</c:v>
                </c:pt>
                <c:pt idx="26">
                  <c:v>1.1691614463127815E-2</c:v>
                </c:pt>
                <c:pt idx="27">
                  <c:v>1.1691064952192548E-2</c:v>
                </c:pt>
                <c:pt idx="28">
                  <c:v>1.1689965930322014E-2</c:v>
                </c:pt>
                <c:pt idx="29">
                  <c:v>1.1689416419386747E-2</c:v>
                </c:pt>
                <c:pt idx="30">
                  <c:v>1.1688866908451478E-2</c:v>
                </c:pt>
                <c:pt idx="31">
                  <c:v>1.1687767886580942E-2</c:v>
                </c:pt>
                <c:pt idx="32">
                  <c:v>1.1687218375645675E-2</c:v>
                </c:pt>
                <c:pt idx="33">
                  <c:v>1.1686668864710406E-2</c:v>
                </c:pt>
                <c:pt idx="34">
                  <c:v>1.1685569842839872E-2</c:v>
                </c:pt>
                <c:pt idx="35">
                  <c:v>1.1685020331904605E-2</c:v>
                </c:pt>
                <c:pt idx="36">
                  <c:v>1.1684470820969337E-2</c:v>
                </c:pt>
                <c:pt idx="37">
                  <c:v>1.1683921310034069E-2</c:v>
                </c:pt>
                <c:pt idx="38">
                  <c:v>1.1683371799098802E-2</c:v>
                </c:pt>
                <c:pt idx="39">
                  <c:v>1.1682822288163535E-2</c:v>
                </c:pt>
                <c:pt idx="40">
                  <c:v>1.1682272777228267E-2</c:v>
                </c:pt>
                <c:pt idx="41">
                  <c:v>1.1681723266293E-2</c:v>
                </c:pt>
                <c:pt idx="42">
                  <c:v>1.1681173755357731E-2</c:v>
                </c:pt>
                <c:pt idx="43">
                  <c:v>1.1680624244422464E-2</c:v>
                </c:pt>
                <c:pt idx="44">
                  <c:v>1.1679525222551928E-2</c:v>
                </c:pt>
                <c:pt idx="45">
                  <c:v>1.1679525222551928E-2</c:v>
                </c:pt>
                <c:pt idx="46">
                  <c:v>1.1678975711616661E-2</c:v>
                </c:pt>
                <c:pt idx="47">
                  <c:v>1.1678426200681394E-2</c:v>
                </c:pt>
                <c:pt idx="48">
                  <c:v>1.1677876689746125E-2</c:v>
                </c:pt>
                <c:pt idx="49">
                  <c:v>1.1677327178810858E-2</c:v>
                </c:pt>
                <c:pt idx="50">
                  <c:v>1.1676777667875591E-2</c:v>
                </c:pt>
                <c:pt idx="51">
                  <c:v>1.1676777667875591E-2</c:v>
                </c:pt>
                <c:pt idx="52">
                  <c:v>1.1675678646005055E-2</c:v>
                </c:pt>
                <c:pt idx="53">
                  <c:v>1.1675129135069788E-2</c:v>
                </c:pt>
                <c:pt idx="54">
                  <c:v>1.1674579624134519E-2</c:v>
                </c:pt>
                <c:pt idx="55">
                  <c:v>1.1674579624134519E-2</c:v>
                </c:pt>
                <c:pt idx="56">
                  <c:v>1.1674030113199252E-2</c:v>
                </c:pt>
                <c:pt idx="57">
                  <c:v>1.1673480602263985E-2</c:v>
                </c:pt>
                <c:pt idx="58">
                  <c:v>1.1672931091328716E-2</c:v>
                </c:pt>
                <c:pt idx="59">
                  <c:v>1.1672931091328716E-2</c:v>
                </c:pt>
                <c:pt idx="60">
                  <c:v>1.1672381580393449E-2</c:v>
                </c:pt>
                <c:pt idx="61">
                  <c:v>1.1671832069458182E-2</c:v>
                </c:pt>
                <c:pt idx="62">
                  <c:v>1.1671282558522915E-2</c:v>
                </c:pt>
                <c:pt idx="63">
                  <c:v>1.1670733047587646E-2</c:v>
                </c:pt>
                <c:pt idx="64">
                  <c:v>1.1670733047587646E-2</c:v>
                </c:pt>
                <c:pt idx="65">
                  <c:v>1.1670183536652379E-2</c:v>
                </c:pt>
                <c:pt idx="66">
                  <c:v>1.1669634025717112E-2</c:v>
                </c:pt>
                <c:pt idx="67">
                  <c:v>1.1669634025717112E-2</c:v>
                </c:pt>
                <c:pt idx="68">
                  <c:v>1.1669084514781845E-2</c:v>
                </c:pt>
                <c:pt idx="69">
                  <c:v>1.1668535003846577E-2</c:v>
                </c:pt>
                <c:pt idx="70">
                  <c:v>1.1668535003846577E-2</c:v>
                </c:pt>
                <c:pt idx="71">
                  <c:v>1.1667435981976041E-2</c:v>
                </c:pt>
                <c:pt idx="72">
                  <c:v>1.1667435981976041E-2</c:v>
                </c:pt>
                <c:pt idx="73">
                  <c:v>1.1666886471040774E-2</c:v>
                </c:pt>
                <c:pt idx="74">
                  <c:v>1.1666336960105505E-2</c:v>
                </c:pt>
                <c:pt idx="75">
                  <c:v>1.1666336960105505E-2</c:v>
                </c:pt>
                <c:pt idx="76">
                  <c:v>1.1665787449170238E-2</c:v>
                </c:pt>
                <c:pt idx="77">
                  <c:v>1.1665787449170238E-2</c:v>
                </c:pt>
                <c:pt idx="78">
                  <c:v>1.1665237938234971E-2</c:v>
                </c:pt>
                <c:pt idx="79">
                  <c:v>1.1664688427299704E-2</c:v>
                </c:pt>
                <c:pt idx="80">
                  <c:v>1.1664688427299704E-2</c:v>
                </c:pt>
                <c:pt idx="81">
                  <c:v>1.1664138916364435E-2</c:v>
                </c:pt>
                <c:pt idx="82">
                  <c:v>1.1663589405429168E-2</c:v>
                </c:pt>
                <c:pt idx="83">
                  <c:v>1.1663589405429168E-2</c:v>
                </c:pt>
                <c:pt idx="84">
                  <c:v>1.1663039894493901E-2</c:v>
                </c:pt>
                <c:pt idx="85">
                  <c:v>1.1663039894493901E-2</c:v>
                </c:pt>
                <c:pt idx="86">
                  <c:v>1.1662490383558634E-2</c:v>
                </c:pt>
                <c:pt idx="87">
                  <c:v>1.1662490383558634E-2</c:v>
                </c:pt>
                <c:pt idx="88">
                  <c:v>1.1661940872623365E-2</c:v>
                </c:pt>
                <c:pt idx="89">
                  <c:v>1.1661940872623365E-2</c:v>
                </c:pt>
                <c:pt idx="90">
                  <c:v>1.1661391361688096E-2</c:v>
                </c:pt>
                <c:pt idx="91">
                  <c:v>1.1660841850752829E-2</c:v>
                </c:pt>
                <c:pt idx="92">
                  <c:v>1.1660841850752829E-2</c:v>
                </c:pt>
                <c:pt idx="93">
                  <c:v>1.1660292339817562E-2</c:v>
                </c:pt>
                <c:pt idx="94">
                  <c:v>1.1660292339817562E-2</c:v>
                </c:pt>
                <c:pt idx="95">
                  <c:v>1.1659742828882293E-2</c:v>
                </c:pt>
                <c:pt idx="96">
                  <c:v>1.1659742828882293E-2</c:v>
                </c:pt>
                <c:pt idx="97">
                  <c:v>1.1659193317947026E-2</c:v>
                </c:pt>
                <c:pt idx="98">
                  <c:v>1.1658643807011759E-2</c:v>
                </c:pt>
                <c:pt idx="99">
                  <c:v>1.1658643807011759E-2</c:v>
                </c:pt>
                <c:pt idx="100">
                  <c:v>1.1658643807011759E-2</c:v>
                </c:pt>
                <c:pt idx="101">
                  <c:v>1.1658094296076492E-2</c:v>
                </c:pt>
                <c:pt idx="102">
                  <c:v>1.1657544785141225E-2</c:v>
                </c:pt>
                <c:pt idx="103">
                  <c:v>1.1657544785141225E-2</c:v>
                </c:pt>
                <c:pt idx="104">
                  <c:v>1.1657544785141225E-2</c:v>
                </c:pt>
                <c:pt idx="105">
                  <c:v>1.1656445763270689E-2</c:v>
                </c:pt>
                <c:pt idx="106">
                  <c:v>1.1655896252335422E-2</c:v>
                </c:pt>
                <c:pt idx="107">
                  <c:v>1.1655896252335422E-2</c:v>
                </c:pt>
                <c:pt idx="108">
                  <c:v>1.1653148697659084E-2</c:v>
                </c:pt>
                <c:pt idx="109">
                  <c:v>1.1753269590064843E-2</c:v>
                </c:pt>
                <c:pt idx="110">
                  <c:v>1.207396417188702E-2</c:v>
                </c:pt>
                <c:pt idx="111">
                  <c:v>1.2284097153533355E-2</c:v>
                </c:pt>
                <c:pt idx="112">
                  <c:v>1.2493680624244422E-2</c:v>
                </c:pt>
                <c:pt idx="113">
                  <c:v>1.270326409495549E-2</c:v>
                </c:pt>
                <c:pt idx="114">
                  <c:v>1.2802285965490713E-2</c:v>
                </c:pt>
                <c:pt idx="115">
                  <c:v>1.3011319925266513E-2</c:v>
                </c:pt>
                <c:pt idx="116">
                  <c:v>1.3109792284866468E-2</c:v>
                </c:pt>
                <c:pt idx="117">
                  <c:v>1.3318276733707E-2</c:v>
                </c:pt>
                <c:pt idx="118">
                  <c:v>1.3416749093306958E-2</c:v>
                </c:pt>
                <c:pt idx="119">
                  <c:v>1.3514671941971645E-2</c:v>
                </c:pt>
                <c:pt idx="120">
                  <c:v>1.3723705901747445E-2</c:v>
                </c:pt>
                <c:pt idx="121">
                  <c:v>1.3932739861523245E-2</c:v>
                </c:pt>
                <c:pt idx="122">
                  <c:v>1.4030113199252665E-2</c:v>
                </c:pt>
                <c:pt idx="123">
                  <c:v>1.4239147159028465E-2</c:v>
                </c:pt>
                <c:pt idx="124">
                  <c:v>1.4445983075063194E-2</c:v>
                </c:pt>
                <c:pt idx="125">
                  <c:v>1.4653368502033193E-2</c:v>
                </c:pt>
                <c:pt idx="126">
                  <c:v>1.4860753929003188E-2</c:v>
                </c:pt>
                <c:pt idx="127">
                  <c:v>1.4957028244862074E-2</c:v>
                </c:pt>
                <c:pt idx="128">
                  <c:v>1.5163864160896802E-2</c:v>
                </c:pt>
                <c:pt idx="129">
                  <c:v>1.548181118804264E-2</c:v>
                </c:pt>
                <c:pt idx="130">
                  <c:v>1.5687548082206834E-2</c:v>
                </c:pt>
                <c:pt idx="131">
                  <c:v>1.589328497637103E-2</c:v>
                </c:pt>
                <c:pt idx="132">
                  <c:v>1.6099021870535222E-2</c:v>
                </c:pt>
                <c:pt idx="133">
                  <c:v>1.6305857786569952E-2</c:v>
                </c:pt>
                <c:pt idx="134">
                  <c:v>1.6511594680734147E-2</c:v>
                </c:pt>
                <c:pt idx="135">
                  <c:v>1.6605670952851963E-2</c:v>
                </c:pt>
                <c:pt idx="136">
                  <c:v>1.6811407847016156E-2</c:v>
                </c:pt>
                <c:pt idx="137">
                  <c:v>1.6905484119133968E-2</c:v>
                </c:pt>
                <c:pt idx="138">
                  <c:v>1.7109022969557092E-2</c:v>
                </c:pt>
                <c:pt idx="139">
                  <c:v>1.720254973073964E-2</c:v>
                </c:pt>
                <c:pt idx="140">
                  <c:v>1.7407187603033301E-2</c:v>
                </c:pt>
                <c:pt idx="141">
                  <c:v>1.7501263875151118E-2</c:v>
                </c:pt>
                <c:pt idx="142">
                  <c:v>1.7707550280250575E-2</c:v>
                </c:pt>
                <c:pt idx="143">
                  <c:v>1.7912188152544237E-2</c:v>
                </c:pt>
                <c:pt idx="144">
                  <c:v>1.8115727002967361E-2</c:v>
                </c:pt>
                <c:pt idx="145">
                  <c:v>1.8322013408066818E-2</c:v>
                </c:pt>
                <c:pt idx="146">
                  <c:v>1.8416089680184634E-2</c:v>
                </c:pt>
                <c:pt idx="147">
                  <c:v>1.8509616441367182E-2</c:v>
                </c:pt>
                <c:pt idx="148">
                  <c:v>1.8713704802725571E-2</c:v>
                </c:pt>
                <c:pt idx="149">
                  <c:v>1.8917793164083964E-2</c:v>
                </c:pt>
                <c:pt idx="150">
                  <c:v>1.9010770414331243E-2</c:v>
                </c:pt>
                <c:pt idx="151">
                  <c:v>1.9213759753819101E-2</c:v>
                </c:pt>
                <c:pt idx="152">
                  <c:v>1.9305637982195846E-2</c:v>
                </c:pt>
                <c:pt idx="153">
                  <c:v>1.9507528299813164E-2</c:v>
                </c:pt>
                <c:pt idx="154">
                  <c:v>1.9598857017254643E-2</c:v>
                </c:pt>
                <c:pt idx="155">
                  <c:v>1.9800197823936699E-2</c:v>
                </c:pt>
                <c:pt idx="156">
                  <c:v>1.9890427519507637E-2</c:v>
                </c:pt>
                <c:pt idx="157">
                  <c:v>2.0092867348060227E-2</c:v>
                </c:pt>
                <c:pt idx="158">
                  <c:v>2.0294208154742279E-2</c:v>
                </c:pt>
                <c:pt idx="159">
                  <c:v>2.0383888339377952E-2</c:v>
                </c:pt>
                <c:pt idx="160">
                  <c:v>2.0584679635124739E-2</c:v>
                </c:pt>
                <c:pt idx="161">
                  <c:v>2.0673810308825147E-2</c:v>
                </c:pt>
                <c:pt idx="162">
                  <c:v>2.087460160457193E-2</c:v>
                </c:pt>
                <c:pt idx="163">
                  <c:v>2.0964281789207603E-2</c:v>
                </c:pt>
                <c:pt idx="164">
                  <c:v>2.116397406308386E-2</c:v>
                </c:pt>
                <c:pt idx="165">
                  <c:v>2.1362567315089571E-2</c:v>
                </c:pt>
                <c:pt idx="166">
                  <c:v>2.13400373667436E-2</c:v>
                </c:pt>
                <c:pt idx="167">
                  <c:v>2.1429168040444004E-2</c:v>
                </c:pt>
                <c:pt idx="168">
                  <c:v>2.1629409825255522E-2</c:v>
                </c:pt>
                <c:pt idx="169">
                  <c:v>2.1830201121002306E-2</c:v>
                </c:pt>
                <c:pt idx="170">
                  <c:v>2.2029893394878555E-2</c:v>
                </c:pt>
                <c:pt idx="171">
                  <c:v>2.2119573579514232E-2</c:v>
                </c:pt>
                <c:pt idx="172">
                  <c:v>2.231981536432575E-2</c:v>
                </c:pt>
                <c:pt idx="173">
                  <c:v>2.2408946038026158E-2</c:v>
                </c:pt>
                <c:pt idx="174">
                  <c:v>2.2609187822837676E-2</c:v>
                </c:pt>
                <c:pt idx="175">
                  <c:v>2.269831849653808E-2</c:v>
                </c:pt>
                <c:pt idx="176">
                  <c:v>2.2787449170238488E-2</c:v>
                </c:pt>
                <c:pt idx="177">
                  <c:v>2.2988240465985275E-2</c:v>
                </c:pt>
                <c:pt idx="178">
                  <c:v>2.3189031761732058E-2</c:v>
                </c:pt>
                <c:pt idx="179">
                  <c:v>2.3279261457303E-2</c:v>
                </c:pt>
                <c:pt idx="180">
                  <c:v>2.3370040663809211E-2</c:v>
                </c:pt>
                <c:pt idx="181">
                  <c:v>2.3570831959555994E-2</c:v>
                </c:pt>
                <c:pt idx="182">
                  <c:v>2.3660512144191667E-2</c:v>
                </c:pt>
                <c:pt idx="183">
                  <c:v>2.374909330695681E-2</c:v>
                </c:pt>
                <c:pt idx="184">
                  <c:v>2.3948785580833062E-2</c:v>
                </c:pt>
                <c:pt idx="185">
                  <c:v>2.4148477854709312E-2</c:v>
                </c:pt>
                <c:pt idx="186">
                  <c:v>2.4237059017474451E-2</c:v>
                </c:pt>
                <c:pt idx="187">
                  <c:v>2.4436751291350697E-2</c:v>
                </c:pt>
                <c:pt idx="188">
                  <c:v>2.452643147598637E-2</c:v>
                </c:pt>
                <c:pt idx="189">
                  <c:v>2.4616661171557315E-2</c:v>
                </c:pt>
                <c:pt idx="190">
                  <c:v>2.4817452467304098E-2</c:v>
                </c:pt>
                <c:pt idx="191">
                  <c:v>2.4906583141004506E-2</c:v>
                </c:pt>
                <c:pt idx="192">
                  <c:v>2.4996263325640179E-2</c:v>
                </c:pt>
                <c:pt idx="193">
                  <c:v>2.519540608858116E-2</c:v>
                </c:pt>
                <c:pt idx="194">
                  <c:v>2.5283987251346299E-2</c:v>
                </c:pt>
                <c:pt idx="195">
                  <c:v>2.5373117925046706E-2</c:v>
                </c:pt>
                <c:pt idx="196">
                  <c:v>2.5572260687987691E-2</c:v>
                </c:pt>
                <c:pt idx="197">
                  <c:v>2.5771403450928671E-2</c:v>
                </c:pt>
                <c:pt idx="198">
                  <c:v>2.5968348170128587E-2</c:v>
                </c:pt>
                <c:pt idx="199">
                  <c:v>2.6055830311023192E-2</c:v>
                </c:pt>
                <c:pt idx="200">
                  <c:v>2.6254423563028904E-2</c:v>
                </c:pt>
                <c:pt idx="201">
                  <c:v>2.6342455214858774E-2</c:v>
                </c:pt>
                <c:pt idx="202">
                  <c:v>2.6541048466864489E-2</c:v>
                </c:pt>
                <c:pt idx="203">
                  <c:v>2.673854269699967E-2</c:v>
                </c:pt>
                <c:pt idx="204">
                  <c:v>2.6827123859764809E-2</c:v>
                </c:pt>
                <c:pt idx="205">
                  <c:v>2.6914606000659414E-2</c:v>
                </c:pt>
                <c:pt idx="206">
                  <c:v>2.7112649741729861E-2</c:v>
                </c:pt>
                <c:pt idx="207">
                  <c:v>2.7199582371689197E-2</c:v>
                </c:pt>
                <c:pt idx="208">
                  <c:v>2.7397626112759647E-2</c:v>
                </c:pt>
                <c:pt idx="209">
                  <c:v>2.7485657764589517E-2</c:v>
                </c:pt>
                <c:pt idx="210">
                  <c:v>2.7572040883613584E-2</c:v>
                </c:pt>
                <c:pt idx="211">
                  <c:v>2.7770634135619299E-2</c:v>
                </c:pt>
                <c:pt idx="212">
                  <c:v>2.7969227387625015E-2</c:v>
                </c:pt>
                <c:pt idx="213">
                  <c:v>2.8055610506649082E-2</c:v>
                </c:pt>
                <c:pt idx="214">
                  <c:v>2.8363666336960105E-2</c:v>
                </c:pt>
                <c:pt idx="215">
                  <c:v>2.844949994504891E-2</c:v>
                </c:pt>
                <c:pt idx="216">
                  <c:v>2.8648642707989891E-2</c:v>
                </c:pt>
                <c:pt idx="217">
                  <c:v>2.8737773381690299E-2</c:v>
                </c:pt>
                <c:pt idx="218">
                  <c:v>2.8823057478843832E-2</c:v>
                </c:pt>
                <c:pt idx="219">
                  <c:v>2.9133311352895916E-2</c:v>
                </c:pt>
                <c:pt idx="220">
                  <c:v>2.9219144960984725E-2</c:v>
                </c:pt>
                <c:pt idx="221">
                  <c:v>2.9415540169249368E-2</c:v>
                </c:pt>
                <c:pt idx="222">
                  <c:v>2.9502472799208701E-2</c:v>
                </c:pt>
                <c:pt idx="223">
                  <c:v>2.9702165073084954E-2</c:v>
                </c:pt>
                <c:pt idx="224">
                  <c:v>2.9787998681173752E-2</c:v>
                </c:pt>
                <c:pt idx="225">
                  <c:v>2.9986042422244199E-2</c:v>
                </c:pt>
                <c:pt idx="226">
                  <c:v>3.0073524563138807E-2</c:v>
                </c:pt>
                <c:pt idx="227">
                  <c:v>3.0159358171227606E-2</c:v>
                </c:pt>
                <c:pt idx="228">
                  <c:v>3.0356302890427518E-2</c:v>
                </c:pt>
                <c:pt idx="229">
                  <c:v>3.0442686009451585E-2</c:v>
                </c:pt>
                <c:pt idx="230">
                  <c:v>3.0529069128475656E-2</c:v>
                </c:pt>
                <c:pt idx="231">
                  <c:v>3.0727112869546103E-2</c:v>
                </c:pt>
                <c:pt idx="232">
                  <c:v>3.0814045499505435E-2</c:v>
                </c:pt>
                <c:pt idx="233">
                  <c:v>3.1012089240575889E-2</c:v>
                </c:pt>
                <c:pt idx="234">
                  <c:v>3.1208484448840532E-2</c:v>
                </c:pt>
                <c:pt idx="235">
                  <c:v>3.12948675678646E-2</c:v>
                </c:pt>
                <c:pt idx="236">
                  <c:v>3.1491262776129243E-2</c:v>
                </c:pt>
                <c:pt idx="237">
                  <c:v>3.1689306517199693E-2</c:v>
                </c:pt>
                <c:pt idx="238">
                  <c:v>3.1775689636223764E-2</c:v>
                </c:pt>
                <c:pt idx="239">
                  <c:v>3.1862622266183097E-2</c:v>
                </c:pt>
                <c:pt idx="240">
                  <c:v>3.1948455874271899E-2</c:v>
                </c:pt>
                <c:pt idx="241">
                  <c:v>3.2145400593471811E-2</c:v>
                </c:pt>
                <c:pt idx="242">
                  <c:v>3.2343444334542254E-2</c:v>
                </c:pt>
                <c:pt idx="243">
                  <c:v>3.2428178920760525E-2</c:v>
                </c:pt>
                <c:pt idx="244">
                  <c:v>3.2623475107154631E-2</c:v>
                </c:pt>
                <c:pt idx="245">
                  <c:v>3.2819870315419275E-2</c:v>
                </c:pt>
                <c:pt idx="246">
                  <c:v>3.2904604901637546E-2</c:v>
                </c:pt>
                <c:pt idx="247">
                  <c:v>3.3101549620837459E-2</c:v>
                </c:pt>
                <c:pt idx="248">
                  <c:v>3.3299593361907902E-2</c:v>
                </c:pt>
                <c:pt idx="249">
                  <c:v>3.3384327948126166E-2</c:v>
                </c:pt>
                <c:pt idx="250">
                  <c:v>3.358072315639081E-2</c:v>
                </c:pt>
                <c:pt idx="251">
                  <c:v>3.3776019342784923E-2</c:v>
                </c:pt>
                <c:pt idx="252">
                  <c:v>3.3972414551049573E-2</c:v>
                </c:pt>
                <c:pt idx="253">
                  <c:v>3.4057149137267838E-2</c:v>
                </c:pt>
                <c:pt idx="254">
                  <c:v>3.4364655456643592E-2</c:v>
                </c:pt>
                <c:pt idx="255">
                  <c:v>3.4449390042861856E-2</c:v>
                </c:pt>
                <c:pt idx="256">
                  <c:v>3.4647983294867568E-2</c:v>
                </c:pt>
                <c:pt idx="257">
                  <c:v>3.4842729970326405E-2</c:v>
                </c:pt>
                <c:pt idx="258">
                  <c:v>3.4816353445433566E-2</c:v>
                </c:pt>
                <c:pt idx="259">
                  <c:v>3.5013298164633472E-2</c:v>
                </c:pt>
                <c:pt idx="260">
                  <c:v>3.5095285196175406E-2</c:v>
                </c:pt>
                <c:pt idx="261">
                  <c:v>3.5179470271458402E-2</c:v>
                </c:pt>
                <c:pt idx="262">
                  <c:v>3.5374216946917246E-2</c:v>
                </c:pt>
                <c:pt idx="263">
                  <c:v>3.5457303000329704E-2</c:v>
                </c:pt>
                <c:pt idx="264">
                  <c:v>3.5652049675788548E-2</c:v>
                </c:pt>
                <c:pt idx="265">
                  <c:v>3.5735135729201006E-2</c:v>
                </c:pt>
                <c:pt idx="266">
                  <c:v>3.5819870315419278E-2</c:v>
                </c:pt>
                <c:pt idx="267">
                  <c:v>3.5904604901637542E-2</c:v>
                </c:pt>
                <c:pt idx="268">
                  <c:v>3.6099351577096386E-2</c:v>
                </c:pt>
                <c:pt idx="269">
                  <c:v>3.6293548741619955E-2</c:v>
                </c:pt>
                <c:pt idx="270">
                  <c:v>3.6377733816902957E-2</c:v>
                </c:pt>
                <c:pt idx="271">
                  <c:v>3.6461369381250691E-2</c:v>
                </c:pt>
                <c:pt idx="272">
                  <c:v>3.6656116056709528E-2</c:v>
                </c:pt>
                <c:pt idx="273">
                  <c:v>3.6739751621057262E-2</c:v>
                </c:pt>
                <c:pt idx="274">
                  <c:v>3.6935597318386637E-2</c:v>
                </c:pt>
                <c:pt idx="275">
                  <c:v>3.7019782393669633E-2</c:v>
                </c:pt>
                <c:pt idx="276">
                  <c:v>3.7216727112869545E-2</c:v>
                </c:pt>
                <c:pt idx="277">
                  <c:v>3.7410374766457852E-2</c:v>
                </c:pt>
                <c:pt idx="278">
                  <c:v>3.7492361797999779E-2</c:v>
                </c:pt>
                <c:pt idx="279">
                  <c:v>3.7686558962523348E-2</c:v>
                </c:pt>
                <c:pt idx="280">
                  <c:v>3.7769645015935813E-2</c:v>
                </c:pt>
                <c:pt idx="281">
                  <c:v>3.7963842180459388E-2</c:v>
                </c:pt>
                <c:pt idx="282">
                  <c:v>3.8046928233871853E-2</c:v>
                </c:pt>
                <c:pt idx="283">
                  <c:v>3.8242773931201235E-2</c:v>
                </c:pt>
                <c:pt idx="284">
                  <c:v>3.8436971095724803E-2</c:v>
                </c:pt>
                <c:pt idx="285">
                  <c:v>3.8521156171007806E-2</c:v>
                </c:pt>
                <c:pt idx="286">
                  <c:v>3.8714803824596106E-2</c:v>
                </c:pt>
                <c:pt idx="287">
                  <c:v>3.8909000989119681E-2</c:v>
                </c:pt>
                <c:pt idx="288">
                  <c:v>3.9102648642707988E-2</c:v>
                </c:pt>
                <c:pt idx="289">
                  <c:v>3.9185734696120453E-2</c:v>
                </c:pt>
                <c:pt idx="290">
                  <c:v>3.9381580393449828E-2</c:v>
                </c:pt>
                <c:pt idx="291">
                  <c:v>3.9574129025167604E-2</c:v>
                </c:pt>
                <c:pt idx="292">
                  <c:v>3.9768326189691179E-2</c:v>
                </c:pt>
                <c:pt idx="293">
                  <c:v>3.9964171887020554E-2</c:v>
                </c:pt>
                <c:pt idx="294">
                  <c:v>4.0158918562479398E-2</c:v>
                </c:pt>
                <c:pt idx="295">
                  <c:v>4.0354764259808773E-2</c:v>
                </c:pt>
                <c:pt idx="296">
                  <c:v>4.0438399824156507E-2</c:v>
                </c:pt>
                <c:pt idx="297">
                  <c:v>4.0633696010550613E-2</c:v>
                </c:pt>
                <c:pt idx="298">
                  <c:v>4.0715683042092533E-2</c:v>
                </c:pt>
                <c:pt idx="299">
                  <c:v>4.0910429717551378E-2</c:v>
                </c:pt>
                <c:pt idx="300">
                  <c:v>4.0992966260028574E-2</c:v>
                </c:pt>
                <c:pt idx="301">
                  <c:v>4.1187712935487418E-2</c:v>
                </c:pt>
                <c:pt idx="302">
                  <c:v>4.1383009121881524E-2</c:v>
                </c:pt>
                <c:pt idx="303">
                  <c:v>4.1578305308275637E-2</c:v>
                </c:pt>
                <c:pt idx="304">
                  <c:v>4.1772502472799206E-2</c:v>
                </c:pt>
                <c:pt idx="305">
                  <c:v>4.1965600615452243E-2</c:v>
                </c:pt>
                <c:pt idx="306">
                  <c:v>4.2047038136058902E-2</c:v>
                </c:pt>
                <c:pt idx="307">
                  <c:v>4.2242334322453015E-2</c:v>
                </c:pt>
                <c:pt idx="308">
                  <c:v>4.232706890867128E-2</c:v>
                </c:pt>
                <c:pt idx="309">
                  <c:v>4.2521815584130124E-2</c:v>
                </c:pt>
                <c:pt idx="310">
                  <c:v>4.2717111770524237E-2</c:v>
                </c:pt>
                <c:pt idx="311">
                  <c:v>4.2911858445983074E-2</c:v>
                </c:pt>
                <c:pt idx="312">
                  <c:v>4.3108803165182986E-2</c:v>
                </c:pt>
                <c:pt idx="313">
                  <c:v>4.3301901307836024E-2</c:v>
                </c:pt>
                <c:pt idx="314">
                  <c:v>4.34960984723596E-2</c:v>
                </c:pt>
                <c:pt idx="315">
                  <c:v>4.3578635014836796E-2</c:v>
                </c:pt>
                <c:pt idx="316">
                  <c:v>4.3772832179360371E-2</c:v>
                </c:pt>
                <c:pt idx="317">
                  <c:v>4.3857566765578636E-2</c:v>
                </c:pt>
                <c:pt idx="318">
                  <c:v>4.4051214419166942E-2</c:v>
                </c:pt>
                <c:pt idx="319">
                  <c:v>4.4137597538191006E-2</c:v>
                </c:pt>
                <c:pt idx="320">
                  <c:v>4.4445103857566767E-2</c:v>
                </c:pt>
                <c:pt idx="321">
                  <c:v>4.4526541378173426E-2</c:v>
                </c:pt>
                <c:pt idx="322">
                  <c:v>4.4721837564567532E-2</c:v>
                </c:pt>
                <c:pt idx="323">
                  <c:v>4.4917133750961652E-2</c:v>
                </c:pt>
                <c:pt idx="324">
                  <c:v>4.5000769315309372E-2</c:v>
                </c:pt>
                <c:pt idx="325">
                  <c:v>4.5196065501703485E-2</c:v>
                </c:pt>
                <c:pt idx="326">
                  <c:v>4.5395757775579734E-2</c:v>
                </c:pt>
                <c:pt idx="327">
                  <c:v>4.5592152983844378E-2</c:v>
                </c:pt>
                <c:pt idx="328">
                  <c:v>4.5787449170238491E-2</c:v>
                </c:pt>
                <c:pt idx="329">
                  <c:v>4.5869985712715687E-2</c:v>
                </c:pt>
                <c:pt idx="330">
                  <c:v>4.5954720298933951E-2</c:v>
                </c:pt>
                <c:pt idx="331">
                  <c:v>4.6149466974392789E-2</c:v>
                </c:pt>
                <c:pt idx="332">
                  <c:v>4.6233652049675791E-2</c:v>
                </c:pt>
                <c:pt idx="333">
                  <c:v>4.6318936146829325E-2</c:v>
                </c:pt>
                <c:pt idx="334">
                  <c:v>4.6515331355093968E-2</c:v>
                </c:pt>
                <c:pt idx="335">
                  <c:v>4.6600615452247501E-2</c:v>
                </c:pt>
                <c:pt idx="336">
                  <c:v>4.6797010660512145E-2</c:v>
                </c:pt>
                <c:pt idx="337">
                  <c:v>4.699395537971205E-2</c:v>
                </c:pt>
                <c:pt idx="338">
                  <c:v>4.7190900098911963E-2</c:v>
                </c:pt>
                <c:pt idx="339">
                  <c:v>4.7275634685130227E-2</c:v>
                </c:pt>
                <c:pt idx="340">
                  <c:v>4.7471480382459609E-2</c:v>
                </c:pt>
                <c:pt idx="341">
                  <c:v>4.7667875590724253E-2</c:v>
                </c:pt>
                <c:pt idx="342">
                  <c:v>4.7752610176942517E-2</c:v>
                </c:pt>
                <c:pt idx="343">
                  <c:v>4.7950653918012967E-2</c:v>
                </c:pt>
                <c:pt idx="344">
                  <c:v>4.8147598637212879E-2</c:v>
                </c:pt>
                <c:pt idx="345">
                  <c:v>4.8347290911089129E-2</c:v>
                </c:pt>
                <c:pt idx="346">
                  <c:v>4.8544235630289041E-2</c:v>
                </c:pt>
                <c:pt idx="347">
                  <c:v>4.8742279371359491E-2</c:v>
                </c:pt>
                <c:pt idx="348">
                  <c:v>4.8938674579624135E-2</c:v>
                </c:pt>
                <c:pt idx="349">
                  <c:v>4.9133970766018248E-2</c:v>
                </c:pt>
                <c:pt idx="350">
                  <c:v>4.9334212550829759E-2</c:v>
                </c:pt>
                <c:pt idx="351">
                  <c:v>4.9419496647983299E-2</c:v>
                </c:pt>
                <c:pt idx="352">
                  <c:v>4.9615891856247943E-2</c:v>
                </c:pt>
                <c:pt idx="353">
                  <c:v>4.9893724585119245E-2</c:v>
                </c:pt>
                <c:pt idx="354">
                  <c:v>4.9979008682272778E-2</c:v>
                </c:pt>
                <c:pt idx="355">
                  <c:v>5.0178151445213759E-2</c:v>
                </c:pt>
                <c:pt idx="356">
                  <c:v>5.0264534564237823E-2</c:v>
                </c:pt>
                <c:pt idx="357">
                  <c:v>5.046257830530828E-2</c:v>
                </c:pt>
                <c:pt idx="358">
                  <c:v>5.0550609957138143E-2</c:v>
                </c:pt>
                <c:pt idx="359">
                  <c:v>5.0747554676338055E-2</c:v>
                </c:pt>
                <c:pt idx="360">
                  <c:v>5.0947246950214312E-2</c:v>
                </c:pt>
                <c:pt idx="361">
                  <c:v>5.1143092647543686E-2</c:v>
                </c:pt>
                <c:pt idx="362">
                  <c:v>5.133948785580833E-2</c:v>
                </c:pt>
                <c:pt idx="363">
                  <c:v>5.1540828662490386E-2</c:v>
                </c:pt>
                <c:pt idx="364">
                  <c:v>5.1847785470930871E-2</c:v>
                </c:pt>
                <c:pt idx="365">
                  <c:v>5.2045829212001321E-2</c:v>
                </c:pt>
                <c:pt idx="366">
                  <c:v>5.2132212331025392E-2</c:v>
                </c:pt>
                <c:pt idx="367">
                  <c:v>5.2329706561160566E-2</c:v>
                </c:pt>
                <c:pt idx="368">
                  <c:v>5.2534893944389496E-2</c:v>
                </c:pt>
                <c:pt idx="369">
                  <c:v>5.262732168370151E-2</c:v>
                </c:pt>
                <c:pt idx="370">
                  <c:v>5.2830860534124634E-2</c:v>
                </c:pt>
                <c:pt idx="371">
                  <c:v>5.3031102318936152E-2</c:v>
                </c:pt>
                <c:pt idx="372">
                  <c:v>5.3116386416089685E-2</c:v>
                </c:pt>
                <c:pt idx="373">
                  <c:v>5.3317727222771741E-2</c:v>
                </c:pt>
                <c:pt idx="374">
                  <c:v>5.340905594021321E-2</c:v>
                </c:pt>
                <c:pt idx="375">
                  <c:v>5.3607649192218929E-2</c:v>
                </c:pt>
                <c:pt idx="376">
                  <c:v>5.3811188042642052E-2</c:v>
                </c:pt>
                <c:pt idx="377">
                  <c:v>5.3902516760083535E-2</c:v>
                </c:pt>
                <c:pt idx="378">
                  <c:v>5.3989998900978137E-2</c:v>
                </c:pt>
                <c:pt idx="379">
                  <c:v>5.4191889218595454E-2</c:v>
                </c:pt>
                <c:pt idx="380">
                  <c:v>5.4281019892295862E-2</c:v>
                </c:pt>
                <c:pt idx="381">
                  <c:v>5.437015056599627E-2</c:v>
                </c:pt>
                <c:pt idx="382">
                  <c:v>5.4572040883613587E-2</c:v>
                </c:pt>
                <c:pt idx="383">
                  <c:v>5.4772832179360381E-2</c:v>
                </c:pt>
                <c:pt idx="384">
                  <c:v>5.4866908451478187E-2</c:v>
                </c:pt>
                <c:pt idx="385">
                  <c:v>5.5069897790966049E-2</c:v>
                </c:pt>
                <c:pt idx="386">
                  <c:v>5.527013957577756E-2</c:v>
                </c:pt>
                <c:pt idx="387">
                  <c:v>5.5382349708759208E-2</c:v>
                </c:pt>
                <c:pt idx="388">
                  <c:v>5.5584789537311802E-2</c:v>
                </c:pt>
                <c:pt idx="389">
                  <c:v>5.5672271678206403E-2</c:v>
                </c:pt>
                <c:pt idx="390">
                  <c:v>5.5877459061435313E-2</c:v>
                </c:pt>
                <c:pt idx="391">
                  <c:v>5.6079349379052644E-2</c:v>
                </c:pt>
                <c:pt idx="392">
                  <c:v>5.6172326629299912E-2</c:v>
                </c:pt>
                <c:pt idx="393">
                  <c:v>5.6372568414111437E-2</c:v>
                </c:pt>
                <c:pt idx="394">
                  <c:v>5.6574458731728755E-2</c:v>
                </c:pt>
                <c:pt idx="395">
                  <c:v>5.677909660402241E-2</c:v>
                </c:pt>
                <c:pt idx="396">
                  <c:v>5.6885262116716122E-2</c:v>
                </c:pt>
                <c:pt idx="397">
                  <c:v>5.7095944609297712E-2</c:v>
                </c:pt>
                <c:pt idx="398">
                  <c:v>5.7304429058138248E-2</c:v>
                </c:pt>
                <c:pt idx="399">
                  <c:v>5.7396856797450262E-2</c:v>
                </c:pt>
                <c:pt idx="400">
                  <c:v>5.7599296626002855E-2</c:v>
                </c:pt>
                <c:pt idx="401">
                  <c:v>5.7803384987361248E-2</c:v>
                </c:pt>
                <c:pt idx="402">
                  <c:v>5.7895812726673247E-2</c:v>
                </c:pt>
                <c:pt idx="403">
                  <c:v>5.7988240465985275E-2</c:v>
                </c:pt>
                <c:pt idx="404">
                  <c:v>5.8193977360149467E-2</c:v>
                </c:pt>
                <c:pt idx="405">
                  <c:v>5.8284207055720398E-2</c:v>
                </c:pt>
                <c:pt idx="406">
                  <c:v>5.8486646884272998E-2</c:v>
                </c:pt>
                <c:pt idx="407">
                  <c:v>5.8689636223760853E-2</c:v>
                </c:pt>
                <c:pt idx="408">
                  <c:v>5.889207605231344E-2</c:v>
                </c:pt>
                <c:pt idx="409">
                  <c:v>5.8985053302560715E-2</c:v>
                </c:pt>
                <c:pt idx="410">
                  <c:v>5.9082426640290141E-2</c:v>
                </c:pt>
                <c:pt idx="411">
                  <c:v>5.9289262556324863E-2</c:v>
                </c:pt>
                <c:pt idx="412">
                  <c:v>5.9381140784701615E-2</c:v>
                </c:pt>
                <c:pt idx="413">
                  <c:v>5.9587427189801069E-2</c:v>
                </c:pt>
                <c:pt idx="414">
                  <c:v>5.9794263105835813E-2</c:v>
                </c:pt>
                <c:pt idx="415">
                  <c:v>5.9904275195076379E-2</c:v>
                </c:pt>
                <c:pt idx="416">
                  <c:v>6.0156720518738327E-2</c:v>
                </c:pt>
                <c:pt idx="417">
                  <c:v>6.0250247279920871E-2</c:v>
                </c:pt>
                <c:pt idx="418">
                  <c:v>6.0603143202549732E-2</c:v>
                </c:pt>
                <c:pt idx="419">
                  <c:v>6.0986811737553576E-2</c:v>
                </c:pt>
                <c:pt idx="420">
                  <c:v>6.1111111111111116E-2</c:v>
                </c:pt>
                <c:pt idx="421">
                  <c:v>6.1227167820639625E-2</c:v>
                </c:pt>
                <c:pt idx="422">
                  <c:v>6.1442246400703365E-2</c:v>
                </c:pt>
                <c:pt idx="423">
                  <c:v>6.1554456533685013E-2</c:v>
                </c:pt>
                <c:pt idx="424">
                  <c:v>6.1789867018353664E-2</c:v>
                </c:pt>
                <c:pt idx="425">
                  <c:v>6.2028025057698652E-2</c:v>
                </c:pt>
                <c:pt idx="426">
                  <c:v>6.2158918562479397E-2</c:v>
                </c:pt>
                <c:pt idx="427">
                  <c:v>6.2489504341136391E-2</c:v>
                </c:pt>
                <c:pt idx="428">
                  <c:v>6.2705132432135408E-2</c:v>
                </c:pt>
                <c:pt idx="429">
                  <c:v>6.3086273216837019E-2</c:v>
                </c:pt>
                <c:pt idx="430">
                  <c:v>6.3247389823057484E-2</c:v>
                </c:pt>
                <c:pt idx="431">
                  <c:v>6.3486097373337727E-2</c:v>
                </c:pt>
                <c:pt idx="432">
                  <c:v>6.3614792834377404E-2</c:v>
                </c:pt>
                <c:pt idx="433">
                  <c:v>6.3866139136168815E-2</c:v>
                </c:pt>
                <c:pt idx="434">
                  <c:v>6.4137817342565129E-2</c:v>
                </c:pt>
                <c:pt idx="435">
                  <c:v>6.4309924167490928E-2</c:v>
                </c:pt>
                <c:pt idx="436">
                  <c:v>6.4420485767666777E-2</c:v>
                </c:pt>
                <c:pt idx="437">
                  <c:v>6.4660292339817571E-2</c:v>
                </c:pt>
                <c:pt idx="438">
                  <c:v>6.4814814814814825E-2</c:v>
                </c:pt>
                <c:pt idx="439">
                  <c:v>6.5071656225958896E-2</c:v>
                </c:pt>
                <c:pt idx="440">
                  <c:v>6.5454335641279268E-2</c:v>
                </c:pt>
                <c:pt idx="441">
                  <c:v>6.5972194746675455E-2</c:v>
                </c:pt>
                <c:pt idx="442">
                  <c:v>6.6295417078799879E-2</c:v>
                </c:pt>
                <c:pt idx="443">
                  <c:v>6.6582481591383663E-2</c:v>
                </c:pt>
                <c:pt idx="444">
                  <c:v>6.6704582921200128E-2</c:v>
                </c:pt>
                <c:pt idx="445">
                  <c:v>6.6869546103967475E-2</c:v>
                </c:pt>
                <c:pt idx="446">
                  <c:v>6.7113199252665137E-2</c:v>
                </c:pt>
                <c:pt idx="447">
                  <c:v>6.7237498626222664E-2</c:v>
                </c:pt>
                <c:pt idx="448">
                  <c:v>6.7479503242114519E-2</c:v>
                </c:pt>
                <c:pt idx="449">
                  <c:v>6.7754478514122432E-2</c:v>
                </c:pt>
                <c:pt idx="450">
                  <c:v>6.8028354764259807E-2</c:v>
                </c:pt>
                <c:pt idx="451">
                  <c:v>6.8147708539399943E-2</c:v>
                </c:pt>
                <c:pt idx="452">
                  <c:v>6.8265413781734258E-2</c:v>
                </c:pt>
                <c:pt idx="453">
                  <c:v>6.8373777338169031E-2</c:v>
                </c:pt>
                <c:pt idx="454">
                  <c:v>6.859709858226179E-2</c:v>
                </c:pt>
                <c:pt idx="455">
                  <c:v>6.8716452357401925E-2</c:v>
                </c:pt>
                <c:pt idx="456">
                  <c:v>6.8829761512254103E-2</c:v>
                </c:pt>
                <c:pt idx="457">
                  <c:v>6.9170787998681177E-2</c:v>
                </c:pt>
                <c:pt idx="458">
                  <c:v>6.9388614133421261E-2</c:v>
                </c:pt>
                <c:pt idx="459">
                  <c:v>6.9620178041543024E-2</c:v>
                </c:pt>
                <c:pt idx="460">
                  <c:v>6.9726893065172005E-2</c:v>
                </c:pt>
                <c:pt idx="461">
                  <c:v>6.9966699637322785E-2</c:v>
                </c:pt>
                <c:pt idx="462">
                  <c:v>7.024541158369052E-2</c:v>
                </c:pt>
                <c:pt idx="463">
                  <c:v>7.0554346631497969E-2</c:v>
                </c:pt>
                <c:pt idx="464">
                  <c:v>7.0802945378613036E-2</c:v>
                </c:pt>
                <c:pt idx="465">
                  <c:v>7.105264314759864E-2</c:v>
                </c:pt>
                <c:pt idx="466">
                  <c:v>7.1300142872843184E-2</c:v>
                </c:pt>
                <c:pt idx="467">
                  <c:v>7.1552038685569849E-2</c:v>
                </c:pt>
                <c:pt idx="468">
                  <c:v>7.1840202220024171E-2</c:v>
                </c:pt>
                <c:pt idx="469">
                  <c:v>7.2178371249587869E-2</c:v>
                </c:pt>
                <c:pt idx="470">
                  <c:v>7.2448400923178363E-2</c:v>
                </c:pt>
                <c:pt idx="471">
                  <c:v>7.2879437300802277E-2</c:v>
                </c:pt>
                <c:pt idx="472">
                  <c:v>7.3206066600725345E-2</c:v>
                </c:pt>
                <c:pt idx="473">
                  <c:v>7.3536542477195294E-2</c:v>
                </c:pt>
                <c:pt idx="474">
                  <c:v>7.3978019562589287E-2</c:v>
                </c:pt>
                <c:pt idx="475">
                  <c:v>7.4496538081107816E-2</c:v>
                </c:pt>
                <c:pt idx="476">
                  <c:v>7.4881965051104504E-2</c:v>
                </c:pt>
                <c:pt idx="477">
                  <c:v>7.5298714144411472E-2</c:v>
                </c:pt>
                <c:pt idx="478">
                  <c:v>7.5668205297285407E-2</c:v>
                </c:pt>
                <c:pt idx="479">
                  <c:v>7.614606000659413E-2</c:v>
                </c:pt>
                <c:pt idx="480">
                  <c:v>7.6519397736014946E-2</c:v>
                </c:pt>
                <c:pt idx="481">
                  <c:v>7.692141993625673E-2</c:v>
                </c:pt>
                <c:pt idx="482">
                  <c:v>7.7351467194197165E-2</c:v>
                </c:pt>
                <c:pt idx="483">
                  <c:v>7.7836465545664354E-2</c:v>
                </c:pt>
                <c:pt idx="484">
                  <c:v>7.9221452906912848E-2</c:v>
                </c:pt>
                <c:pt idx="485">
                  <c:v>8.2869875810528626E-2</c:v>
                </c:pt>
                <c:pt idx="486">
                  <c:v>8.3833498186613911E-2</c:v>
                </c:pt>
                <c:pt idx="487">
                  <c:v>8.4620507748104201E-2</c:v>
                </c:pt>
                <c:pt idx="488">
                  <c:v>8.4960435212660737E-2</c:v>
                </c:pt>
                <c:pt idx="489">
                  <c:v>8.5189801077041438E-2</c:v>
                </c:pt>
                <c:pt idx="490">
                  <c:v>8.5409275744587315E-2</c:v>
                </c:pt>
                <c:pt idx="491">
                  <c:v>8.5627651390262668E-2</c:v>
                </c:pt>
                <c:pt idx="492">
                  <c:v>8.5740411034179578E-2</c:v>
                </c:pt>
                <c:pt idx="493">
                  <c:v>8.5965380811078143E-2</c:v>
                </c:pt>
                <c:pt idx="494">
                  <c:v>8.6187603033300364E-2</c:v>
                </c:pt>
                <c:pt idx="495">
                  <c:v>8.6408176722716779E-2</c:v>
                </c:pt>
                <c:pt idx="496">
                  <c:v>8.6628200901197938E-2</c:v>
                </c:pt>
                <c:pt idx="497">
                  <c:v>8.6958237168919664E-2</c:v>
                </c:pt>
                <c:pt idx="498">
                  <c:v>8.7183206945818215E-2</c:v>
                </c:pt>
                <c:pt idx="499">
                  <c:v>8.7303659742828887E-2</c:v>
                </c:pt>
                <c:pt idx="500">
                  <c:v>8.7524782943180571E-2</c:v>
                </c:pt>
                <c:pt idx="501">
                  <c:v>8.7770634135619308E-2</c:v>
                </c:pt>
                <c:pt idx="502">
                  <c:v>8.7881195735795156E-2</c:v>
                </c:pt>
                <c:pt idx="503">
                  <c:v>8.8107814045499513E-2</c:v>
                </c:pt>
                <c:pt idx="504">
                  <c:v>8.8330585778656989E-2</c:v>
                </c:pt>
                <c:pt idx="505">
                  <c:v>8.8661171557313997E-2</c:v>
                </c:pt>
                <c:pt idx="506">
                  <c:v>8.888009671392462E-2</c:v>
                </c:pt>
                <c:pt idx="507">
                  <c:v>8.9099571381470496E-2</c:v>
                </c:pt>
                <c:pt idx="508">
                  <c:v>8.9317397516210581E-2</c:v>
                </c:pt>
                <c:pt idx="509">
                  <c:v>8.9536322672821189E-2</c:v>
                </c:pt>
                <c:pt idx="510">
                  <c:v>8.9644686229255977E-2</c:v>
                </c:pt>
                <c:pt idx="511">
                  <c:v>8.986416089680184E-2</c:v>
                </c:pt>
                <c:pt idx="512">
                  <c:v>8.9972524453236613E-2</c:v>
                </c:pt>
                <c:pt idx="513">
                  <c:v>9.0090229695570942E-2</c:v>
                </c:pt>
                <c:pt idx="514">
                  <c:v>9.031904604901636E-2</c:v>
                </c:pt>
                <c:pt idx="515">
                  <c:v>9.0549510935267599E-2</c:v>
                </c:pt>
                <c:pt idx="516">
                  <c:v>9.0790416529288931E-2</c:v>
                </c:pt>
                <c:pt idx="517">
                  <c:v>9.1043411363886134E-2</c:v>
                </c:pt>
                <c:pt idx="518">
                  <c:v>9.1376744697219472E-2</c:v>
                </c:pt>
                <c:pt idx="519">
                  <c:v>9.1616551269370253E-2</c:v>
                </c:pt>
                <c:pt idx="520">
                  <c:v>9.1836025936916144E-2</c:v>
                </c:pt>
                <c:pt idx="521">
                  <c:v>9.21655126937026E-2</c:v>
                </c:pt>
                <c:pt idx="522">
                  <c:v>9.2384437850313209E-2</c:v>
                </c:pt>
                <c:pt idx="523">
                  <c:v>9.2603363006923831E-2</c:v>
                </c:pt>
                <c:pt idx="524">
                  <c:v>9.2821189141663915E-2</c:v>
                </c:pt>
                <c:pt idx="525">
                  <c:v>9.3040114298274537E-2</c:v>
                </c:pt>
                <c:pt idx="526">
                  <c:v>9.3258489943949877E-2</c:v>
                </c:pt>
                <c:pt idx="527">
                  <c:v>9.3590724255412677E-2</c:v>
                </c:pt>
                <c:pt idx="528">
                  <c:v>9.4002088141554016E-2</c:v>
                </c:pt>
                <c:pt idx="529">
                  <c:v>9.4361248488844918E-2</c:v>
                </c:pt>
                <c:pt idx="530">
                  <c:v>9.4576876579843941E-2</c:v>
                </c:pt>
              </c:numCache>
            </c:numRef>
          </c:xVal>
          <c:yVal>
            <c:numRef>
              <c:f>DP1_K_Z!$Y$5585:$Y$6115</c:f>
              <c:numCache>
                <c:formatCode>General</c:formatCode>
                <c:ptCount val="531"/>
                <c:pt idx="0">
                  <c:v>3.01</c:v>
                </c:pt>
                <c:pt idx="1">
                  <c:v>3.02</c:v>
                </c:pt>
                <c:pt idx="2">
                  <c:v>3.06</c:v>
                </c:pt>
                <c:pt idx="3">
                  <c:v>3.1</c:v>
                </c:pt>
                <c:pt idx="4">
                  <c:v>3.14</c:v>
                </c:pt>
                <c:pt idx="5">
                  <c:v>3.17</c:v>
                </c:pt>
                <c:pt idx="6">
                  <c:v>3.21</c:v>
                </c:pt>
                <c:pt idx="7">
                  <c:v>3.23</c:v>
                </c:pt>
                <c:pt idx="8">
                  <c:v>3.25</c:v>
                </c:pt>
                <c:pt idx="9">
                  <c:v>3.28</c:v>
                </c:pt>
                <c:pt idx="10">
                  <c:v>3.3</c:v>
                </c:pt>
                <c:pt idx="11">
                  <c:v>3.33</c:v>
                </c:pt>
                <c:pt idx="12">
                  <c:v>3.35</c:v>
                </c:pt>
                <c:pt idx="13">
                  <c:v>3.37</c:v>
                </c:pt>
                <c:pt idx="14">
                  <c:v>3.39</c:v>
                </c:pt>
                <c:pt idx="15">
                  <c:v>3.41</c:v>
                </c:pt>
                <c:pt idx="16">
                  <c:v>3.43</c:v>
                </c:pt>
                <c:pt idx="17">
                  <c:v>3.45</c:v>
                </c:pt>
                <c:pt idx="18">
                  <c:v>3.47</c:v>
                </c:pt>
                <c:pt idx="19">
                  <c:v>3.48</c:v>
                </c:pt>
                <c:pt idx="20">
                  <c:v>3.5</c:v>
                </c:pt>
                <c:pt idx="21">
                  <c:v>3.51</c:v>
                </c:pt>
                <c:pt idx="22">
                  <c:v>3.53</c:v>
                </c:pt>
                <c:pt idx="23">
                  <c:v>3.55</c:v>
                </c:pt>
                <c:pt idx="24">
                  <c:v>3.56</c:v>
                </c:pt>
                <c:pt idx="25">
                  <c:v>3.58</c:v>
                </c:pt>
                <c:pt idx="26">
                  <c:v>3.59</c:v>
                </c:pt>
                <c:pt idx="27">
                  <c:v>3.6</c:v>
                </c:pt>
                <c:pt idx="28">
                  <c:v>3.62</c:v>
                </c:pt>
                <c:pt idx="29">
                  <c:v>3.63</c:v>
                </c:pt>
                <c:pt idx="30">
                  <c:v>3.64</c:v>
                </c:pt>
                <c:pt idx="31">
                  <c:v>3.66</c:v>
                </c:pt>
                <c:pt idx="32">
                  <c:v>3.67</c:v>
                </c:pt>
                <c:pt idx="33">
                  <c:v>3.68</c:v>
                </c:pt>
                <c:pt idx="34">
                  <c:v>3.7</c:v>
                </c:pt>
                <c:pt idx="35">
                  <c:v>3.71</c:v>
                </c:pt>
                <c:pt idx="36">
                  <c:v>3.72</c:v>
                </c:pt>
                <c:pt idx="37">
                  <c:v>3.73</c:v>
                </c:pt>
                <c:pt idx="38">
                  <c:v>3.74</c:v>
                </c:pt>
                <c:pt idx="39">
                  <c:v>3.75</c:v>
                </c:pt>
                <c:pt idx="40">
                  <c:v>3.76</c:v>
                </c:pt>
                <c:pt idx="41">
                  <c:v>3.77</c:v>
                </c:pt>
                <c:pt idx="42">
                  <c:v>3.78</c:v>
                </c:pt>
                <c:pt idx="43">
                  <c:v>3.79</c:v>
                </c:pt>
                <c:pt idx="44">
                  <c:v>3.81</c:v>
                </c:pt>
                <c:pt idx="45">
                  <c:v>3.81</c:v>
                </c:pt>
                <c:pt idx="46">
                  <c:v>3.82</c:v>
                </c:pt>
                <c:pt idx="47">
                  <c:v>3.83</c:v>
                </c:pt>
                <c:pt idx="48">
                  <c:v>3.84</c:v>
                </c:pt>
                <c:pt idx="49">
                  <c:v>3.85</c:v>
                </c:pt>
                <c:pt idx="50">
                  <c:v>3.86</c:v>
                </c:pt>
                <c:pt idx="51">
                  <c:v>3.86</c:v>
                </c:pt>
                <c:pt idx="52">
                  <c:v>3.88</c:v>
                </c:pt>
                <c:pt idx="53">
                  <c:v>3.89</c:v>
                </c:pt>
                <c:pt idx="54">
                  <c:v>3.9</c:v>
                </c:pt>
                <c:pt idx="55">
                  <c:v>3.9</c:v>
                </c:pt>
                <c:pt idx="56">
                  <c:v>3.91</c:v>
                </c:pt>
                <c:pt idx="57">
                  <c:v>3.92</c:v>
                </c:pt>
                <c:pt idx="58">
                  <c:v>3.93</c:v>
                </c:pt>
                <c:pt idx="59">
                  <c:v>3.93</c:v>
                </c:pt>
                <c:pt idx="60">
                  <c:v>3.94</c:v>
                </c:pt>
                <c:pt idx="61">
                  <c:v>3.95</c:v>
                </c:pt>
                <c:pt idx="62">
                  <c:v>3.96</c:v>
                </c:pt>
                <c:pt idx="63">
                  <c:v>3.97</c:v>
                </c:pt>
                <c:pt idx="64">
                  <c:v>3.97</c:v>
                </c:pt>
                <c:pt idx="65">
                  <c:v>3.98</c:v>
                </c:pt>
                <c:pt idx="66">
                  <c:v>3.99</c:v>
                </c:pt>
                <c:pt idx="67">
                  <c:v>3.99</c:v>
                </c:pt>
                <c:pt idx="68">
                  <c:v>4</c:v>
                </c:pt>
                <c:pt idx="69">
                  <c:v>4.01</c:v>
                </c:pt>
                <c:pt idx="70">
                  <c:v>4.01</c:v>
                </c:pt>
                <c:pt idx="71">
                  <c:v>4.03</c:v>
                </c:pt>
                <c:pt idx="72">
                  <c:v>4.03</c:v>
                </c:pt>
                <c:pt idx="73">
                  <c:v>4.04</c:v>
                </c:pt>
                <c:pt idx="74">
                  <c:v>4.05</c:v>
                </c:pt>
                <c:pt idx="75">
                  <c:v>4.05</c:v>
                </c:pt>
                <c:pt idx="76">
                  <c:v>4.0599999999999996</c:v>
                </c:pt>
                <c:pt idx="77">
                  <c:v>4.0599999999999996</c:v>
                </c:pt>
                <c:pt idx="78">
                  <c:v>4.07</c:v>
                </c:pt>
                <c:pt idx="79">
                  <c:v>4.08</c:v>
                </c:pt>
                <c:pt idx="80">
                  <c:v>4.08</c:v>
                </c:pt>
                <c:pt idx="81">
                  <c:v>4.09</c:v>
                </c:pt>
                <c:pt idx="82">
                  <c:v>4.0999999999999996</c:v>
                </c:pt>
                <c:pt idx="83">
                  <c:v>4.0999999999999996</c:v>
                </c:pt>
                <c:pt idx="84">
                  <c:v>4.1100000000000003</c:v>
                </c:pt>
                <c:pt idx="85">
                  <c:v>4.1100000000000003</c:v>
                </c:pt>
                <c:pt idx="86">
                  <c:v>4.12</c:v>
                </c:pt>
                <c:pt idx="87">
                  <c:v>4.12</c:v>
                </c:pt>
                <c:pt idx="88">
                  <c:v>4.13</c:v>
                </c:pt>
                <c:pt idx="89">
                  <c:v>4.13</c:v>
                </c:pt>
                <c:pt idx="90">
                  <c:v>4.1399999999999997</c:v>
                </c:pt>
                <c:pt idx="91">
                  <c:v>4.1500000000000004</c:v>
                </c:pt>
                <c:pt idx="92">
                  <c:v>4.1500000000000004</c:v>
                </c:pt>
                <c:pt idx="93">
                  <c:v>4.16</c:v>
                </c:pt>
                <c:pt idx="94">
                  <c:v>4.16</c:v>
                </c:pt>
                <c:pt idx="95">
                  <c:v>4.17</c:v>
                </c:pt>
                <c:pt idx="96">
                  <c:v>4.17</c:v>
                </c:pt>
                <c:pt idx="97">
                  <c:v>4.18</c:v>
                </c:pt>
                <c:pt idx="98">
                  <c:v>4.1900000000000004</c:v>
                </c:pt>
                <c:pt idx="99">
                  <c:v>4.1900000000000004</c:v>
                </c:pt>
                <c:pt idx="100">
                  <c:v>4.1900000000000004</c:v>
                </c:pt>
                <c:pt idx="101">
                  <c:v>4.2</c:v>
                </c:pt>
                <c:pt idx="102">
                  <c:v>4.21</c:v>
                </c:pt>
                <c:pt idx="103">
                  <c:v>4.21</c:v>
                </c:pt>
                <c:pt idx="104">
                  <c:v>4.21</c:v>
                </c:pt>
                <c:pt idx="105">
                  <c:v>4.2300000000000004</c:v>
                </c:pt>
                <c:pt idx="106">
                  <c:v>4.24</c:v>
                </c:pt>
                <c:pt idx="107">
                  <c:v>4.24</c:v>
                </c:pt>
                <c:pt idx="108">
                  <c:v>4.29</c:v>
                </c:pt>
                <c:pt idx="109">
                  <c:v>4.49</c:v>
                </c:pt>
                <c:pt idx="110">
                  <c:v>4.72</c:v>
                </c:pt>
                <c:pt idx="111">
                  <c:v>4.9400000000000004</c:v>
                </c:pt>
                <c:pt idx="112">
                  <c:v>5.17</c:v>
                </c:pt>
                <c:pt idx="113">
                  <c:v>5.4</c:v>
                </c:pt>
                <c:pt idx="114">
                  <c:v>5.62</c:v>
                </c:pt>
                <c:pt idx="115">
                  <c:v>5.86</c:v>
                </c:pt>
                <c:pt idx="116">
                  <c:v>6.09</c:v>
                </c:pt>
                <c:pt idx="117">
                  <c:v>6.34</c:v>
                </c:pt>
                <c:pt idx="118">
                  <c:v>6.57</c:v>
                </c:pt>
                <c:pt idx="119">
                  <c:v>6.81</c:v>
                </c:pt>
                <c:pt idx="120">
                  <c:v>7.05</c:v>
                </c:pt>
                <c:pt idx="121">
                  <c:v>7.29</c:v>
                </c:pt>
                <c:pt idx="122">
                  <c:v>7.54</c:v>
                </c:pt>
                <c:pt idx="123">
                  <c:v>7.78</c:v>
                </c:pt>
                <c:pt idx="124">
                  <c:v>8.06</c:v>
                </c:pt>
                <c:pt idx="125">
                  <c:v>8.33</c:v>
                </c:pt>
                <c:pt idx="126">
                  <c:v>8.6</c:v>
                </c:pt>
                <c:pt idx="127">
                  <c:v>8.8699999999999992</c:v>
                </c:pt>
                <c:pt idx="128">
                  <c:v>9.15</c:v>
                </c:pt>
                <c:pt idx="129">
                  <c:v>9.43</c:v>
                </c:pt>
                <c:pt idx="130">
                  <c:v>9.73</c:v>
                </c:pt>
                <c:pt idx="131">
                  <c:v>10.029999999999999</c:v>
                </c:pt>
                <c:pt idx="132">
                  <c:v>10.33</c:v>
                </c:pt>
                <c:pt idx="133">
                  <c:v>10.61</c:v>
                </c:pt>
                <c:pt idx="134">
                  <c:v>10.91</c:v>
                </c:pt>
                <c:pt idx="135">
                  <c:v>11.22</c:v>
                </c:pt>
                <c:pt idx="136">
                  <c:v>11.52</c:v>
                </c:pt>
                <c:pt idx="137">
                  <c:v>11.83</c:v>
                </c:pt>
                <c:pt idx="138">
                  <c:v>12.17</c:v>
                </c:pt>
                <c:pt idx="139">
                  <c:v>12.49</c:v>
                </c:pt>
                <c:pt idx="140">
                  <c:v>12.81</c:v>
                </c:pt>
                <c:pt idx="141">
                  <c:v>13.12</c:v>
                </c:pt>
                <c:pt idx="142">
                  <c:v>13.41</c:v>
                </c:pt>
                <c:pt idx="143">
                  <c:v>13.73</c:v>
                </c:pt>
                <c:pt idx="144">
                  <c:v>14.07</c:v>
                </c:pt>
                <c:pt idx="145">
                  <c:v>14.36</c:v>
                </c:pt>
                <c:pt idx="146">
                  <c:v>14.67</c:v>
                </c:pt>
                <c:pt idx="147">
                  <c:v>14.99</c:v>
                </c:pt>
                <c:pt idx="148">
                  <c:v>15.32</c:v>
                </c:pt>
                <c:pt idx="149">
                  <c:v>15.65</c:v>
                </c:pt>
                <c:pt idx="150">
                  <c:v>15.98</c:v>
                </c:pt>
                <c:pt idx="151">
                  <c:v>16.329999999999998</c:v>
                </c:pt>
                <c:pt idx="152">
                  <c:v>16.68</c:v>
                </c:pt>
                <c:pt idx="153">
                  <c:v>17.05</c:v>
                </c:pt>
                <c:pt idx="154">
                  <c:v>17.41</c:v>
                </c:pt>
                <c:pt idx="155">
                  <c:v>17.79</c:v>
                </c:pt>
                <c:pt idx="156">
                  <c:v>18.170000000000002</c:v>
                </c:pt>
                <c:pt idx="157">
                  <c:v>18.53</c:v>
                </c:pt>
                <c:pt idx="158">
                  <c:v>18.91</c:v>
                </c:pt>
                <c:pt idx="159">
                  <c:v>19.3</c:v>
                </c:pt>
                <c:pt idx="160">
                  <c:v>19.690000000000001</c:v>
                </c:pt>
                <c:pt idx="161">
                  <c:v>20.09</c:v>
                </c:pt>
                <c:pt idx="162">
                  <c:v>20.48</c:v>
                </c:pt>
                <c:pt idx="163">
                  <c:v>20.87</c:v>
                </c:pt>
                <c:pt idx="164">
                  <c:v>21.28</c:v>
                </c:pt>
                <c:pt idx="165">
                  <c:v>21.71</c:v>
                </c:pt>
                <c:pt idx="166">
                  <c:v>22.12</c:v>
                </c:pt>
                <c:pt idx="167">
                  <c:v>22.52</c:v>
                </c:pt>
                <c:pt idx="168">
                  <c:v>22.92</c:v>
                </c:pt>
                <c:pt idx="169">
                  <c:v>23.31</c:v>
                </c:pt>
                <c:pt idx="170">
                  <c:v>23.72</c:v>
                </c:pt>
                <c:pt idx="171">
                  <c:v>24.11</c:v>
                </c:pt>
                <c:pt idx="172">
                  <c:v>24.51</c:v>
                </c:pt>
                <c:pt idx="173">
                  <c:v>24.91</c:v>
                </c:pt>
                <c:pt idx="174">
                  <c:v>25.31</c:v>
                </c:pt>
                <c:pt idx="175">
                  <c:v>25.71</c:v>
                </c:pt>
                <c:pt idx="176">
                  <c:v>26.11</c:v>
                </c:pt>
                <c:pt idx="177">
                  <c:v>26.5</c:v>
                </c:pt>
                <c:pt idx="178">
                  <c:v>26.89</c:v>
                </c:pt>
                <c:pt idx="179">
                  <c:v>27.27</c:v>
                </c:pt>
                <c:pt idx="180">
                  <c:v>27.64</c:v>
                </c:pt>
                <c:pt idx="181">
                  <c:v>28.03</c:v>
                </c:pt>
                <c:pt idx="182">
                  <c:v>28.42</c:v>
                </c:pt>
                <c:pt idx="183">
                  <c:v>28.83</c:v>
                </c:pt>
                <c:pt idx="184">
                  <c:v>29.24</c:v>
                </c:pt>
                <c:pt idx="185">
                  <c:v>29.65</c:v>
                </c:pt>
                <c:pt idx="186">
                  <c:v>30.06</c:v>
                </c:pt>
                <c:pt idx="187">
                  <c:v>30.47</c:v>
                </c:pt>
                <c:pt idx="188">
                  <c:v>30.86</c:v>
                </c:pt>
                <c:pt idx="189">
                  <c:v>31.24</c:v>
                </c:pt>
                <c:pt idx="190">
                  <c:v>31.63</c:v>
                </c:pt>
                <c:pt idx="191">
                  <c:v>32.03</c:v>
                </c:pt>
                <c:pt idx="192">
                  <c:v>32.42</c:v>
                </c:pt>
                <c:pt idx="193">
                  <c:v>32.840000000000003</c:v>
                </c:pt>
                <c:pt idx="194">
                  <c:v>33.25</c:v>
                </c:pt>
                <c:pt idx="195">
                  <c:v>33.65</c:v>
                </c:pt>
                <c:pt idx="196">
                  <c:v>34.07</c:v>
                </c:pt>
                <c:pt idx="197">
                  <c:v>34.49</c:v>
                </c:pt>
                <c:pt idx="198">
                  <c:v>34.950000000000003</c:v>
                </c:pt>
                <c:pt idx="199">
                  <c:v>35.380000000000003</c:v>
                </c:pt>
                <c:pt idx="200">
                  <c:v>35.81</c:v>
                </c:pt>
                <c:pt idx="201">
                  <c:v>36.229999999999997</c:v>
                </c:pt>
                <c:pt idx="202">
                  <c:v>36.659999999999997</c:v>
                </c:pt>
                <c:pt idx="203">
                  <c:v>37.11</c:v>
                </c:pt>
                <c:pt idx="204">
                  <c:v>37.520000000000003</c:v>
                </c:pt>
                <c:pt idx="205">
                  <c:v>37.950000000000003</c:v>
                </c:pt>
                <c:pt idx="206">
                  <c:v>38.39</c:v>
                </c:pt>
                <c:pt idx="207">
                  <c:v>38.83</c:v>
                </c:pt>
                <c:pt idx="208">
                  <c:v>39.270000000000003</c:v>
                </c:pt>
                <c:pt idx="209">
                  <c:v>39.69</c:v>
                </c:pt>
                <c:pt idx="210">
                  <c:v>40.14</c:v>
                </c:pt>
                <c:pt idx="211">
                  <c:v>40.57</c:v>
                </c:pt>
                <c:pt idx="212">
                  <c:v>41</c:v>
                </c:pt>
                <c:pt idx="213">
                  <c:v>41.45</c:v>
                </c:pt>
                <c:pt idx="214">
                  <c:v>41.91</c:v>
                </c:pt>
                <c:pt idx="215">
                  <c:v>42.37</c:v>
                </c:pt>
                <c:pt idx="216">
                  <c:v>42.79</c:v>
                </c:pt>
                <c:pt idx="217">
                  <c:v>43.19</c:v>
                </c:pt>
                <c:pt idx="218">
                  <c:v>43.66</c:v>
                </c:pt>
                <c:pt idx="219">
                  <c:v>44.08</c:v>
                </c:pt>
                <c:pt idx="220">
                  <c:v>44.54</c:v>
                </c:pt>
                <c:pt idx="221">
                  <c:v>45.01</c:v>
                </c:pt>
                <c:pt idx="222">
                  <c:v>45.45</c:v>
                </c:pt>
                <c:pt idx="223">
                  <c:v>45.86</c:v>
                </c:pt>
                <c:pt idx="224">
                  <c:v>46.32</c:v>
                </c:pt>
                <c:pt idx="225">
                  <c:v>46.76</c:v>
                </c:pt>
                <c:pt idx="226">
                  <c:v>47.19</c:v>
                </c:pt>
                <c:pt idx="227">
                  <c:v>47.65</c:v>
                </c:pt>
                <c:pt idx="228">
                  <c:v>48.11</c:v>
                </c:pt>
                <c:pt idx="229">
                  <c:v>48.56</c:v>
                </c:pt>
                <c:pt idx="230">
                  <c:v>49.01</c:v>
                </c:pt>
                <c:pt idx="231">
                  <c:v>49.45</c:v>
                </c:pt>
                <c:pt idx="232">
                  <c:v>49.89</c:v>
                </c:pt>
                <c:pt idx="233">
                  <c:v>50.33</c:v>
                </c:pt>
                <c:pt idx="234">
                  <c:v>50.8</c:v>
                </c:pt>
                <c:pt idx="235">
                  <c:v>51.25</c:v>
                </c:pt>
                <c:pt idx="236">
                  <c:v>51.72</c:v>
                </c:pt>
                <c:pt idx="237">
                  <c:v>52.16</c:v>
                </c:pt>
                <c:pt idx="238">
                  <c:v>52.61</c:v>
                </c:pt>
                <c:pt idx="239">
                  <c:v>53.05</c:v>
                </c:pt>
                <c:pt idx="240">
                  <c:v>53.51</c:v>
                </c:pt>
                <c:pt idx="241">
                  <c:v>53.97</c:v>
                </c:pt>
                <c:pt idx="242">
                  <c:v>54.41</c:v>
                </c:pt>
                <c:pt idx="243">
                  <c:v>54.89</c:v>
                </c:pt>
                <c:pt idx="244">
                  <c:v>55.38</c:v>
                </c:pt>
                <c:pt idx="245">
                  <c:v>55.85</c:v>
                </c:pt>
                <c:pt idx="246">
                  <c:v>56.33</c:v>
                </c:pt>
                <c:pt idx="247">
                  <c:v>56.79</c:v>
                </c:pt>
                <c:pt idx="248">
                  <c:v>57.23</c:v>
                </c:pt>
                <c:pt idx="249">
                  <c:v>57.71</c:v>
                </c:pt>
                <c:pt idx="250">
                  <c:v>58.18</c:v>
                </c:pt>
                <c:pt idx="251">
                  <c:v>58.67</c:v>
                </c:pt>
                <c:pt idx="252">
                  <c:v>59.14</c:v>
                </c:pt>
                <c:pt idx="253">
                  <c:v>59.62</c:v>
                </c:pt>
                <c:pt idx="254">
                  <c:v>60.09</c:v>
                </c:pt>
                <c:pt idx="255">
                  <c:v>60.57</c:v>
                </c:pt>
                <c:pt idx="256">
                  <c:v>61</c:v>
                </c:pt>
                <c:pt idx="257">
                  <c:v>61.5</c:v>
                </c:pt>
                <c:pt idx="258">
                  <c:v>61.98</c:v>
                </c:pt>
                <c:pt idx="259">
                  <c:v>62.44</c:v>
                </c:pt>
                <c:pt idx="260">
                  <c:v>62.97</c:v>
                </c:pt>
                <c:pt idx="261">
                  <c:v>63.46</c:v>
                </c:pt>
                <c:pt idx="262">
                  <c:v>63.96</c:v>
                </c:pt>
                <c:pt idx="263">
                  <c:v>64.47</c:v>
                </c:pt>
                <c:pt idx="264">
                  <c:v>64.97</c:v>
                </c:pt>
                <c:pt idx="265">
                  <c:v>65.48</c:v>
                </c:pt>
                <c:pt idx="266">
                  <c:v>65.959999999999994</c:v>
                </c:pt>
                <c:pt idx="267">
                  <c:v>66.44</c:v>
                </c:pt>
                <c:pt idx="268">
                  <c:v>66.94</c:v>
                </c:pt>
                <c:pt idx="269">
                  <c:v>67.45</c:v>
                </c:pt>
                <c:pt idx="270">
                  <c:v>67.94</c:v>
                </c:pt>
                <c:pt idx="271">
                  <c:v>68.44</c:v>
                </c:pt>
                <c:pt idx="272">
                  <c:v>68.94</c:v>
                </c:pt>
                <c:pt idx="273">
                  <c:v>69.44</c:v>
                </c:pt>
                <c:pt idx="274">
                  <c:v>69.92</c:v>
                </c:pt>
                <c:pt idx="275">
                  <c:v>70.41</c:v>
                </c:pt>
                <c:pt idx="276">
                  <c:v>70.87</c:v>
                </c:pt>
                <c:pt idx="277">
                  <c:v>71.39</c:v>
                </c:pt>
                <c:pt idx="278">
                  <c:v>71.92</c:v>
                </c:pt>
                <c:pt idx="279">
                  <c:v>72.430000000000007</c:v>
                </c:pt>
                <c:pt idx="280">
                  <c:v>72.94</c:v>
                </c:pt>
                <c:pt idx="281">
                  <c:v>73.45</c:v>
                </c:pt>
                <c:pt idx="282">
                  <c:v>73.959999999999994</c:v>
                </c:pt>
                <c:pt idx="283">
                  <c:v>74.44</c:v>
                </c:pt>
                <c:pt idx="284">
                  <c:v>74.95</c:v>
                </c:pt>
                <c:pt idx="285">
                  <c:v>75.44</c:v>
                </c:pt>
                <c:pt idx="286">
                  <c:v>75.959999999999994</c:v>
                </c:pt>
                <c:pt idx="287">
                  <c:v>76.47</c:v>
                </c:pt>
                <c:pt idx="288">
                  <c:v>76.989999999999995</c:v>
                </c:pt>
                <c:pt idx="289">
                  <c:v>77.5</c:v>
                </c:pt>
                <c:pt idx="290">
                  <c:v>77.98</c:v>
                </c:pt>
                <c:pt idx="291">
                  <c:v>78.52</c:v>
                </c:pt>
                <c:pt idx="292">
                  <c:v>79.03</c:v>
                </c:pt>
                <c:pt idx="293">
                  <c:v>79.510000000000005</c:v>
                </c:pt>
                <c:pt idx="294">
                  <c:v>80.010000000000005</c:v>
                </c:pt>
                <c:pt idx="295">
                  <c:v>80.489999999999995</c:v>
                </c:pt>
                <c:pt idx="296">
                  <c:v>80.989999999999995</c:v>
                </c:pt>
                <c:pt idx="297">
                  <c:v>81.48</c:v>
                </c:pt>
                <c:pt idx="298">
                  <c:v>82.01</c:v>
                </c:pt>
                <c:pt idx="299">
                  <c:v>82.51</c:v>
                </c:pt>
                <c:pt idx="300">
                  <c:v>83.03</c:v>
                </c:pt>
                <c:pt idx="301">
                  <c:v>83.53</c:v>
                </c:pt>
                <c:pt idx="302">
                  <c:v>84.02</c:v>
                </c:pt>
                <c:pt idx="303">
                  <c:v>84.51</c:v>
                </c:pt>
                <c:pt idx="304">
                  <c:v>85.02</c:v>
                </c:pt>
                <c:pt idx="305">
                  <c:v>85.55</c:v>
                </c:pt>
                <c:pt idx="306">
                  <c:v>86.09</c:v>
                </c:pt>
                <c:pt idx="307">
                  <c:v>86.58</c:v>
                </c:pt>
                <c:pt idx="308">
                  <c:v>87.06</c:v>
                </c:pt>
                <c:pt idx="309">
                  <c:v>87.56</c:v>
                </c:pt>
                <c:pt idx="310">
                  <c:v>88.05</c:v>
                </c:pt>
                <c:pt idx="311">
                  <c:v>88.55</c:v>
                </c:pt>
                <c:pt idx="312">
                  <c:v>89.01</c:v>
                </c:pt>
                <c:pt idx="313">
                  <c:v>89.54</c:v>
                </c:pt>
                <c:pt idx="314">
                  <c:v>90.05</c:v>
                </c:pt>
                <c:pt idx="315">
                  <c:v>90.57</c:v>
                </c:pt>
                <c:pt idx="316">
                  <c:v>91.08</c:v>
                </c:pt>
                <c:pt idx="317">
                  <c:v>91.56</c:v>
                </c:pt>
                <c:pt idx="318">
                  <c:v>92.08</c:v>
                </c:pt>
                <c:pt idx="319">
                  <c:v>92.53</c:v>
                </c:pt>
                <c:pt idx="320">
                  <c:v>93</c:v>
                </c:pt>
                <c:pt idx="321">
                  <c:v>93.54</c:v>
                </c:pt>
                <c:pt idx="322">
                  <c:v>94.03</c:v>
                </c:pt>
                <c:pt idx="323">
                  <c:v>94.52</c:v>
                </c:pt>
                <c:pt idx="324">
                  <c:v>95.02</c:v>
                </c:pt>
                <c:pt idx="325">
                  <c:v>95.51</c:v>
                </c:pt>
                <c:pt idx="326">
                  <c:v>95.92</c:v>
                </c:pt>
                <c:pt idx="327">
                  <c:v>96.39</c:v>
                </c:pt>
                <c:pt idx="328">
                  <c:v>96.88</c:v>
                </c:pt>
                <c:pt idx="329">
                  <c:v>97.4</c:v>
                </c:pt>
                <c:pt idx="330">
                  <c:v>97.88</c:v>
                </c:pt>
                <c:pt idx="331">
                  <c:v>98.38</c:v>
                </c:pt>
                <c:pt idx="332">
                  <c:v>98.87</c:v>
                </c:pt>
                <c:pt idx="333">
                  <c:v>99.34</c:v>
                </c:pt>
                <c:pt idx="334">
                  <c:v>99.81</c:v>
                </c:pt>
                <c:pt idx="335">
                  <c:v>100.28</c:v>
                </c:pt>
                <c:pt idx="336">
                  <c:v>100.75</c:v>
                </c:pt>
                <c:pt idx="337">
                  <c:v>101.21</c:v>
                </c:pt>
                <c:pt idx="338">
                  <c:v>101.67</c:v>
                </c:pt>
                <c:pt idx="339">
                  <c:v>102.15</c:v>
                </c:pt>
                <c:pt idx="340">
                  <c:v>102.63</c:v>
                </c:pt>
                <c:pt idx="341">
                  <c:v>103.1</c:v>
                </c:pt>
                <c:pt idx="342">
                  <c:v>103.58</c:v>
                </c:pt>
                <c:pt idx="343">
                  <c:v>104.02</c:v>
                </c:pt>
                <c:pt idx="344">
                  <c:v>104.48</c:v>
                </c:pt>
                <c:pt idx="345">
                  <c:v>104.89</c:v>
                </c:pt>
                <c:pt idx="346">
                  <c:v>105.35</c:v>
                </c:pt>
                <c:pt idx="347">
                  <c:v>105.79</c:v>
                </c:pt>
                <c:pt idx="348">
                  <c:v>106.26</c:v>
                </c:pt>
                <c:pt idx="349">
                  <c:v>106.75</c:v>
                </c:pt>
                <c:pt idx="350">
                  <c:v>107.15</c:v>
                </c:pt>
                <c:pt idx="351">
                  <c:v>107.62</c:v>
                </c:pt>
                <c:pt idx="352">
                  <c:v>108.09</c:v>
                </c:pt>
                <c:pt idx="353">
                  <c:v>109.1</c:v>
                </c:pt>
                <c:pt idx="354">
                  <c:v>109.57</c:v>
                </c:pt>
                <c:pt idx="355">
                  <c:v>109.99</c:v>
                </c:pt>
                <c:pt idx="356">
                  <c:v>110.44</c:v>
                </c:pt>
                <c:pt idx="357">
                  <c:v>110.88</c:v>
                </c:pt>
                <c:pt idx="358">
                  <c:v>111.3</c:v>
                </c:pt>
                <c:pt idx="359">
                  <c:v>111.76</c:v>
                </c:pt>
                <c:pt idx="360">
                  <c:v>112.17</c:v>
                </c:pt>
                <c:pt idx="361">
                  <c:v>112.65</c:v>
                </c:pt>
                <c:pt idx="362">
                  <c:v>113.12</c:v>
                </c:pt>
                <c:pt idx="363">
                  <c:v>113.5</c:v>
                </c:pt>
                <c:pt idx="364">
                  <c:v>113.98</c:v>
                </c:pt>
                <c:pt idx="365">
                  <c:v>114.42</c:v>
                </c:pt>
                <c:pt idx="366">
                  <c:v>114.87</c:v>
                </c:pt>
                <c:pt idx="367">
                  <c:v>115.32</c:v>
                </c:pt>
                <c:pt idx="368">
                  <c:v>115.63</c:v>
                </c:pt>
                <c:pt idx="369">
                  <c:v>115.97</c:v>
                </c:pt>
                <c:pt idx="370">
                  <c:v>116.31</c:v>
                </c:pt>
                <c:pt idx="371">
                  <c:v>116.71</c:v>
                </c:pt>
                <c:pt idx="372">
                  <c:v>117.18</c:v>
                </c:pt>
                <c:pt idx="373">
                  <c:v>117.56</c:v>
                </c:pt>
                <c:pt idx="374">
                  <c:v>117.92</c:v>
                </c:pt>
                <c:pt idx="375">
                  <c:v>118.35</c:v>
                </c:pt>
                <c:pt idx="376">
                  <c:v>118.69</c:v>
                </c:pt>
                <c:pt idx="377">
                  <c:v>119.05</c:v>
                </c:pt>
                <c:pt idx="378">
                  <c:v>119.48</c:v>
                </c:pt>
                <c:pt idx="379">
                  <c:v>119.85</c:v>
                </c:pt>
                <c:pt idx="380">
                  <c:v>120.25</c:v>
                </c:pt>
                <c:pt idx="381">
                  <c:v>120.65</c:v>
                </c:pt>
                <c:pt idx="382">
                  <c:v>121.02</c:v>
                </c:pt>
                <c:pt idx="383">
                  <c:v>121.41</c:v>
                </c:pt>
                <c:pt idx="384">
                  <c:v>121.72</c:v>
                </c:pt>
                <c:pt idx="385">
                  <c:v>122.07</c:v>
                </c:pt>
                <c:pt idx="386">
                  <c:v>122.47</c:v>
                </c:pt>
                <c:pt idx="387">
                  <c:v>122.45</c:v>
                </c:pt>
                <c:pt idx="388">
                  <c:v>122.81</c:v>
                </c:pt>
                <c:pt idx="389">
                  <c:v>123.24</c:v>
                </c:pt>
                <c:pt idx="390">
                  <c:v>123.55</c:v>
                </c:pt>
                <c:pt idx="391">
                  <c:v>123.92</c:v>
                </c:pt>
                <c:pt idx="392">
                  <c:v>124.25</c:v>
                </c:pt>
                <c:pt idx="393">
                  <c:v>124.65</c:v>
                </c:pt>
                <c:pt idx="394">
                  <c:v>125.02</c:v>
                </c:pt>
                <c:pt idx="395">
                  <c:v>125.34</c:v>
                </c:pt>
                <c:pt idx="396">
                  <c:v>125.43</c:v>
                </c:pt>
                <c:pt idx="397">
                  <c:v>125.64</c:v>
                </c:pt>
                <c:pt idx="398">
                  <c:v>125.89</c:v>
                </c:pt>
                <c:pt idx="399">
                  <c:v>126.23</c:v>
                </c:pt>
                <c:pt idx="400">
                  <c:v>126.59</c:v>
                </c:pt>
                <c:pt idx="401">
                  <c:v>126.92</c:v>
                </c:pt>
                <c:pt idx="402">
                  <c:v>127.26</c:v>
                </c:pt>
                <c:pt idx="403">
                  <c:v>127.6</c:v>
                </c:pt>
                <c:pt idx="404">
                  <c:v>127.9</c:v>
                </c:pt>
                <c:pt idx="405">
                  <c:v>128.28</c:v>
                </c:pt>
                <c:pt idx="406">
                  <c:v>128.63999999999999</c:v>
                </c:pt>
                <c:pt idx="407">
                  <c:v>128.99</c:v>
                </c:pt>
                <c:pt idx="408">
                  <c:v>129.35</c:v>
                </c:pt>
                <c:pt idx="409">
                  <c:v>129.68</c:v>
                </c:pt>
                <c:pt idx="410">
                  <c:v>129.93</c:v>
                </c:pt>
                <c:pt idx="411">
                  <c:v>130.21</c:v>
                </c:pt>
                <c:pt idx="412">
                  <c:v>130.56</c:v>
                </c:pt>
                <c:pt idx="413">
                  <c:v>130.85</c:v>
                </c:pt>
                <c:pt idx="414">
                  <c:v>131.13</c:v>
                </c:pt>
                <c:pt idx="415">
                  <c:v>131.15</c:v>
                </c:pt>
                <c:pt idx="416">
                  <c:v>130.6</c:v>
                </c:pt>
                <c:pt idx="417">
                  <c:v>130.91999999999999</c:v>
                </c:pt>
                <c:pt idx="418">
                  <c:v>126.52</c:v>
                </c:pt>
                <c:pt idx="419">
                  <c:v>121.56</c:v>
                </c:pt>
                <c:pt idx="420">
                  <c:v>121.32</c:v>
                </c:pt>
                <c:pt idx="421">
                  <c:v>121.23</c:v>
                </c:pt>
                <c:pt idx="422">
                  <c:v>121.36</c:v>
                </c:pt>
                <c:pt idx="423">
                  <c:v>121.34</c:v>
                </c:pt>
                <c:pt idx="424">
                  <c:v>121.1</c:v>
                </c:pt>
                <c:pt idx="425">
                  <c:v>120.81</c:v>
                </c:pt>
                <c:pt idx="426">
                  <c:v>120.45</c:v>
                </c:pt>
                <c:pt idx="427">
                  <c:v>120.5</c:v>
                </c:pt>
                <c:pt idx="428">
                  <c:v>120.62</c:v>
                </c:pt>
                <c:pt idx="429">
                  <c:v>119.75</c:v>
                </c:pt>
                <c:pt idx="430">
                  <c:v>118.84</c:v>
                </c:pt>
                <c:pt idx="431">
                  <c:v>118.54</c:v>
                </c:pt>
                <c:pt idx="432">
                  <c:v>118.22</c:v>
                </c:pt>
                <c:pt idx="433">
                  <c:v>117.69</c:v>
                </c:pt>
                <c:pt idx="434">
                  <c:v>116.79</c:v>
                </c:pt>
                <c:pt idx="435">
                  <c:v>115.68</c:v>
                </c:pt>
                <c:pt idx="436">
                  <c:v>115.69</c:v>
                </c:pt>
                <c:pt idx="437">
                  <c:v>115.37</c:v>
                </c:pt>
                <c:pt idx="438">
                  <c:v>114.58</c:v>
                </c:pt>
                <c:pt idx="439">
                  <c:v>113.95</c:v>
                </c:pt>
                <c:pt idx="440">
                  <c:v>111.03</c:v>
                </c:pt>
                <c:pt idx="441">
                  <c:v>105.65</c:v>
                </c:pt>
                <c:pt idx="442">
                  <c:v>101.79</c:v>
                </c:pt>
                <c:pt idx="443">
                  <c:v>100.61</c:v>
                </c:pt>
                <c:pt idx="444">
                  <c:v>100.41</c:v>
                </c:pt>
                <c:pt idx="445">
                  <c:v>99.43</c:v>
                </c:pt>
                <c:pt idx="446">
                  <c:v>99.04</c:v>
                </c:pt>
                <c:pt idx="447">
                  <c:v>98.8</c:v>
                </c:pt>
                <c:pt idx="448">
                  <c:v>98.44</c:v>
                </c:pt>
                <c:pt idx="449">
                  <c:v>97.48</c:v>
                </c:pt>
                <c:pt idx="450">
                  <c:v>96.54</c:v>
                </c:pt>
                <c:pt idx="451">
                  <c:v>96.39</c:v>
                </c:pt>
                <c:pt idx="452">
                  <c:v>96.27</c:v>
                </c:pt>
                <c:pt idx="453">
                  <c:v>96.32</c:v>
                </c:pt>
                <c:pt idx="454">
                  <c:v>96.3</c:v>
                </c:pt>
                <c:pt idx="455">
                  <c:v>96.15</c:v>
                </c:pt>
                <c:pt idx="456">
                  <c:v>96.11</c:v>
                </c:pt>
                <c:pt idx="457">
                  <c:v>95.97</c:v>
                </c:pt>
                <c:pt idx="458">
                  <c:v>96.05</c:v>
                </c:pt>
                <c:pt idx="459">
                  <c:v>95.88</c:v>
                </c:pt>
                <c:pt idx="460">
                  <c:v>95.96</c:v>
                </c:pt>
                <c:pt idx="461">
                  <c:v>95.64</c:v>
                </c:pt>
                <c:pt idx="462">
                  <c:v>92.59</c:v>
                </c:pt>
                <c:pt idx="463">
                  <c:v>88.99</c:v>
                </c:pt>
                <c:pt idx="464">
                  <c:v>88.51</c:v>
                </c:pt>
                <c:pt idx="465">
                  <c:v>88.01</c:v>
                </c:pt>
                <c:pt idx="466">
                  <c:v>87.55</c:v>
                </c:pt>
                <c:pt idx="467">
                  <c:v>87.01</c:v>
                </c:pt>
                <c:pt idx="468">
                  <c:v>85.81</c:v>
                </c:pt>
                <c:pt idx="469">
                  <c:v>83.7</c:v>
                </c:pt>
                <c:pt idx="470">
                  <c:v>82.83</c:v>
                </c:pt>
                <c:pt idx="471">
                  <c:v>79.03</c:v>
                </c:pt>
                <c:pt idx="472">
                  <c:v>77.13</c:v>
                </c:pt>
                <c:pt idx="473">
                  <c:v>75.16</c:v>
                </c:pt>
                <c:pt idx="474">
                  <c:v>71.17</c:v>
                </c:pt>
                <c:pt idx="475">
                  <c:v>67.8</c:v>
                </c:pt>
                <c:pt idx="476">
                  <c:v>64.83</c:v>
                </c:pt>
                <c:pt idx="477">
                  <c:v>61.29</c:v>
                </c:pt>
                <c:pt idx="478">
                  <c:v>58.61</c:v>
                </c:pt>
                <c:pt idx="479">
                  <c:v>55.98</c:v>
                </c:pt>
                <c:pt idx="480">
                  <c:v>53.23</c:v>
                </c:pt>
                <c:pt idx="481">
                  <c:v>51.98</c:v>
                </c:pt>
                <c:pt idx="482">
                  <c:v>50.22</c:v>
                </c:pt>
                <c:pt idx="483">
                  <c:v>47.46</c:v>
                </c:pt>
                <c:pt idx="484">
                  <c:v>36.409999999999997</c:v>
                </c:pt>
                <c:pt idx="485">
                  <c:v>14.5</c:v>
                </c:pt>
                <c:pt idx="486">
                  <c:v>13.14</c:v>
                </c:pt>
                <c:pt idx="487">
                  <c:v>10.95</c:v>
                </c:pt>
                <c:pt idx="488">
                  <c:v>10.83</c:v>
                </c:pt>
                <c:pt idx="489">
                  <c:v>10.7</c:v>
                </c:pt>
                <c:pt idx="490">
                  <c:v>10.75</c:v>
                </c:pt>
                <c:pt idx="491">
                  <c:v>10.82</c:v>
                </c:pt>
                <c:pt idx="492">
                  <c:v>10.79</c:v>
                </c:pt>
                <c:pt idx="493">
                  <c:v>10.74</c:v>
                </c:pt>
                <c:pt idx="494">
                  <c:v>10.74</c:v>
                </c:pt>
                <c:pt idx="495">
                  <c:v>10.77</c:v>
                </c:pt>
                <c:pt idx="496">
                  <c:v>10.81</c:v>
                </c:pt>
                <c:pt idx="497">
                  <c:v>10.87</c:v>
                </c:pt>
                <c:pt idx="498">
                  <c:v>10.82</c:v>
                </c:pt>
                <c:pt idx="499">
                  <c:v>10.65</c:v>
                </c:pt>
                <c:pt idx="500">
                  <c:v>10.67</c:v>
                </c:pt>
                <c:pt idx="501">
                  <c:v>10.24</c:v>
                </c:pt>
                <c:pt idx="502">
                  <c:v>10.25</c:v>
                </c:pt>
                <c:pt idx="503">
                  <c:v>10.17</c:v>
                </c:pt>
                <c:pt idx="504">
                  <c:v>10.16</c:v>
                </c:pt>
                <c:pt idx="505">
                  <c:v>10.210000000000001</c:v>
                </c:pt>
                <c:pt idx="506">
                  <c:v>10.27</c:v>
                </c:pt>
                <c:pt idx="507">
                  <c:v>10.32</c:v>
                </c:pt>
                <c:pt idx="508">
                  <c:v>10.4</c:v>
                </c:pt>
                <c:pt idx="509">
                  <c:v>10.46</c:v>
                </c:pt>
                <c:pt idx="510">
                  <c:v>10.51</c:v>
                </c:pt>
                <c:pt idx="511">
                  <c:v>10.56</c:v>
                </c:pt>
                <c:pt idx="512">
                  <c:v>10.61</c:v>
                </c:pt>
                <c:pt idx="513">
                  <c:v>10.49</c:v>
                </c:pt>
                <c:pt idx="514">
                  <c:v>10.37</c:v>
                </c:pt>
                <c:pt idx="515">
                  <c:v>10.220000000000001</c:v>
                </c:pt>
                <c:pt idx="516">
                  <c:v>9.8800000000000008</c:v>
                </c:pt>
                <c:pt idx="517">
                  <c:v>9.32</c:v>
                </c:pt>
                <c:pt idx="518">
                  <c:v>9.32</c:v>
                </c:pt>
                <c:pt idx="519">
                  <c:v>9</c:v>
                </c:pt>
                <c:pt idx="520">
                  <c:v>9.0500000000000007</c:v>
                </c:pt>
                <c:pt idx="521">
                  <c:v>9.1199999999999992</c:v>
                </c:pt>
                <c:pt idx="522">
                  <c:v>9.18</c:v>
                </c:pt>
                <c:pt idx="523">
                  <c:v>9.24</c:v>
                </c:pt>
                <c:pt idx="524">
                  <c:v>9.32</c:v>
                </c:pt>
                <c:pt idx="525">
                  <c:v>9.3800000000000008</c:v>
                </c:pt>
                <c:pt idx="526">
                  <c:v>9.4499999999999993</c:v>
                </c:pt>
                <c:pt idx="527">
                  <c:v>9.4700000000000006</c:v>
                </c:pt>
                <c:pt idx="528">
                  <c:v>8.0500000000000007</c:v>
                </c:pt>
                <c:pt idx="529">
                  <c:v>7.58</c:v>
                </c:pt>
                <c:pt idx="530">
                  <c:v>7.7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5079168"/>
        <c:axId val="235081088"/>
      </c:scatterChart>
      <c:valAx>
        <c:axId val="2350791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pl-PL"/>
                  <a:t>Odkształcenie względne</a:t>
                </a:r>
              </a:p>
            </c:rich>
          </c:tx>
          <c:layout/>
          <c:overlay val="0"/>
        </c:title>
        <c:numFmt formatCode="0.00" sourceLinked="0"/>
        <c:majorTickMark val="out"/>
        <c:minorTickMark val="none"/>
        <c:tickLblPos val="nextTo"/>
        <c:crossAx val="235081088"/>
        <c:crosses val="autoZero"/>
        <c:crossBetween val="midCat"/>
      </c:valAx>
      <c:valAx>
        <c:axId val="23508108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pl-PL"/>
                  <a:t>Przyłożona siła [N]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3507916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Ściskanie</c:v>
          </c:tx>
          <c:spPr>
            <a:ln w="19050">
              <a:noFill/>
            </a:ln>
          </c:spPr>
          <c:xVal>
            <c:numRef>
              <c:f>DP2_K_X!$Q$4:$Q$7</c:f>
              <c:numCache>
                <c:formatCode>0.000</c:formatCode>
                <c:ptCount val="4"/>
                <c:pt idx="0">
                  <c:v>1.4038133415097533</c:v>
                </c:pt>
                <c:pt idx="1">
                  <c:v>1.4220231661699776</c:v>
                </c:pt>
                <c:pt idx="2">
                  <c:v>1.4449420186852793</c:v>
                </c:pt>
                <c:pt idx="3">
                  <c:v>1.4754155206788102</c:v>
                </c:pt>
              </c:numCache>
            </c:numRef>
          </c:xVal>
          <c:yVal>
            <c:numRef>
              <c:f>DP2_K_X!$O$4:$O$7</c:f>
              <c:numCache>
                <c:formatCode>0</c:formatCode>
                <c:ptCount val="4"/>
                <c:pt idx="0">
                  <c:v>30</c:v>
                </c:pt>
                <c:pt idx="1">
                  <c:v>40</c:v>
                </c:pt>
                <c:pt idx="2">
                  <c:v>50</c:v>
                </c:pt>
                <c:pt idx="3">
                  <c:v>60</c:v>
                </c:pt>
              </c:numCache>
            </c:numRef>
          </c:yVal>
          <c:smooth val="0"/>
        </c:ser>
        <c:ser>
          <c:idx val="1"/>
          <c:order val="1"/>
          <c:tx>
            <c:v>Odpuszczanie</c:v>
          </c:tx>
          <c:spPr>
            <a:ln w="19050">
              <a:noFill/>
            </a:ln>
          </c:spPr>
          <c:xVal>
            <c:numRef>
              <c:f>DP2_K_X!$S$4:$S$6</c:f>
              <c:numCache>
                <c:formatCode>0.000</c:formatCode>
                <c:ptCount val="3"/>
                <c:pt idx="0">
                  <c:v>1.4316590484815794</c:v>
                </c:pt>
                <c:pt idx="1">
                  <c:v>1.4444714000828478</c:v>
                </c:pt>
                <c:pt idx="2">
                  <c:v>1.4677723457599656</c:v>
                </c:pt>
              </c:numCache>
            </c:numRef>
          </c:xVal>
          <c:yVal>
            <c:numRef>
              <c:f>DP2_K_X!$O$4:$O$6</c:f>
              <c:numCache>
                <c:formatCode>0</c:formatCode>
                <c:ptCount val="3"/>
                <c:pt idx="0">
                  <c:v>30</c:v>
                </c:pt>
                <c:pt idx="1">
                  <c:v>40</c:v>
                </c:pt>
                <c:pt idx="2">
                  <c:v>50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5141376"/>
        <c:axId val="234815488"/>
      </c:scatterChart>
      <c:valAx>
        <c:axId val="235141376"/>
        <c:scaling>
          <c:orientation val="minMax"/>
        </c:scaling>
        <c:delete val="0"/>
        <c:axPos val="b"/>
        <c:numFmt formatCode="0.000" sourceLinked="1"/>
        <c:majorTickMark val="out"/>
        <c:minorTickMark val="none"/>
        <c:tickLblPos val="nextTo"/>
        <c:crossAx val="234815488"/>
        <c:crosses val="autoZero"/>
        <c:crossBetween val="midCat"/>
      </c:valAx>
      <c:valAx>
        <c:axId val="234815488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23514137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DP2_K_X!$AP$4:$AP$945</c:f>
              <c:numCache>
                <c:formatCode>General</c:formatCode>
                <c:ptCount val="942"/>
                <c:pt idx="0">
                  <c:v>-1.7556874381800197E-3</c:v>
                </c:pt>
                <c:pt idx="1">
                  <c:v>-1.7655786350148368E-3</c:v>
                </c:pt>
                <c:pt idx="2">
                  <c:v>-1.7705242334322454E-3</c:v>
                </c:pt>
                <c:pt idx="3">
                  <c:v>-7.5074183976261131E-4</c:v>
                </c:pt>
                <c:pt idx="4">
                  <c:v>1.750741839762612E-4</c:v>
                </c:pt>
                <c:pt idx="5">
                  <c:v>1.0811078140454996E-3</c:v>
                </c:pt>
                <c:pt idx="6">
                  <c:v>2.9772502472799212E-3</c:v>
                </c:pt>
                <c:pt idx="7">
                  <c:v>4.883283877349159E-3</c:v>
                </c:pt>
                <c:pt idx="8">
                  <c:v>5.784371909000989E-3</c:v>
                </c:pt>
                <c:pt idx="9">
                  <c:v>7.6805143422354104E-3</c:v>
                </c:pt>
                <c:pt idx="10">
                  <c:v>8.5816023738872396E-3</c:v>
                </c:pt>
                <c:pt idx="11">
                  <c:v>9.4777448071216627E-3</c:v>
                </c:pt>
                <c:pt idx="12">
                  <c:v>1.1373887240356083E-2</c:v>
                </c:pt>
                <c:pt idx="13">
                  <c:v>1.2265084075173096E-2</c:v>
                </c:pt>
                <c:pt idx="14">
                  <c:v>1.4146389713155294E-2</c:v>
                </c:pt>
                <c:pt idx="15">
                  <c:v>1.6032640949554894E-2</c:v>
                </c:pt>
                <c:pt idx="16">
                  <c:v>1.6904055390702277E-2</c:v>
                </c:pt>
                <c:pt idx="17">
                  <c:v>1.8785361028684468E-2</c:v>
                </c:pt>
                <c:pt idx="18">
                  <c:v>2.0661721068249258E-2</c:v>
                </c:pt>
                <c:pt idx="19">
                  <c:v>2.1533135509396638E-2</c:v>
                </c:pt>
                <c:pt idx="20">
                  <c:v>2.3404549950544015E-2</c:v>
                </c:pt>
                <c:pt idx="21">
                  <c:v>2.4280909990108804E-2</c:v>
                </c:pt>
                <c:pt idx="22">
                  <c:v>2.6147378832838773E-2</c:v>
                </c:pt>
                <c:pt idx="23">
                  <c:v>2.7008902077151335E-2</c:v>
                </c:pt>
                <c:pt idx="24">
                  <c:v>2.8875370919881307E-2</c:v>
                </c:pt>
                <c:pt idx="25">
                  <c:v>3.0736894164193871E-2</c:v>
                </c:pt>
                <c:pt idx="26">
                  <c:v>3.1603363006923832E-2</c:v>
                </c:pt>
                <c:pt idx="27">
                  <c:v>3.2464886251236398E-2</c:v>
                </c:pt>
                <c:pt idx="28">
                  <c:v>3.4316518298714141E-2</c:v>
                </c:pt>
                <c:pt idx="29">
                  <c:v>3.5182987141444119E-2</c:v>
                </c:pt>
                <c:pt idx="30">
                  <c:v>3.7034619188921862E-2</c:v>
                </c:pt>
                <c:pt idx="31">
                  <c:v>3.7891196834817009E-2</c:v>
                </c:pt>
                <c:pt idx="32">
                  <c:v>3.9752720079129576E-2</c:v>
                </c:pt>
                <c:pt idx="33">
                  <c:v>4.1604352126607319E-2</c:v>
                </c:pt>
                <c:pt idx="34">
                  <c:v>4.2455984174085068E-2</c:v>
                </c:pt>
                <c:pt idx="35">
                  <c:v>4.4302670623145406E-2</c:v>
                </c:pt>
                <c:pt idx="36">
                  <c:v>4.6149357072205736E-2</c:v>
                </c:pt>
                <c:pt idx="37">
                  <c:v>4.6996043521266073E-2</c:v>
                </c:pt>
                <c:pt idx="38">
                  <c:v>4.7852621167161227E-2</c:v>
                </c:pt>
                <c:pt idx="39">
                  <c:v>4.9694362017804153E-2</c:v>
                </c:pt>
                <c:pt idx="40">
                  <c:v>5.1541048466864491E-2</c:v>
                </c:pt>
                <c:pt idx="41">
                  <c:v>5.2387734915924827E-2</c:v>
                </c:pt>
                <c:pt idx="42">
                  <c:v>5.4234421364985165E-2</c:v>
                </c:pt>
                <c:pt idx="43">
                  <c:v>5.5081107814045502E-2</c:v>
                </c:pt>
                <c:pt idx="44">
                  <c:v>5.5927794263105839E-2</c:v>
                </c:pt>
                <c:pt idx="45">
                  <c:v>5.7779426310583581E-2</c:v>
                </c:pt>
                <c:pt idx="46">
                  <c:v>5.9621167161226514E-2</c:v>
                </c:pt>
                <c:pt idx="47">
                  <c:v>6.1472799208704257E-2</c:v>
                </c:pt>
                <c:pt idx="48">
                  <c:v>6.3324431256181993E-2</c:v>
                </c:pt>
                <c:pt idx="49">
                  <c:v>6.4171117705242336E-2</c:v>
                </c:pt>
                <c:pt idx="50">
                  <c:v>6.6022749752720072E-2</c:v>
                </c:pt>
                <c:pt idx="51">
                  <c:v>6.6849653808110782E-2</c:v>
                </c:pt>
                <c:pt idx="52">
                  <c:v>6.7686449060336301E-2</c:v>
                </c:pt>
                <c:pt idx="53">
                  <c:v>6.8523244312561821E-2</c:v>
                </c:pt>
                <c:pt idx="54">
                  <c:v>7.0350148367952531E-2</c:v>
                </c:pt>
                <c:pt idx="55">
                  <c:v>7.1196834817012861E-2</c:v>
                </c:pt>
                <c:pt idx="56">
                  <c:v>7.2018793273986151E-2</c:v>
                </c:pt>
                <c:pt idx="57">
                  <c:v>7.285558852621167E-2</c:v>
                </c:pt>
                <c:pt idx="58">
                  <c:v>7.368249258160238E-2</c:v>
                </c:pt>
                <c:pt idx="59">
                  <c:v>7.4519287833827899E-2</c:v>
                </c:pt>
                <c:pt idx="60">
                  <c:v>7.6336300692383771E-2</c:v>
                </c:pt>
                <c:pt idx="61">
                  <c:v>7.716320474777448E-2</c:v>
                </c:pt>
                <c:pt idx="62">
                  <c:v>7.8975272007912961E-2</c:v>
                </c:pt>
                <c:pt idx="63">
                  <c:v>7.9797230464886251E-2</c:v>
                </c:pt>
                <c:pt idx="64">
                  <c:v>8.1624134520276947E-2</c:v>
                </c:pt>
                <c:pt idx="65">
                  <c:v>8.2446092977250252E-2</c:v>
                </c:pt>
                <c:pt idx="66">
                  <c:v>8.4258160237388718E-2</c:v>
                </c:pt>
                <c:pt idx="67">
                  <c:v>8.5060336300692388E-2</c:v>
                </c:pt>
                <c:pt idx="68">
                  <c:v>8.6877349159248274E-2</c:v>
                </c:pt>
                <c:pt idx="69">
                  <c:v>8.7719090009891199E-2</c:v>
                </c:pt>
                <c:pt idx="70">
                  <c:v>8.9536102868447084E-2</c:v>
                </c:pt>
                <c:pt idx="71">
                  <c:v>9.036300692383778E-2</c:v>
                </c:pt>
                <c:pt idx="72">
                  <c:v>9.1180019782393665E-2</c:v>
                </c:pt>
                <c:pt idx="73">
                  <c:v>9.3006923837784361E-2</c:v>
                </c:pt>
                <c:pt idx="74">
                  <c:v>9.3828882294757665E-2</c:v>
                </c:pt>
                <c:pt idx="75">
                  <c:v>9.4640949554896145E-2</c:v>
                </c:pt>
                <c:pt idx="76">
                  <c:v>9.545796241345203E-2</c:v>
                </c:pt>
                <c:pt idx="77">
                  <c:v>9.7279920870425321E-2</c:v>
                </c:pt>
                <c:pt idx="78">
                  <c:v>9.8096933728981206E-2</c:v>
                </c:pt>
                <c:pt idx="79">
                  <c:v>9.8909000989119686E-2</c:v>
                </c:pt>
                <c:pt idx="80">
                  <c:v>9.9726013847675571E-2</c:v>
                </c:pt>
                <c:pt idx="81">
                  <c:v>0.10053808110781405</c:v>
                </c:pt>
                <c:pt idx="82">
                  <c:v>0.10234520276953513</c:v>
                </c:pt>
                <c:pt idx="83">
                  <c:v>0.10415727002967358</c:v>
                </c:pt>
                <c:pt idx="84">
                  <c:v>0.10495944609297725</c:v>
                </c:pt>
                <c:pt idx="85">
                  <c:v>0.10676656775469831</c:v>
                </c:pt>
                <c:pt idx="86">
                  <c:v>0.10857368941641939</c:v>
                </c:pt>
                <c:pt idx="87">
                  <c:v>0.10938081107814046</c:v>
                </c:pt>
                <c:pt idx="88">
                  <c:v>0.11219782393669635</c:v>
                </c:pt>
                <c:pt idx="89">
                  <c:v>0.11218793273986152</c:v>
                </c:pt>
                <c:pt idx="90">
                  <c:v>0.1122324431256182</c:v>
                </c:pt>
                <c:pt idx="91">
                  <c:v>0.11226706231454006</c:v>
                </c:pt>
                <c:pt idx="92">
                  <c:v>0.11229673590504451</c:v>
                </c:pt>
                <c:pt idx="93">
                  <c:v>0.11232146389713156</c:v>
                </c:pt>
                <c:pt idx="94">
                  <c:v>0.1123461918892186</c:v>
                </c:pt>
                <c:pt idx="95">
                  <c:v>0.11237091988130564</c:v>
                </c:pt>
                <c:pt idx="96">
                  <c:v>0.11239070227497527</c:v>
                </c:pt>
                <c:pt idx="97">
                  <c:v>0.11241048466864491</c:v>
                </c:pt>
                <c:pt idx="98">
                  <c:v>0.11243026706231454</c:v>
                </c:pt>
                <c:pt idx="99">
                  <c:v>0.11245004945598418</c:v>
                </c:pt>
                <c:pt idx="100">
                  <c:v>0.11246488625123641</c:v>
                </c:pt>
                <c:pt idx="101">
                  <c:v>0.11247972304648862</c:v>
                </c:pt>
                <c:pt idx="102">
                  <c:v>0.11249950544015826</c:v>
                </c:pt>
                <c:pt idx="103">
                  <c:v>0.11251434223541049</c:v>
                </c:pt>
                <c:pt idx="104">
                  <c:v>0.11252917903066272</c:v>
                </c:pt>
                <c:pt idx="105">
                  <c:v>0.11254401582591494</c:v>
                </c:pt>
                <c:pt idx="106">
                  <c:v>0.11255390702274976</c:v>
                </c:pt>
                <c:pt idx="107">
                  <c:v>0.11256874381800198</c:v>
                </c:pt>
                <c:pt idx="108">
                  <c:v>0.11258358061325421</c:v>
                </c:pt>
                <c:pt idx="109">
                  <c:v>0.11259841740850643</c:v>
                </c:pt>
                <c:pt idx="110">
                  <c:v>0.11260830860534124</c:v>
                </c:pt>
                <c:pt idx="111">
                  <c:v>0.11262314540059347</c:v>
                </c:pt>
                <c:pt idx="112">
                  <c:v>0.11263303659742829</c:v>
                </c:pt>
                <c:pt idx="113">
                  <c:v>0.1126429277942631</c:v>
                </c:pt>
                <c:pt idx="114">
                  <c:v>0.11265281899109793</c:v>
                </c:pt>
                <c:pt idx="115">
                  <c:v>0.11266765578635016</c:v>
                </c:pt>
                <c:pt idx="116">
                  <c:v>0.11267260138476756</c:v>
                </c:pt>
                <c:pt idx="117">
                  <c:v>0.11268249258160237</c:v>
                </c:pt>
                <c:pt idx="118">
                  <c:v>0.1126973293768546</c:v>
                </c:pt>
                <c:pt idx="119">
                  <c:v>0.11270227497527201</c:v>
                </c:pt>
                <c:pt idx="120">
                  <c:v>0.11271216617210683</c:v>
                </c:pt>
                <c:pt idx="121">
                  <c:v>0.11272205736894164</c:v>
                </c:pt>
                <c:pt idx="122">
                  <c:v>0.11273194856577647</c:v>
                </c:pt>
                <c:pt idx="123">
                  <c:v>0.11274183976261128</c:v>
                </c:pt>
                <c:pt idx="124">
                  <c:v>0.1127517309594461</c:v>
                </c:pt>
                <c:pt idx="125">
                  <c:v>0.11276162215628091</c:v>
                </c:pt>
                <c:pt idx="126">
                  <c:v>0.11277151335311573</c:v>
                </c:pt>
                <c:pt idx="127">
                  <c:v>0.11278140454995055</c:v>
                </c:pt>
                <c:pt idx="128">
                  <c:v>0.11278635014836795</c:v>
                </c:pt>
                <c:pt idx="129">
                  <c:v>0.11279129574678537</c:v>
                </c:pt>
                <c:pt idx="130">
                  <c:v>0.11280118694362018</c:v>
                </c:pt>
                <c:pt idx="131">
                  <c:v>0.11281107814045499</c:v>
                </c:pt>
                <c:pt idx="132">
                  <c:v>0.11281602373887241</c:v>
                </c:pt>
                <c:pt idx="133">
                  <c:v>0.11282591493570722</c:v>
                </c:pt>
                <c:pt idx="134">
                  <c:v>0.11283580613254204</c:v>
                </c:pt>
                <c:pt idx="135">
                  <c:v>0.11284075173095945</c:v>
                </c:pt>
                <c:pt idx="136">
                  <c:v>0.11285064292779426</c:v>
                </c:pt>
                <c:pt idx="137">
                  <c:v>0.11285558852621168</c:v>
                </c:pt>
                <c:pt idx="138">
                  <c:v>0.11286053412462908</c:v>
                </c:pt>
                <c:pt idx="139">
                  <c:v>0.11287042532146389</c:v>
                </c:pt>
                <c:pt idx="140">
                  <c:v>0.11287537091988131</c:v>
                </c:pt>
                <c:pt idx="141">
                  <c:v>0.11288526211671612</c:v>
                </c:pt>
                <c:pt idx="142">
                  <c:v>0.11289020771513353</c:v>
                </c:pt>
                <c:pt idx="143">
                  <c:v>0.11289515331355095</c:v>
                </c:pt>
                <c:pt idx="144">
                  <c:v>0.11290504451038576</c:v>
                </c:pt>
                <c:pt idx="145">
                  <c:v>0.11291493570722058</c:v>
                </c:pt>
                <c:pt idx="146">
                  <c:v>0.11291988130563799</c:v>
                </c:pt>
                <c:pt idx="147">
                  <c:v>0.11292482690405539</c:v>
                </c:pt>
                <c:pt idx="148">
                  <c:v>0.1129297725024728</c:v>
                </c:pt>
                <c:pt idx="149">
                  <c:v>0.11293966369930762</c:v>
                </c:pt>
                <c:pt idx="150">
                  <c:v>0.11294460929772503</c:v>
                </c:pt>
                <c:pt idx="151">
                  <c:v>0.11294955489614243</c:v>
                </c:pt>
                <c:pt idx="152">
                  <c:v>0.11295944609297726</c:v>
                </c:pt>
                <c:pt idx="153">
                  <c:v>0.11295944609297726</c:v>
                </c:pt>
                <c:pt idx="154">
                  <c:v>0.11296933728981207</c:v>
                </c:pt>
                <c:pt idx="155">
                  <c:v>0.11297428288822947</c:v>
                </c:pt>
                <c:pt idx="156">
                  <c:v>0.11297922848664689</c:v>
                </c:pt>
                <c:pt idx="157">
                  <c:v>0.1129841740850643</c:v>
                </c:pt>
                <c:pt idx="158">
                  <c:v>0.1129891196834817</c:v>
                </c:pt>
                <c:pt idx="159">
                  <c:v>0.11299406528189911</c:v>
                </c:pt>
                <c:pt idx="160">
                  <c:v>0.11299901088031652</c:v>
                </c:pt>
                <c:pt idx="161">
                  <c:v>0.11300395647873393</c:v>
                </c:pt>
                <c:pt idx="162">
                  <c:v>0.11300890207715134</c:v>
                </c:pt>
                <c:pt idx="163">
                  <c:v>0.11301384767556874</c:v>
                </c:pt>
                <c:pt idx="164">
                  <c:v>0.11301879327398616</c:v>
                </c:pt>
                <c:pt idx="165">
                  <c:v>0.11302373887240356</c:v>
                </c:pt>
                <c:pt idx="166">
                  <c:v>0.11302868447082097</c:v>
                </c:pt>
                <c:pt idx="167">
                  <c:v>0.11303363006923837</c:v>
                </c:pt>
                <c:pt idx="168">
                  <c:v>0.11303857566765579</c:v>
                </c:pt>
                <c:pt idx="169">
                  <c:v>0.1130435212660732</c:v>
                </c:pt>
                <c:pt idx="170">
                  <c:v>0.1130484668644906</c:v>
                </c:pt>
                <c:pt idx="171">
                  <c:v>0.11305341246290801</c:v>
                </c:pt>
                <c:pt idx="172">
                  <c:v>0.11306330365974283</c:v>
                </c:pt>
                <c:pt idx="173">
                  <c:v>0.11306330365974283</c:v>
                </c:pt>
                <c:pt idx="174">
                  <c:v>0.11306824925816024</c:v>
                </c:pt>
                <c:pt idx="175">
                  <c:v>0.11307319485657764</c:v>
                </c:pt>
                <c:pt idx="176">
                  <c:v>0.11307814045499506</c:v>
                </c:pt>
                <c:pt idx="177">
                  <c:v>0.11308308605341247</c:v>
                </c:pt>
                <c:pt idx="178">
                  <c:v>0.11308803165182987</c:v>
                </c:pt>
                <c:pt idx="179">
                  <c:v>0.11309297725024728</c:v>
                </c:pt>
                <c:pt idx="180">
                  <c:v>0.11309297725024728</c:v>
                </c:pt>
                <c:pt idx="181">
                  <c:v>0.11399406528189911</c:v>
                </c:pt>
                <c:pt idx="182">
                  <c:v>0.11571711177052424</c:v>
                </c:pt>
                <c:pt idx="183">
                  <c:v>0.11649455984174086</c:v>
                </c:pt>
                <c:pt idx="184">
                  <c:v>0.11727200791295747</c:v>
                </c:pt>
                <c:pt idx="185">
                  <c:v>0.11802472799208705</c:v>
                </c:pt>
                <c:pt idx="186">
                  <c:v>0.11978239366963403</c:v>
                </c:pt>
                <c:pt idx="187">
                  <c:v>0.12054500494559843</c:v>
                </c:pt>
                <c:pt idx="188">
                  <c:v>0.12233234421364986</c:v>
                </c:pt>
                <c:pt idx="189">
                  <c:v>0.12410979228486649</c:v>
                </c:pt>
                <c:pt idx="190">
                  <c:v>0.12490702274975271</c:v>
                </c:pt>
                <c:pt idx="191">
                  <c:v>0.1266696340257171</c:v>
                </c:pt>
                <c:pt idx="192">
                  <c:v>0.12746191889218594</c:v>
                </c:pt>
                <c:pt idx="193">
                  <c:v>0.12823936696340257</c:v>
                </c:pt>
                <c:pt idx="194">
                  <c:v>0.12901681503461918</c:v>
                </c:pt>
                <c:pt idx="195">
                  <c:v>0.13080909990108802</c:v>
                </c:pt>
                <c:pt idx="196">
                  <c:v>0.13159643916913946</c:v>
                </c:pt>
                <c:pt idx="197">
                  <c:v>0.13239861523244312</c:v>
                </c:pt>
                <c:pt idx="198">
                  <c:v>0.13319090009891196</c:v>
                </c:pt>
                <c:pt idx="199">
                  <c:v>0.1349782393669634</c:v>
                </c:pt>
                <c:pt idx="200">
                  <c:v>0.13578041543026706</c:v>
                </c:pt>
                <c:pt idx="201">
                  <c:v>0.13755291790306629</c:v>
                </c:pt>
                <c:pt idx="202">
                  <c:v>0.1383402571711177</c:v>
                </c:pt>
                <c:pt idx="203">
                  <c:v>0.13912265084075173</c:v>
                </c:pt>
                <c:pt idx="204">
                  <c:v>0.14090504451038577</c:v>
                </c:pt>
                <c:pt idx="205">
                  <c:v>0.14170722057368942</c:v>
                </c:pt>
                <c:pt idx="206">
                  <c:v>0.14348961424332346</c:v>
                </c:pt>
                <c:pt idx="207">
                  <c:v>0.14527695351137487</c:v>
                </c:pt>
                <c:pt idx="208">
                  <c:v>0.14614342235410485</c:v>
                </c:pt>
                <c:pt idx="209">
                  <c:v>0.14618793273986153</c:v>
                </c:pt>
                <c:pt idx="210">
                  <c:v>0.14622255192878339</c:v>
                </c:pt>
                <c:pt idx="211">
                  <c:v>0.14625222551928785</c:v>
                </c:pt>
                <c:pt idx="212">
                  <c:v>0.14628684470820971</c:v>
                </c:pt>
                <c:pt idx="213">
                  <c:v>0.14631157270029674</c:v>
                </c:pt>
                <c:pt idx="214">
                  <c:v>0.14633135509396639</c:v>
                </c:pt>
                <c:pt idx="215">
                  <c:v>0.14635608308605341</c:v>
                </c:pt>
                <c:pt idx="216">
                  <c:v>0.14637586547972306</c:v>
                </c:pt>
                <c:pt idx="217">
                  <c:v>0.14639564787339268</c:v>
                </c:pt>
                <c:pt idx="218">
                  <c:v>0.14641543026706233</c:v>
                </c:pt>
                <c:pt idx="219">
                  <c:v>0.14643026706231455</c:v>
                </c:pt>
                <c:pt idx="220">
                  <c:v>0.14645004945598419</c:v>
                </c:pt>
                <c:pt idx="221">
                  <c:v>0.14646488625123641</c:v>
                </c:pt>
                <c:pt idx="222">
                  <c:v>0.14648466864490603</c:v>
                </c:pt>
                <c:pt idx="223">
                  <c:v>0.14649950544015827</c:v>
                </c:pt>
                <c:pt idx="224">
                  <c:v>0.14651434223541049</c:v>
                </c:pt>
                <c:pt idx="225">
                  <c:v>0.14652917903066273</c:v>
                </c:pt>
                <c:pt idx="226">
                  <c:v>0.14654401582591495</c:v>
                </c:pt>
                <c:pt idx="227">
                  <c:v>0.14655885262116716</c:v>
                </c:pt>
                <c:pt idx="228">
                  <c:v>0.14657368941641941</c:v>
                </c:pt>
                <c:pt idx="229">
                  <c:v>0.14658358061325422</c:v>
                </c:pt>
                <c:pt idx="230">
                  <c:v>0.14659347181008903</c:v>
                </c:pt>
                <c:pt idx="231">
                  <c:v>0.14660830860534124</c:v>
                </c:pt>
                <c:pt idx="232">
                  <c:v>0.14661819980217608</c:v>
                </c:pt>
                <c:pt idx="233">
                  <c:v>0.14662809099901089</c:v>
                </c:pt>
                <c:pt idx="234">
                  <c:v>0.14664292779426311</c:v>
                </c:pt>
                <c:pt idx="235">
                  <c:v>0.14665281899109794</c:v>
                </c:pt>
                <c:pt idx="236">
                  <c:v>0.14666271018793275</c:v>
                </c:pt>
                <c:pt idx="237">
                  <c:v>0.14667754698318497</c:v>
                </c:pt>
                <c:pt idx="238">
                  <c:v>0.14668743818001978</c:v>
                </c:pt>
                <c:pt idx="239">
                  <c:v>0.14669238377843719</c:v>
                </c:pt>
                <c:pt idx="240">
                  <c:v>0.14670722057368943</c:v>
                </c:pt>
                <c:pt idx="241">
                  <c:v>0.14671711177052424</c:v>
                </c:pt>
                <c:pt idx="242">
                  <c:v>0.14672700296735905</c:v>
                </c:pt>
                <c:pt idx="243">
                  <c:v>0.14673689416419389</c:v>
                </c:pt>
                <c:pt idx="244">
                  <c:v>0.1467467853610287</c:v>
                </c:pt>
                <c:pt idx="245">
                  <c:v>0.1467517309594461</c:v>
                </c:pt>
                <c:pt idx="246">
                  <c:v>0.14676162215628091</c:v>
                </c:pt>
                <c:pt idx="247">
                  <c:v>0.14677151335311572</c:v>
                </c:pt>
                <c:pt idx="248">
                  <c:v>0.14678140454995056</c:v>
                </c:pt>
                <c:pt idx="249">
                  <c:v>0.14678635014836797</c:v>
                </c:pt>
                <c:pt idx="250">
                  <c:v>0.14679624134520278</c:v>
                </c:pt>
                <c:pt idx="251">
                  <c:v>0.14680613254203759</c:v>
                </c:pt>
                <c:pt idx="252">
                  <c:v>0.14681602373887243</c:v>
                </c:pt>
                <c:pt idx="253">
                  <c:v>0.14682096933728983</c:v>
                </c:pt>
                <c:pt idx="254">
                  <c:v>0.14683086053412464</c:v>
                </c:pt>
                <c:pt idx="255">
                  <c:v>0.14684075173095945</c:v>
                </c:pt>
                <c:pt idx="256">
                  <c:v>0.14684569732937686</c:v>
                </c:pt>
                <c:pt idx="257">
                  <c:v>0.14685558852621167</c:v>
                </c:pt>
                <c:pt idx="258">
                  <c:v>0.14686053412462907</c:v>
                </c:pt>
                <c:pt idx="259">
                  <c:v>0.14687042532146391</c:v>
                </c:pt>
                <c:pt idx="260">
                  <c:v>0.14688031651829872</c:v>
                </c:pt>
                <c:pt idx="261">
                  <c:v>0.14688526211671613</c:v>
                </c:pt>
                <c:pt idx="262">
                  <c:v>0.14689515331355094</c:v>
                </c:pt>
                <c:pt idx="263">
                  <c:v>0.14690009891196837</c:v>
                </c:pt>
                <c:pt idx="264">
                  <c:v>0.14690504451038577</c:v>
                </c:pt>
                <c:pt idx="265">
                  <c:v>0.14691493570722058</c:v>
                </c:pt>
                <c:pt idx="266">
                  <c:v>0.14691988130563799</c:v>
                </c:pt>
                <c:pt idx="267">
                  <c:v>0.14692482690405539</c:v>
                </c:pt>
                <c:pt idx="268">
                  <c:v>0.1469347181008902</c:v>
                </c:pt>
                <c:pt idx="269">
                  <c:v>0.14693966369930761</c:v>
                </c:pt>
                <c:pt idx="270">
                  <c:v>0.14694460929772504</c:v>
                </c:pt>
                <c:pt idx="271">
                  <c:v>0.14695450049455985</c:v>
                </c:pt>
                <c:pt idx="272">
                  <c:v>0.14695944609297726</c:v>
                </c:pt>
                <c:pt idx="273">
                  <c:v>0.14696439169139466</c:v>
                </c:pt>
                <c:pt idx="274">
                  <c:v>0.14697428288822947</c:v>
                </c:pt>
                <c:pt idx="275">
                  <c:v>0.14697922848664691</c:v>
                </c:pt>
                <c:pt idx="276">
                  <c:v>0.14698417408506431</c:v>
                </c:pt>
                <c:pt idx="277">
                  <c:v>0.14698911968348172</c:v>
                </c:pt>
                <c:pt idx="278">
                  <c:v>0.14699901088031653</c:v>
                </c:pt>
                <c:pt idx="279">
                  <c:v>0.14700395647873393</c:v>
                </c:pt>
                <c:pt idx="280">
                  <c:v>0.14700890207715134</c:v>
                </c:pt>
                <c:pt idx="281">
                  <c:v>0.14701384767556874</c:v>
                </c:pt>
                <c:pt idx="282">
                  <c:v>0.14701879327398615</c:v>
                </c:pt>
                <c:pt idx="283">
                  <c:v>0.14702868447082099</c:v>
                </c:pt>
                <c:pt idx="284">
                  <c:v>0.14703363006923839</c:v>
                </c:pt>
                <c:pt idx="285">
                  <c:v>0.14703363006923839</c:v>
                </c:pt>
                <c:pt idx="286">
                  <c:v>0.1470435212660732</c:v>
                </c:pt>
                <c:pt idx="287">
                  <c:v>0.14704846686449061</c:v>
                </c:pt>
                <c:pt idx="288">
                  <c:v>0.14705341246290801</c:v>
                </c:pt>
                <c:pt idx="289">
                  <c:v>0.14706330365974285</c:v>
                </c:pt>
                <c:pt idx="290">
                  <c:v>0.14706824925816026</c:v>
                </c:pt>
                <c:pt idx="291">
                  <c:v>0.14707319485657766</c:v>
                </c:pt>
                <c:pt idx="292">
                  <c:v>0.14707814045499507</c:v>
                </c:pt>
                <c:pt idx="293">
                  <c:v>0.14708308605341247</c:v>
                </c:pt>
                <c:pt idx="294">
                  <c:v>0.14708803165182988</c:v>
                </c:pt>
                <c:pt idx="295">
                  <c:v>0.14709297725024728</c:v>
                </c:pt>
                <c:pt idx="296">
                  <c:v>0.14709792284866469</c:v>
                </c:pt>
                <c:pt idx="297">
                  <c:v>0.14710781404549952</c:v>
                </c:pt>
                <c:pt idx="298">
                  <c:v>0.14710781404549952</c:v>
                </c:pt>
                <c:pt idx="299">
                  <c:v>0.14711275964391693</c:v>
                </c:pt>
                <c:pt idx="300">
                  <c:v>0.14712265084075174</c:v>
                </c:pt>
                <c:pt idx="301">
                  <c:v>0.14709297725024728</c:v>
                </c:pt>
                <c:pt idx="302">
                  <c:v>0.14785558852621167</c:v>
                </c:pt>
                <c:pt idx="303">
                  <c:v>0.14958852621167162</c:v>
                </c:pt>
                <c:pt idx="304">
                  <c:v>0.15133135509396639</c:v>
                </c:pt>
                <c:pt idx="305">
                  <c:v>0.15208902077151334</c:v>
                </c:pt>
                <c:pt idx="306">
                  <c:v>0.15284668644906033</c:v>
                </c:pt>
                <c:pt idx="307">
                  <c:v>0.15458456973293766</c:v>
                </c:pt>
                <c:pt idx="308">
                  <c:v>0.15531750741839762</c:v>
                </c:pt>
                <c:pt idx="309">
                  <c:v>0.157080118694362</c:v>
                </c:pt>
                <c:pt idx="310">
                  <c:v>0.15885262116716123</c:v>
                </c:pt>
                <c:pt idx="311">
                  <c:v>0.15963501483679524</c:v>
                </c:pt>
                <c:pt idx="312">
                  <c:v>0.16138278931750741</c:v>
                </c:pt>
                <c:pt idx="313">
                  <c:v>0.16213550939663698</c:v>
                </c:pt>
                <c:pt idx="314">
                  <c:v>0.16287833827893175</c:v>
                </c:pt>
                <c:pt idx="315">
                  <c:v>0.16462116716122652</c:v>
                </c:pt>
                <c:pt idx="316">
                  <c:v>0.16635410484668645</c:v>
                </c:pt>
                <c:pt idx="317">
                  <c:v>0.16709693372898121</c:v>
                </c:pt>
                <c:pt idx="318">
                  <c:v>0.16884470820969338</c:v>
                </c:pt>
                <c:pt idx="319">
                  <c:v>0.16958259149357072</c:v>
                </c:pt>
                <c:pt idx="320">
                  <c:v>0.17132047477744808</c:v>
                </c:pt>
                <c:pt idx="321">
                  <c:v>0.17306330365974285</c:v>
                </c:pt>
                <c:pt idx="322">
                  <c:v>0.17482096933728983</c:v>
                </c:pt>
                <c:pt idx="323">
                  <c:v>0.17556379821958459</c:v>
                </c:pt>
                <c:pt idx="324">
                  <c:v>0.17730662710187933</c:v>
                </c:pt>
                <c:pt idx="325">
                  <c:v>0.17825222551928785</c:v>
                </c:pt>
                <c:pt idx="326">
                  <c:v>0.17830662710187933</c:v>
                </c:pt>
                <c:pt idx="327">
                  <c:v>0.1783461918892186</c:v>
                </c:pt>
                <c:pt idx="328">
                  <c:v>0.17838081107814047</c:v>
                </c:pt>
                <c:pt idx="329">
                  <c:v>0.17841543026706233</c:v>
                </c:pt>
                <c:pt idx="330">
                  <c:v>0.17844015825914938</c:v>
                </c:pt>
                <c:pt idx="331">
                  <c:v>0.17846983184965381</c:v>
                </c:pt>
                <c:pt idx="332">
                  <c:v>0.17849455984174087</c:v>
                </c:pt>
                <c:pt idx="333">
                  <c:v>0.17851434223541049</c:v>
                </c:pt>
                <c:pt idx="334">
                  <c:v>0.17853907022749754</c:v>
                </c:pt>
                <c:pt idx="335">
                  <c:v>0.1785637982195846</c:v>
                </c:pt>
                <c:pt idx="336">
                  <c:v>0.17858358061325422</c:v>
                </c:pt>
                <c:pt idx="337">
                  <c:v>0.17860336300692387</c:v>
                </c:pt>
                <c:pt idx="338">
                  <c:v>0.17862314540059349</c:v>
                </c:pt>
                <c:pt idx="339">
                  <c:v>0.1786379821958457</c:v>
                </c:pt>
                <c:pt idx="340">
                  <c:v>0.17865281899109794</c:v>
                </c:pt>
                <c:pt idx="341">
                  <c:v>0.17867260138476757</c:v>
                </c:pt>
                <c:pt idx="342">
                  <c:v>0.17868743818001981</c:v>
                </c:pt>
                <c:pt idx="343">
                  <c:v>0.17870227497527202</c:v>
                </c:pt>
                <c:pt idx="344">
                  <c:v>0.17872205736894164</c:v>
                </c:pt>
                <c:pt idx="345">
                  <c:v>0.17873689416419389</c:v>
                </c:pt>
                <c:pt idx="346">
                  <c:v>0.1787467853610287</c:v>
                </c:pt>
                <c:pt idx="347">
                  <c:v>0.17876162215628091</c:v>
                </c:pt>
                <c:pt idx="348">
                  <c:v>0.17877645895153316</c:v>
                </c:pt>
                <c:pt idx="349">
                  <c:v>0.17879129574678537</c:v>
                </c:pt>
                <c:pt idx="350">
                  <c:v>0.17880613254203759</c:v>
                </c:pt>
                <c:pt idx="351">
                  <c:v>0.17881602373887243</c:v>
                </c:pt>
                <c:pt idx="352">
                  <c:v>0.17883086053412464</c:v>
                </c:pt>
                <c:pt idx="353">
                  <c:v>0.17884075173095945</c:v>
                </c:pt>
                <c:pt idx="354">
                  <c:v>0.17885064292779429</c:v>
                </c:pt>
                <c:pt idx="355">
                  <c:v>0.17886547972304651</c:v>
                </c:pt>
                <c:pt idx="356">
                  <c:v>0.17887537091988132</c:v>
                </c:pt>
                <c:pt idx="357">
                  <c:v>0.17889020771513353</c:v>
                </c:pt>
                <c:pt idx="358">
                  <c:v>0.17890009891196837</c:v>
                </c:pt>
                <c:pt idx="359">
                  <c:v>0.17890999010880318</c:v>
                </c:pt>
                <c:pt idx="360">
                  <c:v>0.1789248269040554</c:v>
                </c:pt>
                <c:pt idx="361">
                  <c:v>0.17893471810089023</c:v>
                </c:pt>
                <c:pt idx="362">
                  <c:v>0.17894955489614245</c:v>
                </c:pt>
                <c:pt idx="363">
                  <c:v>0.17895944609297726</c:v>
                </c:pt>
                <c:pt idx="364">
                  <c:v>0.17896933728981207</c:v>
                </c:pt>
                <c:pt idx="365">
                  <c:v>0.17897922848664691</c:v>
                </c:pt>
                <c:pt idx="366">
                  <c:v>0.17898911968348172</c:v>
                </c:pt>
                <c:pt idx="367">
                  <c:v>0.17899901088031653</c:v>
                </c:pt>
                <c:pt idx="368">
                  <c:v>0.17900890207715134</c:v>
                </c:pt>
                <c:pt idx="369">
                  <c:v>0.17901879327398618</c:v>
                </c:pt>
                <c:pt idx="370">
                  <c:v>0.17902868447082099</c:v>
                </c:pt>
                <c:pt idx="371">
                  <c:v>0.17903363006923839</c:v>
                </c:pt>
                <c:pt idx="372">
                  <c:v>0.17904846686449061</c:v>
                </c:pt>
                <c:pt idx="373">
                  <c:v>0.17905835806132545</c:v>
                </c:pt>
                <c:pt idx="374">
                  <c:v>0.17906330365974285</c:v>
                </c:pt>
                <c:pt idx="375">
                  <c:v>0.17907814045499507</c:v>
                </c:pt>
                <c:pt idx="376">
                  <c:v>0.17908308605341247</c:v>
                </c:pt>
                <c:pt idx="377">
                  <c:v>0.17909297725024728</c:v>
                </c:pt>
                <c:pt idx="378">
                  <c:v>0.17910286844708212</c:v>
                </c:pt>
                <c:pt idx="379">
                  <c:v>0.17910781404549952</c:v>
                </c:pt>
                <c:pt idx="380">
                  <c:v>0.17911770524233434</c:v>
                </c:pt>
                <c:pt idx="381">
                  <c:v>0.17912759643916915</c:v>
                </c:pt>
                <c:pt idx="382">
                  <c:v>0.17913254203758655</c:v>
                </c:pt>
                <c:pt idx="383">
                  <c:v>0.17914243323442139</c:v>
                </c:pt>
                <c:pt idx="384">
                  <c:v>0.1791523244312562</c:v>
                </c:pt>
                <c:pt idx="385">
                  <c:v>0.1791572700296736</c:v>
                </c:pt>
                <c:pt idx="386">
                  <c:v>0.17916716122650841</c:v>
                </c:pt>
                <c:pt idx="387">
                  <c:v>0.17917705242334325</c:v>
                </c:pt>
                <c:pt idx="388">
                  <c:v>0.17918199802176066</c:v>
                </c:pt>
                <c:pt idx="389">
                  <c:v>0.17918694362017806</c:v>
                </c:pt>
                <c:pt idx="390">
                  <c:v>0.17919683481701287</c:v>
                </c:pt>
                <c:pt idx="391">
                  <c:v>0.17920672601384768</c:v>
                </c:pt>
                <c:pt idx="392">
                  <c:v>0.17921167161226509</c:v>
                </c:pt>
                <c:pt idx="393">
                  <c:v>0.17921661721068249</c:v>
                </c:pt>
                <c:pt idx="394">
                  <c:v>0.17922650840751733</c:v>
                </c:pt>
                <c:pt idx="395">
                  <c:v>0.17923145400593474</c:v>
                </c:pt>
                <c:pt idx="396">
                  <c:v>0.17924134520276955</c:v>
                </c:pt>
                <c:pt idx="397">
                  <c:v>0.17924629080118695</c:v>
                </c:pt>
                <c:pt idx="398">
                  <c:v>0.17925618199802179</c:v>
                </c:pt>
                <c:pt idx="399">
                  <c:v>0.1791572700296736</c:v>
                </c:pt>
                <c:pt idx="400">
                  <c:v>0.18082591493570721</c:v>
                </c:pt>
                <c:pt idx="401">
                  <c:v>0.18350939663699306</c:v>
                </c:pt>
                <c:pt idx="402">
                  <c:v>0.18520276953511375</c:v>
                </c:pt>
                <c:pt idx="403">
                  <c:v>0.18594559841740849</c:v>
                </c:pt>
                <c:pt idx="404">
                  <c:v>0.18666864490603363</c:v>
                </c:pt>
                <c:pt idx="405">
                  <c:v>0.18838674579624134</c:v>
                </c:pt>
                <c:pt idx="406">
                  <c:v>0.18911968348170127</c:v>
                </c:pt>
                <c:pt idx="407">
                  <c:v>0.19085262116716123</c:v>
                </c:pt>
                <c:pt idx="408">
                  <c:v>0.19157072205736894</c:v>
                </c:pt>
                <c:pt idx="409">
                  <c:v>0.19328387734915925</c:v>
                </c:pt>
                <c:pt idx="410">
                  <c:v>0.19402176063303661</c:v>
                </c:pt>
                <c:pt idx="411">
                  <c:v>0.19575964391691394</c:v>
                </c:pt>
                <c:pt idx="412">
                  <c:v>0.1964925816023739</c:v>
                </c:pt>
                <c:pt idx="413">
                  <c:v>0.19826013847675569</c:v>
                </c:pt>
                <c:pt idx="414">
                  <c:v>0.19899802176063305</c:v>
                </c:pt>
                <c:pt idx="415">
                  <c:v>0.20073590504451039</c:v>
                </c:pt>
                <c:pt idx="416">
                  <c:v>0.2014540059347181</c:v>
                </c:pt>
                <c:pt idx="417">
                  <c:v>0.20318694362017806</c:v>
                </c:pt>
                <c:pt idx="418">
                  <c:v>0.20391988130563798</c:v>
                </c:pt>
                <c:pt idx="419">
                  <c:v>0.20565776458951532</c:v>
                </c:pt>
                <c:pt idx="420">
                  <c:v>0.20639564787339268</c:v>
                </c:pt>
                <c:pt idx="421">
                  <c:v>0.20722749752720077</c:v>
                </c:pt>
                <c:pt idx="422">
                  <c:v>0.20828189910979228</c:v>
                </c:pt>
                <c:pt idx="423">
                  <c:v>0.20833135509396636</c:v>
                </c:pt>
                <c:pt idx="424">
                  <c:v>0.20838081107814044</c:v>
                </c:pt>
                <c:pt idx="425">
                  <c:v>0.2084154302670623</c:v>
                </c:pt>
                <c:pt idx="426">
                  <c:v>0.20845004945598417</c:v>
                </c:pt>
                <c:pt idx="427">
                  <c:v>0.20848466864490603</c:v>
                </c:pt>
                <c:pt idx="428">
                  <c:v>0.20851434223541049</c:v>
                </c:pt>
                <c:pt idx="429">
                  <c:v>0.20854401582591492</c:v>
                </c:pt>
                <c:pt idx="430">
                  <c:v>0.20856874381800197</c:v>
                </c:pt>
                <c:pt idx="431">
                  <c:v>0.208593471810089</c:v>
                </c:pt>
                <c:pt idx="432">
                  <c:v>0.20861819980217605</c:v>
                </c:pt>
                <c:pt idx="433">
                  <c:v>0.20864292779426311</c:v>
                </c:pt>
                <c:pt idx="434">
                  <c:v>0.20866765578635013</c:v>
                </c:pt>
                <c:pt idx="435">
                  <c:v>0.20868743818001978</c:v>
                </c:pt>
                <c:pt idx="436">
                  <c:v>0.2087072205736894</c:v>
                </c:pt>
                <c:pt idx="437">
                  <c:v>0.20872700296735905</c:v>
                </c:pt>
                <c:pt idx="438">
                  <c:v>0.20775173095944607</c:v>
                </c:pt>
                <c:pt idx="439">
                  <c:v>0.20877151335311572</c:v>
                </c:pt>
                <c:pt idx="440">
                  <c:v>0.20879129574678534</c:v>
                </c:pt>
                <c:pt idx="441">
                  <c:v>0.20881107814045499</c:v>
                </c:pt>
                <c:pt idx="442">
                  <c:v>0.20882591493570721</c:v>
                </c:pt>
                <c:pt idx="443">
                  <c:v>0.20884569732937686</c:v>
                </c:pt>
                <c:pt idx="444">
                  <c:v>0.20886053412462907</c:v>
                </c:pt>
                <c:pt idx="445">
                  <c:v>0.20887537091988129</c:v>
                </c:pt>
                <c:pt idx="446">
                  <c:v>0.20889020771513353</c:v>
                </c:pt>
                <c:pt idx="447">
                  <c:v>0.20890504451038575</c:v>
                </c:pt>
                <c:pt idx="448">
                  <c:v>0.20892482690405539</c:v>
                </c:pt>
                <c:pt idx="449">
                  <c:v>0.2089347181008902</c:v>
                </c:pt>
                <c:pt idx="450">
                  <c:v>0.20895450049455982</c:v>
                </c:pt>
                <c:pt idx="451">
                  <c:v>0.20896933728981204</c:v>
                </c:pt>
                <c:pt idx="452">
                  <c:v>0.20797922848664688</c:v>
                </c:pt>
                <c:pt idx="453">
                  <c:v>0.20899406528189909</c:v>
                </c:pt>
                <c:pt idx="454">
                  <c:v>0.20900890207715134</c:v>
                </c:pt>
                <c:pt idx="455">
                  <c:v>0.20902373887240355</c:v>
                </c:pt>
                <c:pt idx="456">
                  <c:v>0.20903363006923836</c:v>
                </c:pt>
                <c:pt idx="457">
                  <c:v>0.20904846686449058</c:v>
                </c:pt>
                <c:pt idx="458">
                  <c:v>0.20906330365974282</c:v>
                </c:pt>
                <c:pt idx="459">
                  <c:v>0.20907319485657763</c:v>
                </c:pt>
                <c:pt idx="460">
                  <c:v>0.20908803165182988</c:v>
                </c:pt>
                <c:pt idx="461">
                  <c:v>0.20809792284866468</c:v>
                </c:pt>
                <c:pt idx="462">
                  <c:v>0.2091078140454995</c:v>
                </c:pt>
                <c:pt idx="463">
                  <c:v>0.20912265084075171</c:v>
                </c:pt>
                <c:pt idx="464">
                  <c:v>0.20913254203758655</c:v>
                </c:pt>
                <c:pt idx="465">
                  <c:v>0.20914737883283877</c:v>
                </c:pt>
                <c:pt idx="466">
                  <c:v>0.20815727002967357</c:v>
                </c:pt>
                <c:pt idx="467">
                  <c:v>0.20916716122650841</c:v>
                </c:pt>
                <c:pt idx="468">
                  <c:v>0.20917705242334322</c:v>
                </c:pt>
                <c:pt idx="469">
                  <c:v>0.20819188921859544</c:v>
                </c:pt>
                <c:pt idx="470">
                  <c:v>0.20920672601384765</c:v>
                </c:pt>
                <c:pt idx="471">
                  <c:v>0.20921167161226506</c:v>
                </c:pt>
                <c:pt idx="472">
                  <c:v>0.2092265084075173</c:v>
                </c:pt>
                <c:pt idx="473">
                  <c:v>0.20923639960435211</c:v>
                </c:pt>
                <c:pt idx="474">
                  <c:v>0.20924629080118692</c:v>
                </c:pt>
                <c:pt idx="475">
                  <c:v>0.20926112759643917</c:v>
                </c:pt>
                <c:pt idx="476">
                  <c:v>0.20926607319485657</c:v>
                </c:pt>
                <c:pt idx="477">
                  <c:v>0.20928090999010879</c:v>
                </c:pt>
                <c:pt idx="478">
                  <c:v>0.2092908011869436</c:v>
                </c:pt>
                <c:pt idx="479">
                  <c:v>0.20930069238377844</c:v>
                </c:pt>
                <c:pt idx="480">
                  <c:v>0.20931058358061325</c:v>
                </c:pt>
                <c:pt idx="481">
                  <c:v>0.20932047477744806</c:v>
                </c:pt>
                <c:pt idx="482">
                  <c:v>0.20833036597428287</c:v>
                </c:pt>
                <c:pt idx="483">
                  <c:v>0.20934025717111771</c:v>
                </c:pt>
                <c:pt idx="484">
                  <c:v>0.20934520276953511</c:v>
                </c:pt>
                <c:pt idx="485">
                  <c:v>0.20935509396636992</c:v>
                </c:pt>
                <c:pt idx="486">
                  <c:v>0.20936498516320473</c:v>
                </c:pt>
                <c:pt idx="487">
                  <c:v>0.20938476755687438</c:v>
                </c:pt>
                <c:pt idx="488">
                  <c:v>0.20839465875370919</c:v>
                </c:pt>
                <c:pt idx="489">
                  <c:v>0.209404549950544</c:v>
                </c:pt>
                <c:pt idx="490">
                  <c:v>0.2084094955489614</c:v>
                </c:pt>
                <c:pt idx="491">
                  <c:v>0.20942433234421365</c:v>
                </c:pt>
                <c:pt idx="492">
                  <c:v>0.20942927794263105</c:v>
                </c:pt>
                <c:pt idx="493">
                  <c:v>0.20843916913946586</c:v>
                </c:pt>
                <c:pt idx="494">
                  <c:v>0.20944411473788327</c:v>
                </c:pt>
                <c:pt idx="495">
                  <c:v>0.20945400593471808</c:v>
                </c:pt>
                <c:pt idx="496">
                  <c:v>0.20946389713155292</c:v>
                </c:pt>
                <c:pt idx="497">
                  <c:v>0.20946884272997032</c:v>
                </c:pt>
                <c:pt idx="498">
                  <c:v>0.20847873392680513</c:v>
                </c:pt>
                <c:pt idx="499">
                  <c:v>0.20948862512363994</c:v>
                </c:pt>
                <c:pt idx="500">
                  <c:v>0.20849357072205735</c:v>
                </c:pt>
                <c:pt idx="501">
                  <c:v>0.20950346191889219</c:v>
                </c:pt>
                <c:pt idx="502">
                  <c:v>0.20950840751730959</c:v>
                </c:pt>
                <c:pt idx="503">
                  <c:v>0.2095182987141444</c:v>
                </c:pt>
                <c:pt idx="504">
                  <c:v>0.20952818991097921</c:v>
                </c:pt>
                <c:pt idx="505">
                  <c:v>0.20953313550939662</c:v>
                </c:pt>
                <c:pt idx="506">
                  <c:v>0.20954302670623146</c:v>
                </c:pt>
                <c:pt idx="507">
                  <c:v>0.20955291790306627</c:v>
                </c:pt>
                <c:pt idx="508">
                  <c:v>0.20955786350148367</c:v>
                </c:pt>
                <c:pt idx="509">
                  <c:v>0.20956775469831848</c:v>
                </c:pt>
                <c:pt idx="510">
                  <c:v>0.20957270029673589</c:v>
                </c:pt>
                <c:pt idx="511">
                  <c:v>0.20958259149357072</c:v>
                </c:pt>
                <c:pt idx="512">
                  <c:v>0.20958753709198813</c:v>
                </c:pt>
                <c:pt idx="513">
                  <c:v>0.20959742828882294</c:v>
                </c:pt>
                <c:pt idx="514">
                  <c:v>0.20960237388724035</c:v>
                </c:pt>
                <c:pt idx="515">
                  <c:v>0.20960731948565775</c:v>
                </c:pt>
                <c:pt idx="516">
                  <c:v>0.20961721068249256</c:v>
                </c:pt>
                <c:pt idx="517">
                  <c:v>0.2096271018793274</c:v>
                </c:pt>
                <c:pt idx="518">
                  <c:v>0.2096320474777448</c:v>
                </c:pt>
                <c:pt idx="519">
                  <c:v>0.20963699307616221</c:v>
                </c:pt>
                <c:pt idx="520">
                  <c:v>0.20964688427299702</c:v>
                </c:pt>
                <c:pt idx="521">
                  <c:v>0.20965182987141442</c:v>
                </c:pt>
                <c:pt idx="522">
                  <c:v>0.20966172106824926</c:v>
                </c:pt>
                <c:pt idx="523">
                  <c:v>0.20966666666666667</c:v>
                </c:pt>
                <c:pt idx="524">
                  <c:v>0.20967655786350148</c:v>
                </c:pt>
                <c:pt idx="525">
                  <c:v>0.20967655786350148</c:v>
                </c:pt>
                <c:pt idx="526">
                  <c:v>0.20968644906033629</c:v>
                </c:pt>
                <c:pt idx="527">
                  <c:v>0.2096963402571711</c:v>
                </c:pt>
                <c:pt idx="528">
                  <c:v>0.2097012858555885</c:v>
                </c:pt>
                <c:pt idx="529">
                  <c:v>0.20971117705242334</c:v>
                </c:pt>
                <c:pt idx="530">
                  <c:v>0.20971612265084075</c:v>
                </c:pt>
                <c:pt idx="531">
                  <c:v>0.20972106824925815</c:v>
                </c:pt>
                <c:pt idx="532">
                  <c:v>0.20972601384767556</c:v>
                </c:pt>
                <c:pt idx="533">
                  <c:v>0.20973590504451037</c:v>
                </c:pt>
                <c:pt idx="534">
                  <c:v>0.20873590504451037</c:v>
                </c:pt>
                <c:pt idx="535">
                  <c:v>0.20967655786350148</c:v>
                </c:pt>
                <c:pt idx="536">
                  <c:v>0.21036993076162214</c:v>
                </c:pt>
                <c:pt idx="537">
                  <c:v>0.210513353115727</c:v>
                </c:pt>
                <c:pt idx="538">
                  <c:v>0.20877052423343223</c:v>
                </c:pt>
                <c:pt idx="539">
                  <c:v>0.20805242334322452</c:v>
                </c:pt>
                <c:pt idx="540">
                  <c:v>0.20635410484668645</c:v>
                </c:pt>
                <c:pt idx="541">
                  <c:v>0.20461622156280912</c:v>
                </c:pt>
                <c:pt idx="542">
                  <c:v>0.20389317507418397</c:v>
                </c:pt>
                <c:pt idx="543">
                  <c:v>0.20216023738872405</c:v>
                </c:pt>
                <c:pt idx="544">
                  <c:v>0.20144708209693374</c:v>
                </c:pt>
                <c:pt idx="545">
                  <c:v>0.20073887240356084</c:v>
                </c:pt>
                <c:pt idx="546">
                  <c:v>0.19901582591493572</c:v>
                </c:pt>
                <c:pt idx="547">
                  <c:v>0.19827794263105836</c:v>
                </c:pt>
                <c:pt idx="548">
                  <c:v>0.19752027695351138</c:v>
                </c:pt>
                <c:pt idx="549">
                  <c:v>0.19578239366963401</c:v>
                </c:pt>
                <c:pt idx="550">
                  <c:v>0.19404451038575668</c:v>
                </c:pt>
                <c:pt idx="551">
                  <c:v>0.19330662710187932</c:v>
                </c:pt>
                <c:pt idx="552">
                  <c:v>0.19234124629080118</c:v>
                </c:pt>
                <c:pt idx="553">
                  <c:v>0.19231651829871416</c:v>
                </c:pt>
                <c:pt idx="554">
                  <c:v>0.19229673590504451</c:v>
                </c:pt>
                <c:pt idx="555">
                  <c:v>0.19228189910979229</c:v>
                </c:pt>
                <c:pt idx="556">
                  <c:v>0.19226706231454005</c:v>
                </c:pt>
                <c:pt idx="557">
                  <c:v>0.19226211671612264</c:v>
                </c:pt>
                <c:pt idx="558">
                  <c:v>0.19224727992087043</c:v>
                </c:pt>
                <c:pt idx="559">
                  <c:v>0.19224233432245302</c:v>
                </c:pt>
                <c:pt idx="560">
                  <c:v>0.19223738872403562</c:v>
                </c:pt>
                <c:pt idx="561">
                  <c:v>0.19222749752720078</c:v>
                </c:pt>
                <c:pt idx="562">
                  <c:v>0.19222255192878338</c:v>
                </c:pt>
                <c:pt idx="563">
                  <c:v>0.19221760633036597</c:v>
                </c:pt>
                <c:pt idx="564">
                  <c:v>0.19221266073194856</c:v>
                </c:pt>
                <c:pt idx="565">
                  <c:v>0.19221266073194856</c:v>
                </c:pt>
                <c:pt idx="566">
                  <c:v>0.19220771513353116</c:v>
                </c:pt>
                <c:pt idx="567">
                  <c:v>0.19220276953511375</c:v>
                </c:pt>
                <c:pt idx="568">
                  <c:v>0.19220276953511375</c:v>
                </c:pt>
                <c:pt idx="569">
                  <c:v>0.19219782393669635</c:v>
                </c:pt>
                <c:pt idx="570">
                  <c:v>0.19219782393669635</c:v>
                </c:pt>
                <c:pt idx="571">
                  <c:v>0.19219782393669635</c:v>
                </c:pt>
                <c:pt idx="572">
                  <c:v>0.19219287833827892</c:v>
                </c:pt>
                <c:pt idx="573">
                  <c:v>0.19219287833827892</c:v>
                </c:pt>
                <c:pt idx="574">
                  <c:v>0.19219287833827892</c:v>
                </c:pt>
                <c:pt idx="575">
                  <c:v>0.19219287833827892</c:v>
                </c:pt>
                <c:pt idx="576">
                  <c:v>0.19219287833827892</c:v>
                </c:pt>
                <c:pt idx="577">
                  <c:v>0.19218793273986151</c:v>
                </c:pt>
                <c:pt idx="578">
                  <c:v>0.19218793273986151</c:v>
                </c:pt>
                <c:pt idx="579">
                  <c:v>0.19218793273986151</c:v>
                </c:pt>
                <c:pt idx="580">
                  <c:v>0.19218793273986151</c:v>
                </c:pt>
                <c:pt idx="581">
                  <c:v>0.19218793273986151</c:v>
                </c:pt>
                <c:pt idx="582">
                  <c:v>0.19218298714144411</c:v>
                </c:pt>
                <c:pt idx="583">
                  <c:v>0.19218793273986151</c:v>
                </c:pt>
                <c:pt idx="584">
                  <c:v>0.19218793273986151</c:v>
                </c:pt>
                <c:pt idx="585">
                  <c:v>0.19218793273986151</c:v>
                </c:pt>
                <c:pt idx="586">
                  <c:v>0.19218793273986151</c:v>
                </c:pt>
                <c:pt idx="587">
                  <c:v>0.19218793273986151</c:v>
                </c:pt>
                <c:pt idx="588">
                  <c:v>0.19218793273986151</c:v>
                </c:pt>
                <c:pt idx="589">
                  <c:v>0.19218793273986151</c:v>
                </c:pt>
                <c:pt idx="590">
                  <c:v>0.19218793273986151</c:v>
                </c:pt>
                <c:pt idx="591">
                  <c:v>0.19218793273986151</c:v>
                </c:pt>
                <c:pt idx="592">
                  <c:v>0.19219287833827892</c:v>
                </c:pt>
                <c:pt idx="593">
                  <c:v>0.19218793273986151</c:v>
                </c:pt>
                <c:pt idx="594">
                  <c:v>0.19218793273986151</c:v>
                </c:pt>
                <c:pt idx="595">
                  <c:v>0.19219287833827892</c:v>
                </c:pt>
                <c:pt idx="596">
                  <c:v>0.19219287833827892</c:v>
                </c:pt>
                <c:pt idx="597">
                  <c:v>0.19219287833827892</c:v>
                </c:pt>
                <c:pt idx="598">
                  <c:v>0.19219287833827892</c:v>
                </c:pt>
                <c:pt idx="599">
                  <c:v>0.19219782393669635</c:v>
                </c:pt>
                <c:pt idx="600">
                  <c:v>0.19219782393669635</c:v>
                </c:pt>
                <c:pt idx="601">
                  <c:v>0.19219782393669635</c:v>
                </c:pt>
                <c:pt idx="602">
                  <c:v>0.19219782393669635</c:v>
                </c:pt>
                <c:pt idx="603">
                  <c:v>0.19220276953511375</c:v>
                </c:pt>
                <c:pt idx="604">
                  <c:v>0.19220276953511375</c:v>
                </c:pt>
                <c:pt idx="605">
                  <c:v>0.19220276953511375</c:v>
                </c:pt>
                <c:pt idx="606">
                  <c:v>0.19220276953511375</c:v>
                </c:pt>
                <c:pt idx="607">
                  <c:v>0.19220276953511375</c:v>
                </c:pt>
                <c:pt idx="608">
                  <c:v>0.19220771513353116</c:v>
                </c:pt>
                <c:pt idx="609">
                  <c:v>0.19220771513353116</c:v>
                </c:pt>
                <c:pt idx="610">
                  <c:v>0.19220771513353116</c:v>
                </c:pt>
                <c:pt idx="611">
                  <c:v>0.19220771513353116</c:v>
                </c:pt>
                <c:pt idx="612">
                  <c:v>0.19221266073194856</c:v>
                </c:pt>
                <c:pt idx="613">
                  <c:v>0.19221266073194856</c:v>
                </c:pt>
                <c:pt idx="614">
                  <c:v>0.19221266073194856</c:v>
                </c:pt>
                <c:pt idx="615">
                  <c:v>0.19221760633036597</c:v>
                </c:pt>
                <c:pt idx="616">
                  <c:v>0.19221760633036597</c:v>
                </c:pt>
                <c:pt idx="617">
                  <c:v>0.19221760633036597</c:v>
                </c:pt>
                <c:pt idx="618">
                  <c:v>0.19222255192878338</c:v>
                </c:pt>
                <c:pt idx="619">
                  <c:v>0.19222255192878338</c:v>
                </c:pt>
                <c:pt idx="620">
                  <c:v>0.19222255192878338</c:v>
                </c:pt>
                <c:pt idx="621">
                  <c:v>0.19222749752720078</c:v>
                </c:pt>
                <c:pt idx="622">
                  <c:v>0.19222749752720078</c:v>
                </c:pt>
                <c:pt idx="623">
                  <c:v>0.19222749752720078</c:v>
                </c:pt>
                <c:pt idx="624">
                  <c:v>0.19223244312561821</c:v>
                </c:pt>
                <c:pt idx="625">
                  <c:v>0.19223738872403562</c:v>
                </c:pt>
                <c:pt idx="626">
                  <c:v>0.19223738872403562</c:v>
                </c:pt>
                <c:pt idx="627">
                  <c:v>0.19223738872403562</c:v>
                </c:pt>
                <c:pt idx="628">
                  <c:v>0.19223738872403562</c:v>
                </c:pt>
                <c:pt idx="629">
                  <c:v>0.19224233432245302</c:v>
                </c:pt>
                <c:pt idx="630">
                  <c:v>0.19225222551928783</c:v>
                </c:pt>
                <c:pt idx="631">
                  <c:v>0.19152423343224528</c:v>
                </c:pt>
                <c:pt idx="632">
                  <c:v>0.19085558852621168</c:v>
                </c:pt>
                <c:pt idx="633">
                  <c:v>0.18918199802176064</c:v>
                </c:pt>
                <c:pt idx="634">
                  <c:v>0.1884638971315529</c:v>
                </c:pt>
                <c:pt idx="635">
                  <c:v>0.18772601384767557</c:v>
                </c:pt>
                <c:pt idx="636">
                  <c:v>0.18697329376854599</c:v>
                </c:pt>
                <c:pt idx="637">
                  <c:v>0.18526013847675568</c:v>
                </c:pt>
                <c:pt idx="638">
                  <c:v>0.18453709198813056</c:v>
                </c:pt>
                <c:pt idx="639">
                  <c:v>0.1827942631058358</c:v>
                </c:pt>
                <c:pt idx="640">
                  <c:v>0.18203165182987141</c:v>
                </c:pt>
                <c:pt idx="641">
                  <c:v>0.18026409495548962</c:v>
                </c:pt>
                <c:pt idx="642">
                  <c:v>0.17952621167161228</c:v>
                </c:pt>
                <c:pt idx="643">
                  <c:v>0.17778338278931752</c:v>
                </c:pt>
                <c:pt idx="644">
                  <c:v>0.17703066271018794</c:v>
                </c:pt>
                <c:pt idx="645">
                  <c:v>0.17528783382789317</c:v>
                </c:pt>
                <c:pt idx="646">
                  <c:v>0.17354005934718103</c:v>
                </c:pt>
                <c:pt idx="647">
                  <c:v>0.17179723046488626</c:v>
                </c:pt>
                <c:pt idx="648">
                  <c:v>0.17102967359050444</c:v>
                </c:pt>
                <c:pt idx="649">
                  <c:v>0.17022749752720079</c:v>
                </c:pt>
                <c:pt idx="650">
                  <c:v>0.16920771513353117</c:v>
                </c:pt>
                <c:pt idx="651">
                  <c:v>0.16918298714144411</c:v>
                </c:pt>
                <c:pt idx="652">
                  <c:v>0.16915825914935706</c:v>
                </c:pt>
                <c:pt idx="653">
                  <c:v>0.16913847675568744</c:v>
                </c:pt>
                <c:pt idx="654">
                  <c:v>0.16911869436201782</c:v>
                </c:pt>
                <c:pt idx="655">
                  <c:v>0.16909891196834817</c:v>
                </c:pt>
                <c:pt idx="656">
                  <c:v>0.16908902077151336</c:v>
                </c:pt>
                <c:pt idx="657">
                  <c:v>0.16907418397626112</c:v>
                </c:pt>
                <c:pt idx="658">
                  <c:v>0.1690593471810089</c:v>
                </c:pt>
                <c:pt idx="659">
                  <c:v>0.16904945598417409</c:v>
                </c:pt>
                <c:pt idx="660">
                  <c:v>0.16903461918892188</c:v>
                </c:pt>
                <c:pt idx="661">
                  <c:v>0.16902967359050444</c:v>
                </c:pt>
                <c:pt idx="662">
                  <c:v>0.16901978239366963</c:v>
                </c:pt>
                <c:pt idx="663">
                  <c:v>0.16900989119683482</c:v>
                </c:pt>
                <c:pt idx="664">
                  <c:v>0.17</c:v>
                </c:pt>
                <c:pt idx="665">
                  <c:v>0.16899010880316517</c:v>
                </c:pt>
                <c:pt idx="666">
                  <c:v>0.16898516320474777</c:v>
                </c:pt>
                <c:pt idx="667">
                  <c:v>0.16898021760633036</c:v>
                </c:pt>
                <c:pt idx="668">
                  <c:v>0.16897032640949555</c:v>
                </c:pt>
                <c:pt idx="669">
                  <c:v>0.16896538081107815</c:v>
                </c:pt>
                <c:pt idx="670">
                  <c:v>0.16896043521266074</c:v>
                </c:pt>
                <c:pt idx="671">
                  <c:v>0.16895548961424334</c:v>
                </c:pt>
                <c:pt idx="672">
                  <c:v>0.1689455984174085</c:v>
                </c:pt>
                <c:pt idx="673">
                  <c:v>0.16894065281899109</c:v>
                </c:pt>
                <c:pt idx="674">
                  <c:v>0.16893570722057369</c:v>
                </c:pt>
                <c:pt idx="675">
                  <c:v>0.16893076162215628</c:v>
                </c:pt>
                <c:pt idx="676">
                  <c:v>0.16892581602373888</c:v>
                </c:pt>
                <c:pt idx="677">
                  <c:v>0.16892087042532147</c:v>
                </c:pt>
                <c:pt idx="678">
                  <c:v>0.16891097922848664</c:v>
                </c:pt>
                <c:pt idx="679">
                  <c:v>0.16891097922848664</c:v>
                </c:pt>
                <c:pt idx="680">
                  <c:v>0.16890603363006923</c:v>
                </c:pt>
                <c:pt idx="681">
                  <c:v>0.16890603363006923</c:v>
                </c:pt>
                <c:pt idx="682">
                  <c:v>0.16889614243323442</c:v>
                </c:pt>
                <c:pt idx="683">
                  <c:v>0.16889614243323442</c:v>
                </c:pt>
                <c:pt idx="684">
                  <c:v>0.16889119683481701</c:v>
                </c:pt>
                <c:pt idx="685">
                  <c:v>0.16888625123639961</c:v>
                </c:pt>
                <c:pt idx="686">
                  <c:v>0.16888625123639961</c:v>
                </c:pt>
                <c:pt idx="687">
                  <c:v>0.1688763600395648</c:v>
                </c:pt>
                <c:pt idx="688">
                  <c:v>0.1688763600395648</c:v>
                </c:pt>
                <c:pt idx="689">
                  <c:v>0.1688763600395648</c:v>
                </c:pt>
                <c:pt idx="690">
                  <c:v>0.16887141444114739</c:v>
                </c:pt>
                <c:pt idx="691">
                  <c:v>0.16887141444114739</c:v>
                </c:pt>
                <c:pt idx="692">
                  <c:v>0.16886646884272996</c:v>
                </c:pt>
                <c:pt idx="693">
                  <c:v>0.16886152324431256</c:v>
                </c:pt>
                <c:pt idx="694">
                  <c:v>0.16886152324431256</c:v>
                </c:pt>
                <c:pt idx="695">
                  <c:v>0.16885657764589515</c:v>
                </c:pt>
                <c:pt idx="696">
                  <c:v>0.16885657764589515</c:v>
                </c:pt>
                <c:pt idx="697">
                  <c:v>0.16885657764589515</c:v>
                </c:pt>
                <c:pt idx="698">
                  <c:v>0.16885163204747775</c:v>
                </c:pt>
                <c:pt idx="699">
                  <c:v>0.16885163204747775</c:v>
                </c:pt>
                <c:pt idx="700">
                  <c:v>0.16884668644906034</c:v>
                </c:pt>
                <c:pt idx="701">
                  <c:v>0.16884668644906034</c:v>
                </c:pt>
                <c:pt idx="702">
                  <c:v>0.16884174085064294</c:v>
                </c:pt>
                <c:pt idx="703">
                  <c:v>0.16884174085064294</c:v>
                </c:pt>
                <c:pt idx="704">
                  <c:v>0.16883679525222553</c:v>
                </c:pt>
                <c:pt idx="705">
                  <c:v>0.16883679525222553</c:v>
                </c:pt>
                <c:pt idx="706">
                  <c:v>0.16883679525222553</c:v>
                </c:pt>
                <c:pt idx="707">
                  <c:v>0.1688318496538081</c:v>
                </c:pt>
                <c:pt idx="708">
                  <c:v>0.1688318496538081</c:v>
                </c:pt>
                <c:pt idx="709">
                  <c:v>0.1688318496538081</c:v>
                </c:pt>
                <c:pt idx="710">
                  <c:v>0.1688318496538081</c:v>
                </c:pt>
                <c:pt idx="711">
                  <c:v>0.16882690405539069</c:v>
                </c:pt>
                <c:pt idx="712">
                  <c:v>0.16882690405539069</c:v>
                </c:pt>
                <c:pt idx="713">
                  <c:v>0.16882690405539069</c:v>
                </c:pt>
                <c:pt idx="714">
                  <c:v>0.16882690405539069</c:v>
                </c:pt>
                <c:pt idx="715">
                  <c:v>0.16882195845697329</c:v>
                </c:pt>
                <c:pt idx="716">
                  <c:v>0.16882195845697329</c:v>
                </c:pt>
                <c:pt idx="717">
                  <c:v>0.16882195845697329</c:v>
                </c:pt>
                <c:pt idx="718">
                  <c:v>0.16882195845697329</c:v>
                </c:pt>
                <c:pt idx="719">
                  <c:v>0.16881701285855588</c:v>
                </c:pt>
                <c:pt idx="720">
                  <c:v>0.16881701285855588</c:v>
                </c:pt>
                <c:pt idx="721">
                  <c:v>0.16881206726013848</c:v>
                </c:pt>
                <c:pt idx="722">
                  <c:v>0.16881206726013848</c:v>
                </c:pt>
                <c:pt idx="723">
                  <c:v>0.16883679525222553</c:v>
                </c:pt>
                <c:pt idx="724">
                  <c:v>0.16808902077151336</c:v>
                </c:pt>
                <c:pt idx="725">
                  <c:v>0.16736597428288824</c:v>
                </c:pt>
                <c:pt idx="726">
                  <c:v>0.16562809099901088</c:v>
                </c:pt>
                <c:pt idx="727">
                  <c:v>0.16488526211671611</c:v>
                </c:pt>
                <c:pt idx="728">
                  <c:v>0.16313748763600394</c:v>
                </c:pt>
                <c:pt idx="729">
                  <c:v>0.1623946587537092</c:v>
                </c:pt>
                <c:pt idx="730">
                  <c:v>0.16063699307616219</c:v>
                </c:pt>
                <c:pt idx="731">
                  <c:v>0.15988427299703262</c:v>
                </c:pt>
                <c:pt idx="732">
                  <c:v>0.15813155291790304</c:v>
                </c:pt>
                <c:pt idx="733">
                  <c:v>0.15737883283877346</c:v>
                </c:pt>
                <c:pt idx="734">
                  <c:v>0.15660138476755686</c:v>
                </c:pt>
                <c:pt idx="735">
                  <c:v>0.15482393669634026</c:v>
                </c:pt>
                <c:pt idx="736">
                  <c:v>0.15307121661721068</c:v>
                </c:pt>
                <c:pt idx="737">
                  <c:v>0.1513135509396637</c:v>
                </c:pt>
                <c:pt idx="738">
                  <c:v>0.15052621167161229</c:v>
                </c:pt>
                <c:pt idx="739">
                  <c:v>0.14973887240356085</c:v>
                </c:pt>
                <c:pt idx="740">
                  <c:v>0.14795153313550941</c:v>
                </c:pt>
                <c:pt idx="741">
                  <c:v>0.14716913946587537</c:v>
                </c:pt>
                <c:pt idx="742">
                  <c:v>0.14540158259149358</c:v>
                </c:pt>
                <c:pt idx="743">
                  <c:v>0.14461918892185954</c:v>
                </c:pt>
                <c:pt idx="744">
                  <c:v>0.14382195845697329</c:v>
                </c:pt>
                <c:pt idx="745">
                  <c:v>0.14304451038575669</c:v>
                </c:pt>
                <c:pt idx="746">
                  <c:v>0.14119782393669633</c:v>
                </c:pt>
                <c:pt idx="747">
                  <c:v>0.14216320474777447</c:v>
                </c:pt>
                <c:pt idx="748">
                  <c:v>0.14113353115727004</c:v>
                </c:pt>
                <c:pt idx="749">
                  <c:v>0.14210880316518298</c:v>
                </c:pt>
                <c:pt idx="750">
                  <c:v>0.14108407517309596</c:v>
                </c:pt>
                <c:pt idx="751">
                  <c:v>0.14106429277942631</c:v>
                </c:pt>
                <c:pt idx="752">
                  <c:v>0.14104451038575669</c:v>
                </c:pt>
                <c:pt idx="753">
                  <c:v>0.14102967359050445</c:v>
                </c:pt>
                <c:pt idx="754">
                  <c:v>0.14201483679525223</c:v>
                </c:pt>
                <c:pt idx="755">
                  <c:v>0.14100000000000001</c:v>
                </c:pt>
                <c:pt idx="756">
                  <c:v>0.14099010880316518</c:v>
                </c:pt>
                <c:pt idx="757">
                  <c:v>0.14097032640949556</c:v>
                </c:pt>
                <c:pt idx="758">
                  <c:v>0.14096043521266072</c:v>
                </c:pt>
                <c:pt idx="759">
                  <c:v>0.14095054401582591</c:v>
                </c:pt>
                <c:pt idx="760">
                  <c:v>0.1409406528189911</c:v>
                </c:pt>
                <c:pt idx="761">
                  <c:v>0.14093076162215629</c:v>
                </c:pt>
                <c:pt idx="762">
                  <c:v>0.14092087042532148</c:v>
                </c:pt>
                <c:pt idx="763">
                  <c:v>0.14091097922848664</c:v>
                </c:pt>
                <c:pt idx="764">
                  <c:v>0.14090108803165183</c:v>
                </c:pt>
                <c:pt idx="765">
                  <c:v>0.14089119683481702</c:v>
                </c:pt>
                <c:pt idx="766">
                  <c:v>0.14088130563798221</c:v>
                </c:pt>
                <c:pt idx="767">
                  <c:v>0.14087636003956477</c:v>
                </c:pt>
                <c:pt idx="768">
                  <c:v>0.14086646884272996</c:v>
                </c:pt>
                <c:pt idx="769">
                  <c:v>0.14086152324431256</c:v>
                </c:pt>
                <c:pt idx="770">
                  <c:v>0.14085163204747775</c:v>
                </c:pt>
                <c:pt idx="771">
                  <c:v>0.14084668644906034</c:v>
                </c:pt>
                <c:pt idx="772">
                  <c:v>0.14083679525222553</c:v>
                </c:pt>
                <c:pt idx="773">
                  <c:v>0.1408318496538081</c:v>
                </c:pt>
                <c:pt idx="774">
                  <c:v>0.14082690405539069</c:v>
                </c:pt>
                <c:pt idx="775">
                  <c:v>0.14081701285855588</c:v>
                </c:pt>
                <c:pt idx="776">
                  <c:v>0.14081206726013848</c:v>
                </c:pt>
                <c:pt idx="777">
                  <c:v>0.14080712166172107</c:v>
                </c:pt>
                <c:pt idx="778">
                  <c:v>0.14079723046488626</c:v>
                </c:pt>
                <c:pt idx="779">
                  <c:v>0.14079228486646883</c:v>
                </c:pt>
                <c:pt idx="780">
                  <c:v>0.14078733926805143</c:v>
                </c:pt>
                <c:pt idx="781">
                  <c:v>0.14078239366963402</c:v>
                </c:pt>
                <c:pt idx="782">
                  <c:v>0.14077744807121662</c:v>
                </c:pt>
                <c:pt idx="783">
                  <c:v>0.14077250247279921</c:v>
                </c:pt>
                <c:pt idx="784">
                  <c:v>0.14076755687438181</c:v>
                </c:pt>
                <c:pt idx="785">
                  <c:v>0.14075766567754699</c:v>
                </c:pt>
                <c:pt idx="786">
                  <c:v>0.14075766567754699</c:v>
                </c:pt>
                <c:pt idx="787">
                  <c:v>0.14075272007912959</c:v>
                </c:pt>
                <c:pt idx="788">
                  <c:v>0.14074282888229475</c:v>
                </c:pt>
                <c:pt idx="789">
                  <c:v>0.14074282888229475</c:v>
                </c:pt>
                <c:pt idx="790">
                  <c:v>0.14073788328387735</c:v>
                </c:pt>
                <c:pt idx="791">
                  <c:v>0.14073293768545994</c:v>
                </c:pt>
                <c:pt idx="792">
                  <c:v>0.14073293768545994</c:v>
                </c:pt>
                <c:pt idx="793">
                  <c:v>0.14072799208704254</c:v>
                </c:pt>
                <c:pt idx="794">
                  <c:v>0.14072304648862513</c:v>
                </c:pt>
                <c:pt idx="795">
                  <c:v>0.14071810089020773</c:v>
                </c:pt>
                <c:pt idx="796">
                  <c:v>0.14071315529179029</c:v>
                </c:pt>
                <c:pt idx="797">
                  <c:v>0.14071315529179029</c:v>
                </c:pt>
                <c:pt idx="798">
                  <c:v>0.14070820969337289</c:v>
                </c:pt>
                <c:pt idx="799">
                  <c:v>0.14070820969337289</c:v>
                </c:pt>
                <c:pt idx="800">
                  <c:v>0.14069831849653808</c:v>
                </c:pt>
                <c:pt idx="801">
                  <c:v>0.14069831849653808</c:v>
                </c:pt>
                <c:pt idx="802">
                  <c:v>0.14069337289812067</c:v>
                </c:pt>
                <c:pt idx="803">
                  <c:v>0.14068842729970327</c:v>
                </c:pt>
                <c:pt idx="804">
                  <c:v>0.14068842729970327</c:v>
                </c:pt>
                <c:pt idx="805">
                  <c:v>0.14068348170128586</c:v>
                </c:pt>
                <c:pt idx="806">
                  <c:v>0.14067853610286846</c:v>
                </c:pt>
                <c:pt idx="807">
                  <c:v>0.14067359050445105</c:v>
                </c:pt>
                <c:pt idx="808">
                  <c:v>0.14067359050445105</c:v>
                </c:pt>
                <c:pt idx="809">
                  <c:v>0.14066864490603362</c:v>
                </c:pt>
                <c:pt idx="810">
                  <c:v>0.14066864490603362</c:v>
                </c:pt>
                <c:pt idx="811">
                  <c:v>0.14066369930761621</c:v>
                </c:pt>
                <c:pt idx="812">
                  <c:v>0.14066369930761621</c:v>
                </c:pt>
                <c:pt idx="813">
                  <c:v>0.14066369930761621</c:v>
                </c:pt>
                <c:pt idx="814">
                  <c:v>0.14066369930761621</c:v>
                </c:pt>
                <c:pt idx="815">
                  <c:v>0.13985657764589515</c:v>
                </c:pt>
                <c:pt idx="816">
                  <c:v>0.1391236399604352</c:v>
                </c:pt>
                <c:pt idx="817">
                  <c:v>0.13834619188921859</c:v>
                </c:pt>
                <c:pt idx="818">
                  <c:v>0.13757368941641937</c:v>
                </c:pt>
                <c:pt idx="819">
                  <c:v>0.13580118694362017</c:v>
                </c:pt>
                <c:pt idx="820">
                  <c:v>0.13501879327398614</c:v>
                </c:pt>
                <c:pt idx="821">
                  <c:v>0.13425618199802175</c:v>
                </c:pt>
                <c:pt idx="822">
                  <c:v>0.13248367952522255</c:v>
                </c:pt>
                <c:pt idx="823">
                  <c:v>0.13070128585558852</c:v>
                </c:pt>
                <c:pt idx="824">
                  <c:v>0.12990405539070227</c:v>
                </c:pt>
                <c:pt idx="825">
                  <c:v>0.12910187932739861</c:v>
                </c:pt>
                <c:pt idx="826">
                  <c:v>0.12831454005934717</c:v>
                </c:pt>
                <c:pt idx="827">
                  <c:v>0.12750741839762614</c:v>
                </c:pt>
                <c:pt idx="828">
                  <c:v>0.12571018793273986</c:v>
                </c:pt>
                <c:pt idx="829">
                  <c:v>0.1249030662710188</c:v>
                </c:pt>
                <c:pt idx="830">
                  <c:v>0.12311078140454997</c:v>
                </c:pt>
                <c:pt idx="831">
                  <c:v>0.12131849653808112</c:v>
                </c:pt>
                <c:pt idx="832">
                  <c:v>0.12051137487636004</c:v>
                </c:pt>
                <c:pt idx="833">
                  <c:v>0.11970425321463898</c:v>
                </c:pt>
                <c:pt idx="834">
                  <c:v>0.11788724035608308</c:v>
                </c:pt>
                <c:pt idx="835">
                  <c:v>0.11608506429277943</c:v>
                </c:pt>
                <c:pt idx="836">
                  <c:v>0.11527794263105837</c:v>
                </c:pt>
                <c:pt idx="837">
                  <c:v>0.1134757665677547</c:v>
                </c:pt>
                <c:pt idx="838">
                  <c:v>0.11166369930761622</c:v>
                </c:pt>
                <c:pt idx="839">
                  <c:v>0.10985163204747773</c:v>
                </c:pt>
                <c:pt idx="840">
                  <c:v>0.10806923837784371</c:v>
                </c:pt>
                <c:pt idx="841">
                  <c:v>0.10726706231454007</c:v>
                </c:pt>
                <c:pt idx="842">
                  <c:v>0.10644510385756677</c:v>
                </c:pt>
                <c:pt idx="843">
                  <c:v>0.10559347181008903</c:v>
                </c:pt>
                <c:pt idx="844">
                  <c:v>0.1037566765578635</c:v>
                </c:pt>
                <c:pt idx="845">
                  <c:v>0.10293966369930761</c:v>
                </c:pt>
                <c:pt idx="846">
                  <c:v>0.10212265084075173</c:v>
                </c:pt>
                <c:pt idx="847">
                  <c:v>0.10034025717111771</c:v>
                </c:pt>
                <c:pt idx="848">
                  <c:v>9.9557863501483684E-2</c:v>
                </c:pt>
                <c:pt idx="849">
                  <c:v>9.7750741839762609E-2</c:v>
                </c:pt>
                <c:pt idx="850">
                  <c:v>9.5938674579624128E-2</c:v>
                </c:pt>
                <c:pt idx="851">
                  <c:v>9.4101879327398608E-2</c:v>
                </c:pt>
                <c:pt idx="852">
                  <c:v>9.3255192878338292E-2</c:v>
                </c:pt>
                <c:pt idx="853">
                  <c:v>9.1428288822947582E-2</c:v>
                </c:pt>
                <c:pt idx="854">
                  <c:v>8.9621167161226506E-2</c:v>
                </c:pt>
                <c:pt idx="855">
                  <c:v>8.8799208704253216E-2</c:v>
                </c:pt>
                <c:pt idx="856">
                  <c:v>8.7982195845697331E-2</c:v>
                </c:pt>
                <c:pt idx="857">
                  <c:v>8.616023738872404E-2</c:v>
                </c:pt>
                <c:pt idx="858">
                  <c:v>8.4338278931750735E-2</c:v>
                </c:pt>
                <c:pt idx="859">
                  <c:v>8.352126607319485E-2</c:v>
                </c:pt>
                <c:pt idx="860">
                  <c:v>8.1689416419386734E-2</c:v>
                </c:pt>
                <c:pt idx="861">
                  <c:v>8.0862512363996039E-2</c:v>
                </c:pt>
                <c:pt idx="862">
                  <c:v>8.0020771513353114E-2</c:v>
                </c:pt>
                <c:pt idx="863">
                  <c:v>7.8188921859545013E-2</c:v>
                </c:pt>
                <c:pt idx="864">
                  <c:v>7.6366963402571708E-2</c:v>
                </c:pt>
                <c:pt idx="865">
                  <c:v>7.5520276953511378E-2</c:v>
                </c:pt>
                <c:pt idx="866">
                  <c:v>7.4688427299703264E-2</c:v>
                </c:pt>
                <c:pt idx="867">
                  <c:v>7.2841740850642933E-2</c:v>
                </c:pt>
                <c:pt idx="868">
                  <c:v>7.1995054401582589E-2</c:v>
                </c:pt>
                <c:pt idx="869">
                  <c:v>7.014342235410484E-2</c:v>
                </c:pt>
                <c:pt idx="870">
                  <c:v>6.9286844708209686E-2</c:v>
                </c:pt>
                <c:pt idx="871">
                  <c:v>6.7435212660731936E-2</c:v>
                </c:pt>
                <c:pt idx="872">
                  <c:v>6.557368941641939E-2</c:v>
                </c:pt>
                <c:pt idx="873">
                  <c:v>6.3727002967359059E-2</c:v>
                </c:pt>
                <c:pt idx="874">
                  <c:v>6.2865479723046486E-2</c:v>
                </c:pt>
                <c:pt idx="875">
                  <c:v>6.1013847675568743E-2</c:v>
                </c:pt>
                <c:pt idx="876">
                  <c:v>5.9142433234421365E-2</c:v>
                </c:pt>
                <c:pt idx="877">
                  <c:v>5.7271018793273981E-2</c:v>
                </c:pt>
                <c:pt idx="878">
                  <c:v>5.6399604352126605E-2</c:v>
                </c:pt>
                <c:pt idx="879">
                  <c:v>5.4518298714144417E-2</c:v>
                </c:pt>
                <c:pt idx="880">
                  <c:v>5.2641938674579627E-2</c:v>
                </c:pt>
                <c:pt idx="881">
                  <c:v>5.1760633036597427E-2</c:v>
                </c:pt>
                <c:pt idx="882">
                  <c:v>4.987438180019782E-2</c:v>
                </c:pt>
                <c:pt idx="883">
                  <c:v>4.7993076162215625E-2</c:v>
                </c:pt>
                <c:pt idx="884">
                  <c:v>4.610187932739862E-2</c:v>
                </c:pt>
                <c:pt idx="885">
                  <c:v>4.4210682492581602E-2</c:v>
                </c:pt>
                <c:pt idx="886">
                  <c:v>4.3309594460929773E-2</c:v>
                </c:pt>
                <c:pt idx="887">
                  <c:v>4.1403560830860532E-2</c:v>
                </c:pt>
                <c:pt idx="888">
                  <c:v>3.9507418397626115E-2</c:v>
                </c:pt>
                <c:pt idx="889">
                  <c:v>3.7611275964391691E-2</c:v>
                </c:pt>
                <c:pt idx="890">
                  <c:v>3.5700296735905045E-2</c:v>
                </c:pt>
                <c:pt idx="891">
                  <c:v>3.4784371909000987E-2</c:v>
                </c:pt>
                <c:pt idx="892">
                  <c:v>3.3873392680514341E-2</c:v>
                </c:pt>
                <c:pt idx="893">
                  <c:v>3.1962413452027695E-2</c:v>
                </c:pt>
                <c:pt idx="894">
                  <c:v>3.0041543026706231E-2</c:v>
                </c:pt>
                <c:pt idx="895">
                  <c:v>2.911572700296736E-2</c:v>
                </c:pt>
                <c:pt idx="896">
                  <c:v>2.7189910979228488E-2</c:v>
                </c:pt>
                <c:pt idx="897">
                  <c:v>2.6259149357072208E-2</c:v>
                </c:pt>
                <c:pt idx="898">
                  <c:v>2.4328387734915923E-2</c:v>
                </c:pt>
                <c:pt idx="899">
                  <c:v>2.3392680514342238E-2</c:v>
                </c:pt>
                <c:pt idx="900">
                  <c:v>2.2456973293768546E-2</c:v>
                </c:pt>
                <c:pt idx="901">
                  <c:v>2.0516320474777448E-2</c:v>
                </c:pt>
                <c:pt idx="902">
                  <c:v>1.9526211671612267E-2</c:v>
                </c:pt>
                <c:pt idx="903">
                  <c:v>1.9501483679525224E-2</c:v>
                </c:pt>
                <c:pt idx="904">
                  <c:v>1.9486646884272998E-2</c:v>
                </c:pt>
                <c:pt idx="905">
                  <c:v>1.9466864490603364E-2</c:v>
                </c:pt>
                <c:pt idx="906">
                  <c:v>1.9452027695351138E-2</c:v>
                </c:pt>
                <c:pt idx="907">
                  <c:v>1.9442136498516321E-2</c:v>
                </c:pt>
                <c:pt idx="908">
                  <c:v>1.9427299703264095E-2</c:v>
                </c:pt>
                <c:pt idx="909">
                  <c:v>1.9417408506429278E-2</c:v>
                </c:pt>
                <c:pt idx="910">
                  <c:v>1.940751730959446E-2</c:v>
                </c:pt>
                <c:pt idx="911">
                  <c:v>1.9397626112759647E-2</c:v>
                </c:pt>
                <c:pt idx="912">
                  <c:v>1.9387734915924829E-2</c:v>
                </c:pt>
                <c:pt idx="913">
                  <c:v>1.9377843719090012E-2</c:v>
                </c:pt>
                <c:pt idx="914">
                  <c:v>1.9372898120672603E-2</c:v>
                </c:pt>
                <c:pt idx="915">
                  <c:v>1.9363006923837786E-2</c:v>
                </c:pt>
                <c:pt idx="916">
                  <c:v>1.9353115727002969E-2</c:v>
                </c:pt>
                <c:pt idx="917">
                  <c:v>1.934817012858556E-2</c:v>
                </c:pt>
                <c:pt idx="918">
                  <c:v>1.9343224530168152E-2</c:v>
                </c:pt>
                <c:pt idx="919">
                  <c:v>1.9333333333333334E-2</c:v>
                </c:pt>
                <c:pt idx="920">
                  <c:v>1.9328387734915926E-2</c:v>
                </c:pt>
                <c:pt idx="921">
                  <c:v>1.9318496538081108E-2</c:v>
                </c:pt>
                <c:pt idx="922">
                  <c:v>1.93135509396637E-2</c:v>
                </c:pt>
                <c:pt idx="923">
                  <c:v>1.9308605341246291E-2</c:v>
                </c:pt>
                <c:pt idx="924">
                  <c:v>1.9298714144411474E-2</c:v>
                </c:pt>
                <c:pt idx="925">
                  <c:v>1.9293768545994065E-2</c:v>
                </c:pt>
                <c:pt idx="926">
                  <c:v>1.9288822947576657E-2</c:v>
                </c:pt>
                <c:pt idx="927">
                  <c:v>1.9283877349159248E-2</c:v>
                </c:pt>
                <c:pt idx="928">
                  <c:v>1.9273986152324431E-2</c:v>
                </c:pt>
                <c:pt idx="929">
                  <c:v>1.9269040553907026E-2</c:v>
                </c:pt>
                <c:pt idx="930">
                  <c:v>1.9264094955489617E-2</c:v>
                </c:pt>
                <c:pt idx="931">
                  <c:v>1.9259149357072208E-2</c:v>
                </c:pt>
                <c:pt idx="932">
                  <c:v>1.92542037586548E-2</c:v>
                </c:pt>
                <c:pt idx="933">
                  <c:v>1.9249258160237391E-2</c:v>
                </c:pt>
                <c:pt idx="934">
                  <c:v>1.9244312561819982E-2</c:v>
                </c:pt>
                <c:pt idx="935">
                  <c:v>1.9239366963402574E-2</c:v>
                </c:pt>
                <c:pt idx="936">
                  <c:v>1.9229475766567757E-2</c:v>
                </c:pt>
                <c:pt idx="937">
                  <c:v>1.9229475766567757E-2</c:v>
                </c:pt>
                <c:pt idx="938">
                  <c:v>1.9219584569732939E-2</c:v>
                </c:pt>
                <c:pt idx="939">
                  <c:v>1.9219584569732939E-2</c:v>
                </c:pt>
                <c:pt idx="940">
                  <c:v>1.9209693372898122E-2</c:v>
                </c:pt>
                <c:pt idx="941">
                  <c:v>1.9209693372898122E-2</c:v>
                </c:pt>
              </c:numCache>
            </c:numRef>
          </c:xVal>
          <c:yVal>
            <c:numRef>
              <c:f>DP2_K_X!$AO$4:$AO$945</c:f>
              <c:numCache>
                <c:formatCode>General</c:formatCode>
                <c:ptCount val="942"/>
                <c:pt idx="0">
                  <c:v>3.55</c:v>
                </c:pt>
                <c:pt idx="1">
                  <c:v>3.57</c:v>
                </c:pt>
                <c:pt idx="2">
                  <c:v>3.58</c:v>
                </c:pt>
                <c:pt idx="3">
                  <c:v>3.54</c:v>
                </c:pt>
                <c:pt idx="4">
                  <c:v>3.69</c:v>
                </c:pt>
                <c:pt idx="5">
                  <c:v>3.88</c:v>
                </c:pt>
                <c:pt idx="6">
                  <c:v>4.09</c:v>
                </c:pt>
                <c:pt idx="7">
                  <c:v>4.28</c:v>
                </c:pt>
                <c:pt idx="8">
                  <c:v>4.4800000000000004</c:v>
                </c:pt>
                <c:pt idx="9">
                  <c:v>4.6900000000000004</c:v>
                </c:pt>
                <c:pt idx="10">
                  <c:v>4.8899999999999997</c:v>
                </c:pt>
                <c:pt idx="11">
                  <c:v>5.0999999999999996</c:v>
                </c:pt>
                <c:pt idx="12">
                  <c:v>5.31</c:v>
                </c:pt>
                <c:pt idx="13">
                  <c:v>5.53</c:v>
                </c:pt>
                <c:pt idx="14">
                  <c:v>5.77</c:v>
                </c:pt>
                <c:pt idx="15">
                  <c:v>6</c:v>
                </c:pt>
                <c:pt idx="16">
                  <c:v>6.26</c:v>
                </c:pt>
                <c:pt idx="17">
                  <c:v>6.5</c:v>
                </c:pt>
                <c:pt idx="18">
                  <c:v>6.75</c:v>
                </c:pt>
                <c:pt idx="19">
                  <c:v>7.01</c:v>
                </c:pt>
                <c:pt idx="20">
                  <c:v>7.27</c:v>
                </c:pt>
                <c:pt idx="21">
                  <c:v>7.52</c:v>
                </c:pt>
                <c:pt idx="22">
                  <c:v>7.79</c:v>
                </c:pt>
                <c:pt idx="23">
                  <c:v>8.07</c:v>
                </c:pt>
                <c:pt idx="24">
                  <c:v>8.34</c:v>
                </c:pt>
                <c:pt idx="25">
                  <c:v>8.6199999999999992</c:v>
                </c:pt>
                <c:pt idx="26">
                  <c:v>8.89</c:v>
                </c:pt>
                <c:pt idx="27">
                  <c:v>9.17</c:v>
                </c:pt>
                <c:pt idx="28">
                  <c:v>9.4700000000000006</c:v>
                </c:pt>
                <c:pt idx="29">
                  <c:v>9.74</c:v>
                </c:pt>
                <c:pt idx="30">
                  <c:v>10.039999999999999</c:v>
                </c:pt>
                <c:pt idx="31">
                  <c:v>10.33</c:v>
                </c:pt>
                <c:pt idx="32">
                  <c:v>10.61</c:v>
                </c:pt>
                <c:pt idx="33">
                  <c:v>10.91</c:v>
                </c:pt>
                <c:pt idx="34">
                  <c:v>11.21</c:v>
                </c:pt>
                <c:pt idx="35">
                  <c:v>11.52</c:v>
                </c:pt>
                <c:pt idx="36">
                  <c:v>11.83</c:v>
                </c:pt>
                <c:pt idx="37">
                  <c:v>12.14</c:v>
                </c:pt>
                <c:pt idx="38">
                  <c:v>12.43</c:v>
                </c:pt>
                <c:pt idx="39">
                  <c:v>12.75</c:v>
                </c:pt>
                <c:pt idx="40">
                  <c:v>13.06</c:v>
                </c:pt>
                <c:pt idx="41">
                  <c:v>13.37</c:v>
                </c:pt>
                <c:pt idx="42">
                  <c:v>13.68</c:v>
                </c:pt>
                <c:pt idx="43">
                  <c:v>13.99</c:v>
                </c:pt>
                <c:pt idx="44">
                  <c:v>14.3</c:v>
                </c:pt>
                <c:pt idx="45">
                  <c:v>14.6</c:v>
                </c:pt>
                <c:pt idx="46">
                  <c:v>14.92</c:v>
                </c:pt>
                <c:pt idx="47">
                  <c:v>15.22</c:v>
                </c:pt>
                <c:pt idx="48">
                  <c:v>15.52</c:v>
                </c:pt>
                <c:pt idx="49">
                  <c:v>15.83</c:v>
                </c:pt>
                <c:pt idx="50">
                  <c:v>16.13</c:v>
                </c:pt>
                <c:pt idx="51">
                  <c:v>16.48</c:v>
                </c:pt>
                <c:pt idx="52">
                  <c:v>16.809999999999999</c:v>
                </c:pt>
                <c:pt idx="53">
                  <c:v>17.14</c:v>
                </c:pt>
                <c:pt idx="54">
                  <c:v>17.489999999999998</c:v>
                </c:pt>
                <c:pt idx="55">
                  <c:v>17.8</c:v>
                </c:pt>
                <c:pt idx="56">
                  <c:v>18.16</c:v>
                </c:pt>
                <c:pt idx="57">
                  <c:v>18.489999999999998</c:v>
                </c:pt>
                <c:pt idx="58">
                  <c:v>18.84</c:v>
                </c:pt>
                <c:pt idx="59">
                  <c:v>19.170000000000002</c:v>
                </c:pt>
                <c:pt idx="60">
                  <c:v>19.54</c:v>
                </c:pt>
                <c:pt idx="61">
                  <c:v>19.89</c:v>
                </c:pt>
                <c:pt idx="62">
                  <c:v>20.27</c:v>
                </c:pt>
                <c:pt idx="63">
                  <c:v>20.63</c:v>
                </c:pt>
                <c:pt idx="64">
                  <c:v>20.98</c:v>
                </c:pt>
                <c:pt idx="65">
                  <c:v>21.34</c:v>
                </c:pt>
                <c:pt idx="66">
                  <c:v>21.72</c:v>
                </c:pt>
                <c:pt idx="67">
                  <c:v>22.12</c:v>
                </c:pt>
                <c:pt idx="68">
                  <c:v>22.49</c:v>
                </c:pt>
                <c:pt idx="69">
                  <c:v>22.81</c:v>
                </c:pt>
                <c:pt idx="70">
                  <c:v>23.18</c:v>
                </c:pt>
                <c:pt idx="71">
                  <c:v>23.53</c:v>
                </c:pt>
                <c:pt idx="72">
                  <c:v>23.9</c:v>
                </c:pt>
                <c:pt idx="73">
                  <c:v>24.25</c:v>
                </c:pt>
                <c:pt idx="74">
                  <c:v>24.61</c:v>
                </c:pt>
                <c:pt idx="75">
                  <c:v>24.99</c:v>
                </c:pt>
                <c:pt idx="76">
                  <c:v>25.36</c:v>
                </c:pt>
                <c:pt idx="77">
                  <c:v>25.72</c:v>
                </c:pt>
                <c:pt idx="78">
                  <c:v>26.09</c:v>
                </c:pt>
                <c:pt idx="79">
                  <c:v>26.47</c:v>
                </c:pt>
                <c:pt idx="80">
                  <c:v>26.84</c:v>
                </c:pt>
                <c:pt idx="81">
                  <c:v>27.22</c:v>
                </c:pt>
                <c:pt idx="82">
                  <c:v>27.61</c:v>
                </c:pt>
                <c:pt idx="83">
                  <c:v>27.99</c:v>
                </c:pt>
                <c:pt idx="84">
                  <c:v>28.39</c:v>
                </c:pt>
                <c:pt idx="85">
                  <c:v>28.78</c:v>
                </c:pt>
                <c:pt idx="86">
                  <c:v>29.17</c:v>
                </c:pt>
                <c:pt idx="87">
                  <c:v>29.56</c:v>
                </c:pt>
                <c:pt idx="88">
                  <c:v>29.93</c:v>
                </c:pt>
                <c:pt idx="89">
                  <c:v>29.95</c:v>
                </c:pt>
                <c:pt idx="90">
                  <c:v>29.86</c:v>
                </c:pt>
                <c:pt idx="91">
                  <c:v>29.79</c:v>
                </c:pt>
                <c:pt idx="92">
                  <c:v>29.73</c:v>
                </c:pt>
                <c:pt idx="93">
                  <c:v>29.68</c:v>
                </c:pt>
                <c:pt idx="94">
                  <c:v>29.63</c:v>
                </c:pt>
                <c:pt idx="95">
                  <c:v>29.58</c:v>
                </c:pt>
                <c:pt idx="96">
                  <c:v>29.54</c:v>
                </c:pt>
                <c:pt idx="97">
                  <c:v>29.5</c:v>
                </c:pt>
                <c:pt idx="98">
                  <c:v>29.46</c:v>
                </c:pt>
                <c:pt idx="99">
                  <c:v>29.42</c:v>
                </c:pt>
                <c:pt idx="100">
                  <c:v>29.39</c:v>
                </c:pt>
                <c:pt idx="101">
                  <c:v>29.36</c:v>
                </c:pt>
                <c:pt idx="102">
                  <c:v>29.32</c:v>
                </c:pt>
                <c:pt idx="103">
                  <c:v>29.29</c:v>
                </c:pt>
                <c:pt idx="104">
                  <c:v>29.26</c:v>
                </c:pt>
                <c:pt idx="105">
                  <c:v>29.23</c:v>
                </c:pt>
                <c:pt idx="106">
                  <c:v>29.21</c:v>
                </c:pt>
                <c:pt idx="107">
                  <c:v>29.18</c:v>
                </c:pt>
                <c:pt idx="108">
                  <c:v>29.15</c:v>
                </c:pt>
                <c:pt idx="109">
                  <c:v>29.12</c:v>
                </c:pt>
                <c:pt idx="110">
                  <c:v>29.1</c:v>
                </c:pt>
                <c:pt idx="111">
                  <c:v>29.07</c:v>
                </c:pt>
                <c:pt idx="112">
                  <c:v>29.05</c:v>
                </c:pt>
                <c:pt idx="113">
                  <c:v>29.03</c:v>
                </c:pt>
                <c:pt idx="114">
                  <c:v>29.01</c:v>
                </c:pt>
                <c:pt idx="115">
                  <c:v>28.98</c:v>
                </c:pt>
                <c:pt idx="116">
                  <c:v>28.97</c:v>
                </c:pt>
                <c:pt idx="117">
                  <c:v>28.95</c:v>
                </c:pt>
                <c:pt idx="118">
                  <c:v>28.92</c:v>
                </c:pt>
                <c:pt idx="119">
                  <c:v>28.91</c:v>
                </c:pt>
                <c:pt idx="120">
                  <c:v>28.89</c:v>
                </c:pt>
                <c:pt idx="121">
                  <c:v>28.87</c:v>
                </c:pt>
                <c:pt idx="122">
                  <c:v>28.85</c:v>
                </c:pt>
                <c:pt idx="123">
                  <c:v>28.83</c:v>
                </c:pt>
                <c:pt idx="124">
                  <c:v>28.81</c:v>
                </c:pt>
                <c:pt idx="125">
                  <c:v>28.79</c:v>
                </c:pt>
                <c:pt idx="126">
                  <c:v>28.77</c:v>
                </c:pt>
                <c:pt idx="127">
                  <c:v>28.75</c:v>
                </c:pt>
                <c:pt idx="128">
                  <c:v>28.74</c:v>
                </c:pt>
                <c:pt idx="129">
                  <c:v>28.73</c:v>
                </c:pt>
                <c:pt idx="130">
                  <c:v>28.71</c:v>
                </c:pt>
                <c:pt idx="131">
                  <c:v>28.69</c:v>
                </c:pt>
                <c:pt idx="132">
                  <c:v>28.68</c:v>
                </c:pt>
                <c:pt idx="133">
                  <c:v>28.66</c:v>
                </c:pt>
                <c:pt idx="134">
                  <c:v>28.64</c:v>
                </c:pt>
                <c:pt idx="135">
                  <c:v>28.63</c:v>
                </c:pt>
                <c:pt idx="136">
                  <c:v>28.61</c:v>
                </c:pt>
                <c:pt idx="137">
                  <c:v>28.6</c:v>
                </c:pt>
                <c:pt idx="138">
                  <c:v>28.59</c:v>
                </c:pt>
                <c:pt idx="139">
                  <c:v>28.57</c:v>
                </c:pt>
                <c:pt idx="140">
                  <c:v>28.56</c:v>
                </c:pt>
                <c:pt idx="141">
                  <c:v>28.54</c:v>
                </c:pt>
                <c:pt idx="142">
                  <c:v>28.53</c:v>
                </c:pt>
                <c:pt idx="143">
                  <c:v>28.52</c:v>
                </c:pt>
                <c:pt idx="144">
                  <c:v>28.5</c:v>
                </c:pt>
                <c:pt idx="145">
                  <c:v>28.48</c:v>
                </c:pt>
                <c:pt idx="146">
                  <c:v>28.47</c:v>
                </c:pt>
                <c:pt idx="147">
                  <c:v>28.46</c:v>
                </c:pt>
                <c:pt idx="148">
                  <c:v>28.45</c:v>
                </c:pt>
                <c:pt idx="149">
                  <c:v>28.43</c:v>
                </c:pt>
                <c:pt idx="150">
                  <c:v>28.42</c:v>
                </c:pt>
                <c:pt idx="151">
                  <c:v>28.41</c:v>
                </c:pt>
                <c:pt idx="152">
                  <c:v>28.39</c:v>
                </c:pt>
                <c:pt idx="153">
                  <c:v>28.39</c:v>
                </c:pt>
                <c:pt idx="154">
                  <c:v>28.37</c:v>
                </c:pt>
                <c:pt idx="155">
                  <c:v>28.36</c:v>
                </c:pt>
                <c:pt idx="156">
                  <c:v>28.35</c:v>
                </c:pt>
                <c:pt idx="157">
                  <c:v>28.34</c:v>
                </c:pt>
                <c:pt idx="158">
                  <c:v>28.33</c:v>
                </c:pt>
                <c:pt idx="159">
                  <c:v>28.32</c:v>
                </c:pt>
                <c:pt idx="160">
                  <c:v>28.31</c:v>
                </c:pt>
                <c:pt idx="161">
                  <c:v>28.3</c:v>
                </c:pt>
                <c:pt idx="162">
                  <c:v>28.29</c:v>
                </c:pt>
                <c:pt idx="163">
                  <c:v>28.28</c:v>
                </c:pt>
                <c:pt idx="164">
                  <c:v>28.27</c:v>
                </c:pt>
                <c:pt idx="165">
                  <c:v>28.26</c:v>
                </c:pt>
                <c:pt idx="166">
                  <c:v>28.25</c:v>
                </c:pt>
                <c:pt idx="167">
                  <c:v>28.24</c:v>
                </c:pt>
                <c:pt idx="168">
                  <c:v>28.23</c:v>
                </c:pt>
                <c:pt idx="169">
                  <c:v>28.22</c:v>
                </c:pt>
                <c:pt idx="170">
                  <c:v>28.21</c:v>
                </c:pt>
                <c:pt idx="171">
                  <c:v>28.2</c:v>
                </c:pt>
                <c:pt idx="172">
                  <c:v>28.18</c:v>
                </c:pt>
                <c:pt idx="173">
                  <c:v>28.18</c:v>
                </c:pt>
                <c:pt idx="174">
                  <c:v>28.17</c:v>
                </c:pt>
                <c:pt idx="175">
                  <c:v>28.16</c:v>
                </c:pt>
                <c:pt idx="176">
                  <c:v>28.15</c:v>
                </c:pt>
                <c:pt idx="177">
                  <c:v>28.14</c:v>
                </c:pt>
                <c:pt idx="178">
                  <c:v>28.13</c:v>
                </c:pt>
                <c:pt idx="179">
                  <c:v>28.12</c:v>
                </c:pt>
                <c:pt idx="180">
                  <c:v>28.12</c:v>
                </c:pt>
                <c:pt idx="181">
                  <c:v>28.32</c:v>
                </c:pt>
                <c:pt idx="182">
                  <c:v>28.88</c:v>
                </c:pt>
                <c:pt idx="183">
                  <c:v>29.33</c:v>
                </c:pt>
                <c:pt idx="184">
                  <c:v>29.78</c:v>
                </c:pt>
                <c:pt idx="185">
                  <c:v>30.28</c:v>
                </c:pt>
                <c:pt idx="186">
                  <c:v>30.77</c:v>
                </c:pt>
                <c:pt idx="187">
                  <c:v>31.25</c:v>
                </c:pt>
                <c:pt idx="188">
                  <c:v>31.68</c:v>
                </c:pt>
                <c:pt idx="189">
                  <c:v>32.130000000000003</c:v>
                </c:pt>
                <c:pt idx="190">
                  <c:v>32.54</c:v>
                </c:pt>
                <c:pt idx="191">
                  <c:v>33.020000000000003</c:v>
                </c:pt>
                <c:pt idx="192">
                  <c:v>33.44</c:v>
                </c:pt>
                <c:pt idx="193">
                  <c:v>33.89</c:v>
                </c:pt>
                <c:pt idx="194">
                  <c:v>34.340000000000003</c:v>
                </c:pt>
                <c:pt idx="195">
                  <c:v>34.76</c:v>
                </c:pt>
                <c:pt idx="196">
                  <c:v>35.19</c:v>
                </c:pt>
                <c:pt idx="197">
                  <c:v>35.590000000000003</c:v>
                </c:pt>
                <c:pt idx="198">
                  <c:v>36.01</c:v>
                </c:pt>
                <c:pt idx="199">
                  <c:v>36.44</c:v>
                </c:pt>
                <c:pt idx="200">
                  <c:v>36.840000000000003</c:v>
                </c:pt>
                <c:pt idx="201">
                  <c:v>37.299999999999997</c:v>
                </c:pt>
                <c:pt idx="202">
                  <c:v>37.729999999999997</c:v>
                </c:pt>
                <c:pt idx="203">
                  <c:v>38.17</c:v>
                </c:pt>
                <c:pt idx="204">
                  <c:v>38.61</c:v>
                </c:pt>
                <c:pt idx="205">
                  <c:v>39.01</c:v>
                </c:pt>
                <c:pt idx="206">
                  <c:v>39.450000000000003</c:v>
                </c:pt>
                <c:pt idx="207">
                  <c:v>39.880000000000003</c:v>
                </c:pt>
                <c:pt idx="208">
                  <c:v>40.15</c:v>
                </c:pt>
                <c:pt idx="209">
                  <c:v>40.06</c:v>
                </c:pt>
                <c:pt idx="210">
                  <c:v>39.99</c:v>
                </c:pt>
                <c:pt idx="211">
                  <c:v>39.93</c:v>
                </c:pt>
                <c:pt idx="212">
                  <c:v>39.86</c:v>
                </c:pt>
                <c:pt idx="213">
                  <c:v>39.81</c:v>
                </c:pt>
                <c:pt idx="214">
                  <c:v>39.770000000000003</c:v>
                </c:pt>
                <c:pt idx="215">
                  <c:v>39.72</c:v>
                </c:pt>
                <c:pt idx="216">
                  <c:v>39.68</c:v>
                </c:pt>
                <c:pt idx="217">
                  <c:v>39.64</c:v>
                </c:pt>
                <c:pt idx="218">
                  <c:v>39.6</c:v>
                </c:pt>
                <c:pt idx="219">
                  <c:v>39.57</c:v>
                </c:pt>
                <c:pt idx="220">
                  <c:v>39.53</c:v>
                </c:pt>
                <c:pt idx="221">
                  <c:v>39.5</c:v>
                </c:pt>
                <c:pt idx="222">
                  <c:v>39.46</c:v>
                </c:pt>
                <c:pt idx="223">
                  <c:v>39.43</c:v>
                </c:pt>
                <c:pt idx="224">
                  <c:v>39.4</c:v>
                </c:pt>
                <c:pt idx="225">
                  <c:v>39.369999999999997</c:v>
                </c:pt>
                <c:pt idx="226">
                  <c:v>39.340000000000003</c:v>
                </c:pt>
                <c:pt idx="227">
                  <c:v>39.31</c:v>
                </c:pt>
                <c:pt idx="228">
                  <c:v>39.28</c:v>
                </c:pt>
                <c:pt idx="229">
                  <c:v>39.26</c:v>
                </c:pt>
                <c:pt idx="230">
                  <c:v>39.24</c:v>
                </c:pt>
                <c:pt idx="231">
                  <c:v>39.21</c:v>
                </c:pt>
                <c:pt idx="232">
                  <c:v>39.19</c:v>
                </c:pt>
                <c:pt idx="233">
                  <c:v>39.17</c:v>
                </c:pt>
                <c:pt idx="234">
                  <c:v>39.14</c:v>
                </c:pt>
                <c:pt idx="235">
                  <c:v>39.119999999999997</c:v>
                </c:pt>
                <c:pt idx="236">
                  <c:v>39.1</c:v>
                </c:pt>
                <c:pt idx="237">
                  <c:v>39.07</c:v>
                </c:pt>
                <c:pt idx="238">
                  <c:v>39.049999999999997</c:v>
                </c:pt>
                <c:pt idx="239">
                  <c:v>39.04</c:v>
                </c:pt>
                <c:pt idx="240">
                  <c:v>39.01</c:v>
                </c:pt>
                <c:pt idx="241">
                  <c:v>38.99</c:v>
                </c:pt>
                <c:pt idx="242">
                  <c:v>38.97</c:v>
                </c:pt>
                <c:pt idx="243">
                  <c:v>38.950000000000003</c:v>
                </c:pt>
                <c:pt idx="244">
                  <c:v>38.93</c:v>
                </c:pt>
                <c:pt idx="245">
                  <c:v>38.92</c:v>
                </c:pt>
                <c:pt idx="246">
                  <c:v>38.9</c:v>
                </c:pt>
                <c:pt idx="247">
                  <c:v>38.880000000000003</c:v>
                </c:pt>
                <c:pt idx="248">
                  <c:v>38.86</c:v>
                </c:pt>
                <c:pt idx="249">
                  <c:v>38.85</c:v>
                </c:pt>
                <c:pt idx="250">
                  <c:v>38.83</c:v>
                </c:pt>
                <c:pt idx="251">
                  <c:v>38.81</c:v>
                </c:pt>
                <c:pt idx="252">
                  <c:v>38.79</c:v>
                </c:pt>
                <c:pt idx="253">
                  <c:v>38.78</c:v>
                </c:pt>
                <c:pt idx="254">
                  <c:v>38.76</c:v>
                </c:pt>
                <c:pt idx="255">
                  <c:v>38.74</c:v>
                </c:pt>
                <c:pt idx="256">
                  <c:v>38.729999999999997</c:v>
                </c:pt>
                <c:pt idx="257">
                  <c:v>38.71</c:v>
                </c:pt>
                <c:pt idx="258">
                  <c:v>38.700000000000003</c:v>
                </c:pt>
                <c:pt idx="259">
                  <c:v>38.68</c:v>
                </c:pt>
                <c:pt idx="260">
                  <c:v>38.659999999999997</c:v>
                </c:pt>
                <c:pt idx="261">
                  <c:v>38.65</c:v>
                </c:pt>
                <c:pt idx="262">
                  <c:v>38.630000000000003</c:v>
                </c:pt>
                <c:pt idx="263">
                  <c:v>38.619999999999997</c:v>
                </c:pt>
                <c:pt idx="264">
                  <c:v>38.61</c:v>
                </c:pt>
                <c:pt idx="265">
                  <c:v>38.590000000000003</c:v>
                </c:pt>
                <c:pt idx="266">
                  <c:v>38.58</c:v>
                </c:pt>
                <c:pt idx="267">
                  <c:v>38.57</c:v>
                </c:pt>
                <c:pt idx="268">
                  <c:v>38.549999999999997</c:v>
                </c:pt>
                <c:pt idx="269">
                  <c:v>38.54</c:v>
                </c:pt>
                <c:pt idx="270">
                  <c:v>38.53</c:v>
                </c:pt>
                <c:pt idx="271">
                  <c:v>38.51</c:v>
                </c:pt>
                <c:pt idx="272">
                  <c:v>38.5</c:v>
                </c:pt>
                <c:pt idx="273">
                  <c:v>38.49</c:v>
                </c:pt>
                <c:pt idx="274">
                  <c:v>38.47</c:v>
                </c:pt>
                <c:pt idx="275">
                  <c:v>38.46</c:v>
                </c:pt>
                <c:pt idx="276">
                  <c:v>38.450000000000003</c:v>
                </c:pt>
                <c:pt idx="277">
                  <c:v>38.44</c:v>
                </c:pt>
                <c:pt idx="278">
                  <c:v>38.42</c:v>
                </c:pt>
                <c:pt idx="279">
                  <c:v>38.409999999999997</c:v>
                </c:pt>
                <c:pt idx="280">
                  <c:v>38.4</c:v>
                </c:pt>
                <c:pt idx="281">
                  <c:v>38.39</c:v>
                </c:pt>
                <c:pt idx="282">
                  <c:v>38.380000000000003</c:v>
                </c:pt>
                <c:pt idx="283">
                  <c:v>38.36</c:v>
                </c:pt>
                <c:pt idx="284">
                  <c:v>38.35</c:v>
                </c:pt>
                <c:pt idx="285">
                  <c:v>38.35</c:v>
                </c:pt>
                <c:pt idx="286">
                  <c:v>38.33</c:v>
                </c:pt>
                <c:pt idx="287">
                  <c:v>38.32</c:v>
                </c:pt>
                <c:pt idx="288">
                  <c:v>38.31</c:v>
                </c:pt>
                <c:pt idx="289">
                  <c:v>38.29</c:v>
                </c:pt>
                <c:pt idx="290">
                  <c:v>38.28</c:v>
                </c:pt>
                <c:pt idx="291">
                  <c:v>38.270000000000003</c:v>
                </c:pt>
                <c:pt idx="292">
                  <c:v>38.26</c:v>
                </c:pt>
                <c:pt idx="293">
                  <c:v>38.25</c:v>
                </c:pt>
                <c:pt idx="294">
                  <c:v>38.24</c:v>
                </c:pt>
                <c:pt idx="295">
                  <c:v>38.229999999999997</c:v>
                </c:pt>
                <c:pt idx="296">
                  <c:v>38.22</c:v>
                </c:pt>
                <c:pt idx="297">
                  <c:v>38.200000000000003</c:v>
                </c:pt>
                <c:pt idx="298">
                  <c:v>38.200000000000003</c:v>
                </c:pt>
                <c:pt idx="299">
                  <c:v>38.19</c:v>
                </c:pt>
                <c:pt idx="300">
                  <c:v>38.17</c:v>
                </c:pt>
                <c:pt idx="301">
                  <c:v>38.229999999999997</c:v>
                </c:pt>
                <c:pt idx="302">
                  <c:v>38.71</c:v>
                </c:pt>
                <c:pt idx="303">
                  <c:v>39.25</c:v>
                </c:pt>
                <c:pt idx="304">
                  <c:v>39.770000000000003</c:v>
                </c:pt>
                <c:pt idx="305">
                  <c:v>40.26</c:v>
                </c:pt>
                <c:pt idx="306">
                  <c:v>40.75</c:v>
                </c:pt>
                <c:pt idx="307">
                  <c:v>41.28</c:v>
                </c:pt>
                <c:pt idx="308">
                  <c:v>41.82</c:v>
                </c:pt>
                <c:pt idx="309">
                  <c:v>42.3</c:v>
                </c:pt>
                <c:pt idx="310">
                  <c:v>42.76</c:v>
                </c:pt>
                <c:pt idx="311">
                  <c:v>43.2</c:v>
                </c:pt>
                <c:pt idx="312">
                  <c:v>43.71</c:v>
                </c:pt>
                <c:pt idx="313">
                  <c:v>44.21</c:v>
                </c:pt>
                <c:pt idx="314">
                  <c:v>44.73</c:v>
                </c:pt>
                <c:pt idx="315">
                  <c:v>45.25</c:v>
                </c:pt>
                <c:pt idx="316">
                  <c:v>45.79</c:v>
                </c:pt>
                <c:pt idx="317">
                  <c:v>46.31</c:v>
                </c:pt>
                <c:pt idx="318">
                  <c:v>46.82</c:v>
                </c:pt>
                <c:pt idx="319">
                  <c:v>47.35</c:v>
                </c:pt>
                <c:pt idx="320">
                  <c:v>47.88</c:v>
                </c:pt>
                <c:pt idx="321">
                  <c:v>48.4</c:v>
                </c:pt>
                <c:pt idx="322">
                  <c:v>48.89</c:v>
                </c:pt>
                <c:pt idx="323">
                  <c:v>49.41</c:v>
                </c:pt>
                <c:pt idx="324">
                  <c:v>49.93</c:v>
                </c:pt>
                <c:pt idx="325">
                  <c:v>50.04</c:v>
                </c:pt>
                <c:pt idx="326">
                  <c:v>49.93</c:v>
                </c:pt>
                <c:pt idx="327">
                  <c:v>49.85</c:v>
                </c:pt>
                <c:pt idx="328">
                  <c:v>49.78</c:v>
                </c:pt>
                <c:pt idx="329">
                  <c:v>49.71</c:v>
                </c:pt>
                <c:pt idx="330">
                  <c:v>49.66</c:v>
                </c:pt>
                <c:pt idx="331">
                  <c:v>49.6</c:v>
                </c:pt>
                <c:pt idx="332">
                  <c:v>49.55</c:v>
                </c:pt>
                <c:pt idx="333">
                  <c:v>49.51</c:v>
                </c:pt>
                <c:pt idx="334">
                  <c:v>49.46</c:v>
                </c:pt>
                <c:pt idx="335">
                  <c:v>49.41</c:v>
                </c:pt>
                <c:pt idx="336">
                  <c:v>49.37</c:v>
                </c:pt>
                <c:pt idx="337">
                  <c:v>49.33</c:v>
                </c:pt>
                <c:pt idx="338">
                  <c:v>49.29</c:v>
                </c:pt>
                <c:pt idx="339">
                  <c:v>49.26</c:v>
                </c:pt>
                <c:pt idx="340">
                  <c:v>49.23</c:v>
                </c:pt>
                <c:pt idx="341">
                  <c:v>49.19</c:v>
                </c:pt>
                <c:pt idx="342">
                  <c:v>49.16</c:v>
                </c:pt>
                <c:pt idx="343">
                  <c:v>49.13</c:v>
                </c:pt>
                <c:pt idx="344">
                  <c:v>49.09</c:v>
                </c:pt>
                <c:pt idx="345">
                  <c:v>49.06</c:v>
                </c:pt>
                <c:pt idx="346">
                  <c:v>49.04</c:v>
                </c:pt>
                <c:pt idx="347">
                  <c:v>49.01</c:v>
                </c:pt>
                <c:pt idx="348">
                  <c:v>48.98</c:v>
                </c:pt>
                <c:pt idx="349">
                  <c:v>48.95</c:v>
                </c:pt>
                <c:pt idx="350">
                  <c:v>48.92</c:v>
                </c:pt>
                <c:pt idx="351">
                  <c:v>48.9</c:v>
                </c:pt>
                <c:pt idx="352">
                  <c:v>48.87</c:v>
                </c:pt>
                <c:pt idx="353">
                  <c:v>48.85</c:v>
                </c:pt>
                <c:pt idx="354">
                  <c:v>48.83</c:v>
                </c:pt>
                <c:pt idx="355">
                  <c:v>48.8</c:v>
                </c:pt>
                <c:pt idx="356">
                  <c:v>48.78</c:v>
                </c:pt>
                <c:pt idx="357">
                  <c:v>48.75</c:v>
                </c:pt>
                <c:pt idx="358">
                  <c:v>48.73</c:v>
                </c:pt>
                <c:pt idx="359">
                  <c:v>48.71</c:v>
                </c:pt>
                <c:pt idx="360">
                  <c:v>48.68</c:v>
                </c:pt>
                <c:pt idx="361">
                  <c:v>48.66</c:v>
                </c:pt>
                <c:pt idx="362">
                  <c:v>48.63</c:v>
                </c:pt>
                <c:pt idx="363">
                  <c:v>48.61</c:v>
                </c:pt>
                <c:pt idx="364">
                  <c:v>48.59</c:v>
                </c:pt>
                <c:pt idx="365">
                  <c:v>48.57</c:v>
                </c:pt>
                <c:pt idx="366">
                  <c:v>48.55</c:v>
                </c:pt>
                <c:pt idx="367">
                  <c:v>48.53</c:v>
                </c:pt>
                <c:pt idx="368">
                  <c:v>48.51</c:v>
                </c:pt>
                <c:pt idx="369">
                  <c:v>48.49</c:v>
                </c:pt>
                <c:pt idx="370">
                  <c:v>48.47</c:v>
                </c:pt>
                <c:pt idx="371">
                  <c:v>48.46</c:v>
                </c:pt>
                <c:pt idx="372">
                  <c:v>48.43</c:v>
                </c:pt>
                <c:pt idx="373">
                  <c:v>48.41</c:v>
                </c:pt>
                <c:pt idx="374">
                  <c:v>48.4</c:v>
                </c:pt>
                <c:pt idx="375">
                  <c:v>48.37</c:v>
                </c:pt>
                <c:pt idx="376">
                  <c:v>48.36</c:v>
                </c:pt>
                <c:pt idx="377">
                  <c:v>48.34</c:v>
                </c:pt>
                <c:pt idx="378">
                  <c:v>48.32</c:v>
                </c:pt>
                <c:pt idx="379">
                  <c:v>48.31</c:v>
                </c:pt>
                <c:pt idx="380">
                  <c:v>48.29</c:v>
                </c:pt>
                <c:pt idx="381">
                  <c:v>48.27</c:v>
                </c:pt>
                <c:pt idx="382">
                  <c:v>48.26</c:v>
                </c:pt>
                <c:pt idx="383">
                  <c:v>48.24</c:v>
                </c:pt>
                <c:pt idx="384">
                  <c:v>48.22</c:v>
                </c:pt>
                <c:pt idx="385">
                  <c:v>48.21</c:v>
                </c:pt>
                <c:pt idx="386">
                  <c:v>48.19</c:v>
                </c:pt>
                <c:pt idx="387">
                  <c:v>48.17</c:v>
                </c:pt>
                <c:pt idx="388">
                  <c:v>48.16</c:v>
                </c:pt>
                <c:pt idx="389">
                  <c:v>48.15</c:v>
                </c:pt>
                <c:pt idx="390">
                  <c:v>48.13</c:v>
                </c:pt>
                <c:pt idx="391">
                  <c:v>48.11</c:v>
                </c:pt>
                <c:pt idx="392">
                  <c:v>48.1</c:v>
                </c:pt>
                <c:pt idx="393">
                  <c:v>48.09</c:v>
                </c:pt>
                <c:pt idx="394">
                  <c:v>48.07</c:v>
                </c:pt>
                <c:pt idx="395">
                  <c:v>48.06</c:v>
                </c:pt>
                <c:pt idx="396">
                  <c:v>48.04</c:v>
                </c:pt>
                <c:pt idx="397">
                  <c:v>48.03</c:v>
                </c:pt>
                <c:pt idx="398">
                  <c:v>48.01</c:v>
                </c:pt>
                <c:pt idx="399">
                  <c:v>48.21</c:v>
                </c:pt>
                <c:pt idx="400">
                  <c:v>48.88</c:v>
                </c:pt>
                <c:pt idx="401">
                  <c:v>49.52</c:v>
                </c:pt>
                <c:pt idx="402">
                  <c:v>50.14</c:v>
                </c:pt>
                <c:pt idx="403">
                  <c:v>50.66</c:v>
                </c:pt>
                <c:pt idx="404">
                  <c:v>51.22</c:v>
                </c:pt>
                <c:pt idx="405">
                  <c:v>51.79</c:v>
                </c:pt>
                <c:pt idx="406">
                  <c:v>52.33</c:v>
                </c:pt>
                <c:pt idx="407">
                  <c:v>52.87</c:v>
                </c:pt>
                <c:pt idx="408">
                  <c:v>53.44</c:v>
                </c:pt>
                <c:pt idx="409">
                  <c:v>54.02</c:v>
                </c:pt>
                <c:pt idx="410">
                  <c:v>54.55</c:v>
                </c:pt>
                <c:pt idx="411">
                  <c:v>55.08</c:v>
                </c:pt>
                <c:pt idx="412">
                  <c:v>55.62</c:v>
                </c:pt>
                <c:pt idx="413">
                  <c:v>56.09</c:v>
                </c:pt>
                <c:pt idx="414">
                  <c:v>56.62</c:v>
                </c:pt>
                <c:pt idx="415">
                  <c:v>57.15</c:v>
                </c:pt>
                <c:pt idx="416">
                  <c:v>57.72</c:v>
                </c:pt>
                <c:pt idx="417">
                  <c:v>58.26</c:v>
                </c:pt>
                <c:pt idx="418">
                  <c:v>58.8</c:v>
                </c:pt>
                <c:pt idx="419">
                  <c:v>59.33</c:v>
                </c:pt>
                <c:pt idx="420">
                  <c:v>59.86</c:v>
                </c:pt>
                <c:pt idx="421">
                  <c:v>60.2</c:v>
                </c:pt>
                <c:pt idx="422">
                  <c:v>60.09</c:v>
                </c:pt>
                <c:pt idx="423">
                  <c:v>59.99</c:v>
                </c:pt>
                <c:pt idx="424">
                  <c:v>59.89</c:v>
                </c:pt>
                <c:pt idx="425">
                  <c:v>59.82</c:v>
                </c:pt>
                <c:pt idx="426">
                  <c:v>59.75</c:v>
                </c:pt>
                <c:pt idx="427">
                  <c:v>59.68</c:v>
                </c:pt>
                <c:pt idx="428">
                  <c:v>59.62</c:v>
                </c:pt>
                <c:pt idx="429">
                  <c:v>59.56</c:v>
                </c:pt>
                <c:pt idx="430">
                  <c:v>59.51</c:v>
                </c:pt>
                <c:pt idx="431">
                  <c:v>59.46</c:v>
                </c:pt>
                <c:pt idx="432">
                  <c:v>59.41</c:v>
                </c:pt>
                <c:pt idx="433">
                  <c:v>59.36</c:v>
                </c:pt>
                <c:pt idx="434">
                  <c:v>59.31</c:v>
                </c:pt>
                <c:pt idx="435">
                  <c:v>59.27</c:v>
                </c:pt>
                <c:pt idx="436">
                  <c:v>59.23</c:v>
                </c:pt>
                <c:pt idx="437">
                  <c:v>59.19</c:v>
                </c:pt>
                <c:pt idx="438">
                  <c:v>59.14</c:v>
                </c:pt>
                <c:pt idx="439">
                  <c:v>59.1</c:v>
                </c:pt>
                <c:pt idx="440">
                  <c:v>59.06</c:v>
                </c:pt>
                <c:pt idx="441">
                  <c:v>59.02</c:v>
                </c:pt>
                <c:pt idx="442">
                  <c:v>58.99</c:v>
                </c:pt>
                <c:pt idx="443">
                  <c:v>58.95</c:v>
                </c:pt>
                <c:pt idx="444">
                  <c:v>58.92</c:v>
                </c:pt>
                <c:pt idx="445">
                  <c:v>58.89</c:v>
                </c:pt>
                <c:pt idx="446">
                  <c:v>58.86</c:v>
                </c:pt>
                <c:pt idx="447">
                  <c:v>58.83</c:v>
                </c:pt>
                <c:pt idx="448">
                  <c:v>58.79</c:v>
                </c:pt>
                <c:pt idx="449">
                  <c:v>58.77</c:v>
                </c:pt>
                <c:pt idx="450">
                  <c:v>58.73</c:v>
                </c:pt>
                <c:pt idx="451">
                  <c:v>58.7</c:v>
                </c:pt>
                <c:pt idx="452">
                  <c:v>58.68</c:v>
                </c:pt>
                <c:pt idx="453">
                  <c:v>58.65</c:v>
                </c:pt>
                <c:pt idx="454">
                  <c:v>58.62</c:v>
                </c:pt>
                <c:pt idx="455">
                  <c:v>58.59</c:v>
                </c:pt>
                <c:pt idx="456">
                  <c:v>58.57</c:v>
                </c:pt>
                <c:pt idx="457">
                  <c:v>58.54</c:v>
                </c:pt>
                <c:pt idx="458">
                  <c:v>58.51</c:v>
                </c:pt>
                <c:pt idx="459">
                  <c:v>58.49</c:v>
                </c:pt>
                <c:pt idx="460">
                  <c:v>58.46</c:v>
                </c:pt>
                <c:pt idx="461">
                  <c:v>58.44</c:v>
                </c:pt>
                <c:pt idx="462">
                  <c:v>58.42</c:v>
                </c:pt>
                <c:pt idx="463">
                  <c:v>58.39</c:v>
                </c:pt>
                <c:pt idx="464">
                  <c:v>58.37</c:v>
                </c:pt>
                <c:pt idx="465">
                  <c:v>58.34</c:v>
                </c:pt>
                <c:pt idx="466">
                  <c:v>58.32</c:v>
                </c:pt>
                <c:pt idx="467">
                  <c:v>58.3</c:v>
                </c:pt>
                <c:pt idx="468">
                  <c:v>58.28</c:v>
                </c:pt>
                <c:pt idx="469">
                  <c:v>58.25</c:v>
                </c:pt>
                <c:pt idx="470">
                  <c:v>58.22</c:v>
                </c:pt>
                <c:pt idx="471">
                  <c:v>58.21</c:v>
                </c:pt>
                <c:pt idx="472">
                  <c:v>58.18</c:v>
                </c:pt>
                <c:pt idx="473">
                  <c:v>58.16</c:v>
                </c:pt>
                <c:pt idx="474">
                  <c:v>58.14</c:v>
                </c:pt>
                <c:pt idx="475">
                  <c:v>58.11</c:v>
                </c:pt>
                <c:pt idx="476">
                  <c:v>58.1</c:v>
                </c:pt>
                <c:pt idx="477">
                  <c:v>58.07</c:v>
                </c:pt>
                <c:pt idx="478">
                  <c:v>58.05</c:v>
                </c:pt>
                <c:pt idx="479">
                  <c:v>58.03</c:v>
                </c:pt>
                <c:pt idx="480">
                  <c:v>58.01</c:v>
                </c:pt>
                <c:pt idx="481">
                  <c:v>57.99</c:v>
                </c:pt>
                <c:pt idx="482">
                  <c:v>57.97</c:v>
                </c:pt>
                <c:pt idx="483">
                  <c:v>57.95</c:v>
                </c:pt>
                <c:pt idx="484">
                  <c:v>57.94</c:v>
                </c:pt>
                <c:pt idx="485">
                  <c:v>57.92</c:v>
                </c:pt>
                <c:pt idx="486">
                  <c:v>57.9</c:v>
                </c:pt>
                <c:pt idx="487">
                  <c:v>57.86</c:v>
                </c:pt>
                <c:pt idx="488">
                  <c:v>57.84</c:v>
                </c:pt>
                <c:pt idx="489">
                  <c:v>57.82</c:v>
                </c:pt>
                <c:pt idx="490">
                  <c:v>57.81</c:v>
                </c:pt>
                <c:pt idx="491">
                  <c:v>57.78</c:v>
                </c:pt>
                <c:pt idx="492">
                  <c:v>57.77</c:v>
                </c:pt>
                <c:pt idx="493">
                  <c:v>57.75</c:v>
                </c:pt>
                <c:pt idx="494">
                  <c:v>57.74</c:v>
                </c:pt>
                <c:pt idx="495">
                  <c:v>57.72</c:v>
                </c:pt>
                <c:pt idx="496">
                  <c:v>57.7</c:v>
                </c:pt>
                <c:pt idx="497">
                  <c:v>57.69</c:v>
                </c:pt>
                <c:pt idx="498">
                  <c:v>57.67</c:v>
                </c:pt>
                <c:pt idx="499">
                  <c:v>57.65</c:v>
                </c:pt>
                <c:pt idx="500">
                  <c:v>57.64</c:v>
                </c:pt>
                <c:pt idx="501">
                  <c:v>57.62</c:v>
                </c:pt>
                <c:pt idx="502">
                  <c:v>57.61</c:v>
                </c:pt>
                <c:pt idx="503">
                  <c:v>57.59</c:v>
                </c:pt>
                <c:pt idx="504">
                  <c:v>57.57</c:v>
                </c:pt>
                <c:pt idx="505">
                  <c:v>57.56</c:v>
                </c:pt>
                <c:pt idx="506">
                  <c:v>57.54</c:v>
                </c:pt>
                <c:pt idx="507">
                  <c:v>57.52</c:v>
                </c:pt>
                <c:pt idx="508">
                  <c:v>57.51</c:v>
                </c:pt>
                <c:pt idx="509">
                  <c:v>57.49</c:v>
                </c:pt>
                <c:pt idx="510">
                  <c:v>57.48</c:v>
                </c:pt>
                <c:pt idx="511">
                  <c:v>57.46</c:v>
                </c:pt>
                <c:pt idx="512">
                  <c:v>57.45</c:v>
                </c:pt>
                <c:pt idx="513">
                  <c:v>57.43</c:v>
                </c:pt>
                <c:pt idx="514">
                  <c:v>57.42</c:v>
                </c:pt>
                <c:pt idx="515">
                  <c:v>57.41</c:v>
                </c:pt>
                <c:pt idx="516">
                  <c:v>57.39</c:v>
                </c:pt>
                <c:pt idx="517">
                  <c:v>57.37</c:v>
                </c:pt>
                <c:pt idx="518">
                  <c:v>57.36</c:v>
                </c:pt>
                <c:pt idx="519">
                  <c:v>57.35</c:v>
                </c:pt>
                <c:pt idx="520">
                  <c:v>57.33</c:v>
                </c:pt>
                <c:pt idx="521">
                  <c:v>57.32</c:v>
                </c:pt>
                <c:pt idx="522">
                  <c:v>57.3</c:v>
                </c:pt>
                <c:pt idx="523">
                  <c:v>57.29</c:v>
                </c:pt>
                <c:pt idx="524">
                  <c:v>57.27</c:v>
                </c:pt>
                <c:pt idx="525">
                  <c:v>57.27</c:v>
                </c:pt>
                <c:pt idx="526">
                  <c:v>57.25</c:v>
                </c:pt>
                <c:pt idx="527">
                  <c:v>57.23</c:v>
                </c:pt>
                <c:pt idx="528">
                  <c:v>57.22</c:v>
                </c:pt>
                <c:pt idx="529">
                  <c:v>57.2</c:v>
                </c:pt>
                <c:pt idx="530">
                  <c:v>57.19</c:v>
                </c:pt>
                <c:pt idx="531">
                  <c:v>57.18</c:v>
                </c:pt>
                <c:pt idx="532">
                  <c:v>57.17</c:v>
                </c:pt>
                <c:pt idx="533">
                  <c:v>57.15</c:v>
                </c:pt>
                <c:pt idx="534">
                  <c:v>57.15</c:v>
                </c:pt>
                <c:pt idx="535">
                  <c:v>57.27</c:v>
                </c:pt>
                <c:pt idx="536">
                  <c:v>57.89</c:v>
                </c:pt>
                <c:pt idx="537">
                  <c:v>57.6</c:v>
                </c:pt>
                <c:pt idx="538">
                  <c:v>57.08</c:v>
                </c:pt>
                <c:pt idx="539">
                  <c:v>56.51</c:v>
                </c:pt>
                <c:pt idx="540">
                  <c:v>55.9</c:v>
                </c:pt>
                <c:pt idx="541">
                  <c:v>55.37</c:v>
                </c:pt>
                <c:pt idx="542">
                  <c:v>54.81</c:v>
                </c:pt>
                <c:pt idx="543">
                  <c:v>54.27</c:v>
                </c:pt>
                <c:pt idx="544">
                  <c:v>53.69</c:v>
                </c:pt>
                <c:pt idx="545">
                  <c:v>53.1</c:v>
                </c:pt>
                <c:pt idx="546">
                  <c:v>52.54</c:v>
                </c:pt>
                <c:pt idx="547">
                  <c:v>52.01</c:v>
                </c:pt>
                <c:pt idx="548">
                  <c:v>51.52</c:v>
                </c:pt>
                <c:pt idx="549">
                  <c:v>50.99</c:v>
                </c:pt>
                <c:pt idx="550">
                  <c:v>50.46</c:v>
                </c:pt>
                <c:pt idx="551">
                  <c:v>49.93</c:v>
                </c:pt>
                <c:pt idx="552">
                  <c:v>49.86</c:v>
                </c:pt>
                <c:pt idx="553">
                  <c:v>49.91</c:v>
                </c:pt>
                <c:pt idx="554">
                  <c:v>49.95</c:v>
                </c:pt>
                <c:pt idx="555">
                  <c:v>49.98</c:v>
                </c:pt>
                <c:pt idx="556">
                  <c:v>50.01</c:v>
                </c:pt>
                <c:pt idx="557">
                  <c:v>50.02</c:v>
                </c:pt>
                <c:pt idx="558">
                  <c:v>50.05</c:v>
                </c:pt>
                <c:pt idx="559">
                  <c:v>50.06</c:v>
                </c:pt>
                <c:pt idx="560">
                  <c:v>50.07</c:v>
                </c:pt>
                <c:pt idx="561">
                  <c:v>50.09</c:v>
                </c:pt>
                <c:pt idx="562">
                  <c:v>50.1</c:v>
                </c:pt>
                <c:pt idx="563">
                  <c:v>50.11</c:v>
                </c:pt>
                <c:pt idx="564">
                  <c:v>50.12</c:v>
                </c:pt>
                <c:pt idx="565">
                  <c:v>50.12</c:v>
                </c:pt>
                <c:pt idx="566">
                  <c:v>50.13</c:v>
                </c:pt>
                <c:pt idx="567">
                  <c:v>50.14</c:v>
                </c:pt>
                <c:pt idx="568">
                  <c:v>50.14</c:v>
                </c:pt>
                <c:pt idx="569">
                  <c:v>50.15</c:v>
                </c:pt>
                <c:pt idx="570">
                  <c:v>50.15</c:v>
                </c:pt>
                <c:pt idx="571">
                  <c:v>50.15</c:v>
                </c:pt>
                <c:pt idx="572">
                  <c:v>50.16</c:v>
                </c:pt>
                <c:pt idx="573">
                  <c:v>50.16</c:v>
                </c:pt>
                <c:pt idx="574">
                  <c:v>50.16</c:v>
                </c:pt>
                <c:pt idx="575">
                  <c:v>50.16</c:v>
                </c:pt>
                <c:pt idx="576">
                  <c:v>50.16</c:v>
                </c:pt>
                <c:pt idx="577">
                  <c:v>50.17</c:v>
                </c:pt>
                <c:pt idx="578">
                  <c:v>50.17</c:v>
                </c:pt>
                <c:pt idx="579">
                  <c:v>50.17</c:v>
                </c:pt>
                <c:pt idx="580">
                  <c:v>50.17</c:v>
                </c:pt>
                <c:pt idx="581">
                  <c:v>50.17</c:v>
                </c:pt>
                <c:pt idx="582">
                  <c:v>50.18</c:v>
                </c:pt>
                <c:pt idx="583">
                  <c:v>50.17</c:v>
                </c:pt>
                <c:pt idx="584">
                  <c:v>50.17</c:v>
                </c:pt>
                <c:pt idx="585">
                  <c:v>50.17</c:v>
                </c:pt>
                <c:pt idx="586">
                  <c:v>50.17</c:v>
                </c:pt>
                <c:pt idx="587">
                  <c:v>50.17</c:v>
                </c:pt>
                <c:pt idx="588">
                  <c:v>50.17</c:v>
                </c:pt>
                <c:pt idx="589">
                  <c:v>50.17</c:v>
                </c:pt>
                <c:pt idx="590">
                  <c:v>50.17</c:v>
                </c:pt>
                <c:pt idx="591">
                  <c:v>50.17</c:v>
                </c:pt>
                <c:pt idx="592">
                  <c:v>50.16</c:v>
                </c:pt>
                <c:pt idx="593">
                  <c:v>50.17</c:v>
                </c:pt>
                <c:pt idx="594">
                  <c:v>50.17</c:v>
                </c:pt>
                <c:pt idx="595">
                  <c:v>50.16</c:v>
                </c:pt>
                <c:pt idx="596">
                  <c:v>50.16</c:v>
                </c:pt>
                <c:pt idx="597">
                  <c:v>50.16</c:v>
                </c:pt>
                <c:pt idx="598">
                  <c:v>50.16</c:v>
                </c:pt>
                <c:pt idx="599">
                  <c:v>50.15</c:v>
                </c:pt>
                <c:pt idx="600">
                  <c:v>50.15</c:v>
                </c:pt>
                <c:pt idx="601">
                  <c:v>50.15</c:v>
                </c:pt>
                <c:pt idx="602">
                  <c:v>50.15</c:v>
                </c:pt>
                <c:pt idx="603">
                  <c:v>50.14</c:v>
                </c:pt>
                <c:pt idx="604">
                  <c:v>50.14</c:v>
                </c:pt>
                <c:pt idx="605">
                  <c:v>50.14</c:v>
                </c:pt>
                <c:pt idx="606">
                  <c:v>50.14</c:v>
                </c:pt>
                <c:pt idx="607">
                  <c:v>50.14</c:v>
                </c:pt>
                <c:pt idx="608">
                  <c:v>50.13</c:v>
                </c:pt>
                <c:pt idx="609">
                  <c:v>50.13</c:v>
                </c:pt>
                <c:pt idx="610">
                  <c:v>50.13</c:v>
                </c:pt>
                <c:pt idx="611">
                  <c:v>50.13</c:v>
                </c:pt>
                <c:pt idx="612">
                  <c:v>50.12</c:v>
                </c:pt>
                <c:pt idx="613">
                  <c:v>50.12</c:v>
                </c:pt>
                <c:pt idx="614">
                  <c:v>50.12</c:v>
                </c:pt>
                <c:pt idx="615">
                  <c:v>50.11</c:v>
                </c:pt>
                <c:pt idx="616">
                  <c:v>50.11</c:v>
                </c:pt>
                <c:pt idx="617">
                  <c:v>50.11</c:v>
                </c:pt>
                <c:pt idx="618">
                  <c:v>50.1</c:v>
                </c:pt>
                <c:pt idx="619">
                  <c:v>50.1</c:v>
                </c:pt>
                <c:pt idx="620">
                  <c:v>50.1</c:v>
                </c:pt>
                <c:pt idx="621">
                  <c:v>50.09</c:v>
                </c:pt>
                <c:pt idx="622">
                  <c:v>50.09</c:v>
                </c:pt>
                <c:pt idx="623">
                  <c:v>50.09</c:v>
                </c:pt>
                <c:pt idx="624">
                  <c:v>50.08</c:v>
                </c:pt>
                <c:pt idx="625">
                  <c:v>50.07</c:v>
                </c:pt>
                <c:pt idx="626">
                  <c:v>50.07</c:v>
                </c:pt>
                <c:pt idx="627">
                  <c:v>50.07</c:v>
                </c:pt>
                <c:pt idx="628">
                  <c:v>50.07</c:v>
                </c:pt>
                <c:pt idx="629">
                  <c:v>50.06</c:v>
                </c:pt>
                <c:pt idx="630">
                  <c:v>50.04</c:v>
                </c:pt>
                <c:pt idx="631">
                  <c:v>49.49</c:v>
                </c:pt>
                <c:pt idx="632">
                  <c:v>48.82</c:v>
                </c:pt>
                <c:pt idx="633">
                  <c:v>48.16</c:v>
                </c:pt>
                <c:pt idx="634">
                  <c:v>47.59</c:v>
                </c:pt>
                <c:pt idx="635">
                  <c:v>47.06</c:v>
                </c:pt>
                <c:pt idx="636">
                  <c:v>46.56</c:v>
                </c:pt>
                <c:pt idx="637">
                  <c:v>45.98</c:v>
                </c:pt>
                <c:pt idx="638">
                  <c:v>45.42</c:v>
                </c:pt>
                <c:pt idx="639">
                  <c:v>44.9</c:v>
                </c:pt>
                <c:pt idx="640">
                  <c:v>44.42</c:v>
                </c:pt>
                <c:pt idx="641">
                  <c:v>43.95</c:v>
                </c:pt>
                <c:pt idx="642">
                  <c:v>43.42</c:v>
                </c:pt>
                <c:pt idx="643">
                  <c:v>42.9</c:v>
                </c:pt>
                <c:pt idx="644">
                  <c:v>42.4</c:v>
                </c:pt>
                <c:pt idx="645">
                  <c:v>41.88</c:v>
                </c:pt>
                <c:pt idx="646">
                  <c:v>41.37</c:v>
                </c:pt>
                <c:pt idx="647">
                  <c:v>40.85</c:v>
                </c:pt>
                <c:pt idx="648">
                  <c:v>40.380000000000003</c:v>
                </c:pt>
                <c:pt idx="649">
                  <c:v>39.979999999999997</c:v>
                </c:pt>
                <c:pt idx="650">
                  <c:v>40.020000000000003</c:v>
                </c:pt>
                <c:pt idx="651">
                  <c:v>40.07</c:v>
                </c:pt>
                <c:pt idx="652">
                  <c:v>40.119999999999997</c:v>
                </c:pt>
                <c:pt idx="653">
                  <c:v>40.159999999999997</c:v>
                </c:pt>
                <c:pt idx="654">
                  <c:v>40.200000000000003</c:v>
                </c:pt>
                <c:pt idx="655">
                  <c:v>40.24</c:v>
                </c:pt>
                <c:pt idx="656">
                  <c:v>40.26</c:v>
                </c:pt>
                <c:pt idx="657">
                  <c:v>40.29</c:v>
                </c:pt>
                <c:pt idx="658">
                  <c:v>40.32</c:v>
                </c:pt>
                <c:pt idx="659">
                  <c:v>40.340000000000003</c:v>
                </c:pt>
                <c:pt idx="660">
                  <c:v>40.369999999999997</c:v>
                </c:pt>
                <c:pt idx="661">
                  <c:v>40.380000000000003</c:v>
                </c:pt>
                <c:pt idx="662">
                  <c:v>40.4</c:v>
                </c:pt>
                <c:pt idx="663">
                  <c:v>40.42</c:v>
                </c:pt>
                <c:pt idx="664">
                  <c:v>40.44</c:v>
                </c:pt>
                <c:pt idx="665">
                  <c:v>40.46</c:v>
                </c:pt>
                <c:pt idx="666">
                  <c:v>40.47</c:v>
                </c:pt>
                <c:pt idx="667">
                  <c:v>40.479999999999997</c:v>
                </c:pt>
                <c:pt idx="668">
                  <c:v>40.5</c:v>
                </c:pt>
                <c:pt idx="669">
                  <c:v>40.51</c:v>
                </c:pt>
                <c:pt idx="670">
                  <c:v>40.520000000000003</c:v>
                </c:pt>
                <c:pt idx="671">
                  <c:v>40.53</c:v>
                </c:pt>
                <c:pt idx="672">
                  <c:v>40.549999999999997</c:v>
                </c:pt>
                <c:pt idx="673">
                  <c:v>40.56</c:v>
                </c:pt>
                <c:pt idx="674">
                  <c:v>40.57</c:v>
                </c:pt>
                <c:pt idx="675">
                  <c:v>40.58</c:v>
                </c:pt>
                <c:pt idx="676">
                  <c:v>40.590000000000003</c:v>
                </c:pt>
                <c:pt idx="677">
                  <c:v>40.6</c:v>
                </c:pt>
                <c:pt idx="678">
                  <c:v>40.619999999999997</c:v>
                </c:pt>
                <c:pt idx="679">
                  <c:v>40.619999999999997</c:v>
                </c:pt>
                <c:pt idx="680">
                  <c:v>40.630000000000003</c:v>
                </c:pt>
                <c:pt idx="681">
                  <c:v>40.630000000000003</c:v>
                </c:pt>
                <c:pt idx="682">
                  <c:v>40.65</c:v>
                </c:pt>
                <c:pt idx="683">
                  <c:v>40.65</c:v>
                </c:pt>
                <c:pt idx="684">
                  <c:v>40.659999999999997</c:v>
                </c:pt>
                <c:pt idx="685">
                  <c:v>40.67</c:v>
                </c:pt>
                <c:pt idx="686">
                  <c:v>40.67</c:v>
                </c:pt>
                <c:pt idx="687">
                  <c:v>40.69</c:v>
                </c:pt>
                <c:pt idx="688">
                  <c:v>40.69</c:v>
                </c:pt>
                <c:pt idx="689">
                  <c:v>40.69</c:v>
                </c:pt>
                <c:pt idx="690">
                  <c:v>40.700000000000003</c:v>
                </c:pt>
                <c:pt idx="691">
                  <c:v>40.700000000000003</c:v>
                </c:pt>
                <c:pt idx="692">
                  <c:v>40.71</c:v>
                </c:pt>
                <c:pt idx="693">
                  <c:v>40.72</c:v>
                </c:pt>
                <c:pt idx="694">
                  <c:v>40.72</c:v>
                </c:pt>
                <c:pt idx="695">
                  <c:v>40.729999999999997</c:v>
                </c:pt>
                <c:pt idx="696">
                  <c:v>40.729999999999997</c:v>
                </c:pt>
                <c:pt idx="697">
                  <c:v>40.729999999999997</c:v>
                </c:pt>
                <c:pt idx="698">
                  <c:v>40.74</c:v>
                </c:pt>
                <c:pt idx="699">
                  <c:v>40.74</c:v>
                </c:pt>
                <c:pt idx="700">
                  <c:v>40.75</c:v>
                </c:pt>
                <c:pt idx="701">
                  <c:v>40.75</c:v>
                </c:pt>
                <c:pt idx="702">
                  <c:v>40.76</c:v>
                </c:pt>
                <c:pt idx="703">
                  <c:v>40.76</c:v>
                </c:pt>
                <c:pt idx="704">
                  <c:v>40.770000000000003</c:v>
                </c:pt>
                <c:pt idx="705">
                  <c:v>40.770000000000003</c:v>
                </c:pt>
                <c:pt idx="706">
                  <c:v>40.770000000000003</c:v>
                </c:pt>
                <c:pt idx="707">
                  <c:v>40.78</c:v>
                </c:pt>
                <c:pt idx="708">
                  <c:v>40.78</c:v>
                </c:pt>
                <c:pt idx="709">
                  <c:v>40.78</c:v>
                </c:pt>
                <c:pt idx="710">
                  <c:v>40.78</c:v>
                </c:pt>
                <c:pt idx="711">
                  <c:v>40.79</c:v>
                </c:pt>
                <c:pt idx="712">
                  <c:v>40.79</c:v>
                </c:pt>
                <c:pt idx="713">
                  <c:v>40.79</c:v>
                </c:pt>
                <c:pt idx="714">
                  <c:v>40.79</c:v>
                </c:pt>
                <c:pt idx="715">
                  <c:v>40.799999999999997</c:v>
                </c:pt>
                <c:pt idx="716">
                  <c:v>40.799999999999997</c:v>
                </c:pt>
                <c:pt idx="717">
                  <c:v>40.799999999999997</c:v>
                </c:pt>
                <c:pt idx="718">
                  <c:v>40.799999999999997</c:v>
                </c:pt>
                <c:pt idx="719">
                  <c:v>40.81</c:v>
                </c:pt>
                <c:pt idx="720">
                  <c:v>40.81</c:v>
                </c:pt>
                <c:pt idx="721">
                  <c:v>40.82</c:v>
                </c:pt>
                <c:pt idx="722">
                  <c:v>40.82</c:v>
                </c:pt>
                <c:pt idx="723">
                  <c:v>40.770000000000003</c:v>
                </c:pt>
                <c:pt idx="724">
                  <c:v>40.26</c:v>
                </c:pt>
                <c:pt idx="725">
                  <c:v>39.700000000000003</c:v>
                </c:pt>
                <c:pt idx="726">
                  <c:v>39.17</c:v>
                </c:pt>
                <c:pt idx="727">
                  <c:v>38.65</c:v>
                </c:pt>
                <c:pt idx="728">
                  <c:v>38.14</c:v>
                </c:pt>
                <c:pt idx="729">
                  <c:v>37.619999999999997</c:v>
                </c:pt>
                <c:pt idx="730">
                  <c:v>37.130000000000003</c:v>
                </c:pt>
                <c:pt idx="731">
                  <c:v>36.630000000000003</c:v>
                </c:pt>
                <c:pt idx="732">
                  <c:v>36.130000000000003</c:v>
                </c:pt>
                <c:pt idx="733">
                  <c:v>35.630000000000003</c:v>
                </c:pt>
                <c:pt idx="734">
                  <c:v>35.18</c:v>
                </c:pt>
                <c:pt idx="735">
                  <c:v>34.729999999999997</c:v>
                </c:pt>
                <c:pt idx="736">
                  <c:v>34.229999999999997</c:v>
                </c:pt>
                <c:pt idx="737">
                  <c:v>33.74</c:v>
                </c:pt>
                <c:pt idx="738">
                  <c:v>33.31</c:v>
                </c:pt>
                <c:pt idx="739">
                  <c:v>32.880000000000003</c:v>
                </c:pt>
                <c:pt idx="740">
                  <c:v>32.450000000000003</c:v>
                </c:pt>
                <c:pt idx="741">
                  <c:v>32.01</c:v>
                </c:pt>
                <c:pt idx="742">
                  <c:v>31.54</c:v>
                </c:pt>
                <c:pt idx="743">
                  <c:v>31.1</c:v>
                </c:pt>
                <c:pt idx="744">
                  <c:v>30.69</c:v>
                </c:pt>
                <c:pt idx="745">
                  <c:v>30.24</c:v>
                </c:pt>
                <c:pt idx="746">
                  <c:v>29.93</c:v>
                </c:pt>
                <c:pt idx="747">
                  <c:v>30</c:v>
                </c:pt>
                <c:pt idx="748">
                  <c:v>30.06</c:v>
                </c:pt>
                <c:pt idx="749">
                  <c:v>30.11</c:v>
                </c:pt>
                <c:pt idx="750">
                  <c:v>30.16</c:v>
                </c:pt>
                <c:pt idx="751">
                  <c:v>30.2</c:v>
                </c:pt>
                <c:pt idx="752">
                  <c:v>30.24</c:v>
                </c:pt>
                <c:pt idx="753">
                  <c:v>30.27</c:v>
                </c:pt>
                <c:pt idx="754">
                  <c:v>30.3</c:v>
                </c:pt>
                <c:pt idx="755">
                  <c:v>30.33</c:v>
                </c:pt>
                <c:pt idx="756">
                  <c:v>30.35</c:v>
                </c:pt>
                <c:pt idx="757">
                  <c:v>30.39</c:v>
                </c:pt>
                <c:pt idx="758">
                  <c:v>30.41</c:v>
                </c:pt>
                <c:pt idx="759">
                  <c:v>30.43</c:v>
                </c:pt>
                <c:pt idx="760">
                  <c:v>30.45</c:v>
                </c:pt>
                <c:pt idx="761">
                  <c:v>30.47</c:v>
                </c:pt>
                <c:pt idx="762">
                  <c:v>30.49</c:v>
                </c:pt>
                <c:pt idx="763">
                  <c:v>30.51</c:v>
                </c:pt>
                <c:pt idx="764">
                  <c:v>30.53</c:v>
                </c:pt>
                <c:pt idx="765">
                  <c:v>30.55</c:v>
                </c:pt>
                <c:pt idx="766">
                  <c:v>30.57</c:v>
                </c:pt>
                <c:pt idx="767">
                  <c:v>30.58</c:v>
                </c:pt>
                <c:pt idx="768">
                  <c:v>30.6</c:v>
                </c:pt>
                <c:pt idx="769">
                  <c:v>30.61</c:v>
                </c:pt>
                <c:pt idx="770">
                  <c:v>30.63</c:v>
                </c:pt>
                <c:pt idx="771">
                  <c:v>30.64</c:v>
                </c:pt>
                <c:pt idx="772">
                  <c:v>30.66</c:v>
                </c:pt>
                <c:pt idx="773">
                  <c:v>30.67</c:v>
                </c:pt>
                <c:pt idx="774">
                  <c:v>30.68</c:v>
                </c:pt>
                <c:pt idx="775">
                  <c:v>30.7</c:v>
                </c:pt>
                <c:pt idx="776">
                  <c:v>30.71</c:v>
                </c:pt>
                <c:pt idx="777">
                  <c:v>30.72</c:v>
                </c:pt>
                <c:pt idx="778">
                  <c:v>30.74</c:v>
                </c:pt>
                <c:pt idx="779">
                  <c:v>30.75</c:v>
                </c:pt>
                <c:pt idx="780">
                  <c:v>30.76</c:v>
                </c:pt>
                <c:pt idx="781">
                  <c:v>30.77</c:v>
                </c:pt>
                <c:pt idx="782">
                  <c:v>30.78</c:v>
                </c:pt>
                <c:pt idx="783">
                  <c:v>30.79</c:v>
                </c:pt>
                <c:pt idx="784">
                  <c:v>30.8</c:v>
                </c:pt>
                <c:pt idx="785">
                  <c:v>30.82</c:v>
                </c:pt>
                <c:pt idx="786">
                  <c:v>30.82</c:v>
                </c:pt>
                <c:pt idx="787">
                  <c:v>30.83</c:v>
                </c:pt>
                <c:pt idx="788">
                  <c:v>30.85</c:v>
                </c:pt>
                <c:pt idx="789">
                  <c:v>30.85</c:v>
                </c:pt>
                <c:pt idx="790">
                  <c:v>30.86</c:v>
                </c:pt>
                <c:pt idx="791">
                  <c:v>30.87</c:v>
                </c:pt>
                <c:pt idx="792">
                  <c:v>30.87</c:v>
                </c:pt>
                <c:pt idx="793">
                  <c:v>30.88</c:v>
                </c:pt>
                <c:pt idx="794">
                  <c:v>30.89</c:v>
                </c:pt>
                <c:pt idx="795">
                  <c:v>30.9</c:v>
                </c:pt>
                <c:pt idx="796">
                  <c:v>30.91</c:v>
                </c:pt>
                <c:pt idx="797">
                  <c:v>30.91</c:v>
                </c:pt>
                <c:pt idx="798">
                  <c:v>30.92</c:v>
                </c:pt>
                <c:pt idx="799">
                  <c:v>30.92</c:v>
                </c:pt>
                <c:pt idx="800">
                  <c:v>30.94</c:v>
                </c:pt>
                <c:pt idx="801">
                  <c:v>30.94</c:v>
                </c:pt>
                <c:pt idx="802">
                  <c:v>30.95</c:v>
                </c:pt>
                <c:pt idx="803">
                  <c:v>30.96</c:v>
                </c:pt>
                <c:pt idx="804">
                  <c:v>30.96</c:v>
                </c:pt>
                <c:pt idx="805">
                  <c:v>30.97</c:v>
                </c:pt>
                <c:pt idx="806">
                  <c:v>30.98</c:v>
                </c:pt>
                <c:pt idx="807">
                  <c:v>30.99</c:v>
                </c:pt>
                <c:pt idx="808">
                  <c:v>30.99</c:v>
                </c:pt>
                <c:pt idx="809">
                  <c:v>31</c:v>
                </c:pt>
                <c:pt idx="810">
                  <c:v>31</c:v>
                </c:pt>
                <c:pt idx="811">
                  <c:v>31.01</c:v>
                </c:pt>
                <c:pt idx="812">
                  <c:v>31.01</c:v>
                </c:pt>
                <c:pt idx="813">
                  <c:v>31.01</c:v>
                </c:pt>
                <c:pt idx="814">
                  <c:v>31.01</c:v>
                </c:pt>
                <c:pt idx="815">
                  <c:v>30.62</c:v>
                </c:pt>
                <c:pt idx="816">
                  <c:v>30.08</c:v>
                </c:pt>
                <c:pt idx="817">
                  <c:v>29.63</c:v>
                </c:pt>
                <c:pt idx="818">
                  <c:v>29.17</c:v>
                </c:pt>
                <c:pt idx="819">
                  <c:v>28.71</c:v>
                </c:pt>
                <c:pt idx="820">
                  <c:v>28.27</c:v>
                </c:pt>
                <c:pt idx="821">
                  <c:v>27.79</c:v>
                </c:pt>
                <c:pt idx="822">
                  <c:v>27.33</c:v>
                </c:pt>
                <c:pt idx="823">
                  <c:v>26.89</c:v>
                </c:pt>
                <c:pt idx="824">
                  <c:v>26.48</c:v>
                </c:pt>
                <c:pt idx="825">
                  <c:v>26.08</c:v>
                </c:pt>
                <c:pt idx="826">
                  <c:v>25.65</c:v>
                </c:pt>
                <c:pt idx="827">
                  <c:v>25.26</c:v>
                </c:pt>
                <c:pt idx="828">
                  <c:v>24.85</c:v>
                </c:pt>
                <c:pt idx="829">
                  <c:v>24.46</c:v>
                </c:pt>
                <c:pt idx="830">
                  <c:v>24.04</c:v>
                </c:pt>
                <c:pt idx="831">
                  <c:v>23.62</c:v>
                </c:pt>
                <c:pt idx="832">
                  <c:v>23.23</c:v>
                </c:pt>
                <c:pt idx="833">
                  <c:v>22.84</c:v>
                </c:pt>
                <c:pt idx="834">
                  <c:v>22.47</c:v>
                </c:pt>
                <c:pt idx="835">
                  <c:v>22.07</c:v>
                </c:pt>
                <c:pt idx="836">
                  <c:v>21.68</c:v>
                </c:pt>
                <c:pt idx="837">
                  <c:v>21.28</c:v>
                </c:pt>
                <c:pt idx="838">
                  <c:v>20.9</c:v>
                </c:pt>
                <c:pt idx="839">
                  <c:v>20.52</c:v>
                </c:pt>
                <c:pt idx="840">
                  <c:v>20.079999999999998</c:v>
                </c:pt>
                <c:pt idx="841">
                  <c:v>19.68</c:v>
                </c:pt>
                <c:pt idx="842">
                  <c:v>19.32</c:v>
                </c:pt>
                <c:pt idx="843">
                  <c:v>19.02</c:v>
                </c:pt>
                <c:pt idx="844">
                  <c:v>18.690000000000001</c:v>
                </c:pt>
                <c:pt idx="845">
                  <c:v>18.32</c:v>
                </c:pt>
                <c:pt idx="846">
                  <c:v>17.95</c:v>
                </c:pt>
                <c:pt idx="847">
                  <c:v>17.510000000000002</c:v>
                </c:pt>
                <c:pt idx="848">
                  <c:v>17.07</c:v>
                </c:pt>
                <c:pt idx="849">
                  <c:v>16.68</c:v>
                </c:pt>
                <c:pt idx="850">
                  <c:v>16.3</c:v>
                </c:pt>
                <c:pt idx="851">
                  <c:v>15.97</c:v>
                </c:pt>
                <c:pt idx="852">
                  <c:v>15.66</c:v>
                </c:pt>
                <c:pt idx="853">
                  <c:v>15.31</c:v>
                </c:pt>
                <c:pt idx="854">
                  <c:v>14.92</c:v>
                </c:pt>
                <c:pt idx="855">
                  <c:v>14.56</c:v>
                </c:pt>
                <c:pt idx="856">
                  <c:v>14.19</c:v>
                </c:pt>
                <c:pt idx="857">
                  <c:v>13.83</c:v>
                </c:pt>
                <c:pt idx="858">
                  <c:v>13.47</c:v>
                </c:pt>
                <c:pt idx="859">
                  <c:v>13.1</c:v>
                </c:pt>
                <c:pt idx="860">
                  <c:v>12.76</c:v>
                </c:pt>
                <c:pt idx="861">
                  <c:v>12.41</c:v>
                </c:pt>
                <c:pt idx="862">
                  <c:v>12.09</c:v>
                </c:pt>
                <c:pt idx="863">
                  <c:v>11.75</c:v>
                </c:pt>
                <c:pt idx="864">
                  <c:v>11.39</c:v>
                </c:pt>
                <c:pt idx="865">
                  <c:v>11.08</c:v>
                </c:pt>
                <c:pt idx="866">
                  <c:v>10.74</c:v>
                </c:pt>
                <c:pt idx="867">
                  <c:v>10.43</c:v>
                </c:pt>
                <c:pt idx="868">
                  <c:v>10.119999999999999</c:v>
                </c:pt>
                <c:pt idx="869">
                  <c:v>9.82</c:v>
                </c:pt>
                <c:pt idx="870">
                  <c:v>9.5299999999999994</c:v>
                </c:pt>
                <c:pt idx="871">
                  <c:v>9.23</c:v>
                </c:pt>
                <c:pt idx="872">
                  <c:v>8.9499999999999993</c:v>
                </c:pt>
                <c:pt idx="873">
                  <c:v>8.64</c:v>
                </c:pt>
                <c:pt idx="874">
                  <c:v>8.36</c:v>
                </c:pt>
                <c:pt idx="875">
                  <c:v>8.06</c:v>
                </c:pt>
                <c:pt idx="876">
                  <c:v>7.8</c:v>
                </c:pt>
                <c:pt idx="877">
                  <c:v>7.54</c:v>
                </c:pt>
                <c:pt idx="878">
                  <c:v>7.28</c:v>
                </c:pt>
                <c:pt idx="879">
                  <c:v>7.04</c:v>
                </c:pt>
                <c:pt idx="880">
                  <c:v>6.79</c:v>
                </c:pt>
                <c:pt idx="881">
                  <c:v>6.55</c:v>
                </c:pt>
                <c:pt idx="882">
                  <c:v>6.32</c:v>
                </c:pt>
                <c:pt idx="883">
                  <c:v>6.08</c:v>
                </c:pt>
                <c:pt idx="884">
                  <c:v>5.86</c:v>
                </c:pt>
                <c:pt idx="885">
                  <c:v>5.64</c:v>
                </c:pt>
                <c:pt idx="886">
                  <c:v>5.44</c:v>
                </c:pt>
                <c:pt idx="887">
                  <c:v>5.25</c:v>
                </c:pt>
                <c:pt idx="888">
                  <c:v>5.04</c:v>
                </c:pt>
                <c:pt idx="889">
                  <c:v>4.83</c:v>
                </c:pt>
                <c:pt idx="890">
                  <c:v>4.6500000000000004</c:v>
                </c:pt>
                <c:pt idx="891">
                  <c:v>4.4800000000000004</c:v>
                </c:pt>
                <c:pt idx="892">
                  <c:v>4.3</c:v>
                </c:pt>
                <c:pt idx="893">
                  <c:v>4.12</c:v>
                </c:pt>
                <c:pt idx="894">
                  <c:v>3.96</c:v>
                </c:pt>
                <c:pt idx="895">
                  <c:v>3.81</c:v>
                </c:pt>
                <c:pt idx="896">
                  <c:v>3.66</c:v>
                </c:pt>
                <c:pt idx="897">
                  <c:v>3.52</c:v>
                </c:pt>
                <c:pt idx="898">
                  <c:v>3.38</c:v>
                </c:pt>
                <c:pt idx="899">
                  <c:v>3.25</c:v>
                </c:pt>
                <c:pt idx="900">
                  <c:v>3.12</c:v>
                </c:pt>
                <c:pt idx="901">
                  <c:v>3</c:v>
                </c:pt>
                <c:pt idx="902">
                  <c:v>2.98</c:v>
                </c:pt>
                <c:pt idx="903">
                  <c:v>3.03</c:v>
                </c:pt>
                <c:pt idx="904">
                  <c:v>3.06</c:v>
                </c:pt>
                <c:pt idx="905">
                  <c:v>3.1</c:v>
                </c:pt>
                <c:pt idx="906">
                  <c:v>3.13</c:v>
                </c:pt>
                <c:pt idx="907">
                  <c:v>3.15</c:v>
                </c:pt>
                <c:pt idx="908">
                  <c:v>3.18</c:v>
                </c:pt>
                <c:pt idx="909">
                  <c:v>3.2</c:v>
                </c:pt>
                <c:pt idx="910">
                  <c:v>3.22</c:v>
                </c:pt>
                <c:pt idx="911">
                  <c:v>3.24</c:v>
                </c:pt>
                <c:pt idx="912">
                  <c:v>3.26</c:v>
                </c:pt>
                <c:pt idx="913">
                  <c:v>3.28</c:v>
                </c:pt>
                <c:pt idx="914">
                  <c:v>3.29</c:v>
                </c:pt>
                <c:pt idx="915">
                  <c:v>3.31</c:v>
                </c:pt>
                <c:pt idx="916">
                  <c:v>3.33</c:v>
                </c:pt>
                <c:pt idx="917">
                  <c:v>3.34</c:v>
                </c:pt>
                <c:pt idx="918">
                  <c:v>3.35</c:v>
                </c:pt>
                <c:pt idx="919">
                  <c:v>3.37</c:v>
                </c:pt>
                <c:pt idx="920">
                  <c:v>3.38</c:v>
                </c:pt>
                <c:pt idx="921">
                  <c:v>3.4</c:v>
                </c:pt>
                <c:pt idx="922">
                  <c:v>3.41</c:v>
                </c:pt>
                <c:pt idx="923">
                  <c:v>3.42</c:v>
                </c:pt>
                <c:pt idx="924">
                  <c:v>3.44</c:v>
                </c:pt>
                <c:pt idx="925">
                  <c:v>3.45</c:v>
                </c:pt>
                <c:pt idx="926">
                  <c:v>3.46</c:v>
                </c:pt>
                <c:pt idx="927">
                  <c:v>3.47</c:v>
                </c:pt>
                <c:pt idx="928">
                  <c:v>3.49</c:v>
                </c:pt>
                <c:pt idx="929">
                  <c:v>3.5</c:v>
                </c:pt>
                <c:pt idx="930">
                  <c:v>3.51</c:v>
                </c:pt>
                <c:pt idx="931">
                  <c:v>3.52</c:v>
                </c:pt>
                <c:pt idx="932">
                  <c:v>3.53</c:v>
                </c:pt>
                <c:pt idx="933">
                  <c:v>3.54</c:v>
                </c:pt>
                <c:pt idx="934">
                  <c:v>3.55</c:v>
                </c:pt>
                <c:pt idx="935">
                  <c:v>3.56</c:v>
                </c:pt>
                <c:pt idx="936">
                  <c:v>3.58</c:v>
                </c:pt>
                <c:pt idx="937">
                  <c:v>3.58</c:v>
                </c:pt>
                <c:pt idx="938">
                  <c:v>3.6</c:v>
                </c:pt>
                <c:pt idx="939">
                  <c:v>3.6</c:v>
                </c:pt>
                <c:pt idx="940">
                  <c:v>3.62</c:v>
                </c:pt>
                <c:pt idx="941">
                  <c:v>3.62</c:v>
                </c:pt>
              </c:numCache>
            </c:numRef>
          </c:yVal>
          <c:smooth val="0"/>
        </c:ser>
        <c:ser>
          <c:idx val="1"/>
          <c:order val="1"/>
          <c:spPr>
            <a:ln w="19050">
              <a:noFill/>
            </a:ln>
          </c:spPr>
          <c:trendline>
            <c:trendlineType val="linear"/>
            <c:dispRSqr val="0"/>
            <c:dispEq val="1"/>
            <c:trendlineLbl>
              <c:layout>
                <c:manualLayout>
                  <c:x val="-3.0534217203176596E-2"/>
                  <c:y val="-4.6785505978419364E-2"/>
                </c:manualLayout>
              </c:layout>
              <c:numFmt formatCode="General" sourceLinked="0"/>
            </c:trendlineLbl>
          </c:trendline>
          <c:xVal>
            <c:numRef>
              <c:f>DP2_K_X!$AP$309:$AP$329</c:f>
              <c:numCache>
                <c:formatCode>General</c:formatCode>
                <c:ptCount val="21"/>
                <c:pt idx="0">
                  <c:v>0.15208902077151334</c:v>
                </c:pt>
                <c:pt idx="1">
                  <c:v>0.15284668644906033</c:v>
                </c:pt>
                <c:pt idx="2">
                  <c:v>0.15458456973293766</c:v>
                </c:pt>
                <c:pt idx="3">
                  <c:v>0.15531750741839762</c:v>
                </c:pt>
                <c:pt idx="4">
                  <c:v>0.157080118694362</c:v>
                </c:pt>
                <c:pt idx="5">
                  <c:v>0.15885262116716123</c:v>
                </c:pt>
                <c:pt idx="6">
                  <c:v>0.15963501483679524</c:v>
                </c:pt>
                <c:pt idx="7">
                  <c:v>0.16138278931750741</c:v>
                </c:pt>
                <c:pt idx="8">
                  <c:v>0.16213550939663698</c:v>
                </c:pt>
                <c:pt idx="9">
                  <c:v>0.16287833827893175</c:v>
                </c:pt>
                <c:pt idx="10">
                  <c:v>0.16462116716122652</c:v>
                </c:pt>
                <c:pt idx="11">
                  <c:v>0.16635410484668645</c:v>
                </c:pt>
                <c:pt idx="12">
                  <c:v>0.16709693372898121</c:v>
                </c:pt>
                <c:pt idx="13">
                  <c:v>0.16884470820969338</c:v>
                </c:pt>
                <c:pt idx="14">
                  <c:v>0.16958259149357072</c:v>
                </c:pt>
                <c:pt idx="15">
                  <c:v>0.17132047477744808</c:v>
                </c:pt>
                <c:pt idx="16">
                  <c:v>0.17306330365974285</c:v>
                </c:pt>
                <c:pt idx="17">
                  <c:v>0.17482096933728983</c:v>
                </c:pt>
                <c:pt idx="18">
                  <c:v>0.17556379821958459</c:v>
                </c:pt>
                <c:pt idx="19">
                  <c:v>0.17730662710187933</c:v>
                </c:pt>
                <c:pt idx="20">
                  <c:v>0.17825222551928785</c:v>
                </c:pt>
              </c:numCache>
            </c:numRef>
          </c:xVal>
          <c:yVal>
            <c:numRef>
              <c:f>DP2_K_X!$AO$309:$AO$329</c:f>
              <c:numCache>
                <c:formatCode>General</c:formatCode>
                <c:ptCount val="21"/>
                <c:pt idx="0">
                  <c:v>40.26</c:v>
                </c:pt>
                <c:pt idx="1">
                  <c:v>40.75</c:v>
                </c:pt>
                <c:pt idx="2">
                  <c:v>41.28</c:v>
                </c:pt>
                <c:pt idx="3">
                  <c:v>41.82</c:v>
                </c:pt>
                <c:pt idx="4">
                  <c:v>42.3</c:v>
                </c:pt>
                <c:pt idx="5">
                  <c:v>42.76</c:v>
                </c:pt>
                <c:pt idx="6">
                  <c:v>43.2</c:v>
                </c:pt>
                <c:pt idx="7">
                  <c:v>43.71</c:v>
                </c:pt>
                <c:pt idx="8">
                  <c:v>44.21</c:v>
                </c:pt>
                <c:pt idx="9">
                  <c:v>44.73</c:v>
                </c:pt>
                <c:pt idx="10">
                  <c:v>45.25</c:v>
                </c:pt>
                <c:pt idx="11">
                  <c:v>45.79</c:v>
                </c:pt>
                <c:pt idx="12">
                  <c:v>46.31</c:v>
                </c:pt>
                <c:pt idx="13">
                  <c:v>46.82</c:v>
                </c:pt>
                <c:pt idx="14">
                  <c:v>47.35</c:v>
                </c:pt>
                <c:pt idx="15">
                  <c:v>47.88</c:v>
                </c:pt>
                <c:pt idx="16">
                  <c:v>48.4</c:v>
                </c:pt>
                <c:pt idx="17">
                  <c:v>48.89</c:v>
                </c:pt>
                <c:pt idx="18">
                  <c:v>49.41</c:v>
                </c:pt>
                <c:pt idx="19">
                  <c:v>49.93</c:v>
                </c:pt>
                <c:pt idx="20">
                  <c:v>50.04</c:v>
                </c:pt>
              </c:numCache>
            </c:numRef>
          </c:yVal>
          <c:smooth val="0"/>
        </c:ser>
        <c:ser>
          <c:idx val="2"/>
          <c:order val="2"/>
          <c:spPr>
            <a:ln w="19050">
              <a:noFill/>
            </a:ln>
          </c:spPr>
          <c:trendline>
            <c:trendlineType val="linear"/>
            <c:dispRSqr val="0"/>
            <c:dispEq val="1"/>
            <c:trendlineLbl>
              <c:layout>
                <c:manualLayout>
                  <c:x val="0.23457914120978807"/>
                  <c:y val="0.11748432487605716"/>
                </c:manualLayout>
              </c:layout>
              <c:numFmt formatCode="General" sourceLinked="0"/>
            </c:trendlineLbl>
          </c:trendline>
          <c:xVal>
            <c:numRef>
              <c:f>DP2_K_X!$AP$635:$AP$653</c:f>
              <c:numCache>
                <c:formatCode>General</c:formatCode>
                <c:ptCount val="19"/>
                <c:pt idx="0">
                  <c:v>0.19152423343224528</c:v>
                </c:pt>
                <c:pt idx="1">
                  <c:v>0.19085558852621168</c:v>
                </c:pt>
                <c:pt idx="2">
                  <c:v>0.18918199802176064</c:v>
                </c:pt>
                <c:pt idx="3">
                  <c:v>0.1884638971315529</c:v>
                </c:pt>
                <c:pt idx="4">
                  <c:v>0.18772601384767557</c:v>
                </c:pt>
                <c:pt idx="5">
                  <c:v>0.18697329376854599</c:v>
                </c:pt>
                <c:pt idx="6">
                  <c:v>0.18526013847675568</c:v>
                </c:pt>
                <c:pt idx="7">
                  <c:v>0.18453709198813056</c:v>
                </c:pt>
                <c:pt idx="8">
                  <c:v>0.1827942631058358</c:v>
                </c:pt>
                <c:pt idx="9">
                  <c:v>0.18203165182987141</c:v>
                </c:pt>
                <c:pt idx="10">
                  <c:v>0.18026409495548962</c:v>
                </c:pt>
                <c:pt idx="11">
                  <c:v>0.17952621167161228</c:v>
                </c:pt>
                <c:pt idx="12">
                  <c:v>0.17778338278931752</c:v>
                </c:pt>
                <c:pt idx="13">
                  <c:v>0.17703066271018794</c:v>
                </c:pt>
                <c:pt idx="14">
                  <c:v>0.17528783382789317</c:v>
                </c:pt>
                <c:pt idx="15">
                  <c:v>0.17354005934718103</c:v>
                </c:pt>
                <c:pt idx="16">
                  <c:v>0.17179723046488626</c:v>
                </c:pt>
                <c:pt idx="17">
                  <c:v>0.17102967359050444</c:v>
                </c:pt>
                <c:pt idx="18">
                  <c:v>0.17022749752720079</c:v>
                </c:pt>
              </c:numCache>
            </c:numRef>
          </c:xVal>
          <c:yVal>
            <c:numRef>
              <c:f>DP2_K_X!$AO$635:$AO$653</c:f>
              <c:numCache>
                <c:formatCode>General</c:formatCode>
                <c:ptCount val="19"/>
                <c:pt idx="0">
                  <c:v>49.49</c:v>
                </c:pt>
                <c:pt idx="1">
                  <c:v>48.82</c:v>
                </c:pt>
                <c:pt idx="2">
                  <c:v>48.16</c:v>
                </c:pt>
                <c:pt idx="3">
                  <c:v>47.59</c:v>
                </c:pt>
                <c:pt idx="4">
                  <c:v>47.06</c:v>
                </c:pt>
                <c:pt idx="5">
                  <c:v>46.56</c:v>
                </c:pt>
                <c:pt idx="6">
                  <c:v>45.98</c:v>
                </c:pt>
                <c:pt idx="7">
                  <c:v>45.42</c:v>
                </c:pt>
                <c:pt idx="8">
                  <c:v>44.9</c:v>
                </c:pt>
                <c:pt idx="9">
                  <c:v>44.42</c:v>
                </c:pt>
                <c:pt idx="10">
                  <c:v>43.95</c:v>
                </c:pt>
                <c:pt idx="11">
                  <c:v>43.42</c:v>
                </c:pt>
                <c:pt idx="12">
                  <c:v>42.9</c:v>
                </c:pt>
                <c:pt idx="13">
                  <c:v>42.4</c:v>
                </c:pt>
                <c:pt idx="14">
                  <c:v>41.88</c:v>
                </c:pt>
                <c:pt idx="15">
                  <c:v>41.37</c:v>
                </c:pt>
                <c:pt idx="16">
                  <c:v>40.85</c:v>
                </c:pt>
                <c:pt idx="17">
                  <c:v>40.380000000000003</c:v>
                </c:pt>
                <c:pt idx="18">
                  <c:v>39.979999999999997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4860544"/>
        <c:axId val="234862080"/>
      </c:scatterChart>
      <c:valAx>
        <c:axId val="2348605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34862080"/>
        <c:crosses val="autoZero"/>
        <c:crossBetween val="midCat"/>
      </c:valAx>
      <c:valAx>
        <c:axId val="2348620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3486054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Ściskanie</c:v>
          </c:tx>
          <c:spPr>
            <a:ln w="19050">
              <a:noFill/>
            </a:ln>
          </c:spPr>
          <c:xVal>
            <c:numRef>
              <c:f>DP2_K_Y!$Q$4:$Q$7</c:f>
              <c:numCache>
                <c:formatCode>0.000</c:formatCode>
                <c:ptCount val="4"/>
                <c:pt idx="0">
                  <c:v>1.4311637107643396</c:v>
                </c:pt>
                <c:pt idx="1">
                  <c:v>1.4467062977485305</c:v>
                </c:pt>
                <c:pt idx="2">
                  <c:v>1.4755950596000336</c:v>
                </c:pt>
                <c:pt idx="3">
                  <c:v>1.4816858096458834</c:v>
                </c:pt>
              </c:numCache>
            </c:numRef>
          </c:xVal>
          <c:yVal>
            <c:numRef>
              <c:f>DP2_K_Y!$O$4:$O$7</c:f>
              <c:numCache>
                <c:formatCode>0</c:formatCode>
                <c:ptCount val="4"/>
                <c:pt idx="0">
                  <c:v>30</c:v>
                </c:pt>
                <c:pt idx="1">
                  <c:v>40</c:v>
                </c:pt>
                <c:pt idx="2">
                  <c:v>50</c:v>
                </c:pt>
                <c:pt idx="3">
                  <c:v>60</c:v>
                </c:pt>
              </c:numCache>
            </c:numRef>
          </c:yVal>
          <c:smooth val="0"/>
        </c:ser>
        <c:ser>
          <c:idx val="1"/>
          <c:order val="1"/>
          <c:tx>
            <c:v>Odpuszczanie</c:v>
          </c:tx>
          <c:spPr>
            <a:ln w="19050">
              <a:noFill/>
            </a:ln>
          </c:spPr>
          <c:xVal>
            <c:numRef>
              <c:f>DP2_K_Y!$S$4:$S$6</c:f>
              <c:numCache>
                <c:formatCode>0.000</c:formatCode>
                <c:ptCount val="3"/>
                <c:pt idx="0">
                  <c:v>1.4413257205009682</c:v>
                </c:pt>
                <c:pt idx="1">
                  <c:v>1.474660740589262</c:v>
                </c:pt>
                <c:pt idx="2">
                  <c:v>1.4914210466371554</c:v>
                </c:pt>
              </c:numCache>
            </c:numRef>
          </c:xVal>
          <c:yVal>
            <c:numRef>
              <c:f>DP2_K_Y!$O$4:$O$6</c:f>
              <c:numCache>
                <c:formatCode>0</c:formatCode>
                <c:ptCount val="3"/>
                <c:pt idx="0">
                  <c:v>30</c:v>
                </c:pt>
                <c:pt idx="1">
                  <c:v>40</c:v>
                </c:pt>
                <c:pt idx="2">
                  <c:v>50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085824"/>
        <c:axId val="131087360"/>
      </c:scatterChart>
      <c:valAx>
        <c:axId val="131085824"/>
        <c:scaling>
          <c:orientation val="minMax"/>
        </c:scaling>
        <c:delete val="0"/>
        <c:axPos val="b"/>
        <c:numFmt formatCode="0.000" sourceLinked="1"/>
        <c:majorTickMark val="out"/>
        <c:minorTickMark val="none"/>
        <c:tickLblPos val="nextTo"/>
        <c:crossAx val="131087360"/>
        <c:crosses val="autoZero"/>
        <c:crossBetween val="midCat"/>
      </c:valAx>
      <c:valAx>
        <c:axId val="131087360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3108582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DP2_K_Y!$AN$5:$AN$879</c:f>
              <c:numCache>
                <c:formatCode>General</c:formatCode>
                <c:ptCount val="875"/>
                <c:pt idx="0">
                  <c:v>-1.8150346191889218E-3</c:v>
                </c:pt>
                <c:pt idx="1">
                  <c:v>-1.8249258160237388E-3</c:v>
                </c:pt>
                <c:pt idx="2">
                  <c:v>-1.8249258160237388E-3</c:v>
                </c:pt>
                <c:pt idx="3">
                  <c:v>-1.8001978239366963E-3</c:v>
                </c:pt>
                <c:pt idx="4">
                  <c:v>-1.8496538081107816E-3</c:v>
                </c:pt>
                <c:pt idx="5">
                  <c:v>2.670623145400574E-5</c:v>
                </c:pt>
                <c:pt idx="6">
                  <c:v>1.903066271018793E-3</c:v>
                </c:pt>
                <c:pt idx="7">
                  <c:v>2.7794263105835808E-3</c:v>
                </c:pt>
                <c:pt idx="8">
                  <c:v>4.6557863501483681E-3</c:v>
                </c:pt>
                <c:pt idx="9">
                  <c:v>6.5321463897131549E-3</c:v>
                </c:pt>
                <c:pt idx="10">
                  <c:v>8.3986152324431254E-3</c:v>
                </c:pt>
                <c:pt idx="11">
                  <c:v>9.2700296735905054E-3</c:v>
                </c:pt>
                <c:pt idx="12">
                  <c:v>1.1141444114737883E-2</c:v>
                </c:pt>
                <c:pt idx="13">
                  <c:v>1.3007912957467855E-2</c:v>
                </c:pt>
                <c:pt idx="14">
                  <c:v>1.3879327398615235E-2</c:v>
                </c:pt>
                <c:pt idx="15">
                  <c:v>1.5735905044510386E-2</c:v>
                </c:pt>
                <c:pt idx="16">
                  <c:v>1.7592482690405541E-2</c:v>
                </c:pt>
                <c:pt idx="17">
                  <c:v>1.8454005934718101E-2</c:v>
                </c:pt>
                <c:pt idx="18">
                  <c:v>2.0310583580613255E-2</c:v>
                </c:pt>
                <c:pt idx="19">
                  <c:v>2.2167161226508407E-2</c:v>
                </c:pt>
                <c:pt idx="20">
                  <c:v>2.3008902077151335E-2</c:v>
                </c:pt>
                <c:pt idx="21">
                  <c:v>2.4850642927794264E-2</c:v>
                </c:pt>
                <c:pt idx="22">
                  <c:v>2.669238377843719E-2</c:v>
                </c:pt>
                <c:pt idx="23">
                  <c:v>2.7534124629080121E-2</c:v>
                </c:pt>
                <c:pt idx="24">
                  <c:v>2.9375865479723047E-2</c:v>
                </c:pt>
                <c:pt idx="25">
                  <c:v>3.2212660731948561E-2</c:v>
                </c:pt>
                <c:pt idx="26">
                  <c:v>3.4059347181008899E-2</c:v>
                </c:pt>
                <c:pt idx="27">
                  <c:v>3.4901088031651831E-2</c:v>
                </c:pt>
                <c:pt idx="28">
                  <c:v>3.5747774480712168E-2</c:v>
                </c:pt>
                <c:pt idx="29">
                  <c:v>3.6589515331355099E-2</c:v>
                </c:pt>
                <c:pt idx="30">
                  <c:v>3.8431256181998018E-2</c:v>
                </c:pt>
                <c:pt idx="31">
                  <c:v>3.9268051434223537E-2</c:v>
                </c:pt>
                <c:pt idx="32">
                  <c:v>4.0090009891196834E-2</c:v>
                </c:pt>
                <c:pt idx="33">
                  <c:v>4.1926805143422355E-2</c:v>
                </c:pt>
                <c:pt idx="34">
                  <c:v>4.2758654797230469E-2</c:v>
                </c:pt>
                <c:pt idx="35">
                  <c:v>4.3605341246290806E-2</c:v>
                </c:pt>
                <c:pt idx="36">
                  <c:v>4.5437190900098907E-2</c:v>
                </c:pt>
                <c:pt idx="37">
                  <c:v>4.626409495548961E-2</c:v>
                </c:pt>
                <c:pt idx="38">
                  <c:v>4.8100890207715137E-2</c:v>
                </c:pt>
                <c:pt idx="39">
                  <c:v>4.9942631058358063E-2</c:v>
                </c:pt>
                <c:pt idx="40">
                  <c:v>5.0774480712166177E-2</c:v>
                </c:pt>
                <c:pt idx="41">
                  <c:v>5.1606330365974278E-2</c:v>
                </c:pt>
                <c:pt idx="42">
                  <c:v>5.3433234421364981E-2</c:v>
                </c:pt>
                <c:pt idx="43">
                  <c:v>5.4255192878338278E-2</c:v>
                </c:pt>
                <c:pt idx="44">
                  <c:v>5.508209693372898E-2</c:v>
                </c:pt>
                <c:pt idx="45">
                  <c:v>5.5904055390702277E-2</c:v>
                </c:pt>
                <c:pt idx="46">
                  <c:v>5.8730959446092981E-2</c:v>
                </c:pt>
                <c:pt idx="47">
                  <c:v>5.9533135509396644E-2</c:v>
                </c:pt>
                <c:pt idx="48">
                  <c:v>6.1345202769535118E-2</c:v>
                </c:pt>
                <c:pt idx="49">
                  <c:v>6.2177052423343218E-2</c:v>
                </c:pt>
                <c:pt idx="50">
                  <c:v>6.3008902077151333E-2</c:v>
                </c:pt>
                <c:pt idx="51">
                  <c:v>6.3820969337289812E-2</c:v>
                </c:pt>
                <c:pt idx="52">
                  <c:v>6.5637982195845698E-2</c:v>
                </c:pt>
                <c:pt idx="53">
                  <c:v>6.6459940652818988E-2</c:v>
                </c:pt>
                <c:pt idx="54">
                  <c:v>6.7276953511374873E-2</c:v>
                </c:pt>
                <c:pt idx="55">
                  <c:v>6.8108803165182988E-2</c:v>
                </c:pt>
                <c:pt idx="56">
                  <c:v>6.9920870425321469E-2</c:v>
                </c:pt>
                <c:pt idx="57">
                  <c:v>7.0742828882294759E-2</c:v>
                </c:pt>
                <c:pt idx="58">
                  <c:v>7.1564787339268049E-2</c:v>
                </c:pt>
                <c:pt idx="59">
                  <c:v>7.337685459940653E-2</c:v>
                </c:pt>
                <c:pt idx="60">
                  <c:v>7.4193867457962415E-2</c:v>
                </c:pt>
                <c:pt idx="61">
                  <c:v>7.6010880316518287E-2</c:v>
                </c:pt>
                <c:pt idx="62">
                  <c:v>7.7827893175074186E-2</c:v>
                </c:pt>
                <c:pt idx="63">
                  <c:v>7.8639960435212652E-2</c:v>
                </c:pt>
                <c:pt idx="64">
                  <c:v>8.0452027695351133E-2</c:v>
                </c:pt>
                <c:pt idx="65">
                  <c:v>8.325914935707221E-2</c:v>
                </c:pt>
                <c:pt idx="66">
                  <c:v>8.407121661721069E-2</c:v>
                </c:pt>
                <c:pt idx="67">
                  <c:v>8.4883283877349169E-2</c:v>
                </c:pt>
                <c:pt idx="68">
                  <c:v>8.5695351137487635E-2</c:v>
                </c:pt>
                <c:pt idx="69">
                  <c:v>8.6507418397626115E-2</c:v>
                </c:pt>
                <c:pt idx="70">
                  <c:v>8.8314540059347191E-2</c:v>
                </c:pt>
                <c:pt idx="71">
                  <c:v>8.9131552917903062E-2</c:v>
                </c:pt>
                <c:pt idx="72">
                  <c:v>9.0933728981206718E-2</c:v>
                </c:pt>
                <c:pt idx="73">
                  <c:v>9.1730959446092969E-2</c:v>
                </c:pt>
                <c:pt idx="74">
                  <c:v>9.2518298714144409E-2</c:v>
                </c:pt>
                <c:pt idx="75">
                  <c:v>9.431552917903066E-2</c:v>
                </c:pt>
                <c:pt idx="76">
                  <c:v>9.6117705242334317E-2</c:v>
                </c:pt>
                <c:pt idx="77">
                  <c:v>9.6914935707220567E-2</c:v>
                </c:pt>
                <c:pt idx="78">
                  <c:v>9.7717111770524237E-2</c:v>
                </c:pt>
                <c:pt idx="79">
                  <c:v>9.8504451038575677E-2</c:v>
                </c:pt>
                <c:pt idx="80">
                  <c:v>9.9286844708209698E-2</c:v>
                </c:pt>
                <c:pt idx="81">
                  <c:v>0.10115331355093968</c:v>
                </c:pt>
                <c:pt idx="82">
                  <c:v>0.10119782393669635</c:v>
                </c:pt>
                <c:pt idx="83">
                  <c:v>0.1012324431256182</c:v>
                </c:pt>
                <c:pt idx="84">
                  <c:v>0.10126211671612266</c:v>
                </c:pt>
                <c:pt idx="85">
                  <c:v>0.10129179030662711</c:v>
                </c:pt>
                <c:pt idx="86">
                  <c:v>0.10132146389713156</c:v>
                </c:pt>
                <c:pt idx="87">
                  <c:v>0.1013412462908012</c:v>
                </c:pt>
                <c:pt idx="88">
                  <c:v>0.10136597428288824</c:v>
                </c:pt>
                <c:pt idx="89">
                  <c:v>0.10138575667655787</c:v>
                </c:pt>
                <c:pt idx="90">
                  <c:v>0.1014005934718101</c:v>
                </c:pt>
                <c:pt idx="91">
                  <c:v>0.10142037586547972</c:v>
                </c:pt>
                <c:pt idx="92">
                  <c:v>0.10144015825914936</c:v>
                </c:pt>
                <c:pt idx="93">
                  <c:v>0.10145499505440159</c:v>
                </c:pt>
                <c:pt idx="94">
                  <c:v>0.10146983184965382</c:v>
                </c:pt>
                <c:pt idx="95">
                  <c:v>0.10148961424332345</c:v>
                </c:pt>
                <c:pt idx="96">
                  <c:v>0.10149950544015826</c:v>
                </c:pt>
                <c:pt idx="97">
                  <c:v>0.10151434223541049</c:v>
                </c:pt>
                <c:pt idx="98">
                  <c:v>0.10152917903066272</c:v>
                </c:pt>
                <c:pt idx="99">
                  <c:v>0.10154401582591494</c:v>
                </c:pt>
                <c:pt idx="100">
                  <c:v>0.10155390702274976</c:v>
                </c:pt>
                <c:pt idx="101">
                  <c:v>0.10156874381800199</c:v>
                </c:pt>
                <c:pt idx="102">
                  <c:v>0.1015786350148368</c:v>
                </c:pt>
                <c:pt idx="103">
                  <c:v>0.10159347181008903</c:v>
                </c:pt>
                <c:pt idx="104">
                  <c:v>0.10160336300692384</c:v>
                </c:pt>
                <c:pt idx="105">
                  <c:v>0.10161325420375866</c:v>
                </c:pt>
                <c:pt idx="106">
                  <c:v>0.10162809099901089</c:v>
                </c:pt>
                <c:pt idx="107">
                  <c:v>0.1016379821958457</c:v>
                </c:pt>
                <c:pt idx="108">
                  <c:v>0.10165281899109793</c:v>
                </c:pt>
                <c:pt idx="109">
                  <c:v>0.10165776458951534</c:v>
                </c:pt>
                <c:pt idx="110">
                  <c:v>0.10167260138476757</c:v>
                </c:pt>
                <c:pt idx="111">
                  <c:v>0.10168249258160238</c:v>
                </c:pt>
                <c:pt idx="112">
                  <c:v>0.10168743818001978</c:v>
                </c:pt>
                <c:pt idx="113">
                  <c:v>0.10169732937685461</c:v>
                </c:pt>
                <c:pt idx="114">
                  <c:v>0.10170722057368942</c:v>
                </c:pt>
                <c:pt idx="115">
                  <c:v>0.10171711177052424</c:v>
                </c:pt>
                <c:pt idx="116">
                  <c:v>0.10172700296735905</c:v>
                </c:pt>
                <c:pt idx="117">
                  <c:v>0.10173194856577647</c:v>
                </c:pt>
                <c:pt idx="118">
                  <c:v>0.10174183976261128</c:v>
                </c:pt>
                <c:pt idx="119">
                  <c:v>0.1017517309594461</c:v>
                </c:pt>
                <c:pt idx="120">
                  <c:v>0.10175667655786351</c:v>
                </c:pt>
                <c:pt idx="121">
                  <c:v>0.10176656775469832</c:v>
                </c:pt>
                <c:pt idx="122">
                  <c:v>0.10177645895153314</c:v>
                </c:pt>
                <c:pt idx="123">
                  <c:v>0.10178140454995055</c:v>
                </c:pt>
                <c:pt idx="124">
                  <c:v>0.10179129574678536</c:v>
                </c:pt>
                <c:pt idx="125">
                  <c:v>0.10179624134520278</c:v>
                </c:pt>
                <c:pt idx="126">
                  <c:v>0.10180613254203759</c:v>
                </c:pt>
                <c:pt idx="127">
                  <c:v>0.10181107814045501</c:v>
                </c:pt>
                <c:pt idx="128">
                  <c:v>0.10082096933728982</c:v>
                </c:pt>
                <c:pt idx="129">
                  <c:v>0.10182591493570722</c:v>
                </c:pt>
                <c:pt idx="130">
                  <c:v>0.10183086053412463</c:v>
                </c:pt>
                <c:pt idx="131">
                  <c:v>0.10184075173095945</c:v>
                </c:pt>
                <c:pt idx="132">
                  <c:v>0.10185064292779426</c:v>
                </c:pt>
                <c:pt idx="133">
                  <c:v>0.10185558852621168</c:v>
                </c:pt>
                <c:pt idx="134">
                  <c:v>0.10086053412462909</c:v>
                </c:pt>
                <c:pt idx="135">
                  <c:v>0.10086547972304649</c:v>
                </c:pt>
                <c:pt idx="136">
                  <c:v>0.10187537091988132</c:v>
                </c:pt>
                <c:pt idx="137">
                  <c:v>0.10088031651829872</c:v>
                </c:pt>
                <c:pt idx="138">
                  <c:v>0.10088526211671613</c:v>
                </c:pt>
                <c:pt idx="139">
                  <c:v>0.10089020771513353</c:v>
                </c:pt>
                <c:pt idx="140">
                  <c:v>0.10090009891196836</c:v>
                </c:pt>
                <c:pt idx="141">
                  <c:v>0.10090504451038576</c:v>
                </c:pt>
                <c:pt idx="142">
                  <c:v>0.10090999010880317</c:v>
                </c:pt>
                <c:pt idx="143">
                  <c:v>0.10091493570722057</c:v>
                </c:pt>
                <c:pt idx="144">
                  <c:v>0.10191988130563799</c:v>
                </c:pt>
                <c:pt idx="145">
                  <c:v>0.1009248269040554</c:v>
                </c:pt>
                <c:pt idx="146">
                  <c:v>0.1019297725024728</c:v>
                </c:pt>
                <c:pt idx="147">
                  <c:v>0.10193471810089022</c:v>
                </c:pt>
                <c:pt idx="148">
                  <c:v>0.10094460929772503</c:v>
                </c:pt>
                <c:pt idx="149">
                  <c:v>0.10194955489614244</c:v>
                </c:pt>
                <c:pt idx="150">
                  <c:v>0.10094460929772503</c:v>
                </c:pt>
                <c:pt idx="151">
                  <c:v>0.10178140454995055</c:v>
                </c:pt>
                <c:pt idx="152">
                  <c:v>0.10351434223541048</c:v>
                </c:pt>
                <c:pt idx="153">
                  <c:v>0.10426706231454005</c:v>
                </c:pt>
                <c:pt idx="154">
                  <c:v>0.10601978239366963</c:v>
                </c:pt>
                <c:pt idx="155">
                  <c:v>0.10679228486646884</c:v>
                </c:pt>
                <c:pt idx="156">
                  <c:v>0.10754995054401582</c:v>
                </c:pt>
                <c:pt idx="157">
                  <c:v>0.10932739861523244</c:v>
                </c:pt>
                <c:pt idx="158">
                  <c:v>0.11109000989119683</c:v>
                </c:pt>
                <c:pt idx="159">
                  <c:v>0.11185756676557863</c:v>
                </c:pt>
                <c:pt idx="160">
                  <c:v>0.11362512363996044</c:v>
                </c:pt>
                <c:pt idx="161">
                  <c:v>0.11539762611275965</c:v>
                </c:pt>
                <c:pt idx="162">
                  <c:v>0.11617012858555886</c:v>
                </c:pt>
                <c:pt idx="163">
                  <c:v>0.11596241345202771</c:v>
                </c:pt>
                <c:pt idx="164">
                  <c:v>0.11773491592482692</c:v>
                </c:pt>
                <c:pt idx="165">
                  <c:v>0.11951236399604354</c:v>
                </c:pt>
                <c:pt idx="166">
                  <c:v>0.12028486646884275</c:v>
                </c:pt>
                <c:pt idx="167">
                  <c:v>0.12205736894164196</c:v>
                </c:pt>
                <c:pt idx="168">
                  <c:v>0.12282987141444113</c:v>
                </c:pt>
                <c:pt idx="169">
                  <c:v>0.12361721068249257</c:v>
                </c:pt>
                <c:pt idx="170">
                  <c:v>0.12540454995054401</c:v>
                </c:pt>
                <c:pt idx="171">
                  <c:v>0.12617705242334321</c:v>
                </c:pt>
                <c:pt idx="172">
                  <c:v>0.12794460929772503</c:v>
                </c:pt>
                <c:pt idx="173">
                  <c:v>0.12870227497527201</c:v>
                </c:pt>
                <c:pt idx="174">
                  <c:v>0.12946488625123639</c:v>
                </c:pt>
                <c:pt idx="175">
                  <c:v>0.13123244312561819</c:v>
                </c:pt>
                <c:pt idx="176">
                  <c:v>0.13119287833827892</c:v>
                </c:pt>
                <c:pt idx="177">
                  <c:v>0.13123738872403559</c:v>
                </c:pt>
                <c:pt idx="178">
                  <c:v>0.13127695351137486</c:v>
                </c:pt>
                <c:pt idx="179">
                  <c:v>0.13130662710187932</c:v>
                </c:pt>
                <c:pt idx="180">
                  <c:v>0.13133630069238378</c:v>
                </c:pt>
                <c:pt idx="181">
                  <c:v>0.1313610286844708</c:v>
                </c:pt>
                <c:pt idx="182">
                  <c:v>0.13138575667655786</c:v>
                </c:pt>
                <c:pt idx="183">
                  <c:v>0.13141048466864491</c:v>
                </c:pt>
                <c:pt idx="184">
                  <c:v>0.13143026706231453</c:v>
                </c:pt>
                <c:pt idx="185">
                  <c:v>0.13145004945598418</c:v>
                </c:pt>
                <c:pt idx="186">
                  <c:v>0.1314698318496538</c:v>
                </c:pt>
                <c:pt idx="187">
                  <c:v>0.13148961424332345</c:v>
                </c:pt>
                <c:pt idx="188">
                  <c:v>0.13150445103857566</c:v>
                </c:pt>
                <c:pt idx="189">
                  <c:v>0.13152423343224529</c:v>
                </c:pt>
                <c:pt idx="190">
                  <c:v>0.13153907022749753</c:v>
                </c:pt>
                <c:pt idx="191">
                  <c:v>0.13155390702274974</c:v>
                </c:pt>
                <c:pt idx="192">
                  <c:v>0.13156874381800199</c:v>
                </c:pt>
                <c:pt idx="193">
                  <c:v>0.1315786350148368</c:v>
                </c:pt>
                <c:pt idx="194">
                  <c:v>0.13159347181008901</c:v>
                </c:pt>
                <c:pt idx="195">
                  <c:v>0.13160830860534123</c:v>
                </c:pt>
                <c:pt idx="196">
                  <c:v>0.13161819980217607</c:v>
                </c:pt>
                <c:pt idx="197">
                  <c:v>0.13163303659742828</c:v>
                </c:pt>
                <c:pt idx="198">
                  <c:v>0.1316478733926805</c:v>
                </c:pt>
                <c:pt idx="199">
                  <c:v>0.13166271018793274</c:v>
                </c:pt>
                <c:pt idx="200">
                  <c:v>0.13166765578635015</c:v>
                </c:pt>
                <c:pt idx="201">
                  <c:v>0.13168249258160236</c:v>
                </c:pt>
                <c:pt idx="202">
                  <c:v>0.13169238377843717</c:v>
                </c:pt>
                <c:pt idx="203">
                  <c:v>0.13170227497527201</c:v>
                </c:pt>
                <c:pt idx="204">
                  <c:v>0.13171216617210682</c:v>
                </c:pt>
                <c:pt idx="205">
                  <c:v>0.13172700296735904</c:v>
                </c:pt>
                <c:pt idx="206">
                  <c:v>0.13173689416419387</c:v>
                </c:pt>
                <c:pt idx="207">
                  <c:v>0.13174678536102868</c:v>
                </c:pt>
                <c:pt idx="208">
                  <c:v>0.13175667655786349</c:v>
                </c:pt>
                <c:pt idx="209">
                  <c:v>0.1317665677546983</c:v>
                </c:pt>
                <c:pt idx="210">
                  <c:v>0.13177645895153314</c:v>
                </c:pt>
                <c:pt idx="211">
                  <c:v>0.13178635014836795</c:v>
                </c:pt>
                <c:pt idx="212">
                  <c:v>0.13179624134520276</c:v>
                </c:pt>
                <c:pt idx="213">
                  <c:v>0.13180613254203757</c:v>
                </c:pt>
                <c:pt idx="214">
                  <c:v>0.13181602373887241</c:v>
                </c:pt>
                <c:pt idx="215">
                  <c:v>0.13182591493570722</c:v>
                </c:pt>
                <c:pt idx="216">
                  <c:v>0.13183580613254203</c:v>
                </c:pt>
                <c:pt idx="217">
                  <c:v>0.13184569732937684</c:v>
                </c:pt>
                <c:pt idx="218">
                  <c:v>0.13185064292779425</c:v>
                </c:pt>
                <c:pt idx="219">
                  <c:v>0.13186053412462906</c:v>
                </c:pt>
                <c:pt idx="220">
                  <c:v>0.1318704253214639</c:v>
                </c:pt>
                <c:pt idx="221">
                  <c:v>0.1318753709198813</c:v>
                </c:pt>
                <c:pt idx="222">
                  <c:v>0.13188526211671611</c:v>
                </c:pt>
                <c:pt idx="223">
                  <c:v>0.13189515331355092</c:v>
                </c:pt>
                <c:pt idx="224">
                  <c:v>0.13190009891196836</c:v>
                </c:pt>
                <c:pt idx="225">
                  <c:v>0.13190999010880317</c:v>
                </c:pt>
                <c:pt idx="226">
                  <c:v>0.13191493570722057</c:v>
                </c:pt>
                <c:pt idx="227">
                  <c:v>0.13191988130563798</c:v>
                </c:pt>
                <c:pt idx="228">
                  <c:v>0.13192977250247279</c:v>
                </c:pt>
                <c:pt idx="229">
                  <c:v>0.1319396636993076</c:v>
                </c:pt>
                <c:pt idx="230">
                  <c:v>0.13194460929772503</c:v>
                </c:pt>
                <c:pt idx="231">
                  <c:v>0.13194955489614243</c:v>
                </c:pt>
                <c:pt idx="232">
                  <c:v>0.13195944609297725</c:v>
                </c:pt>
                <c:pt idx="233">
                  <c:v>0.13196439169139465</c:v>
                </c:pt>
                <c:pt idx="234">
                  <c:v>0.13196933728981206</c:v>
                </c:pt>
                <c:pt idx="235">
                  <c:v>0.13197922848664689</c:v>
                </c:pt>
                <c:pt idx="236">
                  <c:v>0.1319841740850643</c:v>
                </c:pt>
                <c:pt idx="237">
                  <c:v>0.1319891196834817</c:v>
                </c:pt>
                <c:pt idx="238">
                  <c:v>0.13199901088031651</c:v>
                </c:pt>
                <c:pt idx="239">
                  <c:v>0.13200395647873392</c:v>
                </c:pt>
                <c:pt idx="240">
                  <c:v>0.13201384767556873</c:v>
                </c:pt>
                <c:pt idx="241">
                  <c:v>0.13201879327398613</c:v>
                </c:pt>
                <c:pt idx="242">
                  <c:v>0.13202373887240357</c:v>
                </c:pt>
                <c:pt idx="243">
                  <c:v>0.13202868447082097</c:v>
                </c:pt>
                <c:pt idx="244">
                  <c:v>0.13203857566765578</c:v>
                </c:pt>
                <c:pt idx="245">
                  <c:v>0.13204352126607319</c:v>
                </c:pt>
                <c:pt idx="246">
                  <c:v>0.13204846686449059</c:v>
                </c:pt>
                <c:pt idx="247">
                  <c:v>0.132053412462908</c:v>
                </c:pt>
                <c:pt idx="248">
                  <c:v>0.13205835806132543</c:v>
                </c:pt>
                <c:pt idx="249">
                  <c:v>0.13206330365974284</c:v>
                </c:pt>
                <c:pt idx="250">
                  <c:v>0.13207319485657765</c:v>
                </c:pt>
                <c:pt idx="251">
                  <c:v>0.13207814045499505</c:v>
                </c:pt>
                <c:pt idx="252">
                  <c:v>0.13208308605341246</c:v>
                </c:pt>
                <c:pt idx="253">
                  <c:v>0.13208803165182986</c:v>
                </c:pt>
                <c:pt idx="254">
                  <c:v>0.13209792284866467</c:v>
                </c:pt>
                <c:pt idx="255">
                  <c:v>0.13210286844708208</c:v>
                </c:pt>
                <c:pt idx="256">
                  <c:v>0.13210781404549951</c:v>
                </c:pt>
                <c:pt idx="257">
                  <c:v>0.13211275964391692</c:v>
                </c:pt>
                <c:pt idx="258">
                  <c:v>0.13211770524233432</c:v>
                </c:pt>
                <c:pt idx="259">
                  <c:v>0.13212265084075173</c:v>
                </c:pt>
                <c:pt idx="260">
                  <c:v>0.13212759643916913</c:v>
                </c:pt>
                <c:pt idx="261">
                  <c:v>0.13213254203758654</c:v>
                </c:pt>
                <c:pt idx="262">
                  <c:v>0.13213748763600394</c:v>
                </c:pt>
                <c:pt idx="263">
                  <c:v>0.13206330365974284</c:v>
                </c:pt>
                <c:pt idx="264">
                  <c:v>0.13376656775469831</c:v>
                </c:pt>
                <c:pt idx="265">
                  <c:v>0.13448466864490602</c:v>
                </c:pt>
                <c:pt idx="266">
                  <c:v>0.13621266073194857</c:v>
                </c:pt>
                <c:pt idx="267">
                  <c:v>0.13793076162215628</c:v>
                </c:pt>
                <c:pt idx="268">
                  <c:v>0.138648862512364</c:v>
                </c:pt>
                <c:pt idx="269">
                  <c:v>0.14037685459940652</c:v>
                </c:pt>
                <c:pt idx="270">
                  <c:v>0.14110484668644907</c:v>
                </c:pt>
                <c:pt idx="271">
                  <c:v>0.14283283877349159</c:v>
                </c:pt>
                <c:pt idx="272">
                  <c:v>0.14456083086053412</c:v>
                </c:pt>
                <c:pt idx="273">
                  <c:v>0.14629376854599407</c:v>
                </c:pt>
                <c:pt idx="274">
                  <c:v>0.14704154302670625</c:v>
                </c:pt>
                <c:pt idx="275">
                  <c:v>0.1487744807121662</c:v>
                </c:pt>
                <c:pt idx="276">
                  <c:v>0.15051236399604351</c:v>
                </c:pt>
                <c:pt idx="277">
                  <c:v>0.15225024727992087</c:v>
                </c:pt>
                <c:pt idx="278">
                  <c:v>0.15397823936696339</c:v>
                </c:pt>
                <c:pt idx="279">
                  <c:v>0.15470623145400592</c:v>
                </c:pt>
                <c:pt idx="280">
                  <c:v>0.1554638971315529</c:v>
                </c:pt>
                <c:pt idx="281">
                  <c:v>0.15724134520276953</c:v>
                </c:pt>
                <c:pt idx="282">
                  <c:v>0.1579891196834817</c:v>
                </c:pt>
                <c:pt idx="283">
                  <c:v>0.15974678536102868</c:v>
                </c:pt>
                <c:pt idx="284">
                  <c:v>0.16050939663699307</c:v>
                </c:pt>
                <c:pt idx="285">
                  <c:v>0.1622868447082097</c:v>
                </c:pt>
                <c:pt idx="286">
                  <c:v>0.1622868447082097</c:v>
                </c:pt>
                <c:pt idx="287">
                  <c:v>0.16233630069238378</c:v>
                </c:pt>
                <c:pt idx="288">
                  <c:v>0.16237586547972305</c:v>
                </c:pt>
                <c:pt idx="289">
                  <c:v>0.16241048466864491</c:v>
                </c:pt>
                <c:pt idx="290">
                  <c:v>0.16244015825914937</c:v>
                </c:pt>
                <c:pt idx="291">
                  <c:v>0.1624698318496538</c:v>
                </c:pt>
                <c:pt idx="292">
                  <c:v>0.16249455984174085</c:v>
                </c:pt>
                <c:pt idx="293">
                  <c:v>0.16251928783382791</c:v>
                </c:pt>
                <c:pt idx="294">
                  <c:v>0.16254401582591493</c:v>
                </c:pt>
                <c:pt idx="295">
                  <c:v>0.16256379821958458</c:v>
                </c:pt>
                <c:pt idx="296">
                  <c:v>0.16258852621167161</c:v>
                </c:pt>
                <c:pt idx="297">
                  <c:v>0.16260336300692385</c:v>
                </c:pt>
                <c:pt idx="298">
                  <c:v>0.16262809099901088</c:v>
                </c:pt>
                <c:pt idx="299">
                  <c:v>0.16264292779426309</c:v>
                </c:pt>
                <c:pt idx="300">
                  <c:v>0.16266271018793274</c:v>
                </c:pt>
                <c:pt idx="301">
                  <c:v>0.16268249258160236</c:v>
                </c:pt>
                <c:pt idx="302">
                  <c:v>0.1626923837784372</c:v>
                </c:pt>
                <c:pt idx="303">
                  <c:v>0.16271216617210682</c:v>
                </c:pt>
                <c:pt idx="304">
                  <c:v>0.16272700296735904</c:v>
                </c:pt>
                <c:pt idx="305">
                  <c:v>0.16274183976261128</c:v>
                </c:pt>
                <c:pt idx="306">
                  <c:v>0.16275667655786349</c:v>
                </c:pt>
                <c:pt idx="307">
                  <c:v>0.16277151335311574</c:v>
                </c:pt>
                <c:pt idx="308">
                  <c:v>0.16278635014836795</c:v>
                </c:pt>
                <c:pt idx="309">
                  <c:v>0.16280118694362017</c:v>
                </c:pt>
                <c:pt idx="310">
                  <c:v>0.16281602373887241</c:v>
                </c:pt>
                <c:pt idx="311">
                  <c:v>0.16282591493570722</c:v>
                </c:pt>
                <c:pt idx="312">
                  <c:v>0.16283580613254203</c:v>
                </c:pt>
                <c:pt idx="313">
                  <c:v>0.16285064292779428</c:v>
                </c:pt>
                <c:pt idx="314">
                  <c:v>0.16286547972304649</c:v>
                </c:pt>
                <c:pt idx="315">
                  <c:v>0.1628753709198813</c:v>
                </c:pt>
                <c:pt idx="316">
                  <c:v>0.16288526211671611</c:v>
                </c:pt>
                <c:pt idx="317">
                  <c:v>0.16290009891196836</c:v>
                </c:pt>
                <c:pt idx="318">
                  <c:v>0.16290999010880317</c:v>
                </c:pt>
                <c:pt idx="319">
                  <c:v>0.16291988130563798</c:v>
                </c:pt>
                <c:pt idx="320">
                  <c:v>0.16293471810089022</c:v>
                </c:pt>
                <c:pt idx="321">
                  <c:v>0.16294460929772503</c:v>
                </c:pt>
                <c:pt idx="322">
                  <c:v>0.16295450049455984</c:v>
                </c:pt>
                <c:pt idx="323">
                  <c:v>0.16296439169139465</c:v>
                </c:pt>
                <c:pt idx="324">
                  <c:v>0.16297428288822949</c:v>
                </c:pt>
                <c:pt idx="325">
                  <c:v>0.1629841740850643</c:v>
                </c:pt>
                <c:pt idx="326">
                  <c:v>0.16299406528189911</c:v>
                </c:pt>
                <c:pt idx="327">
                  <c:v>0.16300890207715132</c:v>
                </c:pt>
                <c:pt idx="328">
                  <c:v>0.16301384767556876</c:v>
                </c:pt>
                <c:pt idx="329">
                  <c:v>0.16302373887240357</c:v>
                </c:pt>
                <c:pt idx="330">
                  <c:v>0.16303363006923838</c:v>
                </c:pt>
                <c:pt idx="331">
                  <c:v>0.16304352126607319</c:v>
                </c:pt>
                <c:pt idx="332">
                  <c:v>0.163053412462908</c:v>
                </c:pt>
                <c:pt idx="333">
                  <c:v>0.16306330365974284</c:v>
                </c:pt>
                <c:pt idx="334">
                  <c:v>0.16306824925816024</c:v>
                </c:pt>
                <c:pt idx="335">
                  <c:v>0.16307814045499505</c:v>
                </c:pt>
                <c:pt idx="336">
                  <c:v>0.16308803165182986</c:v>
                </c:pt>
                <c:pt idx="337">
                  <c:v>0.1630979228486647</c:v>
                </c:pt>
                <c:pt idx="338">
                  <c:v>0.16310286844708211</c:v>
                </c:pt>
                <c:pt idx="339">
                  <c:v>0.16311275964391692</c:v>
                </c:pt>
                <c:pt idx="340">
                  <c:v>0.16311770524233432</c:v>
                </c:pt>
                <c:pt idx="341">
                  <c:v>0.16312759643916913</c:v>
                </c:pt>
                <c:pt idx="342">
                  <c:v>0.16313748763600394</c:v>
                </c:pt>
                <c:pt idx="343">
                  <c:v>0.16314243323442137</c:v>
                </c:pt>
                <c:pt idx="344">
                  <c:v>0.16315232443125618</c:v>
                </c:pt>
                <c:pt idx="345">
                  <c:v>0.163162215628091</c:v>
                </c:pt>
                <c:pt idx="346">
                  <c:v>0.1631671612265084</c:v>
                </c:pt>
                <c:pt idx="347">
                  <c:v>0.16317210682492581</c:v>
                </c:pt>
                <c:pt idx="348">
                  <c:v>0.16318199802176064</c:v>
                </c:pt>
                <c:pt idx="349">
                  <c:v>0.16319188921859545</c:v>
                </c:pt>
                <c:pt idx="350">
                  <c:v>0.16319683481701286</c:v>
                </c:pt>
                <c:pt idx="351">
                  <c:v>0.16320672601384767</c:v>
                </c:pt>
                <c:pt idx="352">
                  <c:v>0.16321167161226507</c:v>
                </c:pt>
                <c:pt idx="353">
                  <c:v>0.16322156280909991</c:v>
                </c:pt>
                <c:pt idx="354">
                  <c:v>0.16317210682492581</c:v>
                </c:pt>
                <c:pt idx="355">
                  <c:v>0.16389515331355095</c:v>
                </c:pt>
                <c:pt idx="356">
                  <c:v>0.16559841740850642</c:v>
                </c:pt>
                <c:pt idx="357">
                  <c:v>0.16632146389713157</c:v>
                </c:pt>
                <c:pt idx="358">
                  <c:v>0.16803461918892187</c:v>
                </c:pt>
                <c:pt idx="359">
                  <c:v>0.16874777448071218</c:v>
                </c:pt>
                <c:pt idx="360">
                  <c:v>0.16946587537091989</c:v>
                </c:pt>
                <c:pt idx="361">
                  <c:v>0.17118397626112761</c:v>
                </c:pt>
                <c:pt idx="362">
                  <c:v>0.17289218595450051</c:v>
                </c:pt>
                <c:pt idx="363">
                  <c:v>0.17361028684470822</c:v>
                </c:pt>
                <c:pt idx="364">
                  <c:v>0.17432838773491593</c:v>
                </c:pt>
                <c:pt idx="365">
                  <c:v>0.17604648862512365</c:v>
                </c:pt>
                <c:pt idx="366">
                  <c:v>0.17676953511374874</c:v>
                </c:pt>
                <c:pt idx="367">
                  <c:v>0.17850247279920869</c:v>
                </c:pt>
                <c:pt idx="368">
                  <c:v>0.17923541048466862</c:v>
                </c:pt>
                <c:pt idx="369">
                  <c:v>0.18096340257171117</c:v>
                </c:pt>
                <c:pt idx="370">
                  <c:v>0.18268644906033629</c:v>
                </c:pt>
                <c:pt idx="371">
                  <c:v>0.18341444114737881</c:v>
                </c:pt>
                <c:pt idx="372">
                  <c:v>0.18513748763600396</c:v>
                </c:pt>
                <c:pt idx="373">
                  <c:v>0.18586547972304648</c:v>
                </c:pt>
                <c:pt idx="374">
                  <c:v>0.18759841740850641</c:v>
                </c:pt>
                <c:pt idx="375">
                  <c:v>0.18934124629080118</c:v>
                </c:pt>
                <c:pt idx="376">
                  <c:v>0.19030168150346191</c:v>
                </c:pt>
                <c:pt idx="377">
                  <c:v>0.19036102868447083</c:v>
                </c:pt>
                <c:pt idx="378">
                  <c:v>0.1904055390702275</c:v>
                </c:pt>
                <c:pt idx="379">
                  <c:v>0.19044510385756677</c:v>
                </c:pt>
                <c:pt idx="380">
                  <c:v>0.19048466864490604</c:v>
                </c:pt>
                <c:pt idx="381">
                  <c:v>0.19051434223541047</c:v>
                </c:pt>
                <c:pt idx="382">
                  <c:v>0.19054896142433234</c:v>
                </c:pt>
                <c:pt idx="383">
                  <c:v>0.19057863501483679</c:v>
                </c:pt>
                <c:pt idx="384">
                  <c:v>0.19060336300692385</c:v>
                </c:pt>
                <c:pt idx="385">
                  <c:v>0.19062809099901087</c:v>
                </c:pt>
                <c:pt idx="386">
                  <c:v>0.19065776458951533</c:v>
                </c:pt>
                <c:pt idx="387">
                  <c:v>0.19067754698318495</c:v>
                </c:pt>
                <c:pt idx="388">
                  <c:v>0.19070227497527201</c:v>
                </c:pt>
                <c:pt idx="389">
                  <c:v>0.19072205736894166</c:v>
                </c:pt>
                <c:pt idx="390">
                  <c:v>0.19074183976261128</c:v>
                </c:pt>
                <c:pt idx="391">
                  <c:v>0.19076656775469833</c:v>
                </c:pt>
                <c:pt idx="392">
                  <c:v>0.19078140454995055</c:v>
                </c:pt>
                <c:pt idx="393">
                  <c:v>0.19080118694362019</c:v>
                </c:pt>
                <c:pt idx="394">
                  <c:v>0.19082096933728981</c:v>
                </c:pt>
                <c:pt idx="395">
                  <c:v>0.19084075173095943</c:v>
                </c:pt>
                <c:pt idx="396">
                  <c:v>0.19085558852621168</c:v>
                </c:pt>
                <c:pt idx="397">
                  <c:v>0.1908753709198813</c:v>
                </c:pt>
                <c:pt idx="398">
                  <c:v>0.19089515331355095</c:v>
                </c:pt>
                <c:pt idx="399">
                  <c:v>0.19090999010880316</c:v>
                </c:pt>
                <c:pt idx="400">
                  <c:v>0.19092482690405538</c:v>
                </c:pt>
                <c:pt idx="401">
                  <c:v>0.19093966369930762</c:v>
                </c:pt>
                <c:pt idx="402">
                  <c:v>0.19095944609297724</c:v>
                </c:pt>
                <c:pt idx="403">
                  <c:v>0.1909841740850643</c:v>
                </c:pt>
                <c:pt idx="404">
                  <c:v>0.19099901088031651</c:v>
                </c:pt>
                <c:pt idx="405">
                  <c:v>0.19101879327398616</c:v>
                </c:pt>
                <c:pt idx="406">
                  <c:v>0.19102868447082097</c:v>
                </c:pt>
                <c:pt idx="407">
                  <c:v>0.19104352126607321</c:v>
                </c:pt>
                <c:pt idx="408">
                  <c:v>0.19105835806132543</c:v>
                </c:pt>
                <c:pt idx="409">
                  <c:v>0.19106824925816024</c:v>
                </c:pt>
                <c:pt idx="410">
                  <c:v>0.19108803165182986</c:v>
                </c:pt>
                <c:pt idx="411">
                  <c:v>0.1910979228486647</c:v>
                </c:pt>
                <c:pt idx="412">
                  <c:v>0.19111275964391691</c:v>
                </c:pt>
                <c:pt idx="413">
                  <c:v>0.19112265084075172</c:v>
                </c:pt>
                <c:pt idx="414">
                  <c:v>0.19113748763600397</c:v>
                </c:pt>
                <c:pt idx="415">
                  <c:v>0.19114737883283878</c:v>
                </c:pt>
                <c:pt idx="416">
                  <c:v>0.19116221562809099</c:v>
                </c:pt>
                <c:pt idx="417">
                  <c:v>0.1911721068249258</c:v>
                </c:pt>
                <c:pt idx="418">
                  <c:v>0.19118694362017805</c:v>
                </c:pt>
                <c:pt idx="419">
                  <c:v>0.19119683481701286</c:v>
                </c:pt>
                <c:pt idx="420">
                  <c:v>0.1912116716122651</c:v>
                </c:pt>
                <c:pt idx="421">
                  <c:v>0.19122156280909991</c:v>
                </c:pt>
                <c:pt idx="422">
                  <c:v>0.19123145400593472</c:v>
                </c:pt>
                <c:pt idx="423">
                  <c:v>0.19124629080118694</c:v>
                </c:pt>
                <c:pt idx="424">
                  <c:v>0.19125123639960434</c:v>
                </c:pt>
                <c:pt idx="425">
                  <c:v>0.19126607319485658</c:v>
                </c:pt>
                <c:pt idx="426">
                  <c:v>0.19127596439169139</c:v>
                </c:pt>
                <c:pt idx="427">
                  <c:v>0.1912858555885262</c:v>
                </c:pt>
                <c:pt idx="428">
                  <c:v>0.19129574678536104</c:v>
                </c:pt>
                <c:pt idx="429">
                  <c:v>0.19130563798219585</c:v>
                </c:pt>
                <c:pt idx="430">
                  <c:v>0.19131552917903066</c:v>
                </c:pt>
                <c:pt idx="431">
                  <c:v>0.19132542037586547</c:v>
                </c:pt>
                <c:pt idx="432">
                  <c:v>0.19133531157270028</c:v>
                </c:pt>
                <c:pt idx="433">
                  <c:v>0.19134520276953512</c:v>
                </c:pt>
                <c:pt idx="434">
                  <c:v>0.19136003956478734</c:v>
                </c:pt>
                <c:pt idx="435">
                  <c:v>0.19136498516320474</c:v>
                </c:pt>
                <c:pt idx="436">
                  <c:v>0.19137982195845699</c:v>
                </c:pt>
                <c:pt idx="437">
                  <c:v>0.19138476755687439</c:v>
                </c:pt>
                <c:pt idx="438">
                  <c:v>0.1913946587537092</c:v>
                </c:pt>
                <c:pt idx="439">
                  <c:v>0.19140949554896142</c:v>
                </c:pt>
                <c:pt idx="440">
                  <c:v>0.19141444114737882</c:v>
                </c:pt>
                <c:pt idx="441">
                  <c:v>0.19142433234421366</c:v>
                </c:pt>
                <c:pt idx="442">
                  <c:v>0.19143422354104847</c:v>
                </c:pt>
                <c:pt idx="443">
                  <c:v>0.19144411473788328</c:v>
                </c:pt>
                <c:pt idx="444">
                  <c:v>0.19145400593471809</c:v>
                </c:pt>
                <c:pt idx="445">
                  <c:v>0.19146389713155293</c:v>
                </c:pt>
                <c:pt idx="446">
                  <c:v>0.19146884272997033</c:v>
                </c:pt>
                <c:pt idx="447">
                  <c:v>0.19147873392680514</c:v>
                </c:pt>
                <c:pt idx="448">
                  <c:v>0.19148862512363996</c:v>
                </c:pt>
                <c:pt idx="449">
                  <c:v>0.19149357072205736</c:v>
                </c:pt>
                <c:pt idx="450">
                  <c:v>0.1915034619188922</c:v>
                </c:pt>
                <c:pt idx="451">
                  <c:v>0.19151335311572701</c:v>
                </c:pt>
                <c:pt idx="452">
                  <c:v>0.19151829871414441</c:v>
                </c:pt>
                <c:pt idx="453">
                  <c:v>0.19152818991097922</c:v>
                </c:pt>
                <c:pt idx="454">
                  <c:v>0.19153808110781406</c:v>
                </c:pt>
                <c:pt idx="455">
                  <c:v>0.19154302670623147</c:v>
                </c:pt>
                <c:pt idx="456">
                  <c:v>0.19155291790306628</c:v>
                </c:pt>
                <c:pt idx="457">
                  <c:v>0.19155786350148368</c:v>
                </c:pt>
                <c:pt idx="458">
                  <c:v>0.19156775469831849</c:v>
                </c:pt>
                <c:pt idx="459">
                  <c:v>0.1915727002967359</c:v>
                </c:pt>
                <c:pt idx="460">
                  <c:v>0.19158259149357071</c:v>
                </c:pt>
                <c:pt idx="461">
                  <c:v>0.19159248269040555</c:v>
                </c:pt>
                <c:pt idx="462">
                  <c:v>0.19159742828882295</c:v>
                </c:pt>
                <c:pt idx="463">
                  <c:v>0.19160731948565776</c:v>
                </c:pt>
                <c:pt idx="464">
                  <c:v>0.19161226508407517</c:v>
                </c:pt>
                <c:pt idx="465">
                  <c:v>0.19162215628091001</c:v>
                </c:pt>
                <c:pt idx="466">
                  <c:v>0.19162710187932741</c:v>
                </c:pt>
                <c:pt idx="467">
                  <c:v>0.19163699307616222</c:v>
                </c:pt>
                <c:pt idx="468">
                  <c:v>0.19164193867457963</c:v>
                </c:pt>
                <c:pt idx="469">
                  <c:v>0.19165182987141444</c:v>
                </c:pt>
                <c:pt idx="470">
                  <c:v>0.19165677546983184</c:v>
                </c:pt>
                <c:pt idx="471">
                  <c:v>0.19166666666666668</c:v>
                </c:pt>
                <c:pt idx="472">
                  <c:v>0.19167161226508408</c:v>
                </c:pt>
                <c:pt idx="473">
                  <c:v>0.1916815034619189</c:v>
                </c:pt>
                <c:pt idx="474">
                  <c:v>0.1916864490603363</c:v>
                </c:pt>
                <c:pt idx="475">
                  <c:v>0.19169139465875371</c:v>
                </c:pt>
                <c:pt idx="476">
                  <c:v>0.19170128585558852</c:v>
                </c:pt>
                <c:pt idx="477">
                  <c:v>0.19170623145400595</c:v>
                </c:pt>
                <c:pt idx="478">
                  <c:v>0.19171612265084076</c:v>
                </c:pt>
                <c:pt idx="479">
                  <c:v>0.19171612265084076</c:v>
                </c:pt>
                <c:pt idx="480">
                  <c:v>0.19172601384767557</c:v>
                </c:pt>
                <c:pt idx="481">
                  <c:v>0.19173590504451038</c:v>
                </c:pt>
                <c:pt idx="482">
                  <c:v>0.19174085064292778</c:v>
                </c:pt>
                <c:pt idx="483">
                  <c:v>0.19174579624134519</c:v>
                </c:pt>
                <c:pt idx="484">
                  <c:v>0.19175074183976262</c:v>
                </c:pt>
                <c:pt idx="485">
                  <c:v>0.19176063303659743</c:v>
                </c:pt>
                <c:pt idx="486">
                  <c:v>0.19176557863501484</c:v>
                </c:pt>
                <c:pt idx="487">
                  <c:v>0.19177052423343224</c:v>
                </c:pt>
                <c:pt idx="488">
                  <c:v>0.19177546983184965</c:v>
                </c:pt>
                <c:pt idx="489">
                  <c:v>0.19178536102868449</c:v>
                </c:pt>
                <c:pt idx="490">
                  <c:v>0.19179030662710189</c:v>
                </c:pt>
                <c:pt idx="491">
                  <c:v>0.1917952522255193</c:v>
                </c:pt>
                <c:pt idx="492">
                  <c:v>0.19180514342235411</c:v>
                </c:pt>
                <c:pt idx="493">
                  <c:v>0.19181008902077151</c:v>
                </c:pt>
                <c:pt idx="494">
                  <c:v>0.19181503461918892</c:v>
                </c:pt>
                <c:pt idx="495">
                  <c:v>0.19182492581602373</c:v>
                </c:pt>
                <c:pt idx="496">
                  <c:v>0.19182987141444113</c:v>
                </c:pt>
                <c:pt idx="497">
                  <c:v>0.19183481701285857</c:v>
                </c:pt>
                <c:pt idx="498">
                  <c:v>0.19183976261127597</c:v>
                </c:pt>
                <c:pt idx="499">
                  <c:v>0.19184965380811078</c:v>
                </c:pt>
                <c:pt idx="500">
                  <c:v>0.19185459940652819</c:v>
                </c:pt>
                <c:pt idx="501">
                  <c:v>0.19185954500494559</c:v>
                </c:pt>
                <c:pt idx="502">
                  <c:v>0.19186943620178043</c:v>
                </c:pt>
                <c:pt idx="503">
                  <c:v>0.19186943620178043</c:v>
                </c:pt>
                <c:pt idx="504">
                  <c:v>0.19187932739861524</c:v>
                </c:pt>
                <c:pt idx="505">
                  <c:v>0.19188427299703265</c:v>
                </c:pt>
                <c:pt idx="506">
                  <c:v>0.19188921859545005</c:v>
                </c:pt>
                <c:pt idx="507">
                  <c:v>0.19189416419386746</c:v>
                </c:pt>
                <c:pt idx="508">
                  <c:v>0.19189910979228486</c:v>
                </c:pt>
                <c:pt idx="509">
                  <c:v>0.19190405539070227</c:v>
                </c:pt>
                <c:pt idx="510">
                  <c:v>0.19190900098911967</c:v>
                </c:pt>
                <c:pt idx="511">
                  <c:v>0.19191889218595451</c:v>
                </c:pt>
                <c:pt idx="512">
                  <c:v>0.19192383778437191</c:v>
                </c:pt>
                <c:pt idx="513">
                  <c:v>0.19192878338278932</c:v>
                </c:pt>
                <c:pt idx="514">
                  <c:v>0.19193372898120672</c:v>
                </c:pt>
                <c:pt idx="515">
                  <c:v>0.19193867457962413</c:v>
                </c:pt>
                <c:pt idx="516">
                  <c:v>0.19194362017804154</c:v>
                </c:pt>
                <c:pt idx="517">
                  <c:v>0.19195351137487637</c:v>
                </c:pt>
                <c:pt idx="518">
                  <c:v>0.19195845697329378</c:v>
                </c:pt>
                <c:pt idx="519">
                  <c:v>0.19196340257171118</c:v>
                </c:pt>
                <c:pt idx="520">
                  <c:v>0.19196834817012859</c:v>
                </c:pt>
                <c:pt idx="521">
                  <c:v>0.19197329376854599</c:v>
                </c:pt>
                <c:pt idx="522">
                  <c:v>0.1919831849653808</c:v>
                </c:pt>
                <c:pt idx="523">
                  <c:v>0.19198813056379821</c:v>
                </c:pt>
                <c:pt idx="524">
                  <c:v>0.19198813056379821</c:v>
                </c:pt>
                <c:pt idx="525">
                  <c:v>0.19199802176063305</c:v>
                </c:pt>
                <c:pt idx="526">
                  <c:v>0.19200296735905045</c:v>
                </c:pt>
                <c:pt idx="527">
                  <c:v>0.19200791295746786</c:v>
                </c:pt>
                <c:pt idx="528">
                  <c:v>0.19201285855588526</c:v>
                </c:pt>
                <c:pt idx="529">
                  <c:v>0.19201285855588526</c:v>
                </c:pt>
                <c:pt idx="530">
                  <c:v>0.19192878338278932</c:v>
                </c:pt>
                <c:pt idx="531">
                  <c:v>0.19455291790306628</c:v>
                </c:pt>
                <c:pt idx="532">
                  <c:v>0.1936864490603363</c:v>
                </c:pt>
                <c:pt idx="533">
                  <c:v>0.19195845697329378</c:v>
                </c:pt>
                <c:pt idx="534">
                  <c:v>0.19024035608308604</c:v>
                </c:pt>
                <c:pt idx="535">
                  <c:v>0.18852720079129576</c:v>
                </c:pt>
                <c:pt idx="536">
                  <c:v>0.18680415430267061</c:v>
                </c:pt>
                <c:pt idx="537">
                  <c:v>0.18507616221562809</c:v>
                </c:pt>
                <c:pt idx="538">
                  <c:v>0.18437289812067259</c:v>
                </c:pt>
                <c:pt idx="539">
                  <c:v>0.18265479723046488</c:v>
                </c:pt>
                <c:pt idx="540">
                  <c:v>0.18194164193867457</c:v>
                </c:pt>
                <c:pt idx="541">
                  <c:v>0.18022354104846686</c:v>
                </c:pt>
                <c:pt idx="542">
                  <c:v>0.17951038575667655</c:v>
                </c:pt>
                <c:pt idx="543">
                  <c:v>0.17781206726013848</c:v>
                </c:pt>
                <c:pt idx="544">
                  <c:v>0.17707912957467856</c:v>
                </c:pt>
                <c:pt idx="545">
                  <c:v>0.17631651829871417</c:v>
                </c:pt>
                <c:pt idx="546">
                  <c:v>0.17531157270029674</c:v>
                </c:pt>
                <c:pt idx="547">
                  <c:v>0.17528684470820971</c:v>
                </c:pt>
                <c:pt idx="548">
                  <c:v>0.17527200791295747</c:v>
                </c:pt>
                <c:pt idx="549">
                  <c:v>0.17525717111770525</c:v>
                </c:pt>
                <c:pt idx="550">
                  <c:v>0.17524233432245304</c:v>
                </c:pt>
                <c:pt idx="551">
                  <c:v>0.1752324431256182</c:v>
                </c:pt>
                <c:pt idx="552">
                  <c:v>0.17522255192878339</c:v>
                </c:pt>
                <c:pt idx="553">
                  <c:v>0.17521760633036598</c:v>
                </c:pt>
                <c:pt idx="554">
                  <c:v>0.17520771513353117</c:v>
                </c:pt>
                <c:pt idx="555">
                  <c:v>0.17520276953511377</c:v>
                </c:pt>
                <c:pt idx="556">
                  <c:v>0.17519782393669636</c:v>
                </c:pt>
                <c:pt idx="557">
                  <c:v>0.17519287833827896</c:v>
                </c:pt>
                <c:pt idx="558">
                  <c:v>0.17518793273986152</c:v>
                </c:pt>
                <c:pt idx="559">
                  <c:v>0.17518298714144412</c:v>
                </c:pt>
                <c:pt idx="560">
                  <c:v>0.17517804154302671</c:v>
                </c:pt>
                <c:pt idx="561">
                  <c:v>0.17517309594460931</c:v>
                </c:pt>
                <c:pt idx="562">
                  <c:v>0.17517309594460931</c:v>
                </c:pt>
                <c:pt idx="563">
                  <c:v>0.17517309594460931</c:v>
                </c:pt>
                <c:pt idx="564">
                  <c:v>0.1751681503461919</c:v>
                </c:pt>
                <c:pt idx="565">
                  <c:v>0.1751681503461919</c:v>
                </c:pt>
                <c:pt idx="566">
                  <c:v>0.1751632047477745</c:v>
                </c:pt>
                <c:pt idx="567">
                  <c:v>0.1751632047477745</c:v>
                </c:pt>
                <c:pt idx="568">
                  <c:v>0.17515825914935709</c:v>
                </c:pt>
                <c:pt idx="569">
                  <c:v>0.17515825914935709</c:v>
                </c:pt>
                <c:pt idx="570">
                  <c:v>0.17515825914935709</c:v>
                </c:pt>
                <c:pt idx="571">
                  <c:v>0.17515825914935709</c:v>
                </c:pt>
                <c:pt idx="572">
                  <c:v>0.17515331355093966</c:v>
                </c:pt>
                <c:pt idx="573">
                  <c:v>0.17515331355093966</c:v>
                </c:pt>
                <c:pt idx="574">
                  <c:v>0.17515825914935709</c:v>
                </c:pt>
                <c:pt idx="575">
                  <c:v>0.17515331355093966</c:v>
                </c:pt>
                <c:pt idx="576">
                  <c:v>0.17515331355093966</c:v>
                </c:pt>
                <c:pt idx="577">
                  <c:v>0.17515331355093966</c:v>
                </c:pt>
                <c:pt idx="578">
                  <c:v>0.17515331355093966</c:v>
                </c:pt>
                <c:pt idx="579">
                  <c:v>0.17515331355093966</c:v>
                </c:pt>
                <c:pt idx="580">
                  <c:v>0.17515331355093966</c:v>
                </c:pt>
                <c:pt idx="581">
                  <c:v>0.17515331355093966</c:v>
                </c:pt>
                <c:pt idx="582">
                  <c:v>0.17515331355093966</c:v>
                </c:pt>
                <c:pt idx="583">
                  <c:v>0.17515331355093966</c:v>
                </c:pt>
                <c:pt idx="584">
                  <c:v>0.17515331355093966</c:v>
                </c:pt>
                <c:pt idx="585">
                  <c:v>0.17515331355093966</c:v>
                </c:pt>
                <c:pt idx="586">
                  <c:v>0.17515825914935709</c:v>
                </c:pt>
                <c:pt idx="587">
                  <c:v>0.17515331355093966</c:v>
                </c:pt>
                <c:pt idx="588">
                  <c:v>0.17515825914935709</c:v>
                </c:pt>
                <c:pt idx="589">
                  <c:v>0.17515825914935709</c:v>
                </c:pt>
                <c:pt idx="590">
                  <c:v>0.17515825914935709</c:v>
                </c:pt>
                <c:pt idx="591">
                  <c:v>0.17515825914935709</c:v>
                </c:pt>
                <c:pt idx="592">
                  <c:v>0.17515825914935709</c:v>
                </c:pt>
                <c:pt idx="593">
                  <c:v>0.1751632047477745</c:v>
                </c:pt>
                <c:pt idx="594">
                  <c:v>0.1751632047477745</c:v>
                </c:pt>
                <c:pt idx="595">
                  <c:v>0.1751632047477745</c:v>
                </c:pt>
                <c:pt idx="596">
                  <c:v>0.1751632047477745</c:v>
                </c:pt>
                <c:pt idx="597">
                  <c:v>0.1751632047477745</c:v>
                </c:pt>
                <c:pt idx="598">
                  <c:v>0.1751632047477745</c:v>
                </c:pt>
                <c:pt idx="599">
                  <c:v>0.1751681503461919</c:v>
                </c:pt>
                <c:pt idx="600">
                  <c:v>0.1751632047477745</c:v>
                </c:pt>
                <c:pt idx="601">
                  <c:v>0.1751681503461919</c:v>
                </c:pt>
                <c:pt idx="602">
                  <c:v>0.17517309594460931</c:v>
                </c:pt>
                <c:pt idx="603">
                  <c:v>0.1751681503461919</c:v>
                </c:pt>
                <c:pt idx="604">
                  <c:v>0.17517309594460931</c:v>
                </c:pt>
                <c:pt idx="605">
                  <c:v>0.17517309594460931</c:v>
                </c:pt>
                <c:pt idx="606">
                  <c:v>0.17439564787339268</c:v>
                </c:pt>
                <c:pt idx="607">
                  <c:v>0.17370722057368942</c:v>
                </c:pt>
                <c:pt idx="608">
                  <c:v>0.17302373887240358</c:v>
                </c:pt>
                <c:pt idx="609">
                  <c:v>0.17131552917903067</c:v>
                </c:pt>
                <c:pt idx="610">
                  <c:v>0.17059248269040556</c:v>
                </c:pt>
                <c:pt idx="611">
                  <c:v>0.16984965380811079</c:v>
                </c:pt>
                <c:pt idx="612">
                  <c:v>0.16911177052423343</c:v>
                </c:pt>
                <c:pt idx="613">
                  <c:v>0.1673788328387735</c:v>
                </c:pt>
                <c:pt idx="614">
                  <c:v>0.16663600395647873</c:v>
                </c:pt>
                <c:pt idx="615">
                  <c:v>0.16494263105835805</c:v>
                </c:pt>
                <c:pt idx="616">
                  <c:v>0.16322453016815033</c:v>
                </c:pt>
                <c:pt idx="617">
                  <c:v>0.16251632047477743</c:v>
                </c:pt>
                <c:pt idx="618">
                  <c:v>0.16080811078140456</c:v>
                </c:pt>
                <c:pt idx="619">
                  <c:v>0.16006033630069239</c:v>
                </c:pt>
                <c:pt idx="620">
                  <c:v>0.15928783382789316</c:v>
                </c:pt>
                <c:pt idx="621">
                  <c:v>0.15854005934718102</c:v>
                </c:pt>
                <c:pt idx="622">
                  <c:v>0.15681701285855587</c:v>
                </c:pt>
                <c:pt idx="623">
                  <c:v>0.15606429277942629</c:v>
                </c:pt>
                <c:pt idx="624">
                  <c:v>0.15525717111770523</c:v>
                </c:pt>
                <c:pt idx="625">
                  <c:v>0.15524233432245299</c:v>
                </c:pt>
                <c:pt idx="626">
                  <c:v>0.15521266073194856</c:v>
                </c:pt>
                <c:pt idx="627">
                  <c:v>0.15518793273986151</c:v>
                </c:pt>
                <c:pt idx="628">
                  <c:v>0.15516815034619189</c:v>
                </c:pt>
                <c:pt idx="629">
                  <c:v>0.15515331355093964</c:v>
                </c:pt>
                <c:pt idx="630">
                  <c:v>0.15513353115727002</c:v>
                </c:pt>
                <c:pt idx="631">
                  <c:v>0.15511869436201781</c:v>
                </c:pt>
                <c:pt idx="632">
                  <c:v>0.15510385756676556</c:v>
                </c:pt>
                <c:pt idx="633">
                  <c:v>0.15509396636993075</c:v>
                </c:pt>
                <c:pt idx="634">
                  <c:v>0.15507912957467851</c:v>
                </c:pt>
                <c:pt idx="635">
                  <c:v>0.15506429277942629</c:v>
                </c:pt>
                <c:pt idx="636">
                  <c:v>0.15505440158259148</c:v>
                </c:pt>
                <c:pt idx="637">
                  <c:v>0.15504451038575667</c:v>
                </c:pt>
                <c:pt idx="638">
                  <c:v>0.15503461918892186</c:v>
                </c:pt>
                <c:pt idx="639">
                  <c:v>0.15502472799208702</c:v>
                </c:pt>
                <c:pt idx="640">
                  <c:v>0.15501483679525221</c:v>
                </c:pt>
                <c:pt idx="641">
                  <c:v>0.15500989119683481</c:v>
                </c:pt>
                <c:pt idx="642">
                  <c:v>0.155</c:v>
                </c:pt>
                <c:pt idx="643">
                  <c:v>0.15499505440158257</c:v>
                </c:pt>
                <c:pt idx="644">
                  <c:v>0.15499010880316516</c:v>
                </c:pt>
                <c:pt idx="645">
                  <c:v>0.15498021760633035</c:v>
                </c:pt>
                <c:pt idx="646">
                  <c:v>0.15497527200791295</c:v>
                </c:pt>
                <c:pt idx="647">
                  <c:v>0.15496538081107814</c:v>
                </c:pt>
                <c:pt idx="648">
                  <c:v>0.15496538081107814</c:v>
                </c:pt>
                <c:pt idx="649">
                  <c:v>0.15495548961424332</c:v>
                </c:pt>
                <c:pt idx="650">
                  <c:v>0.15495054401582592</c:v>
                </c:pt>
                <c:pt idx="651">
                  <c:v>0.15494559841740849</c:v>
                </c:pt>
                <c:pt idx="652">
                  <c:v>0.15494065281899108</c:v>
                </c:pt>
                <c:pt idx="653">
                  <c:v>0.15493570722057368</c:v>
                </c:pt>
                <c:pt idx="654">
                  <c:v>0.15493076162215627</c:v>
                </c:pt>
                <c:pt idx="655">
                  <c:v>0.15493076162215627</c:v>
                </c:pt>
                <c:pt idx="656">
                  <c:v>0.15492581602373887</c:v>
                </c:pt>
                <c:pt idx="657">
                  <c:v>0.15492087042532146</c:v>
                </c:pt>
                <c:pt idx="658">
                  <c:v>0.15492087042532146</c:v>
                </c:pt>
                <c:pt idx="659">
                  <c:v>0.15491097922848662</c:v>
                </c:pt>
                <c:pt idx="660">
                  <c:v>0.15491097922848662</c:v>
                </c:pt>
                <c:pt idx="661">
                  <c:v>0.15490603363006922</c:v>
                </c:pt>
                <c:pt idx="662">
                  <c:v>0.15490108803165181</c:v>
                </c:pt>
                <c:pt idx="663">
                  <c:v>0.15489614243323441</c:v>
                </c:pt>
                <c:pt idx="664">
                  <c:v>0.154891196834817</c:v>
                </c:pt>
                <c:pt idx="665">
                  <c:v>0.1548862512363996</c:v>
                </c:pt>
                <c:pt idx="666">
                  <c:v>0.1548862512363996</c:v>
                </c:pt>
                <c:pt idx="667">
                  <c:v>0.1548862512363996</c:v>
                </c:pt>
                <c:pt idx="668">
                  <c:v>0.15488130563798219</c:v>
                </c:pt>
                <c:pt idx="669">
                  <c:v>0.15487636003956479</c:v>
                </c:pt>
                <c:pt idx="670">
                  <c:v>0.15487141444114738</c:v>
                </c:pt>
                <c:pt idx="671">
                  <c:v>0.15487141444114738</c:v>
                </c:pt>
                <c:pt idx="672">
                  <c:v>0.15487141444114738</c:v>
                </c:pt>
                <c:pt idx="673">
                  <c:v>0.15486646884272995</c:v>
                </c:pt>
                <c:pt idx="674">
                  <c:v>0.15486646884272995</c:v>
                </c:pt>
                <c:pt idx="675">
                  <c:v>0.15486152324431254</c:v>
                </c:pt>
                <c:pt idx="676">
                  <c:v>0.15485657764589514</c:v>
                </c:pt>
                <c:pt idx="677">
                  <c:v>0.15485657764589514</c:v>
                </c:pt>
                <c:pt idx="678">
                  <c:v>0.15485163204747773</c:v>
                </c:pt>
                <c:pt idx="679">
                  <c:v>0.15485657764589514</c:v>
                </c:pt>
                <c:pt idx="680">
                  <c:v>0.15485163204747773</c:v>
                </c:pt>
                <c:pt idx="681">
                  <c:v>0.15484668644906033</c:v>
                </c:pt>
                <c:pt idx="682">
                  <c:v>0.15484668644906033</c:v>
                </c:pt>
                <c:pt idx="683">
                  <c:v>0.15484174085064292</c:v>
                </c:pt>
                <c:pt idx="684">
                  <c:v>0.15484668644906033</c:v>
                </c:pt>
                <c:pt idx="685">
                  <c:v>0.15484174085064292</c:v>
                </c:pt>
                <c:pt idx="686">
                  <c:v>0.15484174085064292</c:v>
                </c:pt>
                <c:pt idx="687">
                  <c:v>0.15483679525222552</c:v>
                </c:pt>
                <c:pt idx="688">
                  <c:v>0.15483679525222552</c:v>
                </c:pt>
                <c:pt idx="689">
                  <c:v>0.15483679525222552</c:v>
                </c:pt>
                <c:pt idx="690">
                  <c:v>0.15483184965380808</c:v>
                </c:pt>
                <c:pt idx="691">
                  <c:v>0.15483184965380808</c:v>
                </c:pt>
                <c:pt idx="692">
                  <c:v>0.15483184965380808</c:v>
                </c:pt>
                <c:pt idx="693">
                  <c:v>0.15483184965380808</c:v>
                </c:pt>
                <c:pt idx="694">
                  <c:v>0.15482690405539068</c:v>
                </c:pt>
                <c:pt idx="695">
                  <c:v>0.15482690405539068</c:v>
                </c:pt>
                <c:pt idx="696">
                  <c:v>0.15482690405539068</c:v>
                </c:pt>
                <c:pt idx="697">
                  <c:v>0.15482690405539068</c:v>
                </c:pt>
                <c:pt idx="698">
                  <c:v>0.15482690405539068</c:v>
                </c:pt>
                <c:pt idx="699">
                  <c:v>0.15482690405539068</c:v>
                </c:pt>
                <c:pt idx="700">
                  <c:v>0.15482195845697327</c:v>
                </c:pt>
                <c:pt idx="701">
                  <c:v>0.15393570722057368</c:v>
                </c:pt>
                <c:pt idx="702">
                  <c:v>0.15323244312561818</c:v>
                </c:pt>
                <c:pt idx="703">
                  <c:v>0.15151434223541049</c:v>
                </c:pt>
                <c:pt idx="704">
                  <c:v>0.15079129574678538</c:v>
                </c:pt>
                <c:pt idx="705">
                  <c:v>0.14904846686449061</c:v>
                </c:pt>
                <c:pt idx="706">
                  <c:v>0.14831552917903068</c:v>
                </c:pt>
                <c:pt idx="707">
                  <c:v>0.14657270029673591</c:v>
                </c:pt>
                <c:pt idx="708">
                  <c:v>0.14584470820969339</c:v>
                </c:pt>
                <c:pt idx="709">
                  <c:v>0.14408704253214638</c:v>
                </c:pt>
                <c:pt idx="710">
                  <c:v>0.14232443125618199</c:v>
                </c:pt>
                <c:pt idx="711">
                  <c:v>0.14157171117705242</c:v>
                </c:pt>
                <c:pt idx="712">
                  <c:v>0.13980909990108803</c:v>
                </c:pt>
                <c:pt idx="713">
                  <c:v>0.13905143422354105</c:v>
                </c:pt>
                <c:pt idx="714">
                  <c:v>0.13828387734915926</c:v>
                </c:pt>
                <c:pt idx="715">
                  <c:v>0.13652621167161227</c:v>
                </c:pt>
                <c:pt idx="716">
                  <c:v>0.13575865479723045</c:v>
                </c:pt>
                <c:pt idx="717">
                  <c:v>0.13497131552917901</c:v>
                </c:pt>
                <c:pt idx="718">
                  <c:v>0.13320375865479722</c:v>
                </c:pt>
                <c:pt idx="719">
                  <c:v>0.13242631058358062</c:v>
                </c:pt>
                <c:pt idx="720">
                  <c:v>0.1316538081107814</c:v>
                </c:pt>
                <c:pt idx="721">
                  <c:v>0.12985657764589514</c:v>
                </c:pt>
                <c:pt idx="722">
                  <c:v>0.12805934718100889</c:v>
                </c:pt>
                <c:pt idx="723">
                  <c:v>0.12721266073194856</c:v>
                </c:pt>
                <c:pt idx="724">
                  <c:v>0.1271780415430267</c:v>
                </c:pt>
                <c:pt idx="725">
                  <c:v>0.12714836795252224</c:v>
                </c:pt>
                <c:pt idx="726">
                  <c:v>0.12712363996043519</c:v>
                </c:pt>
                <c:pt idx="727">
                  <c:v>0.12710385756676557</c:v>
                </c:pt>
                <c:pt idx="728">
                  <c:v>0.12707912957467851</c:v>
                </c:pt>
                <c:pt idx="729">
                  <c:v>0.1270642927794263</c:v>
                </c:pt>
                <c:pt idx="730">
                  <c:v>0.12704451038575668</c:v>
                </c:pt>
                <c:pt idx="731">
                  <c:v>0.12702967359050443</c:v>
                </c:pt>
                <c:pt idx="732">
                  <c:v>0.12701483679525222</c:v>
                </c:pt>
                <c:pt idx="733">
                  <c:v>0.127</c:v>
                </c:pt>
                <c:pt idx="734">
                  <c:v>0.12698516320474776</c:v>
                </c:pt>
                <c:pt idx="735">
                  <c:v>0.12697527200791295</c:v>
                </c:pt>
                <c:pt idx="736">
                  <c:v>0.12696538081107814</c:v>
                </c:pt>
                <c:pt idx="737">
                  <c:v>0.12695054401582589</c:v>
                </c:pt>
                <c:pt idx="738">
                  <c:v>0.12694065281899108</c:v>
                </c:pt>
                <c:pt idx="739">
                  <c:v>0.12693076162215627</c:v>
                </c:pt>
                <c:pt idx="740">
                  <c:v>0.12692087042532146</c:v>
                </c:pt>
                <c:pt idx="741">
                  <c:v>0.12691097922848663</c:v>
                </c:pt>
                <c:pt idx="742">
                  <c:v>0.12690108803165182</c:v>
                </c:pt>
                <c:pt idx="743">
                  <c:v>0.12689614243323441</c:v>
                </c:pt>
                <c:pt idx="744">
                  <c:v>0.1268862512363996</c:v>
                </c:pt>
                <c:pt idx="745">
                  <c:v>0.12687636003956476</c:v>
                </c:pt>
                <c:pt idx="746">
                  <c:v>0.12687141444114736</c:v>
                </c:pt>
                <c:pt idx="747">
                  <c:v>0.12686152324431255</c:v>
                </c:pt>
                <c:pt idx="748">
                  <c:v>0.12685163204747774</c:v>
                </c:pt>
                <c:pt idx="749">
                  <c:v>0.12684668644906033</c:v>
                </c:pt>
                <c:pt idx="750">
                  <c:v>0.12683679525222552</c:v>
                </c:pt>
                <c:pt idx="751">
                  <c:v>0.12683184965380809</c:v>
                </c:pt>
                <c:pt idx="752">
                  <c:v>0.12682690405539068</c:v>
                </c:pt>
                <c:pt idx="753">
                  <c:v>0.12681701285855587</c:v>
                </c:pt>
                <c:pt idx="754">
                  <c:v>0.12681206726013847</c:v>
                </c:pt>
                <c:pt idx="755">
                  <c:v>0.12680712166172106</c:v>
                </c:pt>
                <c:pt idx="756">
                  <c:v>0.12679723046488625</c:v>
                </c:pt>
                <c:pt idx="757">
                  <c:v>0.12679723046488625</c:v>
                </c:pt>
                <c:pt idx="758">
                  <c:v>0.12679228486646882</c:v>
                </c:pt>
                <c:pt idx="759">
                  <c:v>0.12678239366963401</c:v>
                </c:pt>
                <c:pt idx="760">
                  <c:v>0.12678239366963401</c:v>
                </c:pt>
                <c:pt idx="761">
                  <c:v>0.1267774480712166</c:v>
                </c:pt>
                <c:pt idx="762">
                  <c:v>0.1267725024727992</c:v>
                </c:pt>
                <c:pt idx="763">
                  <c:v>0.12676755687438179</c:v>
                </c:pt>
                <c:pt idx="764">
                  <c:v>0.12675766567754698</c:v>
                </c:pt>
                <c:pt idx="765">
                  <c:v>0.12675766567754698</c:v>
                </c:pt>
                <c:pt idx="766">
                  <c:v>0.12675272007912958</c:v>
                </c:pt>
                <c:pt idx="767">
                  <c:v>0.12674777448071214</c:v>
                </c:pt>
                <c:pt idx="768">
                  <c:v>0.12674282888229474</c:v>
                </c:pt>
                <c:pt idx="769">
                  <c:v>0.12673788328387733</c:v>
                </c:pt>
                <c:pt idx="770">
                  <c:v>0.12673293768545993</c:v>
                </c:pt>
                <c:pt idx="771">
                  <c:v>0.12672799208704252</c:v>
                </c:pt>
                <c:pt idx="772">
                  <c:v>0.12672799208704252</c:v>
                </c:pt>
                <c:pt idx="773">
                  <c:v>0.12671810089020771</c:v>
                </c:pt>
                <c:pt idx="774">
                  <c:v>0.12671810089020771</c:v>
                </c:pt>
                <c:pt idx="775">
                  <c:v>0.12671315529179028</c:v>
                </c:pt>
                <c:pt idx="776">
                  <c:v>0.12671315529179028</c:v>
                </c:pt>
                <c:pt idx="777">
                  <c:v>0.12670820969337288</c:v>
                </c:pt>
                <c:pt idx="778">
                  <c:v>0.12670326409495547</c:v>
                </c:pt>
                <c:pt idx="779">
                  <c:v>0.12669831849653806</c:v>
                </c:pt>
                <c:pt idx="780">
                  <c:v>0.12669337289812066</c:v>
                </c:pt>
                <c:pt idx="781">
                  <c:v>0.12669337289812066</c:v>
                </c:pt>
                <c:pt idx="782">
                  <c:v>0.12668842729970325</c:v>
                </c:pt>
                <c:pt idx="783">
                  <c:v>0.12675272007912958</c:v>
                </c:pt>
                <c:pt idx="784">
                  <c:v>0.12602472799208703</c:v>
                </c:pt>
                <c:pt idx="785">
                  <c:v>0.12427695351137488</c:v>
                </c:pt>
                <c:pt idx="786">
                  <c:v>0.12350939663699309</c:v>
                </c:pt>
                <c:pt idx="787">
                  <c:v>0.12173194856577647</c:v>
                </c:pt>
                <c:pt idx="788">
                  <c:v>0.12095944609297726</c:v>
                </c:pt>
                <c:pt idx="789">
                  <c:v>0.11920178041543028</c:v>
                </c:pt>
                <c:pt idx="790">
                  <c:v>0.11742927794263107</c:v>
                </c:pt>
                <c:pt idx="791">
                  <c:v>0.11664193867457963</c:v>
                </c:pt>
                <c:pt idx="792">
                  <c:v>0.11587438180019782</c:v>
                </c:pt>
                <c:pt idx="793">
                  <c:v>0.11409693372898121</c:v>
                </c:pt>
                <c:pt idx="794">
                  <c:v>0.11330959446092978</c:v>
                </c:pt>
                <c:pt idx="795">
                  <c:v>0.11251730959446093</c:v>
                </c:pt>
                <c:pt idx="796">
                  <c:v>0.11172502472799209</c:v>
                </c:pt>
                <c:pt idx="797">
                  <c:v>0.11093768545994065</c:v>
                </c:pt>
                <c:pt idx="798">
                  <c:v>0.1101404549950544</c:v>
                </c:pt>
                <c:pt idx="799">
                  <c:v>0.10835806132542038</c:v>
                </c:pt>
                <c:pt idx="800">
                  <c:v>0.10758061325420376</c:v>
                </c:pt>
                <c:pt idx="801">
                  <c:v>0.10679327398615232</c:v>
                </c:pt>
                <c:pt idx="802">
                  <c:v>0.10500098911968349</c:v>
                </c:pt>
                <c:pt idx="803">
                  <c:v>0.10419386745796241</c:v>
                </c:pt>
                <c:pt idx="804">
                  <c:v>0.10239663699307616</c:v>
                </c:pt>
                <c:pt idx="805">
                  <c:v>0.10159446092977251</c:v>
                </c:pt>
                <c:pt idx="806">
                  <c:v>0.10079228486646885</c:v>
                </c:pt>
                <c:pt idx="807">
                  <c:v>9.9985163204747776E-2</c:v>
                </c:pt>
                <c:pt idx="808">
                  <c:v>9.9173095944609296E-2</c:v>
                </c:pt>
                <c:pt idx="809">
                  <c:v>9.8385756676557856E-2</c:v>
                </c:pt>
                <c:pt idx="810">
                  <c:v>9.6593471810089024E-2</c:v>
                </c:pt>
                <c:pt idx="811">
                  <c:v>9.4786350148367948E-2</c:v>
                </c:pt>
                <c:pt idx="812">
                  <c:v>9.3969337289812063E-2</c:v>
                </c:pt>
                <c:pt idx="813">
                  <c:v>9.2157270029673596E-2</c:v>
                </c:pt>
                <c:pt idx="814">
                  <c:v>9.035509396636994E-2</c:v>
                </c:pt>
                <c:pt idx="815">
                  <c:v>8.955291790306627E-2</c:v>
                </c:pt>
                <c:pt idx="816">
                  <c:v>8.7745796241345209E-2</c:v>
                </c:pt>
                <c:pt idx="817">
                  <c:v>8.6918892185954499E-2</c:v>
                </c:pt>
                <c:pt idx="818">
                  <c:v>8.5136498516320477E-2</c:v>
                </c:pt>
                <c:pt idx="819">
                  <c:v>8.3349159248269036E-2</c:v>
                </c:pt>
                <c:pt idx="820">
                  <c:v>8.054203758654796E-2</c:v>
                </c:pt>
                <c:pt idx="821">
                  <c:v>7.972007912957467E-2</c:v>
                </c:pt>
                <c:pt idx="822">
                  <c:v>7.7883283877349163E-2</c:v>
                </c:pt>
                <c:pt idx="823">
                  <c:v>7.6066271018793277E-2</c:v>
                </c:pt>
                <c:pt idx="824">
                  <c:v>7.4259149357072202E-2</c:v>
                </c:pt>
                <c:pt idx="825">
                  <c:v>7.346686449060337E-2</c:v>
                </c:pt>
                <c:pt idx="826">
                  <c:v>7.1709198813056374E-2</c:v>
                </c:pt>
                <c:pt idx="827">
                  <c:v>7.0921859545004948E-2</c:v>
                </c:pt>
                <c:pt idx="828">
                  <c:v>6.9124629080118696E-2</c:v>
                </c:pt>
                <c:pt idx="829">
                  <c:v>6.8312561819980216E-2</c:v>
                </c:pt>
                <c:pt idx="830">
                  <c:v>6.6475766567754696E-2</c:v>
                </c:pt>
                <c:pt idx="831">
                  <c:v>6.463402571711177E-2</c:v>
                </c:pt>
                <c:pt idx="832">
                  <c:v>6.2812067260138479E-2</c:v>
                </c:pt>
                <c:pt idx="833">
                  <c:v>6.0995054401582594E-2</c:v>
                </c:pt>
                <c:pt idx="834">
                  <c:v>5.9163204747774485E-2</c:v>
                </c:pt>
                <c:pt idx="835">
                  <c:v>5.8331355093966371E-2</c:v>
                </c:pt>
                <c:pt idx="836">
                  <c:v>5.6489614243323438E-2</c:v>
                </c:pt>
                <c:pt idx="837">
                  <c:v>5.4647873392680513E-2</c:v>
                </c:pt>
                <c:pt idx="838">
                  <c:v>5.2801186943620182E-2</c:v>
                </c:pt>
                <c:pt idx="839">
                  <c:v>5.1944609297725028E-2</c:v>
                </c:pt>
                <c:pt idx="840">
                  <c:v>5.1097922848664691E-2</c:v>
                </c:pt>
                <c:pt idx="841">
                  <c:v>5.0236399604352125E-2</c:v>
                </c:pt>
                <c:pt idx="842">
                  <c:v>4.9379821958456971E-2</c:v>
                </c:pt>
                <c:pt idx="843">
                  <c:v>4.7523244312561816E-2</c:v>
                </c:pt>
                <c:pt idx="844">
                  <c:v>4.5661721068249263E-2</c:v>
                </c:pt>
                <c:pt idx="845">
                  <c:v>4.4795252225519291E-2</c:v>
                </c:pt>
                <c:pt idx="846">
                  <c:v>4.2923837784371907E-2</c:v>
                </c:pt>
                <c:pt idx="847">
                  <c:v>4.2052423343224531E-2</c:v>
                </c:pt>
                <c:pt idx="848">
                  <c:v>4.0171117705242329E-2</c:v>
                </c:pt>
                <c:pt idx="849">
                  <c:v>3.9289812067260142E-2</c:v>
                </c:pt>
                <c:pt idx="850">
                  <c:v>3.7398615232443123E-2</c:v>
                </c:pt>
                <c:pt idx="851">
                  <c:v>3.5507418397626112E-2</c:v>
                </c:pt>
                <c:pt idx="852">
                  <c:v>3.3621167161226505E-2</c:v>
                </c:pt>
                <c:pt idx="853">
                  <c:v>3.2725024727992089E-2</c:v>
                </c:pt>
                <c:pt idx="854">
                  <c:v>3.0833827893175077E-2</c:v>
                </c:pt>
                <c:pt idx="855">
                  <c:v>2.8922848664688427E-2</c:v>
                </c:pt>
                <c:pt idx="856">
                  <c:v>2.7016815034619189E-2</c:v>
                </c:pt>
                <c:pt idx="857">
                  <c:v>2.6105835806132544E-2</c:v>
                </c:pt>
                <c:pt idx="858">
                  <c:v>2.3194856577645896E-2</c:v>
                </c:pt>
                <c:pt idx="859">
                  <c:v>2.2273986152324433E-2</c:v>
                </c:pt>
                <c:pt idx="860">
                  <c:v>2.0358061325420375E-2</c:v>
                </c:pt>
                <c:pt idx="861">
                  <c:v>1.8437190900098911E-2</c:v>
                </c:pt>
                <c:pt idx="862">
                  <c:v>1.6511374876360039E-2</c:v>
                </c:pt>
                <c:pt idx="863">
                  <c:v>1.6521266073194856E-2</c:v>
                </c:pt>
                <c:pt idx="864">
                  <c:v>1.6496538081107813E-2</c:v>
                </c:pt>
                <c:pt idx="865">
                  <c:v>1.647181008902077E-2</c:v>
                </c:pt>
                <c:pt idx="866">
                  <c:v>1.6452027695351135E-2</c:v>
                </c:pt>
                <c:pt idx="867">
                  <c:v>1.6437190900098909E-2</c:v>
                </c:pt>
                <c:pt idx="868">
                  <c:v>1.6417408506429275E-2</c:v>
                </c:pt>
                <c:pt idx="869">
                  <c:v>1.6407517309594458E-2</c:v>
                </c:pt>
                <c:pt idx="870">
                  <c:v>1.6392680514342235E-2</c:v>
                </c:pt>
                <c:pt idx="871">
                  <c:v>1.6377843719090009E-2</c:v>
                </c:pt>
                <c:pt idx="872">
                  <c:v>1.6367952522255192E-2</c:v>
                </c:pt>
                <c:pt idx="873">
                  <c:v>1.6353115727002966E-2</c:v>
                </c:pt>
                <c:pt idx="874">
                  <c:v>1.6343224530168149E-2</c:v>
                </c:pt>
              </c:numCache>
            </c:numRef>
          </c:xVal>
          <c:yVal>
            <c:numRef>
              <c:f>DP2_K_Y!$AM$5:$AM$879</c:f>
              <c:numCache>
                <c:formatCode>General</c:formatCode>
                <c:ptCount val="875"/>
                <c:pt idx="0">
                  <c:v>3.67</c:v>
                </c:pt>
                <c:pt idx="1">
                  <c:v>3.69</c:v>
                </c:pt>
                <c:pt idx="2">
                  <c:v>3.69</c:v>
                </c:pt>
                <c:pt idx="3">
                  <c:v>3.64</c:v>
                </c:pt>
                <c:pt idx="4">
                  <c:v>3.74</c:v>
                </c:pt>
                <c:pt idx="5">
                  <c:v>3.99</c:v>
                </c:pt>
                <c:pt idx="6">
                  <c:v>4.24</c:v>
                </c:pt>
                <c:pt idx="7">
                  <c:v>4.49</c:v>
                </c:pt>
                <c:pt idx="8">
                  <c:v>4.74</c:v>
                </c:pt>
                <c:pt idx="9">
                  <c:v>4.99</c:v>
                </c:pt>
                <c:pt idx="10">
                  <c:v>5.26</c:v>
                </c:pt>
                <c:pt idx="11">
                  <c:v>5.52</c:v>
                </c:pt>
                <c:pt idx="12">
                  <c:v>5.78</c:v>
                </c:pt>
                <c:pt idx="13">
                  <c:v>6.05</c:v>
                </c:pt>
                <c:pt idx="14">
                  <c:v>6.31</c:v>
                </c:pt>
                <c:pt idx="15">
                  <c:v>6.6</c:v>
                </c:pt>
                <c:pt idx="16">
                  <c:v>6.89</c:v>
                </c:pt>
                <c:pt idx="17">
                  <c:v>7.17</c:v>
                </c:pt>
                <c:pt idx="18">
                  <c:v>7.46</c:v>
                </c:pt>
                <c:pt idx="19">
                  <c:v>7.75</c:v>
                </c:pt>
                <c:pt idx="20">
                  <c:v>8.07</c:v>
                </c:pt>
                <c:pt idx="21">
                  <c:v>8.39</c:v>
                </c:pt>
                <c:pt idx="22">
                  <c:v>8.7100000000000009</c:v>
                </c:pt>
                <c:pt idx="23">
                  <c:v>9.0299999999999994</c:v>
                </c:pt>
                <c:pt idx="24">
                  <c:v>9.35</c:v>
                </c:pt>
                <c:pt idx="25">
                  <c:v>9.68</c:v>
                </c:pt>
                <c:pt idx="26">
                  <c:v>9.99</c:v>
                </c:pt>
                <c:pt idx="27">
                  <c:v>10.31</c:v>
                </c:pt>
                <c:pt idx="28">
                  <c:v>10.62</c:v>
                </c:pt>
                <c:pt idx="29">
                  <c:v>10.94</c:v>
                </c:pt>
                <c:pt idx="30">
                  <c:v>11.26</c:v>
                </c:pt>
                <c:pt idx="31">
                  <c:v>11.59</c:v>
                </c:pt>
                <c:pt idx="32">
                  <c:v>11.95</c:v>
                </c:pt>
                <c:pt idx="33">
                  <c:v>12.28</c:v>
                </c:pt>
                <c:pt idx="34">
                  <c:v>12.62</c:v>
                </c:pt>
                <c:pt idx="35">
                  <c:v>12.93</c:v>
                </c:pt>
                <c:pt idx="36">
                  <c:v>13.27</c:v>
                </c:pt>
                <c:pt idx="37">
                  <c:v>13.62</c:v>
                </c:pt>
                <c:pt idx="38">
                  <c:v>13.95</c:v>
                </c:pt>
                <c:pt idx="39">
                  <c:v>14.27</c:v>
                </c:pt>
                <c:pt idx="40">
                  <c:v>14.61</c:v>
                </c:pt>
                <c:pt idx="41">
                  <c:v>14.95</c:v>
                </c:pt>
                <c:pt idx="42">
                  <c:v>15.3</c:v>
                </c:pt>
                <c:pt idx="43">
                  <c:v>15.66</c:v>
                </c:pt>
                <c:pt idx="44">
                  <c:v>16.010000000000002</c:v>
                </c:pt>
                <c:pt idx="45">
                  <c:v>16.37</c:v>
                </c:pt>
                <c:pt idx="46">
                  <c:v>16.72</c:v>
                </c:pt>
                <c:pt idx="47">
                  <c:v>17.12</c:v>
                </c:pt>
                <c:pt idx="48">
                  <c:v>17.5</c:v>
                </c:pt>
                <c:pt idx="49">
                  <c:v>17.84</c:v>
                </c:pt>
                <c:pt idx="50">
                  <c:v>18.18</c:v>
                </c:pt>
                <c:pt idx="51">
                  <c:v>18.559999999999999</c:v>
                </c:pt>
                <c:pt idx="52">
                  <c:v>18.93</c:v>
                </c:pt>
                <c:pt idx="53">
                  <c:v>19.29</c:v>
                </c:pt>
                <c:pt idx="54">
                  <c:v>19.66</c:v>
                </c:pt>
                <c:pt idx="55">
                  <c:v>20</c:v>
                </c:pt>
                <c:pt idx="56">
                  <c:v>20.38</c:v>
                </c:pt>
                <c:pt idx="57">
                  <c:v>20.74</c:v>
                </c:pt>
                <c:pt idx="58">
                  <c:v>21.1</c:v>
                </c:pt>
                <c:pt idx="59">
                  <c:v>21.48</c:v>
                </c:pt>
                <c:pt idx="60">
                  <c:v>21.85</c:v>
                </c:pt>
                <c:pt idx="61">
                  <c:v>22.22</c:v>
                </c:pt>
                <c:pt idx="62">
                  <c:v>22.59</c:v>
                </c:pt>
                <c:pt idx="63">
                  <c:v>22.97</c:v>
                </c:pt>
                <c:pt idx="64">
                  <c:v>23.35</c:v>
                </c:pt>
                <c:pt idx="65">
                  <c:v>23.74</c:v>
                </c:pt>
                <c:pt idx="66">
                  <c:v>24.12</c:v>
                </c:pt>
                <c:pt idx="67">
                  <c:v>24.5</c:v>
                </c:pt>
                <c:pt idx="68">
                  <c:v>24.88</c:v>
                </c:pt>
                <c:pt idx="69">
                  <c:v>25.26</c:v>
                </c:pt>
                <c:pt idx="70">
                  <c:v>25.65</c:v>
                </c:pt>
                <c:pt idx="71">
                  <c:v>26.02</c:v>
                </c:pt>
                <c:pt idx="72">
                  <c:v>26.42</c:v>
                </c:pt>
                <c:pt idx="73">
                  <c:v>26.83</c:v>
                </c:pt>
                <c:pt idx="74">
                  <c:v>27.26</c:v>
                </c:pt>
                <c:pt idx="75">
                  <c:v>27.67</c:v>
                </c:pt>
                <c:pt idx="76">
                  <c:v>28.07</c:v>
                </c:pt>
                <c:pt idx="77">
                  <c:v>28.48</c:v>
                </c:pt>
                <c:pt idx="78">
                  <c:v>28.88</c:v>
                </c:pt>
                <c:pt idx="79">
                  <c:v>29.31</c:v>
                </c:pt>
                <c:pt idx="80">
                  <c:v>29.75</c:v>
                </c:pt>
                <c:pt idx="81">
                  <c:v>30.02</c:v>
                </c:pt>
                <c:pt idx="82">
                  <c:v>29.93</c:v>
                </c:pt>
                <c:pt idx="83">
                  <c:v>29.86</c:v>
                </c:pt>
                <c:pt idx="84">
                  <c:v>29.8</c:v>
                </c:pt>
                <c:pt idx="85">
                  <c:v>29.74</c:v>
                </c:pt>
                <c:pt idx="86">
                  <c:v>29.68</c:v>
                </c:pt>
                <c:pt idx="87">
                  <c:v>29.64</c:v>
                </c:pt>
                <c:pt idx="88">
                  <c:v>29.59</c:v>
                </c:pt>
                <c:pt idx="89">
                  <c:v>29.55</c:v>
                </c:pt>
                <c:pt idx="90">
                  <c:v>29.52</c:v>
                </c:pt>
                <c:pt idx="91">
                  <c:v>29.48</c:v>
                </c:pt>
                <c:pt idx="92">
                  <c:v>29.44</c:v>
                </c:pt>
                <c:pt idx="93">
                  <c:v>29.41</c:v>
                </c:pt>
                <c:pt idx="94">
                  <c:v>29.38</c:v>
                </c:pt>
                <c:pt idx="95">
                  <c:v>29.34</c:v>
                </c:pt>
                <c:pt idx="96">
                  <c:v>29.32</c:v>
                </c:pt>
                <c:pt idx="97">
                  <c:v>29.29</c:v>
                </c:pt>
                <c:pt idx="98">
                  <c:v>29.26</c:v>
                </c:pt>
                <c:pt idx="99">
                  <c:v>29.23</c:v>
                </c:pt>
                <c:pt idx="100">
                  <c:v>29.21</c:v>
                </c:pt>
                <c:pt idx="101">
                  <c:v>29.18</c:v>
                </c:pt>
                <c:pt idx="102">
                  <c:v>29.16</c:v>
                </c:pt>
                <c:pt idx="103">
                  <c:v>29.13</c:v>
                </c:pt>
                <c:pt idx="104">
                  <c:v>29.11</c:v>
                </c:pt>
                <c:pt idx="105">
                  <c:v>29.09</c:v>
                </c:pt>
                <c:pt idx="106">
                  <c:v>29.06</c:v>
                </c:pt>
                <c:pt idx="107">
                  <c:v>29.04</c:v>
                </c:pt>
                <c:pt idx="108">
                  <c:v>29.01</c:v>
                </c:pt>
                <c:pt idx="109">
                  <c:v>29</c:v>
                </c:pt>
                <c:pt idx="110">
                  <c:v>28.97</c:v>
                </c:pt>
                <c:pt idx="111">
                  <c:v>28.95</c:v>
                </c:pt>
                <c:pt idx="112">
                  <c:v>28.94</c:v>
                </c:pt>
                <c:pt idx="113">
                  <c:v>28.92</c:v>
                </c:pt>
                <c:pt idx="114">
                  <c:v>28.9</c:v>
                </c:pt>
                <c:pt idx="115">
                  <c:v>28.88</c:v>
                </c:pt>
                <c:pt idx="116">
                  <c:v>28.86</c:v>
                </c:pt>
                <c:pt idx="117">
                  <c:v>28.85</c:v>
                </c:pt>
                <c:pt idx="118">
                  <c:v>28.83</c:v>
                </c:pt>
                <c:pt idx="119">
                  <c:v>28.81</c:v>
                </c:pt>
                <c:pt idx="120">
                  <c:v>28.8</c:v>
                </c:pt>
                <c:pt idx="121">
                  <c:v>28.78</c:v>
                </c:pt>
                <c:pt idx="122">
                  <c:v>28.76</c:v>
                </c:pt>
                <c:pt idx="123">
                  <c:v>28.75</c:v>
                </c:pt>
                <c:pt idx="124">
                  <c:v>28.73</c:v>
                </c:pt>
                <c:pt idx="125">
                  <c:v>28.72</c:v>
                </c:pt>
                <c:pt idx="126">
                  <c:v>28.7</c:v>
                </c:pt>
                <c:pt idx="127">
                  <c:v>28.69</c:v>
                </c:pt>
                <c:pt idx="128">
                  <c:v>28.67</c:v>
                </c:pt>
                <c:pt idx="129">
                  <c:v>28.66</c:v>
                </c:pt>
                <c:pt idx="130">
                  <c:v>28.65</c:v>
                </c:pt>
                <c:pt idx="131">
                  <c:v>28.63</c:v>
                </c:pt>
                <c:pt idx="132">
                  <c:v>28.61</c:v>
                </c:pt>
                <c:pt idx="133">
                  <c:v>28.6</c:v>
                </c:pt>
                <c:pt idx="134">
                  <c:v>28.59</c:v>
                </c:pt>
                <c:pt idx="135">
                  <c:v>28.58</c:v>
                </c:pt>
                <c:pt idx="136">
                  <c:v>28.56</c:v>
                </c:pt>
                <c:pt idx="137">
                  <c:v>28.55</c:v>
                </c:pt>
                <c:pt idx="138">
                  <c:v>28.54</c:v>
                </c:pt>
                <c:pt idx="139">
                  <c:v>28.53</c:v>
                </c:pt>
                <c:pt idx="140">
                  <c:v>28.51</c:v>
                </c:pt>
                <c:pt idx="141">
                  <c:v>28.5</c:v>
                </c:pt>
                <c:pt idx="142">
                  <c:v>28.49</c:v>
                </c:pt>
                <c:pt idx="143">
                  <c:v>28.48</c:v>
                </c:pt>
                <c:pt idx="144">
                  <c:v>28.47</c:v>
                </c:pt>
                <c:pt idx="145">
                  <c:v>28.46</c:v>
                </c:pt>
                <c:pt idx="146">
                  <c:v>28.45</c:v>
                </c:pt>
                <c:pt idx="147">
                  <c:v>28.44</c:v>
                </c:pt>
                <c:pt idx="148">
                  <c:v>28.42</c:v>
                </c:pt>
                <c:pt idx="149">
                  <c:v>28.41</c:v>
                </c:pt>
                <c:pt idx="150">
                  <c:v>28.42</c:v>
                </c:pt>
                <c:pt idx="151">
                  <c:v>28.75</c:v>
                </c:pt>
                <c:pt idx="152">
                  <c:v>29.29</c:v>
                </c:pt>
                <c:pt idx="153">
                  <c:v>29.79</c:v>
                </c:pt>
                <c:pt idx="154">
                  <c:v>30.29</c:v>
                </c:pt>
                <c:pt idx="155">
                  <c:v>30.75</c:v>
                </c:pt>
                <c:pt idx="156">
                  <c:v>31.24</c:v>
                </c:pt>
                <c:pt idx="157">
                  <c:v>31.69</c:v>
                </c:pt>
                <c:pt idx="158">
                  <c:v>32.17</c:v>
                </c:pt>
                <c:pt idx="159">
                  <c:v>32.64</c:v>
                </c:pt>
                <c:pt idx="160">
                  <c:v>33.11</c:v>
                </c:pt>
                <c:pt idx="161">
                  <c:v>33.57</c:v>
                </c:pt>
                <c:pt idx="162">
                  <c:v>34.03</c:v>
                </c:pt>
                <c:pt idx="163">
                  <c:v>34.450000000000003</c:v>
                </c:pt>
                <c:pt idx="164">
                  <c:v>34.909999999999997</c:v>
                </c:pt>
                <c:pt idx="165">
                  <c:v>35.36</c:v>
                </c:pt>
                <c:pt idx="166">
                  <c:v>35.82</c:v>
                </c:pt>
                <c:pt idx="167">
                  <c:v>36.28</c:v>
                </c:pt>
                <c:pt idx="168">
                  <c:v>36.74</c:v>
                </c:pt>
                <c:pt idx="169">
                  <c:v>37.17</c:v>
                </c:pt>
                <c:pt idx="170">
                  <c:v>37.6</c:v>
                </c:pt>
                <c:pt idx="171">
                  <c:v>38.06</c:v>
                </c:pt>
                <c:pt idx="172">
                  <c:v>38.53</c:v>
                </c:pt>
                <c:pt idx="173">
                  <c:v>39.020000000000003</c:v>
                </c:pt>
                <c:pt idx="174">
                  <c:v>39.5</c:v>
                </c:pt>
                <c:pt idx="175">
                  <c:v>39.97</c:v>
                </c:pt>
                <c:pt idx="176">
                  <c:v>40.049999999999997</c:v>
                </c:pt>
                <c:pt idx="177">
                  <c:v>39.96</c:v>
                </c:pt>
                <c:pt idx="178">
                  <c:v>39.880000000000003</c:v>
                </c:pt>
                <c:pt idx="179">
                  <c:v>39.82</c:v>
                </c:pt>
                <c:pt idx="180">
                  <c:v>39.76</c:v>
                </c:pt>
                <c:pt idx="181">
                  <c:v>39.71</c:v>
                </c:pt>
                <c:pt idx="182">
                  <c:v>39.659999999999997</c:v>
                </c:pt>
                <c:pt idx="183">
                  <c:v>39.61</c:v>
                </c:pt>
                <c:pt idx="184">
                  <c:v>39.57</c:v>
                </c:pt>
                <c:pt idx="185">
                  <c:v>39.53</c:v>
                </c:pt>
                <c:pt idx="186">
                  <c:v>39.49</c:v>
                </c:pt>
                <c:pt idx="187">
                  <c:v>39.450000000000003</c:v>
                </c:pt>
                <c:pt idx="188">
                  <c:v>39.42</c:v>
                </c:pt>
                <c:pt idx="189">
                  <c:v>39.380000000000003</c:v>
                </c:pt>
                <c:pt idx="190">
                  <c:v>39.35</c:v>
                </c:pt>
                <c:pt idx="191">
                  <c:v>39.32</c:v>
                </c:pt>
                <c:pt idx="192">
                  <c:v>39.29</c:v>
                </c:pt>
                <c:pt idx="193">
                  <c:v>39.270000000000003</c:v>
                </c:pt>
                <c:pt idx="194">
                  <c:v>39.24</c:v>
                </c:pt>
                <c:pt idx="195">
                  <c:v>39.21</c:v>
                </c:pt>
                <c:pt idx="196">
                  <c:v>39.19</c:v>
                </c:pt>
                <c:pt idx="197">
                  <c:v>39.159999999999997</c:v>
                </c:pt>
                <c:pt idx="198">
                  <c:v>39.130000000000003</c:v>
                </c:pt>
                <c:pt idx="199">
                  <c:v>39.1</c:v>
                </c:pt>
                <c:pt idx="200">
                  <c:v>39.090000000000003</c:v>
                </c:pt>
                <c:pt idx="201">
                  <c:v>39.06</c:v>
                </c:pt>
                <c:pt idx="202">
                  <c:v>39.04</c:v>
                </c:pt>
                <c:pt idx="203">
                  <c:v>39.020000000000003</c:v>
                </c:pt>
                <c:pt idx="204">
                  <c:v>39</c:v>
                </c:pt>
                <c:pt idx="205">
                  <c:v>38.97</c:v>
                </c:pt>
                <c:pt idx="206">
                  <c:v>38.950000000000003</c:v>
                </c:pt>
                <c:pt idx="207">
                  <c:v>38.93</c:v>
                </c:pt>
                <c:pt idx="208">
                  <c:v>38.909999999999997</c:v>
                </c:pt>
                <c:pt idx="209">
                  <c:v>38.89</c:v>
                </c:pt>
                <c:pt idx="210">
                  <c:v>38.869999999999997</c:v>
                </c:pt>
                <c:pt idx="211">
                  <c:v>38.85</c:v>
                </c:pt>
                <c:pt idx="212">
                  <c:v>38.83</c:v>
                </c:pt>
                <c:pt idx="213">
                  <c:v>38.81</c:v>
                </c:pt>
                <c:pt idx="214">
                  <c:v>38.79</c:v>
                </c:pt>
                <c:pt idx="215">
                  <c:v>38.770000000000003</c:v>
                </c:pt>
                <c:pt idx="216">
                  <c:v>38.75</c:v>
                </c:pt>
                <c:pt idx="217">
                  <c:v>38.729999999999997</c:v>
                </c:pt>
                <c:pt idx="218">
                  <c:v>38.72</c:v>
                </c:pt>
                <c:pt idx="219">
                  <c:v>38.700000000000003</c:v>
                </c:pt>
                <c:pt idx="220">
                  <c:v>38.68</c:v>
                </c:pt>
                <c:pt idx="221">
                  <c:v>38.67</c:v>
                </c:pt>
                <c:pt idx="222">
                  <c:v>38.65</c:v>
                </c:pt>
                <c:pt idx="223">
                  <c:v>38.630000000000003</c:v>
                </c:pt>
                <c:pt idx="224">
                  <c:v>38.619999999999997</c:v>
                </c:pt>
                <c:pt idx="225">
                  <c:v>38.6</c:v>
                </c:pt>
                <c:pt idx="226">
                  <c:v>38.590000000000003</c:v>
                </c:pt>
                <c:pt idx="227">
                  <c:v>38.58</c:v>
                </c:pt>
                <c:pt idx="228">
                  <c:v>38.56</c:v>
                </c:pt>
                <c:pt idx="229">
                  <c:v>38.54</c:v>
                </c:pt>
                <c:pt idx="230">
                  <c:v>38.53</c:v>
                </c:pt>
                <c:pt idx="231">
                  <c:v>38.520000000000003</c:v>
                </c:pt>
                <c:pt idx="232">
                  <c:v>38.5</c:v>
                </c:pt>
                <c:pt idx="233">
                  <c:v>38.49</c:v>
                </c:pt>
                <c:pt idx="234">
                  <c:v>38.479999999999997</c:v>
                </c:pt>
                <c:pt idx="235">
                  <c:v>38.46</c:v>
                </c:pt>
                <c:pt idx="236">
                  <c:v>38.450000000000003</c:v>
                </c:pt>
                <c:pt idx="237">
                  <c:v>38.44</c:v>
                </c:pt>
                <c:pt idx="238">
                  <c:v>38.42</c:v>
                </c:pt>
                <c:pt idx="239">
                  <c:v>38.409999999999997</c:v>
                </c:pt>
                <c:pt idx="240">
                  <c:v>38.39</c:v>
                </c:pt>
                <c:pt idx="241">
                  <c:v>38.380000000000003</c:v>
                </c:pt>
                <c:pt idx="242">
                  <c:v>38.369999999999997</c:v>
                </c:pt>
                <c:pt idx="243">
                  <c:v>38.36</c:v>
                </c:pt>
                <c:pt idx="244">
                  <c:v>38.340000000000003</c:v>
                </c:pt>
                <c:pt idx="245">
                  <c:v>38.33</c:v>
                </c:pt>
                <c:pt idx="246">
                  <c:v>38.32</c:v>
                </c:pt>
                <c:pt idx="247">
                  <c:v>38.31</c:v>
                </c:pt>
                <c:pt idx="248">
                  <c:v>38.299999999999997</c:v>
                </c:pt>
                <c:pt idx="249">
                  <c:v>38.29</c:v>
                </c:pt>
                <c:pt idx="250">
                  <c:v>38.270000000000003</c:v>
                </c:pt>
                <c:pt idx="251">
                  <c:v>38.26</c:v>
                </c:pt>
                <c:pt idx="252">
                  <c:v>38.25</c:v>
                </c:pt>
                <c:pt idx="253">
                  <c:v>38.24</c:v>
                </c:pt>
                <c:pt idx="254">
                  <c:v>38.22</c:v>
                </c:pt>
                <c:pt idx="255">
                  <c:v>38.21</c:v>
                </c:pt>
                <c:pt idx="256">
                  <c:v>38.200000000000003</c:v>
                </c:pt>
                <c:pt idx="257">
                  <c:v>38.19</c:v>
                </c:pt>
                <c:pt idx="258">
                  <c:v>38.18</c:v>
                </c:pt>
                <c:pt idx="259">
                  <c:v>38.17</c:v>
                </c:pt>
                <c:pt idx="260">
                  <c:v>38.159999999999997</c:v>
                </c:pt>
                <c:pt idx="261">
                  <c:v>38.15</c:v>
                </c:pt>
                <c:pt idx="262">
                  <c:v>38.14</c:v>
                </c:pt>
                <c:pt idx="263">
                  <c:v>38.29</c:v>
                </c:pt>
                <c:pt idx="264">
                  <c:v>38.89</c:v>
                </c:pt>
                <c:pt idx="265">
                  <c:v>39.46</c:v>
                </c:pt>
                <c:pt idx="266">
                  <c:v>40.01</c:v>
                </c:pt>
                <c:pt idx="267">
                  <c:v>40.58</c:v>
                </c:pt>
                <c:pt idx="268">
                  <c:v>41.15</c:v>
                </c:pt>
                <c:pt idx="269">
                  <c:v>41.7</c:v>
                </c:pt>
                <c:pt idx="270">
                  <c:v>42.25</c:v>
                </c:pt>
                <c:pt idx="271">
                  <c:v>42.8</c:v>
                </c:pt>
                <c:pt idx="272">
                  <c:v>43.35</c:v>
                </c:pt>
                <c:pt idx="273">
                  <c:v>43.89</c:v>
                </c:pt>
                <c:pt idx="274">
                  <c:v>44.4</c:v>
                </c:pt>
                <c:pt idx="275">
                  <c:v>44.94</c:v>
                </c:pt>
                <c:pt idx="276">
                  <c:v>45.47</c:v>
                </c:pt>
                <c:pt idx="277">
                  <c:v>46</c:v>
                </c:pt>
                <c:pt idx="278">
                  <c:v>46.55</c:v>
                </c:pt>
                <c:pt idx="279">
                  <c:v>47.1</c:v>
                </c:pt>
                <c:pt idx="280">
                  <c:v>47.59</c:v>
                </c:pt>
                <c:pt idx="281">
                  <c:v>48.04</c:v>
                </c:pt>
                <c:pt idx="282">
                  <c:v>48.55</c:v>
                </c:pt>
                <c:pt idx="283">
                  <c:v>49.04</c:v>
                </c:pt>
                <c:pt idx="284">
                  <c:v>49.52</c:v>
                </c:pt>
                <c:pt idx="285">
                  <c:v>49.97</c:v>
                </c:pt>
                <c:pt idx="286">
                  <c:v>49.97</c:v>
                </c:pt>
                <c:pt idx="287">
                  <c:v>49.87</c:v>
                </c:pt>
                <c:pt idx="288">
                  <c:v>49.79</c:v>
                </c:pt>
                <c:pt idx="289">
                  <c:v>49.72</c:v>
                </c:pt>
                <c:pt idx="290">
                  <c:v>49.66</c:v>
                </c:pt>
                <c:pt idx="291">
                  <c:v>49.6</c:v>
                </c:pt>
                <c:pt idx="292">
                  <c:v>49.55</c:v>
                </c:pt>
                <c:pt idx="293">
                  <c:v>49.5</c:v>
                </c:pt>
                <c:pt idx="294">
                  <c:v>49.45</c:v>
                </c:pt>
                <c:pt idx="295">
                  <c:v>49.41</c:v>
                </c:pt>
                <c:pt idx="296">
                  <c:v>49.36</c:v>
                </c:pt>
                <c:pt idx="297">
                  <c:v>49.33</c:v>
                </c:pt>
                <c:pt idx="298">
                  <c:v>49.28</c:v>
                </c:pt>
                <c:pt idx="299">
                  <c:v>49.25</c:v>
                </c:pt>
                <c:pt idx="300">
                  <c:v>49.21</c:v>
                </c:pt>
                <c:pt idx="301">
                  <c:v>49.17</c:v>
                </c:pt>
                <c:pt idx="302">
                  <c:v>49.15</c:v>
                </c:pt>
                <c:pt idx="303">
                  <c:v>49.11</c:v>
                </c:pt>
                <c:pt idx="304">
                  <c:v>49.08</c:v>
                </c:pt>
                <c:pt idx="305">
                  <c:v>49.05</c:v>
                </c:pt>
                <c:pt idx="306">
                  <c:v>49.02</c:v>
                </c:pt>
                <c:pt idx="307">
                  <c:v>48.99</c:v>
                </c:pt>
                <c:pt idx="308">
                  <c:v>48.96</c:v>
                </c:pt>
                <c:pt idx="309">
                  <c:v>48.93</c:v>
                </c:pt>
                <c:pt idx="310">
                  <c:v>48.9</c:v>
                </c:pt>
                <c:pt idx="311">
                  <c:v>48.88</c:v>
                </c:pt>
                <c:pt idx="312">
                  <c:v>48.86</c:v>
                </c:pt>
                <c:pt idx="313">
                  <c:v>48.83</c:v>
                </c:pt>
                <c:pt idx="314">
                  <c:v>48.8</c:v>
                </c:pt>
                <c:pt idx="315">
                  <c:v>48.78</c:v>
                </c:pt>
                <c:pt idx="316">
                  <c:v>48.76</c:v>
                </c:pt>
                <c:pt idx="317">
                  <c:v>48.73</c:v>
                </c:pt>
                <c:pt idx="318">
                  <c:v>48.71</c:v>
                </c:pt>
                <c:pt idx="319">
                  <c:v>48.69</c:v>
                </c:pt>
                <c:pt idx="320">
                  <c:v>48.66</c:v>
                </c:pt>
                <c:pt idx="321">
                  <c:v>48.64</c:v>
                </c:pt>
                <c:pt idx="322">
                  <c:v>48.62</c:v>
                </c:pt>
                <c:pt idx="323">
                  <c:v>48.6</c:v>
                </c:pt>
                <c:pt idx="324">
                  <c:v>48.58</c:v>
                </c:pt>
                <c:pt idx="325">
                  <c:v>48.56</c:v>
                </c:pt>
                <c:pt idx="326">
                  <c:v>48.54</c:v>
                </c:pt>
                <c:pt idx="327">
                  <c:v>48.51</c:v>
                </c:pt>
                <c:pt idx="328">
                  <c:v>48.5</c:v>
                </c:pt>
                <c:pt idx="329">
                  <c:v>48.48</c:v>
                </c:pt>
                <c:pt idx="330">
                  <c:v>48.46</c:v>
                </c:pt>
                <c:pt idx="331">
                  <c:v>48.44</c:v>
                </c:pt>
                <c:pt idx="332">
                  <c:v>48.42</c:v>
                </c:pt>
                <c:pt idx="333">
                  <c:v>48.4</c:v>
                </c:pt>
                <c:pt idx="334">
                  <c:v>48.39</c:v>
                </c:pt>
                <c:pt idx="335">
                  <c:v>48.37</c:v>
                </c:pt>
                <c:pt idx="336">
                  <c:v>48.35</c:v>
                </c:pt>
                <c:pt idx="337">
                  <c:v>48.33</c:v>
                </c:pt>
                <c:pt idx="338">
                  <c:v>48.32</c:v>
                </c:pt>
                <c:pt idx="339">
                  <c:v>48.3</c:v>
                </c:pt>
                <c:pt idx="340">
                  <c:v>48.29</c:v>
                </c:pt>
                <c:pt idx="341">
                  <c:v>48.27</c:v>
                </c:pt>
                <c:pt idx="342">
                  <c:v>48.25</c:v>
                </c:pt>
                <c:pt idx="343">
                  <c:v>48.24</c:v>
                </c:pt>
                <c:pt idx="344">
                  <c:v>48.22</c:v>
                </c:pt>
                <c:pt idx="345">
                  <c:v>48.2</c:v>
                </c:pt>
                <c:pt idx="346">
                  <c:v>48.19</c:v>
                </c:pt>
                <c:pt idx="347">
                  <c:v>48.18</c:v>
                </c:pt>
                <c:pt idx="348">
                  <c:v>48.16</c:v>
                </c:pt>
                <c:pt idx="349">
                  <c:v>48.14</c:v>
                </c:pt>
                <c:pt idx="350">
                  <c:v>48.13</c:v>
                </c:pt>
                <c:pt idx="351">
                  <c:v>48.11</c:v>
                </c:pt>
                <c:pt idx="352">
                  <c:v>48.1</c:v>
                </c:pt>
                <c:pt idx="353">
                  <c:v>48.08</c:v>
                </c:pt>
                <c:pt idx="354">
                  <c:v>48.18</c:v>
                </c:pt>
                <c:pt idx="355">
                  <c:v>48.74</c:v>
                </c:pt>
                <c:pt idx="356">
                  <c:v>49.34</c:v>
                </c:pt>
                <c:pt idx="357">
                  <c:v>49.9</c:v>
                </c:pt>
                <c:pt idx="358">
                  <c:v>50.48</c:v>
                </c:pt>
                <c:pt idx="359">
                  <c:v>51.06</c:v>
                </c:pt>
                <c:pt idx="360">
                  <c:v>51.63</c:v>
                </c:pt>
                <c:pt idx="361">
                  <c:v>52.2</c:v>
                </c:pt>
                <c:pt idx="362">
                  <c:v>52.79</c:v>
                </c:pt>
                <c:pt idx="363">
                  <c:v>53.36</c:v>
                </c:pt>
                <c:pt idx="364">
                  <c:v>53.93</c:v>
                </c:pt>
                <c:pt idx="365">
                  <c:v>54.5</c:v>
                </c:pt>
                <c:pt idx="366">
                  <c:v>55.06</c:v>
                </c:pt>
                <c:pt idx="367">
                  <c:v>55.6</c:v>
                </c:pt>
                <c:pt idx="368">
                  <c:v>56.14</c:v>
                </c:pt>
                <c:pt idx="369">
                  <c:v>56.69</c:v>
                </c:pt>
                <c:pt idx="370">
                  <c:v>57.25</c:v>
                </c:pt>
                <c:pt idx="371">
                  <c:v>57.8</c:v>
                </c:pt>
                <c:pt idx="372">
                  <c:v>58.36</c:v>
                </c:pt>
                <c:pt idx="373">
                  <c:v>58.91</c:v>
                </c:pt>
                <c:pt idx="374">
                  <c:v>59.45</c:v>
                </c:pt>
                <c:pt idx="375">
                  <c:v>59.97</c:v>
                </c:pt>
                <c:pt idx="376">
                  <c:v>60.05</c:v>
                </c:pt>
                <c:pt idx="377">
                  <c:v>59.93</c:v>
                </c:pt>
                <c:pt idx="378">
                  <c:v>59.84</c:v>
                </c:pt>
                <c:pt idx="379">
                  <c:v>59.76</c:v>
                </c:pt>
                <c:pt idx="380">
                  <c:v>59.68</c:v>
                </c:pt>
                <c:pt idx="381">
                  <c:v>59.62</c:v>
                </c:pt>
                <c:pt idx="382">
                  <c:v>59.55</c:v>
                </c:pt>
                <c:pt idx="383">
                  <c:v>59.49</c:v>
                </c:pt>
                <c:pt idx="384">
                  <c:v>59.44</c:v>
                </c:pt>
                <c:pt idx="385">
                  <c:v>59.39</c:v>
                </c:pt>
                <c:pt idx="386">
                  <c:v>59.33</c:v>
                </c:pt>
                <c:pt idx="387">
                  <c:v>59.29</c:v>
                </c:pt>
                <c:pt idx="388">
                  <c:v>59.24</c:v>
                </c:pt>
                <c:pt idx="389">
                  <c:v>59.2</c:v>
                </c:pt>
                <c:pt idx="390">
                  <c:v>59.16</c:v>
                </c:pt>
                <c:pt idx="391">
                  <c:v>59.11</c:v>
                </c:pt>
                <c:pt idx="392">
                  <c:v>59.08</c:v>
                </c:pt>
                <c:pt idx="393">
                  <c:v>59.04</c:v>
                </c:pt>
                <c:pt idx="394">
                  <c:v>59</c:v>
                </c:pt>
                <c:pt idx="395">
                  <c:v>58.96</c:v>
                </c:pt>
                <c:pt idx="396">
                  <c:v>58.93</c:v>
                </c:pt>
                <c:pt idx="397">
                  <c:v>58.89</c:v>
                </c:pt>
                <c:pt idx="398">
                  <c:v>58.85</c:v>
                </c:pt>
                <c:pt idx="399">
                  <c:v>58.82</c:v>
                </c:pt>
                <c:pt idx="400">
                  <c:v>58.79</c:v>
                </c:pt>
                <c:pt idx="401">
                  <c:v>58.76</c:v>
                </c:pt>
                <c:pt idx="402">
                  <c:v>58.72</c:v>
                </c:pt>
                <c:pt idx="403">
                  <c:v>58.67</c:v>
                </c:pt>
                <c:pt idx="404">
                  <c:v>58.64</c:v>
                </c:pt>
                <c:pt idx="405">
                  <c:v>58.6</c:v>
                </c:pt>
                <c:pt idx="406">
                  <c:v>58.58</c:v>
                </c:pt>
                <c:pt idx="407">
                  <c:v>58.55</c:v>
                </c:pt>
                <c:pt idx="408">
                  <c:v>58.52</c:v>
                </c:pt>
                <c:pt idx="409">
                  <c:v>58.5</c:v>
                </c:pt>
                <c:pt idx="410">
                  <c:v>58.46</c:v>
                </c:pt>
                <c:pt idx="411">
                  <c:v>58.44</c:v>
                </c:pt>
                <c:pt idx="412">
                  <c:v>58.41</c:v>
                </c:pt>
                <c:pt idx="413">
                  <c:v>58.39</c:v>
                </c:pt>
                <c:pt idx="414">
                  <c:v>58.36</c:v>
                </c:pt>
                <c:pt idx="415">
                  <c:v>58.34</c:v>
                </c:pt>
                <c:pt idx="416">
                  <c:v>58.31</c:v>
                </c:pt>
                <c:pt idx="417">
                  <c:v>58.29</c:v>
                </c:pt>
                <c:pt idx="418">
                  <c:v>58.26</c:v>
                </c:pt>
                <c:pt idx="419">
                  <c:v>58.24</c:v>
                </c:pt>
                <c:pt idx="420">
                  <c:v>58.21</c:v>
                </c:pt>
                <c:pt idx="421">
                  <c:v>58.19</c:v>
                </c:pt>
                <c:pt idx="422">
                  <c:v>58.17</c:v>
                </c:pt>
                <c:pt idx="423">
                  <c:v>58.14</c:v>
                </c:pt>
                <c:pt idx="424">
                  <c:v>58.13</c:v>
                </c:pt>
                <c:pt idx="425">
                  <c:v>58.1</c:v>
                </c:pt>
                <c:pt idx="426">
                  <c:v>58.08</c:v>
                </c:pt>
                <c:pt idx="427">
                  <c:v>58.06</c:v>
                </c:pt>
                <c:pt idx="428">
                  <c:v>58.04</c:v>
                </c:pt>
                <c:pt idx="429">
                  <c:v>58.02</c:v>
                </c:pt>
                <c:pt idx="430">
                  <c:v>58</c:v>
                </c:pt>
                <c:pt idx="431">
                  <c:v>57.98</c:v>
                </c:pt>
                <c:pt idx="432">
                  <c:v>57.96</c:v>
                </c:pt>
                <c:pt idx="433">
                  <c:v>57.94</c:v>
                </c:pt>
                <c:pt idx="434">
                  <c:v>57.91</c:v>
                </c:pt>
                <c:pt idx="435">
                  <c:v>57.9</c:v>
                </c:pt>
                <c:pt idx="436">
                  <c:v>57.87</c:v>
                </c:pt>
                <c:pt idx="437">
                  <c:v>57.86</c:v>
                </c:pt>
                <c:pt idx="438">
                  <c:v>57.84</c:v>
                </c:pt>
                <c:pt idx="439">
                  <c:v>57.81</c:v>
                </c:pt>
                <c:pt idx="440">
                  <c:v>57.8</c:v>
                </c:pt>
                <c:pt idx="441">
                  <c:v>57.78</c:v>
                </c:pt>
                <c:pt idx="442">
                  <c:v>57.76</c:v>
                </c:pt>
                <c:pt idx="443">
                  <c:v>57.74</c:v>
                </c:pt>
                <c:pt idx="444">
                  <c:v>57.72</c:v>
                </c:pt>
                <c:pt idx="445">
                  <c:v>57.7</c:v>
                </c:pt>
                <c:pt idx="446">
                  <c:v>57.69</c:v>
                </c:pt>
                <c:pt idx="447">
                  <c:v>57.67</c:v>
                </c:pt>
                <c:pt idx="448">
                  <c:v>57.65</c:v>
                </c:pt>
                <c:pt idx="449">
                  <c:v>57.64</c:v>
                </c:pt>
                <c:pt idx="450">
                  <c:v>57.62</c:v>
                </c:pt>
                <c:pt idx="451">
                  <c:v>57.6</c:v>
                </c:pt>
                <c:pt idx="452">
                  <c:v>57.59</c:v>
                </c:pt>
                <c:pt idx="453">
                  <c:v>57.57</c:v>
                </c:pt>
                <c:pt idx="454">
                  <c:v>57.55</c:v>
                </c:pt>
                <c:pt idx="455">
                  <c:v>57.54</c:v>
                </c:pt>
                <c:pt idx="456">
                  <c:v>57.52</c:v>
                </c:pt>
                <c:pt idx="457">
                  <c:v>57.51</c:v>
                </c:pt>
                <c:pt idx="458">
                  <c:v>57.49</c:v>
                </c:pt>
                <c:pt idx="459">
                  <c:v>57.48</c:v>
                </c:pt>
                <c:pt idx="460">
                  <c:v>57.46</c:v>
                </c:pt>
                <c:pt idx="461">
                  <c:v>57.44</c:v>
                </c:pt>
                <c:pt idx="462">
                  <c:v>57.43</c:v>
                </c:pt>
                <c:pt idx="463">
                  <c:v>57.41</c:v>
                </c:pt>
                <c:pt idx="464">
                  <c:v>57.4</c:v>
                </c:pt>
                <c:pt idx="465">
                  <c:v>57.38</c:v>
                </c:pt>
                <c:pt idx="466">
                  <c:v>57.37</c:v>
                </c:pt>
                <c:pt idx="467">
                  <c:v>57.35</c:v>
                </c:pt>
                <c:pt idx="468">
                  <c:v>57.34</c:v>
                </c:pt>
                <c:pt idx="469">
                  <c:v>57.32</c:v>
                </c:pt>
                <c:pt idx="470">
                  <c:v>57.31</c:v>
                </c:pt>
                <c:pt idx="471">
                  <c:v>57.29</c:v>
                </c:pt>
                <c:pt idx="472">
                  <c:v>57.28</c:v>
                </c:pt>
                <c:pt idx="473">
                  <c:v>57.26</c:v>
                </c:pt>
                <c:pt idx="474">
                  <c:v>57.25</c:v>
                </c:pt>
                <c:pt idx="475">
                  <c:v>57.24</c:v>
                </c:pt>
                <c:pt idx="476">
                  <c:v>57.22</c:v>
                </c:pt>
                <c:pt idx="477">
                  <c:v>57.21</c:v>
                </c:pt>
                <c:pt idx="478">
                  <c:v>57.19</c:v>
                </c:pt>
                <c:pt idx="479">
                  <c:v>57.19</c:v>
                </c:pt>
                <c:pt idx="480">
                  <c:v>57.17</c:v>
                </c:pt>
                <c:pt idx="481">
                  <c:v>57.15</c:v>
                </c:pt>
                <c:pt idx="482">
                  <c:v>57.14</c:v>
                </c:pt>
                <c:pt idx="483">
                  <c:v>57.13</c:v>
                </c:pt>
                <c:pt idx="484">
                  <c:v>57.12</c:v>
                </c:pt>
                <c:pt idx="485">
                  <c:v>57.1</c:v>
                </c:pt>
                <c:pt idx="486">
                  <c:v>57.09</c:v>
                </c:pt>
                <c:pt idx="487">
                  <c:v>57.08</c:v>
                </c:pt>
                <c:pt idx="488">
                  <c:v>57.07</c:v>
                </c:pt>
                <c:pt idx="489">
                  <c:v>57.05</c:v>
                </c:pt>
                <c:pt idx="490">
                  <c:v>57.04</c:v>
                </c:pt>
                <c:pt idx="491">
                  <c:v>57.03</c:v>
                </c:pt>
                <c:pt idx="492">
                  <c:v>57.01</c:v>
                </c:pt>
                <c:pt idx="493">
                  <c:v>57</c:v>
                </c:pt>
                <c:pt idx="494">
                  <c:v>56.99</c:v>
                </c:pt>
                <c:pt idx="495">
                  <c:v>56.97</c:v>
                </c:pt>
                <c:pt idx="496">
                  <c:v>56.96</c:v>
                </c:pt>
                <c:pt idx="497">
                  <c:v>56.95</c:v>
                </c:pt>
                <c:pt idx="498">
                  <c:v>56.94</c:v>
                </c:pt>
                <c:pt idx="499">
                  <c:v>56.92</c:v>
                </c:pt>
                <c:pt idx="500">
                  <c:v>56.91</c:v>
                </c:pt>
                <c:pt idx="501">
                  <c:v>56.9</c:v>
                </c:pt>
                <c:pt idx="502">
                  <c:v>56.88</c:v>
                </c:pt>
                <c:pt idx="503">
                  <c:v>56.88</c:v>
                </c:pt>
                <c:pt idx="504">
                  <c:v>56.86</c:v>
                </c:pt>
                <c:pt idx="505">
                  <c:v>56.85</c:v>
                </c:pt>
                <c:pt idx="506">
                  <c:v>56.84</c:v>
                </c:pt>
                <c:pt idx="507">
                  <c:v>56.83</c:v>
                </c:pt>
                <c:pt idx="508">
                  <c:v>56.82</c:v>
                </c:pt>
                <c:pt idx="509">
                  <c:v>56.81</c:v>
                </c:pt>
                <c:pt idx="510">
                  <c:v>56.8</c:v>
                </c:pt>
                <c:pt idx="511">
                  <c:v>56.78</c:v>
                </c:pt>
                <c:pt idx="512">
                  <c:v>56.77</c:v>
                </c:pt>
                <c:pt idx="513">
                  <c:v>56.76</c:v>
                </c:pt>
                <c:pt idx="514">
                  <c:v>56.75</c:v>
                </c:pt>
                <c:pt idx="515">
                  <c:v>56.74</c:v>
                </c:pt>
                <c:pt idx="516">
                  <c:v>56.73</c:v>
                </c:pt>
                <c:pt idx="517">
                  <c:v>56.71</c:v>
                </c:pt>
                <c:pt idx="518">
                  <c:v>56.7</c:v>
                </c:pt>
                <c:pt idx="519">
                  <c:v>56.69</c:v>
                </c:pt>
                <c:pt idx="520">
                  <c:v>56.68</c:v>
                </c:pt>
                <c:pt idx="521">
                  <c:v>56.67</c:v>
                </c:pt>
                <c:pt idx="522">
                  <c:v>56.65</c:v>
                </c:pt>
                <c:pt idx="523">
                  <c:v>56.64</c:v>
                </c:pt>
                <c:pt idx="524">
                  <c:v>56.64</c:v>
                </c:pt>
                <c:pt idx="525">
                  <c:v>56.62</c:v>
                </c:pt>
                <c:pt idx="526">
                  <c:v>56.61</c:v>
                </c:pt>
                <c:pt idx="527">
                  <c:v>56.6</c:v>
                </c:pt>
                <c:pt idx="528">
                  <c:v>56.59</c:v>
                </c:pt>
                <c:pt idx="529">
                  <c:v>56.59</c:v>
                </c:pt>
                <c:pt idx="530">
                  <c:v>56.76</c:v>
                </c:pt>
                <c:pt idx="531">
                  <c:v>57.52</c:v>
                </c:pt>
                <c:pt idx="532">
                  <c:v>57.25</c:v>
                </c:pt>
                <c:pt idx="533">
                  <c:v>56.7</c:v>
                </c:pt>
                <c:pt idx="534">
                  <c:v>56.13</c:v>
                </c:pt>
                <c:pt idx="535">
                  <c:v>55.55</c:v>
                </c:pt>
                <c:pt idx="536">
                  <c:v>54.99</c:v>
                </c:pt>
                <c:pt idx="537">
                  <c:v>54.44</c:v>
                </c:pt>
                <c:pt idx="538">
                  <c:v>53.84</c:v>
                </c:pt>
                <c:pt idx="539">
                  <c:v>53.27</c:v>
                </c:pt>
                <c:pt idx="540">
                  <c:v>52.69</c:v>
                </c:pt>
                <c:pt idx="541">
                  <c:v>52.12</c:v>
                </c:pt>
                <c:pt idx="542">
                  <c:v>51.54</c:v>
                </c:pt>
                <c:pt idx="543">
                  <c:v>50.93</c:v>
                </c:pt>
                <c:pt idx="544">
                  <c:v>50.39</c:v>
                </c:pt>
                <c:pt idx="545">
                  <c:v>49.91</c:v>
                </c:pt>
                <c:pt idx="546">
                  <c:v>49.92</c:v>
                </c:pt>
                <c:pt idx="547">
                  <c:v>49.97</c:v>
                </c:pt>
                <c:pt idx="548">
                  <c:v>50</c:v>
                </c:pt>
                <c:pt idx="549">
                  <c:v>50.03</c:v>
                </c:pt>
                <c:pt idx="550">
                  <c:v>50.06</c:v>
                </c:pt>
                <c:pt idx="551">
                  <c:v>50.08</c:v>
                </c:pt>
                <c:pt idx="552">
                  <c:v>50.1</c:v>
                </c:pt>
                <c:pt idx="553">
                  <c:v>50.11</c:v>
                </c:pt>
                <c:pt idx="554">
                  <c:v>50.13</c:v>
                </c:pt>
                <c:pt idx="555">
                  <c:v>50.14</c:v>
                </c:pt>
                <c:pt idx="556">
                  <c:v>50.15</c:v>
                </c:pt>
                <c:pt idx="557">
                  <c:v>50.16</c:v>
                </c:pt>
                <c:pt idx="558">
                  <c:v>50.17</c:v>
                </c:pt>
                <c:pt idx="559">
                  <c:v>50.18</c:v>
                </c:pt>
                <c:pt idx="560">
                  <c:v>50.19</c:v>
                </c:pt>
                <c:pt idx="561">
                  <c:v>50.2</c:v>
                </c:pt>
                <c:pt idx="562">
                  <c:v>50.2</c:v>
                </c:pt>
                <c:pt idx="563">
                  <c:v>50.2</c:v>
                </c:pt>
                <c:pt idx="564">
                  <c:v>50.21</c:v>
                </c:pt>
                <c:pt idx="565">
                  <c:v>50.21</c:v>
                </c:pt>
                <c:pt idx="566">
                  <c:v>50.22</c:v>
                </c:pt>
                <c:pt idx="567">
                  <c:v>50.22</c:v>
                </c:pt>
                <c:pt idx="568">
                  <c:v>50.23</c:v>
                </c:pt>
                <c:pt idx="569">
                  <c:v>50.23</c:v>
                </c:pt>
                <c:pt idx="570">
                  <c:v>50.23</c:v>
                </c:pt>
                <c:pt idx="571">
                  <c:v>50.23</c:v>
                </c:pt>
                <c:pt idx="572">
                  <c:v>50.24</c:v>
                </c:pt>
                <c:pt idx="573">
                  <c:v>50.24</c:v>
                </c:pt>
                <c:pt idx="574">
                  <c:v>50.23</c:v>
                </c:pt>
                <c:pt idx="575">
                  <c:v>50.24</c:v>
                </c:pt>
                <c:pt idx="576">
                  <c:v>50.24</c:v>
                </c:pt>
                <c:pt idx="577">
                  <c:v>50.24</c:v>
                </c:pt>
                <c:pt idx="578">
                  <c:v>50.24</c:v>
                </c:pt>
                <c:pt idx="579">
                  <c:v>50.24</c:v>
                </c:pt>
                <c:pt idx="580">
                  <c:v>50.24</c:v>
                </c:pt>
                <c:pt idx="581">
                  <c:v>50.24</c:v>
                </c:pt>
                <c:pt idx="582">
                  <c:v>50.24</c:v>
                </c:pt>
                <c:pt idx="583">
                  <c:v>50.24</c:v>
                </c:pt>
                <c:pt idx="584">
                  <c:v>50.24</c:v>
                </c:pt>
                <c:pt idx="585">
                  <c:v>50.24</c:v>
                </c:pt>
                <c:pt idx="586">
                  <c:v>50.23</c:v>
                </c:pt>
                <c:pt idx="587">
                  <c:v>50.24</c:v>
                </c:pt>
                <c:pt idx="588">
                  <c:v>50.23</c:v>
                </c:pt>
                <c:pt idx="589">
                  <c:v>50.23</c:v>
                </c:pt>
                <c:pt idx="590">
                  <c:v>50.23</c:v>
                </c:pt>
                <c:pt idx="591">
                  <c:v>50.23</c:v>
                </c:pt>
                <c:pt idx="592">
                  <c:v>50.23</c:v>
                </c:pt>
                <c:pt idx="593">
                  <c:v>50.22</c:v>
                </c:pt>
                <c:pt idx="594">
                  <c:v>50.22</c:v>
                </c:pt>
                <c:pt idx="595">
                  <c:v>50.22</c:v>
                </c:pt>
                <c:pt idx="596">
                  <c:v>50.22</c:v>
                </c:pt>
                <c:pt idx="597">
                  <c:v>50.22</c:v>
                </c:pt>
                <c:pt idx="598">
                  <c:v>50.22</c:v>
                </c:pt>
                <c:pt idx="599">
                  <c:v>50.21</c:v>
                </c:pt>
                <c:pt idx="600">
                  <c:v>50.22</c:v>
                </c:pt>
                <c:pt idx="601">
                  <c:v>50.21</c:v>
                </c:pt>
                <c:pt idx="602">
                  <c:v>50.2</c:v>
                </c:pt>
                <c:pt idx="603">
                  <c:v>50.21</c:v>
                </c:pt>
                <c:pt idx="604">
                  <c:v>50.2</c:v>
                </c:pt>
                <c:pt idx="605">
                  <c:v>50.2</c:v>
                </c:pt>
                <c:pt idx="606">
                  <c:v>49.75</c:v>
                </c:pt>
                <c:pt idx="607">
                  <c:v>49.12</c:v>
                </c:pt>
                <c:pt idx="608">
                  <c:v>48.48</c:v>
                </c:pt>
                <c:pt idx="609">
                  <c:v>47.89</c:v>
                </c:pt>
                <c:pt idx="610">
                  <c:v>47.33</c:v>
                </c:pt>
                <c:pt idx="611">
                  <c:v>46.81</c:v>
                </c:pt>
                <c:pt idx="612">
                  <c:v>46.28</c:v>
                </c:pt>
                <c:pt idx="613">
                  <c:v>45.74</c:v>
                </c:pt>
                <c:pt idx="614">
                  <c:v>45.22</c:v>
                </c:pt>
                <c:pt idx="615">
                  <c:v>44.6</c:v>
                </c:pt>
                <c:pt idx="616">
                  <c:v>44.03</c:v>
                </c:pt>
                <c:pt idx="617">
                  <c:v>43.44</c:v>
                </c:pt>
                <c:pt idx="618">
                  <c:v>42.85</c:v>
                </c:pt>
                <c:pt idx="619">
                  <c:v>42.34</c:v>
                </c:pt>
                <c:pt idx="620">
                  <c:v>41.88</c:v>
                </c:pt>
                <c:pt idx="621">
                  <c:v>41.37</c:v>
                </c:pt>
                <c:pt idx="622">
                  <c:v>40.81</c:v>
                </c:pt>
                <c:pt idx="623">
                  <c:v>40.31</c:v>
                </c:pt>
                <c:pt idx="624">
                  <c:v>39.92</c:v>
                </c:pt>
                <c:pt idx="625">
                  <c:v>39.950000000000003</c:v>
                </c:pt>
                <c:pt idx="626">
                  <c:v>40.01</c:v>
                </c:pt>
                <c:pt idx="627">
                  <c:v>40.06</c:v>
                </c:pt>
                <c:pt idx="628">
                  <c:v>40.1</c:v>
                </c:pt>
                <c:pt idx="629">
                  <c:v>40.130000000000003</c:v>
                </c:pt>
                <c:pt idx="630">
                  <c:v>40.17</c:v>
                </c:pt>
                <c:pt idx="631">
                  <c:v>40.200000000000003</c:v>
                </c:pt>
                <c:pt idx="632">
                  <c:v>40.229999999999997</c:v>
                </c:pt>
                <c:pt idx="633">
                  <c:v>40.25</c:v>
                </c:pt>
                <c:pt idx="634">
                  <c:v>40.28</c:v>
                </c:pt>
                <c:pt idx="635">
                  <c:v>40.31</c:v>
                </c:pt>
                <c:pt idx="636">
                  <c:v>40.33</c:v>
                </c:pt>
                <c:pt idx="637">
                  <c:v>40.35</c:v>
                </c:pt>
                <c:pt idx="638">
                  <c:v>40.369999999999997</c:v>
                </c:pt>
                <c:pt idx="639">
                  <c:v>40.39</c:v>
                </c:pt>
                <c:pt idx="640">
                  <c:v>40.409999999999997</c:v>
                </c:pt>
                <c:pt idx="641">
                  <c:v>40.42</c:v>
                </c:pt>
                <c:pt idx="642">
                  <c:v>40.44</c:v>
                </c:pt>
                <c:pt idx="643">
                  <c:v>40.450000000000003</c:v>
                </c:pt>
                <c:pt idx="644">
                  <c:v>40.46</c:v>
                </c:pt>
                <c:pt idx="645">
                  <c:v>40.479999999999997</c:v>
                </c:pt>
                <c:pt idx="646">
                  <c:v>40.49</c:v>
                </c:pt>
                <c:pt idx="647">
                  <c:v>40.51</c:v>
                </c:pt>
                <c:pt idx="648">
                  <c:v>40.51</c:v>
                </c:pt>
                <c:pt idx="649">
                  <c:v>40.53</c:v>
                </c:pt>
                <c:pt idx="650">
                  <c:v>40.54</c:v>
                </c:pt>
                <c:pt idx="651">
                  <c:v>40.549999999999997</c:v>
                </c:pt>
                <c:pt idx="652">
                  <c:v>40.56</c:v>
                </c:pt>
                <c:pt idx="653">
                  <c:v>40.57</c:v>
                </c:pt>
                <c:pt idx="654">
                  <c:v>40.58</c:v>
                </c:pt>
                <c:pt idx="655">
                  <c:v>40.58</c:v>
                </c:pt>
                <c:pt idx="656">
                  <c:v>40.590000000000003</c:v>
                </c:pt>
                <c:pt idx="657">
                  <c:v>40.6</c:v>
                </c:pt>
                <c:pt idx="658">
                  <c:v>40.6</c:v>
                </c:pt>
                <c:pt idx="659">
                  <c:v>40.619999999999997</c:v>
                </c:pt>
                <c:pt idx="660">
                  <c:v>40.619999999999997</c:v>
                </c:pt>
                <c:pt idx="661">
                  <c:v>40.630000000000003</c:v>
                </c:pt>
                <c:pt idx="662">
                  <c:v>40.64</c:v>
                </c:pt>
                <c:pt idx="663">
                  <c:v>40.65</c:v>
                </c:pt>
                <c:pt idx="664">
                  <c:v>40.659999999999997</c:v>
                </c:pt>
                <c:pt idx="665">
                  <c:v>40.67</c:v>
                </c:pt>
                <c:pt idx="666">
                  <c:v>40.67</c:v>
                </c:pt>
                <c:pt idx="667">
                  <c:v>40.67</c:v>
                </c:pt>
                <c:pt idx="668">
                  <c:v>40.68</c:v>
                </c:pt>
                <c:pt idx="669">
                  <c:v>40.69</c:v>
                </c:pt>
                <c:pt idx="670">
                  <c:v>40.700000000000003</c:v>
                </c:pt>
                <c:pt idx="671">
                  <c:v>40.700000000000003</c:v>
                </c:pt>
                <c:pt idx="672">
                  <c:v>40.700000000000003</c:v>
                </c:pt>
                <c:pt idx="673">
                  <c:v>40.71</c:v>
                </c:pt>
                <c:pt idx="674">
                  <c:v>40.71</c:v>
                </c:pt>
                <c:pt idx="675">
                  <c:v>40.72</c:v>
                </c:pt>
                <c:pt idx="676">
                  <c:v>40.729999999999997</c:v>
                </c:pt>
                <c:pt idx="677">
                  <c:v>40.729999999999997</c:v>
                </c:pt>
                <c:pt idx="678">
                  <c:v>40.74</c:v>
                </c:pt>
                <c:pt idx="679">
                  <c:v>40.729999999999997</c:v>
                </c:pt>
                <c:pt idx="680">
                  <c:v>40.74</c:v>
                </c:pt>
                <c:pt idx="681">
                  <c:v>40.75</c:v>
                </c:pt>
                <c:pt idx="682">
                  <c:v>40.75</c:v>
                </c:pt>
                <c:pt idx="683">
                  <c:v>40.76</c:v>
                </c:pt>
                <c:pt idx="684">
                  <c:v>40.75</c:v>
                </c:pt>
                <c:pt idx="685">
                  <c:v>40.76</c:v>
                </c:pt>
                <c:pt idx="686">
                  <c:v>40.76</c:v>
                </c:pt>
                <c:pt idx="687">
                  <c:v>40.770000000000003</c:v>
                </c:pt>
                <c:pt idx="688">
                  <c:v>40.770000000000003</c:v>
                </c:pt>
                <c:pt idx="689">
                  <c:v>40.770000000000003</c:v>
                </c:pt>
                <c:pt idx="690">
                  <c:v>40.78</c:v>
                </c:pt>
                <c:pt idx="691">
                  <c:v>40.78</c:v>
                </c:pt>
                <c:pt idx="692">
                  <c:v>40.78</c:v>
                </c:pt>
                <c:pt idx="693">
                  <c:v>40.78</c:v>
                </c:pt>
                <c:pt idx="694">
                  <c:v>40.79</c:v>
                </c:pt>
                <c:pt idx="695">
                  <c:v>40.79</c:v>
                </c:pt>
                <c:pt idx="696">
                  <c:v>40.79</c:v>
                </c:pt>
                <c:pt idx="697">
                  <c:v>40.79</c:v>
                </c:pt>
                <c:pt idx="698">
                  <c:v>40.79</c:v>
                </c:pt>
                <c:pt idx="699">
                  <c:v>40.79</c:v>
                </c:pt>
                <c:pt idx="700">
                  <c:v>40.799999999999997</c:v>
                </c:pt>
                <c:pt idx="701">
                  <c:v>40.57</c:v>
                </c:pt>
                <c:pt idx="702">
                  <c:v>39.97</c:v>
                </c:pt>
                <c:pt idx="703">
                  <c:v>39.4</c:v>
                </c:pt>
                <c:pt idx="704">
                  <c:v>38.840000000000003</c:v>
                </c:pt>
                <c:pt idx="705">
                  <c:v>38.32</c:v>
                </c:pt>
                <c:pt idx="706">
                  <c:v>37.78</c:v>
                </c:pt>
                <c:pt idx="707">
                  <c:v>37.26</c:v>
                </c:pt>
                <c:pt idx="708">
                  <c:v>36.71</c:v>
                </c:pt>
                <c:pt idx="709">
                  <c:v>36.22</c:v>
                </c:pt>
                <c:pt idx="710">
                  <c:v>35.74</c:v>
                </c:pt>
                <c:pt idx="711">
                  <c:v>35.24</c:v>
                </c:pt>
                <c:pt idx="712">
                  <c:v>34.76</c:v>
                </c:pt>
                <c:pt idx="713">
                  <c:v>34.270000000000003</c:v>
                </c:pt>
                <c:pt idx="714">
                  <c:v>33.799999999999997</c:v>
                </c:pt>
                <c:pt idx="715">
                  <c:v>33.31</c:v>
                </c:pt>
                <c:pt idx="716">
                  <c:v>32.840000000000003</c:v>
                </c:pt>
                <c:pt idx="717">
                  <c:v>32.409999999999997</c:v>
                </c:pt>
                <c:pt idx="718">
                  <c:v>31.94</c:v>
                </c:pt>
                <c:pt idx="719">
                  <c:v>31.49</c:v>
                </c:pt>
                <c:pt idx="720">
                  <c:v>31.03</c:v>
                </c:pt>
                <c:pt idx="721">
                  <c:v>30.62</c:v>
                </c:pt>
                <c:pt idx="722">
                  <c:v>30.21</c:v>
                </c:pt>
                <c:pt idx="723">
                  <c:v>29.9</c:v>
                </c:pt>
                <c:pt idx="724">
                  <c:v>29.97</c:v>
                </c:pt>
                <c:pt idx="725">
                  <c:v>30.03</c:v>
                </c:pt>
                <c:pt idx="726">
                  <c:v>30.08</c:v>
                </c:pt>
                <c:pt idx="727">
                  <c:v>30.12</c:v>
                </c:pt>
                <c:pt idx="728">
                  <c:v>30.17</c:v>
                </c:pt>
                <c:pt idx="729">
                  <c:v>30.2</c:v>
                </c:pt>
                <c:pt idx="730">
                  <c:v>30.24</c:v>
                </c:pt>
                <c:pt idx="731">
                  <c:v>30.27</c:v>
                </c:pt>
                <c:pt idx="732">
                  <c:v>30.3</c:v>
                </c:pt>
                <c:pt idx="733">
                  <c:v>30.33</c:v>
                </c:pt>
                <c:pt idx="734">
                  <c:v>30.36</c:v>
                </c:pt>
                <c:pt idx="735">
                  <c:v>30.38</c:v>
                </c:pt>
                <c:pt idx="736">
                  <c:v>30.4</c:v>
                </c:pt>
                <c:pt idx="737">
                  <c:v>30.43</c:v>
                </c:pt>
                <c:pt idx="738">
                  <c:v>30.45</c:v>
                </c:pt>
                <c:pt idx="739">
                  <c:v>30.47</c:v>
                </c:pt>
                <c:pt idx="740">
                  <c:v>30.49</c:v>
                </c:pt>
                <c:pt idx="741">
                  <c:v>30.51</c:v>
                </c:pt>
                <c:pt idx="742">
                  <c:v>30.53</c:v>
                </c:pt>
                <c:pt idx="743">
                  <c:v>30.54</c:v>
                </c:pt>
                <c:pt idx="744">
                  <c:v>30.56</c:v>
                </c:pt>
                <c:pt idx="745">
                  <c:v>30.58</c:v>
                </c:pt>
                <c:pt idx="746">
                  <c:v>30.59</c:v>
                </c:pt>
                <c:pt idx="747">
                  <c:v>30.61</c:v>
                </c:pt>
                <c:pt idx="748">
                  <c:v>30.63</c:v>
                </c:pt>
                <c:pt idx="749">
                  <c:v>30.64</c:v>
                </c:pt>
                <c:pt idx="750">
                  <c:v>30.66</c:v>
                </c:pt>
                <c:pt idx="751">
                  <c:v>30.67</c:v>
                </c:pt>
                <c:pt idx="752">
                  <c:v>30.68</c:v>
                </c:pt>
                <c:pt idx="753">
                  <c:v>30.7</c:v>
                </c:pt>
                <c:pt idx="754">
                  <c:v>30.71</c:v>
                </c:pt>
                <c:pt idx="755">
                  <c:v>30.72</c:v>
                </c:pt>
                <c:pt idx="756">
                  <c:v>30.74</c:v>
                </c:pt>
                <c:pt idx="757">
                  <c:v>30.74</c:v>
                </c:pt>
                <c:pt idx="758">
                  <c:v>30.75</c:v>
                </c:pt>
                <c:pt idx="759">
                  <c:v>30.77</c:v>
                </c:pt>
                <c:pt idx="760">
                  <c:v>30.77</c:v>
                </c:pt>
                <c:pt idx="761">
                  <c:v>30.78</c:v>
                </c:pt>
                <c:pt idx="762">
                  <c:v>30.79</c:v>
                </c:pt>
                <c:pt idx="763">
                  <c:v>30.8</c:v>
                </c:pt>
                <c:pt idx="764">
                  <c:v>30.82</c:v>
                </c:pt>
                <c:pt idx="765">
                  <c:v>30.82</c:v>
                </c:pt>
                <c:pt idx="766">
                  <c:v>30.83</c:v>
                </c:pt>
                <c:pt idx="767">
                  <c:v>30.84</c:v>
                </c:pt>
                <c:pt idx="768">
                  <c:v>30.85</c:v>
                </c:pt>
                <c:pt idx="769">
                  <c:v>30.86</c:v>
                </c:pt>
                <c:pt idx="770">
                  <c:v>30.87</c:v>
                </c:pt>
                <c:pt idx="771">
                  <c:v>30.88</c:v>
                </c:pt>
                <c:pt idx="772">
                  <c:v>30.88</c:v>
                </c:pt>
                <c:pt idx="773">
                  <c:v>30.9</c:v>
                </c:pt>
                <c:pt idx="774">
                  <c:v>30.9</c:v>
                </c:pt>
                <c:pt idx="775">
                  <c:v>30.91</c:v>
                </c:pt>
                <c:pt idx="776">
                  <c:v>30.91</c:v>
                </c:pt>
                <c:pt idx="777">
                  <c:v>30.92</c:v>
                </c:pt>
                <c:pt idx="778">
                  <c:v>30.93</c:v>
                </c:pt>
                <c:pt idx="779">
                  <c:v>30.94</c:v>
                </c:pt>
                <c:pt idx="780">
                  <c:v>30.95</c:v>
                </c:pt>
                <c:pt idx="781">
                  <c:v>30.95</c:v>
                </c:pt>
                <c:pt idx="782">
                  <c:v>30.96</c:v>
                </c:pt>
                <c:pt idx="783">
                  <c:v>30.83</c:v>
                </c:pt>
                <c:pt idx="784">
                  <c:v>30.28</c:v>
                </c:pt>
                <c:pt idx="785">
                  <c:v>29.77</c:v>
                </c:pt>
                <c:pt idx="786">
                  <c:v>29.3</c:v>
                </c:pt>
                <c:pt idx="787">
                  <c:v>28.85</c:v>
                </c:pt>
                <c:pt idx="788">
                  <c:v>28.39</c:v>
                </c:pt>
                <c:pt idx="789">
                  <c:v>27.9</c:v>
                </c:pt>
                <c:pt idx="790">
                  <c:v>27.44</c:v>
                </c:pt>
                <c:pt idx="791">
                  <c:v>27.01</c:v>
                </c:pt>
                <c:pt idx="792">
                  <c:v>26.54</c:v>
                </c:pt>
                <c:pt idx="793">
                  <c:v>26.09</c:v>
                </c:pt>
                <c:pt idx="794">
                  <c:v>25.66</c:v>
                </c:pt>
                <c:pt idx="795">
                  <c:v>25.24</c:v>
                </c:pt>
                <c:pt idx="796">
                  <c:v>24.82</c:v>
                </c:pt>
                <c:pt idx="797">
                  <c:v>24.39</c:v>
                </c:pt>
                <c:pt idx="798">
                  <c:v>23.98</c:v>
                </c:pt>
                <c:pt idx="799">
                  <c:v>23.54</c:v>
                </c:pt>
                <c:pt idx="800">
                  <c:v>23.09</c:v>
                </c:pt>
                <c:pt idx="801">
                  <c:v>22.66</c:v>
                </c:pt>
                <c:pt idx="802">
                  <c:v>22.24</c:v>
                </c:pt>
                <c:pt idx="803">
                  <c:v>21.85</c:v>
                </c:pt>
                <c:pt idx="804">
                  <c:v>21.44</c:v>
                </c:pt>
                <c:pt idx="805">
                  <c:v>21.04</c:v>
                </c:pt>
                <c:pt idx="806">
                  <c:v>20.64</c:v>
                </c:pt>
                <c:pt idx="807">
                  <c:v>20.25</c:v>
                </c:pt>
                <c:pt idx="808">
                  <c:v>19.87</c:v>
                </c:pt>
                <c:pt idx="809">
                  <c:v>19.440000000000001</c:v>
                </c:pt>
                <c:pt idx="810">
                  <c:v>19.02</c:v>
                </c:pt>
                <c:pt idx="811">
                  <c:v>18.63</c:v>
                </c:pt>
                <c:pt idx="812">
                  <c:v>18.260000000000002</c:v>
                </c:pt>
                <c:pt idx="813">
                  <c:v>17.88</c:v>
                </c:pt>
                <c:pt idx="814">
                  <c:v>17.48</c:v>
                </c:pt>
                <c:pt idx="815">
                  <c:v>17.079999999999998</c:v>
                </c:pt>
                <c:pt idx="816">
                  <c:v>16.690000000000001</c:v>
                </c:pt>
                <c:pt idx="817">
                  <c:v>16.34</c:v>
                </c:pt>
                <c:pt idx="818">
                  <c:v>15.9</c:v>
                </c:pt>
                <c:pt idx="819">
                  <c:v>15.47</c:v>
                </c:pt>
                <c:pt idx="820">
                  <c:v>15.08</c:v>
                </c:pt>
                <c:pt idx="821">
                  <c:v>14.72</c:v>
                </c:pt>
                <c:pt idx="822">
                  <c:v>14.39</c:v>
                </c:pt>
                <c:pt idx="823">
                  <c:v>14.02</c:v>
                </c:pt>
                <c:pt idx="824">
                  <c:v>13.63</c:v>
                </c:pt>
                <c:pt idx="825">
                  <c:v>13.21</c:v>
                </c:pt>
                <c:pt idx="826">
                  <c:v>12.72</c:v>
                </c:pt>
                <c:pt idx="827">
                  <c:v>12.29</c:v>
                </c:pt>
                <c:pt idx="828">
                  <c:v>11.88</c:v>
                </c:pt>
                <c:pt idx="829">
                  <c:v>11.5</c:v>
                </c:pt>
                <c:pt idx="830">
                  <c:v>11.17</c:v>
                </c:pt>
                <c:pt idx="831">
                  <c:v>10.85</c:v>
                </c:pt>
                <c:pt idx="832">
                  <c:v>10.49</c:v>
                </c:pt>
                <c:pt idx="833">
                  <c:v>10.119999999999999</c:v>
                </c:pt>
                <c:pt idx="834">
                  <c:v>9.7799999999999994</c:v>
                </c:pt>
                <c:pt idx="835">
                  <c:v>9.44</c:v>
                </c:pt>
                <c:pt idx="836">
                  <c:v>9.1199999999999992</c:v>
                </c:pt>
                <c:pt idx="837">
                  <c:v>8.8000000000000007</c:v>
                </c:pt>
                <c:pt idx="838">
                  <c:v>8.49</c:v>
                </c:pt>
                <c:pt idx="839">
                  <c:v>8.1999999999999993</c:v>
                </c:pt>
                <c:pt idx="840">
                  <c:v>7.89</c:v>
                </c:pt>
                <c:pt idx="841">
                  <c:v>7.61</c:v>
                </c:pt>
                <c:pt idx="842">
                  <c:v>7.32</c:v>
                </c:pt>
                <c:pt idx="843">
                  <c:v>7.03</c:v>
                </c:pt>
                <c:pt idx="844">
                  <c:v>6.75</c:v>
                </c:pt>
                <c:pt idx="845">
                  <c:v>6.48</c:v>
                </c:pt>
                <c:pt idx="846">
                  <c:v>6.22</c:v>
                </c:pt>
                <c:pt idx="847">
                  <c:v>5.96</c:v>
                </c:pt>
                <c:pt idx="848">
                  <c:v>5.72</c:v>
                </c:pt>
                <c:pt idx="849">
                  <c:v>5.48</c:v>
                </c:pt>
                <c:pt idx="850">
                  <c:v>5.26</c:v>
                </c:pt>
                <c:pt idx="851">
                  <c:v>5.04</c:v>
                </c:pt>
                <c:pt idx="852">
                  <c:v>4.8099999999999996</c:v>
                </c:pt>
                <c:pt idx="853">
                  <c:v>4.5999999999999996</c:v>
                </c:pt>
                <c:pt idx="854">
                  <c:v>4.38</c:v>
                </c:pt>
                <c:pt idx="855">
                  <c:v>4.2</c:v>
                </c:pt>
                <c:pt idx="856">
                  <c:v>4.01</c:v>
                </c:pt>
                <c:pt idx="857">
                  <c:v>3.83</c:v>
                </c:pt>
                <c:pt idx="858">
                  <c:v>3.65</c:v>
                </c:pt>
                <c:pt idx="859">
                  <c:v>3.49</c:v>
                </c:pt>
                <c:pt idx="860">
                  <c:v>3.32</c:v>
                </c:pt>
                <c:pt idx="861">
                  <c:v>3.16</c:v>
                </c:pt>
                <c:pt idx="862">
                  <c:v>3.01</c:v>
                </c:pt>
                <c:pt idx="863">
                  <c:v>2.99</c:v>
                </c:pt>
                <c:pt idx="864">
                  <c:v>3.04</c:v>
                </c:pt>
                <c:pt idx="865">
                  <c:v>3.09</c:v>
                </c:pt>
                <c:pt idx="866">
                  <c:v>3.13</c:v>
                </c:pt>
                <c:pt idx="867">
                  <c:v>3.16</c:v>
                </c:pt>
                <c:pt idx="868">
                  <c:v>3.2</c:v>
                </c:pt>
                <c:pt idx="869">
                  <c:v>3.22</c:v>
                </c:pt>
                <c:pt idx="870">
                  <c:v>3.25</c:v>
                </c:pt>
                <c:pt idx="871">
                  <c:v>3.28</c:v>
                </c:pt>
                <c:pt idx="872">
                  <c:v>3.3</c:v>
                </c:pt>
                <c:pt idx="873">
                  <c:v>3.33</c:v>
                </c:pt>
                <c:pt idx="874">
                  <c:v>3.35</c:v>
                </c:pt>
              </c:numCache>
            </c:numRef>
          </c:yVal>
          <c:smooth val="0"/>
        </c:ser>
        <c:ser>
          <c:idx val="1"/>
          <c:order val="1"/>
          <c:spPr>
            <a:ln w="19050">
              <a:noFill/>
            </a:ln>
          </c:spPr>
          <c:trendline>
            <c:trendlineType val="linear"/>
            <c:dispRSqr val="0"/>
            <c:dispEq val="1"/>
            <c:trendlineLbl>
              <c:layout>
                <c:manualLayout>
                  <c:x val="-5.5583989501312332E-3"/>
                  <c:y val="-4.5579250510352873E-2"/>
                </c:manualLayout>
              </c:layout>
              <c:numFmt formatCode="General" sourceLinked="0"/>
            </c:trendlineLbl>
          </c:trendline>
          <c:xVal>
            <c:numRef>
              <c:f>DP2_K_Y!$AN$271:$AN$290</c:f>
              <c:numCache>
                <c:formatCode>General</c:formatCode>
                <c:ptCount val="20"/>
                <c:pt idx="0">
                  <c:v>0.13621266073194857</c:v>
                </c:pt>
                <c:pt idx="1">
                  <c:v>0.13793076162215628</c:v>
                </c:pt>
                <c:pt idx="2">
                  <c:v>0.138648862512364</c:v>
                </c:pt>
                <c:pt idx="3">
                  <c:v>0.14037685459940652</c:v>
                </c:pt>
                <c:pt idx="4">
                  <c:v>0.14110484668644907</c:v>
                </c:pt>
                <c:pt idx="5">
                  <c:v>0.14283283877349159</c:v>
                </c:pt>
                <c:pt idx="6">
                  <c:v>0.14456083086053412</c:v>
                </c:pt>
                <c:pt idx="7">
                  <c:v>0.14629376854599407</c:v>
                </c:pt>
                <c:pt idx="8">
                  <c:v>0.14704154302670625</c:v>
                </c:pt>
                <c:pt idx="9">
                  <c:v>0.1487744807121662</c:v>
                </c:pt>
                <c:pt idx="10">
                  <c:v>0.15051236399604351</c:v>
                </c:pt>
                <c:pt idx="11">
                  <c:v>0.15225024727992087</c:v>
                </c:pt>
                <c:pt idx="12">
                  <c:v>0.15397823936696339</c:v>
                </c:pt>
                <c:pt idx="13">
                  <c:v>0.15470623145400592</c:v>
                </c:pt>
                <c:pt idx="14">
                  <c:v>0.1554638971315529</c:v>
                </c:pt>
                <c:pt idx="15">
                  <c:v>0.15724134520276953</c:v>
                </c:pt>
                <c:pt idx="16">
                  <c:v>0.1579891196834817</c:v>
                </c:pt>
                <c:pt idx="17">
                  <c:v>0.15974678536102868</c:v>
                </c:pt>
                <c:pt idx="18">
                  <c:v>0.16050939663699307</c:v>
                </c:pt>
                <c:pt idx="19">
                  <c:v>0.1622868447082097</c:v>
                </c:pt>
              </c:numCache>
            </c:numRef>
          </c:xVal>
          <c:yVal>
            <c:numRef>
              <c:f>DP2_K_Y!$AM$271:$AM$290</c:f>
              <c:numCache>
                <c:formatCode>General</c:formatCode>
                <c:ptCount val="20"/>
                <c:pt idx="0">
                  <c:v>40.01</c:v>
                </c:pt>
                <c:pt idx="1">
                  <c:v>40.58</c:v>
                </c:pt>
                <c:pt idx="2">
                  <c:v>41.15</c:v>
                </c:pt>
                <c:pt idx="3">
                  <c:v>41.7</c:v>
                </c:pt>
                <c:pt idx="4">
                  <c:v>42.25</c:v>
                </c:pt>
                <c:pt idx="5">
                  <c:v>42.8</c:v>
                </c:pt>
                <c:pt idx="6">
                  <c:v>43.35</c:v>
                </c:pt>
                <c:pt idx="7">
                  <c:v>43.89</c:v>
                </c:pt>
                <c:pt idx="8">
                  <c:v>44.4</c:v>
                </c:pt>
                <c:pt idx="9">
                  <c:v>44.94</c:v>
                </c:pt>
                <c:pt idx="10">
                  <c:v>45.47</c:v>
                </c:pt>
                <c:pt idx="11">
                  <c:v>46</c:v>
                </c:pt>
                <c:pt idx="12">
                  <c:v>46.55</c:v>
                </c:pt>
                <c:pt idx="13">
                  <c:v>47.1</c:v>
                </c:pt>
                <c:pt idx="14">
                  <c:v>47.59</c:v>
                </c:pt>
                <c:pt idx="15">
                  <c:v>48.04</c:v>
                </c:pt>
                <c:pt idx="16">
                  <c:v>48.55</c:v>
                </c:pt>
                <c:pt idx="17">
                  <c:v>49.04</c:v>
                </c:pt>
                <c:pt idx="18">
                  <c:v>49.52</c:v>
                </c:pt>
                <c:pt idx="19">
                  <c:v>49.97</c:v>
                </c:pt>
              </c:numCache>
            </c:numRef>
          </c:yVal>
          <c:smooth val="0"/>
        </c:ser>
        <c:ser>
          <c:idx val="2"/>
          <c:order val="2"/>
          <c:spPr>
            <a:ln w="19050">
              <a:noFill/>
            </a:ln>
          </c:spPr>
          <c:trendline>
            <c:trendlineType val="linear"/>
            <c:dispRSqr val="0"/>
            <c:dispEq val="1"/>
            <c:trendlineLbl>
              <c:layout>
                <c:manualLayout>
                  <c:x val="-7.5693788276465446E-2"/>
                  <c:y val="5.7827719451735198E-2"/>
                </c:manualLayout>
              </c:layout>
              <c:numFmt formatCode="General" sourceLinked="0"/>
            </c:trendlineLbl>
          </c:trendline>
          <c:xVal>
            <c:numRef>
              <c:f>DP2_K_Y!$AN$611:$AN$630</c:f>
              <c:numCache>
                <c:formatCode>General</c:formatCode>
                <c:ptCount val="20"/>
                <c:pt idx="0">
                  <c:v>0.17439564787339268</c:v>
                </c:pt>
                <c:pt idx="1">
                  <c:v>0.17370722057368942</c:v>
                </c:pt>
                <c:pt idx="2">
                  <c:v>0.17302373887240358</c:v>
                </c:pt>
                <c:pt idx="3">
                  <c:v>0.17131552917903067</c:v>
                </c:pt>
                <c:pt idx="4">
                  <c:v>0.17059248269040556</c:v>
                </c:pt>
                <c:pt idx="5">
                  <c:v>0.16984965380811079</c:v>
                </c:pt>
                <c:pt idx="6">
                  <c:v>0.16911177052423343</c:v>
                </c:pt>
                <c:pt idx="7">
                  <c:v>0.1673788328387735</c:v>
                </c:pt>
                <c:pt idx="8">
                  <c:v>0.16663600395647873</c:v>
                </c:pt>
                <c:pt idx="9">
                  <c:v>0.16494263105835805</c:v>
                </c:pt>
                <c:pt idx="10">
                  <c:v>0.16322453016815033</c:v>
                </c:pt>
                <c:pt idx="11">
                  <c:v>0.16251632047477743</c:v>
                </c:pt>
                <c:pt idx="12">
                  <c:v>0.16080811078140456</c:v>
                </c:pt>
                <c:pt idx="13">
                  <c:v>0.16006033630069239</c:v>
                </c:pt>
                <c:pt idx="14">
                  <c:v>0.15928783382789316</c:v>
                </c:pt>
                <c:pt idx="15">
                  <c:v>0.15854005934718102</c:v>
                </c:pt>
                <c:pt idx="16">
                  <c:v>0.15681701285855587</c:v>
                </c:pt>
                <c:pt idx="17">
                  <c:v>0.15606429277942629</c:v>
                </c:pt>
                <c:pt idx="18">
                  <c:v>0.15525717111770523</c:v>
                </c:pt>
                <c:pt idx="19">
                  <c:v>0.15524233432245299</c:v>
                </c:pt>
              </c:numCache>
            </c:numRef>
          </c:xVal>
          <c:yVal>
            <c:numRef>
              <c:f>DP2_K_Y!$AM$611:$AM$630</c:f>
              <c:numCache>
                <c:formatCode>General</c:formatCode>
                <c:ptCount val="20"/>
                <c:pt idx="0">
                  <c:v>49.75</c:v>
                </c:pt>
                <c:pt idx="1">
                  <c:v>49.12</c:v>
                </c:pt>
                <c:pt idx="2">
                  <c:v>48.48</c:v>
                </c:pt>
                <c:pt idx="3">
                  <c:v>47.89</c:v>
                </c:pt>
                <c:pt idx="4">
                  <c:v>47.33</c:v>
                </c:pt>
                <c:pt idx="5">
                  <c:v>46.81</c:v>
                </c:pt>
                <c:pt idx="6">
                  <c:v>46.28</c:v>
                </c:pt>
                <c:pt idx="7">
                  <c:v>45.74</c:v>
                </c:pt>
                <c:pt idx="8">
                  <c:v>45.22</c:v>
                </c:pt>
                <c:pt idx="9">
                  <c:v>44.6</c:v>
                </c:pt>
                <c:pt idx="10">
                  <c:v>44.03</c:v>
                </c:pt>
                <c:pt idx="11">
                  <c:v>43.44</c:v>
                </c:pt>
                <c:pt idx="12">
                  <c:v>42.85</c:v>
                </c:pt>
                <c:pt idx="13">
                  <c:v>42.34</c:v>
                </c:pt>
                <c:pt idx="14">
                  <c:v>41.88</c:v>
                </c:pt>
                <c:pt idx="15">
                  <c:v>41.37</c:v>
                </c:pt>
                <c:pt idx="16">
                  <c:v>40.81</c:v>
                </c:pt>
                <c:pt idx="17">
                  <c:v>40.31</c:v>
                </c:pt>
                <c:pt idx="18">
                  <c:v>39.92</c:v>
                </c:pt>
                <c:pt idx="19">
                  <c:v>39.950000000000003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1117056"/>
        <c:axId val="131118592"/>
      </c:scatterChart>
      <c:valAx>
        <c:axId val="1311170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1118592"/>
        <c:crosses val="autoZero"/>
        <c:crossBetween val="midCat"/>
      </c:valAx>
      <c:valAx>
        <c:axId val="1311185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111705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Ściskanie</c:v>
          </c:tx>
          <c:spPr>
            <a:ln w="19050">
              <a:noFill/>
            </a:ln>
          </c:spPr>
          <c:xVal>
            <c:numRef>
              <c:f>DP2_K_Z!$Q$4:$Q$7</c:f>
              <c:numCache>
                <c:formatCode>0.000</c:formatCode>
                <c:ptCount val="4"/>
                <c:pt idx="0">
                  <c:v>2.4565425652186796</c:v>
                </c:pt>
                <c:pt idx="1">
                  <c:v>2.5212394105085689</c:v>
                </c:pt>
                <c:pt idx="2">
                  <c:v>2.5555387666029219</c:v>
                </c:pt>
                <c:pt idx="3">
                  <c:v>2.5644107798313929</c:v>
                </c:pt>
              </c:numCache>
            </c:numRef>
          </c:xVal>
          <c:yVal>
            <c:numRef>
              <c:f>DP2_K_Z!$O$4:$O$7</c:f>
              <c:numCache>
                <c:formatCode>0</c:formatCode>
                <c:ptCount val="4"/>
                <c:pt idx="0">
                  <c:v>30</c:v>
                </c:pt>
                <c:pt idx="1">
                  <c:v>40</c:v>
                </c:pt>
                <c:pt idx="2">
                  <c:v>50</c:v>
                </c:pt>
                <c:pt idx="3">
                  <c:v>60</c:v>
                </c:pt>
              </c:numCache>
            </c:numRef>
          </c:yVal>
          <c:smooth val="0"/>
        </c:ser>
        <c:ser>
          <c:idx val="1"/>
          <c:order val="1"/>
          <c:tx>
            <c:v>Odpuszczanie</c:v>
          </c:tx>
          <c:spPr>
            <a:ln w="19050">
              <a:noFill/>
            </a:ln>
          </c:spPr>
          <c:xVal>
            <c:numRef>
              <c:f>DP2_K_Z!$S$4:$S$6</c:f>
              <c:numCache>
                <c:formatCode>0.000</c:formatCode>
                <c:ptCount val="3"/>
                <c:pt idx="0">
                  <c:v>2.4909501435363559</c:v>
                </c:pt>
                <c:pt idx="1">
                  <c:v>2.5211737151902085</c:v>
                </c:pt>
                <c:pt idx="2">
                  <c:v>2.5464506397821509</c:v>
                </c:pt>
              </c:numCache>
            </c:numRef>
          </c:xVal>
          <c:yVal>
            <c:numRef>
              <c:f>DP2_K_Z!$O$4:$O$6</c:f>
              <c:numCache>
                <c:formatCode>0</c:formatCode>
                <c:ptCount val="3"/>
                <c:pt idx="0">
                  <c:v>30</c:v>
                </c:pt>
                <c:pt idx="1">
                  <c:v>40</c:v>
                </c:pt>
                <c:pt idx="2">
                  <c:v>50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5203200"/>
        <c:axId val="235229568"/>
      </c:scatterChart>
      <c:valAx>
        <c:axId val="235203200"/>
        <c:scaling>
          <c:orientation val="minMax"/>
        </c:scaling>
        <c:delete val="0"/>
        <c:axPos val="b"/>
        <c:numFmt formatCode="0.000" sourceLinked="1"/>
        <c:majorTickMark val="out"/>
        <c:minorTickMark val="none"/>
        <c:tickLblPos val="nextTo"/>
        <c:crossAx val="235229568"/>
        <c:crosses val="autoZero"/>
        <c:crossBetween val="midCat"/>
      </c:valAx>
      <c:valAx>
        <c:axId val="235229568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23520320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DP2_K_Z!$AN$5:$AN$343</c:f>
              <c:numCache>
                <c:formatCode>General</c:formatCode>
                <c:ptCount val="339"/>
                <c:pt idx="0">
                  <c:v>-1.8249258160237388E-3</c:v>
                </c:pt>
                <c:pt idx="1">
                  <c:v>-1.8298714144411475E-3</c:v>
                </c:pt>
                <c:pt idx="2">
                  <c:v>-1.8298714144411475E-3</c:v>
                </c:pt>
                <c:pt idx="3">
                  <c:v>-8.7438180019782383E-4</c:v>
                </c:pt>
                <c:pt idx="4">
                  <c:v>1.036597428288823E-3</c:v>
                </c:pt>
                <c:pt idx="5">
                  <c:v>2.937685459940653E-3</c:v>
                </c:pt>
                <c:pt idx="6">
                  <c:v>5.8338278931750745E-3</c:v>
                </c:pt>
                <c:pt idx="7">
                  <c:v>6.7349159248269036E-3</c:v>
                </c:pt>
                <c:pt idx="8">
                  <c:v>8.64589515331355E-3</c:v>
                </c:pt>
                <c:pt idx="9">
                  <c:v>9.5519287833827904E-3</c:v>
                </c:pt>
                <c:pt idx="10">
                  <c:v>1.244807121661721E-2</c:v>
                </c:pt>
                <c:pt idx="11">
                  <c:v>1.334915924826904E-2</c:v>
                </c:pt>
                <c:pt idx="12">
                  <c:v>1.5250247279920869E-2</c:v>
                </c:pt>
                <c:pt idx="13">
                  <c:v>1.6151335311572701E-2</c:v>
                </c:pt>
                <c:pt idx="14">
                  <c:v>1.7042532146389712E-2</c:v>
                </c:pt>
                <c:pt idx="15">
                  <c:v>1.8943620178041541E-2</c:v>
                </c:pt>
                <c:pt idx="16">
                  <c:v>1.9834817012858556E-2</c:v>
                </c:pt>
                <c:pt idx="17">
                  <c:v>2.173095944609298E-2</c:v>
                </c:pt>
                <c:pt idx="18">
                  <c:v>2.3622156280909988E-2</c:v>
                </c:pt>
                <c:pt idx="19">
                  <c:v>2.4513353115727003E-2</c:v>
                </c:pt>
                <c:pt idx="20">
                  <c:v>2.6409495548961423E-2</c:v>
                </c:pt>
                <c:pt idx="21">
                  <c:v>2.7295746785361029E-2</c:v>
                </c:pt>
                <c:pt idx="22">
                  <c:v>2.9186943620178044E-2</c:v>
                </c:pt>
                <c:pt idx="23">
                  <c:v>3.0073194856577647E-2</c:v>
                </c:pt>
                <c:pt idx="24">
                  <c:v>3.1969337289812064E-2</c:v>
                </c:pt>
                <c:pt idx="25">
                  <c:v>3.385558852621167E-2</c:v>
                </c:pt>
                <c:pt idx="26">
                  <c:v>3.4736894164193871E-2</c:v>
                </c:pt>
                <c:pt idx="27">
                  <c:v>3.6618199802176066E-2</c:v>
                </c:pt>
                <c:pt idx="28">
                  <c:v>3.7504451038575672E-2</c:v>
                </c:pt>
                <c:pt idx="29">
                  <c:v>3.9385756676557859E-2</c:v>
                </c:pt>
                <c:pt idx="30">
                  <c:v>4.1267062314540061E-2</c:v>
                </c:pt>
                <c:pt idx="31">
                  <c:v>4.2148367952522255E-2</c:v>
                </c:pt>
                <c:pt idx="32">
                  <c:v>4.4029673590504456E-2</c:v>
                </c:pt>
                <c:pt idx="33">
                  <c:v>4.5915924826904056E-2</c:v>
                </c:pt>
                <c:pt idx="34">
                  <c:v>4.679723046488625E-2</c:v>
                </c:pt>
                <c:pt idx="35">
                  <c:v>4.8673590504451039E-2</c:v>
                </c:pt>
                <c:pt idx="36">
                  <c:v>5.0554896142433234E-2</c:v>
                </c:pt>
                <c:pt idx="37">
                  <c:v>5.2426310583580618E-2</c:v>
                </c:pt>
                <c:pt idx="38">
                  <c:v>5.3307616221562805E-2</c:v>
                </c:pt>
                <c:pt idx="39">
                  <c:v>5.5183976261127594E-2</c:v>
                </c:pt>
                <c:pt idx="40">
                  <c:v>5.6065281899109795E-2</c:v>
                </c:pt>
                <c:pt idx="41">
                  <c:v>5.7941641938674585E-2</c:v>
                </c:pt>
                <c:pt idx="42">
                  <c:v>5.9822947576656779E-2</c:v>
                </c:pt>
                <c:pt idx="43">
                  <c:v>6.1694362017804157E-2</c:v>
                </c:pt>
                <c:pt idx="44">
                  <c:v>6.2555885262116723E-2</c:v>
                </c:pt>
                <c:pt idx="45">
                  <c:v>6.4417408506429269E-2</c:v>
                </c:pt>
                <c:pt idx="46">
                  <c:v>6.727893175074183E-2</c:v>
                </c:pt>
                <c:pt idx="47">
                  <c:v>6.8140454995054403E-2</c:v>
                </c:pt>
                <c:pt idx="48">
                  <c:v>7.0997032640949559E-2</c:v>
                </c:pt>
                <c:pt idx="49">
                  <c:v>7.1853610286844713E-2</c:v>
                </c:pt>
                <c:pt idx="50">
                  <c:v>7.3710187932739868E-2</c:v>
                </c:pt>
                <c:pt idx="51">
                  <c:v>7.4561819980217603E-2</c:v>
                </c:pt>
                <c:pt idx="52">
                  <c:v>7.5413452027695352E-2</c:v>
                </c:pt>
                <c:pt idx="53">
                  <c:v>7.7265084075173102E-2</c:v>
                </c:pt>
                <c:pt idx="54">
                  <c:v>7.8121661721068242E-2</c:v>
                </c:pt>
                <c:pt idx="55">
                  <c:v>7.9973293768545992E-2</c:v>
                </c:pt>
                <c:pt idx="56">
                  <c:v>8.1819980217606322E-2</c:v>
                </c:pt>
                <c:pt idx="57">
                  <c:v>8.2671612265084071E-2</c:v>
                </c:pt>
                <c:pt idx="58">
                  <c:v>8.4518298714144416E-2</c:v>
                </c:pt>
                <c:pt idx="59">
                  <c:v>8.6364985163204747E-2</c:v>
                </c:pt>
                <c:pt idx="60">
                  <c:v>8.8206726013847672E-2</c:v>
                </c:pt>
                <c:pt idx="61">
                  <c:v>8.9043521266073206E-2</c:v>
                </c:pt>
                <c:pt idx="62">
                  <c:v>9.0895153313550942E-2</c:v>
                </c:pt>
                <c:pt idx="63">
                  <c:v>9.1741839762611285E-2</c:v>
                </c:pt>
                <c:pt idx="64">
                  <c:v>9.3583580613254197E-2</c:v>
                </c:pt>
                <c:pt idx="65">
                  <c:v>9.5415430267062312E-2</c:v>
                </c:pt>
                <c:pt idx="66">
                  <c:v>9.7262116716122643E-2</c:v>
                </c:pt>
                <c:pt idx="67">
                  <c:v>9.8098911968348163E-2</c:v>
                </c:pt>
                <c:pt idx="68">
                  <c:v>9.9935707220573683E-2</c:v>
                </c:pt>
                <c:pt idx="69">
                  <c:v>0.10176261127596439</c:v>
                </c:pt>
                <c:pt idx="70">
                  <c:v>0.1025895153313551</c:v>
                </c:pt>
                <c:pt idx="71">
                  <c:v>0.10542631058358062</c:v>
                </c:pt>
                <c:pt idx="72">
                  <c:v>0.10725816023738871</c:v>
                </c:pt>
                <c:pt idx="73">
                  <c:v>0.10908506429277942</c:v>
                </c:pt>
                <c:pt idx="74">
                  <c:v>0.11091691394658754</c:v>
                </c:pt>
                <c:pt idx="75">
                  <c:v>0.11174381800197823</c:v>
                </c:pt>
                <c:pt idx="76">
                  <c:v>0.11356083086053412</c:v>
                </c:pt>
                <c:pt idx="77">
                  <c:v>0.11438278931750742</c:v>
                </c:pt>
                <c:pt idx="78">
                  <c:v>0.11522947576656775</c:v>
                </c:pt>
                <c:pt idx="79">
                  <c:v>0.11707121661721069</c:v>
                </c:pt>
                <c:pt idx="80">
                  <c:v>0.11790306627101879</c:v>
                </c:pt>
                <c:pt idx="81">
                  <c:v>0.11974480712166173</c:v>
                </c:pt>
                <c:pt idx="82">
                  <c:v>0.12057171117705243</c:v>
                </c:pt>
                <c:pt idx="83">
                  <c:v>0.12139366963402573</c:v>
                </c:pt>
                <c:pt idx="84">
                  <c:v>0.12322551928783385</c:v>
                </c:pt>
                <c:pt idx="85">
                  <c:v>0.12406726013847677</c:v>
                </c:pt>
                <c:pt idx="86">
                  <c:v>0.1249139465875371</c:v>
                </c:pt>
                <c:pt idx="87">
                  <c:v>0.12676063303659743</c:v>
                </c:pt>
                <c:pt idx="88">
                  <c:v>0.12859742828882292</c:v>
                </c:pt>
                <c:pt idx="89">
                  <c:v>0.12942927794263104</c:v>
                </c:pt>
                <c:pt idx="90">
                  <c:v>0.13025618199802175</c:v>
                </c:pt>
                <c:pt idx="91">
                  <c:v>0.13108803165182986</c:v>
                </c:pt>
                <c:pt idx="92">
                  <c:v>0.13291493570722057</c:v>
                </c:pt>
                <c:pt idx="93">
                  <c:v>0.13475173095944609</c:v>
                </c:pt>
                <c:pt idx="94">
                  <c:v>0.13558852621167161</c:v>
                </c:pt>
                <c:pt idx="95">
                  <c:v>0.13642037586547973</c:v>
                </c:pt>
                <c:pt idx="96">
                  <c:v>0.13824727992087044</c:v>
                </c:pt>
                <c:pt idx="97">
                  <c:v>0.14006824925816025</c:v>
                </c:pt>
                <c:pt idx="98">
                  <c:v>0.14099406528189912</c:v>
                </c:pt>
                <c:pt idx="99">
                  <c:v>0.14174678536102869</c:v>
                </c:pt>
                <c:pt idx="100">
                  <c:v>0.1435242334322453</c:v>
                </c:pt>
                <c:pt idx="101">
                  <c:v>0.14532146389713155</c:v>
                </c:pt>
                <c:pt idx="102">
                  <c:v>0.14611374876360039</c:v>
                </c:pt>
                <c:pt idx="103">
                  <c:v>0.14691097922848664</c:v>
                </c:pt>
                <c:pt idx="104">
                  <c:v>0.14870820969337289</c:v>
                </c:pt>
                <c:pt idx="105">
                  <c:v>0.15051038575667658</c:v>
                </c:pt>
                <c:pt idx="106">
                  <c:v>0.15230761622156283</c:v>
                </c:pt>
                <c:pt idx="107">
                  <c:v>0.15410484668644908</c:v>
                </c:pt>
                <c:pt idx="108">
                  <c:v>0.15490702274975274</c:v>
                </c:pt>
                <c:pt idx="109">
                  <c:v>0.15671414441147377</c:v>
                </c:pt>
                <c:pt idx="110">
                  <c:v>0.15852621167161224</c:v>
                </c:pt>
                <c:pt idx="111">
                  <c:v>0.15933333333333333</c:v>
                </c:pt>
                <c:pt idx="112">
                  <c:v>0.16114045499505439</c:v>
                </c:pt>
                <c:pt idx="113">
                  <c:v>0.16295252225519288</c:v>
                </c:pt>
                <c:pt idx="114">
                  <c:v>0.16375964391691394</c:v>
                </c:pt>
                <c:pt idx="115">
                  <c:v>0.16556676557863501</c:v>
                </c:pt>
                <c:pt idx="116">
                  <c:v>0.16636399604352126</c:v>
                </c:pt>
                <c:pt idx="117">
                  <c:v>0.16817606330365975</c:v>
                </c:pt>
                <c:pt idx="118">
                  <c:v>0.16897823936696341</c:v>
                </c:pt>
                <c:pt idx="119">
                  <c:v>0.16977546983184966</c:v>
                </c:pt>
                <c:pt idx="120">
                  <c:v>0.17058259149357072</c:v>
                </c:pt>
                <c:pt idx="121">
                  <c:v>0.17038476755687437</c:v>
                </c:pt>
                <c:pt idx="122">
                  <c:v>0.17220672601384768</c:v>
                </c:pt>
                <c:pt idx="123">
                  <c:v>0.17399406528189912</c:v>
                </c:pt>
                <c:pt idx="124">
                  <c:v>0.17479129574678537</c:v>
                </c:pt>
                <c:pt idx="125">
                  <c:v>0.17559841740850643</c:v>
                </c:pt>
                <c:pt idx="126">
                  <c:v>0.17739070227497528</c:v>
                </c:pt>
                <c:pt idx="127">
                  <c:v>0.18008803165182988</c:v>
                </c:pt>
                <c:pt idx="128">
                  <c:v>0.17997428288822948</c:v>
                </c:pt>
                <c:pt idx="129">
                  <c:v>0.18168249258160238</c:v>
                </c:pt>
                <c:pt idx="130">
                  <c:v>0.1834500494559842</c:v>
                </c:pt>
                <c:pt idx="131">
                  <c:v>0.18421760633036596</c:v>
                </c:pt>
                <c:pt idx="132">
                  <c:v>0.18598021760633035</c:v>
                </c:pt>
                <c:pt idx="133">
                  <c:v>0.18673788328387733</c:v>
                </c:pt>
                <c:pt idx="134">
                  <c:v>0.18851533135509396</c:v>
                </c:pt>
                <c:pt idx="135">
                  <c:v>0.18928288822947575</c:v>
                </c:pt>
                <c:pt idx="136">
                  <c:v>0.19105539070227498</c:v>
                </c:pt>
                <c:pt idx="137">
                  <c:v>0.19183283877349158</c:v>
                </c:pt>
                <c:pt idx="138">
                  <c:v>0.19260534124629081</c:v>
                </c:pt>
                <c:pt idx="139">
                  <c:v>0.19438773491592481</c:v>
                </c:pt>
                <c:pt idx="140">
                  <c:v>0.19516518298714144</c:v>
                </c:pt>
                <c:pt idx="141">
                  <c:v>0.19693273986152324</c:v>
                </c:pt>
                <c:pt idx="142">
                  <c:v>0.19769040553907022</c:v>
                </c:pt>
                <c:pt idx="143">
                  <c:v>0.19946290801186944</c:v>
                </c:pt>
                <c:pt idx="144">
                  <c:v>0.20124035608308605</c:v>
                </c:pt>
                <c:pt idx="145">
                  <c:v>0.20201285855588527</c:v>
                </c:pt>
                <c:pt idx="146">
                  <c:v>0.20379030662710187</c:v>
                </c:pt>
                <c:pt idx="147">
                  <c:v>0.20556775469831851</c:v>
                </c:pt>
                <c:pt idx="148">
                  <c:v>0.2073402571711177</c:v>
                </c:pt>
                <c:pt idx="149">
                  <c:v>0.20811275964391693</c:v>
                </c:pt>
                <c:pt idx="150">
                  <c:v>0.20987042532146391</c:v>
                </c:pt>
                <c:pt idx="151">
                  <c:v>0.21163798219584568</c:v>
                </c:pt>
                <c:pt idx="152">
                  <c:v>0.21239564787339266</c:v>
                </c:pt>
                <c:pt idx="153">
                  <c:v>0.21427101879327398</c:v>
                </c:pt>
                <c:pt idx="154">
                  <c:v>0.21615232443125618</c:v>
                </c:pt>
                <c:pt idx="155">
                  <c:v>0.21685558852621167</c:v>
                </c:pt>
                <c:pt idx="156">
                  <c:v>0.2175835806132542</c:v>
                </c:pt>
                <c:pt idx="157">
                  <c:v>0.21833135509396637</c:v>
                </c:pt>
                <c:pt idx="158">
                  <c:v>0.22007418397626113</c:v>
                </c:pt>
                <c:pt idx="159">
                  <c:v>0.22182690405539071</c:v>
                </c:pt>
                <c:pt idx="160">
                  <c:v>0.22256973293768545</c:v>
                </c:pt>
                <c:pt idx="161">
                  <c:v>0.22432245301681503</c:v>
                </c:pt>
                <c:pt idx="162">
                  <c:v>0.2260751730959446</c:v>
                </c:pt>
                <c:pt idx="163">
                  <c:v>0.22682789317507418</c:v>
                </c:pt>
                <c:pt idx="164">
                  <c:v>0.22856577645895154</c:v>
                </c:pt>
                <c:pt idx="165">
                  <c:v>0.23032344213649852</c:v>
                </c:pt>
                <c:pt idx="166">
                  <c:v>0.23208605341246291</c:v>
                </c:pt>
                <c:pt idx="167">
                  <c:v>0.2338486646884273</c:v>
                </c:pt>
                <c:pt idx="168">
                  <c:v>0.23560138476755688</c:v>
                </c:pt>
                <c:pt idx="169">
                  <c:v>0.23735410484668645</c:v>
                </c:pt>
                <c:pt idx="170">
                  <c:v>0.23812166172106827</c:v>
                </c:pt>
                <c:pt idx="171">
                  <c:v>0.23991394658753712</c:v>
                </c:pt>
                <c:pt idx="172">
                  <c:v>0.24168150346191891</c:v>
                </c:pt>
                <c:pt idx="173">
                  <c:v>0.24343422354104849</c:v>
                </c:pt>
                <c:pt idx="174">
                  <c:v>0.24419683481701288</c:v>
                </c:pt>
                <c:pt idx="175">
                  <c:v>0.24496439169139467</c:v>
                </c:pt>
                <c:pt idx="176">
                  <c:v>0.24673689416419389</c:v>
                </c:pt>
                <c:pt idx="177">
                  <c:v>0.24750445103857568</c:v>
                </c:pt>
                <c:pt idx="178">
                  <c:v>0.25055786350148368</c:v>
                </c:pt>
                <c:pt idx="179">
                  <c:v>0.24951829871414444</c:v>
                </c:pt>
                <c:pt idx="180">
                  <c:v>0.25051829871414444</c:v>
                </c:pt>
                <c:pt idx="181">
                  <c:v>0.25045895153313552</c:v>
                </c:pt>
                <c:pt idx="182">
                  <c:v>0.2496172106824926</c:v>
                </c:pt>
                <c:pt idx="183">
                  <c:v>0.24885459940652821</c:v>
                </c:pt>
                <c:pt idx="184">
                  <c:v>0.24709693372898123</c:v>
                </c:pt>
                <c:pt idx="185">
                  <c:v>0.24632937685459944</c:v>
                </c:pt>
                <c:pt idx="186">
                  <c:v>0.24559149357072207</c:v>
                </c:pt>
                <c:pt idx="187">
                  <c:v>0.2438387734915925</c:v>
                </c:pt>
                <c:pt idx="188">
                  <c:v>0.24210089020771514</c:v>
                </c:pt>
                <c:pt idx="189">
                  <c:v>0.2413630069238378</c:v>
                </c:pt>
                <c:pt idx="190">
                  <c:v>0.23962017804154304</c:v>
                </c:pt>
                <c:pt idx="191">
                  <c:v>0.23790207715133532</c:v>
                </c:pt>
                <c:pt idx="192">
                  <c:v>0.2361740850642928</c:v>
                </c:pt>
                <c:pt idx="193">
                  <c:v>0.23544114737883284</c:v>
                </c:pt>
                <c:pt idx="194">
                  <c:v>0.23368842729970327</c:v>
                </c:pt>
                <c:pt idx="195">
                  <c:v>0.23293076162215628</c:v>
                </c:pt>
                <c:pt idx="196">
                  <c:v>0.23221266073194857</c:v>
                </c:pt>
                <c:pt idx="197">
                  <c:v>0.23037586547972305</c:v>
                </c:pt>
                <c:pt idx="198">
                  <c:v>0.23042532146389713</c:v>
                </c:pt>
                <c:pt idx="199">
                  <c:v>0.2286923837784372</c:v>
                </c:pt>
                <c:pt idx="200">
                  <c:v>0.22695450049455984</c:v>
                </c:pt>
                <c:pt idx="201">
                  <c:v>0.22522156280909991</c:v>
                </c:pt>
                <c:pt idx="202">
                  <c:v>0.22449851632047477</c:v>
                </c:pt>
                <c:pt idx="203">
                  <c:v>0.22276063303659743</c:v>
                </c:pt>
                <c:pt idx="204">
                  <c:v>0.22205242334322453</c:v>
                </c:pt>
                <c:pt idx="205">
                  <c:v>0.22033926805143422</c:v>
                </c:pt>
                <c:pt idx="206">
                  <c:v>0.21963600395647873</c:v>
                </c:pt>
                <c:pt idx="207">
                  <c:v>0.21791790306627101</c:v>
                </c:pt>
                <c:pt idx="208">
                  <c:v>0.21717012858555884</c:v>
                </c:pt>
                <c:pt idx="209">
                  <c:v>0.21539762611275964</c:v>
                </c:pt>
                <c:pt idx="210">
                  <c:v>0.21464490603363007</c:v>
                </c:pt>
                <c:pt idx="211">
                  <c:v>0.21290702274975273</c:v>
                </c:pt>
                <c:pt idx="212">
                  <c:v>0.21114935707220575</c:v>
                </c:pt>
                <c:pt idx="213">
                  <c:v>0.21036696340257172</c:v>
                </c:pt>
                <c:pt idx="214">
                  <c:v>0.20859446092977252</c:v>
                </c:pt>
                <c:pt idx="215">
                  <c:v>0.20683679525222554</c:v>
                </c:pt>
                <c:pt idx="216">
                  <c:v>0.20509396636993077</c:v>
                </c:pt>
                <c:pt idx="217">
                  <c:v>0.20391592482690407</c:v>
                </c:pt>
                <c:pt idx="218">
                  <c:v>0.20397527200791296</c:v>
                </c:pt>
                <c:pt idx="219">
                  <c:v>0.20226706231454006</c:v>
                </c:pt>
                <c:pt idx="220">
                  <c:v>0.20053907022749753</c:v>
                </c:pt>
                <c:pt idx="221">
                  <c:v>0.19881107814045501</c:v>
                </c:pt>
                <c:pt idx="222">
                  <c:v>0.19807319485657765</c:v>
                </c:pt>
                <c:pt idx="223">
                  <c:v>0.19631058358061326</c:v>
                </c:pt>
                <c:pt idx="224">
                  <c:v>0.1955677546983185</c:v>
                </c:pt>
                <c:pt idx="225">
                  <c:v>0.19381998021760632</c:v>
                </c:pt>
                <c:pt idx="226">
                  <c:v>0.19306726013847675</c:v>
                </c:pt>
                <c:pt idx="227">
                  <c:v>0.19130959446092977</c:v>
                </c:pt>
                <c:pt idx="228">
                  <c:v>0.18953709198813054</c:v>
                </c:pt>
                <c:pt idx="229">
                  <c:v>0.18877448071216615</c:v>
                </c:pt>
                <c:pt idx="230">
                  <c:v>0.18699208704253212</c:v>
                </c:pt>
                <c:pt idx="231">
                  <c:v>0.18622947576656776</c:v>
                </c:pt>
                <c:pt idx="232">
                  <c:v>0.18446191889218597</c:v>
                </c:pt>
                <c:pt idx="233">
                  <c:v>0.18369930761622158</c:v>
                </c:pt>
                <c:pt idx="234">
                  <c:v>0.18291691394658754</c:v>
                </c:pt>
                <c:pt idx="235">
                  <c:v>0.1821295746785361</c:v>
                </c:pt>
                <c:pt idx="236">
                  <c:v>0.1803521266073195</c:v>
                </c:pt>
                <c:pt idx="237">
                  <c:v>0.17857467853610287</c:v>
                </c:pt>
                <c:pt idx="238">
                  <c:v>0.17779228486646884</c:v>
                </c:pt>
                <c:pt idx="239">
                  <c:v>0.17699999999999999</c:v>
                </c:pt>
                <c:pt idx="240">
                  <c:v>0.17469337289812067</c:v>
                </c:pt>
                <c:pt idx="241">
                  <c:v>0.17474282888229475</c:v>
                </c:pt>
                <c:pt idx="242">
                  <c:v>0.17302472799208704</c:v>
                </c:pt>
                <c:pt idx="243">
                  <c:v>0.17126706231454006</c:v>
                </c:pt>
                <c:pt idx="244">
                  <c:v>0.17048961424332343</c:v>
                </c:pt>
                <c:pt idx="245">
                  <c:v>0.16971216617210683</c:v>
                </c:pt>
                <c:pt idx="246">
                  <c:v>0.16894460929772501</c:v>
                </c:pt>
                <c:pt idx="247">
                  <c:v>0.168162215628091</c:v>
                </c:pt>
                <c:pt idx="248">
                  <c:v>0.16637982195845696</c:v>
                </c:pt>
                <c:pt idx="249">
                  <c:v>0.16558753709198812</c:v>
                </c:pt>
                <c:pt idx="250">
                  <c:v>0.16379030662710187</c:v>
                </c:pt>
                <c:pt idx="251">
                  <c:v>0.16300791295746783</c:v>
                </c:pt>
                <c:pt idx="252">
                  <c:v>0.16120573689416418</c:v>
                </c:pt>
                <c:pt idx="253">
                  <c:v>0.15940356083086052</c:v>
                </c:pt>
                <c:pt idx="254">
                  <c:v>0.15860138476755689</c:v>
                </c:pt>
                <c:pt idx="255">
                  <c:v>0.15679920870425323</c:v>
                </c:pt>
                <c:pt idx="256">
                  <c:v>0.15498714144411474</c:v>
                </c:pt>
                <c:pt idx="257">
                  <c:v>0.15416518298714146</c:v>
                </c:pt>
                <c:pt idx="258">
                  <c:v>0.15236300692383778</c:v>
                </c:pt>
                <c:pt idx="259">
                  <c:v>0.1515410484668645</c:v>
                </c:pt>
                <c:pt idx="260">
                  <c:v>0.14973392680514341</c:v>
                </c:pt>
                <c:pt idx="261">
                  <c:v>0.14891196834817014</c:v>
                </c:pt>
                <c:pt idx="262">
                  <c:v>0.14809000989119683</c:v>
                </c:pt>
                <c:pt idx="263">
                  <c:v>0.14727794263105837</c:v>
                </c:pt>
                <c:pt idx="264">
                  <c:v>0.14545598417408506</c:v>
                </c:pt>
                <c:pt idx="265">
                  <c:v>0.14463402571711176</c:v>
                </c:pt>
                <c:pt idx="266">
                  <c:v>0.14281206726013848</c:v>
                </c:pt>
                <c:pt idx="267">
                  <c:v>0.14199999999999999</c:v>
                </c:pt>
                <c:pt idx="268">
                  <c:v>0.14017804154302671</c:v>
                </c:pt>
                <c:pt idx="269">
                  <c:v>0.13834619188921859</c:v>
                </c:pt>
                <c:pt idx="270">
                  <c:v>0.13751434223541048</c:v>
                </c:pt>
                <c:pt idx="271">
                  <c:v>0.13668249258160237</c:v>
                </c:pt>
                <c:pt idx="272">
                  <c:v>0.13486053412462906</c:v>
                </c:pt>
                <c:pt idx="273">
                  <c:v>0.13303363006923835</c:v>
                </c:pt>
                <c:pt idx="274">
                  <c:v>0.13219683481701283</c:v>
                </c:pt>
                <c:pt idx="275">
                  <c:v>0.13033531157270031</c:v>
                </c:pt>
                <c:pt idx="276">
                  <c:v>0.12948367952522255</c:v>
                </c:pt>
                <c:pt idx="277">
                  <c:v>0.12764688427299703</c:v>
                </c:pt>
                <c:pt idx="278">
                  <c:v>0.1258001978239367</c:v>
                </c:pt>
                <c:pt idx="279">
                  <c:v>0.12399307616221564</c:v>
                </c:pt>
                <c:pt idx="280">
                  <c:v>0.12316122650840752</c:v>
                </c:pt>
                <c:pt idx="281">
                  <c:v>0.12234421364985164</c:v>
                </c:pt>
                <c:pt idx="282">
                  <c:v>0.12053214638971316</c:v>
                </c:pt>
                <c:pt idx="283">
                  <c:v>0.11969040553907023</c:v>
                </c:pt>
                <c:pt idx="284">
                  <c:v>0.11783382789317508</c:v>
                </c:pt>
                <c:pt idx="285">
                  <c:v>0.11699703264094956</c:v>
                </c:pt>
                <c:pt idx="286">
                  <c:v>0.11517507418397625</c:v>
                </c:pt>
                <c:pt idx="287">
                  <c:v>0.11333333333333333</c:v>
                </c:pt>
                <c:pt idx="288">
                  <c:v>0.11047181008902078</c:v>
                </c:pt>
                <c:pt idx="289">
                  <c:v>0.10962017804154303</c:v>
                </c:pt>
                <c:pt idx="290">
                  <c:v>0.1077734915924827</c:v>
                </c:pt>
                <c:pt idx="291">
                  <c:v>0.10592680514342236</c:v>
                </c:pt>
                <c:pt idx="292">
                  <c:v>0.10407517309594461</c:v>
                </c:pt>
                <c:pt idx="293">
                  <c:v>0.10222848664688428</c:v>
                </c:pt>
                <c:pt idx="294">
                  <c:v>0.1003669634025717</c:v>
                </c:pt>
                <c:pt idx="295">
                  <c:v>9.9510385756676561E-2</c:v>
                </c:pt>
                <c:pt idx="296">
                  <c:v>9.7658753709198812E-2</c:v>
                </c:pt>
                <c:pt idx="297">
                  <c:v>9.6792284866468833E-2</c:v>
                </c:pt>
                <c:pt idx="298">
                  <c:v>9.4925816023738882E-2</c:v>
                </c:pt>
                <c:pt idx="299">
                  <c:v>9.3064292779426308E-2</c:v>
                </c:pt>
                <c:pt idx="300">
                  <c:v>9.1187932739861519E-2</c:v>
                </c:pt>
                <c:pt idx="301">
                  <c:v>9.0311572700296744E-2</c:v>
                </c:pt>
                <c:pt idx="302">
                  <c:v>8.7440158259149359E-2</c:v>
                </c:pt>
                <c:pt idx="303">
                  <c:v>8.657368941641938E-2</c:v>
                </c:pt>
                <c:pt idx="304">
                  <c:v>8.4687438180019781E-2</c:v>
                </c:pt>
                <c:pt idx="305">
                  <c:v>8.3791295746785358E-2</c:v>
                </c:pt>
                <c:pt idx="306">
                  <c:v>8.1909990108803163E-2</c:v>
                </c:pt>
                <c:pt idx="307">
                  <c:v>8.0028684470820982E-2</c:v>
                </c:pt>
                <c:pt idx="308">
                  <c:v>7.8132542037586544E-2</c:v>
                </c:pt>
                <c:pt idx="309">
                  <c:v>7.622650840751731E-2</c:v>
                </c:pt>
                <c:pt idx="310">
                  <c:v>7.4335311572700291E-2</c:v>
                </c:pt>
                <c:pt idx="311">
                  <c:v>7.2439169139465867E-2</c:v>
                </c:pt>
                <c:pt idx="312">
                  <c:v>7.0543026706231443E-2</c:v>
                </c:pt>
                <c:pt idx="313">
                  <c:v>6.9627101879327399E-2</c:v>
                </c:pt>
                <c:pt idx="314">
                  <c:v>6.7721068249258151E-2</c:v>
                </c:pt>
                <c:pt idx="315">
                  <c:v>6.6815034619188932E-2</c:v>
                </c:pt>
                <c:pt idx="316">
                  <c:v>6.4909000989119683E-2</c:v>
                </c:pt>
                <c:pt idx="317">
                  <c:v>6.2998021760633044E-2</c:v>
                </c:pt>
                <c:pt idx="318">
                  <c:v>6.2082096933728986E-2</c:v>
                </c:pt>
                <c:pt idx="319">
                  <c:v>6.0161226508407516E-2</c:v>
                </c:pt>
                <c:pt idx="320">
                  <c:v>5.8250247279920869E-2</c:v>
                </c:pt>
                <c:pt idx="321">
                  <c:v>5.7334322453016812E-2</c:v>
                </c:pt>
                <c:pt idx="322">
                  <c:v>5.5408506429277943E-2</c:v>
                </c:pt>
                <c:pt idx="323">
                  <c:v>5.3487636003956479E-2</c:v>
                </c:pt>
                <c:pt idx="324">
                  <c:v>5.2561819980217604E-2</c:v>
                </c:pt>
                <c:pt idx="325">
                  <c:v>5.0640949554896141E-2</c:v>
                </c:pt>
                <c:pt idx="326">
                  <c:v>4.8720079129574677E-2</c:v>
                </c:pt>
                <c:pt idx="327">
                  <c:v>4.6789317507418403E-2</c:v>
                </c:pt>
                <c:pt idx="328">
                  <c:v>4.4858555885262115E-2</c:v>
                </c:pt>
                <c:pt idx="329">
                  <c:v>4.2932739861523239E-2</c:v>
                </c:pt>
                <c:pt idx="330">
                  <c:v>4.1997032640949554E-2</c:v>
                </c:pt>
                <c:pt idx="331">
                  <c:v>4.1066271018793274E-2</c:v>
                </c:pt>
                <c:pt idx="332">
                  <c:v>3.9140454995054405E-2</c:v>
                </c:pt>
                <c:pt idx="333">
                  <c:v>3.7204747774480712E-2</c:v>
                </c:pt>
                <c:pt idx="334">
                  <c:v>3.6273986152324432E-2</c:v>
                </c:pt>
                <c:pt idx="335">
                  <c:v>3.4323442136498516E-2</c:v>
                </c:pt>
                <c:pt idx="336">
                  <c:v>3.3377843719090014E-2</c:v>
                </c:pt>
                <c:pt idx="337">
                  <c:v>3.1442136498516321E-2</c:v>
                </c:pt>
                <c:pt idx="338">
                  <c:v>3.0496538081107815E-2</c:v>
                </c:pt>
              </c:numCache>
            </c:numRef>
          </c:xVal>
          <c:yVal>
            <c:numRef>
              <c:f>DP2_K_Z!$AM$5:$AM$343</c:f>
              <c:numCache>
                <c:formatCode>General</c:formatCode>
                <c:ptCount val="339"/>
                <c:pt idx="0">
                  <c:v>3.69</c:v>
                </c:pt>
                <c:pt idx="1">
                  <c:v>3.7</c:v>
                </c:pt>
                <c:pt idx="2">
                  <c:v>3.7</c:v>
                </c:pt>
                <c:pt idx="3">
                  <c:v>3.79</c:v>
                </c:pt>
                <c:pt idx="4">
                  <c:v>3.97</c:v>
                </c:pt>
                <c:pt idx="5">
                  <c:v>4.17</c:v>
                </c:pt>
                <c:pt idx="6">
                  <c:v>4.38</c:v>
                </c:pt>
                <c:pt idx="7">
                  <c:v>4.58</c:v>
                </c:pt>
                <c:pt idx="8">
                  <c:v>4.76</c:v>
                </c:pt>
                <c:pt idx="9">
                  <c:v>4.95</c:v>
                </c:pt>
                <c:pt idx="10">
                  <c:v>5.16</c:v>
                </c:pt>
                <c:pt idx="11">
                  <c:v>5.36</c:v>
                </c:pt>
                <c:pt idx="12">
                  <c:v>5.56</c:v>
                </c:pt>
                <c:pt idx="13">
                  <c:v>5.76</c:v>
                </c:pt>
                <c:pt idx="14">
                  <c:v>5.98</c:v>
                </c:pt>
                <c:pt idx="15">
                  <c:v>6.18</c:v>
                </c:pt>
                <c:pt idx="16">
                  <c:v>6.4</c:v>
                </c:pt>
                <c:pt idx="17">
                  <c:v>6.61</c:v>
                </c:pt>
                <c:pt idx="18">
                  <c:v>6.83</c:v>
                </c:pt>
                <c:pt idx="19">
                  <c:v>7.05</c:v>
                </c:pt>
                <c:pt idx="20">
                  <c:v>7.26</c:v>
                </c:pt>
                <c:pt idx="21">
                  <c:v>7.49</c:v>
                </c:pt>
                <c:pt idx="22">
                  <c:v>7.71</c:v>
                </c:pt>
                <c:pt idx="23">
                  <c:v>7.94</c:v>
                </c:pt>
                <c:pt idx="24">
                  <c:v>8.15</c:v>
                </c:pt>
                <c:pt idx="25">
                  <c:v>8.3800000000000008</c:v>
                </c:pt>
                <c:pt idx="26">
                  <c:v>8.6199999999999992</c:v>
                </c:pt>
                <c:pt idx="27">
                  <c:v>8.86</c:v>
                </c:pt>
                <c:pt idx="28">
                  <c:v>9.09</c:v>
                </c:pt>
                <c:pt idx="29">
                  <c:v>9.33</c:v>
                </c:pt>
                <c:pt idx="30">
                  <c:v>9.57</c:v>
                </c:pt>
                <c:pt idx="31">
                  <c:v>9.81</c:v>
                </c:pt>
                <c:pt idx="32">
                  <c:v>10.050000000000001</c:v>
                </c:pt>
                <c:pt idx="33">
                  <c:v>10.28</c:v>
                </c:pt>
                <c:pt idx="34">
                  <c:v>10.52</c:v>
                </c:pt>
                <c:pt idx="35">
                  <c:v>10.77</c:v>
                </c:pt>
                <c:pt idx="36">
                  <c:v>11.01</c:v>
                </c:pt>
                <c:pt idx="37">
                  <c:v>11.27</c:v>
                </c:pt>
                <c:pt idx="38">
                  <c:v>11.51</c:v>
                </c:pt>
                <c:pt idx="39">
                  <c:v>11.76</c:v>
                </c:pt>
                <c:pt idx="40">
                  <c:v>12</c:v>
                </c:pt>
                <c:pt idx="41">
                  <c:v>12.25</c:v>
                </c:pt>
                <c:pt idx="42">
                  <c:v>12.49</c:v>
                </c:pt>
                <c:pt idx="43">
                  <c:v>12.75</c:v>
                </c:pt>
                <c:pt idx="44">
                  <c:v>13.03</c:v>
                </c:pt>
                <c:pt idx="45">
                  <c:v>13.31</c:v>
                </c:pt>
                <c:pt idx="46">
                  <c:v>13.59</c:v>
                </c:pt>
                <c:pt idx="47">
                  <c:v>13.87</c:v>
                </c:pt>
                <c:pt idx="48">
                  <c:v>14.16</c:v>
                </c:pt>
                <c:pt idx="49">
                  <c:v>14.45</c:v>
                </c:pt>
                <c:pt idx="50">
                  <c:v>14.74</c:v>
                </c:pt>
                <c:pt idx="51">
                  <c:v>15.04</c:v>
                </c:pt>
                <c:pt idx="52">
                  <c:v>15.34</c:v>
                </c:pt>
                <c:pt idx="53">
                  <c:v>15.64</c:v>
                </c:pt>
                <c:pt idx="54">
                  <c:v>15.93</c:v>
                </c:pt>
                <c:pt idx="55">
                  <c:v>16.23</c:v>
                </c:pt>
                <c:pt idx="56">
                  <c:v>16.54</c:v>
                </c:pt>
                <c:pt idx="57">
                  <c:v>16.84</c:v>
                </c:pt>
                <c:pt idx="58">
                  <c:v>17.149999999999999</c:v>
                </c:pt>
                <c:pt idx="59">
                  <c:v>17.46</c:v>
                </c:pt>
                <c:pt idx="60">
                  <c:v>17.78</c:v>
                </c:pt>
                <c:pt idx="61">
                  <c:v>18.11</c:v>
                </c:pt>
                <c:pt idx="62">
                  <c:v>18.41</c:v>
                </c:pt>
                <c:pt idx="63">
                  <c:v>18.72</c:v>
                </c:pt>
                <c:pt idx="64">
                  <c:v>19.04</c:v>
                </c:pt>
                <c:pt idx="65">
                  <c:v>19.38</c:v>
                </c:pt>
                <c:pt idx="66">
                  <c:v>19.690000000000001</c:v>
                </c:pt>
                <c:pt idx="67">
                  <c:v>20.02</c:v>
                </c:pt>
                <c:pt idx="68">
                  <c:v>20.350000000000001</c:v>
                </c:pt>
                <c:pt idx="69">
                  <c:v>20.7</c:v>
                </c:pt>
                <c:pt idx="70">
                  <c:v>21.05</c:v>
                </c:pt>
                <c:pt idx="71">
                  <c:v>21.38</c:v>
                </c:pt>
                <c:pt idx="72">
                  <c:v>21.72</c:v>
                </c:pt>
                <c:pt idx="73">
                  <c:v>22.07</c:v>
                </c:pt>
                <c:pt idx="74">
                  <c:v>22.41</c:v>
                </c:pt>
                <c:pt idx="75">
                  <c:v>22.76</c:v>
                </c:pt>
                <c:pt idx="76">
                  <c:v>23.13</c:v>
                </c:pt>
                <c:pt idx="77">
                  <c:v>23.49</c:v>
                </c:pt>
                <c:pt idx="78">
                  <c:v>23.8</c:v>
                </c:pt>
                <c:pt idx="79">
                  <c:v>24.12</c:v>
                </c:pt>
                <c:pt idx="80">
                  <c:v>24.46</c:v>
                </c:pt>
                <c:pt idx="81">
                  <c:v>24.78</c:v>
                </c:pt>
                <c:pt idx="82">
                  <c:v>25.13</c:v>
                </c:pt>
                <c:pt idx="83">
                  <c:v>25.49</c:v>
                </c:pt>
                <c:pt idx="84">
                  <c:v>25.83</c:v>
                </c:pt>
                <c:pt idx="85">
                  <c:v>26.15</c:v>
                </c:pt>
                <c:pt idx="86">
                  <c:v>26.46</c:v>
                </c:pt>
                <c:pt idx="87">
                  <c:v>26.77</c:v>
                </c:pt>
                <c:pt idx="88">
                  <c:v>27.1</c:v>
                </c:pt>
                <c:pt idx="89">
                  <c:v>27.44</c:v>
                </c:pt>
                <c:pt idx="90">
                  <c:v>27.79</c:v>
                </c:pt>
                <c:pt idx="91">
                  <c:v>28.13</c:v>
                </c:pt>
                <c:pt idx="92">
                  <c:v>28.48</c:v>
                </c:pt>
                <c:pt idx="93">
                  <c:v>28.81</c:v>
                </c:pt>
                <c:pt idx="94">
                  <c:v>29.14</c:v>
                </c:pt>
                <c:pt idx="95">
                  <c:v>29.48</c:v>
                </c:pt>
                <c:pt idx="96">
                  <c:v>29.83</c:v>
                </c:pt>
                <c:pt idx="97">
                  <c:v>28.17</c:v>
                </c:pt>
                <c:pt idx="98">
                  <c:v>28.32</c:v>
                </c:pt>
                <c:pt idx="99">
                  <c:v>28.82</c:v>
                </c:pt>
                <c:pt idx="100">
                  <c:v>29.27</c:v>
                </c:pt>
                <c:pt idx="101">
                  <c:v>29.68</c:v>
                </c:pt>
                <c:pt idx="102">
                  <c:v>30.1</c:v>
                </c:pt>
                <c:pt idx="103">
                  <c:v>30.51</c:v>
                </c:pt>
                <c:pt idx="104">
                  <c:v>30.92</c:v>
                </c:pt>
                <c:pt idx="105">
                  <c:v>31.32</c:v>
                </c:pt>
                <c:pt idx="106">
                  <c:v>31.73</c:v>
                </c:pt>
                <c:pt idx="107">
                  <c:v>32.14</c:v>
                </c:pt>
                <c:pt idx="108">
                  <c:v>32.54</c:v>
                </c:pt>
                <c:pt idx="109">
                  <c:v>32.93</c:v>
                </c:pt>
                <c:pt idx="110">
                  <c:v>33.31</c:v>
                </c:pt>
                <c:pt idx="111">
                  <c:v>33.700000000000003</c:v>
                </c:pt>
                <c:pt idx="112">
                  <c:v>34.090000000000003</c:v>
                </c:pt>
                <c:pt idx="113">
                  <c:v>34.47</c:v>
                </c:pt>
                <c:pt idx="114">
                  <c:v>34.86</c:v>
                </c:pt>
                <c:pt idx="115">
                  <c:v>35.25</c:v>
                </c:pt>
                <c:pt idx="116">
                  <c:v>35.659999999999997</c:v>
                </c:pt>
                <c:pt idx="117">
                  <c:v>36.04</c:v>
                </c:pt>
                <c:pt idx="118">
                  <c:v>36.44</c:v>
                </c:pt>
                <c:pt idx="119">
                  <c:v>36.85</c:v>
                </c:pt>
                <c:pt idx="120">
                  <c:v>37.24</c:v>
                </c:pt>
                <c:pt idx="121">
                  <c:v>37.64</c:v>
                </c:pt>
                <c:pt idx="122">
                  <c:v>38</c:v>
                </c:pt>
                <c:pt idx="123">
                  <c:v>38.43</c:v>
                </c:pt>
                <c:pt idx="124">
                  <c:v>38.840000000000003</c:v>
                </c:pt>
                <c:pt idx="125">
                  <c:v>39.229999999999997</c:v>
                </c:pt>
                <c:pt idx="126">
                  <c:v>39.65</c:v>
                </c:pt>
                <c:pt idx="127">
                  <c:v>38.24</c:v>
                </c:pt>
                <c:pt idx="128">
                  <c:v>38.47</c:v>
                </c:pt>
                <c:pt idx="129">
                  <c:v>39.06</c:v>
                </c:pt>
                <c:pt idx="130">
                  <c:v>39.53</c:v>
                </c:pt>
                <c:pt idx="131">
                  <c:v>40</c:v>
                </c:pt>
                <c:pt idx="132">
                  <c:v>40.479999999999997</c:v>
                </c:pt>
                <c:pt idx="133">
                  <c:v>40.97</c:v>
                </c:pt>
                <c:pt idx="134">
                  <c:v>41.42</c:v>
                </c:pt>
                <c:pt idx="135">
                  <c:v>41.89</c:v>
                </c:pt>
                <c:pt idx="136">
                  <c:v>42.35</c:v>
                </c:pt>
                <c:pt idx="137">
                  <c:v>42.8</c:v>
                </c:pt>
                <c:pt idx="138">
                  <c:v>43.26</c:v>
                </c:pt>
                <c:pt idx="139">
                  <c:v>43.7</c:v>
                </c:pt>
                <c:pt idx="140">
                  <c:v>44.15</c:v>
                </c:pt>
                <c:pt idx="141">
                  <c:v>44.62</c:v>
                </c:pt>
                <c:pt idx="142">
                  <c:v>45.11</c:v>
                </c:pt>
                <c:pt idx="143">
                  <c:v>45.57</c:v>
                </c:pt>
                <c:pt idx="144">
                  <c:v>46.02</c:v>
                </c:pt>
                <c:pt idx="145">
                  <c:v>46.48</c:v>
                </c:pt>
                <c:pt idx="146">
                  <c:v>46.93</c:v>
                </c:pt>
                <c:pt idx="147">
                  <c:v>47.38</c:v>
                </c:pt>
                <c:pt idx="148">
                  <c:v>47.84</c:v>
                </c:pt>
                <c:pt idx="149">
                  <c:v>48.3</c:v>
                </c:pt>
                <c:pt idx="150">
                  <c:v>48.79</c:v>
                </c:pt>
                <c:pt idx="151">
                  <c:v>49.26</c:v>
                </c:pt>
                <c:pt idx="152">
                  <c:v>49.75</c:v>
                </c:pt>
                <c:pt idx="153">
                  <c:v>47.98</c:v>
                </c:pt>
                <c:pt idx="154">
                  <c:v>48.22</c:v>
                </c:pt>
                <c:pt idx="155">
                  <c:v>48.82</c:v>
                </c:pt>
                <c:pt idx="156">
                  <c:v>49.37</c:v>
                </c:pt>
                <c:pt idx="157">
                  <c:v>49.88</c:v>
                </c:pt>
                <c:pt idx="158">
                  <c:v>50.4</c:v>
                </c:pt>
                <c:pt idx="159">
                  <c:v>50.9</c:v>
                </c:pt>
                <c:pt idx="160">
                  <c:v>51.42</c:v>
                </c:pt>
                <c:pt idx="161">
                  <c:v>51.92</c:v>
                </c:pt>
                <c:pt idx="162">
                  <c:v>52.42</c:v>
                </c:pt>
                <c:pt idx="163">
                  <c:v>52.92</c:v>
                </c:pt>
                <c:pt idx="164">
                  <c:v>53.45</c:v>
                </c:pt>
                <c:pt idx="165">
                  <c:v>53.94</c:v>
                </c:pt>
                <c:pt idx="166">
                  <c:v>54.42</c:v>
                </c:pt>
                <c:pt idx="167">
                  <c:v>54.9</c:v>
                </c:pt>
                <c:pt idx="168">
                  <c:v>55.4</c:v>
                </c:pt>
                <c:pt idx="169">
                  <c:v>55.9</c:v>
                </c:pt>
                <c:pt idx="170">
                  <c:v>56.37</c:v>
                </c:pt>
                <c:pt idx="171">
                  <c:v>56.79</c:v>
                </c:pt>
                <c:pt idx="172">
                  <c:v>57.26</c:v>
                </c:pt>
                <c:pt idx="173">
                  <c:v>57.76</c:v>
                </c:pt>
                <c:pt idx="174">
                  <c:v>58.24</c:v>
                </c:pt>
                <c:pt idx="175">
                  <c:v>58.71</c:v>
                </c:pt>
                <c:pt idx="176">
                  <c:v>59.17</c:v>
                </c:pt>
                <c:pt idx="177">
                  <c:v>59.64</c:v>
                </c:pt>
                <c:pt idx="178">
                  <c:v>57.51</c:v>
                </c:pt>
                <c:pt idx="179">
                  <c:v>57.59</c:v>
                </c:pt>
                <c:pt idx="180">
                  <c:v>57.59</c:v>
                </c:pt>
                <c:pt idx="181">
                  <c:v>57.71</c:v>
                </c:pt>
                <c:pt idx="182">
                  <c:v>57.39</c:v>
                </c:pt>
                <c:pt idx="183">
                  <c:v>56.91</c:v>
                </c:pt>
                <c:pt idx="184">
                  <c:v>56.42</c:v>
                </c:pt>
                <c:pt idx="185">
                  <c:v>55.95</c:v>
                </c:pt>
                <c:pt idx="186">
                  <c:v>55.42</c:v>
                </c:pt>
                <c:pt idx="187">
                  <c:v>54.92</c:v>
                </c:pt>
                <c:pt idx="188">
                  <c:v>54.39</c:v>
                </c:pt>
                <c:pt idx="189">
                  <c:v>53.86</c:v>
                </c:pt>
                <c:pt idx="190">
                  <c:v>53.34</c:v>
                </c:pt>
                <c:pt idx="191">
                  <c:v>52.77</c:v>
                </c:pt>
                <c:pt idx="192">
                  <c:v>52.22</c:v>
                </c:pt>
                <c:pt idx="193">
                  <c:v>51.68</c:v>
                </c:pt>
                <c:pt idx="194">
                  <c:v>51.18</c:v>
                </c:pt>
                <c:pt idx="195">
                  <c:v>50.69</c:v>
                </c:pt>
                <c:pt idx="196">
                  <c:v>50.12</c:v>
                </c:pt>
                <c:pt idx="197">
                  <c:v>49.79</c:v>
                </c:pt>
                <c:pt idx="198">
                  <c:v>49.69</c:v>
                </c:pt>
                <c:pt idx="199">
                  <c:v>49.15</c:v>
                </c:pt>
                <c:pt idx="200">
                  <c:v>48.62</c:v>
                </c:pt>
                <c:pt idx="201">
                  <c:v>48.08</c:v>
                </c:pt>
                <c:pt idx="202">
                  <c:v>47.52</c:v>
                </c:pt>
                <c:pt idx="203">
                  <c:v>46.99</c:v>
                </c:pt>
                <c:pt idx="204">
                  <c:v>46.4</c:v>
                </c:pt>
                <c:pt idx="205">
                  <c:v>45.82</c:v>
                </c:pt>
                <c:pt idx="206">
                  <c:v>45.22</c:v>
                </c:pt>
                <c:pt idx="207">
                  <c:v>44.65</c:v>
                </c:pt>
                <c:pt idx="208">
                  <c:v>44.14</c:v>
                </c:pt>
                <c:pt idx="209">
                  <c:v>43.68</c:v>
                </c:pt>
                <c:pt idx="210">
                  <c:v>43.18</c:v>
                </c:pt>
                <c:pt idx="211">
                  <c:v>42.65</c:v>
                </c:pt>
                <c:pt idx="212">
                  <c:v>42.16</c:v>
                </c:pt>
                <c:pt idx="213">
                  <c:v>41.72</c:v>
                </c:pt>
                <c:pt idx="214">
                  <c:v>41.26</c:v>
                </c:pt>
                <c:pt idx="215">
                  <c:v>40.770000000000003</c:v>
                </c:pt>
                <c:pt idx="216">
                  <c:v>40.25</c:v>
                </c:pt>
                <c:pt idx="217">
                  <c:v>40.61</c:v>
                </c:pt>
                <c:pt idx="218">
                  <c:v>40.49</c:v>
                </c:pt>
                <c:pt idx="219">
                  <c:v>39.9</c:v>
                </c:pt>
                <c:pt idx="220">
                  <c:v>39.35</c:v>
                </c:pt>
                <c:pt idx="221">
                  <c:v>38.799999999999997</c:v>
                </c:pt>
                <c:pt idx="222">
                  <c:v>38.270000000000003</c:v>
                </c:pt>
                <c:pt idx="223">
                  <c:v>37.79</c:v>
                </c:pt>
                <c:pt idx="224">
                  <c:v>37.270000000000003</c:v>
                </c:pt>
                <c:pt idx="225">
                  <c:v>36.76</c:v>
                </c:pt>
                <c:pt idx="226">
                  <c:v>36.26</c:v>
                </c:pt>
                <c:pt idx="227">
                  <c:v>35.770000000000003</c:v>
                </c:pt>
                <c:pt idx="228">
                  <c:v>35.31</c:v>
                </c:pt>
                <c:pt idx="229">
                  <c:v>34.83</c:v>
                </c:pt>
                <c:pt idx="230">
                  <c:v>34.39</c:v>
                </c:pt>
                <c:pt idx="231">
                  <c:v>33.909999999999997</c:v>
                </c:pt>
                <c:pt idx="232">
                  <c:v>33.44</c:v>
                </c:pt>
                <c:pt idx="233">
                  <c:v>32.96</c:v>
                </c:pt>
                <c:pt idx="234">
                  <c:v>32.520000000000003</c:v>
                </c:pt>
                <c:pt idx="235">
                  <c:v>32.090000000000003</c:v>
                </c:pt>
                <c:pt idx="236">
                  <c:v>31.64</c:v>
                </c:pt>
                <c:pt idx="237">
                  <c:v>31.19</c:v>
                </c:pt>
                <c:pt idx="238">
                  <c:v>30.75</c:v>
                </c:pt>
                <c:pt idx="239">
                  <c:v>30.33</c:v>
                </c:pt>
                <c:pt idx="240">
                  <c:v>30.95</c:v>
                </c:pt>
                <c:pt idx="241">
                  <c:v>30.85</c:v>
                </c:pt>
                <c:pt idx="242">
                  <c:v>30.28</c:v>
                </c:pt>
                <c:pt idx="243">
                  <c:v>29.79</c:v>
                </c:pt>
                <c:pt idx="244">
                  <c:v>29.34</c:v>
                </c:pt>
                <c:pt idx="245">
                  <c:v>28.89</c:v>
                </c:pt>
                <c:pt idx="246">
                  <c:v>28.42</c:v>
                </c:pt>
                <c:pt idx="247">
                  <c:v>27.98</c:v>
                </c:pt>
                <c:pt idx="248">
                  <c:v>27.54</c:v>
                </c:pt>
                <c:pt idx="249">
                  <c:v>27.12</c:v>
                </c:pt>
                <c:pt idx="250">
                  <c:v>26.71</c:v>
                </c:pt>
                <c:pt idx="251">
                  <c:v>26.27</c:v>
                </c:pt>
                <c:pt idx="252">
                  <c:v>25.87</c:v>
                </c:pt>
                <c:pt idx="253">
                  <c:v>25.47</c:v>
                </c:pt>
                <c:pt idx="254">
                  <c:v>25.07</c:v>
                </c:pt>
                <c:pt idx="255">
                  <c:v>24.67</c:v>
                </c:pt>
                <c:pt idx="256">
                  <c:v>24.29</c:v>
                </c:pt>
                <c:pt idx="257">
                  <c:v>23.93</c:v>
                </c:pt>
                <c:pt idx="258">
                  <c:v>23.53</c:v>
                </c:pt>
                <c:pt idx="259">
                  <c:v>23.17</c:v>
                </c:pt>
                <c:pt idx="260">
                  <c:v>22.78</c:v>
                </c:pt>
                <c:pt idx="261">
                  <c:v>22.42</c:v>
                </c:pt>
                <c:pt idx="262">
                  <c:v>22.06</c:v>
                </c:pt>
                <c:pt idx="263">
                  <c:v>21.68</c:v>
                </c:pt>
                <c:pt idx="264">
                  <c:v>21.32</c:v>
                </c:pt>
                <c:pt idx="265">
                  <c:v>20.96</c:v>
                </c:pt>
                <c:pt idx="266">
                  <c:v>20.6</c:v>
                </c:pt>
                <c:pt idx="267">
                  <c:v>20.22</c:v>
                </c:pt>
                <c:pt idx="268">
                  <c:v>19.86</c:v>
                </c:pt>
                <c:pt idx="269">
                  <c:v>19.52</c:v>
                </c:pt>
                <c:pt idx="270">
                  <c:v>19.18</c:v>
                </c:pt>
                <c:pt idx="271">
                  <c:v>18.84</c:v>
                </c:pt>
                <c:pt idx="272">
                  <c:v>18.48</c:v>
                </c:pt>
                <c:pt idx="273">
                  <c:v>18.13</c:v>
                </c:pt>
                <c:pt idx="274">
                  <c:v>17.8</c:v>
                </c:pt>
                <c:pt idx="275">
                  <c:v>17.52</c:v>
                </c:pt>
                <c:pt idx="276">
                  <c:v>17.22</c:v>
                </c:pt>
                <c:pt idx="277">
                  <c:v>16.89</c:v>
                </c:pt>
                <c:pt idx="278">
                  <c:v>16.579999999999998</c:v>
                </c:pt>
                <c:pt idx="279">
                  <c:v>16.190000000000001</c:v>
                </c:pt>
                <c:pt idx="280">
                  <c:v>15.85</c:v>
                </c:pt>
                <c:pt idx="281">
                  <c:v>15.48</c:v>
                </c:pt>
                <c:pt idx="282">
                  <c:v>15.1</c:v>
                </c:pt>
                <c:pt idx="283">
                  <c:v>14.78</c:v>
                </c:pt>
                <c:pt idx="284">
                  <c:v>14.49</c:v>
                </c:pt>
                <c:pt idx="285">
                  <c:v>14.16</c:v>
                </c:pt>
                <c:pt idx="286">
                  <c:v>13.8</c:v>
                </c:pt>
                <c:pt idx="287">
                  <c:v>13.48</c:v>
                </c:pt>
                <c:pt idx="288">
                  <c:v>13.2</c:v>
                </c:pt>
                <c:pt idx="289">
                  <c:v>12.9</c:v>
                </c:pt>
                <c:pt idx="290">
                  <c:v>12.59</c:v>
                </c:pt>
                <c:pt idx="291">
                  <c:v>12.28</c:v>
                </c:pt>
                <c:pt idx="292">
                  <c:v>11.98</c:v>
                </c:pt>
                <c:pt idx="293">
                  <c:v>11.67</c:v>
                </c:pt>
                <c:pt idx="294">
                  <c:v>11.39</c:v>
                </c:pt>
                <c:pt idx="295">
                  <c:v>11.1</c:v>
                </c:pt>
                <c:pt idx="296">
                  <c:v>10.8</c:v>
                </c:pt>
                <c:pt idx="297">
                  <c:v>10.53</c:v>
                </c:pt>
                <c:pt idx="298">
                  <c:v>10.26</c:v>
                </c:pt>
                <c:pt idx="299">
                  <c:v>9.98</c:v>
                </c:pt>
                <c:pt idx="300">
                  <c:v>9.73</c:v>
                </c:pt>
                <c:pt idx="301">
                  <c:v>9.48</c:v>
                </c:pt>
                <c:pt idx="302">
                  <c:v>9.2200000000000006</c:v>
                </c:pt>
                <c:pt idx="303">
                  <c:v>8.9499999999999993</c:v>
                </c:pt>
                <c:pt idx="304">
                  <c:v>8.7200000000000006</c:v>
                </c:pt>
                <c:pt idx="305">
                  <c:v>8.51</c:v>
                </c:pt>
                <c:pt idx="306">
                  <c:v>8.27</c:v>
                </c:pt>
                <c:pt idx="307">
                  <c:v>8.0299999999999994</c:v>
                </c:pt>
                <c:pt idx="308">
                  <c:v>7.82</c:v>
                </c:pt>
                <c:pt idx="309">
                  <c:v>7.63</c:v>
                </c:pt>
                <c:pt idx="310">
                  <c:v>7.41</c:v>
                </c:pt>
                <c:pt idx="311">
                  <c:v>7.2</c:v>
                </c:pt>
                <c:pt idx="312">
                  <c:v>6.99</c:v>
                </c:pt>
                <c:pt idx="313">
                  <c:v>6.82</c:v>
                </c:pt>
                <c:pt idx="314">
                  <c:v>6.63</c:v>
                </c:pt>
                <c:pt idx="315">
                  <c:v>6.44</c:v>
                </c:pt>
                <c:pt idx="316">
                  <c:v>6.25</c:v>
                </c:pt>
                <c:pt idx="317">
                  <c:v>6.07</c:v>
                </c:pt>
                <c:pt idx="318">
                  <c:v>5.9</c:v>
                </c:pt>
                <c:pt idx="319">
                  <c:v>5.74</c:v>
                </c:pt>
                <c:pt idx="320">
                  <c:v>5.56</c:v>
                </c:pt>
                <c:pt idx="321">
                  <c:v>5.39</c:v>
                </c:pt>
                <c:pt idx="322">
                  <c:v>5.24</c:v>
                </c:pt>
                <c:pt idx="323">
                  <c:v>5.08</c:v>
                </c:pt>
                <c:pt idx="324">
                  <c:v>4.93</c:v>
                </c:pt>
                <c:pt idx="325">
                  <c:v>4.7699999999999996</c:v>
                </c:pt>
                <c:pt idx="326">
                  <c:v>4.6100000000000003</c:v>
                </c:pt>
                <c:pt idx="327">
                  <c:v>4.47</c:v>
                </c:pt>
                <c:pt idx="328">
                  <c:v>4.33</c:v>
                </c:pt>
                <c:pt idx="329">
                  <c:v>4.18</c:v>
                </c:pt>
                <c:pt idx="330">
                  <c:v>4.05</c:v>
                </c:pt>
                <c:pt idx="331">
                  <c:v>3.91</c:v>
                </c:pt>
                <c:pt idx="332">
                  <c:v>3.76</c:v>
                </c:pt>
                <c:pt idx="333">
                  <c:v>3.63</c:v>
                </c:pt>
                <c:pt idx="334">
                  <c:v>3.49</c:v>
                </c:pt>
                <c:pt idx="335">
                  <c:v>3.39</c:v>
                </c:pt>
                <c:pt idx="336">
                  <c:v>3.28</c:v>
                </c:pt>
                <c:pt idx="337">
                  <c:v>3.15</c:v>
                </c:pt>
                <c:pt idx="338">
                  <c:v>3.04</c:v>
                </c:pt>
              </c:numCache>
            </c:numRef>
          </c:yVal>
          <c:smooth val="0"/>
        </c:ser>
        <c:ser>
          <c:idx val="1"/>
          <c:order val="1"/>
          <c:spPr>
            <a:ln w="19050">
              <a:noFill/>
            </a:ln>
          </c:spPr>
          <c:trendline>
            <c:trendlineType val="linear"/>
            <c:dispRSqr val="0"/>
            <c:dispEq val="1"/>
            <c:trendlineLbl>
              <c:layout>
                <c:manualLayout>
                  <c:x val="-1.3809055118110236E-2"/>
                  <c:y val="-5.7609361329833769E-2"/>
                </c:manualLayout>
              </c:layout>
              <c:numFmt formatCode="#,##0.0000" sourceLinked="0"/>
            </c:trendlineLbl>
          </c:trendline>
          <c:xVal>
            <c:numRef>
              <c:f>DP2_K_Z!$AN$136:$AN$157</c:f>
              <c:numCache>
                <c:formatCode>General</c:formatCode>
                <c:ptCount val="22"/>
                <c:pt idx="0">
                  <c:v>0.18421760633036596</c:v>
                </c:pt>
                <c:pt idx="1">
                  <c:v>0.18598021760633035</c:v>
                </c:pt>
                <c:pt idx="2">
                  <c:v>0.18673788328387733</c:v>
                </c:pt>
                <c:pt idx="3">
                  <c:v>0.18851533135509396</c:v>
                </c:pt>
                <c:pt idx="4">
                  <c:v>0.18928288822947575</c:v>
                </c:pt>
                <c:pt idx="5">
                  <c:v>0.19105539070227498</c:v>
                </c:pt>
                <c:pt idx="6">
                  <c:v>0.19183283877349158</c:v>
                </c:pt>
                <c:pt idx="7">
                  <c:v>0.19260534124629081</c:v>
                </c:pt>
                <c:pt idx="8">
                  <c:v>0.19438773491592481</c:v>
                </c:pt>
                <c:pt idx="9">
                  <c:v>0.19516518298714144</c:v>
                </c:pt>
                <c:pt idx="10">
                  <c:v>0.19693273986152324</c:v>
                </c:pt>
                <c:pt idx="11">
                  <c:v>0.19769040553907022</c:v>
                </c:pt>
                <c:pt idx="12">
                  <c:v>0.19946290801186944</c:v>
                </c:pt>
                <c:pt idx="13">
                  <c:v>0.20124035608308605</c:v>
                </c:pt>
                <c:pt idx="14">
                  <c:v>0.20201285855588527</c:v>
                </c:pt>
                <c:pt idx="15">
                  <c:v>0.20379030662710187</c:v>
                </c:pt>
                <c:pt idx="16">
                  <c:v>0.20556775469831851</c:v>
                </c:pt>
                <c:pt idx="17">
                  <c:v>0.2073402571711177</c:v>
                </c:pt>
                <c:pt idx="18">
                  <c:v>0.20811275964391693</c:v>
                </c:pt>
                <c:pt idx="19">
                  <c:v>0.20987042532146391</c:v>
                </c:pt>
                <c:pt idx="20">
                  <c:v>0.21163798219584568</c:v>
                </c:pt>
                <c:pt idx="21">
                  <c:v>0.21239564787339266</c:v>
                </c:pt>
              </c:numCache>
            </c:numRef>
          </c:xVal>
          <c:yVal>
            <c:numRef>
              <c:f>DP2_K_Z!$AM$136:$AM$157</c:f>
              <c:numCache>
                <c:formatCode>General</c:formatCode>
                <c:ptCount val="22"/>
                <c:pt idx="0">
                  <c:v>40</c:v>
                </c:pt>
                <c:pt idx="1">
                  <c:v>40.479999999999997</c:v>
                </c:pt>
                <c:pt idx="2">
                  <c:v>40.97</c:v>
                </c:pt>
                <c:pt idx="3">
                  <c:v>41.42</c:v>
                </c:pt>
                <c:pt idx="4">
                  <c:v>41.89</c:v>
                </c:pt>
                <c:pt idx="5">
                  <c:v>42.35</c:v>
                </c:pt>
                <c:pt idx="6">
                  <c:v>42.8</c:v>
                </c:pt>
                <c:pt idx="7">
                  <c:v>43.26</c:v>
                </c:pt>
                <c:pt idx="8">
                  <c:v>43.7</c:v>
                </c:pt>
                <c:pt idx="9">
                  <c:v>44.15</c:v>
                </c:pt>
                <c:pt idx="10">
                  <c:v>44.62</c:v>
                </c:pt>
                <c:pt idx="11">
                  <c:v>45.11</c:v>
                </c:pt>
                <c:pt idx="12">
                  <c:v>45.57</c:v>
                </c:pt>
                <c:pt idx="13">
                  <c:v>46.02</c:v>
                </c:pt>
                <c:pt idx="14">
                  <c:v>46.48</c:v>
                </c:pt>
                <c:pt idx="15">
                  <c:v>46.93</c:v>
                </c:pt>
                <c:pt idx="16">
                  <c:v>47.38</c:v>
                </c:pt>
                <c:pt idx="17">
                  <c:v>47.84</c:v>
                </c:pt>
                <c:pt idx="18">
                  <c:v>48.3</c:v>
                </c:pt>
                <c:pt idx="19">
                  <c:v>48.79</c:v>
                </c:pt>
                <c:pt idx="20">
                  <c:v>49.26</c:v>
                </c:pt>
                <c:pt idx="21">
                  <c:v>49.75</c:v>
                </c:pt>
              </c:numCache>
            </c:numRef>
          </c:yVal>
          <c:smooth val="0"/>
        </c:ser>
        <c:ser>
          <c:idx val="2"/>
          <c:order val="2"/>
          <c:spPr>
            <a:ln w="19050">
              <a:noFill/>
            </a:ln>
          </c:spPr>
          <c:trendline>
            <c:trendlineType val="linear"/>
            <c:dispRSqr val="0"/>
            <c:dispEq val="1"/>
            <c:trendlineLbl>
              <c:layout>
                <c:manualLayout>
                  <c:x val="0.13507020997375327"/>
                  <c:y val="0.31970654709827939"/>
                </c:manualLayout>
              </c:layout>
              <c:numFmt formatCode="#,##0.000" sourceLinked="0"/>
            </c:trendlineLbl>
          </c:trendline>
          <c:xVal>
            <c:numRef>
              <c:f>DP2_K_Z!$AN$201:$AN$221</c:f>
              <c:numCache>
                <c:formatCode>General</c:formatCode>
                <c:ptCount val="21"/>
                <c:pt idx="0">
                  <c:v>0.23221266073194857</c:v>
                </c:pt>
                <c:pt idx="1">
                  <c:v>0.23037586547972305</c:v>
                </c:pt>
                <c:pt idx="2">
                  <c:v>0.23042532146389713</c:v>
                </c:pt>
                <c:pt idx="3">
                  <c:v>0.2286923837784372</c:v>
                </c:pt>
                <c:pt idx="4">
                  <c:v>0.22695450049455984</c:v>
                </c:pt>
                <c:pt idx="5">
                  <c:v>0.22522156280909991</c:v>
                </c:pt>
                <c:pt idx="6">
                  <c:v>0.22449851632047477</c:v>
                </c:pt>
                <c:pt idx="7">
                  <c:v>0.22276063303659743</c:v>
                </c:pt>
                <c:pt idx="8">
                  <c:v>0.22205242334322453</c:v>
                </c:pt>
                <c:pt idx="9">
                  <c:v>0.22033926805143422</c:v>
                </c:pt>
                <c:pt idx="10">
                  <c:v>0.21963600395647873</c:v>
                </c:pt>
                <c:pt idx="11">
                  <c:v>0.21791790306627101</c:v>
                </c:pt>
                <c:pt idx="12">
                  <c:v>0.21717012858555884</c:v>
                </c:pt>
                <c:pt idx="13">
                  <c:v>0.21539762611275964</c:v>
                </c:pt>
                <c:pt idx="14">
                  <c:v>0.21464490603363007</c:v>
                </c:pt>
                <c:pt idx="15">
                  <c:v>0.21290702274975273</c:v>
                </c:pt>
                <c:pt idx="16">
                  <c:v>0.21114935707220575</c:v>
                </c:pt>
                <c:pt idx="17">
                  <c:v>0.21036696340257172</c:v>
                </c:pt>
                <c:pt idx="18">
                  <c:v>0.20859446092977252</c:v>
                </c:pt>
                <c:pt idx="19">
                  <c:v>0.20683679525222554</c:v>
                </c:pt>
                <c:pt idx="20">
                  <c:v>0.20509396636993077</c:v>
                </c:pt>
              </c:numCache>
            </c:numRef>
          </c:xVal>
          <c:yVal>
            <c:numRef>
              <c:f>DP2_K_Z!$AM$201:$AM$221</c:f>
              <c:numCache>
                <c:formatCode>General</c:formatCode>
                <c:ptCount val="21"/>
                <c:pt idx="0">
                  <c:v>50.12</c:v>
                </c:pt>
                <c:pt idx="1">
                  <c:v>49.79</c:v>
                </c:pt>
                <c:pt idx="2">
                  <c:v>49.69</c:v>
                </c:pt>
                <c:pt idx="3">
                  <c:v>49.15</c:v>
                </c:pt>
                <c:pt idx="4">
                  <c:v>48.62</c:v>
                </c:pt>
                <c:pt idx="5">
                  <c:v>48.08</c:v>
                </c:pt>
                <c:pt idx="6">
                  <c:v>47.52</c:v>
                </c:pt>
                <c:pt idx="7">
                  <c:v>46.99</c:v>
                </c:pt>
                <c:pt idx="8">
                  <c:v>46.4</c:v>
                </c:pt>
                <c:pt idx="9">
                  <c:v>45.82</c:v>
                </c:pt>
                <c:pt idx="10">
                  <c:v>45.22</c:v>
                </c:pt>
                <c:pt idx="11">
                  <c:v>44.65</c:v>
                </c:pt>
                <c:pt idx="12">
                  <c:v>44.14</c:v>
                </c:pt>
                <c:pt idx="13">
                  <c:v>43.68</c:v>
                </c:pt>
                <c:pt idx="14">
                  <c:v>43.18</c:v>
                </c:pt>
                <c:pt idx="15">
                  <c:v>42.65</c:v>
                </c:pt>
                <c:pt idx="16">
                  <c:v>42.16</c:v>
                </c:pt>
                <c:pt idx="17">
                  <c:v>41.72</c:v>
                </c:pt>
                <c:pt idx="18">
                  <c:v>41.26</c:v>
                </c:pt>
                <c:pt idx="19">
                  <c:v>40.770000000000003</c:v>
                </c:pt>
                <c:pt idx="20">
                  <c:v>40.25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5262336"/>
        <c:axId val="235263872"/>
      </c:scatterChart>
      <c:valAx>
        <c:axId val="2352623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35263872"/>
        <c:crosses val="autoZero"/>
        <c:crossBetween val="midCat"/>
      </c:valAx>
      <c:valAx>
        <c:axId val="2352638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3526233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119928851751584"/>
          <c:y val="5.0522817460317462E-2"/>
          <c:w val="0.63099040303919551"/>
          <c:h val="0.76217777242583495"/>
        </c:manualLayout>
      </c:layout>
      <c:scatterChart>
        <c:scatterStyle val="lineMarker"/>
        <c:varyColors val="0"/>
        <c:ser>
          <c:idx val="1"/>
          <c:order val="0"/>
          <c:tx>
            <c:v>Rozluźnianie szczęk</c:v>
          </c:tx>
          <c:spPr>
            <a:ln w="19050">
              <a:noFill/>
            </a:ln>
          </c:spPr>
          <c:marker>
            <c:symbol val="circle"/>
            <c:size val="5"/>
          </c:marker>
          <c:trendline>
            <c:trendlineType val="linear"/>
            <c:dispRSqr val="0"/>
            <c:dispEq val="0"/>
          </c:trendline>
          <c:xVal>
            <c:numRef>
              <c:f>DP2_K_Z!$S$4:$S$7</c:f>
              <c:numCache>
                <c:formatCode>0.000</c:formatCode>
                <c:ptCount val="4"/>
                <c:pt idx="0">
                  <c:v>2.4909501435363559</c:v>
                </c:pt>
                <c:pt idx="1">
                  <c:v>2.5211737151902085</c:v>
                </c:pt>
                <c:pt idx="2">
                  <c:v>2.5464506397821509</c:v>
                </c:pt>
                <c:pt idx="3">
                  <c:v>2.5640000000000001</c:v>
                </c:pt>
              </c:numCache>
            </c:numRef>
          </c:xVal>
          <c:yVal>
            <c:numRef>
              <c:f>DP2_K_Z!$O$4:$O$7</c:f>
              <c:numCache>
                <c:formatCode>0</c:formatCode>
                <c:ptCount val="4"/>
                <c:pt idx="0">
                  <c:v>30</c:v>
                </c:pt>
                <c:pt idx="1">
                  <c:v>40</c:v>
                </c:pt>
                <c:pt idx="2">
                  <c:v>50</c:v>
                </c:pt>
                <c:pt idx="3">
                  <c:v>60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5557632"/>
        <c:axId val="235559552"/>
      </c:scatterChart>
      <c:valAx>
        <c:axId val="2355576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pl-PL"/>
                  <a:t>Odległość między kulkami [mm]</a:t>
                </a:r>
              </a:p>
            </c:rich>
          </c:tx>
          <c:layout/>
          <c:overlay val="0"/>
        </c:title>
        <c:numFmt formatCode="0.000" sourceLinked="1"/>
        <c:majorTickMark val="out"/>
        <c:minorTickMark val="none"/>
        <c:tickLblPos val="nextTo"/>
        <c:crossAx val="235559552"/>
        <c:crosses val="autoZero"/>
        <c:crossBetween val="midCat"/>
      </c:valAx>
      <c:valAx>
        <c:axId val="235559552"/>
        <c:scaling>
          <c:orientation val="minMax"/>
          <c:min val="2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pl-PL"/>
                  <a:t>Przyłożona siła [N]</a:t>
                </a:r>
              </a:p>
            </c:rich>
          </c:tx>
          <c:layout/>
          <c:overlay val="0"/>
        </c:title>
        <c:numFmt formatCode="0" sourceLinked="1"/>
        <c:majorTickMark val="out"/>
        <c:minorTickMark val="none"/>
        <c:tickLblPos val="nextTo"/>
        <c:crossAx val="235557632"/>
        <c:crosses val="autoZero"/>
        <c:crossBetween val="midCat"/>
      </c:valAx>
    </c:plotArea>
    <c:legend>
      <c:legendPos val="r"/>
      <c:legendEntry>
        <c:idx val="1"/>
        <c:delete val="1"/>
      </c:legendEntry>
      <c:layout>
        <c:manualLayout>
          <c:xMode val="edge"/>
          <c:yMode val="edge"/>
          <c:x val="0.77415314772789379"/>
          <c:y val="0.35780972999346705"/>
          <c:w val="0.22109919813424087"/>
          <c:h val="0.12625074739897674"/>
        </c:manualLayout>
      </c:layout>
      <c:overlay val="0"/>
      <c:txPr>
        <a:bodyPr/>
        <a:lstStyle/>
        <a:p>
          <a:pPr>
            <a:defRPr sz="900"/>
          </a:pPr>
          <a:endParaRPr lang="pl-PL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926097340919879"/>
          <c:y val="5.2287043621135905E-2"/>
          <c:w val="0.74893044788975016"/>
          <c:h val="0.77591060531266431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2"/>
          </c:marker>
          <c:xVal>
            <c:numRef>
              <c:f>DP2_K_Z!$AT$5:$AT$343</c:f>
              <c:numCache>
                <c:formatCode>General</c:formatCode>
                <c:ptCount val="339"/>
                <c:pt idx="0">
                  <c:v>-2.0276953511374877E-4</c:v>
                </c:pt>
                <c:pt idx="1">
                  <c:v>-2.0331904604901639E-4</c:v>
                </c:pt>
                <c:pt idx="2">
                  <c:v>-2.0331904604901639E-4</c:v>
                </c:pt>
                <c:pt idx="3">
                  <c:v>-9.7153533355313754E-5</c:v>
                </c:pt>
                <c:pt idx="4">
                  <c:v>1.1517749203209145E-4</c:v>
                </c:pt>
                <c:pt idx="5">
                  <c:v>3.2640949554896146E-4</c:v>
                </c:pt>
                <c:pt idx="6">
                  <c:v>6.4820309924167496E-4</c:v>
                </c:pt>
                <c:pt idx="7">
                  <c:v>7.4832399164743372E-4</c:v>
                </c:pt>
                <c:pt idx="8">
                  <c:v>9.6065501703483885E-4</c:v>
                </c:pt>
                <c:pt idx="9">
                  <c:v>1.0613254203758655E-3</c:v>
                </c:pt>
                <c:pt idx="10">
                  <c:v>1.3831190240685789E-3</c:v>
                </c:pt>
                <c:pt idx="11">
                  <c:v>1.4832399164743377E-3</c:v>
                </c:pt>
                <c:pt idx="12">
                  <c:v>1.6944719199912077E-3</c:v>
                </c:pt>
                <c:pt idx="13">
                  <c:v>1.7945928123969668E-3</c:v>
                </c:pt>
                <c:pt idx="14">
                  <c:v>1.8936146829321902E-3</c:v>
                </c:pt>
                <c:pt idx="15">
                  <c:v>2.10484668644906E-3</c:v>
                </c:pt>
                <c:pt idx="16">
                  <c:v>2.2038685569842841E-3</c:v>
                </c:pt>
                <c:pt idx="17">
                  <c:v>2.4145510495658866E-3</c:v>
                </c:pt>
                <c:pt idx="18">
                  <c:v>2.6246840312122207E-3</c:v>
                </c:pt>
                <c:pt idx="19">
                  <c:v>2.7237059017474448E-3</c:v>
                </c:pt>
                <c:pt idx="20">
                  <c:v>2.9343883943290469E-3</c:v>
                </c:pt>
                <c:pt idx="21">
                  <c:v>3.0328607539290031E-3</c:v>
                </c:pt>
                <c:pt idx="22">
                  <c:v>3.2429937355753381E-3</c:v>
                </c:pt>
                <c:pt idx="23">
                  <c:v>3.3414660951752943E-3</c:v>
                </c:pt>
                <c:pt idx="24">
                  <c:v>3.5521485877568959E-3</c:v>
                </c:pt>
                <c:pt idx="25">
                  <c:v>3.7617320584679634E-3</c:v>
                </c:pt>
                <c:pt idx="26">
                  <c:v>3.8596549071326525E-3</c:v>
                </c:pt>
                <c:pt idx="27">
                  <c:v>4.0686888669084521E-3</c:v>
                </c:pt>
                <c:pt idx="28">
                  <c:v>4.1671612265084083E-3</c:v>
                </c:pt>
                <c:pt idx="29">
                  <c:v>4.3761951862842062E-3</c:v>
                </c:pt>
                <c:pt idx="30">
                  <c:v>4.5852291460600067E-3</c:v>
                </c:pt>
                <c:pt idx="31">
                  <c:v>4.683151994724695E-3</c:v>
                </c:pt>
                <c:pt idx="32">
                  <c:v>4.8921859545004954E-3</c:v>
                </c:pt>
                <c:pt idx="33">
                  <c:v>5.1017694252115621E-3</c:v>
                </c:pt>
                <c:pt idx="34">
                  <c:v>5.1996922738762504E-3</c:v>
                </c:pt>
                <c:pt idx="35">
                  <c:v>5.408176722716782E-3</c:v>
                </c:pt>
                <c:pt idx="36">
                  <c:v>5.6172106824925816E-3</c:v>
                </c:pt>
                <c:pt idx="37">
                  <c:v>5.8251456203978463E-3</c:v>
                </c:pt>
                <c:pt idx="38">
                  <c:v>5.9230684690625337E-3</c:v>
                </c:pt>
                <c:pt idx="39">
                  <c:v>6.1315529179030662E-3</c:v>
                </c:pt>
                <c:pt idx="40">
                  <c:v>6.2294757665677554E-3</c:v>
                </c:pt>
                <c:pt idx="41">
                  <c:v>6.4379602154082871E-3</c:v>
                </c:pt>
                <c:pt idx="42">
                  <c:v>6.6469941751840867E-3</c:v>
                </c:pt>
                <c:pt idx="43">
                  <c:v>6.8549291130893504E-3</c:v>
                </c:pt>
                <c:pt idx="44">
                  <c:v>6.9506539180129688E-3</c:v>
                </c:pt>
                <c:pt idx="45">
                  <c:v>7.1574898340476967E-3</c:v>
                </c:pt>
                <c:pt idx="46">
                  <c:v>7.4754368611935369E-3</c:v>
                </c:pt>
                <c:pt idx="47">
                  <c:v>7.5711616661171561E-3</c:v>
                </c:pt>
                <c:pt idx="48">
                  <c:v>7.8885591823277292E-3</c:v>
                </c:pt>
                <c:pt idx="49">
                  <c:v>7.9837344763160796E-3</c:v>
                </c:pt>
                <c:pt idx="50">
                  <c:v>8.1900208814155405E-3</c:v>
                </c:pt>
                <c:pt idx="51">
                  <c:v>8.2846466644686222E-3</c:v>
                </c:pt>
                <c:pt idx="52">
                  <c:v>8.3792724475217056E-3</c:v>
                </c:pt>
                <c:pt idx="53">
                  <c:v>8.5850093416858994E-3</c:v>
                </c:pt>
                <c:pt idx="54">
                  <c:v>8.6801846356742499E-3</c:v>
                </c:pt>
                <c:pt idx="55">
                  <c:v>8.8859215298384437E-3</c:v>
                </c:pt>
                <c:pt idx="56">
                  <c:v>9.0911089130673688E-3</c:v>
                </c:pt>
                <c:pt idx="57">
                  <c:v>9.1857346961204522E-3</c:v>
                </c:pt>
                <c:pt idx="58">
                  <c:v>9.390922079349379E-3</c:v>
                </c:pt>
                <c:pt idx="59">
                  <c:v>9.5961094625783058E-3</c:v>
                </c:pt>
                <c:pt idx="60">
                  <c:v>9.8007473348719638E-3</c:v>
                </c:pt>
                <c:pt idx="61">
                  <c:v>9.8937245851192443E-3</c:v>
                </c:pt>
                <c:pt idx="62">
                  <c:v>1.0099461479283438E-2</c:v>
                </c:pt>
                <c:pt idx="63">
                  <c:v>1.0193537751401254E-2</c:v>
                </c:pt>
                <c:pt idx="64">
                  <c:v>1.0398175623694911E-2</c:v>
                </c:pt>
                <c:pt idx="65">
                  <c:v>1.0601714474118035E-2</c:v>
                </c:pt>
                <c:pt idx="66">
                  <c:v>1.080690185734696E-2</c:v>
                </c:pt>
                <c:pt idx="67">
                  <c:v>1.089987910759424E-2</c:v>
                </c:pt>
                <c:pt idx="68">
                  <c:v>1.1103967468952631E-2</c:v>
                </c:pt>
                <c:pt idx="69">
                  <c:v>1.1306956808440488E-2</c:v>
                </c:pt>
                <c:pt idx="70">
                  <c:v>1.1398835036817233E-2</c:v>
                </c:pt>
                <c:pt idx="71">
                  <c:v>1.1714034509286736E-2</c:v>
                </c:pt>
                <c:pt idx="72">
                  <c:v>1.1917573359709856E-2</c:v>
                </c:pt>
                <c:pt idx="73">
                  <c:v>1.2120562699197713E-2</c:v>
                </c:pt>
                <c:pt idx="74">
                  <c:v>1.2324101549620837E-2</c:v>
                </c:pt>
                <c:pt idx="75">
                  <c:v>1.2415979777997582E-2</c:v>
                </c:pt>
                <c:pt idx="76">
                  <c:v>1.2617870095614901E-2</c:v>
                </c:pt>
                <c:pt idx="77">
                  <c:v>1.2709198813056381E-2</c:v>
                </c:pt>
                <c:pt idx="78">
                  <c:v>1.2803275085174195E-2</c:v>
                </c:pt>
                <c:pt idx="79">
                  <c:v>1.3007912957467855E-2</c:v>
                </c:pt>
                <c:pt idx="80">
                  <c:v>1.3100340696779865E-2</c:v>
                </c:pt>
                <c:pt idx="81">
                  <c:v>1.3304978569073526E-2</c:v>
                </c:pt>
                <c:pt idx="82">
                  <c:v>1.3396856797450269E-2</c:v>
                </c:pt>
                <c:pt idx="83">
                  <c:v>1.3488185514891747E-2</c:v>
                </c:pt>
                <c:pt idx="84">
                  <c:v>1.3691724365314871E-2</c:v>
                </c:pt>
                <c:pt idx="85">
                  <c:v>1.3785251126497419E-2</c:v>
                </c:pt>
                <c:pt idx="86">
                  <c:v>1.3879327398615233E-2</c:v>
                </c:pt>
                <c:pt idx="87">
                  <c:v>1.4084514781844158E-2</c:v>
                </c:pt>
                <c:pt idx="88">
                  <c:v>1.4288603143202547E-2</c:v>
                </c:pt>
                <c:pt idx="89">
                  <c:v>1.4381030882514559E-2</c:v>
                </c:pt>
                <c:pt idx="90">
                  <c:v>1.4472909110891306E-2</c:v>
                </c:pt>
                <c:pt idx="91">
                  <c:v>1.4565336850203317E-2</c:v>
                </c:pt>
                <c:pt idx="92">
                  <c:v>1.4768326189691174E-2</c:v>
                </c:pt>
                <c:pt idx="93">
                  <c:v>1.4972414551049565E-2</c:v>
                </c:pt>
                <c:pt idx="94">
                  <c:v>1.5065391801296846E-2</c:v>
                </c:pt>
                <c:pt idx="95">
                  <c:v>1.5157819540608859E-2</c:v>
                </c:pt>
                <c:pt idx="96">
                  <c:v>1.5360808880096714E-2</c:v>
                </c:pt>
                <c:pt idx="97">
                  <c:v>1.556313880646225E-2</c:v>
                </c:pt>
                <c:pt idx="98">
                  <c:v>1.5666007253544348E-2</c:v>
                </c:pt>
                <c:pt idx="99">
                  <c:v>1.5749642817892078E-2</c:v>
                </c:pt>
                <c:pt idx="100">
                  <c:v>1.5947137048027256E-2</c:v>
                </c:pt>
                <c:pt idx="101">
                  <c:v>1.6146829321903505E-2</c:v>
                </c:pt>
                <c:pt idx="102">
                  <c:v>1.6234860973733375E-2</c:v>
                </c:pt>
                <c:pt idx="103">
                  <c:v>1.6323442136498514E-2</c:v>
                </c:pt>
                <c:pt idx="104">
                  <c:v>1.6523134410374767E-2</c:v>
                </c:pt>
                <c:pt idx="105">
                  <c:v>1.6723376195186285E-2</c:v>
                </c:pt>
                <c:pt idx="106">
                  <c:v>1.6923068469062538E-2</c:v>
                </c:pt>
                <c:pt idx="107">
                  <c:v>1.7122760742938788E-2</c:v>
                </c:pt>
                <c:pt idx="108">
                  <c:v>1.7211891416639192E-2</c:v>
                </c:pt>
                <c:pt idx="109">
                  <c:v>1.7412682712385975E-2</c:v>
                </c:pt>
                <c:pt idx="110">
                  <c:v>1.7614023519068028E-2</c:v>
                </c:pt>
                <c:pt idx="111">
                  <c:v>1.7703703703703704E-2</c:v>
                </c:pt>
                <c:pt idx="112">
                  <c:v>1.7904494999450488E-2</c:v>
                </c:pt>
                <c:pt idx="113">
                  <c:v>1.8105835806132543E-2</c:v>
                </c:pt>
                <c:pt idx="114">
                  <c:v>1.8195515990768216E-2</c:v>
                </c:pt>
                <c:pt idx="115">
                  <c:v>1.8396307286515E-2</c:v>
                </c:pt>
                <c:pt idx="116">
                  <c:v>1.8484888449280139E-2</c:v>
                </c:pt>
                <c:pt idx="117">
                  <c:v>1.8686229255962195E-2</c:v>
                </c:pt>
                <c:pt idx="118">
                  <c:v>1.8775359929662602E-2</c:v>
                </c:pt>
                <c:pt idx="119">
                  <c:v>1.8863941092427741E-2</c:v>
                </c:pt>
                <c:pt idx="120">
                  <c:v>1.8953621277063414E-2</c:v>
                </c:pt>
                <c:pt idx="121">
                  <c:v>1.8931640839652708E-2</c:v>
                </c:pt>
                <c:pt idx="122">
                  <c:v>1.9134080668205298E-2</c:v>
                </c:pt>
                <c:pt idx="123">
                  <c:v>1.9332673920211013E-2</c:v>
                </c:pt>
                <c:pt idx="124">
                  <c:v>1.9421255082976152E-2</c:v>
                </c:pt>
                <c:pt idx="125">
                  <c:v>1.9510935267611825E-2</c:v>
                </c:pt>
                <c:pt idx="126">
                  <c:v>1.9710078030552809E-2</c:v>
                </c:pt>
                <c:pt idx="127">
                  <c:v>2.0009781294647765E-2</c:v>
                </c:pt>
                <c:pt idx="128">
                  <c:v>1.9997142543136608E-2</c:v>
                </c:pt>
                <c:pt idx="129">
                  <c:v>2.0186943620178043E-2</c:v>
                </c:pt>
                <c:pt idx="130">
                  <c:v>2.038333882844269E-2</c:v>
                </c:pt>
                <c:pt idx="131">
                  <c:v>2.0468622925596217E-2</c:v>
                </c:pt>
                <c:pt idx="132">
                  <c:v>2.0664468622925595E-2</c:v>
                </c:pt>
                <c:pt idx="133">
                  <c:v>2.0748653698208594E-2</c:v>
                </c:pt>
                <c:pt idx="134">
                  <c:v>2.0946147928343775E-2</c:v>
                </c:pt>
                <c:pt idx="135">
                  <c:v>2.1031432025497305E-2</c:v>
                </c:pt>
                <c:pt idx="136">
                  <c:v>2.1228376744697221E-2</c:v>
                </c:pt>
                <c:pt idx="137">
                  <c:v>2.1314759863721288E-2</c:v>
                </c:pt>
                <c:pt idx="138">
                  <c:v>2.140059347181009E-2</c:v>
                </c:pt>
                <c:pt idx="139">
                  <c:v>2.1598637212880537E-2</c:v>
                </c:pt>
                <c:pt idx="140">
                  <c:v>2.1685020331904604E-2</c:v>
                </c:pt>
                <c:pt idx="141">
                  <c:v>2.1881415540169247E-2</c:v>
                </c:pt>
                <c:pt idx="142">
                  <c:v>2.1965600615452247E-2</c:v>
                </c:pt>
                <c:pt idx="143">
                  <c:v>2.2162545334652159E-2</c:v>
                </c:pt>
                <c:pt idx="144">
                  <c:v>2.236003956478734E-2</c:v>
                </c:pt>
                <c:pt idx="145">
                  <c:v>2.2445873172876142E-2</c:v>
                </c:pt>
                <c:pt idx="146">
                  <c:v>2.264336740301132E-2</c:v>
                </c:pt>
                <c:pt idx="147">
                  <c:v>2.2840861633146501E-2</c:v>
                </c:pt>
                <c:pt idx="148">
                  <c:v>2.303780635234641E-2</c:v>
                </c:pt>
                <c:pt idx="149">
                  <c:v>2.3123639960435215E-2</c:v>
                </c:pt>
                <c:pt idx="150">
                  <c:v>2.3318936146829325E-2</c:v>
                </c:pt>
                <c:pt idx="151">
                  <c:v>2.3515331355093965E-2</c:v>
                </c:pt>
                <c:pt idx="152">
                  <c:v>2.3599516430376961E-2</c:v>
                </c:pt>
                <c:pt idx="153">
                  <c:v>2.3807890977030441E-2</c:v>
                </c:pt>
                <c:pt idx="154">
                  <c:v>2.4016924936806242E-2</c:v>
                </c:pt>
                <c:pt idx="155">
                  <c:v>2.4095065391801299E-2</c:v>
                </c:pt>
                <c:pt idx="156">
                  <c:v>2.4175953401472688E-2</c:v>
                </c:pt>
                <c:pt idx="157">
                  <c:v>2.4259039454885153E-2</c:v>
                </c:pt>
                <c:pt idx="158">
                  <c:v>2.445268710847346E-2</c:v>
                </c:pt>
                <c:pt idx="159">
                  <c:v>2.4647433783932301E-2</c:v>
                </c:pt>
                <c:pt idx="160">
                  <c:v>2.4729970326409494E-2</c:v>
                </c:pt>
                <c:pt idx="161">
                  <c:v>2.4924717001868338E-2</c:v>
                </c:pt>
                <c:pt idx="162">
                  <c:v>2.5119463677327179E-2</c:v>
                </c:pt>
                <c:pt idx="163">
                  <c:v>2.5203099241674909E-2</c:v>
                </c:pt>
                <c:pt idx="164">
                  <c:v>2.539619738432795E-2</c:v>
                </c:pt>
                <c:pt idx="165">
                  <c:v>2.559149357072206E-2</c:v>
                </c:pt>
                <c:pt idx="166">
                  <c:v>2.5787339268051435E-2</c:v>
                </c:pt>
                <c:pt idx="167">
                  <c:v>2.5983184965380809E-2</c:v>
                </c:pt>
                <c:pt idx="168">
                  <c:v>2.6177931640839654E-2</c:v>
                </c:pt>
                <c:pt idx="169">
                  <c:v>2.6372678316298494E-2</c:v>
                </c:pt>
                <c:pt idx="170">
                  <c:v>2.6457962413452031E-2</c:v>
                </c:pt>
                <c:pt idx="171">
                  <c:v>2.6657105176393012E-2</c:v>
                </c:pt>
                <c:pt idx="172">
                  <c:v>2.6853500384657655E-2</c:v>
                </c:pt>
                <c:pt idx="173">
                  <c:v>2.70482470601165E-2</c:v>
                </c:pt>
                <c:pt idx="174">
                  <c:v>2.7132981646334764E-2</c:v>
                </c:pt>
                <c:pt idx="175">
                  <c:v>2.7218265743488297E-2</c:v>
                </c:pt>
                <c:pt idx="176">
                  <c:v>2.741521046268821E-2</c:v>
                </c:pt>
                <c:pt idx="177">
                  <c:v>2.7500494559841743E-2</c:v>
                </c:pt>
                <c:pt idx="178">
                  <c:v>2.7839762611275964E-2</c:v>
                </c:pt>
                <c:pt idx="179">
                  <c:v>2.7724255412682714E-2</c:v>
                </c:pt>
                <c:pt idx="180">
                  <c:v>2.7835366523793828E-2</c:v>
                </c:pt>
                <c:pt idx="181">
                  <c:v>2.7828772392570613E-2</c:v>
                </c:pt>
                <c:pt idx="182">
                  <c:v>2.7735245631388065E-2</c:v>
                </c:pt>
                <c:pt idx="183">
                  <c:v>2.7650511045169801E-2</c:v>
                </c:pt>
                <c:pt idx="184">
                  <c:v>2.7455214858775692E-2</c:v>
                </c:pt>
                <c:pt idx="185">
                  <c:v>2.7369930761622158E-2</c:v>
                </c:pt>
                <c:pt idx="186">
                  <c:v>2.7287943730080231E-2</c:v>
                </c:pt>
                <c:pt idx="187">
                  <c:v>2.709319705462139E-2</c:v>
                </c:pt>
                <c:pt idx="188">
                  <c:v>2.6900098911968349E-2</c:v>
                </c:pt>
                <c:pt idx="189">
                  <c:v>2.6818111880426421E-2</c:v>
                </c:pt>
                <c:pt idx="190">
                  <c:v>2.6624464226838115E-2</c:v>
                </c:pt>
                <c:pt idx="191">
                  <c:v>2.6433564127926149E-2</c:v>
                </c:pt>
                <c:pt idx="192">
                  <c:v>2.6241565007143645E-2</c:v>
                </c:pt>
                <c:pt idx="193">
                  <c:v>2.6160127486536983E-2</c:v>
                </c:pt>
                <c:pt idx="194">
                  <c:v>2.5965380811078142E-2</c:v>
                </c:pt>
                <c:pt idx="195">
                  <c:v>2.5881195735795143E-2</c:v>
                </c:pt>
                <c:pt idx="196">
                  <c:v>2.5801406747994287E-2</c:v>
                </c:pt>
                <c:pt idx="197">
                  <c:v>2.5597318386635894E-2</c:v>
                </c:pt>
                <c:pt idx="198">
                  <c:v>2.5602813495988572E-2</c:v>
                </c:pt>
                <c:pt idx="199">
                  <c:v>2.5410264864270799E-2</c:v>
                </c:pt>
                <c:pt idx="200">
                  <c:v>2.5217166721617761E-2</c:v>
                </c:pt>
                <c:pt idx="201">
                  <c:v>2.5024618089899989E-2</c:v>
                </c:pt>
                <c:pt idx="202">
                  <c:v>2.4944279591163864E-2</c:v>
                </c:pt>
                <c:pt idx="203">
                  <c:v>2.4751181448510826E-2</c:v>
                </c:pt>
                <c:pt idx="204">
                  <c:v>2.4672491482580505E-2</c:v>
                </c:pt>
                <c:pt idx="205">
                  <c:v>2.4482140894603804E-2</c:v>
                </c:pt>
                <c:pt idx="206">
                  <c:v>2.4404000439608747E-2</c:v>
                </c:pt>
                <c:pt idx="207">
                  <c:v>2.4213100340696778E-2</c:v>
                </c:pt>
                <c:pt idx="208">
                  <c:v>2.4130014287284316E-2</c:v>
                </c:pt>
                <c:pt idx="209">
                  <c:v>2.3933069568084404E-2</c:v>
                </c:pt>
                <c:pt idx="210">
                  <c:v>2.3849434003736673E-2</c:v>
                </c:pt>
                <c:pt idx="211">
                  <c:v>2.3656335861083636E-2</c:v>
                </c:pt>
                <c:pt idx="212">
                  <c:v>2.3461039674689529E-2</c:v>
                </c:pt>
                <c:pt idx="213">
                  <c:v>2.337410704473019E-2</c:v>
                </c:pt>
                <c:pt idx="214">
                  <c:v>2.3177162325530281E-2</c:v>
                </c:pt>
                <c:pt idx="215">
                  <c:v>2.2981866139136171E-2</c:v>
                </c:pt>
                <c:pt idx="216">
                  <c:v>2.2788218485547865E-2</c:v>
                </c:pt>
                <c:pt idx="217">
                  <c:v>2.265732498076712E-2</c:v>
                </c:pt>
                <c:pt idx="218">
                  <c:v>2.2663919111990328E-2</c:v>
                </c:pt>
                <c:pt idx="219">
                  <c:v>2.2474118034948896E-2</c:v>
                </c:pt>
                <c:pt idx="220">
                  <c:v>2.2282118914166392E-2</c:v>
                </c:pt>
                <c:pt idx="221">
                  <c:v>2.2090119793383892E-2</c:v>
                </c:pt>
                <c:pt idx="222">
                  <c:v>2.2008132761841961E-2</c:v>
                </c:pt>
                <c:pt idx="223">
                  <c:v>2.1812287064512586E-2</c:v>
                </c:pt>
                <c:pt idx="224">
                  <c:v>2.172975052203539E-2</c:v>
                </c:pt>
                <c:pt idx="225">
                  <c:v>2.1535553357511814E-2</c:v>
                </c:pt>
                <c:pt idx="226">
                  <c:v>2.1451917793164084E-2</c:v>
                </c:pt>
                <c:pt idx="227">
                  <c:v>2.1256621606769974E-2</c:v>
                </c:pt>
                <c:pt idx="228">
                  <c:v>2.1059676887570059E-2</c:v>
                </c:pt>
                <c:pt idx="229">
                  <c:v>2.0974942301351794E-2</c:v>
                </c:pt>
                <c:pt idx="230">
                  <c:v>2.0776898560281348E-2</c:v>
                </c:pt>
                <c:pt idx="231">
                  <c:v>2.0692163974063083E-2</c:v>
                </c:pt>
                <c:pt idx="232">
                  <c:v>2.049576876579844E-2</c:v>
                </c:pt>
                <c:pt idx="233">
                  <c:v>2.0411034179580175E-2</c:v>
                </c:pt>
                <c:pt idx="234">
                  <c:v>2.0324101549620839E-2</c:v>
                </c:pt>
                <c:pt idx="235">
                  <c:v>2.0236619408726234E-2</c:v>
                </c:pt>
                <c:pt idx="236">
                  <c:v>2.0039125178591057E-2</c:v>
                </c:pt>
                <c:pt idx="237">
                  <c:v>1.9841630948455875E-2</c:v>
                </c:pt>
                <c:pt idx="238">
                  <c:v>1.9754698318496536E-2</c:v>
                </c:pt>
                <c:pt idx="239">
                  <c:v>1.9666666666666666E-2</c:v>
                </c:pt>
                <c:pt idx="240">
                  <c:v>1.9410374766457853E-2</c:v>
                </c:pt>
                <c:pt idx="241">
                  <c:v>1.9415869875810527E-2</c:v>
                </c:pt>
                <c:pt idx="242">
                  <c:v>1.9224969776898561E-2</c:v>
                </c:pt>
                <c:pt idx="243">
                  <c:v>1.9029673590504451E-2</c:v>
                </c:pt>
                <c:pt idx="244">
                  <c:v>1.8943290471480381E-2</c:v>
                </c:pt>
                <c:pt idx="245">
                  <c:v>1.8856907352456313E-2</c:v>
                </c:pt>
                <c:pt idx="246">
                  <c:v>1.877162325530278E-2</c:v>
                </c:pt>
                <c:pt idx="247">
                  <c:v>1.8684690625343444E-2</c:v>
                </c:pt>
                <c:pt idx="248">
                  <c:v>1.8486646884272998E-2</c:v>
                </c:pt>
                <c:pt idx="249">
                  <c:v>1.8398615232443124E-2</c:v>
                </c:pt>
                <c:pt idx="250">
                  <c:v>1.8198922958566875E-2</c:v>
                </c:pt>
                <c:pt idx="251">
                  <c:v>1.8111990328607538E-2</c:v>
                </c:pt>
                <c:pt idx="252">
                  <c:v>1.791174854379602E-2</c:v>
                </c:pt>
                <c:pt idx="253">
                  <c:v>1.7711506758984502E-2</c:v>
                </c:pt>
                <c:pt idx="254">
                  <c:v>1.7622376085284098E-2</c:v>
                </c:pt>
                <c:pt idx="255">
                  <c:v>1.7422134300472583E-2</c:v>
                </c:pt>
                <c:pt idx="256">
                  <c:v>1.7220793493790527E-2</c:v>
                </c:pt>
                <c:pt idx="257">
                  <c:v>1.7129464776349052E-2</c:v>
                </c:pt>
                <c:pt idx="258">
                  <c:v>1.692922299153753E-2</c:v>
                </c:pt>
                <c:pt idx="259">
                  <c:v>1.6837894274096057E-2</c:v>
                </c:pt>
                <c:pt idx="260">
                  <c:v>1.6637102978349267E-2</c:v>
                </c:pt>
                <c:pt idx="261">
                  <c:v>1.6545774260907795E-2</c:v>
                </c:pt>
                <c:pt idx="262">
                  <c:v>1.6454445543466315E-2</c:v>
                </c:pt>
                <c:pt idx="263">
                  <c:v>1.6364215847895373E-2</c:v>
                </c:pt>
                <c:pt idx="264">
                  <c:v>1.6161776019342784E-2</c:v>
                </c:pt>
                <c:pt idx="265">
                  <c:v>1.6070447301901308E-2</c:v>
                </c:pt>
                <c:pt idx="266">
                  <c:v>1.5868007473348721E-2</c:v>
                </c:pt>
                <c:pt idx="267">
                  <c:v>1.5777777777777776E-2</c:v>
                </c:pt>
                <c:pt idx="268">
                  <c:v>1.557533794922519E-2</c:v>
                </c:pt>
                <c:pt idx="269">
                  <c:v>1.5371799098802066E-2</c:v>
                </c:pt>
                <c:pt idx="270">
                  <c:v>1.5279371359490054E-2</c:v>
                </c:pt>
                <c:pt idx="271">
                  <c:v>1.518694362017804E-2</c:v>
                </c:pt>
                <c:pt idx="272">
                  <c:v>1.4984503791625451E-2</c:v>
                </c:pt>
                <c:pt idx="273">
                  <c:v>1.4781514452137594E-2</c:v>
                </c:pt>
                <c:pt idx="274">
                  <c:v>1.4688537201890315E-2</c:v>
                </c:pt>
                <c:pt idx="275">
                  <c:v>1.4481701285855591E-2</c:v>
                </c:pt>
                <c:pt idx="276">
                  <c:v>1.4387075502802505E-2</c:v>
                </c:pt>
                <c:pt idx="277">
                  <c:v>1.4182987141444114E-2</c:v>
                </c:pt>
                <c:pt idx="278">
                  <c:v>1.3977799758215189E-2</c:v>
                </c:pt>
                <c:pt idx="279">
                  <c:v>1.3777008462468404E-2</c:v>
                </c:pt>
                <c:pt idx="280">
                  <c:v>1.3684580723156391E-2</c:v>
                </c:pt>
                <c:pt idx="281">
                  <c:v>1.3593801516650182E-2</c:v>
                </c:pt>
                <c:pt idx="282">
                  <c:v>1.3392460709968128E-2</c:v>
                </c:pt>
                <c:pt idx="283">
                  <c:v>1.3298933948785582E-2</c:v>
                </c:pt>
                <c:pt idx="284">
                  <c:v>1.3092647543686119E-2</c:v>
                </c:pt>
                <c:pt idx="285">
                  <c:v>1.2999670293438841E-2</c:v>
                </c:pt>
                <c:pt idx="286">
                  <c:v>1.2797230464886251E-2</c:v>
                </c:pt>
                <c:pt idx="287">
                  <c:v>1.2592592592592593E-2</c:v>
                </c:pt>
                <c:pt idx="288">
                  <c:v>1.2274645565446753E-2</c:v>
                </c:pt>
                <c:pt idx="289">
                  <c:v>1.2180019782393671E-2</c:v>
                </c:pt>
                <c:pt idx="290">
                  <c:v>1.1974832399164744E-2</c:v>
                </c:pt>
                <c:pt idx="291">
                  <c:v>1.1769645015935817E-2</c:v>
                </c:pt>
                <c:pt idx="292">
                  <c:v>1.1563908121771624E-2</c:v>
                </c:pt>
                <c:pt idx="293">
                  <c:v>1.1358720738542697E-2</c:v>
                </c:pt>
                <c:pt idx="294">
                  <c:v>1.1151884822507967E-2</c:v>
                </c:pt>
                <c:pt idx="295">
                  <c:v>1.1056709528519618E-2</c:v>
                </c:pt>
                <c:pt idx="296">
                  <c:v>1.0850972634355423E-2</c:v>
                </c:pt>
                <c:pt idx="297">
                  <c:v>1.0754698318496536E-2</c:v>
                </c:pt>
                <c:pt idx="298">
                  <c:v>1.0547312891526543E-2</c:v>
                </c:pt>
                <c:pt idx="299">
                  <c:v>1.0340476975491812E-2</c:v>
                </c:pt>
                <c:pt idx="300">
                  <c:v>1.0131992526651279E-2</c:v>
                </c:pt>
                <c:pt idx="301">
                  <c:v>1.0034619188921861E-2</c:v>
                </c:pt>
                <c:pt idx="302">
                  <c:v>9.7155731399054847E-3</c:v>
                </c:pt>
                <c:pt idx="303">
                  <c:v>9.6192988240465984E-3</c:v>
                </c:pt>
                <c:pt idx="304">
                  <c:v>9.4097153533355318E-3</c:v>
                </c:pt>
                <c:pt idx="305">
                  <c:v>9.3101439718650397E-3</c:v>
                </c:pt>
                <c:pt idx="306">
                  <c:v>9.1011100120892401E-3</c:v>
                </c:pt>
                <c:pt idx="307">
                  <c:v>8.8920760523134423E-3</c:v>
                </c:pt>
                <c:pt idx="308">
                  <c:v>8.6813935597318381E-3</c:v>
                </c:pt>
                <c:pt idx="309">
                  <c:v>8.4696120452797015E-3</c:v>
                </c:pt>
                <c:pt idx="310">
                  <c:v>8.2594790636333661E-3</c:v>
                </c:pt>
                <c:pt idx="311">
                  <c:v>8.0487965710517636E-3</c:v>
                </c:pt>
                <c:pt idx="312">
                  <c:v>7.8381140784701611E-3</c:v>
                </c:pt>
                <c:pt idx="313">
                  <c:v>7.7363446532586E-3</c:v>
                </c:pt>
                <c:pt idx="314">
                  <c:v>7.5245631388064609E-3</c:v>
                </c:pt>
                <c:pt idx="315">
                  <c:v>7.4238927354654365E-3</c:v>
                </c:pt>
                <c:pt idx="316">
                  <c:v>7.2121112210132982E-3</c:v>
                </c:pt>
                <c:pt idx="317">
                  <c:v>6.9997801956258937E-3</c:v>
                </c:pt>
                <c:pt idx="318">
                  <c:v>6.8980107704143317E-3</c:v>
                </c:pt>
                <c:pt idx="319">
                  <c:v>6.6845807231563905E-3</c:v>
                </c:pt>
                <c:pt idx="320">
                  <c:v>6.4722496977689852E-3</c:v>
                </c:pt>
                <c:pt idx="321">
                  <c:v>6.3704802725574232E-3</c:v>
                </c:pt>
                <c:pt idx="322">
                  <c:v>6.1565007143642159E-3</c:v>
                </c:pt>
                <c:pt idx="323">
                  <c:v>5.9430706671062756E-3</c:v>
                </c:pt>
                <c:pt idx="324">
                  <c:v>5.8402022200241786E-3</c:v>
                </c:pt>
                <c:pt idx="325">
                  <c:v>5.6267721727662375E-3</c:v>
                </c:pt>
                <c:pt idx="326">
                  <c:v>5.4133421255082971E-3</c:v>
                </c:pt>
                <c:pt idx="327">
                  <c:v>5.1988130563798227E-3</c:v>
                </c:pt>
                <c:pt idx="328">
                  <c:v>4.9842839872513457E-3</c:v>
                </c:pt>
                <c:pt idx="329">
                  <c:v>4.7703044290581375E-3</c:v>
                </c:pt>
                <c:pt idx="330">
                  <c:v>4.6663369601055056E-3</c:v>
                </c:pt>
                <c:pt idx="331">
                  <c:v>4.5629190020881416E-3</c:v>
                </c:pt>
                <c:pt idx="332">
                  <c:v>4.3489394438949343E-3</c:v>
                </c:pt>
                <c:pt idx="333">
                  <c:v>4.1338608638311902E-3</c:v>
                </c:pt>
                <c:pt idx="334">
                  <c:v>4.0304429058138254E-3</c:v>
                </c:pt>
                <c:pt idx="335">
                  <c:v>3.8137157929442798E-3</c:v>
                </c:pt>
                <c:pt idx="336">
                  <c:v>3.7086493021211125E-3</c:v>
                </c:pt>
                <c:pt idx="337">
                  <c:v>3.4935707220573689E-3</c:v>
                </c:pt>
                <c:pt idx="338">
                  <c:v>3.3885042312342016E-3</c:v>
                </c:pt>
              </c:numCache>
            </c:numRef>
          </c:xVal>
          <c:yVal>
            <c:numRef>
              <c:f>DP2_K_Z!$AM$5:$AM$343</c:f>
              <c:numCache>
                <c:formatCode>General</c:formatCode>
                <c:ptCount val="339"/>
                <c:pt idx="0">
                  <c:v>3.69</c:v>
                </c:pt>
                <c:pt idx="1">
                  <c:v>3.7</c:v>
                </c:pt>
                <c:pt idx="2">
                  <c:v>3.7</c:v>
                </c:pt>
                <c:pt idx="3">
                  <c:v>3.79</c:v>
                </c:pt>
                <c:pt idx="4">
                  <c:v>3.97</c:v>
                </c:pt>
                <c:pt idx="5">
                  <c:v>4.17</c:v>
                </c:pt>
                <c:pt idx="6">
                  <c:v>4.38</c:v>
                </c:pt>
                <c:pt idx="7">
                  <c:v>4.58</c:v>
                </c:pt>
                <c:pt idx="8">
                  <c:v>4.76</c:v>
                </c:pt>
                <c:pt idx="9">
                  <c:v>4.95</c:v>
                </c:pt>
                <c:pt idx="10">
                  <c:v>5.16</c:v>
                </c:pt>
                <c:pt idx="11">
                  <c:v>5.36</c:v>
                </c:pt>
                <c:pt idx="12">
                  <c:v>5.56</c:v>
                </c:pt>
                <c:pt idx="13">
                  <c:v>5.76</c:v>
                </c:pt>
                <c:pt idx="14">
                  <c:v>5.98</c:v>
                </c:pt>
                <c:pt idx="15">
                  <c:v>6.18</c:v>
                </c:pt>
                <c:pt idx="16">
                  <c:v>6.4</c:v>
                </c:pt>
                <c:pt idx="17">
                  <c:v>6.61</c:v>
                </c:pt>
                <c:pt idx="18">
                  <c:v>6.83</c:v>
                </c:pt>
                <c:pt idx="19">
                  <c:v>7.05</c:v>
                </c:pt>
                <c:pt idx="20">
                  <c:v>7.26</c:v>
                </c:pt>
                <c:pt idx="21">
                  <c:v>7.49</c:v>
                </c:pt>
                <c:pt idx="22">
                  <c:v>7.71</c:v>
                </c:pt>
                <c:pt idx="23">
                  <c:v>7.94</c:v>
                </c:pt>
                <c:pt idx="24">
                  <c:v>8.15</c:v>
                </c:pt>
                <c:pt idx="25">
                  <c:v>8.3800000000000008</c:v>
                </c:pt>
                <c:pt idx="26">
                  <c:v>8.6199999999999992</c:v>
                </c:pt>
                <c:pt idx="27">
                  <c:v>8.86</c:v>
                </c:pt>
                <c:pt idx="28">
                  <c:v>9.09</c:v>
                </c:pt>
                <c:pt idx="29">
                  <c:v>9.33</c:v>
                </c:pt>
                <c:pt idx="30">
                  <c:v>9.57</c:v>
                </c:pt>
                <c:pt idx="31">
                  <c:v>9.81</c:v>
                </c:pt>
                <c:pt idx="32">
                  <c:v>10.050000000000001</c:v>
                </c:pt>
                <c:pt idx="33">
                  <c:v>10.28</c:v>
                </c:pt>
                <c:pt idx="34">
                  <c:v>10.52</c:v>
                </c:pt>
                <c:pt idx="35">
                  <c:v>10.77</c:v>
                </c:pt>
                <c:pt idx="36">
                  <c:v>11.01</c:v>
                </c:pt>
                <c:pt idx="37">
                  <c:v>11.27</c:v>
                </c:pt>
                <c:pt idx="38">
                  <c:v>11.51</c:v>
                </c:pt>
                <c:pt idx="39">
                  <c:v>11.76</c:v>
                </c:pt>
                <c:pt idx="40">
                  <c:v>12</c:v>
                </c:pt>
                <c:pt idx="41">
                  <c:v>12.25</c:v>
                </c:pt>
                <c:pt idx="42">
                  <c:v>12.49</c:v>
                </c:pt>
                <c:pt idx="43">
                  <c:v>12.75</c:v>
                </c:pt>
                <c:pt idx="44">
                  <c:v>13.03</c:v>
                </c:pt>
                <c:pt idx="45">
                  <c:v>13.31</c:v>
                </c:pt>
                <c:pt idx="46">
                  <c:v>13.59</c:v>
                </c:pt>
                <c:pt idx="47">
                  <c:v>13.87</c:v>
                </c:pt>
                <c:pt idx="48">
                  <c:v>14.16</c:v>
                </c:pt>
                <c:pt idx="49">
                  <c:v>14.45</c:v>
                </c:pt>
                <c:pt idx="50">
                  <c:v>14.74</c:v>
                </c:pt>
                <c:pt idx="51">
                  <c:v>15.04</c:v>
                </c:pt>
                <c:pt idx="52">
                  <c:v>15.34</c:v>
                </c:pt>
                <c:pt idx="53">
                  <c:v>15.64</c:v>
                </c:pt>
                <c:pt idx="54">
                  <c:v>15.93</c:v>
                </c:pt>
                <c:pt idx="55">
                  <c:v>16.23</c:v>
                </c:pt>
                <c:pt idx="56">
                  <c:v>16.54</c:v>
                </c:pt>
                <c:pt idx="57">
                  <c:v>16.84</c:v>
                </c:pt>
                <c:pt idx="58">
                  <c:v>17.149999999999999</c:v>
                </c:pt>
                <c:pt idx="59">
                  <c:v>17.46</c:v>
                </c:pt>
                <c:pt idx="60">
                  <c:v>17.78</c:v>
                </c:pt>
                <c:pt idx="61">
                  <c:v>18.11</c:v>
                </c:pt>
                <c:pt idx="62">
                  <c:v>18.41</c:v>
                </c:pt>
                <c:pt idx="63">
                  <c:v>18.72</c:v>
                </c:pt>
                <c:pt idx="64">
                  <c:v>19.04</c:v>
                </c:pt>
                <c:pt idx="65">
                  <c:v>19.38</c:v>
                </c:pt>
                <c:pt idx="66">
                  <c:v>19.690000000000001</c:v>
                </c:pt>
                <c:pt idx="67">
                  <c:v>20.02</c:v>
                </c:pt>
                <c:pt idx="68">
                  <c:v>20.350000000000001</c:v>
                </c:pt>
                <c:pt idx="69">
                  <c:v>20.7</c:v>
                </c:pt>
                <c:pt idx="70">
                  <c:v>21.05</c:v>
                </c:pt>
                <c:pt idx="71">
                  <c:v>21.38</c:v>
                </c:pt>
                <c:pt idx="72">
                  <c:v>21.72</c:v>
                </c:pt>
                <c:pt idx="73">
                  <c:v>22.07</c:v>
                </c:pt>
                <c:pt idx="74">
                  <c:v>22.41</c:v>
                </c:pt>
                <c:pt idx="75">
                  <c:v>22.76</c:v>
                </c:pt>
                <c:pt idx="76">
                  <c:v>23.13</c:v>
                </c:pt>
                <c:pt idx="77">
                  <c:v>23.49</c:v>
                </c:pt>
                <c:pt idx="78">
                  <c:v>23.8</c:v>
                </c:pt>
                <c:pt idx="79">
                  <c:v>24.12</c:v>
                </c:pt>
                <c:pt idx="80">
                  <c:v>24.46</c:v>
                </c:pt>
                <c:pt idx="81">
                  <c:v>24.78</c:v>
                </c:pt>
                <c:pt idx="82">
                  <c:v>25.13</c:v>
                </c:pt>
                <c:pt idx="83">
                  <c:v>25.49</c:v>
                </c:pt>
                <c:pt idx="84">
                  <c:v>25.83</c:v>
                </c:pt>
                <c:pt idx="85">
                  <c:v>26.15</c:v>
                </c:pt>
                <c:pt idx="86">
                  <c:v>26.46</c:v>
                </c:pt>
                <c:pt idx="87">
                  <c:v>26.77</c:v>
                </c:pt>
                <c:pt idx="88">
                  <c:v>27.1</c:v>
                </c:pt>
                <c:pt idx="89">
                  <c:v>27.44</c:v>
                </c:pt>
                <c:pt idx="90">
                  <c:v>27.79</c:v>
                </c:pt>
                <c:pt idx="91">
                  <c:v>28.13</c:v>
                </c:pt>
                <c:pt idx="92">
                  <c:v>28.48</c:v>
                </c:pt>
                <c:pt idx="93">
                  <c:v>28.81</c:v>
                </c:pt>
                <c:pt idx="94">
                  <c:v>29.14</c:v>
                </c:pt>
                <c:pt idx="95">
                  <c:v>29.48</c:v>
                </c:pt>
                <c:pt idx="96">
                  <c:v>29.83</c:v>
                </c:pt>
                <c:pt idx="97">
                  <c:v>28.17</c:v>
                </c:pt>
                <c:pt idx="98">
                  <c:v>28.32</c:v>
                </c:pt>
                <c:pt idx="99">
                  <c:v>28.82</c:v>
                </c:pt>
                <c:pt idx="100">
                  <c:v>29.27</c:v>
                </c:pt>
                <c:pt idx="101">
                  <c:v>29.68</c:v>
                </c:pt>
                <c:pt idx="102">
                  <c:v>30.1</c:v>
                </c:pt>
                <c:pt idx="103">
                  <c:v>30.51</c:v>
                </c:pt>
                <c:pt idx="104">
                  <c:v>30.92</c:v>
                </c:pt>
                <c:pt idx="105">
                  <c:v>31.32</c:v>
                </c:pt>
                <c:pt idx="106">
                  <c:v>31.73</c:v>
                </c:pt>
                <c:pt idx="107">
                  <c:v>32.14</c:v>
                </c:pt>
                <c:pt idx="108">
                  <c:v>32.54</c:v>
                </c:pt>
                <c:pt idx="109">
                  <c:v>32.93</c:v>
                </c:pt>
                <c:pt idx="110">
                  <c:v>33.31</c:v>
                </c:pt>
                <c:pt idx="111">
                  <c:v>33.700000000000003</c:v>
                </c:pt>
                <c:pt idx="112">
                  <c:v>34.090000000000003</c:v>
                </c:pt>
                <c:pt idx="113">
                  <c:v>34.47</c:v>
                </c:pt>
                <c:pt idx="114">
                  <c:v>34.86</c:v>
                </c:pt>
                <c:pt idx="115">
                  <c:v>35.25</c:v>
                </c:pt>
                <c:pt idx="116">
                  <c:v>35.659999999999997</c:v>
                </c:pt>
                <c:pt idx="117">
                  <c:v>36.04</c:v>
                </c:pt>
                <c:pt idx="118">
                  <c:v>36.44</c:v>
                </c:pt>
                <c:pt idx="119">
                  <c:v>36.85</c:v>
                </c:pt>
                <c:pt idx="120">
                  <c:v>37.24</c:v>
                </c:pt>
                <c:pt idx="121">
                  <c:v>37.64</c:v>
                </c:pt>
                <c:pt idx="122">
                  <c:v>38</c:v>
                </c:pt>
                <c:pt idx="123">
                  <c:v>38.43</c:v>
                </c:pt>
                <c:pt idx="124">
                  <c:v>38.840000000000003</c:v>
                </c:pt>
                <c:pt idx="125">
                  <c:v>39.229999999999997</c:v>
                </c:pt>
                <c:pt idx="126">
                  <c:v>39.65</c:v>
                </c:pt>
                <c:pt idx="127">
                  <c:v>38.24</c:v>
                </c:pt>
                <c:pt idx="128">
                  <c:v>38.47</c:v>
                </c:pt>
                <c:pt idx="129">
                  <c:v>39.06</c:v>
                </c:pt>
                <c:pt idx="130">
                  <c:v>39.53</c:v>
                </c:pt>
                <c:pt idx="131">
                  <c:v>40</c:v>
                </c:pt>
                <c:pt idx="132">
                  <c:v>40.479999999999997</c:v>
                </c:pt>
                <c:pt idx="133">
                  <c:v>40.97</c:v>
                </c:pt>
                <c:pt idx="134">
                  <c:v>41.42</c:v>
                </c:pt>
                <c:pt idx="135">
                  <c:v>41.89</c:v>
                </c:pt>
                <c:pt idx="136">
                  <c:v>42.35</c:v>
                </c:pt>
                <c:pt idx="137">
                  <c:v>42.8</c:v>
                </c:pt>
                <c:pt idx="138">
                  <c:v>43.26</c:v>
                </c:pt>
                <c:pt idx="139">
                  <c:v>43.7</c:v>
                </c:pt>
                <c:pt idx="140">
                  <c:v>44.15</c:v>
                </c:pt>
                <c:pt idx="141">
                  <c:v>44.62</c:v>
                </c:pt>
                <c:pt idx="142">
                  <c:v>45.11</c:v>
                </c:pt>
                <c:pt idx="143">
                  <c:v>45.57</c:v>
                </c:pt>
                <c:pt idx="144">
                  <c:v>46.02</c:v>
                </c:pt>
                <c:pt idx="145">
                  <c:v>46.48</c:v>
                </c:pt>
                <c:pt idx="146">
                  <c:v>46.93</c:v>
                </c:pt>
                <c:pt idx="147">
                  <c:v>47.38</c:v>
                </c:pt>
                <c:pt idx="148">
                  <c:v>47.84</c:v>
                </c:pt>
                <c:pt idx="149">
                  <c:v>48.3</c:v>
                </c:pt>
                <c:pt idx="150">
                  <c:v>48.79</c:v>
                </c:pt>
                <c:pt idx="151">
                  <c:v>49.26</c:v>
                </c:pt>
                <c:pt idx="152">
                  <c:v>49.75</c:v>
                </c:pt>
                <c:pt idx="153">
                  <c:v>47.98</c:v>
                </c:pt>
                <c:pt idx="154">
                  <c:v>48.22</c:v>
                </c:pt>
                <c:pt idx="155">
                  <c:v>48.82</c:v>
                </c:pt>
                <c:pt idx="156">
                  <c:v>49.37</c:v>
                </c:pt>
                <c:pt idx="157">
                  <c:v>49.88</c:v>
                </c:pt>
                <c:pt idx="158">
                  <c:v>50.4</c:v>
                </c:pt>
                <c:pt idx="159">
                  <c:v>50.9</c:v>
                </c:pt>
                <c:pt idx="160">
                  <c:v>51.42</c:v>
                </c:pt>
                <c:pt idx="161">
                  <c:v>51.92</c:v>
                </c:pt>
                <c:pt idx="162">
                  <c:v>52.42</c:v>
                </c:pt>
                <c:pt idx="163">
                  <c:v>52.92</c:v>
                </c:pt>
                <c:pt idx="164">
                  <c:v>53.45</c:v>
                </c:pt>
                <c:pt idx="165">
                  <c:v>53.94</c:v>
                </c:pt>
                <c:pt idx="166">
                  <c:v>54.42</c:v>
                </c:pt>
                <c:pt idx="167">
                  <c:v>54.9</c:v>
                </c:pt>
                <c:pt idx="168">
                  <c:v>55.4</c:v>
                </c:pt>
                <c:pt idx="169">
                  <c:v>55.9</c:v>
                </c:pt>
                <c:pt idx="170">
                  <c:v>56.37</c:v>
                </c:pt>
                <c:pt idx="171">
                  <c:v>56.79</c:v>
                </c:pt>
                <c:pt idx="172">
                  <c:v>57.26</c:v>
                </c:pt>
                <c:pt idx="173">
                  <c:v>57.76</c:v>
                </c:pt>
                <c:pt idx="174">
                  <c:v>58.24</c:v>
                </c:pt>
                <c:pt idx="175">
                  <c:v>58.71</c:v>
                </c:pt>
                <c:pt idx="176">
                  <c:v>59.17</c:v>
                </c:pt>
                <c:pt idx="177">
                  <c:v>59.64</c:v>
                </c:pt>
                <c:pt idx="178">
                  <c:v>57.51</c:v>
                </c:pt>
                <c:pt idx="179">
                  <c:v>57.59</c:v>
                </c:pt>
                <c:pt idx="180">
                  <c:v>57.59</c:v>
                </c:pt>
                <c:pt idx="181">
                  <c:v>57.71</c:v>
                </c:pt>
                <c:pt idx="182">
                  <c:v>57.39</c:v>
                </c:pt>
                <c:pt idx="183">
                  <c:v>56.91</c:v>
                </c:pt>
                <c:pt idx="184">
                  <c:v>56.42</c:v>
                </c:pt>
                <c:pt idx="185">
                  <c:v>55.95</c:v>
                </c:pt>
                <c:pt idx="186">
                  <c:v>55.42</c:v>
                </c:pt>
                <c:pt idx="187">
                  <c:v>54.92</c:v>
                </c:pt>
                <c:pt idx="188">
                  <c:v>54.39</c:v>
                </c:pt>
                <c:pt idx="189">
                  <c:v>53.86</c:v>
                </c:pt>
                <c:pt idx="190">
                  <c:v>53.34</c:v>
                </c:pt>
                <c:pt idx="191">
                  <c:v>52.77</c:v>
                </c:pt>
                <c:pt idx="192">
                  <c:v>52.22</c:v>
                </c:pt>
                <c:pt idx="193">
                  <c:v>51.68</c:v>
                </c:pt>
                <c:pt idx="194">
                  <c:v>51.18</c:v>
                </c:pt>
                <c:pt idx="195">
                  <c:v>50.69</c:v>
                </c:pt>
                <c:pt idx="196">
                  <c:v>50.12</c:v>
                </c:pt>
                <c:pt idx="197">
                  <c:v>49.79</c:v>
                </c:pt>
                <c:pt idx="198">
                  <c:v>49.69</c:v>
                </c:pt>
                <c:pt idx="199">
                  <c:v>49.15</c:v>
                </c:pt>
                <c:pt idx="200">
                  <c:v>48.62</c:v>
                </c:pt>
                <c:pt idx="201">
                  <c:v>48.08</c:v>
                </c:pt>
                <c:pt idx="202">
                  <c:v>47.52</c:v>
                </c:pt>
                <c:pt idx="203">
                  <c:v>46.99</c:v>
                </c:pt>
                <c:pt idx="204">
                  <c:v>46.4</c:v>
                </c:pt>
                <c:pt idx="205">
                  <c:v>45.82</c:v>
                </c:pt>
                <c:pt idx="206">
                  <c:v>45.22</c:v>
                </c:pt>
                <c:pt idx="207">
                  <c:v>44.65</c:v>
                </c:pt>
                <c:pt idx="208">
                  <c:v>44.14</c:v>
                </c:pt>
                <c:pt idx="209">
                  <c:v>43.68</c:v>
                </c:pt>
                <c:pt idx="210">
                  <c:v>43.18</c:v>
                </c:pt>
                <c:pt idx="211">
                  <c:v>42.65</c:v>
                </c:pt>
                <c:pt idx="212">
                  <c:v>42.16</c:v>
                </c:pt>
                <c:pt idx="213">
                  <c:v>41.72</c:v>
                </c:pt>
                <c:pt idx="214">
                  <c:v>41.26</c:v>
                </c:pt>
                <c:pt idx="215">
                  <c:v>40.770000000000003</c:v>
                </c:pt>
                <c:pt idx="216">
                  <c:v>40.25</c:v>
                </c:pt>
                <c:pt idx="217">
                  <c:v>40.61</c:v>
                </c:pt>
                <c:pt idx="218">
                  <c:v>40.49</c:v>
                </c:pt>
                <c:pt idx="219">
                  <c:v>39.9</c:v>
                </c:pt>
                <c:pt idx="220">
                  <c:v>39.35</c:v>
                </c:pt>
                <c:pt idx="221">
                  <c:v>38.799999999999997</c:v>
                </c:pt>
                <c:pt idx="222">
                  <c:v>38.270000000000003</c:v>
                </c:pt>
                <c:pt idx="223">
                  <c:v>37.79</c:v>
                </c:pt>
                <c:pt idx="224">
                  <c:v>37.270000000000003</c:v>
                </c:pt>
                <c:pt idx="225">
                  <c:v>36.76</c:v>
                </c:pt>
                <c:pt idx="226">
                  <c:v>36.26</c:v>
                </c:pt>
                <c:pt idx="227">
                  <c:v>35.770000000000003</c:v>
                </c:pt>
                <c:pt idx="228">
                  <c:v>35.31</c:v>
                </c:pt>
                <c:pt idx="229">
                  <c:v>34.83</c:v>
                </c:pt>
                <c:pt idx="230">
                  <c:v>34.39</c:v>
                </c:pt>
                <c:pt idx="231">
                  <c:v>33.909999999999997</c:v>
                </c:pt>
                <c:pt idx="232">
                  <c:v>33.44</c:v>
                </c:pt>
                <c:pt idx="233">
                  <c:v>32.96</c:v>
                </c:pt>
                <c:pt idx="234">
                  <c:v>32.520000000000003</c:v>
                </c:pt>
                <c:pt idx="235">
                  <c:v>32.090000000000003</c:v>
                </c:pt>
                <c:pt idx="236">
                  <c:v>31.64</c:v>
                </c:pt>
                <c:pt idx="237">
                  <c:v>31.19</c:v>
                </c:pt>
                <c:pt idx="238">
                  <c:v>30.75</c:v>
                </c:pt>
                <c:pt idx="239">
                  <c:v>30.33</c:v>
                </c:pt>
                <c:pt idx="240">
                  <c:v>30.95</c:v>
                </c:pt>
                <c:pt idx="241">
                  <c:v>30.85</c:v>
                </c:pt>
                <c:pt idx="242">
                  <c:v>30.28</c:v>
                </c:pt>
                <c:pt idx="243">
                  <c:v>29.79</c:v>
                </c:pt>
                <c:pt idx="244">
                  <c:v>29.34</c:v>
                </c:pt>
                <c:pt idx="245">
                  <c:v>28.89</c:v>
                </c:pt>
                <c:pt idx="246">
                  <c:v>28.42</c:v>
                </c:pt>
                <c:pt idx="247">
                  <c:v>27.98</c:v>
                </c:pt>
                <c:pt idx="248">
                  <c:v>27.54</c:v>
                </c:pt>
                <c:pt idx="249">
                  <c:v>27.12</c:v>
                </c:pt>
                <c:pt idx="250">
                  <c:v>26.71</c:v>
                </c:pt>
                <c:pt idx="251">
                  <c:v>26.27</c:v>
                </c:pt>
                <c:pt idx="252">
                  <c:v>25.87</c:v>
                </c:pt>
                <c:pt idx="253">
                  <c:v>25.47</c:v>
                </c:pt>
                <c:pt idx="254">
                  <c:v>25.07</c:v>
                </c:pt>
                <c:pt idx="255">
                  <c:v>24.67</c:v>
                </c:pt>
                <c:pt idx="256">
                  <c:v>24.29</c:v>
                </c:pt>
                <c:pt idx="257">
                  <c:v>23.93</c:v>
                </c:pt>
                <c:pt idx="258">
                  <c:v>23.53</c:v>
                </c:pt>
                <c:pt idx="259">
                  <c:v>23.17</c:v>
                </c:pt>
                <c:pt idx="260">
                  <c:v>22.78</c:v>
                </c:pt>
                <c:pt idx="261">
                  <c:v>22.42</c:v>
                </c:pt>
                <c:pt idx="262">
                  <c:v>22.06</c:v>
                </c:pt>
                <c:pt idx="263">
                  <c:v>21.68</c:v>
                </c:pt>
                <c:pt idx="264">
                  <c:v>21.32</c:v>
                </c:pt>
                <c:pt idx="265">
                  <c:v>20.96</c:v>
                </c:pt>
                <c:pt idx="266">
                  <c:v>20.6</c:v>
                </c:pt>
                <c:pt idx="267">
                  <c:v>20.22</c:v>
                </c:pt>
                <c:pt idx="268">
                  <c:v>19.86</c:v>
                </c:pt>
                <c:pt idx="269">
                  <c:v>19.52</c:v>
                </c:pt>
                <c:pt idx="270">
                  <c:v>19.18</c:v>
                </c:pt>
                <c:pt idx="271">
                  <c:v>18.84</c:v>
                </c:pt>
                <c:pt idx="272">
                  <c:v>18.48</c:v>
                </c:pt>
                <c:pt idx="273">
                  <c:v>18.13</c:v>
                </c:pt>
                <c:pt idx="274">
                  <c:v>17.8</c:v>
                </c:pt>
                <c:pt idx="275">
                  <c:v>17.52</c:v>
                </c:pt>
                <c:pt idx="276">
                  <c:v>17.22</c:v>
                </c:pt>
                <c:pt idx="277">
                  <c:v>16.89</c:v>
                </c:pt>
                <c:pt idx="278">
                  <c:v>16.579999999999998</c:v>
                </c:pt>
                <c:pt idx="279">
                  <c:v>16.190000000000001</c:v>
                </c:pt>
                <c:pt idx="280">
                  <c:v>15.85</c:v>
                </c:pt>
                <c:pt idx="281">
                  <c:v>15.48</c:v>
                </c:pt>
                <c:pt idx="282">
                  <c:v>15.1</c:v>
                </c:pt>
                <c:pt idx="283">
                  <c:v>14.78</c:v>
                </c:pt>
                <c:pt idx="284">
                  <c:v>14.49</c:v>
                </c:pt>
                <c:pt idx="285">
                  <c:v>14.16</c:v>
                </c:pt>
                <c:pt idx="286">
                  <c:v>13.8</c:v>
                </c:pt>
                <c:pt idx="287">
                  <c:v>13.48</c:v>
                </c:pt>
                <c:pt idx="288">
                  <c:v>13.2</c:v>
                </c:pt>
                <c:pt idx="289">
                  <c:v>12.9</c:v>
                </c:pt>
                <c:pt idx="290">
                  <c:v>12.59</c:v>
                </c:pt>
                <c:pt idx="291">
                  <c:v>12.28</c:v>
                </c:pt>
                <c:pt idx="292">
                  <c:v>11.98</c:v>
                </c:pt>
                <c:pt idx="293">
                  <c:v>11.67</c:v>
                </c:pt>
                <c:pt idx="294">
                  <c:v>11.39</c:v>
                </c:pt>
                <c:pt idx="295">
                  <c:v>11.1</c:v>
                </c:pt>
                <c:pt idx="296">
                  <c:v>10.8</c:v>
                </c:pt>
                <c:pt idx="297">
                  <c:v>10.53</c:v>
                </c:pt>
                <c:pt idx="298">
                  <c:v>10.26</c:v>
                </c:pt>
                <c:pt idx="299">
                  <c:v>9.98</c:v>
                </c:pt>
                <c:pt idx="300">
                  <c:v>9.73</c:v>
                </c:pt>
                <c:pt idx="301">
                  <c:v>9.48</c:v>
                </c:pt>
                <c:pt idx="302">
                  <c:v>9.2200000000000006</c:v>
                </c:pt>
                <c:pt idx="303">
                  <c:v>8.9499999999999993</c:v>
                </c:pt>
                <c:pt idx="304">
                  <c:v>8.7200000000000006</c:v>
                </c:pt>
                <c:pt idx="305">
                  <c:v>8.51</c:v>
                </c:pt>
                <c:pt idx="306">
                  <c:v>8.27</c:v>
                </c:pt>
                <c:pt idx="307">
                  <c:v>8.0299999999999994</c:v>
                </c:pt>
                <c:pt idx="308">
                  <c:v>7.82</c:v>
                </c:pt>
                <c:pt idx="309">
                  <c:v>7.63</c:v>
                </c:pt>
                <c:pt idx="310">
                  <c:v>7.41</c:v>
                </c:pt>
                <c:pt idx="311">
                  <c:v>7.2</c:v>
                </c:pt>
                <c:pt idx="312">
                  <c:v>6.99</c:v>
                </c:pt>
                <c:pt idx="313">
                  <c:v>6.82</c:v>
                </c:pt>
                <c:pt idx="314">
                  <c:v>6.63</c:v>
                </c:pt>
                <c:pt idx="315">
                  <c:v>6.44</c:v>
                </c:pt>
                <c:pt idx="316">
                  <c:v>6.25</c:v>
                </c:pt>
                <c:pt idx="317">
                  <c:v>6.07</c:v>
                </c:pt>
                <c:pt idx="318">
                  <c:v>5.9</c:v>
                </c:pt>
                <c:pt idx="319">
                  <c:v>5.74</c:v>
                </c:pt>
                <c:pt idx="320">
                  <c:v>5.56</c:v>
                </c:pt>
                <c:pt idx="321">
                  <c:v>5.39</c:v>
                </c:pt>
                <c:pt idx="322">
                  <c:v>5.24</c:v>
                </c:pt>
                <c:pt idx="323">
                  <c:v>5.08</c:v>
                </c:pt>
                <c:pt idx="324">
                  <c:v>4.93</c:v>
                </c:pt>
                <c:pt idx="325">
                  <c:v>4.7699999999999996</c:v>
                </c:pt>
                <c:pt idx="326">
                  <c:v>4.6100000000000003</c:v>
                </c:pt>
                <c:pt idx="327">
                  <c:v>4.47</c:v>
                </c:pt>
                <c:pt idx="328">
                  <c:v>4.33</c:v>
                </c:pt>
                <c:pt idx="329">
                  <c:v>4.18</c:v>
                </c:pt>
                <c:pt idx="330">
                  <c:v>4.05</c:v>
                </c:pt>
                <c:pt idx="331">
                  <c:v>3.91</c:v>
                </c:pt>
                <c:pt idx="332">
                  <c:v>3.76</c:v>
                </c:pt>
                <c:pt idx="333">
                  <c:v>3.63</c:v>
                </c:pt>
                <c:pt idx="334">
                  <c:v>3.49</c:v>
                </c:pt>
                <c:pt idx="335">
                  <c:v>3.39</c:v>
                </c:pt>
                <c:pt idx="336">
                  <c:v>3.28</c:v>
                </c:pt>
                <c:pt idx="337">
                  <c:v>3.15</c:v>
                </c:pt>
                <c:pt idx="338">
                  <c:v>3.04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5588608"/>
        <c:axId val="235869312"/>
      </c:scatterChart>
      <c:valAx>
        <c:axId val="235588608"/>
        <c:scaling>
          <c:orientation val="minMax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pl-PL"/>
                  <a:t>Odkształcenie względne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35869312"/>
        <c:crosses val="autoZero"/>
        <c:crossBetween val="midCat"/>
      </c:valAx>
      <c:valAx>
        <c:axId val="23586931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pl-PL"/>
                  <a:t>Przyłożona siła [N]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3558860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Ściskanie</c:v>
          </c:tx>
          <c:spPr>
            <a:ln w="19050">
              <a:noFill/>
            </a:ln>
          </c:spPr>
          <c:xVal>
            <c:numRef>
              <c:f>DP3_K_X!$Q$4:$Q$7</c:f>
              <c:numCache>
                <c:formatCode>0.000</c:formatCode>
                <c:ptCount val="4"/>
                <c:pt idx="0">
                  <c:v>1.4466025800155382</c:v>
                </c:pt>
                <c:pt idx="1">
                  <c:v>1.4788839651359744</c:v>
                </c:pt>
                <c:pt idx="2">
                  <c:v>1.4971917680418789</c:v>
                </c:pt>
                <c:pt idx="3">
                  <c:v>1.5136501655899242</c:v>
                </c:pt>
              </c:numCache>
            </c:numRef>
          </c:xVal>
          <c:yVal>
            <c:numRef>
              <c:f>DP3_K_X!$O$4:$O$7</c:f>
              <c:numCache>
                <c:formatCode>0</c:formatCode>
                <c:ptCount val="4"/>
                <c:pt idx="0">
                  <c:v>30</c:v>
                </c:pt>
                <c:pt idx="1">
                  <c:v>40</c:v>
                </c:pt>
                <c:pt idx="2">
                  <c:v>50</c:v>
                </c:pt>
                <c:pt idx="3">
                  <c:v>60</c:v>
                </c:pt>
              </c:numCache>
            </c:numRef>
          </c:yVal>
          <c:smooth val="0"/>
        </c:ser>
        <c:ser>
          <c:idx val="1"/>
          <c:order val="1"/>
          <c:tx>
            <c:v>Odpuszczanie</c:v>
          </c:tx>
          <c:spPr>
            <a:ln w="19050">
              <a:noFill/>
            </a:ln>
          </c:spPr>
          <c:xVal>
            <c:numRef>
              <c:f>DP3_K_X!$S$4:$S$6</c:f>
              <c:numCache>
                <c:formatCode>0.000</c:formatCode>
                <c:ptCount val="3"/>
                <c:pt idx="0">
                  <c:v>1.4574436649889986</c:v>
                </c:pt>
                <c:pt idx="1">
                  <c:v>1.4882320768647777</c:v>
                </c:pt>
                <c:pt idx="2">
                  <c:v>1.5127405963533249</c:v>
                </c:pt>
              </c:numCache>
            </c:numRef>
          </c:xVal>
          <c:yVal>
            <c:numRef>
              <c:f>DP3_K_X!$O$4:$O$6</c:f>
              <c:numCache>
                <c:formatCode>0</c:formatCode>
                <c:ptCount val="3"/>
                <c:pt idx="0">
                  <c:v>30</c:v>
                </c:pt>
                <c:pt idx="1">
                  <c:v>40</c:v>
                </c:pt>
                <c:pt idx="2">
                  <c:v>50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5923712"/>
        <c:axId val="235925504"/>
      </c:scatterChart>
      <c:valAx>
        <c:axId val="235923712"/>
        <c:scaling>
          <c:orientation val="minMax"/>
        </c:scaling>
        <c:delete val="0"/>
        <c:axPos val="b"/>
        <c:numFmt formatCode="0.000" sourceLinked="1"/>
        <c:majorTickMark val="out"/>
        <c:minorTickMark val="none"/>
        <c:tickLblPos val="nextTo"/>
        <c:crossAx val="235925504"/>
        <c:crosses val="autoZero"/>
        <c:crossBetween val="midCat"/>
      </c:valAx>
      <c:valAx>
        <c:axId val="235925504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23592371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DP3_K_X!$AN$5:$AN$308</c:f>
              <c:numCache>
                <c:formatCode>General</c:formatCode>
                <c:ptCount val="304"/>
                <c:pt idx="0">
                  <c:v>-1.7705242334322454E-3</c:v>
                </c:pt>
                <c:pt idx="1">
                  <c:v>-1.7804154302670625E-3</c:v>
                </c:pt>
                <c:pt idx="2">
                  <c:v>-7.8041543026706245E-4</c:v>
                </c:pt>
                <c:pt idx="3">
                  <c:v>-7.9525222551928769E-4</c:v>
                </c:pt>
                <c:pt idx="4">
                  <c:v>1.086053412462908E-3</c:v>
                </c:pt>
                <c:pt idx="5">
                  <c:v>1.9574678536102871E-3</c:v>
                </c:pt>
                <c:pt idx="6">
                  <c:v>3.8338278931750744E-3</c:v>
                </c:pt>
                <c:pt idx="7">
                  <c:v>5.700296735905044E-3</c:v>
                </c:pt>
                <c:pt idx="8">
                  <c:v>6.5618199802176059E-3</c:v>
                </c:pt>
                <c:pt idx="9">
                  <c:v>8.4282888229475755E-3</c:v>
                </c:pt>
                <c:pt idx="10">
                  <c:v>9.2848664688427295E-3</c:v>
                </c:pt>
                <c:pt idx="11">
                  <c:v>1.1141444114737883E-2</c:v>
                </c:pt>
                <c:pt idx="12">
                  <c:v>1.3007912957467855E-2</c:v>
                </c:pt>
                <c:pt idx="13">
                  <c:v>1.4864490603363006E-2</c:v>
                </c:pt>
                <c:pt idx="14">
                  <c:v>1.6716122650840753E-2</c:v>
                </c:pt>
                <c:pt idx="15">
                  <c:v>1.7577645895153315E-2</c:v>
                </c:pt>
                <c:pt idx="16">
                  <c:v>1.9429277942631058E-2</c:v>
                </c:pt>
                <c:pt idx="17">
                  <c:v>2.1275964391691396E-2</c:v>
                </c:pt>
                <c:pt idx="18">
                  <c:v>2.2117705242334321E-2</c:v>
                </c:pt>
                <c:pt idx="19">
                  <c:v>2.3954500494559841E-2</c:v>
                </c:pt>
                <c:pt idx="20">
                  <c:v>2.5791295746785362E-2</c:v>
                </c:pt>
                <c:pt idx="21">
                  <c:v>2.7633036597428291E-2</c:v>
                </c:pt>
                <c:pt idx="22">
                  <c:v>2.8464886251236401E-2</c:v>
                </c:pt>
                <c:pt idx="23">
                  <c:v>3.0286844708209696E-2</c:v>
                </c:pt>
                <c:pt idx="24">
                  <c:v>3.1113748763600391E-2</c:v>
                </c:pt>
                <c:pt idx="25">
                  <c:v>3.2940652818991098E-2</c:v>
                </c:pt>
                <c:pt idx="26">
                  <c:v>3.3797230464886252E-2</c:v>
                </c:pt>
                <c:pt idx="27">
                  <c:v>3.5634025717111772E-2</c:v>
                </c:pt>
                <c:pt idx="28">
                  <c:v>3.6470820969337292E-2</c:v>
                </c:pt>
                <c:pt idx="29">
                  <c:v>3.8317507418397623E-2</c:v>
                </c:pt>
                <c:pt idx="30">
                  <c:v>4.016419386745796E-2</c:v>
                </c:pt>
                <c:pt idx="31">
                  <c:v>4.1010880316518297E-2</c:v>
                </c:pt>
                <c:pt idx="32">
                  <c:v>4.2847675568743818E-2</c:v>
                </c:pt>
                <c:pt idx="33">
                  <c:v>4.4694362017804148E-2</c:v>
                </c:pt>
                <c:pt idx="34">
                  <c:v>4.553610286844708E-2</c:v>
                </c:pt>
                <c:pt idx="35">
                  <c:v>4.7377843719090013E-2</c:v>
                </c:pt>
                <c:pt idx="36">
                  <c:v>5.0219584569732939E-2</c:v>
                </c:pt>
                <c:pt idx="37">
                  <c:v>5.1066271018793276E-2</c:v>
                </c:pt>
                <c:pt idx="38">
                  <c:v>5.1908011869436201E-2</c:v>
                </c:pt>
                <c:pt idx="39">
                  <c:v>5.3744807121661721E-2</c:v>
                </c:pt>
                <c:pt idx="40">
                  <c:v>5.4586547972304646E-2</c:v>
                </c:pt>
                <c:pt idx="41">
                  <c:v>5.5423343224530172E-2</c:v>
                </c:pt>
                <c:pt idx="42">
                  <c:v>5.7265084075173098E-2</c:v>
                </c:pt>
                <c:pt idx="43">
                  <c:v>5.8106824925816022E-2</c:v>
                </c:pt>
                <c:pt idx="44">
                  <c:v>5.8943620178041549E-2</c:v>
                </c:pt>
                <c:pt idx="45">
                  <c:v>5.9790306627101886E-2</c:v>
                </c:pt>
                <c:pt idx="46">
                  <c:v>6.2632047477744798E-2</c:v>
                </c:pt>
                <c:pt idx="47">
                  <c:v>6.3463897131552913E-2</c:v>
                </c:pt>
                <c:pt idx="48">
                  <c:v>6.4305637982195837E-2</c:v>
                </c:pt>
                <c:pt idx="49">
                  <c:v>6.5142433234421357E-2</c:v>
                </c:pt>
                <c:pt idx="50">
                  <c:v>6.6974282888229472E-2</c:v>
                </c:pt>
                <c:pt idx="51">
                  <c:v>6.7801186943620181E-2</c:v>
                </c:pt>
                <c:pt idx="52">
                  <c:v>6.8642927794263106E-2</c:v>
                </c:pt>
                <c:pt idx="53">
                  <c:v>6.948961424332345E-2</c:v>
                </c:pt>
                <c:pt idx="54">
                  <c:v>7.0326409495548969E-2</c:v>
                </c:pt>
                <c:pt idx="55">
                  <c:v>7.115825914935707E-2</c:v>
                </c:pt>
                <c:pt idx="56">
                  <c:v>7.298516320474778E-2</c:v>
                </c:pt>
                <c:pt idx="57">
                  <c:v>7.38219584569733E-2</c:v>
                </c:pt>
                <c:pt idx="58">
                  <c:v>7.5653808110781401E-2</c:v>
                </c:pt>
                <c:pt idx="59">
                  <c:v>7.7485657764589516E-2</c:v>
                </c:pt>
                <c:pt idx="60">
                  <c:v>7.8307616221562806E-2</c:v>
                </c:pt>
                <c:pt idx="61">
                  <c:v>7.9149357072205731E-2</c:v>
                </c:pt>
                <c:pt idx="62">
                  <c:v>8.0976261127596441E-2</c:v>
                </c:pt>
                <c:pt idx="63">
                  <c:v>8.2813056379821962E-2</c:v>
                </c:pt>
                <c:pt idx="64">
                  <c:v>8.3644906033630076E-2</c:v>
                </c:pt>
                <c:pt idx="65">
                  <c:v>8.4481701285855595E-2</c:v>
                </c:pt>
                <c:pt idx="66">
                  <c:v>8.5308605341246291E-2</c:v>
                </c:pt>
                <c:pt idx="67">
                  <c:v>8.7135509396637001E-2</c:v>
                </c:pt>
                <c:pt idx="68">
                  <c:v>8.8962413452027697E-2</c:v>
                </c:pt>
                <c:pt idx="69">
                  <c:v>8.9794263105835798E-2</c:v>
                </c:pt>
                <c:pt idx="70">
                  <c:v>9.0621167161226507E-2</c:v>
                </c:pt>
                <c:pt idx="71">
                  <c:v>9.1443125618199797E-2</c:v>
                </c:pt>
                <c:pt idx="72">
                  <c:v>9.3255192878338278E-2</c:v>
                </c:pt>
                <c:pt idx="73">
                  <c:v>9.4072205736894163E-2</c:v>
                </c:pt>
                <c:pt idx="74">
                  <c:v>9.4894164193867453E-2</c:v>
                </c:pt>
                <c:pt idx="75">
                  <c:v>9.6711177052423339E-2</c:v>
                </c:pt>
                <c:pt idx="76">
                  <c:v>9.7538081107814048E-2</c:v>
                </c:pt>
                <c:pt idx="77">
                  <c:v>9.8355093966369933E-2</c:v>
                </c:pt>
                <c:pt idx="78">
                  <c:v>9.9162215628091008E-2</c:v>
                </c:pt>
                <c:pt idx="79">
                  <c:v>0.10097428288822949</c:v>
                </c:pt>
                <c:pt idx="80">
                  <c:v>0.10177645895153314</c:v>
                </c:pt>
                <c:pt idx="81">
                  <c:v>0.10258852621167162</c:v>
                </c:pt>
                <c:pt idx="82">
                  <c:v>0.10439564787339267</c:v>
                </c:pt>
                <c:pt idx="83">
                  <c:v>0.10688031651829871</c:v>
                </c:pt>
                <c:pt idx="84">
                  <c:v>0.1077517309594461</c:v>
                </c:pt>
                <c:pt idx="85">
                  <c:v>0.10848961424332344</c:v>
                </c:pt>
                <c:pt idx="86">
                  <c:v>0.11025717111770525</c:v>
                </c:pt>
                <c:pt idx="87">
                  <c:v>0.11202472799208704</c:v>
                </c:pt>
                <c:pt idx="88">
                  <c:v>0.11278733926805143</c:v>
                </c:pt>
                <c:pt idx="89">
                  <c:v>0.11456478733926806</c:v>
                </c:pt>
                <c:pt idx="90">
                  <c:v>0.11534223541048468</c:v>
                </c:pt>
                <c:pt idx="91">
                  <c:v>0.11710979228486648</c:v>
                </c:pt>
                <c:pt idx="92">
                  <c:v>0.1188872403560831</c:v>
                </c:pt>
                <c:pt idx="93">
                  <c:v>0.12065974282888231</c:v>
                </c:pt>
                <c:pt idx="94">
                  <c:v>0.12144213649851633</c:v>
                </c:pt>
                <c:pt idx="95">
                  <c:v>0.12321463897131554</c:v>
                </c:pt>
                <c:pt idx="96">
                  <c:v>0.12399208704253213</c:v>
                </c:pt>
                <c:pt idx="97">
                  <c:v>0.12576953511374875</c:v>
                </c:pt>
                <c:pt idx="98">
                  <c:v>0.12654203758654797</c:v>
                </c:pt>
                <c:pt idx="99">
                  <c:v>0.12831948565776458</c:v>
                </c:pt>
                <c:pt idx="100">
                  <c:v>0.12912166172106823</c:v>
                </c:pt>
                <c:pt idx="101">
                  <c:v>0.12991889218595448</c:v>
                </c:pt>
                <c:pt idx="102">
                  <c:v>0.13171117705242333</c:v>
                </c:pt>
                <c:pt idx="103">
                  <c:v>0.13250840751730958</c:v>
                </c:pt>
                <c:pt idx="104">
                  <c:v>0.13429574678536102</c:v>
                </c:pt>
                <c:pt idx="105">
                  <c:v>0.13507814045499505</c:v>
                </c:pt>
                <c:pt idx="106">
                  <c:v>0.13685558852621166</c:v>
                </c:pt>
                <c:pt idx="107">
                  <c:v>0.1376478733926805</c:v>
                </c:pt>
                <c:pt idx="108">
                  <c:v>0.13844015825914935</c:v>
                </c:pt>
                <c:pt idx="109">
                  <c:v>0.14102373887240358</c:v>
                </c:pt>
                <c:pt idx="110">
                  <c:v>0.14189020771513353</c:v>
                </c:pt>
                <c:pt idx="111">
                  <c:v>0.14262809099901089</c:v>
                </c:pt>
                <c:pt idx="112">
                  <c:v>0.14337586547972306</c:v>
                </c:pt>
                <c:pt idx="113">
                  <c:v>0.14511374876360039</c:v>
                </c:pt>
                <c:pt idx="114">
                  <c:v>0.14585657764589516</c:v>
                </c:pt>
                <c:pt idx="115">
                  <c:v>0.14660929772502473</c:v>
                </c:pt>
                <c:pt idx="116">
                  <c:v>0.14836201780415431</c:v>
                </c:pt>
                <c:pt idx="117">
                  <c:v>0.15011473788328389</c:v>
                </c:pt>
                <c:pt idx="118">
                  <c:v>0.15087734915924825</c:v>
                </c:pt>
                <c:pt idx="119">
                  <c:v>0.15263501483679523</c:v>
                </c:pt>
                <c:pt idx="120">
                  <c:v>0.15440257171117705</c:v>
                </c:pt>
                <c:pt idx="121">
                  <c:v>0.15616518298714144</c:v>
                </c:pt>
                <c:pt idx="122">
                  <c:v>0.15693273986152323</c:v>
                </c:pt>
                <c:pt idx="123">
                  <c:v>0.15868545994065281</c:v>
                </c:pt>
                <c:pt idx="124">
                  <c:v>0.16044807121661719</c:v>
                </c:pt>
                <c:pt idx="125">
                  <c:v>0.16122057368941642</c:v>
                </c:pt>
                <c:pt idx="126">
                  <c:v>0.16300791295746786</c:v>
                </c:pt>
                <c:pt idx="127">
                  <c:v>0.16479030662710187</c:v>
                </c:pt>
                <c:pt idx="128">
                  <c:v>0.16556280909990109</c:v>
                </c:pt>
                <c:pt idx="129">
                  <c:v>0.16633531157270029</c:v>
                </c:pt>
                <c:pt idx="130">
                  <c:v>0.1680979228486647</c:v>
                </c:pt>
                <c:pt idx="131">
                  <c:v>0.16887537091988131</c:v>
                </c:pt>
                <c:pt idx="132">
                  <c:v>0.1706429277942631</c:v>
                </c:pt>
                <c:pt idx="133">
                  <c:v>0.17241543026706233</c:v>
                </c:pt>
                <c:pt idx="134">
                  <c:v>0.17428090999010881</c:v>
                </c:pt>
                <c:pt idx="135">
                  <c:v>0.17524134520276954</c:v>
                </c:pt>
                <c:pt idx="136">
                  <c:v>0.17695944609297726</c:v>
                </c:pt>
                <c:pt idx="137">
                  <c:v>0.17866765578635016</c:v>
                </c:pt>
                <c:pt idx="138">
                  <c:v>0.17939070227497525</c:v>
                </c:pt>
                <c:pt idx="139">
                  <c:v>0.18112858555885261</c:v>
                </c:pt>
                <c:pt idx="140">
                  <c:v>0.18286646884272995</c:v>
                </c:pt>
                <c:pt idx="141">
                  <c:v>0.18458456973293769</c:v>
                </c:pt>
                <c:pt idx="142">
                  <c:v>0.18731256181998021</c:v>
                </c:pt>
                <c:pt idx="143">
                  <c:v>0.18905539070227498</c:v>
                </c:pt>
                <c:pt idx="144">
                  <c:v>0.18980811078140455</c:v>
                </c:pt>
                <c:pt idx="145">
                  <c:v>0.19155588526211673</c:v>
                </c:pt>
                <c:pt idx="146">
                  <c:v>0.19230365974282887</c:v>
                </c:pt>
                <c:pt idx="147">
                  <c:v>0.19404648862512364</c:v>
                </c:pt>
                <c:pt idx="148">
                  <c:v>0.19579426310583581</c:v>
                </c:pt>
                <c:pt idx="149">
                  <c:v>0.19652720079129576</c:v>
                </c:pt>
                <c:pt idx="150">
                  <c:v>0.1982700296735905</c:v>
                </c:pt>
                <c:pt idx="151">
                  <c:v>0.19902274975272008</c:v>
                </c:pt>
                <c:pt idx="152">
                  <c:v>0.20078536102868449</c:v>
                </c:pt>
                <c:pt idx="153">
                  <c:v>0.20153808110781407</c:v>
                </c:pt>
                <c:pt idx="154">
                  <c:v>0.20329574678536105</c:v>
                </c:pt>
                <c:pt idx="155">
                  <c:v>0.20504846686449063</c:v>
                </c:pt>
                <c:pt idx="156">
                  <c:v>0.20681107814045499</c:v>
                </c:pt>
                <c:pt idx="157">
                  <c:v>0.20756379821958457</c:v>
                </c:pt>
                <c:pt idx="158">
                  <c:v>0.21047378832838773</c:v>
                </c:pt>
                <c:pt idx="159">
                  <c:v>0.21047378832838773</c:v>
                </c:pt>
                <c:pt idx="160">
                  <c:v>0.21047873392680513</c:v>
                </c:pt>
                <c:pt idx="161">
                  <c:v>0.21117705242334323</c:v>
                </c:pt>
                <c:pt idx="162">
                  <c:v>0.21121661721068247</c:v>
                </c:pt>
                <c:pt idx="163">
                  <c:v>0.20946884272997032</c:v>
                </c:pt>
                <c:pt idx="164">
                  <c:v>0.2077457962413452</c:v>
                </c:pt>
                <c:pt idx="165">
                  <c:v>0.20701780415430265</c:v>
                </c:pt>
                <c:pt idx="166">
                  <c:v>0.20527992087042535</c:v>
                </c:pt>
                <c:pt idx="167">
                  <c:v>0.2035519287833828</c:v>
                </c:pt>
                <c:pt idx="168">
                  <c:v>0.20283877349159249</c:v>
                </c:pt>
                <c:pt idx="169">
                  <c:v>0.20112561819980218</c:v>
                </c:pt>
                <c:pt idx="170">
                  <c:v>0.20039268051434225</c:v>
                </c:pt>
                <c:pt idx="171">
                  <c:v>0.1986646884272997</c:v>
                </c:pt>
                <c:pt idx="172">
                  <c:v>0.19793175074183977</c:v>
                </c:pt>
                <c:pt idx="173">
                  <c:v>0.19721364985163206</c:v>
                </c:pt>
                <c:pt idx="174">
                  <c:v>0.19548565776458951</c:v>
                </c:pt>
                <c:pt idx="175">
                  <c:v>0.19375272007912958</c:v>
                </c:pt>
                <c:pt idx="176">
                  <c:v>0.19301978239366963</c:v>
                </c:pt>
                <c:pt idx="177">
                  <c:v>0.19138575667655786</c:v>
                </c:pt>
                <c:pt idx="178">
                  <c:v>0.19143521266073193</c:v>
                </c:pt>
                <c:pt idx="179">
                  <c:v>0.18970722057368941</c:v>
                </c:pt>
                <c:pt idx="180">
                  <c:v>0.18799901088031651</c:v>
                </c:pt>
                <c:pt idx="181">
                  <c:v>0.18627596439169139</c:v>
                </c:pt>
                <c:pt idx="182">
                  <c:v>0.18454797230464887</c:v>
                </c:pt>
                <c:pt idx="183">
                  <c:v>0.18281998021760631</c:v>
                </c:pt>
                <c:pt idx="184">
                  <c:v>0.1810969337289812</c:v>
                </c:pt>
                <c:pt idx="185">
                  <c:v>0.17936399604352127</c:v>
                </c:pt>
                <c:pt idx="186">
                  <c:v>0.17863105835806134</c:v>
                </c:pt>
                <c:pt idx="187">
                  <c:v>0.17688822947576657</c:v>
                </c:pt>
                <c:pt idx="188">
                  <c:v>0.17615034619188924</c:v>
                </c:pt>
                <c:pt idx="189">
                  <c:v>0.17441246290801188</c:v>
                </c:pt>
                <c:pt idx="190">
                  <c:v>0.17266963402571711</c:v>
                </c:pt>
                <c:pt idx="191">
                  <c:v>0.17192185954500494</c:v>
                </c:pt>
                <c:pt idx="192">
                  <c:v>0.17015924826904055</c:v>
                </c:pt>
                <c:pt idx="193">
                  <c:v>0.16840158259149357</c:v>
                </c:pt>
                <c:pt idx="194">
                  <c:v>0.1676538081107814</c:v>
                </c:pt>
                <c:pt idx="195">
                  <c:v>0.16589614243323442</c:v>
                </c:pt>
                <c:pt idx="196">
                  <c:v>0.16414342235410484</c:v>
                </c:pt>
                <c:pt idx="197">
                  <c:v>0.16290603363006922</c:v>
                </c:pt>
                <c:pt idx="198">
                  <c:v>0.16208407517309595</c:v>
                </c:pt>
                <c:pt idx="199">
                  <c:v>0.16035113748763599</c:v>
                </c:pt>
                <c:pt idx="200">
                  <c:v>0.15960336300692382</c:v>
                </c:pt>
                <c:pt idx="201">
                  <c:v>0.15886053412462908</c:v>
                </c:pt>
                <c:pt idx="202">
                  <c:v>0.1571028684470821</c:v>
                </c:pt>
                <c:pt idx="203">
                  <c:v>0.15535014836795252</c:v>
                </c:pt>
                <c:pt idx="204">
                  <c:v>0.15459248269040554</c:v>
                </c:pt>
                <c:pt idx="205">
                  <c:v>0.15283976261127596</c:v>
                </c:pt>
                <c:pt idx="206">
                  <c:v>0.15208704253214639</c:v>
                </c:pt>
                <c:pt idx="207">
                  <c:v>0.15131454005934719</c:v>
                </c:pt>
                <c:pt idx="208">
                  <c:v>0.14952720079129575</c:v>
                </c:pt>
                <c:pt idx="209">
                  <c:v>0.14874480712166172</c:v>
                </c:pt>
                <c:pt idx="210">
                  <c:v>0.14697725024727992</c:v>
                </c:pt>
                <c:pt idx="211">
                  <c:v>0.14619980217606332</c:v>
                </c:pt>
                <c:pt idx="212">
                  <c:v>0.14541740850642929</c:v>
                </c:pt>
                <c:pt idx="213">
                  <c:v>0.14461523244312563</c:v>
                </c:pt>
                <c:pt idx="214">
                  <c:v>0.14380811078140454</c:v>
                </c:pt>
                <c:pt idx="215">
                  <c:v>0.14302571711177053</c:v>
                </c:pt>
                <c:pt idx="216">
                  <c:v>0.14122354104846688</c:v>
                </c:pt>
                <c:pt idx="217">
                  <c:v>0.14045103857566765</c:v>
                </c:pt>
                <c:pt idx="218">
                  <c:v>0.13967853610286846</c:v>
                </c:pt>
                <c:pt idx="219">
                  <c:v>0.13790603363006923</c:v>
                </c:pt>
                <c:pt idx="220">
                  <c:v>0.13566864490603361</c:v>
                </c:pt>
                <c:pt idx="221">
                  <c:v>0.13569831849653807</c:v>
                </c:pt>
                <c:pt idx="222">
                  <c:v>0.1349505440158259</c:v>
                </c:pt>
                <c:pt idx="223">
                  <c:v>0.13316815034619189</c:v>
                </c:pt>
                <c:pt idx="224">
                  <c:v>0.13241048466864491</c:v>
                </c:pt>
                <c:pt idx="225">
                  <c:v>0.1306528189910979</c:v>
                </c:pt>
                <c:pt idx="226">
                  <c:v>0.1298753709198813</c:v>
                </c:pt>
                <c:pt idx="227">
                  <c:v>0.12907814045499505</c:v>
                </c:pt>
                <c:pt idx="228">
                  <c:v>0.12827101879327396</c:v>
                </c:pt>
                <c:pt idx="229">
                  <c:v>0.12748367952522255</c:v>
                </c:pt>
                <c:pt idx="230">
                  <c:v>0.12670128585558854</c:v>
                </c:pt>
                <c:pt idx="231">
                  <c:v>0.12490405539070229</c:v>
                </c:pt>
                <c:pt idx="232">
                  <c:v>0.12411671612265085</c:v>
                </c:pt>
                <c:pt idx="233">
                  <c:v>0.1223194856577646</c:v>
                </c:pt>
                <c:pt idx="234">
                  <c:v>0.12152720079129575</c:v>
                </c:pt>
                <c:pt idx="235">
                  <c:v>0.12072007912957469</c:v>
                </c:pt>
                <c:pt idx="236">
                  <c:v>0.11891295746785362</c:v>
                </c:pt>
                <c:pt idx="237">
                  <c:v>0.11711078140454996</c:v>
                </c:pt>
                <c:pt idx="238">
                  <c:v>0.11629871414441148</c:v>
                </c:pt>
                <c:pt idx="239">
                  <c:v>0.115486646884273</c:v>
                </c:pt>
                <c:pt idx="240">
                  <c:v>0.11466963402571712</c:v>
                </c:pt>
                <c:pt idx="241">
                  <c:v>0.11285756676557863</c:v>
                </c:pt>
                <c:pt idx="242">
                  <c:v>0.11105044510385756</c:v>
                </c:pt>
                <c:pt idx="243">
                  <c:v>0.11021859545004944</c:v>
                </c:pt>
                <c:pt idx="244">
                  <c:v>0.10840652818991098</c:v>
                </c:pt>
                <c:pt idx="245">
                  <c:v>0.1075944609297725</c:v>
                </c:pt>
                <c:pt idx="246">
                  <c:v>0.10578239366963403</c:v>
                </c:pt>
                <c:pt idx="247">
                  <c:v>0.10496043521266074</c:v>
                </c:pt>
                <c:pt idx="248">
                  <c:v>0.10412858555885263</c:v>
                </c:pt>
                <c:pt idx="249">
                  <c:v>0.10231651829871415</c:v>
                </c:pt>
                <c:pt idx="250">
                  <c:v>0.10151434223541049</c:v>
                </c:pt>
                <c:pt idx="251">
                  <c:v>0.10068743818001978</c:v>
                </c:pt>
                <c:pt idx="252">
                  <c:v>9.8860534124629085E-2</c:v>
                </c:pt>
                <c:pt idx="253">
                  <c:v>9.8018793273986146E-2</c:v>
                </c:pt>
                <c:pt idx="254">
                  <c:v>9.619188921859545E-2</c:v>
                </c:pt>
                <c:pt idx="255">
                  <c:v>9.5374876360039565E-2</c:v>
                </c:pt>
                <c:pt idx="256">
                  <c:v>9.354302670623145E-2</c:v>
                </c:pt>
                <c:pt idx="257">
                  <c:v>9.2711177052423349E-2</c:v>
                </c:pt>
                <c:pt idx="258">
                  <c:v>9.0884272997032639E-2</c:v>
                </c:pt>
                <c:pt idx="259">
                  <c:v>8.9062314540059348E-2</c:v>
                </c:pt>
                <c:pt idx="260">
                  <c:v>8.7225519287833828E-2</c:v>
                </c:pt>
                <c:pt idx="261">
                  <c:v>8.6383778437190903E-2</c:v>
                </c:pt>
                <c:pt idx="262">
                  <c:v>8.4546983184965382E-2</c:v>
                </c:pt>
                <c:pt idx="263">
                  <c:v>8.3710187932739863E-2</c:v>
                </c:pt>
                <c:pt idx="264">
                  <c:v>8.1868447082096923E-2</c:v>
                </c:pt>
                <c:pt idx="265">
                  <c:v>8.1031651829871404E-2</c:v>
                </c:pt>
                <c:pt idx="266">
                  <c:v>8.0204747774480709E-2</c:v>
                </c:pt>
                <c:pt idx="267">
                  <c:v>7.8372898120672607E-2</c:v>
                </c:pt>
                <c:pt idx="268">
                  <c:v>7.7545994065281898E-2</c:v>
                </c:pt>
                <c:pt idx="269">
                  <c:v>7.6699307616221568E-2</c:v>
                </c:pt>
                <c:pt idx="270">
                  <c:v>7.4857566765578643E-2</c:v>
                </c:pt>
                <c:pt idx="271">
                  <c:v>7.4025717111770528E-2</c:v>
                </c:pt>
                <c:pt idx="272">
                  <c:v>7.2183976261127603E-2</c:v>
                </c:pt>
                <c:pt idx="273">
                  <c:v>7.1342235410484664E-2</c:v>
                </c:pt>
                <c:pt idx="274">
                  <c:v>6.9495548961424333E-2</c:v>
                </c:pt>
                <c:pt idx="275">
                  <c:v>6.8668644906033624E-2</c:v>
                </c:pt>
                <c:pt idx="276">
                  <c:v>6.6831849653808104E-2</c:v>
                </c:pt>
                <c:pt idx="277">
                  <c:v>6.5995054401582584E-2</c:v>
                </c:pt>
                <c:pt idx="278">
                  <c:v>6.4148367952522267E-2</c:v>
                </c:pt>
                <c:pt idx="279">
                  <c:v>6.3301681503461923E-2</c:v>
                </c:pt>
                <c:pt idx="280">
                  <c:v>6.1464886251236403E-2</c:v>
                </c:pt>
                <c:pt idx="281">
                  <c:v>5.9623145400593471E-2</c:v>
                </c:pt>
                <c:pt idx="282">
                  <c:v>5.7776458951533133E-2</c:v>
                </c:pt>
                <c:pt idx="283">
                  <c:v>5.5919881305637978E-2</c:v>
                </c:pt>
                <c:pt idx="284">
                  <c:v>5.4078140454995059E-2</c:v>
                </c:pt>
                <c:pt idx="285">
                  <c:v>5.2256181998021761E-2</c:v>
                </c:pt>
                <c:pt idx="286">
                  <c:v>5.0409495548961424E-2</c:v>
                </c:pt>
                <c:pt idx="287">
                  <c:v>4.754302670623145E-2</c:v>
                </c:pt>
                <c:pt idx="288">
                  <c:v>4.5661721068249263E-2</c:v>
                </c:pt>
                <c:pt idx="289">
                  <c:v>4.3790306627101878E-2</c:v>
                </c:pt>
                <c:pt idx="290">
                  <c:v>4.1928783382789318E-2</c:v>
                </c:pt>
                <c:pt idx="291">
                  <c:v>4.0067260138476751E-2</c:v>
                </c:pt>
                <c:pt idx="292">
                  <c:v>3.8230464886251238E-2</c:v>
                </c:pt>
                <c:pt idx="293">
                  <c:v>3.6378832838773495E-2</c:v>
                </c:pt>
                <c:pt idx="294">
                  <c:v>3.5517309594460929E-2</c:v>
                </c:pt>
                <c:pt idx="295">
                  <c:v>3.3636003956478734E-2</c:v>
                </c:pt>
                <c:pt idx="296">
                  <c:v>3.1734915924826905E-2</c:v>
                </c:pt>
                <c:pt idx="297">
                  <c:v>2.9838773491592484E-2</c:v>
                </c:pt>
                <c:pt idx="298">
                  <c:v>2.7947576656775469E-2</c:v>
                </c:pt>
                <c:pt idx="299">
                  <c:v>2.6056379821958457E-2</c:v>
                </c:pt>
                <c:pt idx="300">
                  <c:v>2.4160237388724033E-2</c:v>
                </c:pt>
                <c:pt idx="301">
                  <c:v>2.32542037586548E-2</c:v>
                </c:pt>
                <c:pt idx="302">
                  <c:v>2.1348170128585559E-2</c:v>
                </c:pt>
                <c:pt idx="303">
                  <c:v>1.9432245301681503E-2</c:v>
                </c:pt>
              </c:numCache>
            </c:numRef>
          </c:xVal>
          <c:yVal>
            <c:numRef>
              <c:f>DP3_K_X!$AM$5:$AM$308</c:f>
              <c:numCache>
                <c:formatCode>General</c:formatCode>
                <c:ptCount val="304"/>
                <c:pt idx="0">
                  <c:v>3.58</c:v>
                </c:pt>
                <c:pt idx="1">
                  <c:v>3.6</c:v>
                </c:pt>
                <c:pt idx="2">
                  <c:v>3.6</c:v>
                </c:pt>
                <c:pt idx="3">
                  <c:v>3.63</c:v>
                </c:pt>
                <c:pt idx="4">
                  <c:v>3.87</c:v>
                </c:pt>
                <c:pt idx="5">
                  <c:v>4.13</c:v>
                </c:pt>
                <c:pt idx="6">
                  <c:v>4.38</c:v>
                </c:pt>
                <c:pt idx="7">
                  <c:v>4.6500000000000004</c:v>
                </c:pt>
                <c:pt idx="8">
                  <c:v>4.93</c:v>
                </c:pt>
                <c:pt idx="9">
                  <c:v>5.2</c:v>
                </c:pt>
                <c:pt idx="10">
                  <c:v>5.49</c:v>
                </c:pt>
                <c:pt idx="11">
                  <c:v>5.78</c:v>
                </c:pt>
                <c:pt idx="12">
                  <c:v>6.05</c:v>
                </c:pt>
                <c:pt idx="13">
                  <c:v>6.34</c:v>
                </c:pt>
                <c:pt idx="14">
                  <c:v>6.64</c:v>
                </c:pt>
                <c:pt idx="15">
                  <c:v>6.92</c:v>
                </c:pt>
                <c:pt idx="16">
                  <c:v>7.22</c:v>
                </c:pt>
                <c:pt idx="17">
                  <c:v>7.53</c:v>
                </c:pt>
                <c:pt idx="18">
                  <c:v>7.85</c:v>
                </c:pt>
                <c:pt idx="19">
                  <c:v>8.18</c:v>
                </c:pt>
                <c:pt idx="20">
                  <c:v>8.51</c:v>
                </c:pt>
                <c:pt idx="21">
                  <c:v>8.83</c:v>
                </c:pt>
                <c:pt idx="22">
                  <c:v>9.17</c:v>
                </c:pt>
                <c:pt idx="23">
                  <c:v>9.5299999999999994</c:v>
                </c:pt>
                <c:pt idx="24">
                  <c:v>9.8800000000000008</c:v>
                </c:pt>
                <c:pt idx="25">
                  <c:v>10.23</c:v>
                </c:pt>
                <c:pt idx="26">
                  <c:v>10.52</c:v>
                </c:pt>
                <c:pt idx="27">
                  <c:v>10.85</c:v>
                </c:pt>
                <c:pt idx="28">
                  <c:v>11.18</c:v>
                </c:pt>
                <c:pt idx="29">
                  <c:v>11.49</c:v>
                </c:pt>
                <c:pt idx="30">
                  <c:v>11.8</c:v>
                </c:pt>
                <c:pt idx="31">
                  <c:v>12.11</c:v>
                </c:pt>
                <c:pt idx="32">
                  <c:v>12.44</c:v>
                </c:pt>
                <c:pt idx="33">
                  <c:v>12.75</c:v>
                </c:pt>
                <c:pt idx="34">
                  <c:v>13.07</c:v>
                </c:pt>
                <c:pt idx="35">
                  <c:v>13.39</c:v>
                </c:pt>
                <c:pt idx="36">
                  <c:v>13.71</c:v>
                </c:pt>
                <c:pt idx="37">
                  <c:v>14.02</c:v>
                </c:pt>
                <c:pt idx="38">
                  <c:v>14.34</c:v>
                </c:pt>
                <c:pt idx="39">
                  <c:v>14.67</c:v>
                </c:pt>
                <c:pt idx="40">
                  <c:v>14.99</c:v>
                </c:pt>
                <c:pt idx="41">
                  <c:v>15.32</c:v>
                </c:pt>
                <c:pt idx="42">
                  <c:v>15.64</c:v>
                </c:pt>
                <c:pt idx="43">
                  <c:v>15.96</c:v>
                </c:pt>
                <c:pt idx="44">
                  <c:v>16.29</c:v>
                </c:pt>
                <c:pt idx="45">
                  <c:v>16.600000000000001</c:v>
                </c:pt>
                <c:pt idx="46">
                  <c:v>16.920000000000002</c:v>
                </c:pt>
                <c:pt idx="47">
                  <c:v>17.260000000000002</c:v>
                </c:pt>
                <c:pt idx="48">
                  <c:v>17.579999999999998</c:v>
                </c:pt>
                <c:pt idx="49">
                  <c:v>17.91</c:v>
                </c:pt>
                <c:pt idx="50">
                  <c:v>18.25</c:v>
                </c:pt>
                <c:pt idx="51">
                  <c:v>18.600000000000001</c:v>
                </c:pt>
                <c:pt idx="52">
                  <c:v>18.920000000000002</c:v>
                </c:pt>
                <c:pt idx="53">
                  <c:v>19.23</c:v>
                </c:pt>
                <c:pt idx="54">
                  <c:v>19.559999999999999</c:v>
                </c:pt>
                <c:pt idx="55">
                  <c:v>19.899999999999999</c:v>
                </c:pt>
                <c:pt idx="56">
                  <c:v>20.25</c:v>
                </c:pt>
                <c:pt idx="57">
                  <c:v>20.58</c:v>
                </c:pt>
                <c:pt idx="58">
                  <c:v>20.92</c:v>
                </c:pt>
                <c:pt idx="59">
                  <c:v>21.26</c:v>
                </c:pt>
                <c:pt idx="60">
                  <c:v>21.62</c:v>
                </c:pt>
                <c:pt idx="61">
                  <c:v>21.94</c:v>
                </c:pt>
                <c:pt idx="62">
                  <c:v>22.29</c:v>
                </c:pt>
                <c:pt idx="63">
                  <c:v>22.62</c:v>
                </c:pt>
                <c:pt idx="64">
                  <c:v>22.96</c:v>
                </c:pt>
                <c:pt idx="65">
                  <c:v>23.29</c:v>
                </c:pt>
                <c:pt idx="66">
                  <c:v>23.64</c:v>
                </c:pt>
                <c:pt idx="67">
                  <c:v>23.99</c:v>
                </c:pt>
                <c:pt idx="68">
                  <c:v>24.34</c:v>
                </c:pt>
                <c:pt idx="69">
                  <c:v>24.68</c:v>
                </c:pt>
                <c:pt idx="70">
                  <c:v>25.03</c:v>
                </c:pt>
                <c:pt idx="71">
                  <c:v>25.39</c:v>
                </c:pt>
                <c:pt idx="72">
                  <c:v>25.77</c:v>
                </c:pt>
                <c:pt idx="73">
                  <c:v>26.14</c:v>
                </c:pt>
                <c:pt idx="74">
                  <c:v>26.5</c:v>
                </c:pt>
                <c:pt idx="75">
                  <c:v>26.87</c:v>
                </c:pt>
                <c:pt idx="76">
                  <c:v>27.22</c:v>
                </c:pt>
                <c:pt idx="77">
                  <c:v>27.59</c:v>
                </c:pt>
                <c:pt idx="78">
                  <c:v>27.98</c:v>
                </c:pt>
                <c:pt idx="79">
                  <c:v>28.36</c:v>
                </c:pt>
                <c:pt idx="80">
                  <c:v>28.76</c:v>
                </c:pt>
                <c:pt idx="81">
                  <c:v>29.14</c:v>
                </c:pt>
                <c:pt idx="82">
                  <c:v>29.53</c:v>
                </c:pt>
                <c:pt idx="83">
                  <c:v>28.55</c:v>
                </c:pt>
                <c:pt idx="84">
                  <c:v>28.81</c:v>
                </c:pt>
                <c:pt idx="85">
                  <c:v>29.34</c:v>
                </c:pt>
                <c:pt idx="86">
                  <c:v>29.81</c:v>
                </c:pt>
                <c:pt idx="87">
                  <c:v>30.28</c:v>
                </c:pt>
                <c:pt idx="88">
                  <c:v>30.76</c:v>
                </c:pt>
                <c:pt idx="89">
                  <c:v>31.21</c:v>
                </c:pt>
                <c:pt idx="90">
                  <c:v>31.66</c:v>
                </c:pt>
                <c:pt idx="91">
                  <c:v>32.130000000000003</c:v>
                </c:pt>
                <c:pt idx="92">
                  <c:v>32.58</c:v>
                </c:pt>
                <c:pt idx="93">
                  <c:v>33.04</c:v>
                </c:pt>
                <c:pt idx="94">
                  <c:v>33.479999999999997</c:v>
                </c:pt>
                <c:pt idx="95">
                  <c:v>33.94</c:v>
                </c:pt>
                <c:pt idx="96">
                  <c:v>34.39</c:v>
                </c:pt>
                <c:pt idx="97">
                  <c:v>34.840000000000003</c:v>
                </c:pt>
                <c:pt idx="98">
                  <c:v>35.299999999999997</c:v>
                </c:pt>
                <c:pt idx="99">
                  <c:v>35.75</c:v>
                </c:pt>
                <c:pt idx="100">
                  <c:v>36.15</c:v>
                </c:pt>
                <c:pt idx="101">
                  <c:v>36.56</c:v>
                </c:pt>
                <c:pt idx="102">
                  <c:v>36.979999999999997</c:v>
                </c:pt>
                <c:pt idx="103">
                  <c:v>37.39</c:v>
                </c:pt>
                <c:pt idx="104">
                  <c:v>37.82</c:v>
                </c:pt>
                <c:pt idx="105">
                  <c:v>38.26</c:v>
                </c:pt>
                <c:pt idx="106">
                  <c:v>38.71</c:v>
                </c:pt>
                <c:pt idx="107">
                  <c:v>39.130000000000003</c:v>
                </c:pt>
                <c:pt idx="108">
                  <c:v>39.549999999999997</c:v>
                </c:pt>
                <c:pt idx="109">
                  <c:v>38.369999999999997</c:v>
                </c:pt>
                <c:pt idx="110">
                  <c:v>38.64</c:v>
                </c:pt>
                <c:pt idx="111">
                  <c:v>39.17</c:v>
                </c:pt>
                <c:pt idx="112">
                  <c:v>39.68</c:v>
                </c:pt>
                <c:pt idx="113">
                  <c:v>40.21</c:v>
                </c:pt>
                <c:pt idx="114">
                  <c:v>40.729999999999997</c:v>
                </c:pt>
                <c:pt idx="115">
                  <c:v>41.23</c:v>
                </c:pt>
                <c:pt idx="116">
                  <c:v>41.73</c:v>
                </c:pt>
                <c:pt idx="117">
                  <c:v>42.23</c:v>
                </c:pt>
                <c:pt idx="118">
                  <c:v>42.71</c:v>
                </c:pt>
                <c:pt idx="119">
                  <c:v>43.2</c:v>
                </c:pt>
                <c:pt idx="120">
                  <c:v>43.67</c:v>
                </c:pt>
                <c:pt idx="121">
                  <c:v>44.15</c:v>
                </c:pt>
                <c:pt idx="122">
                  <c:v>44.62</c:v>
                </c:pt>
                <c:pt idx="123">
                  <c:v>45.12</c:v>
                </c:pt>
                <c:pt idx="124">
                  <c:v>45.6</c:v>
                </c:pt>
                <c:pt idx="125">
                  <c:v>46.06</c:v>
                </c:pt>
                <c:pt idx="126">
                  <c:v>46.49</c:v>
                </c:pt>
                <c:pt idx="127">
                  <c:v>46.93</c:v>
                </c:pt>
                <c:pt idx="128">
                  <c:v>47.39</c:v>
                </c:pt>
                <c:pt idx="129">
                  <c:v>47.85</c:v>
                </c:pt>
                <c:pt idx="130">
                  <c:v>48.33</c:v>
                </c:pt>
                <c:pt idx="131">
                  <c:v>48.78</c:v>
                </c:pt>
                <c:pt idx="132">
                  <c:v>49.25</c:v>
                </c:pt>
                <c:pt idx="133">
                  <c:v>49.71</c:v>
                </c:pt>
                <c:pt idx="134">
                  <c:v>47.96</c:v>
                </c:pt>
                <c:pt idx="135">
                  <c:v>48.04</c:v>
                </c:pt>
                <c:pt idx="136">
                  <c:v>48.61</c:v>
                </c:pt>
                <c:pt idx="137">
                  <c:v>49.2</c:v>
                </c:pt>
                <c:pt idx="138">
                  <c:v>49.76</c:v>
                </c:pt>
                <c:pt idx="139">
                  <c:v>50.29</c:v>
                </c:pt>
                <c:pt idx="140">
                  <c:v>50.82</c:v>
                </c:pt>
                <c:pt idx="141">
                  <c:v>51.39</c:v>
                </c:pt>
                <c:pt idx="142">
                  <c:v>51.94</c:v>
                </c:pt>
                <c:pt idx="143">
                  <c:v>52.46</c:v>
                </c:pt>
                <c:pt idx="144">
                  <c:v>52.96</c:v>
                </c:pt>
                <c:pt idx="145">
                  <c:v>53.47</c:v>
                </c:pt>
                <c:pt idx="146">
                  <c:v>53.98</c:v>
                </c:pt>
                <c:pt idx="147">
                  <c:v>54.5</c:v>
                </c:pt>
                <c:pt idx="148">
                  <c:v>55.01</c:v>
                </c:pt>
                <c:pt idx="149">
                  <c:v>55.55</c:v>
                </c:pt>
                <c:pt idx="150">
                  <c:v>56.07</c:v>
                </c:pt>
                <c:pt idx="151">
                  <c:v>56.57</c:v>
                </c:pt>
                <c:pt idx="152">
                  <c:v>57.05</c:v>
                </c:pt>
                <c:pt idx="153">
                  <c:v>57.55</c:v>
                </c:pt>
                <c:pt idx="154">
                  <c:v>58.04</c:v>
                </c:pt>
                <c:pt idx="155">
                  <c:v>58.54</c:v>
                </c:pt>
                <c:pt idx="156">
                  <c:v>59.02</c:v>
                </c:pt>
                <c:pt idx="157">
                  <c:v>59.52</c:v>
                </c:pt>
                <c:pt idx="158">
                  <c:v>57.68</c:v>
                </c:pt>
                <c:pt idx="159">
                  <c:v>57.68</c:v>
                </c:pt>
                <c:pt idx="160">
                  <c:v>57.67</c:v>
                </c:pt>
                <c:pt idx="161">
                  <c:v>58.28</c:v>
                </c:pt>
                <c:pt idx="162">
                  <c:v>58.2</c:v>
                </c:pt>
                <c:pt idx="163">
                  <c:v>57.69</c:v>
                </c:pt>
                <c:pt idx="164">
                  <c:v>57.13</c:v>
                </c:pt>
                <c:pt idx="165">
                  <c:v>56.58</c:v>
                </c:pt>
                <c:pt idx="166">
                  <c:v>56.05</c:v>
                </c:pt>
                <c:pt idx="167">
                  <c:v>55.5</c:v>
                </c:pt>
                <c:pt idx="168">
                  <c:v>54.92</c:v>
                </c:pt>
                <c:pt idx="169">
                  <c:v>54.34</c:v>
                </c:pt>
                <c:pt idx="170">
                  <c:v>53.8</c:v>
                </c:pt>
                <c:pt idx="171">
                  <c:v>53.25</c:v>
                </c:pt>
                <c:pt idx="172">
                  <c:v>52.71</c:v>
                </c:pt>
                <c:pt idx="173">
                  <c:v>52.14</c:v>
                </c:pt>
                <c:pt idx="174">
                  <c:v>51.59</c:v>
                </c:pt>
                <c:pt idx="175">
                  <c:v>51.05</c:v>
                </c:pt>
                <c:pt idx="176">
                  <c:v>50.51</c:v>
                </c:pt>
                <c:pt idx="177">
                  <c:v>49.77</c:v>
                </c:pt>
                <c:pt idx="178">
                  <c:v>49.67</c:v>
                </c:pt>
                <c:pt idx="179">
                  <c:v>49.12</c:v>
                </c:pt>
                <c:pt idx="180">
                  <c:v>48.53</c:v>
                </c:pt>
                <c:pt idx="181">
                  <c:v>47.97</c:v>
                </c:pt>
                <c:pt idx="182">
                  <c:v>47.42</c:v>
                </c:pt>
                <c:pt idx="183">
                  <c:v>46.87</c:v>
                </c:pt>
                <c:pt idx="184">
                  <c:v>46.31</c:v>
                </c:pt>
                <c:pt idx="185">
                  <c:v>45.77</c:v>
                </c:pt>
                <c:pt idx="186">
                  <c:v>45.23</c:v>
                </c:pt>
                <c:pt idx="187">
                  <c:v>44.71</c:v>
                </c:pt>
                <c:pt idx="188">
                  <c:v>44.18</c:v>
                </c:pt>
                <c:pt idx="189">
                  <c:v>43.65</c:v>
                </c:pt>
                <c:pt idx="190">
                  <c:v>43.13</c:v>
                </c:pt>
                <c:pt idx="191">
                  <c:v>42.62</c:v>
                </c:pt>
                <c:pt idx="192">
                  <c:v>42.14</c:v>
                </c:pt>
                <c:pt idx="193">
                  <c:v>41.65</c:v>
                </c:pt>
                <c:pt idx="194">
                  <c:v>41.14</c:v>
                </c:pt>
                <c:pt idx="195">
                  <c:v>40.65</c:v>
                </c:pt>
                <c:pt idx="196">
                  <c:v>40.15</c:v>
                </c:pt>
                <c:pt idx="197">
                  <c:v>40.630000000000003</c:v>
                </c:pt>
                <c:pt idx="198">
                  <c:v>40.270000000000003</c:v>
                </c:pt>
                <c:pt idx="199">
                  <c:v>39.729999999999997</c:v>
                </c:pt>
                <c:pt idx="200">
                  <c:v>39.22</c:v>
                </c:pt>
                <c:pt idx="201">
                  <c:v>38.700000000000003</c:v>
                </c:pt>
                <c:pt idx="202">
                  <c:v>38.21</c:v>
                </c:pt>
                <c:pt idx="203">
                  <c:v>37.71</c:v>
                </c:pt>
                <c:pt idx="204">
                  <c:v>37.22</c:v>
                </c:pt>
                <c:pt idx="205">
                  <c:v>36.72</c:v>
                </c:pt>
                <c:pt idx="206">
                  <c:v>36.22</c:v>
                </c:pt>
                <c:pt idx="207">
                  <c:v>35.76</c:v>
                </c:pt>
                <c:pt idx="208">
                  <c:v>35.33</c:v>
                </c:pt>
                <c:pt idx="209">
                  <c:v>34.89</c:v>
                </c:pt>
                <c:pt idx="210">
                  <c:v>34.42</c:v>
                </c:pt>
                <c:pt idx="211">
                  <c:v>33.97</c:v>
                </c:pt>
                <c:pt idx="212">
                  <c:v>33.53</c:v>
                </c:pt>
                <c:pt idx="213">
                  <c:v>33.130000000000003</c:v>
                </c:pt>
                <c:pt idx="214">
                  <c:v>32.74</c:v>
                </c:pt>
                <c:pt idx="215">
                  <c:v>32.299999999999997</c:v>
                </c:pt>
                <c:pt idx="216">
                  <c:v>31.9</c:v>
                </c:pt>
                <c:pt idx="217">
                  <c:v>31.44</c:v>
                </c:pt>
                <c:pt idx="218">
                  <c:v>30.98</c:v>
                </c:pt>
                <c:pt idx="219">
                  <c:v>30.52</c:v>
                </c:pt>
                <c:pt idx="220">
                  <c:v>31</c:v>
                </c:pt>
                <c:pt idx="221">
                  <c:v>30.94</c:v>
                </c:pt>
                <c:pt idx="222">
                  <c:v>30.43</c:v>
                </c:pt>
                <c:pt idx="223">
                  <c:v>29.99</c:v>
                </c:pt>
                <c:pt idx="224">
                  <c:v>29.5</c:v>
                </c:pt>
                <c:pt idx="225">
                  <c:v>29.01</c:v>
                </c:pt>
                <c:pt idx="226">
                  <c:v>28.56</c:v>
                </c:pt>
                <c:pt idx="227">
                  <c:v>28.15</c:v>
                </c:pt>
                <c:pt idx="228">
                  <c:v>27.76</c:v>
                </c:pt>
                <c:pt idx="229">
                  <c:v>27.33</c:v>
                </c:pt>
                <c:pt idx="230">
                  <c:v>26.89</c:v>
                </c:pt>
                <c:pt idx="231">
                  <c:v>26.48</c:v>
                </c:pt>
                <c:pt idx="232">
                  <c:v>26.05</c:v>
                </c:pt>
                <c:pt idx="233">
                  <c:v>25.64</c:v>
                </c:pt>
                <c:pt idx="234">
                  <c:v>25.22</c:v>
                </c:pt>
                <c:pt idx="235">
                  <c:v>24.83</c:v>
                </c:pt>
                <c:pt idx="236">
                  <c:v>24.44</c:v>
                </c:pt>
                <c:pt idx="237">
                  <c:v>24.04</c:v>
                </c:pt>
                <c:pt idx="238">
                  <c:v>23.66</c:v>
                </c:pt>
                <c:pt idx="239">
                  <c:v>23.28</c:v>
                </c:pt>
                <c:pt idx="240">
                  <c:v>22.91</c:v>
                </c:pt>
                <c:pt idx="241">
                  <c:v>22.53</c:v>
                </c:pt>
                <c:pt idx="242">
                  <c:v>22.14</c:v>
                </c:pt>
                <c:pt idx="243">
                  <c:v>21.8</c:v>
                </c:pt>
                <c:pt idx="244">
                  <c:v>21.42</c:v>
                </c:pt>
                <c:pt idx="245">
                  <c:v>21.04</c:v>
                </c:pt>
                <c:pt idx="246">
                  <c:v>20.66</c:v>
                </c:pt>
                <c:pt idx="247">
                  <c:v>20.3</c:v>
                </c:pt>
                <c:pt idx="248">
                  <c:v>19.96</c:v>
                </c:pt>
                <c:pt idx="249">
                  <c:v>19.579999999999998</c:v>
                </c:pt>
                <c:pt idx="250">
                  <c:v>19.18</c:v>
                </c:pt>
                <c:pt idx="251">
                  <c:v>18.829999999999998</c:v>
                </c:pt>
                <c:pt idx="252">
                  <c:v>18.48</c:v>
                </c:pt>
                <c:pt idx="253">
                  <c:v>18.16</c:v>
                </c:pt>
                <c:pt idx="254">
                  <c:v>17.809999999999999</c:v>
                </c:pt>
                <c:pt idx="255">
                  <c:v>17.440000000000001</c:v>
                </c:pt>
                <c:pt idx="256">
                  <c:v>17.100000000000001</c:v>
                </c:pt>
                <c:pt idx="257">
                  <c:v>16.760000000000002</c:v>
                </c:pt>
                <c:pt idx="258">
                  <c:v>16.41</c:v>
                </c:pt>
                <c:pt idx="259">
                  <c:v>16.05</c:v>
                </c:pt>
                <c:pt idx="260">
                  <c:v>15.72</c:v>
                </c:pt>
                <c:pt idx="261">
                  <c:v>15.4</c:v>
                </c:pt>
                <c:pt idx="262">
                  <c:v>15.07</c:v>
                </c:pt>
                <c:pt idx="263">
                  <c:v>14.74</c:v>
                </c:pt>
                <c:pt idx="264">
                  <c:v>14.42</c:v>
                </c:pt>
                <c:pt idx="265">
                  <c:v>14.09</c:v>
                </c:pt>
                <c:pt idx="266">
                  <c:v>13.74</c:v>
                </c:pt>
                <c:pt idx="267">
                  <c:v>13.4</c:v>
                </c:pt>
                <c:pt idx="268">
                  <c:v>13.05</c:v>
                </c:pt>
                <c:pt idx="269">
                  <c:v>12.74</c:v>
                </c:pt>
                <c:pt idx="270">
                  <c:v>12.42</c:v>
                </c:pt>
                <c:pt idx="271">
                  <c:v>12.08</c:v>
                </c:pt>
                <c:pt idx="272">
                  <c:v>11.76</c:v>
                </c:pt>
                <c:pt idx="273">
                  <c:v>11.44</c:v>
                </c:pt>
                <c:pt idx="274">
                  <c:v>11.13</c:v>
                </c:pt>
                <c:pt idx="275">
                  <c:v>10.78</c:v>
                </c:pt>
                <c:pt idx="276">
                  <c:v>10.45</c:v>
                </c:pt>
                <c:pt idx="277">
                  <c:v>10.119999999999999</c:v>
                </c:pt>
                <c:pt idx="278">
                  <c:v>9.81</c:v>
                </c:pt>
                <c:pt idx="279">
                  <c:v>9.5</c:v>
                </c:pt>
                <c:pt idx="280">
                  <c:v>9.17</c:v>
                </c:pt>
                <c:pt idx="281">
                  <c:v>8.85</c:v>
                </c:pt>
                <c:pt idx="282">
                  <c:v>8.5399999999999991</c:v>
                </c:pt>
                <c:pt idx="283">
                  <c:v>8.25</c:v>
                </c:pt>
                <c:pt idx="284">
                  <c:v>7.93</c:v>
                </c:pt>
                <c:pt idx="285">
                  <c:v>7.57</c:v>
                </c:pt>
                <c:pt idx="286">
                  <c:v>7.26</c:v>
                </c:pt>
                <c:pt idx="287">
                  <c:v>6.99</c:v>
                </c:pt>
                <c:pt idx="288">
                  <c:v>6.75</c:v>
                </c:pt>
                <c:pt idx="289">
                  <c:v>6.49</c:v>
                </c:pt>
                <c:pt idx="290">
                  <c:v>6.21</c:v>
                </c:pt>
                <c:pt idx="291">
                  <c:v>5.93</c:v>
                </c:pt>
                <c:pt idx="292">
                  <c:v>5.6</c:v>
                </c:pt>
                <c:pt idx="293">
                  <c:v>5.3</c:v>
                </c:pt>
                <c:pt idx="294">
                  <c:v>5.0199999999999996</c:v>
                </c:pt>
                <c:pt idx="295">
                  <c:v>4.78</c:v>
                </c:pt>
                <c:pt idx="296">
                  <c:v>4.58</c:v>
                </c:pt>
                <c:pt idx="297">
                  <c:v>4.37</c:v>
                </c:pt>
                <c:pt idx="298">
                  <c:v>4.1500000000000004</c:v>
                </c:pt>
                <c:pt idx="299">
                  <c:v>3.93</c:v>
                </c:pt>
                <c:pt idx="300">
                  <c:v>3.72</c:v>
                </c:pt>
                <c:pt idx="301">
                  <c:v>3.53</c:v>
                </c:pt>
                <c:pt idx="302">
                  <c:v>3.34</c:v>
                </c:pt>
                <c:pt idx="303">
                  <c:v>3.17</c:v>
                </c:pt>
              </c:numCache>
            </c:numRef>
          </c:yVal>
          <c:smooth val="0"/>
        </c:ser>
        <c:ser>
          <c:idx val="1"/>
          <c:order val="1"/>
          <c:spPr>
            <a:ln w="19050">
              <a:noFill/>
            </a:ln>
          </c:spPr>
          <c:trendline>
            <c:trendlineType val="linear"/>
            <c:dispRSqr val="0"/>
            <c:dispEq val="1"/>
            <c:trendlineLbl>
              <c:layout>
                <c:manualLayout>
                  <c:x val="-3.416929133858268E-2"/>
                  <c:y val="-2.9950422863808692E-2"/>
                </c:manualLayout>
              </c:layout>
              <c:numFmt formatCode="General" sourceLinked="0"/>
            </c:trendlineLbl>
          </c:trendline>
          <c:xVal>
            <c:numRef>
              <c:f>DP3_K_X!$AN$118:$AN$138</c:f>
              <c:numCache>
                <c:formatCode>General</c:formatCode>
                <c:ptCount val="21"/>
                <c:pt idx="0">
                  <c:v>0.14511374876360039</c:v>
                </c:pt>
                <c:pt idx="1">
                  <c:v>0.14585657764589516</c:v>
                </c:pt>
                <c:pt idx="2">
                  <c:v>0.14660929772502473</c:v>
                </c:pt>
                <c:pt idx="3">
                  <c:v>0.14836201780415431</c:v>
                </c:pt>
                <c:pt idx="4">
                  <c:v>0.15011473788328389</c:v>
                </c:pt>
                <c:pt idx="5">
                  <c:v>0.15087734915924825</c:v>
                </c:pt>
                <c:pt idx="6">
                  <c:v>0.15263501483679523</c:v>
                </c:pt>
                <c:pt idx="7">
                  <c:v>0.15440257171117705</c:v>
                </c:pt>
                <c:pt idx="8">
                  <c:v>0.15616518298714144</c:v>
                </c:pt>
                <c:pt idx="9">
                  <c:v>0.15693273986152323</c:v>
                </c:pt>
                <c:pt idx="10">
                  <c:v>0.15868545994065281</c:v>
                </c:pt>
                <c:pt idx="11">
                  <c:v>0.16044807121661719</c:v>
                </c:pt>
                <c:pt idx="12">
                  <c:v>0.16122057368941642</c:v>
                </c:pt>
                <c:pt idx="13">
                  <c:v>0.16300791295746786</c:v>
                </c:pt>
                <c:pt idx="14">
                  <c:v>0.16479030662710187</c:v>
                </c:pt>
                <c:pt idx="15">
                  <c:v>0.16556280909990109</c:v>
                </c:pt>
                <c:pt idx="16">
                  <c:v>0.16633531157270029</c:v>
                </c:pt>
                <c:pt idx="17">
                  <c:v>0.1680979228486647</c:v>
                </c:pt>
                <c:pt idx="18">
                  <c:v>0.16887537091988131</c:v>
                </c:pt>
                <c:pt idx="19">
                  <c:v>0.1706429277942631</c:v>
                </c:pt>
                <c:pt idx="20">
                  <c:v>0.17241543026706233</c:v>
                </c:pt>
              </c:numCache>
            </c:numRef>
          </c:xVal>
          <c:yVal>
            <c:numRef>
              <c:f>DP3_K_X!$AM$118:$AM$138</c:f>
              <c:numCache>
                <c:formatCode>General</c:formatCode>
                <c:ptCount val="21"/>
                <c:pt idx="0">
                  <c:v>40.21</c:v>
                </c:pt>
                <c:pt idx="1">
                  <c:v>40.729999999999997</c:v>
                </c:pt>
                <c:pt idx="2">
                  <c:v>41.23</c:v>
                </c:pt>
                <c:pt idx="3">
                  <c:v>41.73</c:v>
                </c:pt>
                <c:pt idx="4">
                  <c:v>42.23</c:v>
                </c:pt>
                <c:pt idx="5">
                  <c:v>42.71</c:v>
                </c:pt>
                <c:pt idx="6">
                  <c:v>43.2</c:v>
                </c:pt>
                <c:pt idx="7">
                  <c:v>43.67</c:v>
                </c:pt>
                <c:pt idx="8">
                  <c:v>44.15</c:v>
                </c:pt>
                <c:pt idx="9">
                  <c:v>44.62</c:v>
                </c:pt>
                <c:pt idx="10">
                  <c:v>45.12</c:v>
                </c:pt>
                <c:pt idx="11">
                  <c:v>45.6</c:v>
                </c:pt>
                <c:pt idx="12">
                  <c:v>46.06</c:v>
                </c:pt>
                <c:pt idx="13">
                  <c:v>46.49</c:v>
                </c:pt>
                <c:pt idx="14">
                  <c:v>46.93</c:v>
                </c:pt>
                <c:pt idx="15">
                  <c:v>47.39</c:v>
                </c:pt>
                <c:pt idx="16">
                  <c:v>47.85</c:v>
                </c:pt>
                <c:pt idx="17">
                  <c:v>48.33</c:v>
                </c:pt>
                <c:pt idx="18">
                  <c:v>48.78</c:v>
                </c:pt>
                <c:pt idx="19">
                  <c:v>49.25</c:v>
                </c:pt>
                <c:pt idx="20">
                  <c:v>49.71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DP3_K_X!$AM$182:$AM$201</c:f>
              <c:strCache>
                <c:ptCount val="1"/>
                <c:pt idx="0">
                  <c:v>49,77 49,67 49,12 48,53 47,97 47,42 46,87 46,31 45,77 45,23 44,71 44,18 43,65 43,13 42,62 42,14 41,65 41,14 40,65 40,15</c:v>
                </c:pt>
              </c:strCache>
            </c:strRef>
          </c:tx>
          <c:spPr>
            <a:ln w="19050">
              <a:noFill/>
            </a:ln>
          </c:spPr>
          <c:trendline>
            <c:trendlineType val="linear"/>
            <c:dispRSqr val="0"/>
            <c:dispEq val="1"/>
            <c:trendlineLbl>
              <c:layout>
                <c:manualLayout>
                  <c:x val="0.24899212598425197"/>
                  <c:y val="0.20643518518518519"/>
                </c:manualLayout>
              </c:layout>
              <c:numFmt formatCode="General" sourceLinked="0"/>
            </c:trendlineLbl>
          </c:trendline>
          <c:xVal>
            <c:numRef>
              <c:f>DP3_K_X!$AN$182:$AN$201</c:f>
              <c:numCache>
                <c:formatCode>General</c:formatCode>
                <c:ptCount val="20"/>
                <c:pt idx="0">
                  <c:v>0.19138575667655786</c:v>
                </c:pt>
                <c:pt idx="1">
                  <c:v>0.19143521266073193</c:v>
                </c:pt>
                <c:pt idx="2">
                  <c:v>0.18970722057368941</c:v>
                </c:pt>
                <c:pt idx="3">
                  <c:v>0.18799901088031651</c:v>
                </c:pt>
                <c:pt idx="4">
                  <c:v>0.18627596439169139</c:v>
                </c:pt>
                <c:pt idx="5">
                  <c:v>0.18454797230464887</c:v>
                </c:pt>
                <c:pt idx="6">
                  <c:v>0.18281998021760631</c:v>
                </c:pt>
                <c:pt idx="7">
                  <c:v>0.1810969337289812</c:v>
                </c:pt>
                <c:pt idx="8">
                  <c:v>0.17936399604352127</c:v>
                </c:pt>
                <c:pt idx="9">
                  <c:v>0.17863105835806134</c:v>
                </c:pt>
                <c:pt idx="10">
                  <c:v>0.17688822947576657</c:v>
                </c:pt>
                <c:pt idx="11">
                  <c:v>0.17615034619188924</c:v>
                </c:pt>
                <c:pt idx="12">
                  <c:v>0.17441246290801188</c:v>
                </c:pt>
                <c:pt idx="13">
                  <c:v>0.17266963402571711</c:v>
                </c:pt>
                <c:pt idx="14">
                  <c:v>0.17192185954500494</c:v>
                </c:pt>
                <c:pt idx="15">
                  <c:v>0.17015924826904055</c:v>
                </c:pt>
                <c:pt idx="16">
                  <c:v>0.16840158259149357</c:v>
                </c:pt>
                <c:pt idx="17">
                  <c:v>0.1676538081107814</c:v>
                </c:pt>
                <c:pt idx="18">
                  <c:v>0.16589614243323442</c:v>
                </c:pt>
                <c:pt idx="19">
                  <c:v>0.16414342235410484</c:v>
                </c:pt>
              </c:numCache>
            </c:numRef>
          </c:xVal>
          <c:yVal>
            <c:numRef>
              <c:f>DP3_K_X!$AM$182:$AM$201</c:f>
              <c:numCache>
                <c:formatCode>General</c:formatCode>
                <c:ptCount val="20"/>
                <c:pt idx="0">
                  <c:v>49.77</c:v>
                </c:pt>
                <c:pt idx="1">
                  <c:v>49.67</c:v>
                </c:pt>
                <c:pt idx="2">
                  <c:v>49.12</c:v>
                </c:pt>
                <c:pt idx="3">
                  <c:v>48.53</c:v>
                </c:pt>
                <c:pt idx="4">
                  <c:v>47.97</c:v>
                </c:pt>
                <c:pt idx="5">
                  <c:v>47.42</c:v>
                </c:pt>
                <c:pt idx="6">
                  <c:v>46.87</c:v>
                </c:pt>
                <c:pt idx="7">
                  <c:v>46.31</c:v>
                </c:pt>
                <c:pt idx="8">
                  <c:v>45.77</c:v>
                </c:pt>
                <c:pt idx="9">
                  <c:v>45.23</c:v>
                </c:pt>
                <c:pt idx="10">
                  <c:v>44.71</c:v>
                </c:pt>
                <c:pt idx="11">
                  <c:v>44.18</c:v>
                </c:pt>
                <c:pt idx="12">
                  <c:v>43.65</c:v>
                </c:pt>
                <c:pt idx="13">
                  <c:v>43.13</c:v>
                </c:pt>
                <c:pt idx="14">
                  <c:v>42.62</c:v>
                </c:pt>
                <c:pt idx="15">
                  <c:v>42.14</c:v>
                </c:pt>
                <c:pt idx="16">
                  <c:v>41.65</c:v>
                </c:pt>
                <c:pt idx="17">
                  <c:v>41.14</c:v>
                </c:pt>
                <c:pt idx="18">
                  <c:v>40.65</c:v>
                </c:pt>
                <c:pt idx="19">
                  <c:v>40.15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5310464"/>
        <c:axId val="235320448"/>
      </c:scatterChart>
      <c:valAx>
        <c:axId val="235310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35320448"/>
        <c:crosses val="autoZero"/>
        <c:crossBetween val="midCat"/>
      </c:valAx>
      <c:valAx>
        <c:axId val="2353204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3531046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Ściskanie</c:v>
          </c:tx>
          <c:spPr>
            <a:ln w="19050">
              <a:noFill/>
            </a:ln>
          </c:spPr>
          <c:xVal>
            <c:numRef>
              <c:f>DP3_K_Y!$Q$4:$Q$7</c:f>
              <c:numCache>
                <c:formatCode>0.000</c:formatCode>
                <c:ptCount val="4"/>
                <c:pt idx="0">
                  <c:v>1.4774500778810022</c:v>
                </c:pt>
                <c:pt idx="1">
                  <c:v>1.5072610132037738</c:v>
                </c:pt>
                <c:pt idx="2">
                  <c:v>1.5439166804632505</c:v>
                </c:pt>
                <c:pt idx="3">
                  <c:v>1.5815837019577703</c:v>
                </c:pt>
              </c:numCache>
            </c:numRef>
          </c:xVal>
          <c:yVal>
            <c:numRef>
              <c:f>DP3_K_Y!$O$4:$O$7</c:f>
              <c:numCache>
                <c:formatCode>0</c:formatCode>
                <c:ptCount val="4"/>
                <c:pt idx="0">
                  <c:v>30</c:v>
                </c:pt>
                <c:pt idx="1">
                  <c:v>40</c:v>
                </c:pt>
                <c:pt idx="2">
                  <c:v>50</c:v>
                </c:pt>
                <c:pt idx="3">
                  <c:v>60</c:v>
                </c:pt>
              </c:numCache>
            </c:numRef>
          </c:yVal>
          <c:smooth val="0"/>
        </c:ser>
        <c:ser>
          <c:idx val="1"/>
          <c:order val="1"/>
          <c:tx>
            <c:v>Odpuszczanie</c:v>
          </c:tx>
          <c:spPr>
            <a:ln w="19050">
              <a:noFill/>
            </a:ln>
          </c:spPr>
          <c:xVal>
            <c:numRef>
              <c:f>DP3_K_Y!$S$4:$S$6</c:f>
              <c:numCache>
                <c:formatCode>0.000</c:formatCode>
                <c:ptCount val="3"/>
                <c:pt idx="0">
                  <c:v>1.4972036047690871</c:v>
                </c:pt>
                <c:pt idx="1">
                  <c:v>1.5266480952446502</c:v>
                </c:pt>
                <c:pt idx="2">
                  <c:v>1.5664897211611724</c:v>
                </c:pt>
              </c:numCache>
            </c:numRef>
          </c:xVal>
          <c:yVal>
            <c:numRef>
              <c:f>DP3_K_Y!$O$4:$O$6</c:f>
              <c:numCache>
                <c:formatCode>0</c:formatCode>
                <c:ptCount val="3"/>
                <c:pt idx="0">
                  <c:v>30</c:v>
                </c:pt>
                <c:pt idx="1">
                  <c:v>40</c:v>
                </c:pt>
                <c:pt idx="2">
                  <c:v>50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5660416"/>
        <c:axId val="235661952"/>
      </c:scatterChart>
      <c:valAx>
        <c:axId val="235660416"/>
        <c:scaling>
          <c:orientation val="minMax"/>
        </c:scaling>
        <c:delete val="0"/>
        <c:axPos val="b"/>
        <c:numFmt formatCode="0.000" sourceLinked="1"/>
        <c:majorTickMark val="out"/>
        <c:minorTickMark val="none"/>
        <c:tickLblPos val="nextTo"/>
        <c:crossAx val="235661952"/>
        <c:crosses val="autoZero"/>
        <c:crossBetween val="midCat"/>
      </c:valAx>
      <c:valAx>
        <c:axId val="235661952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23566041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087729658792651E-2"/>
          <c:y val="2.8252405949256341E-2"/>
          <c:w val="0.78476727909011379"/>
          <c:h val="0.8326195683872849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DP3_K_Y!$AP$4:$AP$787</c:f>
              <c:numCache>
                <c:formatCode>General</c:formatCode>
                <c:ptCount val="784"/>
                <c:pt idx="0">
                  <c:v>-1.8496538081107816E-3</c:v>
                </c:pt>
                <c:pt idx="1">
                  <c:v>-1.8595450049455984E-3</c:v>
                </c:pt>
                <c:pt idx="2">
                  <c:v>-1.864490603363007E-3</c:v>
                </c:pt>
                <c:pt idx="3">
                  <c:v>-1.85459940652819E-3</c:v>
                </c:pt>
                <c:pt idx="4">
                  <c:v>-9.2878338278931747E-4</c:v>
                </c:pt>
                <c:pt idx="5">
                  <c:v>9.426310583580612E-4</c:v>
                </c:pt>
                <c:pt idx="6">
                  <c:v>2.8189910979228485E-3</c:v>
                </c:pt>
                <c:pt idx="7">
                  <c:v>3.6953511374876362E-3</c:v>
                </c:pt>
                <c:pt idx="8">
                  <c:v>5.5618199802176067E-3</c:v>
                </c:pt>
                <c:pt idx="9">
                  <c:v>6.4381800197823927E-3</c:v>
                </c:pt>
                <c:pt idx="10">
                  <c:v>8.3145400593471804E-3</c:v>
                </c:pt>
                <c:pt idx="11">
                  <c:v>9.1810089020771517E-3</c:v>
                </c:pt>
                <c:pt idx="12">
                  <c:v>1.1052423343224531E-2</c:v>
                </c:pt>
                <c:pt idx="13">
                  <c:v>1.1923837784371909E-2</c:v>
                </c:pt>
                <c:pt idx="14">
                  <c:v>1.2790306627101879E-2</c:v>
                </c:pt>
                <c:pt idx="15">
                  <c:v>1.4651829871414441E-2</c:v>
                </c:pt>
                <c:pt idx="16">
                  <c:v>1.6503461918892185E-2</c:v>
                </c:pt>
                <c:pt idx="17">
                  <c:v>1.8369930761622154E-2</c:v>
                </c:pt>
                <c:pt idx="18">
                  <c:v>1.9236399604352125E-2</c:v>
                </c:pt>
                <c:pt idx="19">
                  <c:v>2.0097922848664688E-2</c:v>
                </c:pt>
                <c:pt idx="20">
                  <c:v>2.1944609297725022E-2</c:v>
                </c:pt>
                <c:pt idx="21">
                  <c:v>2.2796241345202771E-2</c:v>
                </c:pt>
                <c:pt idx="22">
                  <c:v>2.4662710187932743E-2</c:v>
                </c:pt>
                <c:pt idx="23">
                  <c:v>2.5504451038575668E-2</c:v>
                </c:pt>
                <c:pt idx="24">
                  <c:v>2.7356083086053411E-2</c:v>
                </c:pt>
                <c:pt idx="25">
                  <c:v>2.8197823936696342E-2</c:v>
                </c:pt>
                <c:pt idx="26">
                  <c:v>3.004451038575668E-2</c:v>
                </c:pt>
                <c:pt idx="27">
                  <c:v>3.089119683481701E-2</c:v>
                </c:pt>
                <c:pt idx="28">
                  <c:v>3.2732937685459942E-2</c:v>
                </c:pt>
                <c:pt idx="29">
                  <c:v>3.3579624134520279E-2</c:v>
                </c:pt>
                <c:pt idx="30">
                  <c:v>3.4426310583580616E-2</c:v>
                </c:pt>
                <c:pt idx="31">
                  <c:v>3.6258160237388724E-2</c:v>
                </c:pt>
                <c:pt idx="32">
                  <c:v>3.7099901088031649E-2</c:v>
                </c:pt>
                <c:pt idx="33">
                  <c:v>3.8931750741839757E-2</c:v>
                </c:pt>
                <c:pt idx="34">
                  <c:v>3.9763600395647872E-2</c:v>
                </c:pt>
                <c:pt idx="35">
                  <c:v>4.0600395647873391E-2</c:v>
                </c:pt>
                <c:pt idx="36">
                  <c:v>4.1427299703264094E-2</c:v>
                </c:pt>
                <c:pt idx="37">
                  <c:v>4.2254203758654796E-2</c:v>
                </c:pt>
                <c:pt idx="38">
                  <c:v>4.4076162215628087E-2</c:v>
                </c:pt>
                <c:pt idx="39">
                  <c:v>4.4908011869436201E-2</c:v>
                </c:pt>
                <c:pt idx="40">
                  <c:v>4.5734915924826904E-2</c:v>
                </c:pt>
                <c:pt idx="41">
                  <c:v>4.7566765578635012E-2</c:v>
                </c:pt>
                <c:pt idx="42">
                  <c:v>4.8403560830860538E-2</c:v>
                </c:pt>
                <c:pt idx="43">
                  <c:v>4.9225519287833829E-2</c:v>
                </c:pt>
                <c:pt idx="44">
                  <c:v>5.0052423343224531E-2</c:v>
                </c:pt>
                <c:pt idx="45">
                  <c:v>5.1859545004945592E-2</c:v>
                </c:pt>
                <c:pt idx="46">
                  <c:v>5.2671612265084072E-2</c:v>
                </c:pt>
                <c:pt idx="47">
                  <c:v>5.449357072205737E-2</c:v>
                </c:pt>
                <c:pt idx="48">
                  <c:v>5.5310583580613255E-2</c:v>
                </c:pt>
                <c:pt idx="49">
                  <c:v>5.7127596439169141E-2</c:v>
                </c:pt>
                <c:pt idx="50">
                  <c:v>5.8944609297725034E-2</c:v>
                </c:pt>
                <c:pt idx="51">
                  <c:v>5.974678536102869E-2</c:v>
                </c:pt>
                <c:pt idx="52">
                  <c:v>6.1548961424332339E-2</c:v>
                </c:pt>
                <c:pt idx="53">
                  <c:v>6.2356083086053407E-2</c:v>
                </c:pt>
                <c:pt idx="54">
                  <c:v>6.3158259149357063E-2</c:v>
                </c:pt>
                <c:pt idx="55">
                  <c:v>6.3965380811078137E-2</c:v>
                </c:pt>
                <c:pt idx="56">
                  <c:v>6.5762611275964389E-2</c:v>
                </c:pt>
                <c:pt idx="57">
                  <c:v>6.6554896142433234E-2</c:v>
                </c:pt>
                <c:pt idx="58">
                  <c:v>6.735707220573689E-2</c:v>
                </c:pt>
                <c:pt idx="59">
                  <c:v>6.9164193867457965E-2</c:v>
                </c:pt>
                <c:pt idx="60">
                  <c:v>6.9956478733926811E-2</c:v>
                </c:pt>
                <c:pt idx="61">
                  <c:v>7.0743818001978237E-2</c:v>
                </c:pt>
                <c:pt idx="62">
                  <c:v>7.2531157270029678E-2</c:v>
                </c:pt>
                <c:pt idx="63">
                  <c:v>7.3308605341246294E-2</c:v>
                </c:pt>
                <c:pt idx="64">
                  <c:v>7.4105835806132531E-2</c:v>
                </c:pt>
                <c:pt idx="65">
                  <c:v>7.5912957467853606E-2</c:v>
                </c:pt>
                <c:pt idx="66">
                  <c:v>7.6710187932739857E-2</c:v>
                </c:pt>
                <c:pt idx="67">
                  <c:v>7.7507418397626107E-2</c:v>
                </c:pt>
                <c:pt idx="68">
                  <c:v>7.8299703264094953E-2</c:v>
                </c:pt>
                <c:pt idx="69">
                  <c:v>8.0077151335311569E-2</c:v>
                </c:pt>
                <c:pt idx="70">
                  <c:v>8.0859545004945604E-2</c:v>
                </c:pt>
                <c:pt idx="71">
                  <c:v>8.2622156280909992E-2</c:v>
                </c:pt>
                <c:pt idx="72">
                  <c:v>8.3409495548961432E-2</c:v>
                </c:pt>
                <c:pt idx="73">
                  <c:v>8.4186943620178048E-2</c:v>
                </c:pt>
                <c:pt idx="74">
                  <c:v>8.4954500494559854E-2</c:v>
                </c:pt>
                <c:pt idx="75">
                  <c:v>8.5727002967359051E-2</c:v>
                </c:pt>
                <c:pt idx="76">
                  <c:v>8.650445103857568E-2</c:v>
                </c:pt>
                <c:pt idx="77">
                  <c:v>8.8276953511374878E-2</c:v>
                </c:pt>
                <c:pt idx="78">
                  <c:v>8.9128585558852613E-2</c:v>
                </c:pt>
                <c:pt idx="79">
                  <c:v>8.9173095944609287E-2</c:v>
                </c:pt>
                <c:pt idx="80">
                  <c:v>8.9207715133531151E-2</c:v>
                </c:pt>
                <c:pt idx="81">
                  <c:v>8.9242334322453015E-2</c:v>
                </c:pt>
                <c:pt idx="82">
                  <c:v>8.9267062314540055E-2</c:v>
                </c:pt>
                <c:pt idx="83">
                  <c:v>8.9291790306627095E-2</c:v>
                </c:pt>
                <c:pt idx="84">
                  <c:v>8.9316518298714134E-2</c:v>
                </c:pt>
                <c:pt idx="85">
                  <c:v>8.9336300692383769E-2</c:v>
                </c:pt>
                <c:pt idx="86">
                  <c:v>8.9356083086053403E-2</c:v>
                </c:pt>
                <c:pt idx="87">
                  <c:v>8.9375865479723038E-2</c:v>
                </c:pt>
                <c:pt idx="88">
                  <c:v>8.9395647873392672E-2</c:v>
                </c:pt>
                <c:pt idx="89">
                  <c:v>8.9410484668644902E-2</c:v>
                </c:pt>
                <c:pt idx="90">
                  <c:v>8.9430267062314536E-2</c:v>
                </c:pt>
                <c:pt idx="91">
                  <c:v>8.9445103857566766E-2</c:v>
                </c:pt>
                <c:pt idx="92">
                  <c:v>8.9459940652818981E-2</c:v>
                </c:pt>
                <c:pt idx="93">
                  <c:v>8.947477744807121E-2</c:v>
                </c:pt>
                <c:pt idx="94">
                  <c:v>8.948961424332344E-2</c:v>
                </c:pt>
                <c:pt idx="95">
                  <c:v>8.949950544015825E-2</c:v>
                </c:pt>
                <c:pt idx="96">
                  <c:v>8.951434223541048E-2</c:v>
                </c:pt>
                <c:pt idx="97">
                  <c:v>8.9529179030662709E-2</c:v>
                </c:pt>
                <c:pt idx="98">
                  <c:v>8.9539070227497519E-2</c:v>
                </c:pt>
                <c:pt idx="99">
                  <c:v>8.9548961424332343E-2</c:v>
                </c:pt>
                <c:pt idx="100">
                  <c:v>8.9563798219584559E-2</c:v>
                </c:pt>
                <c:pt idx="101">
                  <c:v>8.9573689416419383E-2</c:v>
                </c:pt>
                <c:pt idx="102">
                  <c:v>8.9583580613254193E-2</c:v>
                </c:pt>
                <c:pt idx="103">
                  <c:v>8.9598417408506423E-2</c:v>
                </c:pt>
                <c:pt idx="104">
                  <c:v>8.9603363006923828E-2</c:v>
                </c:pt>
                <c:pt idx="105">
                  <c:v>8.9618199802176057E-2</c:v>
                </c:pt>
                <c:pt idx="106">
                  <c:v>8.9628090999010882E-2</c:v>
                </c:pt>
                <c:pt idx="107">
                  <c:v>8.9633036597428287E-2</c:v>
                </c:pt>
                <c:pt idx="108">
                  <c:v>8.9642927794263097E-2</c:v>
                </c:pt>
                <c:pt idx="109">
                  <c:v>8.9652818991097921E-2</c:v>
                </c:pt>
                <c:pt idx="110">
                  <c:v>8.9662710187932732E-2</c:v>
                </c:pt>
                <c:pt idx="111">
                  <c:v>8.9672601384767556E-2</c:v>
                </c:pt>
                <c:pt idx="112">
                  <c:v>8.9677546983184961E-2</c:v>
                </c:pt>
                <c:pt idx="113">
                  <c:v>8.9687438180019771E-2</c:v>
                </c:pt>
                <c:pt idx="114">
                  <c:v>8.9697329376854595E-2</c:v>
                </c:pt>
                <c:pt idx="115">
                  <c:v>8.9702274975272001E-2</c:v>
                </c:pt>
                <c:pt idx="116">
                  <c:v>8.9712166172106825E-2</c:v>
                </c:pt>
                <c:pt idx="117">
                  <c:v>8.9722057368941635E-2</c:v>
                </c:pt>
                <c:pt idx="118">
                  <c:v>8.972700296735904E-2</c:v>
                </c:pt>
                <c:pt idx="119">
                  <c:v>8.9731948565776459E-2</c:v>
                </c:pt>
                <c:pt idx="120">
                  <c:v>8.974183976261127E-2</c:v>
                </c:pt>
                <c:pt idx="121">
                  <c:v>8.9751730959446094E-2</c:v>
                </c:pt>
                <c:pt idx="122">
                  <c:v>8.9756676557863499E-2</c:v>
                </c:pt>
                <c:pt idx="123">
                  <c:v>8.9761622156280904E-2</c:v>
                </c:pt>
                <c:pt idx="124">
                  <c:v>8.9771513353115728E-2</c:v>
                </c:pt>
                <c:pt idx="125">
                  <c:v>8.9776458951533133E-2</c:v>
                </c:pt>
                <c:pt idx="126">
                  <c:v>8.9781404549950539E-2</c:v>
                </c:pt>
                <c:pt idx="127">
                  <c:v>8.9786350148367944E-2</c:v>
                </c:pt>
                <c:pt idx="128">
                  <c:v>8.9796241345202768E-2</c:v>
                </c:pt>
                <c:pt idx="129">
                  <c:v>8.9801186943620173E-2</c:v>
                </c:pt>
                <c:pt idx="130">
                  <c:v>8.9811078140454997E-2</c:v>
                </c:pt>
                <c:pt idx="131">
                  <c:v>8.9816023738872403E-2</c:v>
                </c:pt>
                <c:pt idx="132">
                  <c:v>8.9820969337289808E-2</c:v>
                </c:pt>
                <c:pt idx="133">
                  <c:v>8.9825914935707213E-2</c:v>
                </c:pt>
                <c:pt idx="134">
                  <c:v>8.9835806132542037E-2</c:v>
                </c:pt>
                <c:pt idx="135">
                  <c:v>8.9840751730959442E-2</c:v>
                </c:pt>
                <c:pt idx="136">
                  <c:v>8.9845697329376847E-2</c:v>
                </c:pt>
                <c:pt idx="137">
                  <c:v>8.9850642927794253E-2</c:v>
                </c:pt>
                <c:pt idx="138">
                  <c:v>8.9855588526211672E-2</c:v>
                </c:pt>
                <c:pt idx="139">
                  <c:v>8.9865479723046482E-2</c:v>
                </c:pt>
                <c:pt idx="140">
                  <c:v>8.9865479723046482E-2</c:v>
                </c:pt>
                <c:pt idx="141">
                  <c:v>8.9870425321463887E-2</c:v>
                </c:pt>
                <c:pt idx="142">
                  <c:v>8.9880316518298711E-2</c:v>
                </c:pt>
                <c:pt idx="143">
                  <c:v>8.9885262116716116E-2</c:v>
                </c:pt>
                <c:pt idx="144">
                  <c:v>8.9890207715133522E-2</c:v>
                </c:pt>
                <c:pt idx="145">
                  <c:v>8.9895153313550941E-2</c:v>
                </c:pt>
                <c:pt idx="146">
                  <c:v>8.9900098911968346E-2</c:v>
                </c:pt>
                <c:pt idx="147">
                  <c:v>8.9905044510385751E-2</c:v>
                </c:pt>
                <c:pt idx="148">
                  <c:v>8.9850642927794253E-2</c:v>
                </c:pt>
                <c:pt idx="149">
                  <c:v>9.1563798219584561E-2</c:v>
                </c:pt>
                <c:pt idx="150">
                  <c:v>9.3276953511374883E-2</c:v>
                </c:pt>
                <c:pt idx="151">
                  <c:v>9.5019782393669636E-2</c:v>
                </c:pt>
                <c:pt idx="152">
                  <c:v>9.5757665677546983E-2</c:v>
                </c:pt>
                <c:pt idx="153">
                  <c:v>9.6495548961424329E-2</c:v>
                </c:pt>
                <c:pt idx="154">
                  <c:v>9.8248269040553907E-2</c:v>
                </c:pt>
                <c:pt idx="155">
                  <c:v>9.8996043521266078E-2</c:v>
                </c:pt>
                <c:pt idx="156">
                  <c:v>0.10074381800197825</c:v>
                </c:pt>
                <c:pt idx="157">
                  <c:v>0.10249159248269039</c:v>
                </c:pt>
                <c:pt idx="158">
                  <c:v>0.10423442136498516</c:v>
                </c:pt>
                <c:pt idx="159">
                  <c:v>0.10499208704253214</c:v>
                </c:pt>
                <c:pt idx="160">
                  <c:v>0.10575469831849654</c:v>
                </c:pt>
                <c:pt idx="161">
                  <c:v>0.10652720079129574</c:v>
                </c:pt>
                <c:pt idx="162">
                  <c:v>0.10829970326409497</c:v>
                </c:pt>
                <c:pt idx="163">
                  <c:v>0.11004747774480712</c:v>
                </c:pt>
                <c:pt idx="164">
                  <c:v>0.1108051434223541</c:v>
                </c:pt>
                <c:pt idx="165">
                  <c:v>0.11255291790306628</c:v>
                </c:pt>
                <c:pt idx="166">
                  <c:v>0.11431552917903066</c:v>
                </c:pt>
                <c:pt idx="167">
                  <c:v>0.11507319485657766</c:v>
                </c:pt>
                <c:pt idx="168">
                  <c:v>0.11683086053412464</c:v>
                </c:pt>
                <c:pt idx="169">
                  <c:v>0.11859841740850643</c:v>
                </c:pt>
                <c:pt idx="170">
                  <c:v>0.11936597428288824</c:v>
                </c:pt>
                <c:pt idx="171">
                  <c:v>0.1211879327398615</c:v>
                </c:pt>
                <c:pt idx="172">
                  <c:v>0.12122255192878337</c:v>
                </c:pt>
                <c:pt idx="173">
                  <c:v>0.12126211671612264</c:v>
                </c:pt>
                <c:pt idx="174">
                  <c:v>0.1212967359050445</c:v>
                </c:pt>
                <c:pt idx="175">
                  <c:v>0.12133135509396635</c:v>
                </c:pt>
                <c:pt idx="176">
                  <c:v>0.1213560830860534</c:v>
                </c:pt>
                <c:pt idx="177">
                  <c:v>0.12138081107814044</c:v>
                </c:pt>
                <c:pt idx="178">
                  <c:v>0.12140553907022748</c:v>
                </c:pt>
                <c:pt idx="179">
                  <c:v>0.12142532146389712</c:v>
                </c:pt>
                <c:pt idx="180">
                  <c:v>0.12144510385756675</c:v>
                </c:pt>
                <c:pt idx="181">
                  <c:v>0.12146983184965379</c:v>
                </c:pt>
                <c:pt idx="182">
                  <c:v>0.12148466864490602</c:v>
                </c:pt>
                <c:pt idx="183">
                  <c:v>0.12150445103857566</c:v>
                </c:pt>
                <c:pt idx="184">
                  <c:v>0.12151928783382787</c:v>
                </c:pt>
                <c:pt idx="185">
                  <c:v>0.12153907022749752</c:v>
                </c:pt>
                <c:pt idx="186">
                  <c:v>0.12155390702274974</c:v>
                </c:pt>
                <c:pt idx="187">
                  <c:v>0.12156874381800196</c:v>
                </c:pt>
                <c:pt idx="188">
                  <c:v>0.12158358061325419</c:v>
                </c:pt>
                <c:pt idx="189">
                  <c:v>0.12159841740850641</c:v>
                </c:pt>
                <c:pt idx="190">
                  <c:v>0.12161325420375864</c:v>
                </c:pt>
                <c:pt idx="191">
                  <c:v>0.12162809099901087</c:v>
                </c:pt>
                <c:pt idx="192">
                  <c:v>0.12163798219584568</c:v>
                </c:pt>
                <c:pt idx="193">
                  <c:v>0.12165281899109791</c:v>
                </c:pt>
                <c:pt idx="194">
                  <c:v>0.12166271018793273</c:v>
                </c:pt>
                <c:pt idx="195">
                  <c:v>0.12167260138476754</c:v>
                </c:pt>
                <c:pt idx="196">
                  <c:v>0.12168743818001977</c:v>
                </c:pt>
                <c:pt idx="197">
                  <c:v>0.12169732937685458</c:v>
                </c:pt>
                <c:pt idx="198">
                  <c:v>0.12170722057368941</c:v>
                </c:pt>
                <c:pt idx="199">
                  <c:v>0.12171711177052422</c:v>
                </c:pt>
                <c:pt idx="200">
                  <c:v>0.12172700296735904</c:v>
                </c:pt>
                <c:pt idx="201">
                  <c:v>0.12173689416419385</c:v>
                </c:pt>
                <c:pt idx="202">
                  <c:v>0.12175173095944608</c:v>
                </c:pt>
                <c:pt idx="203">
                  <c:v>0.12175667655786349</c:v>
                </c:pt>
                <c:pt idx="204">
                  <c:v>0.1217665677546983</c:v>
                </c:pt>
                <c:pt idx="205">
                  <c:v>0.12177645895153312</c:v>
                </c:pt>
                <c:pt idx="206">
                  <c:v>0.12178635014836794</c:v>
                </c:pt>
                <c:pt idx="207">
                  <c:v>0.12179624134520275</c:v>
                </c:pt>
                <c:pt idx="208">
                  <c:v>0.12180613254203757</c:v>
                </c:pt>
                <c:pt idx="209">
                  <c:v>0.12181602373887239</c:v>
                </c:pt>
                <c:pt idx="210">
                  <c:v>0.12182096933728979</c:v>
                </c:pt>
                <c:pt idx="211">
                  <c:v>0.12183086053412462</c:v>
                </c:pt>
                <c:pt idx="212">
                  <c:v>0.12184075173095943</c:v>
                </c:pt>
                <c:pt idx="213">
                  <c:v>0.12185064292779425</c:v>
                </c:pt>
                <c:pt idx="214">
                  <c:v>0.12185558852621166</c:v>
                </c:pt>
                <c:pt idx="215">
                  <c:v>0.12186547972304648</c:v>
                </c:pt>
                <c:pt idx="216">
                  <c:v>0.12187537091988129</c:v>
                </c:pt>
                <c:pt idx="217">
                  <c:v>0.1218803165182987</c:v>
                </c:pt>
                <c:pt idx="218">
                  <c:v>0.12189515331355093</c:v>
                </c:pt>
                <c:pt idx="219">
                  <c:v>0.12190009891196833</c:v>
                </c:pt>
                <c:pt idx="220">
                  <c:v>0.12190504451038575</c:v>
                </c:pt>
                <c:pt idx="221">
                  <c:v>0.12191493570722056</c:v>
                </c:pt>
                <c:pt idx="222">
                  <c:v>0.12192482690405537</c:v>
                </c:pt>
                <c:pt idx="223">
                  <c:v>0.12192977250247278</c:v>
                </c:pt>
                <c:pt idx="224">
                  <c:v>0.1219396636993076</c:v>
                </c:pt>
                <c:pt idx="225">
                  <c:v>0.12194460929772501</c:v>
                </c:pt>
                <c:pt idx="226">
                  <c:v>0.12194955489614243</c:v>
                </c:pt>
                <c:pt idx="227">
                  <c:v>0.12195944609297724</c:v>
                </c:pt>
                <c:pt idx="228">
                  <c:v>0.12196439169139464</c:v>
                </c:pt>
                <c:pt idx="229">
                  <c:v>0.12196933728981206</c:v>
                </c:pt>
                <c:pt idx="230">
                  <c:v>0.12197922848664687</c:v>
                </c:pt>
                <c:pt idx="231">
                  <c:v>0.12198417408506428</c:v>
                </c:pt>
                <c:pt idx="232">
                  <c:v>0.1219940652818991</c:v>
                </c:pt>
                <c:pt idx="233">
                  <c:v>0.12199901088031651</c:v>
                </c:pt>
                <c:pt idx="234">
                  <c:v>0.12200395647873391</c:v>
                </c:pt>
                <c:pt idx="235">
                  <c:v>0.12201384767556873</c:v>
                </c:pt>
                <c:pt idx="236">
                  <c:v>0.12201879327398614</c:v>
                </c:pt>
                <c:pt idx="237">
                  <c:v>0.12202373887240354</c:v>
                </c:pt>
                <c:pt idx="238">
                  <c:v>0.12194955489614243</c:v>
                </c:pt>
                <c:pt idx="239">
                  <c:v>0.12366765578635014</c:v>
                </c:pt>
                <c:pt idx="240">
                  <c:v>0.12539070227497526</c:v>
                </c:pt>
                <c:pt idx="241">
                  <c:v>0.12709396636993076</c:v>
                </c:pt>
                <c:pt idx="242">
                  <c:v>0.12880712166172106</c:v>
                </c:pt>
                <c:pt idx="243">
                  <c:v>0.13053016815034618</c:v>
                </c:pt>
                <c:pt idx="244">
                  <c:v>0.13126310583580614</c:v>
                </c:pt>
                <c:pt idx="245">
                  <c:v>0.13200098911968347</c:v>
                </c:pt>
                <c:pt idx="246">
                  <c:v>0.13372898120672602</c:v>
                </c:pt>
                <c:pt idx="247">
                  <c:v>0.13546191889218595</c:v>
                </c:pt>
                <c:pt idx="248">
                  <c:v>0.13617507418397626</c:v>
                </c:pt>
                <c:pt idx="249">
                  <c:v>0.13789317507418397</c:v>
                </c:pt>
                <c:pt idx="250">
                  <c:v>0.13861622156280912</c:v>
                </c:pt>
                <c:pt idx="251">
                  <c:v>0.14033926805143423</c:v>
                </c:pt>
                <c:pt idx="252">
                  <c:v>0.14107220573689416</c:v>
                </c:pt>
                <c:pt idx="253">
                  <c:v>0.14281503461918893</c:v>
                </c:pt>
                <c:pt idx="254">
                  <c:v>0.14354302670623145</c:v>
                </c:pt>
                <c:pt idx="255">
                  <c:v>0.14628090999010882</c:v>
                </c:pt>
                <c:pt idx="256">
                  <c:v>0.14701384767556874</c:v>
                </c:pt>
                <c:pt idx="257">
                  <c:v>0.14774678536102867</c:v>
                </c:pt>
                <c:pt idx="258">
                  <c:v>0.14846983184965379</c:v>
                </c:pt>
                <c:pt idx="259">
                  <c:v>0.15026211671612263</c:v>
                </c:pt>
                <c:pt idx="260">
                  <c:v>0.1502967359050445</c:v>
                </c:pt>
                <c:pt idx="261">
                  <c:v>0.15034619188921858</c:v>
                </c:pt>
                <c:pt idx="262">
                  <c:v>0.15038575667655785</c:v>
                </c:pt>
                <c:pt idx="263">
                  <c:v>0.15042037586547971</c:v>
                </c:pt>
                <c:pt idx="264">
                  <c:v>0.15045004945598417</c:v>
                </c:pt>
                <c:pt idx="265">
                  <c:v>0.1504797230464886</c:v>
                </c:pt>
                <c:pt idx="266">
                  <c:v>0.15050939663699306</c:v>
                </c:pt>
                <c:pt idx="267">
                  <c:v>0.15053412462908011</c:v>
                </c:pt>
                <c:pt idx="268">
                  <c:v>0.15055885262116714</c:v>
                </c:pt>
                <c:pt idx="269">
                  <c:v>0.15058358061325419</c:v>
                </c:pt>
                <c:pt idx="270">
                  <c:v>0.15059841740850641</c:v>
                </c:pt>
                <c:pt idx="271">
                  <c:v>0.15061819980217606</c:v>
                </c:pt>
                <c:pt idx="272">
                  <c:v>0.15064292779426308</c:v>
                </c:pt>
                <c:pt idx="273">
                  <c:v>0.15065776458951533</c:v>
                </c:pt>
                <c:pt idx="274">
                  <c:v>0.15067754698318495</c:v>
                </c:pt>
                <c:pt idx="275">
                  <c:v>0.15069732937685459</c:v>
                </c:pt>
                <c:pt idx="276">
                  <c:v>0.15071711177052421</c:v>
                </c:pt>
                <c:pt idx="277">
                  <c:v>0.15072700296735903</c:v>
                </c:pt>
                <c:pt idx="278">
                  <c:v>0.15074678536102867</c:v>
                </c:pt>
                <c:pt idx="279">
                  <c:v>0.15076162215628089</c:v>
                </c:pt>
                <c:pt idx="280">
                  <c:v>0.15077645895153313</c:v>
                </c:pt>
                <c:pt idx="281">
                  <c:v>0.15079129574678535</c:v>
                </c:pt>
                <c:pt idx="282">
                  <c:v>0.15080613254203756</c:v>
                </c:pt>
                <c:pt idx="283">
                  <c:v>0.15082096933728981</c:v>
                </c:pt>
                <c:pt idx="284">
                  <c:v>0.15083580613254202</c:v>
                </c:pt>
                <c:pt idx="285">
                  <c:v>0.15085064292779427</c:v>
                </c:pt>
                <c:pt idx="286">
                  <c:v>0.15086547972304648</c:v>
                </c:pt>
                <c:pt idx="287">
                  <c:v>0.15087537091988129</c:v>
                </c:pt>
                <c:pt idx="288">
                  <c:v>0.15089020771513351</c:v>
                </c:pt>
                <c:pt idx="289">
                  <c:v>0.15090009891196834</c:v>
                </c:pt>
                <c:pt idx="290">
                  <c:v>0.15091493570722056</c:v>
                </c:pt>
                <c:pt idx="291">
                  <c:v>0.15092977250247278</c:v>
                </c:pt>
                <c:pt idx="292">
                  <c:v>0.15093966369930761</c:v>
                </c:pt>
                <c:pt idx="293">
                  <c:v>0.15094955489614242</c:v>
                </c:pt>
                <c:pt idx="294">
                  <c:v>0.15095944609297723</c:v>
                </c:pt>
                <c:pt idx="295">
                  <c:v>0.15097428288822948</c:v>
                </c:pt>
                <c:pt idx="296">
                  <c:v>0.15098417408506429</c:v>
                </c:pt>
                <c:pt idx="297">
                  <c:v>0.1509940652818991</c:v>
                </c:pt>
                <c:pt idx="298">
                  <c:v>0.15100890207715131</c:v>
                </c:pt>
                <c:pt idx="299">
                  <c:v>0.15101879327398615</c:v>
                </c:pt>
                <c:pt idx="300">
                  <c:v>0.15102373887240356</c:v>
                </c:pt>
                <c:pt idx="301">
                  <c:v>0.15103857566765577</c:v>
                </c:pt>
                <c:pt idx="302">
                  <c:v>0.15104352126607318</c:v>
                </c:pt>
                <c:pt idx="303">
                  <c:v>0.15105341246290799</c:v>
                </c:pt>
                <c:pt idx="304">
                  <c:v>0.15106330365974283</c:v>
                </c:pt>
                <c:pt idx="305">
                  <c:v>0.15107319485657764</c:v>
                </c:pt>
                <c:pt idx="306">
                  <c:v>0.15108308605341245</c:v>
                </c:pt>
                <c:pt idx="307">
                  <c:v>0.15109297725024726</c:v>
                </c:pt>
                <c:pt idx="308">
                  <c:v>0.15110286844708209</c:v>
                </c:pt>
                <c:pt idx="309">
                  <c:v>0.15111275964391691</c:v>
                </c:pt>
                <c:pt idx="310">
                  <c:v>0.15112265084075172</c:v>
                </c:pt>
                <c:pt idx="311">
                  <c:v>0.15113254203758653</c:v>
                </c:pt>
                <c:pt idx="312">
                  <c:v>0.15113748763600393</c:v>
                </c:pt>
                <c:pt idx="313">
                  <c:v>0.15114737883283877</c:v>
                </c:pt>
                <c:pt idx="314">
                  <c:v>0.15115727002967358</c:v>
                </c:pt>
                <c:pt idx="315">
                  <c:v>0.15116221562809098</c:v>
                </c:pt>
                <c:pt idx="316">
                  <c:v>0.15117210682492579</c:v>
                </c:pt>
                <c:pt idx="317">
                  <c:v>0.15118199802176063</c:v>
                </c:pt>
                <c:pt idx="318">
                  <c:v>0.15119188921859544</c:v>
                </c:pt>
                <c:pt idx="319">
                  <c:v>0.15119683481701285</c:v>
                </c:pt>
                <c:pt idx="320">
                  <c:v>0.15120672601384766</c:v>
                </c:pt>
                <c:pt idx="321">
                  <c:v>0.15121661721068247</c:v>
                </c:pt>
                <c:pt idx="322">
                  <c:v>0.1512215628090999</c:v>
                </c:pt>
                <c:pt idx="323">
                  <c:v>0.15123639960435212</c:v>
                </c:pt>
                <c:pt idx="324">
                  <c:v>0.15124134520276952</c:v>
                </c:pt>
                <c:pt idx="325">
                  <c:v>0.15124629080118693</c:v>
                </c:pt>
                <c:pt idx="326">
                  <c:v>0.15125618199802177</c:v>
                </c:pt>
                <c:pt idx="327">
                  <c:v>0.15126607319485658</c:v>
                </c:pt>
                <c:pt idx="328">
                  <c:v>0.15127101879327398</c:v>
                </c:pt>
                <c:pt idx="329">
                  <c:v>0.15127596439169139</c:v>
                </c:pt>
                <c:pt idx="330">
                  <c:v>0.1512858555885262</c:v>
                </c:pt>
                <c:pt idx="331">
                  <c:v>0.15129574678536101</c:v>
                </c:pt>
                <c:pt idx="332">
                  <c:v>0.15130069238377841</c:v>
                </c:pt>
                <c:pt idx="333">
                  <c:v>0.15130563798219585</c:v>
                </c:pt>
                <c:pt idx="334">
                  <c:v>0.15131058358061325</c:v>
                </c:pt>
                <c:pt idx="335">
                  <c:v>0.15132542037586547</c:v>
                </c:pt>
                <c:pt idx="336">
                  <c:v>0.15133036597428287</c:v>
                </c:pt>
                <c:pt idx="337">
                  <c:v>0.15133531157270028</c:v>
                </c:pt>
                <c:pt idx="338">
                  <c:v>0.15134025717111768</c:v>
                </c:pt>
                <c:pt idx="339">
                  <c:v>0.15135014836795252</c:v>
                </c:pt>
                <c:pt idx="340">
                  <c:v>0.15135509396636992</c:v>
                </c:pt>
                <c:pt idx="341">
                  <c:v>0.15136498516320473</c:v>
                </c:pt>
                <c:pt idx="342">
                  <c:v>0.15136993076162214</c:v>
                </c:pt>
                <c:pt idx="343">
                  <c:v>0.15137487636003955</c:v>
                </c:pt>
                <c:pt idx="344">
                  <c:v>0.15137982195845695</c:v>
                </c:pt>
                <c:pt idx="345">
                  <c:v>0.15120178041543025</c:v>
                </c:pt>
                <c:pt idx="346">
                  <c:v>0.15384075173095943</c:v>
                </c:pt>
                <c:pt idx="347">
                  <c:v>0.1545192878338279</c:v>
                </c:pt>
                <c:pt idx="348">
                  <c:v>0.15719782393669635</c:v>
                </c:pt>
                <c:pt idx="349">
                  <c:v>0.15889614243323441</c:v>
                </c:pt>
                <c:pt idx="350">
                  <c:v>0.1595944609297725</c:v>
                </c:pt>
                <c:pt idx="351">
                  <c:v>0.16130267062314541</c:v>
                </c:pt>
                <c:pt idx="352">
                  <c:v>0.16300098911968347</c:v>
                </c:pt>
                <c:pt idx="353">
                  <c:v>0.16468941641938675</c:v>
                </c:pt>
                <c:pt idx="354">
                  <c:v>0.16538773491592484</c:v>
                </c:pt>
                <c:pt idx="355">
                  <c:v>0.16710583580613256</c:v>
                </c:pt>
                <c:pt idx="356">
                  <c:v>0.16883382789317508</c:v>
                </c:pt>
                <c:pt idx="357">
                  <c:v>0.17156181998021763</c:v>
                </c:pt>
                <c:pt idx="358">
                  <c:v>0.17327992087042535</c:v>
                </c:pt>
                <c:pt idx="359">
                  <c:v>0.17499802176063306</c:v>
                </c:pt>
                <c:pt idx="360">
                  <c:v>0.17672106824925815</c:v>
                </c:pt>
                <c:pt idx="361">
                  <c:v>0.17845400593471808</c:v>
                </c:pt>
                <c:pt idx="362">
                  <c:v>0.17920672601384766</c:v>
                </c:pt>
                <c:pt idx="363">
                  <c:v>0.18093471810089021</c:v>
                </c:pt>
                <c:pt idx="364">
                  <c:v>0.18268743818001978</c:v>
                </c:pt>
                <c:pt idx="365">
                  <c:v>0.18343026706231452</c:v>
                </c:pt>
                <c:pt idx="366">
                  <c:v>0.18527695351137488</c:v>
                </c:pt>
                <c:pt idx="367">
                  <c:v>0.18534124629080118</c:v>
                </c:pt>
                <c:pt idx="368">
                  <c:v>0.18539070227497528</c:v>
                </c:pt>
                <c:pt idx="369">
                  <c:v>0.18543521266073193</c:v>
                </c:pt>
                <c:pt idx="370">
                  <c:v>0.18547477744807123</c:v>
                </c:pt>
                <c:pt idx="371">
                  <c:v>0.18551434223541047</c:v>
                </c:pt>
                <c:pt idx="372">
                  <c:v>0.18554896142433233</c:v>
                </c:pt>
                <c:pt idx="373">
                  <c:v>0.18557863501483679</c:v>
                </c:pt>
                <c:pt idx="374">
                  <c:v>0.18560830860534125</c:v>
                </c:pt>
                <c:pt idx="375">
                  <c:v>0.18563303659742827</c:v>
                </c:pt>
                <c:pt idx="376">
                  <c:v>0.18566271018793273</c:v>
                </c:pt>
                <c:pt idx="377">
                  <c:v>0.18568743818001979</c:v>
                </c:pt>
                <c:pt idx="378">
                  <c:v>0.18570722057368941</c:v>
                </c:pt>
                <c:pt idx="379">
                  <c:v>0.18573194856577646</c:v>
                </c:pt>
                <c:pt idx="380">
                  <c:v>0.18575667655786349</c:v>
                </c:pt>
                <c:pt idx="381">
                  <c:v>0.18577645895153314</c:v>
                </c:pt>
                <c:pt idx="382">
                  <c:v>0.18579624134520276</c:v>
                </c:pt>
                <c:pt idx="383">
                  <c:v>0.1858160237388724</c:v>
                </c:pt>
                <c:pt idx="384">
                  <c:v>0.18583580613254203</c:v>
                </c:pt>
                <c:pt idx="385">
                  <c:v>0.18585558852621167</c:v>
                </c:pt>
                <c:pt idx="386">
                  <c:v>0.18587042532146389</c:v>
                </c:pt>
                <c:pt idx="387">
                  <c:v>0.18589020771513354</c:v>
                </c:pt>
                <c:pt idx="388">
                  <c:v>0.18590504451038575</c:v>
                </c:pt>
                <c:pt idx="389">
                  <c:v>0.18592482690405537</c:v>
                </c:pt>
                <c:pt idx="390">
                  <c:v>0.18593966369930762</c:v>
                </c:pt>
                <c:pt idx="391">
                  <c:v>0.18595450049455983</c:v>
                </c:pt>
                <c:pt idx="392">
                  <c:v>0.18597428288822948</c:v>
                </c:pt>
                <c:pt idx="393">
                  <c:v>0.1859891196834817</c:v>
                </c:pt>
                <c:pt idx="394">
                  <c:v>0.18600395647873391</c:v>
                </c:pt>
                <c:pt idx="395">
                  <c:v>0.18601879327398615</c:v>
                </c:pt>
                <c:pt idx="396">
                  <c:v>0.18603363006923837</c:v>
                </c:pt>
                <c:pt idx="397">
                  <c:v>0.18604352126607321</c:v>
                </c:pt>
                <c:pt idx="398">
                  <c:v>0.18606330365974283</c:v>
                </c:pt>
                <c:pt idx="399">
                  <c:v>0.18607319485657764</c:v>
                </c:pt>
                <c:pt idx="400">
                  <c:v>0.18608803165182985</c:v>
                </c:pt>
                <c:pt idx="401">
                  <c:v>0.1861028684470821</c:v>
                </c:pt>
                <c:pt idx="402">
                  <c:v>0.18611275964391691</c:v>
                </c:pt>
                <c:pt idx="403">
                  <c:v>0.18612759643916912</c:v>
                </c:pt>
                <c:pt idx="404">
                  <c:v>0.18613748763600396</c:v>
                </c:pt>
                <c:pt idx="405">
                  <c:v>0.18615232443125618</c:v>
                </c:pt>
                <c:pt idx="406">
                  <c:v>0.18616716122650839</c:v>
                </c:pt>
                <c:pt idx="407">
                  <c:v>0.18617705242334323</c:v>
                </c:pt>
                <c:pt idx="408">
                  <c:v>0.18619188921859545</c:v>
                </c:pt>
                <c:pt idx="409">
                  <c:v>0.18620178041543026</c:v>
                </c:pt>
                <c:pt idx="410">
                  <c:v>0.1862166172106825</c:v>
                </c:pt>
                <c:pt idx="411">
                  <c:v>0.18622650840751731</c:v>
                </c:pt>
                <c:pt idx="412">
                  <c:v>0.18623639960435212</c:v>
                </c:pt>
                <c:pt idx="413">
                  <c:v>0.18624629080118693</c:v>
                </c:pt>
                <c:pt idx="414">
                  <c:v>0.18626112759643917</c:v>
                </c:pt>
                <c:pt idx="415">
                  <c:v>0.18627101879327398</c:v>
                </c:pt>
                <c:pt idx="416">
                  <c:v>0.1862809099901088</c:v>
                </c:pt>
                <c:pt idx="417">
                  <c:v>0.18629080118694363</c:v>
                </c:pt>
                <c:pt idx="418">
                  <c:v>0.18630563798219585</c:v>
                </c:pt>
                <c:pt idx="419">
                  <c:v>0.18631552917903066</c:v>
                </c:pt>
                <c:pt idx="420">
                  <c:v>0.18632542037586547</c:v>
                </c:pt>
                <c:pt idx="421">
                  <c:v>0.18633531157270028</c:v>
                </c:pt>
                <c:pt idx="422">
                  <c:v>0.18634520276953512</c:v>
                </c:pt>
                <c:pt idx="423">
                  <c:v>0.18635014836795252</c:v>
                </c:pt>
                <c:pt idx="424">
                  <c:v>0.18636498516320474</c:v>
                </c:pt>
                <c:pt idx="425">
                  <c:v>0.18637487636003955</c:v>
                </c:pt>
                <c:pt idx="426">
                  <c:v>0.18638476755687439</c:v>
                </c:pt>
                <c:pt idx="427">
                  <c:v>0.1863946587537092</c:v>
                </c:pt>
                <c:pt idx="428">
                  <c:v>0.18640454995054401</c:v>
                </c:pt>
                <c:pt idx="429">
                  <c:v>0.18636003956478733</c:v>
                </c:pt>
                <c:pt idx="430">
                  <c:v>0.18726112759643918</c:v>
                </c:pt>
                <c:pt idx="431">
                  <c:v>0.18816221562809099</c:v>
                </c:pt>
                <c:pt idx="432">
                  <c:v>0.18799901088031651</c:v>
                </c:pt>
                <c:pt idx="433">
                  <c:v>0.18722650840751731</c:v>
                </c:pt>
                <c:pt idx="434">
                  <c:v>0.18556280909990108</c:v>
                </c:pt>
                <c:pt idx="435">
                  <c:v>0.18389910979228485</c:v>
                </c:pt>
                <c:pt idx="436">
                  <c:v>0.18124035608308603</c:v>
                </c:pt>
                <c:pt idx="437">
                  <c:v>0.17857171117705242</c:v>
                </c:pt>
                <c:pt idx="438">
                  <c:v>0.17685855588526211</c:v>
                </c:pt>
                <c:pt idx="439">
                  <c:v>0.17613056379821959</c:v>
                </c:pt>
                <c:pt idx="440">
                  <c:v>0.17442729970326409</c:v>
                </c:pt>
                <c:pt idx="441">
                  <c:v>0.17273887240356084</c:v>
                </c:pt>
                <c:pt idx="442">
                  <c:v>0.17104055390702275</c:v>
                </c:pt>
                <c:pt idx="443">
                  <c:v>0.16932739861523244</c:v>
                </c:pt>
                <c:pt idx="444">
                  <c:v>0.16760929772502473</c:v>
                </c:pt>
                <c:pt idx="445">
                  <c:v>0.16590108803165182</c:v>
                </c:pt>
                <c:pt idx="446">
                  <c:v>0.16420276953511376</c:v>
                </c:pt>
                <c:pt idx="447">
                  <c:v>0.16339564787339267</c:v>
                </c:pt>
                <c:pt idx="448">
                  <c:v>0.16336597428288824</c:v>
                </c:pt>
                <c:pt idx="449">
                  <c:v>0.16334619188921859</c:v>
                </c:pt>
                <c:pt idx="450">
                  <c:v>0.16332640949554897</c:v>
                </c:pt>
                <c:pt idx="451">
                  <c:v>0.16330662710187932</c:v>
                </c:pt>
                <c:pt idx="452">
                  <c:v>0.16329673590504451</c:v>
                </c:pt>
                <c:pt idx="453">
                  <c:v>0.1632868447082097</c:v>
                </c:pt>
                <c:pt idx="454">
                  <c:v>0.16327695351137489</c:v>
                </c:pt>
                <c:pt idx="455">
                  <c:v>0.16327200791295746</c:v>
                </c:pt>
                <c:pt idx="456">
                  <c:v>0.16326706231454005</c:v>
                </c:pt>
                <c:pt idx="457">
                  <c:v>0.16326211671612265</c:v>
                </c:pt>
                <c:pt idx="458">
                  <c:v>0.16325717111770524</c:v>
                </c:pt>
                <c:pt idx="459">
                  <c:v>0.16325222551928784</c:v>
                </c:pt>
                <c:pt idx="460">
                  <c:v>0.16325222551928784</c:v>
                </c:pt>
                <c:pt idx="461">
                  <c:v>0.16324727992087043</c:v>
                </c:pt>
                <c:pt idx="462">
                  <c:v>0.16324233432245303</c:v>
                </c:pt>
                <c:pt idx="463">
                  <c:v>0.16324233432245303</c:v>
                </c:pt>
                <c:pt idx="464">
                  <c:v>0.16324233432245303</c:v>
                </c:pt>
                <c:pt idx="465">
                  <c:v>0.16323738872403562</c:v>
                </c:pt>
                <c:pt idx="466">
                  <c:v>0.16323738872403562</c:v>
                </c:pt>
                <c:pt idx="467">
                  <c:v>0.16323244312561819</c:v>
                </c:pt>
                <c:pt idx="468">
                  <c:v>0.16323244312561819</c:v>
                </c:pt>
                <c:pt idx="469">
                  <c:v>0.16323244312561819</c:v>
                </c:pt>
                <c:pt idx="470">
                  <c:v>0.16323244312561819</c:v>
                </c:pt>
                <c:pt idx="471">
                  <c:v>0.16323244312561819</c:v>
                </c:pt>
                <c:pt idx="472">
                  <c:v>0.16322749752720078</c:v>
                </c:pt>
                <c:pt idx="473">
                  <c:v>0.16323244312561819</c:v>
                </c:pt>
                <c:pt idx="474">
                  <c:v>0.16323244312561819</c:v>
                </c:pt>
                <c:pt idx="475">
                  <c:v>0.16323244312561819</c:v>
                </c:pt>
                <c:pt idx="476">
                  <c:v>0.16323244312561819</c:v>
                </c:pt>
                <c:pt idx="477">
                  <c:v>0.16323244312561819</c:v>
                </c:pt>
                <c:pt idx="478">
                  <c:v>0.16323244312561819</c:v>
                </c:pt>
                <c:pt idx="479">
                  <c:v>0.16323738872403562</c:v>
                </c:pt>
                <c:pt idx="480">
                  <c:v>0.16323738872403562</c:v>
                </c:pt>
                <c:pt idx="481">
                  <c:v>0.16323738872403562</c:v>
                </c:pt>
                <c:pt idx="482">
                  <c:v>0.16323738872403562</c:v>
                </c:pt>
                <c:pt idx="483">
                  <c:v>0.16323738872403562</c:v>
                </c:pt>
                <c:pt idx="484">
                  <c:v>0.16323738872403562</c:v>
                </c:pt>
                <c:pt idx="485">
                  <c:v>0.16324233432245303</c:v>
                </c:pt>
                <c:pt idx="486">
                  <c:v>0.16324727992087043</c:v>
                </c:pt>
                <c:pt idx="487">
                  <c:v>0.16324727992087043</c:v>
                </c:pt>
                <c:pt idx="488">
                  <c:v>0.16324727992087043</c:v>
                </c:pt>
                <c:pt idx="489">
                  <c:v>0.16324727992087043</c:v>
                </c:pt>
                <c:pt idx="490">
                  <c:v>0.16324727992087043</c:v>
                </c:pt>
                <c:pt idx="491">
                  <c:v>0.16325222551928784</c:v>
                </c:pt>
                <c:pt idx="492">
                  <c:v>0.16325222551928784</c:v>
                </c:pt>
                <c:pt idx="493">
                  <c:v>0.16325222551928784</c:v>
                </c:pt>
                <c:pt idx="494">
                  <c:v>0.16325717111770524</c:v>
                </c:pt>
                <c:pt idx="495">
                  <c:v>0.16325717111770524</c:v>
                </c:pt>
                <c:pt idx="496">
                  <c:v>0.16325717111770524</c:v>
                </c:pt>
                <c:pt idx="497">
                  <c:v>0.16326211671612265</c:v>
                </c:pt>
                <c:pt idx="498">
                  <c:v>0.16326211671612265</c:v>
                </c:pt>
                <c:pt idx="499">
                  <c:v>0.16326211671612265</c:v>
                </c:pt>
                <c:pt idx="500">
                  <c:v>0.16326706231454005</c:v>
                </c:pt>
                <c:pt idx="501">
                  <c:v>0.16326706231454005</c:v>
                </c:pt>
                <c:pt idx="502">
                  <c:v>0.16327200791295746</c:v>
                </c:pt>
                <c:pt idx="503">
                  <c:v>0.16327695351137489</c:v>
                </c:pt>
                <c:pt idx="504">
                  <c:v>0.16327695351137489</c:v>
                </c:pt>
                <c:pt idx="505">
                  <c:v>0.16327695351137489</c:v>
                </c:pt>
                <c:pt idx="506">
                  <c:v>0.16328189910979229</c:v>
                </c:pt>
                <c:pt idx="507">
                  <c:v>0.1632868447082097</c:v>
                </c:pt>
                <c:pt idx="508">
                  <c:v>0.1632868447082097</c:v>
                </c:pt>
                <c:pt idx="509">
                  <c:v>0.1632868447082097</c:v>
                </c:pt>
                <c:pt idx="510">
                  <c:v>0.1632917903066271</c:v>
                </c:pt>
                <c:pt idx="511">
                  <c:v>0.16329673590504451</c:v>
                </c:pt>
                <c:pt idx="512">
                  <c:v>0.1624648862512364</c:v>
                </c:pt>
                <c:pt idx="513">
                  <c:v>0.16079129574678536</c:v>
                </c:pt>
                <c:pt idx="514">
                  <c:v>0.1590979228486647</c:v>
                </c:pt>
                <c:pt idx="515">
                  <c:v>0.15841444114737882</c:v>
                </c:pt>
                <c:pt idx="516">
                  <c:v>0.15671612265084076</c:v>
                </c:pt>
                <c:pt idx="517">
                  <c:v>0.15502769535113747</c:v>
                </c:pt>
                <c:pt idx="518">
                  <c:v>0.15332937685459941</c:v>
                </c:pt>
                <c:pt idx="519">
                  <c:v>0.15260633036597426</c:v>
                </c:pt>
                <c:pt idx="520">
                  <c:v>0.15088822947576655</c:v>
                </c:pt>
                <c:pt idx="521">
                  <c:v>0.15016518298714143</c:v>
                </c:pt>
                <c:pt idx="522">
                  <c:v>0.14844708209693375</c:v>
                </c:pt>
                <c:pt idx="523">
                  <c:v>0.14770425321463898</c:v>
                </c:pt>
                <c:pt idx="524">
                  <c:v>0.14598120672601386</c:v>
                </c:pt>
                <c:pt idx="525">
                  <c:v>0.14526310583580615</c:v>
                </c:pt>
                <c:pt idx="526">
                  <c:v>0.1435351137487636</c:v>
                </c:pt>
                <c:pt idx="527">
                  <c:v>0.14280712166172108</c:v>
                </c:pt>
                <c:pt idx="528">
                  <c:v>0.14206429277942631</c:v>
                </c:pt>
                <c:pt idx="529">
                  <c:v>0.14027695351137487</c:v>
                </c:pt>
                <c:pt idx="530">
                  <c:v>0.14026706231454006</c:v>
                </c:pt>
                <c:pt idx="531">
                  <c:v>0.1412324431256182</c:v>
                </c:pt>
                <c:pt idx="532">
                  <c:v>0.14020771513353117</c:v>
                </c:pt>
                <c:pt idx="533">
                  <c:v>0.14018793273986152</c:v>
                </c:pt>
                <c:pt idx="534">
                  <c:v>0.1401681503461919</c:v>
                </c:pt>
                <c:pt idx="535">
                  <c:v>0.14015331355093966</c:v>
                </c:pt>
                <c:pt idx="536">
                  <c:v>0.14013847675568744</c:v>
                </c:pt>
                <c:pt idx="537">
                  <c:v>0.14012363996043523</c:v>
                </c:pt>
                <c:pt idx="538">
                  <c:v>0.14010880316518298</c:v>
                </c:pt>
                <c:pt idx="539">
                  <c:v>0.14009891196834817</c:v>
                </c:pt>
                <c:pt idx="540">
                  <c:v>0.14008407517309596</c:v>
                </c:pt>
                <c:pt idx="541">
                  <c:v>0.14007912957467855</c:v>
                </c:pt>
                <c:pt idx="542">
                  <c:v>0.14106429277942631</c:v>
                </c:pt>
                <c:pt idx="543">
                  <c:v>0.1400593471810089</c:v>
                </c:pt>
                <c:pt idx="544">
                  <c:v>0.1400544015825915</c:v>
                </c:pt>
                <c:pt idx="545">
                  <c:v>0.14003956478733928</c:v>
                </c:pt>
                <c:pt idx="546">
                  <c:v>0.14003461918892185</c:v>
                </c:pt>
                <c:pt idx="547">
                  <c:v>0.14002967359050444</c:v>
                </c:pt>
                <c:pt idx="548">
                  <c:v>0.14001978239366963</c:v>
                </c:pt>
                <c:pt idx="549">
                  <c:v>0.14001483679525223</c:v>
                </c:pt>
                <c:pt idx="550">
                  <c:v>0.14000989119683482</c:v>
                </c:pt>
                <c:pt idx="551">
                  <c:v>0.14000494559841742</c:v>
                </c:pt>
                <c:pt idx="552">
                  <c:v>0.14000000000000001</c:v>
                </c:pt>
                <c:pt idx="553">
                  <c:v>0.13999505440158261</c:v>
                </c:pt>
                <c:pt idx="554">
                  <c:v>0.13998516320474777</c:v>
                </c:pt>
                <c:pt idx="555">
                  <c:v>0.13998516320474777</c:v>
                </c:pt>
                <c:pt idx="556">
                  <c:v>0.13998021760633036</c:v>
                </c:pt>
                <c:pt idx="557">
                  <c:v>0.13997527200791296</c:v>
                </c:pt>
                <c:pt idx="558">
                  <c:v>0.13997032640949555</c:v>
                </c:pt>
                <c:pt idx="559">
                  <c:v>0.13997032640949555</c:v>
                </c:pt>
                <c:pt idx="560">
                  <c:v>0.13996043521266074</c:v>
                </c:pt>
                <c:pt idx="561">
                  <c:v>0.13995548961424331</c:v>
                </c:pt>
                <c:pt idx="562">
                  <c:v>0.13995548961424331</c:v>
                </c:pt>
                <c:pt idx="563">
                  <c:v>0.13995054401582591</c:v>
                </c:pt>
                <c:pt idx="564">
                  <c:v>0.1409455984174085</c:v>
                </c:pt>
                <c:pt idx="565">
                  <c:v>0.1399455984174085</c:v>
                </c:pt>
                <c:pt idx="566">
                  <c:v>0.1399406528189911</c:v>
                </c:pt>
                <c:pt idx="567">
                  <c:v>0.13993570722057369</c:v>
                </c:pt>
                <c:pt idx="568">
                  <c:v>0.13993570722057369</c:v>
                </c:pt>
                <c:pt idx="569">
                  <c:v>0.13993076162215629</c:v>
                </c:pt>
                <c:pt idx="570">
                  <c:v>0.13993076162215629</c:v>
                </c:pt>
                <c:pt idx="571">
                  <c:v>0.13992581602373888</c:v>
                </c:pt>
                <c:pt idx="572">
                  <c:v>0.13992581602373888</c:v>
                </c:pt>
                <c:pt idx="573">
                  <c:v>0.13992087042532148</c:v>
                </c:pt>
                <c:pt idx="574">
                  <c:v>0.13991592482690407</c:v>
                </c:pt>
                <c:pt idx="575">
                  <c:v>0.13991592482690407</c:v>
                </c:pt>
                <c:pt idx="576">
                  <c:v>0.13991592482690407</c:v>
                </c:pt>
                <c:pt idx="577">
                  <c:v>0.13991097922848666</c:v>
                </c:pt>
                <c:pt idx="578">
                  <c:v>0.13991097922848666</c:v>
                </c:pt>
                <c:pt idx="579">
                  <c:v>0.13991097922848666</c:v>
                </c:pt>
                <c:pt idx="580">
                  <c:v>0.13990603363006923</c:v>
                </c:pt>
                <c:pt idx="581">
                  <c:v>0.13990603363006923</c:v>
                </c:pt>
                <c:pt idx="582">
                  <c:v>0.13990603363006923</c:v>
                </c:pt>
                <c:pt idx="583">
                  <c:v>0.13990108803165183</c:v>
                </c:pt>
                <c:pt idx="584">
                  <c:v>0.13990108803165183</c:v>
                </c:pt>
                <c:pt idx="585">
                  <c:v>0.13990108803165183</c:v>
                </c:pt>
                <c:pt idx="586">
                  <c:v>0.13989614243323442</c:v>
                </c:pt>
                <c:pt idx="587">
                  <c:v>0.13989614243323442</c:v>
                </c:pt>
                <c:pt idx="588">
                  <c:v>0.13989614243323442</c:v>
                </c:pt>
                <c:pt idx="589">
                  <c:v>0.13989614243323442</c:v>
                </c:pt>
                <c:pt idx="590">
                  <c:v>0.13989614243323442</c:v>
                </c:pt>
                <c:pt idx="591">
                  <c:v>0.13989119683481702</c:v>
                </c:pt>
                <c:pt idx="592">
                  <c:v>0.13989119683481702</c:v>
                </c:pt>
                <c:pt idx="593">
                  <c:v>0.13989119683481702</c:v>
                </c:pt>
                <c:pt idx="594">
                  <c:v>0.13989119683481702</c:v>
                </c:pt>
                <c:pt idx="595">
                  <c:v>0.13998021760633036</c:v>
                </c:pt>
                <c:pt idx="596">
                  <c:v>0.13831157270029673</c:v>
                </c:pt>
                <c:pt idx="597">
                  <c:v>0.13760830860534123</c:v>
                </c:pt>
                <c:pt idx="598">
                  <c:v>0.13589515331355093</c:v>
                </c:pt>
                <c:pt idx="599">
                  <c:v>0.13518199802176062</c:v>
                </c:pt>
                <c:pt idx="600">
                  <c:v>0.13446884272997034</c:v>
                </c:pt>
                <c:pt idx="601">
                  <c:v>0.13273590504451038</c:v>
                </c:pt>
                <c:pt idx="602">
                  <c:v>0.13201285855588527</c:v>
                </c:pt>
                <c:pt idx="603">
                  <c:v>0.13028486646884271</c:v>
                </c:pt>
                <c:pt idx="604">
                  <c:v>0.12854203758654797</c:v>
                </c:pt>
                <c:pt idx="605">
                  <c:v>0.12681404549950542</c:v>
                </c:pt>
                <c:pt idx="606">
                  <c:v>0.1250860534124629</c:v>
                </c:pt>
                <c:pt idx="607">
                  <c:v>0.12234322453016816</c:v>
                </c:pt>
                <c:pt idx="608">
                  <c:v>0.12160534124629081</c:v>
                </c:pt>
                <c:pt idx="609">
                  <c:v>0.11985756676557864</c:v>
                </c:pt>
                <c:pt idx="610">
                  <c:v>0.11811968348170129</c:v>
                </c:pt>
                <c:pt idx="611">
                  <c:v>0.11737190900098912</c:v>
                </c:pt>
                <c:pt idx="612">
                  <c:v>0.11562413452027696</c:v>
                </c:pt>
                <c:pt idx="613">
                  <c:v>0.11385163204747775</c:v>
                </c:pt>
                <c:pt idx="614">
                  <c:v>0.11307912957467854</c:v>
                </c:pt>
                <c:pt idx="615">
                  <c:v>0.11224727992087043</c:v>
                </c:pt>
                <c:pt idx="616">
                  <c:v>0.11221266073194856</c:v>
                </c:pt>
                <c:pt idx="617">
                  <c:v>0.11218298714144412</c:v>
                </c:pt>
                <c:pt idx="618">
                  <c:v>0.11215331355093966</c:v>
                </c:pt>
                <c:pt idx="619">
                  <c:v>0.11213353115727004</c:v>
                </c:pt>
                <c:pt idx="620">
                  <c:v>0.11210880316518299</c:v>
                </c:pt>
                <c:pt idx="621">
                  <c:v>0.11208902077151335</c:v>
                </c:pt>
                <c:pt idx="622">
                  <c:v>0.11207418397626114</c:v>
                </c:pt>
                <c:pt idx="623">
                  <c:v>0.11205934718100891</c:v>
                </c:pt>
                <c:pt idx="624">
                  <c:v>0.11203956478733927</c:v>
                </c:pt>
                <c:pt idx="625">
                  <c:v>0.11202967359050445</c:v>
                </c:pt>
                <c:pt idx="626">
                  <c:v>0.11201483679525223</c:v>
                </c:pt>
                <c:pt idx="627">
                  <c:v>0.11200494559841741</c:v>
                </c:pt>
                <c:pt idx="628">
                  <c:v>0.11199010880316518</c:v>
                </c:pt>
                <c:pt idx="629">
                  <c:v>0.11198021760633037</c:v>
                </c:pt>
                <c:pt idx="630">
                  <c:v>0.11197032640949556</c:v>
                </c:pt>
                <c:pt idx="631">
                  <c:v>0.11196043521266073</c:v>
                </c:pt>
                <c:pt idx="632">
                  <c:v>0.11195054401582591</c:v>
                </c:pt>
                <c:pt idx="633">
                  <c:v>0.1119406528189911</c:v>
                </c:pt>
                <c:pt idx="634">
                  <c:v>0.11193076162215629</c:v>
                </c:pt>
                <c:pt idx="635">
                  <c:v>0.11192087042532146</c:v>
                </c:pt>
                <c:pt idx="636">
                  <c:v>0.11191592482690406</c:v>
                </c:pt>
                <c:pt idx="637">
                  <c:v>0.11190603363006923</c:v>
                </c:pt>
                <c:pt idx="638">
                  <c:v>0.11189614243323442</c:v>
                </c:pt>
                <c:pt idx="639">
                  <c:v>0.11189119683481702</c:v>
                </c:pt>
                <c:pt idx="640">
                  <c:v>0.11188625123639961</c:v>
                </c:pt>
                <c:pt idx="641">
                  <c:v>0.11187636003956479</c:v>
                </c:pt>
                <c:pt idx="642">
                  <c:v>0.11187141444114738</c:v>
                </c:pt>
                <c:pt idx="643">
                  <c:v>0.11186646884272997</c:v>
                </c:pt>
                <c:pt idx="644">
                  <c:v>0.11185657764589516</c:v>
                </c:pt>
                <c:pt idx="645">
                  <c:v>0.11185163204747775</c:v>
                </c:pt>
                <c:pt idx="646">
                  <c:v>0.11184668644906035</c:v>
                </c:pt>
                <c:pt idx="647">
                  <c:v>0.11184174085064293</c:v>
                </c:pt>
                <c:pt idx="648">
                  <c:v>0.11183679525222552</c:v>
                </c:pt>
                <c:pt idx="649">
                  <c:v>0.11183184965380812</c:v>
                </c:pt>
                <c:pt idx="650">
                  <c:v>0.11182195845697329</c:v>
                </c:pt>
                <c:pt idx="651">
                  <c:v>0.11181701285855589</c:v>
                </c:pt>
                <c:pt idx="652">
                  <c:v>0.11181206726013848</c:v>
                </c:pt>
                <c:pt idx="653">
                  <c:v>0.11180712166172108</c:v>
                </c:pt>
                <c:pt idx="654">
                  <c:v>0.11180217606330366</c:v>
                </c:pt>
                <c:pt idx="655">
                  <c:v>0.11179723046488625</c:v>
                </c:pt>
                <c:pt idx="656">
                  <c:v>0.11179228486646885</c:v>
                </c:pt>
                <c:pt idx="657">
                  <c:v>0.11178733926805143</c:v>
                </c:pt>
                <c:pt idx="658">
                  <c:v>0.11178239366963402</c:v>
                </c:pt>
                <c:pt idx="659">
                  <c:v>0.11177744807121662</c:v>
                </c:pt>
                <c:pt idx="660">
                  <c:v>0.11177744807121662</c:v>
                </c:pt>
                <c:pt idx="661">
                  <c:v>0.11177250247279921</c:v>
                </c:pt>
                <c:pt idx="662">
                  <c:v>0.11176755687438181</c:v>
                </c:pt>
                <c:pt idx="663">
                  <c:v>0.11176261127596439</c:v>
                </c:pt>
                <c:pt idx="664">
                  <c:v>0.11175766567754698</c:v>
                </c:pt>
                <c:pt idx="665">
                  <c:v>0.11175272007912958</c:v>
                </c:pt>
                <c:pt idx="666">
                  <c:v>0.11175272007912958</c:v>
                </c:pt>
                <c:pt idx="667">
                  <c:v>0.11174777448071217</c:v>
                </c:pt>
                <c:pt idx="668">
                  <c:v>0.11174282888229475</c:v>
                </c:pt>
                <c:pt idx="669">
                  <c:v>0.11174282888229475</c:v>
                </c:pt>
                <c:pt idx="670">
                  <c:v>0.11173788328387735</c:v>
                </c:pt>
                <c:pt idx="671">
                  <c:v>0.11173293768545994</c:v>
                </c:pt>
                <c:pt idx="672">
                  <c:v>0.11173293768545994</c:v>
                </c:pt>
                <c:pt idx="673">
                  <c:v>0.11172799208704254</c:v>
                </c:pt>
                <c:pt idx="674">
                  <c:v>0.11080712166172108</c:v>
                </c:pt>
                <c:pt idx="675">
                  <c:v>0.10908407517309594</c:v>
                </c:pt>
                <c:pt idx="676">
                  <c:v>0.10837091988130564</c:v>
                </c:pt>
                <c:pt idx="677">
                  <c:v>0.10662809099901088</c:v>
                </c:pt>
                <c:pt idx="678">
                  <c:v>0.10588031651829871</c:v>
                </c:pt>
                <c:pt idx="679">
                  <c:v>0.10411275964391691</c:v>
                </c:pt>
                <c:pt idx="680">
                  <c:v>0.10335509396636994</c:v>
                </c:pt>
                <c:pt idx="681">
                  <c:v>0.10159248269040555</c:v>
                </c:pt>
                <c:pt idx="682">
                  <c:v>0.10082492581602374</c:v>
                </c:pt>
                <c:pt idx="683">
                  <c:v>0.10005736894164194</c:v>
                </c:pt>
                <c:pt idx="684">
                  <c:v>9.9294757665677552E-2</c:v>
                </c:pt>
                <c:pt idx="685">
                  <c:v>9.7556874381800204E-2</c:v>
                </c:pt>
                <c:pt idx="686">
                  <c:v>9.6774480712166169E-2</c:v>
                </c:pt>
                <c:pt idx="687">
                  <c:v>9.4992087042532147E-2</c:v>
                </c:pt>
                <c:pt idx="688">
                  <c:v>9.4204747774480707E-2</c:v>
                </c:pt>
                <c:pt idx="689">
                  <c:v>9.3412462908011862E-2</c:v>
                </c:pt>
                <c:pt idx="690">
                  <c:v>9.264490603363007E-2</c:v>
                </c:pt>
                <c:pt idx="691">
                  <c:v>9.0852621167161224E-2</c:v>
                </c:pt>
                <c:pt idx="692">
                  <c:v>9.0060336300692392E-2</c:v>
                </c:pt>
                <c:pt idx="693">
                  <c:v>8.9243323442136507E-2</c:v>
                </c:pt>
                <c:pt idx="694">
                  <c:v>8.8421364985163203E-2</c:v>
                </c:pt>
                <c:pt idx="695">
                  <c:v>8.6619188921859547E-2</c:v>
                </c:pt>
                <c:pt idx="696">
                  <c:v>8.5802176063303662E-2</c:v>
                </c:pt>
                <c:pt idx="697">
                  <c:v>8.5024727992087046E-2</c:v>
                </c:pt>
                <c:pt idx="698">
                  <c:v>8.4227497527200795E-2</c:v>
                </c:pt>
                <c:pt idx="699">
                  <c:v>8.344510385756676E-2</c:v>
                </c:pt>
                <c:pt idx="700">
                  <c:v>8.2662710187932739E-2</c:v>
                </c:pt>
                <c:pt idx="701">
                  <c:v>8.1850642927794259E-2</c:v>
                </c:pt>
                <c:pt idx="702">
                  <c:v>8.1023738872403564E-2</c:v>
                </c:pt>
                <c:pt idx="703">
                  <c:v>7.9211671612265083E-2</c:v>
                </c:pt>
                <c:pt idx="704">
                  <c:v>7.8424332344213643E-2</c:v>
                </c:pt>
                <c:pt idx="705">
                  <c:v>7.7607319485657758E-2</c:v>
                </c:pt>
                <c:pt idx="706">
                  <c:v>7.5790306627101886E-2</c:v>
                </c:pt>
                <c:pt idx="707">
                  <c:v>7.4958456973293772E-2</c:v>
                </c:pt>
                <c:pt idx="708">
                  <c:v>7.4141444114737887E-2</c:v>
                </c:pt>
                <c:pt idx="709">
                  <c:v>7.2344213649851635E-2</c:v>
                </c:pt>
                <c:pt idx="710">
                  <c:v>7.152720079129575E-2</c:v>
                </c:pt>
                <c:pt idx="711">
                  <c:v>7.0725024727992081E-2</c:v>
                </c:pt>
                <c:pt idx="712">
                  <c:v>6.9903066271018791E-2</c:v>
                </c:pt>
                <c:pt idx="713">
                  <c:v>6.9090999010880311E-2</c:v>
                </c:pt>
                <c:pt idx="714">
                  <c:v>6.727893175074183E-2</c:v>
                </c:pt>
                <c:pt idx="715">
                  <c:v>6.644213649851631E-2</c:v>
                </c:pt>
                <c:pt idx="716">
                  <c:v>6.562017804154302E-2</c:v>
                </c:pt>
                <c:pt idx="717">
                  <c:v>6.479821958456973E-2</c:v>
                </c:pt>
                <c:pt idx="718">
                  <c:v>6.2966369930761629E-2</c:v>
                </c:pt>
                <c:pt idx="719">
                  <c:v>6.2139465875370926E-2</c:v>
                </c:pt>
                <c:pt idx="720">
                  <c:v>6.0307616221562811E-2</c:v>
                </c:pt>
                <c:pt idx="721">
                  <c:v>5.9480712166172109E-2</c:v>
                </c:pt>
                <c:pt idx="722">
                  <c:v>5.7634025717111771E-2</c:v>
                </c:pt>
                <c:pt idx="723">
                  <c:v>5.6802176063303657E-2</c:v>
                </c:pt>
                <c:pt idx="724">
                  <c:v>5.4965380811078136E-2</c:v>
                </c:pt>
                <c:pt idx="725">
                  <c:v>5.313847675568744E-2</c:v>
                </c:pt>
                <c:pt idx="726">
                  <c:v>5.2301681503461921E-2</c:v>
                </c:pt>
                <c:pt idx="727">
                  <c:v>5.0445103857566766E-2</c:v>
                </c:pt>
                <c:pt idx="728">
                  <c:v>4.8608308605341245E-2</c:v>
                </c:pt>
                <c:pt idx="729">
                  <c:v>4.7776458951533131E-2</c:v>
                </c:pt>
                <c:pt idx="730">
                  <c:v>4.5939663699307617E-2</c:v>
                </c:pt>
                <c:pt idx="731">
                  <c:v>4.4083086053412462E-2</c:v>
                </c:pt>
                <c:pt idx="732">
                  <c:v>4.3221562809099903E-2</c:v>
                </c:pt>
                <c:pt idx="733">
                  <c:v>4.2369930761622154E-2</c:v>
                </c:pt>
                <c:pt idx="734">
                  <c:v>4.0523244312561817E-2</c:v>
                </c:pt>
                <c:pt idx="735">
                  <c:v>3.9671612265084075E-2</c:v>
                </c:pt>
                <c:pt idx="736">
                  <c:v>3.7805143422354109E-2</c:v>
                </c:pt>
                <c:pt idx="737">
                  <c:v>3.4938674579624136E-2</c:v>
                </c:pt>
                <c:pt idx="738">
                  <c:v>3.407715133531157E-2</c:v>
                </c:pt>
                <c:pt idx="739">
                  <c:v>3.2210682492581605E-2</c:v>
                </c:pt>
                <c:pt idx="740">
                  <c:v>3.1329376854599411E-2</c:v>
                </c:pt>
                <c:pt idx="741">
                  <c:v>2.944807121661721E-2</c:v>
                </c:pt>
                <c:pt idx="742">
                  <c:v>2.7566765578635015E-2</c:v>
                </c:pt>
                <c:pt idx="743">
                  <c:v>2.568545994065282E-2</c:v>
                </c:pt>
                <c:pt idx="744">
                  <c:v>2.4789317507418397E-2</c:v>
                </c:pt>
                <c:pt idx="745">
                  <c:v>2.191295746785361E-2</c:v>
                </c:pt>
                <c:pt idx="746">
                  <c:v>2.1016815034619187E-2</c:v>
                </c:pt>
                <c:pt idx="747">
                  <c:v>1.912067260138477E-2</c:v>
                </c:pt>
                <c:pt idx="748">
                  <c:v>1.821463897131553E-2</c:v>
                </c:pt>
                <c:pt idx="749">
                  <c:v>1.7303659742828881E-2</c:v>
                </c:pt>
                <c:pt idx="750">
                  <c:v>1.5392680514342236E-2</c:v>
                </c:pt>
                <c:pt idx="751">
                  <c:v>1.3471810089020771E-2</c:v>
                </c:pt>
                <c:pt idx="752">
                  <c:v>1.2531157270029673E-2</c:v>
                </c:pt>
                <c:pt idx="753">
                  <c:v>1.2501483679525223E-2</c:v>
                </c:pt>
                <c:pt idx="754">
                  <c:v>1.247675568743818E-2</c:v>
                </c:pt>
                <c:pt idx="755">
                  <c:v>1.2456973293768546E-2</c:v>
                </c:pt>
                <c:pt idx="756">
                  <c:v>1.2437190900098913E-2</c:v>
                </c:pt>
                <c:pt idx="757">
                  <c:v>1.2422354104846687E-2</c:v>
                </c:pt>
                <c:pt idx="758">
                  <c:v>1.2407517309594461E-2</c:v>
                </c:pt>
                <c:pt idx="759">
                  <c:v>1.2392680514342235E-2</c:v>
                </c:pt>
                <c:pt idx="760">
                  <c:v>1.2377843719090011E-2</c:v>
                </c:pt>
                <c:pt idx="761">
                  <c:v>1.2367952522255194E-2</c:v>
                </c:pt>
                <c:pt idx="762">
                  <c:v>1.2358061325420376E-2</c:v>
                </c:pt>
                <c:pt idx="763">
                  <c:v>1.2343224530168151E-2</c:v>
                </c:pt>
                <c:pt idx="764">
                  <c:v>1.2333333333333333E-2</c:v>
                </c:pt>
                <c:pt idx="765">
                  <c:v>1.2323442136498516E-2</c:v>
                </c:pt>
                <c:pt idx="766">
                  <c:v>1.2313550939663699E-2</c:v>
                </c:pt>
                <c:pt idx="767">
                  <c:v>1.2303659742828883E-2</c:v>
                </c:pt>
                <c:pt idx="768">
                  <c:v>1.2293768545994066E-2</c:v>
                </c:pt>
                <c:pt idx="769">
                  <c:v>1.2283877349159249E-2</c:v>
                </c:pt>
                <c:pt idx="770">
                  <c:v>1.227893175074184E-2</c:v>
                </c:pt>
                <c:pt idx="771">
                  <c:v>1.2269040553907023E-2</c:v>
                </c:pt>
                <c:pt idx="772">
                  <c:v>1.2259149357072206E-2</c:v>
                </c:pt>
                <c:pt idx="773">
                  <c:v>1.2249258160237388E-2</c:v>
                </c:pt>
                <c:pt idx="774">
                  <c:v>1.2249258160237388E-2</c:v>
                </c:pt>
                <c:pt idx="775">
                  <c:v>1.2234421364985164E-2</c:v>
                </c:pt>
                <c:pt idx="776">
                  <c:v>1.2229475766567756E-2</c:v>
                </c:pt>
                <c:pt idx="777">
                  <c:v>1.2224530168150347E-2</c:v>
                </c:pt>
                <c:pt idx="778">
                  <c:v>1.2219584569732938E-2</c:v>
                </c:pt>
                <c:pt idx="779">
                  <c:v>1.2209693372898121E-2</c:v>
                </c:pt>
                <c:pt idx="780">
                  <c:v>1.2204747774480712E-2</c:v>
                </c:pt>
                <c:pt idx="781">
                  <c:v>1.2199802176063304E-2</c:v>
                </c:pt>
                <c:pt idx="782">
                  <c:v>1.2189910979228486E-2</c:v>
                </c:pt>
                <c:pt idx="783">
                  <c:v>1.2184965380811078E-2</c:v>
                </c:pt>
              </c:numCache>
            </c:numRef>
          </c:xVal>
          <c:yVal>
            <c:numRef>
              <c:f>DP3_K_Y!$AO$4:$AO$787</c:f>
              <c:numCache>
                <c:formatCode>General</c:formatCode>
                <c:ptCount val="784"/>
                <c:pt idx="0">
                  <c:v>3.74</c:v>
                </c:pt>
                <c:pt idx="1">
                  <c:v>3.76</c:v>
                </c:pt>
                <c:pt idx="2">
                  <c:v>3.77</c:v>
                </c:pt>
                <c:pt idx="3">
                  <c:v>3.75</c:v>
                </c:pt>
                <c:pt idx="4">
                  <c:v>3.9</c:v>
                </c:pt>
                <c:pt idx="5">
                  <c:v>4.16</c:v>
                </c:pt>
                <c:pt idx="6">
                  <c:v>4.41</c:v>
                </c:pt>
                <c:pt idx="7">
                  <c:v>4.66</c:v>
                </c:pt>
                <c:pt idx="8">
                  <c:v>4.93</c:v>
                </c:pt>
                <c:pt idx="9">
                  <c:v>5.18</c:v>
                </c:pt>
                <c:pt idx="10">
                  <c:v>5.43</c:v>
                </c:pt>
                <c:pt idx="11">
                  <c:v>5.7</c:v>
                </c:pt>
                <c:pt idx="12">
                  <c:v>5.96</c:v>
                </c:pt>
                <c:pt idx="13">
                  <c:v>6.22</c:v>
                </c:pt>
                <c:pt idx="14">
                  <c:v>6.49</c:v>
                </c:pt>
                <c:pt idx="15">
                  <c:v>6.77</c:v>
                </c:pt>
                <c:pt idx="16">
                  <c:v>7.07</c:v>
                </c:pt>
                <c:pt idx="17">
                  <c:v>7.34</c:v>
                </c:pt>
                <c:pt idx="18">
                  <c:v>7.61</c:v>
                </c:pt>
                <c:pt idx="19">
                  <c:v>7.89</c:v>
                </c:pt>
                <c:pt idx="20">
                  <c:v>8.1999999999999993</c:v>
                </c:pt>
                <c:pt idx="21">
                  <c:v>8.5</c:v>
                </c:pt>
                <c:pt idx="22">
                  <c:v>8.77</c:v>
                </c:pt>
                <c:pt idx="23">
                  <c:v>9.09</c:v>
                </c:pt>
                <c:pt idx="24">
                  <c:v>9.39</c:v>
                </c:pt>
                <c:pt idx="25">
                  <c:v>9.7100000000000009</c:v>
                </c:pt>
                <c:pt idx="26">
                  <c:v>10.02</c:v>
                </c:pt>
                <c:pt idx="27">
                  <c:v>10.33</c:v>
                </c:pt>
                <c:pt idx="28">
                  <c:v>10.65</c:v>
                </c:pt>
                <c:pt idx="29">
                  <c:v>10.96</c:v>
                </c:pt>
                <c:pt idx="30">
                  <c:v>11.27</c:v>
                </c:pt>
                <c:pt idx="31">
                  <c:v>11.61</c:v>
                </c:pt>
                <c:pt idx="32">
                  <c:v>11.93</c:v>
                </c:pt>
                <c:pt idx="33">
                  <c:v>12.27</c:v>
                </c:pt>
                <c:pt idx="34">
                  <c:v>12.61</c:v>
                </c:pt>
                <c:pt idx="35">
                  <c:v>12.94</c:v>
                </c:pt>
                <c:pt idx="36">
                  <c:v>13.29</c:v>
                </c:pt>
                <c:pt idx="37">
                  <c:v>13.64</c:v>
                </c:pt>
                <c:pt idx="38">
                  <c:v>14</c:v>
                </c:pt>
                <c:pt idx="39">
                  <c:v>14.34</c:v>
                </c:pt>
                <c:pt idx="40">
                  <c:v>14.69</c:v>
                </c:pt>
                <c:pt idx="41">
                  <c:v>15.03</c:v>
                </c:pt>
                <c:pt idx="42">
                  <c:v>15.36</c:v>
                </c:pt>
                <c:pt idx="43">
                  <c:v>15.72</c:v>
                </c:pt>
                <c:pt idx="44">
                  <c:v>16.07</c:v>
                </c:pt>
                <c:pt idx="45">
                  <c:v>16.46</c:v>
                </c:pt>
                <c:pt idx="46">
                  <c:v>16.84</c:v>
                </c:pt>
                <c:pt idx="47">
                  <c:v>17.2</c:v>
                </c:pt>
                <c:pt idx="48">
                  <c:v>17.57</c:v>
                </c:pt>
                <c:pt idx="49">
                  <c:v>17.940000000000001</c:v>
                </c:pt>
                <c:pt idx="50">
                  <c:v>18.309999999999999</c:v>
                </c:pt>
                <c:pt idx="51">
                  <c:v>18.71</c:v>
                </c:pt>
                <c:pt idx="52">
                  <c:v>19.11</c:v>
                </c:pt>
                <c:pt idx="53">
                  <c:v>19.5</c:v>
                </c:pt>
                <c:pt idx="54">
                  <c:v>19.899999999999999</c:v>
                </c:pt>
                <c:pt idx="55">
                  <c:v>20.29</c:v>
                </c:pt>
                <c:pt idx="56">
                  <c:v>20.7</c:v>
                </c:pt>
                <c:pt idx="57">
                  <c:v>21.12</c:v>
                </c:pt>
                <c:pt idx="58">
                  <c:v>21.52</c:v>
                </c:pt>
                <c:pt idx="59">
                  <c:v>21.91</c:v>
                </c:pt>
                <c:pt idx="60">
                  <c:v>22.33</c:v>
                </c:pt>
                <c:pt idx="61">
                  <c:v>22.76</c:v>
                </c:pt>
                <c:pt idx="62">
                  <c:v>23.19</c:v>
                </c:pt>
                <c:pt idx="63">
                  <c:v>23.64</c:v>
                </c:pt>
                <c:pt idx="64">
                  <c:v>24.05</c:v>
                </c:pt>
                <c:pt idx="65">
                  <c:v>24.44</c:v>
                </c:pt>
                <c:pt idx="66">
                  <c:v>24.85</c:v>
                </c:pt>
                <c:pt idx="67">
                  <c:v>25.26</c:v>
                </c:pt>
                <c:pt idx="68">
                  <c:v>25.68</c:v>
                </c:pt>
                <c:pt idx="69">
                  <c:v>26.13</c:v>
                </c:pt>
                <c:pt idx="70">
                  <c:v>26.57</c:v>
                </c:pt>
                <c:pt idx="71">
                  <c:v>27.05</c:v>
                </c:pt>
                <c:pt idx="72">
                  <c:v>27.48</c:v>
                </c:pt>
                <c:pt idx="73">
                  <c:v>27.93</c:v>
                </c:pt>
                <c:pt idx="74">
                  <c:v>28.4</c:v>
                </c:pt>
                <c:pt idx="75">
                  <c:v>28.86</c:v>
                </c:pt>
                <c:pt idx="76">
                  <c:v>29.31</c:v>
                </c:pt>
                <c:pt idx="77">
                  <c:v>29.77</c:v>
                </c:pt>
                <c:pt idx="78">
                  <c:v>30.07</c:v>
                </c:pt>
                <c:pt idx="79">
                  <c:v>29.98</c:v>
                </c:pt>
                <c:pt idx="80">
                  <c:v>29.91</c:v>
                </c:pt>
                <c:pt idx="81">
                  <c:v>29.84</c:v>
                </c:pt>
                <c:pt idx="82">
                  <c:v>29.79</c:v>
                </c:pt>
                <c:pt idx="83">
                  <c:v>29.74</c:v>
                </c:pt>
                <c:pt idx="84">
                  <c:v>29.69</c:v>
                </c:pt>
                <c:pt idx="85">
                  <c:v>29.65</c:v>
                </c:pt>
                <c:pt idx="86">
                  <c:v>29.61</c:v>
                </c:pt>
                <c:pt idx="87">
                  <c:v>29.57</c:v>
                </c:pt>
                <c:pt idx="88">
                  <c:v>29.53</c:v>
                </c:pt>
                <c:pt idx="89">
                  <c:v>29.5</c:v>
                </c:pt>
                <c:pt idx="90">
                  <c:v>29.46</c:v>
                </c:pt>
                <c:pt idx="91">
                  <c:v>29.43</c:v>
                </c:pt>
                <c:pt idx="92">
                  <c:v>29.4</c:v>
                </c:pt>
                <c:pt idx="93">
                  <c:v>29.37</c:v>
                </c:pt>
                <c:pt idx="94">
                  <c:v>29.34</c:v>
                </c:pt>
                <c:pt idx="95">
                  <c:v>29.32</c:v>
                </c:pt>
                <c:pt idx="96">
                  <c:v>29.29</c:v>
                </c:pt>
                <c:pt idx="97">
                  <c:v>29.26</c:v>
                </c:pt>
                <c:pt idx="98">
                  <c:v>29.24</c:v>
                </c:pt>
                <c:pt idx="99">
                  <c:v>29.22</c:v>
                </c:pt>
                <c:pt idx="100">
                  <c:v>29.19</c:v>
                </c:pt>
                <c:pt idx="101">
                  <c:v>29.17</c:v>
                </c:pt>
                <c:pt idx="102">
                  <c:v>29.15</c:v>
                </c:pt>
                <c:pt idx="103">
                  <c:v>29.12</c:v>
                </c:pt>
                <c:pt idx="104">
                  <c:v>29.11</c:v>
                </c:pt>
                <c:pt idx="105">
                  <c:v>29.08</c:v>
                </c:pt>
                <c:pt idx="106">
                  <c:v>29.06</c:v>
                </c:pt>
                <c:pt idx="107">
                  <c:v>29.05</c:v>
                </c:pt>
                <c:pt idx="108">
                  <c:v>29.03</c:v>
                </c:pt>
                <c:pt idx="109">
                  <c:v>29.01</c:v>
                </c:pt>
                <c:pt idx="110">
                  <c:v>28.99</c:v>
                </c:pt>
                <c:pt idx="111">
                  <c:v>28.97</c:v>
                </c:pt>
                <c:pt idx="112">
                  <c:v>28.96</c:v>
                </c:pt>
                <c:pt idx="113">
                  <c:v>28.94</c:v>
                </c:pt>
                <c:pt idx="114">
                  <c:v>28.92</c:v>
                </c:pt>
                <c:pt idx="115">
                  <c:v>28.91</c:v>
                </c:pt>
                <c:pt idx="116">
                  <c:v>28.89</c:v>
                </c:pt>
                <c:pt idx="117">
                  <c:v>28.87</c:v>
                </c:pt>
                <c:pt idx="118">
                  <c:v>28.86</c:v>
                </c:pt>
                <c:pt idx="119">
                  <c:v>28.85</c:v>
                </c:pt>
                <c:pt idx="120">
                  <c:v>28.83</c:v>
                </c:pt>
                <c:pt idx="121">
                  <c:v>28.81</c:v>
                </c:pt>
                <c:pt idx="122">
                  <c:v>28.8</c:v>
                </c:pt>
                <c:pt idx="123">
                  <c:v>28.79</c:v>
                </c:pt>
                <c:pt idx="124">
                  <c:v>28.77</c:v>
                </c:pt>
                <c:pt idx="125">
                  <c:v>28.76</c:v>
                </c:pt>
                <c:pt idx="126">
                  <c:v>28.75</c:v>
                </c:pt>
                <c:pt idx="127">
                  <c:v>28.74</c:v>
                </c:pt>
                <c:pt idx="128">
                  <c:v>28.72</c:v>
                </c:pt>
                <c:pt idx="129">
                  <c:v>28.71</c:v>
                </c:pt>
                <c:pt idx="130">
                  <c:v>28.69</c:v>
                </c:pt>
                <c:pt idx="131">
                  <c:v>28.68</c:v>
                </c:pt>
                <c:pt idx="132">
                  <c:v>28.67</c:v>
                </c:pt>
                <c:pt idx="133">
                  <c:v>28.66</c:v>
                </c:pt>
                <c:pt idx="134">
                  <c:v>28.64</c:v>
                </c:pt>
                <c:pt idx="135">
                  <c:v>28.63</c:v>
                </c:pt>
                <c:pt idx="136">
                  <c:v>28.62</c:v>
                </c:pt>
                <c:pt idx="137">
                  <c:v>28.61</c:v>
                </c:pt>
                <c:pt idx="138">
                  <c:v>28.6</c:v>
                </c:pt>
                <c:pt idx="139">
                  <c:v>28.58</c:v>
                </c:pt>
                <c:pt idx="140">
                  <c:v>28.58</c:v>
                </c:pt>
                <c:pt idx="141">
                  <c:v>28.57</c:v>
                </c:pt>
                <c:pt idx="142">
                  <c:v>28.55</c:v>
                </c:pt>
                <c:pt idx="143">
                  <c:v>28.54</c:v>
                </c:pt>
                <c:pt idx="144">
                  <c:v>28.53</c:v>
                </c:pt>
                <c:pt idx="145">
                  <c:v>28.52</c:v>
                </c:pt>
                <c:pt idx="146">
                  <c:v>28.51</c:v>
                </c:pt>
                <c:pt idx="147">
                  <c:v>28.5</c:v>
                </c:pt>
                <c:pt idx="148">
                  <c:v>28.61</c:v>
                </c:pt>
                <c:pt idx="149">
                  <c:v>29.19</c:v>
                </c:pt>
                <c:pt idx="150">
                  <c:v>29.77</c:v>
                </c:pt>
                <c:pt idx="151">
                  <c:v>30.29</c:v>
                </c:pt>
                <c:pt idx="152">
                  <c:v>30.82</c:v>
                </c:pt>
                <c:pt idx="153">
                  <c:v>31.35</c:v>
                </c:pt>
                <c:pt idx="154">
                  <c:v>31.85</c:v>
                </c:pt>
                <c:pt idx="155">
                  <c:v>32.36</c:v>
                </c:pt>
                <c:pt idx="156">
                  <c:v>32.869999999999997</c:v>
                </c:pt>
                <c:pt idx="157">
                  <c:v>33.380000000000003</c:v>
                </c:pt>
                <c:pt idx="158">
                  <c:v>33.9</c:v>
                </c:pt>
                <c:pt idx="159">
                  <c:v>34.39</c:v>
                </c:pt>
                <c:pt idx="160">
                  <c:v>34.869999999999997</c:v>
                </c:pt>
                <c:pt idx="161">
                  <c:v>35.33</c:v>
                </c:pt>
                <c:pt idx="162">
                  <c:v>35.79</c:v>
                </c:pt>
                <c:pt idx="163">
                  <c:v>36.299999999999997</c:v>
                </c:pt>
                <c:pt idx="164">
                  <c:v>36.79</c:v>
                </c:pt>
                <c:pt idx="165">
                  <c:v>37.299999999999997</c:v>
                </c:pt>
                <c:pt idx="166">
                  <c:v>37.78</c:v>
                </c:pt>
                <c:pt idx="167">
                  <c:v>38.270000000000003</c:v>
                </c:pt>
                <c:pt idx="168">
                  <c:v>38.76</c:v>
                </c:pt>
                <c:pt idx="169">
                  <c:v>39.229999999999997</c:v>
                </c:pt>
                <c:pt idx="170">
                  <c:v>39.700000000000003</c:v>
                </c:pt>
                <c:pt idx="171">
                  <c:v>40.06</c:v>
                </c:pt>
                <c:pt idx="172">
                  <c:v>39.99</c:v>
                </c:pt>
                <c:pt idx="173">
                  <c:v>39.909999999999997</c:v>
                </c:pt>
                <c:pt idx="174">
                  <c:v>39.840000000000003</c:v>
                </c:pt>
                <c:pt idx="175">
                  <c:v>39.770000000000003</c:v>
                </c:pt>
                <c:pt idx="176">
                  <c:v>39.72</c:v>
                </c:pt>
                <c:pt idx="177">
                  <c:v>39.67</c:v>
                </c:pt>
                <c:pt idx="178">
                  <c:v>39.619999999999997</c:v>
                </c:pt>
                <c:pt idx="179">
                  <c:v>39.58</c:v>
                </c:pt>
                <c:pt idx="180">
                  <c:v>39.54</c:v>
                </c:pt>
                <c:pt idx="181">
                  <c:v>39.49</c:v>
                </c:pt>
                <c:pt idx="182">
                  <c:v>39.46</c:v>
                </c:pt>
                <c:pt idx="183">
                  <c:v>39.42</c:v>
                </c:pt>
                <c:pt idx="184">
                  <c:v>39.39</c:v>
                </c:pt>
                <c:pt idx="185">
                  <c:v>39.35</c:v>
                </c:pt>
                <c:pt idx="186">
                  <c:v>39.32</c:v>
                </c:pt>
                <c:pt idx="187">
                  <c:v>39.29</c:v>
                </c:pt>
                <c:pt idx="188">
                  <c:v>39.26</c:v>
                </c:pt>
                <c:pt idx="189">
                  <c:v>39.229999999999997</c:v>
                </c:pt>
                <c:pt idx="190">
                  <c:v>39.200000000000003</c:v>
                </c:pt>
                <c:pt idx="191">
                  <c:v>39.17</c:v>
                </c:pt>
                <c:pt idx="192">
                  <c:v>39.15</c:v>
                </c:pt>
                <c:pt idx="193">
                  <c:v>39.119999999999997</c:v>
                </c:pt>
                <c:pt idx="194">
                  <c:v>39.1</c:v>
                </c:pt>
                <c:pt idx="195">
                  <c:v>39.08</c:v>
                </c:pt>
                <c:pt idx="196">
                  <c:v>39.049999999999997</c:v>
                </c:pt>
                <c:pt idx="197">
                  <c:v>39.03</c:v>
                </c:pt>
                <c:pt idx="198">
                  <c:v>39.01</c:v>
                </c:pt>
                <c:pt idx="199">
                  <c:v>38.99</c:v>
                </c:pt>
                <c:pt idx="200">
                  <c:v>38.97</c:v>
                </c:pt>
                <c:pt idx="201">
                  <c:v>38.950000000000003</c:v>
                </c:pt>
                <c:pt idx="202">
                  <c:v>38.92</c:v>
                </c:pt>
                <c:pt idx="203">
                  <c:v>38.909999999999997</c:v>
                </c:pt>
                <c:pt idx="204">
                  <c:v>38.89</c:v>
                </c:pt>
                <c:pt idx="205">
                  <c:v>38.869999999999997</c:v>
                </c:pt>
                <c:pt idx="206">
                  <c:v>38.85</c:v>
                </c:pt>
                <c:pt idx="207">
                  <c:v>38.83</c:v>
                </c:pt>
                <c:pt idx="208">
                  <c:v>38.81</c:v>
                </c:pt>
                <c:pt idx="209">
                  <c:v>38.79</c:v>
                </c:pt>
                <c:pt idx="210">
                  <c:v>38.78</c:v>
                </c:pt>
                <c:pt idx="211">
                  <c:v>38.76</c:v>
                </c:pt>
                <c:pt idx="212">
                  <c:v>38.74</c:v>
                </c:pt>
                <c:pt idx="213">
                  <c:v>38.72</c:v>
                </c:pt>
                <c:pt idx="214">
                  <c:v>38.71</c:v>
                </c:pt>
                <c:pt idx="215">
                  <c:v>38.69</c:v>
                </c:pt>
                <c:pt idx="216">
                  <c:v>38.67</c:v>
                </c:pt>
                <c:pt idx="217">
                  <c:v>38.659999999999997</c:v>
                </c:pt>
                <c:pt idx="218">
                  <c:v>38.630000000000003</c:v>
                </c:pt>
                <c:pt idx="219">
                  <c:v>38.619999999999997</c:v>
                </c:pt>
                <c:pt idx="220">
                  <c:v>38.61</c:v>
                </c:pt>
                <c:pt idx="221">
                  <c:v>38.590000000000003</c:v>
                </c:pt>
                <c:pt idx="222">
                  <c:v>38.57</c:v>
                </c:pt>
                <c:pt idx="223">
                  <c:v>38.56</c:v>
                </c:pt>
                <c:pt idx="224">
                  <c:v>38.54</c:v>
                </c:pt>
                <c:pt idx="225">
                  <c:v>38.53</c:v>
                </c:pt>
                <c:pt idx="226">
                  <c:v>38.520000000000003</c:v>
                </c:pt>
                <c:pt idx="227">
                  <c:v>38.5</c:v>
                </c:pt>
                <c:pt idx="228">
                  <c:v>38.49</c:v>
                </c:pt>
                <c:pt idx="229">
                  <c:v>38.479999999999997</c:v>
                </c:pt>
                <c:pt idx="230">
                  <c:v>38.46</c:v>
                </c:pt>
                <c:pt idx="231">
                  <c:v>38.450000000000003</c:v>
                </c:pt>
                <c:pt idx="232">
                  <c:v>38.43</c:v>
                </c:pt>
                <c:pt idx="233">
                  <c:v>38.42</c:v>
                </c:pt>
                <c:pt idx="234">
                  <c:v>38.409999999999997</c:v>
                </c:pt>
                <c:pt idx="235">
                  <c:v>38.39</c:v>
                </c:pt>
                <c:pt idx="236">
                  <c:v>38.380000000000003</c:v>
                </c:pt>
                <c:pt idx="237">
                  <c:v>38.369999999999997</c:v>
                </c:pt>
                <c:pt idx="238">
                  <c:v>38.520000000000003</c:v>
                </c:pt>
                <c:pt idx="239">
                  <c:v>39.090000000000003</c:v>
                </c:pt>
                <c:pt idx="240">
                  <c:v>39.65</c:v>
                </c:pt>
                <c:pt idx="241">
                  <c:v>40.25</c:v>
                </c:pt>
                <c:pt idx="242">
                  <c:v>40.83</c:v>
                </c:pt>
                <c:pt idx="243">
                  <c:v>41.39</c:v>
                </c:pt>
                <c:pt idx="244">
                  <c:v>41.93</c:v>
                </c:pt>
                <c:pt idx="245">
                  <c:v>42.46</c:v>
                </c:pt>
                <c:pt idx="246">
                  <c:v>43.01</c:v>
                </c:pt>
                <c:pt idx="247">
                  <c:v>43.55</c:v>
                </c:pt>
                <c:pt idx="248">
                  <c:v>44.13</c:v>
                </c:pt>
                <c:pt idx="249">
                  <c:v>44.7</c:v>
                </c:pt>
                <c:pt idx="250">
                  <c:v>45.26</c:v>
                </c:pt>
                <c:pt idx="251">
                  <c:v>45.82</c:v>
                </c:pt>
                <c:pt idx="252">
                  <c:v>46.36</c:v>
                </c:pt>
                <c:pt idx="253">
                  <c:v>46.88</c:v>
                </c:pt>
                <c:pt idx="254">
                  <c:v>47.43</c:v>
                </c:pt>
                <c:pt idx="255">
                  <c:v>47.96</c:v>
                </c:pt>
                <c:pt idx="256">
                  <c:v>48.5</c:v>
                </c:pt>
                <c:pt idx="257">
                  <c:v>49.04</c:v>
                </c:pt>
                <c:pt idx="258">
                  <c:v>49.6</c:v>
                </c:pt>
                <c:pt idx="259">
                  <c:v>50.02</c:v>
                </c:pt>
                <c:pt idx="260">
                  <c:v>49.95</c:v>
                </c:pt>
                <c:pt idx="261">
                  <c:v>49.85</c:v>
                </c:pt>
                <c:pt idx="262">
                  <c:v>49.77</c:v>
                </c:pt>
                <c:pt idx="263">
                  <c:v>49.7</c:v>
                </c:pt>
                <c:pt idx="264">
                  <c:v>49.64</c:v>
                </c:pt>
                <c:pt idx="265">
                  <c:v>49.58</c:v>
                </c:pt>
                <c:pt idx="266">
                  <c:v>49.52</c:v>
                </c:pt>
                <c:pt idx="267">
                  <c:v>49.47</c:v>
                </c:pt>
                <c:pt idx="268">
                  <c:v>49.42</c:v>
                </c:pt>
                <c:pt idx="269">
                  <c:v>49.37</c:v>
                </c:pt>
                <c:pt idx="270">
                  <c:v>49.34</c:v>
                </c:pt>
                <c:pt idx="271">
                  <c:v>49.3</c:v>
                </c:pt>
                <c:pt idx="272">
                  <c:v>49.25</c:v>
                </c:pt>
                <c:pt idx="273">
                  <c:v>49.22</c:v>
                </c:pt>
                <c:pt idx="274">
                  <c:v>49.18</c:v>
                </c:pt>
                <c:pt idx="275">
                  <c:v>49.14</c:v>
                </c:pt>
                <c:pt idx="276">
                  <c:v>49.1</c:v>
                </c:pt>
                <c:pt idx="277">
                  <c:v>49.08</c:v>
                </c:pt>
                <c:pt idx="278">
                  <c:v>49.04</c:v>
                </c:pt>
                <c:pt idx="279">
                  <c:v>49.01</c:v>
                </c:pt>
                <c:pt idx="280">
                  <c:v>48.98</c:v>
                </c:pt>
                <c:pt idx="281">
                  <c:v>48.95</c:v>
                </c:pt>
                <c:pt idx="282">
                  <c:v>48.92</c:v>
                </c:pt>
                <c:pt idx="283">
                  <c:v>48.89</c:v>
                </c:pt>
                <c:pt idx="284">
                  <c:v>48.86</c:v>
                </c:pt>
                <c:pt idx="285">
                  <c:v>48.83</c:v>
                </c:pt>
                <c:pt idx="286">
                  <c:v>48.8</c:v>
                </c:pt>
                <c:pt idx="287">
                  <c:v>48.78</c:v>
                </c:pt>
                <c:pt idx="288">
                  <c:v>48.75</c:v>
                </c:pt>
                <c:pt idx="289">
                  <c:v>48.73</c:v>
                </c:pt>
                <c:pt idx="290">
                  <c:v>48.7</c:v>
                </c:pt>
                <c:pt idx="291">
                  <c:v>48.67</c:v>
                </c:pt>
                <c:pt idx="292">
                  <c:v>48.65</c:v>
                </c:pt>
                <c:pt idx="293">
                  <c:v>48.63</c:v>
                </c:pt>
                <c:pt idx="294">
                  <c:v>48.61</c:v>
                </c:pt>
                <c:pt idx="295">
                  <c:v>48.58</c:v>
                </c:pt>
                <c:pt idx="296">
                  <c:v>48.56</c:v>
                </c:pt>
                <c:pt idx="297">
                  <c:v>48.54</c:v>
                </c:pt>
                <c:pt idx="298">
                  <c:v>48.51</c:v>
                </c:pt>
                <c:pt idx="299">
                  <c:v>48.49</c:v>
                </c:pt>
                <c:pt idx="300">
                  <c:v>48.48</c:v>
                </c:pt>
                <c:pt idx="301">
                  <c:v>48.45</c:v>
                </c:pt>
                <c:pt idx="302">
                  <c:v>48.44</c:v>
                </c:pt>
                <c:pt idx="303">
                  <c:v>48.42</c:v>
                </c:pt>
                <c:pt idx="304">
                  <c:v>48.4</c:v>
                </c:pt>
                <c:pt idx="305">
                  <c:v>48.38</c:v>
                </c:pt>
                <c:pt idx="306">
                  <c:v>48.36</c:v>
                </c:pt>
                <c:pt idx="307">
                  <c:v>48.34</c:v>
                </c:pt>
                <c:pt idx="308">
                  <c:v>48.32</c:v>
                </c:pt>
                <c:pt idx="309">
                  <c:v>48.3</c:v>
                </c:pt>
                <c:pt idx="310">
                  <c:v>48.28</c:v>
                </c:pt>
                <c:pt idx="311">
                  <c:v>48.26</c:v>
                </c:pt>
                <c:pt idx="312">
                  <c:v>48.25</c:v>
                </c:pt>
                <c:pt idx="313">
                  <c:v>48.23</c:v>
                </c:pt>
                <c:pt idx="314">
                  <c:v>48.21</c:v>
                </c:pt>
                <c:pt idx="315">
                  <c:v>48.2</c:v>
                </c:pt>
                <c:pt idx="316">
                  <c:v>48.18</c:v>
                </c:pt>
                <c:pt idx="317">
                  <c:v>48.16</c:v>
                </c:pt>
                <c:pt idx="318">
                  <c:v>48.14</c:v>
                </c:pt>
                <c:pt idx="319">
                  <c:v>48.13</c:v>
                </c:pt>
                <c:pt idx="320">
                  <c:v>48.11</c:v>
                </c:pt>
                <c:pt idx="321">
                  <c:v>48.09</c:v>
                </c:pt>
                <c:pt idx="322">
                  <c:v>48.08</c:v>
                </c:pt>
                <c:pt idx="323">
                  <c:v>48.05</c:v>
                </c:pt>
                <c:pt idx="324">
                  <c:v>48.04</c:v>
                </c:pt>
                <c:pt idx="325">
                  <c:v>48.03</c:v>
                </c:pt>
                <c:pt idx="326">
                  <c:v>48.01</c:v>
                </c:pt>
                <c:pt idx="327">
                  <c:v>47.99</c:v>
                </c:pt>
                <c:pt idx="328">
                  <c:v>47.98</c:v>
                </c:pt>
                <c:pt idx="329">
                  <c:v>47.97</c:v>
                </c:pt>
                <c:pt idx="330">
                  <c:v>47.95</c:v>
                </c:pt>
                <c:pt idx="331">
                  <c:v>47.93</c:v>
                </c:pt>
                <c:pt idx="332">
                  <c:v>47.92</c:v>
                </c:pt>
                <c:pt idx="333">
                  <c:v>47.91</c:v>
                </c:pt>
                <c:pt idx="334">
                  <c:v>47.9</c:v>
                </c:pt>
                <c:pt idx="335">
                  <c:v>47.87</c:v>
                </c:pt>
                <c:pt idx="336">
                  <c:v>47.86</c:v>
                </c:pt>
                <c:pt idx="337">
                  <c:v>47.85</c:v>
                </c:pt>
                <c:pt idx="338">
                  <c:v>47.84</c:v>
                </c:pt>
                <c:pt idx="339">
                  <c:v>47.82</c:v>
                </c:pt>
                <c:pt idx="340">
                  <c:v>47.81</c:v>
                </c:pt>
                <c:pt idx="341">
                  <c:v>47.79</c:v>
                </c:pt>
                <c:pt idx="342">
                  <c:v>47.78</c:v>
                </c:pt>
                <c:pt idx="343">
                  <c:v>47.77</c:v>
                </c:pt>
                <c:pt idx="344">
                  <c:v>47.76</c:v>
                </c:pt>
                <c:pt idx="345">
                  <c:v>48.12</c:v>
                </c:pt>
                <c:pt idx="346">
                  <c:v>48.85</c:v>
                </c:pt>
                <c:pt idx="347">
                  <c:v>49.5</c:v>
                </c:pt>
                <c:pt idx="348">
                  <c:v>50.15</c:v>
                </c:pt>
                <c:pt idx="349">
                  <c:v>50.76</c:v>
                </c:pt>
                <c:pt idx="350">
                  <c:v>51.37</c:v>
                </c:pt>
                <c:pt idx="351">
                  <c:v>51.96</c:v>
                </c:pt>
                <c:pt idx="352">
                  <c:v>52.57</c:v>
                </c:pt>
                <c:pt idx="353">
                  <c:v>53.2</c:v>
                </c:pt>
                <c:pt idx="354">
                  <c:v>53.81</c:v>
                </c:pt>
                <c:pt idx="355">
                  <c:v>54.38</c:v>
                </c:pt>
                <c:pt idx="356">
                  <c:v>54.93</c:v>
                </c:pt>
                <c:pt idx="357">
                  <c:v>55.48</c:v>
                </c:pt>
                <c:pt idx="358">
                  <c:v>56.05</c:v>
                </c:pt>
                <c:pt idx="359">
                  <c:v>56.62</c:v>
                </c:pt>
                <c:pt idx="360">
                  <c:v>57.18</c:v>
                </c:pt>
                <c:pt idx="361">
                  <c:v>57.72</c:v>
                </c:pt>
                <c:pt idx="362">
                  <c:v>58.22</c:v>
                </c:pt>
                <c:pt idx="363">
                  <c:v>58.77</c:v>
                </c:pt>
                <c:pt idx="364">
                  <c:v>59.27</c:v>
                </c:pt>
                <c:pt idx="365">
                  <c:v>59.79</c:v>
                </c:pt>
                <c:pt idx="366">
                  <c:v>60.1</c:v>
                </c:pt>
                <c:pt idx="367">
                  <c:v>59.97</c:v>
                </c:pt>
                <c:pt idx="368">
                  <c:v>59.87</c:v>
                </c:pt>
                <c:pt idx="369">
                  <c:v>59.78</c:v>
                </c:pt>
                <c:pt idx="370">
                  <c:v>59.7</c:v>
                </c:pt>
                <c:pt idx="371">
                  <c:v>59.62</c:v>
                </c:pt>
                <c:pt idx="372">
                  <c:v>59.55</c:v>
                </c:pt>
                <c:pt idx="373">
                  <c:v>59.49</c:v>
                </c:pt>
                <c:pt idx="374">
                  <c:v>59.43</c:v>
                </c:pt>
                <c:pt idx="375">
                  <c:v>59.38</c:v>
                </c:pt>
                <c:pt idx="376">
                  <c:v>59.32</c:v>
                </c:pt>
                <c:pt idx="377">
                  <c:v>59.27</c:v>
                </c:pt>
                <c:pt idx="378">
                  <c:v>59.23</c:v>
                </c:pt>
                <c:pt idx="379">
                  <c:v>59.18</c:v>
                </c:pt>
                <c:pt idx="380">
                  <c:v>59.13</c:v>
                </c:pt>
                <c:pt idx="381">
                  <c:v>59.09</c:v>
                </c:pt>
                <c:pt idx="382">
                  <c:v>59.05</c:v>
                </c:pt>
                <c:pt idx="383">
                  <c:v>59.01</c:v>
                </c:pt>
                <c:pt idx="384">
                  <c:v>58.97</c:v>
                </c:pt>
                <c:pt idx="385">
                  <c:v>58.93</c:v>
                </c:pt>
                <c:pt idx="386">
                  <c:v>58.9</c:v>
                </c:pt>
                <c:pt idx="387">
                  <c:v>58.86</c:v>
                </c:pt>
                <c:pt idx="388">
                  <c:v>58.83</c:v>
                </c:pt>
                <c:pt idx="389">
                  <c:v>58.79</c:v>
                </c:pt>
                <c:pt idx="390">
                  <c:v>58.76</c:v>
                </c:pt>
                <c:pt idx="391">
                  <c:v>58.73</c:v>
                </c:pt>
                <c:pt idx="392">
                  <c:v>58.69</c:v>
                </c:pt>
                <c:pt idx="393">
                  <c:v>58.66</c:v>
                </c:pt>
                <c:pt idx="394">
                  <c:v>58.63</c:v>
                </c:pt>
                <c:pt idx="395">
                  <c:v>58.6</c:v>
                </c:pt>
                <c:pt idx="396">
                  <c:v>58.57</c:v>
                </c:pt>
                <c:pt idx="397">
                  <c:v>58.55</c:v>
                </c:pt>
                <c:pt idx="398">
                  <c:v>58.51</c:v>
                </c:pt>
                <c:pt idx="399">
                  <c:v>58.49</c:v>
                </c:pt>
                <c:pt idx="400">
                  <c:v>58.46</c:v>
                </c:pt>
                <c:pt idx="401">
                  <c:v>58.43</c:v>
                </c:pt>
                <c:pt idx="402">
                  <c:v>58.41</c:v>
                </c:pt>
                <c:pt idx="403">
                  <c:v>58.38</c:v>
                </c:pt>
                <c:pt idx="404">
                  <c:v>58.36</c:v>
                </c:pt>
                <c:pt idx="405">
                  <c:v>58.33</c:v>
                </c:pt>
                <c:pt idx="406">
                  <c:v>58.3</c:v>
                </c:pt>
                <c:pt idx="407">
                  <c:v>58.28</c:v>
                </c:pt>
                <c:pt idx="408">
                  <c:v>58.25</c:v>
                </c:pt>
                <c:pt idx="409">
                  <c:v>58.23</c:v>
                </c:pt>
                <c:pt idx="410">
                  <c:v>58.2</c:v>
                </c:pt>
                <c:pt idx="411">
                  <c:v>58.18</c:v>
                </c:pt>
                <c:pt idx="412">
                  <c:v>58.16</c:v>
                </c:pt>
                <c:pt idx="413">
                  <c:v>58.14</c:v>
                </c:pt>
                <c:pt idx="414">
                  <c:v>58.11</c:v>
                </c:pt>
                <c:pt idx="415">
                  <c:v>58.09</c:v>
                </c:pt>
                <c:pt idx="416">
                  <c:v>58.07</c:v>
                </c:pt>
                <c:pt idx="417">
                  <c:v>58.05</c:v>
                </c:pt>
                <c:pt idx="418">
                  <c:v>58.02</c:v>
                </c:pt>
                <c:pt idx="419">
                  <c:v>58</c:v>
                </c:pt>
                <c:pt idx="420">
                  <c:v>57.98</c:v>
                </c:pt>
                <c:pt idx="421">
                  <c:v>57.96</c:v>
                </c:pt>
                <c:pt idx="422">
                  <c:v>57.94</c:v>
                </c:pt>
                <c:pt idx="423">
                  <c:v>57.93</c:v>
                </c:pt>
                <c:pt idx="424">
                  <c:v>57.9</c:v>
                </c:pt>
                <c:pt idx="425">
                  <c:v>57.88</c:v>
                </c:pt>
                <c:pt idx="426">
                  <c:v>57.86</c:v>
                </c:pt>
                <c:pt idx="427">
                  <c:v>57.84</c:v>
                </c:pt>
                <c:pt idx="428">
                  <c:v>57.82</c:v>
                </c:pt>
                <c:pt idx="429">
                  <c:v>57.91</c:v>
                </c:pt>
                <c:pt idx="430">
                  <c:v>58.11</c:v>
                </c:pt>
                <c:pt idx="431">
                  <c:v>58.31</c:v>
                </c:pt>
                <c:pt idx="432">
                  <c:v>58.64</c:v>
                </c:pt>
                <c:pt idx="433">
                  <c:v>58.18</c:v>
                </c:pt>
                <c:pt idx="434">
                  <c:v>57.5</c:v>
                </c:pt>
                <c:pt idx="435">
                  <c:v>56.82</c:v>
                </c:pt>
                <c:pt idx="436">
                  <c:v>56.13</c:v>
                </c:pt>
                <c:pt idx="437">
                  <c:v>55.46</c:v>
                </c:pt>
                <c:pt idx="438">
                  <c:v>54.88</c:v>
                </c:pt>
                <c:pt idx="439">
                  <c:v>54.33</c:v>
                </c:pt>
                <c:pt idx="440">
                  <c:v>53.73</c:v>
                </c:pt>
                <c:pt idx="441">
                  <c:v>53.1</c:v>
                </c:pt>
                <c:pt idx="442">
                  <c:v>52.49</c:v>
                </c:pt>
                <c:pt idx="443">
                  <c:v>51.91</c:v>
                </c:pt>
                <c:pt idx="444">
                  <c:v>51.34</c:v>
                </c:pt>
                <c:pt idx="445">
                  <c:v>50.75</c:v>
                </c:pt>
                <c:pt idx="446">
                  <c:v>50.14</c:v>
                </c:pt>
                <c:pt idx="447">
                  <c:v>49.75</c:v>
                </c:pt>
                <c:pt idx="448">
                  <c:v>49.81</c:v>
                </c:pt>
                <c:pt idx="449">
                  <c:v>49.85</c:v>
                </c:pt>
                <c:pt idx="450">
                  <c:v>49.89</c:v>
                </c:pt>
                <c:pt idx="451">
                  <c:v>49.93</c:v>
                </c:pt>
                <c:pt idx="452">
                  <c:v>49.95</c:v>
                </c:pt>
                <c:pt idx="453">
                  <c:v>49.97</c:v>
                </c:pt>
                <c:pt idx="454">
                  <c:v>49.99</c:v>
                </c:pt>
                <c:pt idx="455">
                  <c:v>50</c:v>
                </c:pt>
                <c:pt idx="456">
                  <c:v>50.01</c:v>
                </c:pt>
                <c:pt idx="457">
                  <c:v>50.02</c:v>
                </c:pt>
                <c:pt idx="458">
                  <c:v>50.03</c:v>
                </c:pt>
                <c:pt idx="459">
                  <c:v>50.04</c:v>
                </c:pt>
                <c:pt idx="460">
                  <c:v>50.04</c:v>
                </c:pt>
                <c:pt idx="461">
                  <c:v>50.05</c:v>
                </c:pt>
                <c:pt idx="462">
                  <c:v>50.06</c:v>
                </c:pt>
                <c:pt idx="463">
                  <c:v>50.06</c:v>
                </c:pt>
                <c:pt idx="464">
                  <c:v>50.06</c:v>
                </c:pt>
                <c:pt idx="465">
                  <c:v>50.07</c:v>
                </c:pt>
                <c:pt idx="466">
                  <c:v>50.07</c:v>
                </c:pt>
                <c:pt idx="467">
                  <c:v>50.08</c:v>
                </c:pt>
                <c:pt idx="468">
                  <c:v>50.08</c:v>
                </c:pt>
                <c:pt idx="469">
                  <c:v>50.08</c:v>
                </c:pt>
                <c:pt idx="470">
                  <c:v>50.08</c:v>
                </c:pt>
                <c:pt idx="471">
                  <c:v>50.08</c:v>
                </c:pt>
                <c:pt idx="472">
                  <c:v>50.09</c:v>
                </c:pt>
                <c:pt idx="473">
                  <c:v>50.08</c:v>
                </c:pt>
                <c:pt idx="474">
                  <c:v>50.08</c:v>
                </c:pt>
                <c:pt idx="475">
                  <c:v>50.08</c:v>
                </c:pt>
                <c:pt idx="476">
                  <c:v>50.08</c:v>
                </c:pt>
                <c:pt idx="477">
                  <c:v>50.08</c:v>
                </c:pt>
                <c:pt idx="478">
                  <c:v>50.08</c:v>
                </c:pt>
                <c:pt idx="479">
                  <c:v>50.07</c:v>
                </c:pt>
                <c:pt idx="480">
                  <c:v>50.07</c:v>
                </c:pt>
                <c:pt idx="481">
                  <c:v>50.07</c:v>
                </c:pt>
                <c:pt idx="482">
                  <c:v>50.07</c:v>
                </c:pt>
                <c:pt idx="483">
                  <c:v>50.07</c:v>
                </c:pt>
                <c:pt idx="484">
                  <c:v>50.07</c:v>
                </c:pt>
                <c:pt idx="485">
                  <c:v>50.06</c:v>
                </c:pt>
                <c:pt idx="486">
                  <c:v>50.05</c:v>
                </c:pt>
                <c:pt idx="487">
                  <c:v>50.05</c:v>
                </c:pt>
                <c:pt idx="488">
                  <c:v>50.05</c:v>
                </c:pt>
                <c:pt idx="489">
                  <c:v>50.05</c:v>
                </c:pt>
                <c:pt idx="490">
                  <c:v>50.05</c:v>
                </c:pt>
                <c:pt idx="491">
                  <c:v>50.04</c:v>
                </c:pt>
                <c:pt idx="492">
                  <c:v>50.04</c:v>
                </c:pt>
                <c:pt idx="493">
                  <c:v>50.04</c:v>
                </c:pt>
                <c:pt idx="494">
                  <c:v>50.03</c:v>
                </c:pt>
                <c:pt idx="495">
                  <c:v>50.03</c:v>
                </c:pt>
                <c:pt idx="496">
                  <c:v>50.03</c:v>
                </c:pt>
                <c:pt idx="497">
                  <c:v>50.02</c:v>
                </c:pt>
                <c:pt idx="498">
                  <c:v>50.02</c:v>
                </c:pt>
                <c:pt idx="499">
                  <c:v>50.02</c:v>
                </c:pt>
                <c:pt idx="500">
                  <c:v>50.01</c:v>
                </c:pt>
                <c:pt idx="501">
                  <c:v>50.01</c:v>
                </c:pt>
                <c:pt idx="502">
                  <c:v>50</c:v>
                </c:pt>
                <c:pt idx="503">
                  <c:v>49.99</c:v>
                </c:pt>
                <c:pt idx="504">
                  <c:v>49.99</c:v>
                </c:pt>
                <c:pt idx="505">
                  <c:v>49.99</c:v>
                </c:pt>
                <c:pt idx="506">
                  <c:v>49.98</c:v>
                </c:pt>
                <c:pt idx="507">
                  <c:v>49.97</c:v>
                </c:pt>
                <c:pt idx="508">
                  <c:v>49.97</c:v>
                </c:pt>
                <c:pt idx="509">
                  <c:v>49.97</c:v>
                </c:pt>
                <c:pt idx="510">
                  <c:v>49.96</c:v>
                </c:pt>
                <c:pt idx="511">
                  <c:v>49.95</c:v>
                </c:pt>
                <c:pt idx="512">
                  <c:v>49.61</c:v>
                </c:pt>
                <c:pt idx="513">
                  <c:v>48.95</c:v>
                </c:pt>
                <c:pt idx="514">
                  <c:v>48.33</c:v>
                </c:pt>
                <c:pt idx="515">
                  <c:v>47.69</c:v>
                </c:pt>
                <c:pt idx="516">
                  <c:v>47.08</c:v>
                </c:pt>
                <c:pt idx="517">
                  <c:v>46.45</c:v>
                </c:pt>
                <c:pt idx="518">
                  <c:v>45.84</c:v>
                </c:pt>
                <c:pt idx="519">
                  <c:v>45.28</c:v>
                </c:pt>
                <c:pt idx="520">
                  <c:v>44.71</c:v>
                </c:pt>
                <c:pt idx="521">
                  <c:v>44.15</c:v>
                </c:pt>
                <c:pt idx="522">
                  <c:v>43.58</c:v>
                </c:pt>
                <c:pt idx="523">
                  <c:v>43.06</c:v>
                </c:pt>
                <c:pt idx="524">
                  <c:v>42.5</c:v>
                </c:pt>
                <c:pt idx="525">
                  <c:v>41.93</c:v>
                </c:pt>
                <c:pt idx="526">
                  <c:v>41.38</c:v>
                </c:pt>
                <c:pt idx="527">
                  <c:v>40.83</c:v>
                </c:pt>
                <c:pt idx="528">
                  <c:v>40.31</c:v>
                </c:pt>
                <c:pt idx="529">
                  <c:v>39.880000000000003</c:v>
                </c:pt>
                <c:pt idx="530">
                  <c:v>39.9</c:v>
                </c:pt>
                <c:pt idx="531">
                  <c:v>39.97</c:v>
                </c:pt>
                <c:pt idx="532">
                  <c:v>40.020000000000003</c:v>
                </c:pt>
                <c:pt idx="533">
                  <c:v>40.06</c:v>
                </c:pt>
                <c:pt idx="534">
                  <c:v>40.1</c:v>
                </c:pt>
                <c:pt idx="535">
                  <c:v>40.130000000000003</c:v>
                </c:pt>
                <c:pt idx="536">
                  <c:v>40.159999999999997</c:v>
                </c:pt>
                <c:pt idx="537">
                  <c:v>40.19</c:v>
                </c:pt>
                <c:pt idx="538">
                  <c:v>40.22</c:v>
                </c:pt>
                <c:pt idx="539">
                  <c:v>40.24</c:v>
                </c:pt>
                <c:pt idx="540">
                  <c:v>40.270000000000003</c:v>
                </c:pt>
                <c:pt idx="541">
                  <c:v>40.28</c:v>
                </c:pt>
                <c:pt idx="542">
                  <c:v>40.31</c:v>
                </c:pt>
                <c:pt idx="543">
                  <c:v>40.32</c:v>
                </c:pt>
                <c:pt idx="544">
                  <c:v>40.33</c:v>
                </c:pt>
                <c:pt idx="545">
                  <c:v>40.36</c:v>
                </c:pt>
                <c:pt idx="546">
                  <c:v>40.369999999999997</c:v>
                </c:pt>
                <c:pt idx="547">
                  <c:v>40.380000000000003</c:v>
                </c:pt>
                <c:pt idx="548">
                  <c:v>40.4</c:v>
                </c:pt>
                <c:pt idx="549">
                  <c:v>40.409999999999997</c:v>
                </c:pt>
                <c:pt idx="550">
                  <c:v>40.42</c:v>
                </c:pt>
                <c:pt idx="551">
                  <c:v>40.43</c:v>
                </c:pt>
                <c:pt idx="552">
                  <c:v>40.44</c:v>
                </c:pt>
                <c:pt idx="553">
                  <c:v>40.450000000000003</c:v>
                </c:pt>
                <c:pt idx="554">
                  <c:v>40.47</c:v>
                </c:pt>
                <c:pt idx="555">
                  <c:v>40.47</c:v>
                </c:pt>
                <c:pt idx="556">
                  <c:v>40.479999999999997</c:v>
                </c:pt>
                <c:pt idx="557">
                  <c:v>40.49</c:v>
                </c:pt>
                <c:pt idx="558">
                  <c:v>40.5</c:v>
                </c:pt>
                <c:pt idx="559">
                  <c:v>40.5</c:v>
                </c:pt>
                <c:pt idx="560">
                  <c:v>40.520000000000003</c:v>
                </c:pt>
                <c:pt idx="561">
                  <c:v>40.53</c:v>
                </c:pt>
                <c:pt idx="562">
                  <c:v>40.53</c:v>
                </c:pt>
                <c:pt idx="563">
                  <c:v>40.54</c:v>
                </c:pt>
                <c:pt idx="564">
                  <c:v>40.549999999999997</c:v>
                </c:pt>
                <c:pt idx="565">
                  <c:v>40.549999999999997</c:v>
                </c:pt>
                <c:pt idx="566">
                  <c:v>40.56</c:v>
                </c:pt>
                <c:pt idx="567">
                  <c:v>40.57</c:v>
                </c:pt>
                <c:pt idx="568">
                  <c:v>40.57</c:v>
                </c:pt>
                <c:pt idx="569">
                  <c:v>40.58</c:v>
                </c:pt>
                <c:pt idx="570">
                  <c:v>40.58</c:v>
                </c:pt>
                <c:pt idx="571">
                  <c:v>40.590000000000003</c:v>
                </c:pt>
                <c:pt idx="572">
                  <c:v>40.590000000000003</c:v>
                </c:pt>
                <c:pt idx="573">
                  <c:v>40.6</c:v>
                </c:pt>
                <c:pt idx="574">
                  <c:v>40.61</c:v>
                </c:pt>
                <c:pt idx="575">
                  <c:v>40.61</c:v>
                </c:pt>
                <c:pt idx="576">
                  <c:v>40.61</c:v>
                </c:pt>
                <c:pt idx="577">
                  <c:v>40.619999999999997</c:v>
                </c:pt>
                <c:pt idx="578">
                  <c:v>40.619999999999997</c:v>
                </c:pt>
                <c:pt idx="579">
                  <c:v>40.619999999999997</c:v>
                </c:pt>
                <c:pt idx="580">
                  <c:v>40.630000000000003</c:v>
                </c:pt>
                <c:pt idx="581">
                  <c:v>40.630000000000003</c:v>
                </c:pt>
                <c:pt idx="582">
                  <c:v>40.630000000000003</c:v>
                </c:pt>
                <c:pt idx="583">
                  <c:v>40.64</c:v>
                </c:pt>
                <c:pt idx="584">
                  <c:v>40.64</c:v>
                </c:pt>
                <c:pt idx="585">
                  <c:v>40.64</c:v>
                </c:pt>
                <c:pt idx="586">
                  <c:v>40.65</c:v>
                </c:pt>
                <c:pt idx="587">
                  <c:v>40.65</c:v>
                </c:pt>
                <c:pt idx="588">
                  <c:v>40.65</c:v>
                </c:pt>
                <c:pt idx="589">
                  <c:v>40.65</c:v>
                </c:pt>
                <c:pt idx="590">
                  <c:v>40.65</c:v>
                </c:pt>
                <c:pt idx="591">
                  <c:v>40.659999999999997</c:v>
                </c:pt>
                <c:pt idx="592">
                  <c:v>40.659999999999997</c:v>
                </c:pt>
                <c:pt idx="593">
                  <c:v>40.659999999999997</c:v>
                </c:pt>
                <c:pt idx="594">
                  <c:v>40.659999999999997</c:v>
                </c:pt>
                <c:pt idx="595">
                  <c:v>40.479999999999997</c:v>
                </c:pt>
                <c:pt idx="596">
                  <c:v>39.81</c:v>
                </c:pt>
                <c:pt idx="597">
                  <c:v>39.21</c:v>
                </c:pt>
                <c:pt idx="598">
                  <c:v>38.630000000000003</c:v>
                </c:pt>
                <c:pt idx="599">
                  <c:v>38.049999999999997</c:v>
                </c:pt>
                <c:pt idx="600">
                  <c:v>37.47</c:v>
                </c:pt>
                <c:pt idx="601">
                  <c:v>36.93</c:v>
                </c:pt>
                <c:pt idx="602">
                  <c:v>36.369999999999997</c:v>
                </c:pt>
                <c:pt idx="603">
                  <c:v>35.82</c:v>
                </c:pt>
                <c:pt idx="604">
                  <c:v>35.299999999999997</c:v>
                </c:pt>
                <c:pt idx="605">
                  <c:v>34.75</c:v>
                </c:pt>
                <c:pt idx="606">
                  <c:v>34.200000000000003</c:v>
                </c:pt>
                <c:pt idx="607">
                  <c:v>33.68</c:v>
                </c:pt>
                <c:pt idx="608">
                  <c:v>33.15</c:v>
                </c:pt>
                <c:pt idx="609">
                  <c:v>32.64</c:v>
                </c:pt>
                <c:pt idx="610">
                  <c:v>32.11</c:v>
                </c:pt>
                <c:pt idx="611">
                  <c:v>31.6</c:v>
                </c:pt>
                <c:pt idx="612">
                  <c:v>31.09</c:v>
                </c:pt>
                <c:pt idx="613">
                  <c:v>30.63</c:v>
                </c:pt>
                <c:pt idx="614">
                  <c:v>30.17</c:v>
                </c:pt>
                <c:pt idx="615">
                  <c:v>29.83</c:v>
                </c:pt>
                <c:pt idx="616">
                  <c:v>29.9</c:v>
                </c:pt>
                <c:pt idx="617">
                  <c:v>29.96</c:v>
                </c:pt>
                <c:pt idx="618">
                  <c:v>30.02</c:v>
                </c:pt>
                <c:pt idx="619">
                  <c:v>30.06</c:v>
                </c:pt>
                <c:pt idx="620">
                  <c:v>30.11</c:v>
                </c:pt>
                <c:pt idx="621">
                  <c:v>30.15</c:v>
                </c:pt>
                <c:pt idx="622">
                  <c:v>30.18</c:v>
                </c:pt>
                <c:pt idx="623">
                  <c:v>30.21</c:v>
                </c:pt>
                <c:pt idx="624">
                  <c:v>30.25</c:v>
                </c:pt>
                <c:pt idx="625">
                  <c:v>30.27</c:v>
                </c:pt>
                <c:pt idx="626">
                  <c:v>30.3</c:v>
                </c:pt>
                <c:pt idx="627">
                  <c:v>30.32</c:v>
                </c:pt>
                <c:pt idx="628">
                  <c:v>30.35</c:v>
                </c:pt>
                <c:pt idx="629">
                  <c:v>30.37</c:v>
                </c:pt>
                <c:pt idx="630">
                  <c:v>30.39</c:v>
                </c:pt>
                <c:pt idx="631">
                  <c:v>30.41</c:v>
                </c:pt>
                <c:pt idx="632">
                  <c:v>30.43</c:v>
                </c:pt>
                <c:pt idx="633">
                  <c:v>30.45</c:v>
                </c:pt>
                <c:pt idx="634">
                  <c:v>30.47</c:v>
                </c:pt>
                <c:pt idx="635">
                  <c:v>30.49</c:v>
                </c:pt>
                <c:pt idx="636">
                  <c:v>30.5</c:v>
                </c:pt>
                <c:pt idx="637">
                  <c:v>30.52</c:v>
                </c:pt>
                <c:pt idx="638">
                  <c:v>30.54</c:v>
                </c:pt>
                <c:pt idx="639">
                  <c:v>30.55</c:v>
                </c:pt>
                <c:pt idx="640">
                  <c:v>30.56</c:v>
                </c:pt>
                <c:pt idx="641">
                  <c:v>30.58</c:v>
                </c:pt>
                <c:pt idx="642">
                  <c:v>30.59</c:v>
                </c:pt>
                <c:pt idx="643">
                  <c:v>30.6</c:v>
                </c:pt>
                <c:pt idx="644">
                  <c:v>30.62</c:v>
                </c:pt>
                <c:pt idx="645">
                  <c:v>30.63</c:v>
                </c:pt>
                <c:pt idx="646">
                  <c:v>30.64</c:v>
                </c:pt>
                <c:pt idx="647">
                  <c:v>30.65</c:v>
                </c:pt>
                <c:pt idx="648">
                  <c:v>30.66</c:v>
                </c:pt>
                <c:pt idx="649">
                  <c:v>30.67</c:v>
                </c:pt>
                <c:pt idx="650">
                  <c:v>30.69</c:v>
                </c:pt>
                <c:pt idx="651">
                  <c:v>30.7</c:v>
                </c:pt>
                <c:pt idx="652">
                  <c:v>30.71</c:v>
                </c:pt>
                <c:pt idx="653">
                  <c:v>30.72</c:v>
                </c:pt>
                <c:pt idx="654">
                  <c:v>30.73</c:v>
                </c:pt>
                <c:pt idx="655">
                  <c:v>30.74</c:v>
                </c:pt>
                <c:pt idx="656">
                  <c:v>30.75</c:v>
                </c:pt>
                <c:pt idx="657">
                  <c:v>30.76</c:v>
                </c:pt>
                <c:pt idx="658">
                  <c:v>30.77</c:v>
                </c:pt>
                <c:pt idx="659">
                  <c:v>30.78</c:v>
                </c:pt>
                <c:pt idx="660">
                  <c:v>30.78</c:v>
                </c:pt>
                <c:pt idx="661">
                  <c:v>30.79</c:v>
                </c:pt>
                <c:pt idx="662">
                  <c:v>30.8</c:v>
                </c:pt>
                <c:pt idx="663">
                  <c:v>30.81</c:v>
                </c:pt>
                <c:pt idx="664">
                  <c:v>30.82</c:v>
                </c:pt>
                <c:pt idx="665">
                  <c:v>30.83</c:v>
                </c:pt>
                <c:pt idx="666">
                  <c:v>30.83</c:v>
                </c:pt>
                <c:pt idx="667">
                  <c:v>30.84</c:v>
                </c:pt>
                <c:pt idx="668">
                  <c:v>30.85</c:v>
                </c:pt>
                <c:pt idx="669">
                  <c:v>30.85</c:v>
                </c:pt>
                <c:pt idx="670">
                  <c:v>30.86</c:v>
                </c:pt>
                <c:pt idx="671">
                  <c:v>30.87</c:v>
                </c:pt>
                <c:pt idx="672">
                  <c:v>30.87</c:v>
                </c:pt>
                <c:pt idx="673">
                  <c:v>30.88</c:v>
                </c:pt>
                <c:pt idx="674">
                  <c:v>30.72</c:v>
                </c:pt>
                <c:pt idx="675">
                  <c:v>30.16</c:v>
                </c:pt>
                <c:pt idx="676">
                  <c:v>29.58</c:v>
                </c:pt>
                <c:pt idx="677">
                  <c:v>29.06</c:v>
                </c:pt>
                <c:pt idx="678">
                  <c:v>28.55</c:v>
                </c:pt>
                <c:pt idx="679">
                  <c:v>28.08</c:v>
                </c:pt>
                <c:pt idx="680">
                  <c:v>27.59</c:v>
                </c:pt>
                <c:pt idx="681">
                  <c:v>27.11</c:v>
                </c:pt>
                <c:pt idx="682">
                  <c:v>26.64</c:v>
                </c:pt>
                <c:pt idx="683">
                  <c:v>26.17</c:v>
                </c:pt>
                <c:pt idx="684">
                  <c:v>25.69</c:v>
                </c:pt>
                <c:pt idx="685">
                  <c:v>25.16</c:v>
                </c:pt>
                <c:pt idx="686">
                  <c:v>24.72</c:v>
                </c:pt>
                <c:pt idx="687">
                  <c:v>24.28</c:v>
                </c:pt>
                <c:pt idx="688">
                  <c:v>23.85</c:v>
                </c:pt>
                <c:pt idx="689">
                  <c:v>23.43</c:v>
                </c:pt>
                <c:pt idx="690">
                  <c:v>22.96</c:v>
                </c:pt>
                <c:pt idx="691">
                  <c:v>22.54</c:v>
                </c:pt>
                <c:pt idx="692">
                  <c:v>22.12</c:v>
                </c:pt>
                <c:pt idx="693">
                  <c:v>21.75</c:v>
                </c:pt>
                <c:pt idx="694">
                  <c:v>21.39</c:v>
                </c:pt>
                <c:pt idx="695">
                  <c:v>20.99</c:v>
                </c:pt>
                <c:pt idx="696">
                  <c:v>20.62</c:v>
                </c:pt>
                <c:pt idx="697">
                  <c:v>20.170000000000002</c:v>
                </c:pt>
                <c:pt idx="698">
                  <c:v>19.760000000000002</c:v>
                </c:pt>
                <c:pt idx="699">
                  <c:v>19.32</c:v>
                </c:pt>
                <c:pt idx="700">
                  <c:v>18.88</c:v>
                </c:pt>
                <c:pt idx="701">
                  <c:v>18.5</c:v>
                </c:pt>
                <c:pt idx="702">
                  <c:v>18.149999999999999</c:v>
                </c:pt>
                <c:pt idx="703">
                  <c:v>17.77</c:v>
                </c:pt>
                <c:pt idx="704">
                  <c:v>17.34</c:v>
                </c:pt>
                <c:pt idx="705">
                  <c:v>16.97</c:v>
                </c:pt>
                <c:pt idx="706">
                  <c:v>16.600000000000001</c:v>
                </c:pt>
                <c:pt idx="707">
                  <c:v>16.260000000000002</c:v>
                </c:pt>
                <c:pt idx="708">
                  <c:v>15.89</c:v>
                </c:pt>
                <c:pt idx="709">
                  <c:v>15.48</c:v>
                </c:pt>
                <c:pt idx="710">
                  <c:v>15.11</c:v>
                </c:pt>
                <c:pt idx="711">
                  <c:v>14.71</c:v>
                </c:pt>
                <c:pt idx="712">
                  <c:v>14.35</c:v>
                </c:pt>
                <c:pt idx="713">
                  <c:v>13.97</c:v>
                </c:pt>
                <c:pt idx="714">
                  <c:v>13.59</c:v>
                </c:pt>
                <c:pt idx="715">
                  <c:v>13.26</c:v>
                </c:pt>
                <c:pt idx="716">
                  <c:v>12.9</c:v>
                </c:pt>
                <c:pt idx="717">
                  <c:v>12.54</c:v>
                </c:pt>
                <c:pt idx="718">
                  <c:v>12.2</c:v>
                </c:pt>
                <c:pt idx="719">
                  <c:v>11.85</c:v>
                </c:pt>
                <c:pt idx="720">
                  <c:v>11.51</c:v>
                </c:pt>
                <c:pt idx="721">
                  <c:v>11.16</c:v>
                </c:pt>
                <c:pt idx="722">
                  <c:v>10.85</c:v>
                </c:pt>
                <c:pt idx="723">
                  <c:v>10.51</c:v>
                </c:pt>
                <c:pt idx="724">
                  <c:v>10.18</c:v>
                </c:pt>
                <c:pt idx="725">
                  <c:v>9.83</c:v>
                </c:pt>
                <c:pt idx="726">
                  <c:v>9.5</c:v>
                </c:pt>
                <c:pt idx="727">
                  <c:v>9.2100000000000009</c:v>
                </c:pt>
                <c:pt idx="728">
                  <c:v>8.8800000000000008</c:v>
                </c:pt>
                <c:pt idx="729">
                  <c:v>8.5399999999999991</c:v>
                </c:pt>
                <c:pt idx="730">
                  <c:v>8.2100000000000009</c:v>
                </c:pt>
                <c:pt idx="731">
                  <c:v>7.92</c:v>
                </c:pt>
                <c:pt idx="732">
                  <c:v>7.64</c:v>
                </c:pt>
                <c:pt idx="733">
                  <c:v>7.34</c:v>
                </c:pt>
                <c:pt idx="734">
                  <c:v>7.03</c:v>
                </c:pt>
                <c:pt idx="735">
                  <c:v>6.73</c:v>
                </c:pt>
                <c:pt idx="736">
                  <c:v>6.46</c:v>
                </c:pt>
                <c:pt idx="737">
                  <c:v>6.19</c:v>
                </c:pt>
                <c:pt idx="738">
                  <c:v>5.91</c:v>
                </c:pt>
                <c:pt idx="739">
                  <c:v>5.64</c:v>
                </c:pt>
                <c:pt idx="740">
                  <c:v>5.4</c:v>
                </c:pt>
                <c:pt idx="741">
                  <c:v>5.16</c:v>
                </c:pt>
                <c:pt idx="742">
                  <c:v>4.92</c:v>
                </c:pt>
                <c:pt idx="743">
                  <c:v>4.68</c:v>
                </c:pt>
                <c:pt idx="744">
                  <c:v>4.47</c:v>
                </c:pt>
                <c:pt idx="745">
                  <c:v>4.22</c:v>
                </c:pt>
                <c:pt idx="746">
                  <c:v>4.01</c:v>
                </c:pt>
                <c:pt idx="747">
                  <c:v>3.8</c:v>
                </c:pt>
                <c:pt idx="748">
                  <c:v>3.61</c:v>
                </c:pt>
                <c:pt idx="749">
                  <c:v>3.43</c:v>
                </c:pt>
                <c:pt idx="750">
                  <c:v>3.25</c:v>
                </c:pt>
                <c:pt idx="751">
                  <c:v>3.09</c:v>
                </c:pt>
                <c:pt idx="752">
                  <c:v>2.97</c:v>
                </c:pt>
                <c:pt idx="753">
                  <c:v>3.03</c:v>
                </c:pt>
                <c:pt idx="754">
                  <c:v>3.08</c:v>
                </c:pt>
                <c:pt idx="755">
                  <c:v>3.12</c:v>
                </c:pt>
                <c:pt idx="756">
                  <c:v>3.16</c:v>
                </c:pt>
                <c:pt idx="757">
                  <c:v>3.19</c:v>
                </c:pt>
                <c:pt idx="758">
                  <c:v>3.22</c:v>
                </c:pt>
                <c:pt idx="759">
                  <c:v>3.25</c:v>
                </c:pt>
                <c:pt idx="760">
                  <c:v>3.28</c:v>
                </c:pt>
                <c:pt idx="761">
                  <c:v>3.3</c:v>
                </c:pt>
                <c:pt idx="762">
                  <c:v>3.32</c:v>
                </c:pt>
                <c:pt idx="763">
                  <c:v>3.35</c:v>
                </c:pt>
                <c:pt idx="764">
                  <c:v>3.37</c:v>
                </c:pt>
                <c:pt idx="765">
                  <c:v>3.39</c:v>
                </c:pt>
                <c:pt idx="766">
                  <c:v>3.41</c:v>
                </c:pt>
                <c:pt idx="767">
                  <c:v>3.43</c:v>
                </c:pt>
                <c:pt idx="768">
                  <c:v>3.45</c:v>
                </c:pt>
                <c:pt idx="769">
                  <c:v>3.47</c:v>
                </c:pt>
                <c:pt idx="770">
                  <c:v>3.48</c:v>
                </c:pt>
                <c:pt idx="771">
                  <c:v>3.5</c:v>
                </c:pt>
                <c:pt idx="772">
                  <c:v>3.52</c:v>
                </c:pt>
                <c:pt idx="773">
                  <c:v>3.54</c:v>
                </c:pt>
                <c:pt idx="774">
                  <c:v>3.54</c:v>
                </c:pt>
                <c:pt idx="775">
                  <c:v>3.57</c:v>
                </c:pt>
                <c:pt idx="776">
                  <c:v>3.58</c:v>
                </c:pt>
                <c:pt idx="777">
                  <c:v>3.59</c:v>
                </c:pt>
                <c:pt idx="778">
                  <c:v>3.6</c:v>
                </c:pt>
                <c:pt idx="779">
                  <c:v>3.62</c:v>
                </c:pt>
                <c:pt idx="780">
                  <c:v>3.63</c:v>
                </c:pt>
                <c:pt idx="781">
                  <c:v>3.64</c:v>
                </c:pt>
                <c:pt idx="782">
                  <c:v>3.66</c:v>
                </c:pt>
                <c:pt idx="783">
                  <c:v>3.67</c:v>
                </c:pt>
              </c:numCache>
            </c:numRef>
          </c:yVal>
          <c:smooth val="0"/>
        </c:ser>
        <c:ser>
          <c:idx val="1"/>
          <c:order val="1"/>
          <c:spPr>
            <a:ln w="19050">
              <a:noFill/>
            </a:ln>
          </c:spPr>
          <c:trendline>
            <c:trendlineType val="linear"/>
            <c:dispRSqr val="0"/>
            <c:dispEq val="1"/>
            <c:trendlineLbl>
              <c:layout>
                <c:manualLayout>
                  <c:x val="5.4105424321959751E-3"/>
                  <c:y val="-3.5629192184310293E-2"/>
                </c:manualLayout>
              </c:layout>
              <c:numFmt formatCode="General" sourceLinked="0"/>
            </c:trendlineLbl>
          </c:trendline>
          <c:xVal>
            <c:numRef>
              <c:f>DP3_K_Y!$AP$245:$AP$263</c:f>
              <c:numCache>
                <c:formatCode>General</c:formatCode>
                <c:ptCount val="19"/>
                <c:pt idx="0">
                  <c:v>0.12709396636993076</c:v>
                </c:pt>
                <c:pt idx="1">
                  <c:v>0.12880712166172106</c:v>
                </c:pt>
                <c:pt idx="2">
                  <c:v>0.13053016815034618</c:v>
                </c:pt>
                <c:pt idx="3">
                  <c:v>0.13126310583580614</c:v>
                </c:pt>
                <c:pt idx="4">
                  <c:v>0.13200098911968347</c:v>
                </c:pt>
                <c:pt idx="5">
                  <c:v>0.13372898120672602</c:v>
                </c:pt>
                <c:pt idx="6">
                  <c:v>0.13546191889218595</c:v>
                </c:pt>
                <c:pt idx="7">
                  <c:v>0.13617507418397626</c:v>
                </c:pt>
                <c:pt idx="8">
                  <c:v>0.13789317507418397</c:v>
                </c:pt>
                <c:pt idx="9">
                  <c:v>0.13861622156280912</c:v>
                </c:pt>
                <c:pt idx="10">
                  <c:v>0.14033926805143423</c:v>
                </c:pt>
                <c:pt idx="11">
                  <c:v>0.14107220573689416</c:v>
                </c:pt>
                <c:pt idx="12">
                  <c:v>0.14281503461918893</c:v>
                </c:pt>
                <c:pt idx="13">
                  <c:v>0.14354302670623145</c:v>
                </c:pt>
                <c:pt idx="14">
                  <c:v>0.14628090999010882</c:v>
                </c:pt>
                <c:pt idx="15">
                  <c:v>0.14701384767556874</c:v>
                </c:pt>
                <c:pt idx="16">
                  <c:v>0.14774678536102867</c:v>
                </c:pt>
                <c:pt idx="17">
                  <c:v>0.14846983184965379</c:v>
                </c:pt>
                <c:pt idx="18">
                  <c:v>0.15026211671612263</c:v>
                </c:pt>
              </c:numCache>
            </c:numRef>
          </c:xVal>
          <c:yVal>
            <c:numRef>
              <c:f>DP3_K_Y!$AO$245:$AO$263</c:f>
              <c:numCache>
                <c:formatCode>General</c:formatCode>
                <c:ptCount val="19"/>
                <c:pt idx="0">
                  <c:v>40.25</c:v>
                </c:pt>
                <c:pt idx="1">
                  <c:v>40.83</c:v>
                </c:pt>
                <c:pt idx="2">
                  <c:v>41.39</c:v>
                </c:pt>
                <c:pt idx="3">
                  <c:v>41.93</c:v>
                </c:pt>
                <c:pt idx="4">
                  <c:v>42.46</c:v>
                </c:pt>
                <c:pt idx="5">
                  <c:v>43.01</c:v>
                </c:pt>
                <c:pt idx="6">
                  <c:v>43.55</c:v>
                </c:pt>
                <c:pt idx="7">
                  <c:v>44.13</c:v>
                </c:pt>
                <c:pt idx="8">
                  <c:v>44.7</c:v>
                </c:pt>
                <c:pt idx="9">
                  <c:v>45.26</c:v>
                </c:pt>
                <c:pt idx="10">
                  <c:v>45.82</c:v>
                </c:pt>
                <c:pt idx="11">
                  <c:v>46.36</c:v>
                </c:pt>
                <c:pt idx="12">
                  <c:v>46.88</c:v>
                </c:pt>
                <c:pt idx="13">
                  <c:v>47.43</c:v>
                </c:pt>
                <c:pt idx="14">
                  <c:v>47.96</c:v>
                </c:pt>
                <c:pt idx="15">
                  <c:v>48.5</c:v>
                </c:pt>
                <c:pt idx="16">
                  <c:v>49.04</c:v>
                </c:pt>
                <c:pt idx="17">
                  <c:v>49.6</c:v>
                </c:pt>
                <c:pt idx="18">
                  <c:v>50.02</c:v>
                </c:pt>
              </c:numCache>
            </c:numRef>
          </c:yVal>
          <c:smooth val="0"/>
        </c:ser>
        <c:ser>
          <c:idx val="2"/>
          <c:order val="2"/>
          <c:spPr>
            <a:ln w="19050">
              <a:noFill/>
            </a:ln>
          </c:spPr>
          <c:trendline>
            <c:trendlineType val="linear"/>
            <c:dispRSqr val="0"/>
            <c:dispEq val="1"/>
            <c:trendlineLbl>
              <c:layout>
                <c:manualLayout>
                  <c:x val="0.21131955380577427"/>
                  <c:y val="0.32924321959755032"/>
                </c:manualLayout>
              </c:layout>
              <c:numFmt formatCode="General" sourceLinked="0"/>
            </c:trendlineLbl>
          </c:trendline>
          <c:xVal>
            <c:numRef>
              <c:f>DP3_K_Y!$AP$506:$AP$533</c:f>
              <c:numCache>
                <c:formatCode>General</c:formatCode>
                <c:ptCount val="28"/>
                <c:pt idx="0">
                  <c:v>0.16327200791295746</c:v>
                </c:pt>
                <c:pt idx="1">
                  <c:v>0.16327695351137489</c:v>
                </c:pt>
                <c:pt idx="2">
                  <c:v>0.16327695351137489</c:v>
                </c:pt>
                <c:pt idx="3">
                  <c:v>0.16327695351137489</c:v>
                </c:pt>
                <c:pt idx="4">
                  <c:v>0.16328189910979229</c:v>
                </c:pt>
                <c:pt idx="5">
                  <c:v>0.1632868447082097</c:v>
                </c:pt>
                <c:pt idx="6">
                  <c:v>0.1632868447082097</c:v>
                </c:pt>
                <c:pt idx="7">
                  <c:v>0.1632868447082097</c:v>
                </c:pt>
                <c:pt idx="8">
                  <c:v>0.1632917903066271</c:v>
                </c:pt>
                <c:pt idx="9">
                  <c:v>0.16329673590504451</c:v>
                </c:pt>
                <c:pt idx="10">
                  <c:v>0.1624648862512364</c:v>
                </c:pt>
                <c:pt idx="11">
                  <c:v>0.16079129574678536</c:v>
                </c:pt>
                <c:pt idx="12">
                  <c:v>0.1590979228486647</c:v>
                </c:pt>
                <c:pt idx="13">
                  <c:v>0.15841444114737882</c:v>
                </c:pt>
                <c:pt idx="14">
                  <c:v>0.15671612265084076</c:v>
                </c:pt>
                <c:pt idx="15">
                  <c:v>0.15502769535113747</c:v>
                </c:pt>
                <c:pt idx="16">
                  <c:v>0.15332937685459941</c:v>
                </c:pt>
                <c:pt idx="17">
                  <c:v>0.15260633036597426</c:v>
                </c:pt>
                <c:pt idx="18">
                  <c:v>0.15088822947576655</c:v>
                </c:pt>
                <c:pt idx="19">
                  <c:v>0.15016518298714143</c:v>
                </c:pt>
                <c:pt idx="20">
                  <c:v>0.14844708209693375</c:v>
                </c:pt>
                <c:pt idx="21">
                  <c:v>0.14770425321463898</c:v>
                </c:pt>
                <c:pt idx="22">
                  <c:v>0.14598120672601386</c:v>
                </c:pt>
                <c:pt idx="23">
                  <c:v>0.14526310583580615</c:v>
                </c:pt>
                <c:pt idx="24">
                  <c:v>0.1435351137487636</c:v>
                </c:pt>
                <c:pt idx="25">
                  <c:v>0.14280712166172108</c:v>
                </c:pt>
                <c:pt idx="26">
                  <c:v>0.14206429277942631</c:v>
                </c:pt>
                <c:pt idx="27">
                  <c:v>0.14027695351137487</c:v>
                </c:pt>
              </c:numCache>
            </c:numRef>
          </c:xVal>
          <c:yVal>
            <c:numRef>
              <c:f>DP3_K_Y!$AO$506:$AO$533</c:f>
              <c:numCache>
                <c:formatCode>General</c:formatCode>
                <c:ptCount val="28"/>
                <c:pt idx="0">
                  <c:v>50</c:v>
                </c:pt>
                <c:pt idx="1">
                  <c:v>49.99</c:v>
                </c:pt>
                <c:pt idx="2">
                  <c:v>49.99</c:v>
                </c:pt>
                <c:pt idx="3">
                  <c:v>49.99</c:v>
                </c:pt>
                <c:pt idx="4">
                  <c:v>49.98</c:v>
                </c:pt>
                <c:pt idx="5">
                  <c:v>49.97</c:v>
                </c:pt>
                <c:pt idx="6">
                  <c:v>49.97</c:v>
                </c:pt>
                <c:pt idx="7">
                  <c:v>49.97</c:v>
                </c:pt>
                <c:pt idx="8">
                  <c:v>49.96</c:v>
                </c:pt>
                <c:pt idx="9">
                  <c:v>49.95</c:v>
                </c:pt>
                <c:pt idx="10">
                  <c:v>49.61</c:v>
                </c:pt>
                <c:pt idx="11">
                  <c:v>48.95</c:v>
                </c:pt>
                <c:pt idx="12">
                  <c:v>48.33</c:v>
                </c:pt>
                <c:pt idx="13">
                  <c:v>47.69</c:v>
                </c:pt>
                <c:pt idx="14">
                  <c:v>47.08</c:v>
                </c:pt>
                <c:pt idx="15">
                  <c:v>46.45</c:v>
                </c:pt>
                <c:pt idx="16">
                  <c:v>45.84</c:v>
                </c:pt>
                <c:pt idx="17">
                  <c:v>45.28</c:v>
                </c:pt>
                <c:pt idx="18">
                  <c:v>44.71</c:v>
                </c:pt>
                <c:pt idx="19">
                  <c:v>44.15</c:v>
                </c:pt>
                <c:pt idx="20">
                  <c:v>43.58</c:v>
                </c:pt>
                <c:pt idx="21">
                  <c:v>43.06</c:v>
                </c:pt>
                <c:pt idx="22">
                  <c:v>42.5</c:v>
                </c:pt>
                <c:pt idx="23">
                  <c:v>41.93</c:v>
                </c:pt>
                <c:pt idx="24">
                  <c:v>41.38</c:v>
                </c:pt>
                <c:pt idx="25">
                  <c:v>40.83</c:v>
                </c:pt>
                <c:pt idx="26">
                  <c:v>40.31</c:v>
                </c:pt>
                <c:pt idx="27">
                  <c:v>39.880000000000003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5963904"/>
        <c:axId val="235965440"/>
      </c:scatterChart>
      <c:valAx>
        <c:axId val="235963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35965440"/>
        <c:crosses val="autoZero"/>
        <c:crossBetween val="midCat"/>
      </c:valAx>
      <c:valAx>
        <c:axId val="2359654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3596390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Ściskanie</c:v>
          </c:tx>
          <c:spPr>
            <a:ln w="19050">
              <a:noFill/>
            </a:ln>
          </c:spPr>
          <c:xVal>
            <c:numRef>
              <c:f>DP3_K_Z!$Q$4:$Q$7</c:f>
              <c:numCache>
                <c:formatCode>0.000</c:formatCode>
                <c:ptCount val="4"/>
                <c:pt idx="0">
                  <c:v>2.0138515429312953</c:v>
                </c:pt>
                <c:pt idx="1">
                  <c:v>2.05255491227447</c:v>
                </c:pt>
                <c:pt idx="2">
                  <c:v>2.1002038126487648</c:v>
                </c:pt>
                <c:pt idx="3">
                  <c:v>2.1399999999999997</c:v>
                </c:pt>
              </c:numCache>
            </c:numRef>
          </c:xVal>
          <c:yVal>
            <c:numRef>
              <c:f>DP3_K_Z!$O$4:$O$7</c:f>
              <c:numCache>
                <c:formatCode>0</c:formatCode>
                <c:ptCount val="4"/>
                <c:pt idx="0">
                  <c:v>30</c:v>
                </c:pt>
                <c:pt idx="1">
                  <c:v>40</c:v>
                </c:pt>
                <c:pt idx="2">
                  <c:v>50</c:v>
                </c:pt>
                <c:pt idx="3">
                  <c:v>60</c:v>
                </c:pt>
              </c:numCache>
            </c:numRef>
          </c:yVal>
          <c:smooth val="0"/>
        </c:ser>
        <c:ser>
          <c:idx val="1"/>
          <c:order val="1"/>
          <c:tx>
            <c:v>Odpuszczanie</c:v>
          </c:tx>
          <c:spPr>
            <a:ln w="19050">
              <a:noFill/>
            </a:ln>
          </c:spPr>
          <c:xVal>
            <c:numRef>
              <c:f>DP3_K_Z!$S$4:$S$6</c:f>
              <c:numCache>
                <c:formatCode>0.000</c:formatCode>
                <c:ptCount val="3"/>
                <c:pt idx="0">
                  <c:v>2.0717290098687835</c:v>
                </c:pt>
                <c:pt idx="1">
                  <c:v>2.1032135437620134</c:v>
                </c:pt>
                <c:pt idx="2">
                  <c:v>2.1313403410640746</c:v>
                </c:pt>
              </c:numCache>
            </c:numRef>
          </c:xVal>
          <c:yVal>
            <c:numRef>
              <c:f>DP3_K_Z!$O$4:$O$6</c:f>
              <c:numCache>
                <c:formatCode>0</c:formatCode>
                <c:ptCount val="3"/>
                <c:pt idx="0">
                  <c:v>30</c:v>
                </c:pt>
                <c:pt idx="1">
                  <c:v>40</c:v>
                </c:pt>
                <c:pt idx="2">
                  <c:v>50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5745280"/>
        <c:axId val="235746816"/>
      </c:scatterChart>
      <c:valAx>
        <c:axId val="235745280"/>
        <c:scaling>
          <c:orientation val="minMax"/>
        </c:scaling>
        <c:delete val="0"/>
        <c:axPos val="b"/>
        <c:numFmt formatCode="0.000" sourceLinked="1"/>
        <c:majorTickMark val="out"/>
        <c:minorTickMark val="none"/>
        <c:tickLblPos val="nextTo"/>
        <c:crossAx val="235746816"/>
        <c:crosses val="autoZero"/>
        <c:crossBetween val="midCat"/>
      </c:valAx>
      <c:valAx>
        <c:axId val="235746816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23574528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1988407699037624E-2"/>
          <c:y val="4.6770924467774859E-2"/>
          <c:w val="0.7455194663167104"/>
          <c:h val="0.8326195683872849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DP3_K_Z!$AN$5:$AN$929</c:f>
              <c:numCache>
                <c:formatCode>General</c:formatCode>
                <c:ptCount val="925"/>
                <c:pt idx="0">
                  <c:v>-1.7111770524233432E-3</c:v>
                </c:pt>
                <c:pt idx="1">
                  <c:v>-1.7210682492581602E-3</c:v>
                </c:pt>
                <c:pt idx="2">
                  <c:v>-1.7260138476755688E-3</c:v>
                </c:pt>
                <c:pt idx="3">
                  <c:v>-1.7359050445103857E-3</c:v>
                </c:pt>
                <c:pt idx="4">
                  <c:v>2.0474777448071233E-4</c:v>
                </c:pt>
                <c:pt idx="5">
                  <c:v>2.1355093966369931E-3</c:v>
                </c:pt>
                <c:pt idx="6">
                  <c:v>5.0613254203758654E-3</c:v>
                </c:pt>
                <c:pt idx="7">
                  <c:v>6.9920870425321455E-3</c:v>
                </c:pt>
                <c:pt idx="8">
                  <c:v>8.9228486646884264E-3</c:v>
                </c:pt>
                <c:pt idx="9">
                  <c:v>1.0853610286844707E-2</c:v>
                </c:pt>
                <c:pt idx="10">
                  <c:v>1.1779426310583581E-2</c:v>
                </c:pt>
                <c:pt idx="11">
                  <c:v>1.472007912957468E-2</c:v>
                </c:pt>
                <c:pt idx="12">
                  <c:v>1.5640949554896141E-2</c:v>
                </c:pt>
                <c:pt idx="13">
                  <c:v>1.757665677546983E-2</c:v>
                </c:pt>
                <c:pt idx="14">
                  <c:v>2.0512363996043521E-2</c:v>
                </c:pt>
                <c:pt idx="15">
                  <c:v>2.1433234421364987E-2</c:v>
                </c:pt>
                <c:pt idx="16">
                  <c:v>2.4354104846686448E-2</c:v>
                </c:pt>
                <c:pt idx="17">
                  <c:v>2.6274975272007915E-2</c:v>
                </c:pt>
                <c:pt idx="18">
                  <c:v>2.8190900098911967E-2</c:v>
                </c:pt>
                <c:pt idx="19">
                  <c:v>2.912166172106825E-2</c:v>
                </c:pt>
                <c:pt idx="20">
                  <c:v>3.0042532146389713E-2</c:v>
                </c:pt>
                <c:pt idx="21">
                  <c:v>3.1958456973293775E-2</c:v>
                </c:pt>
                <c:pt idx="22">
                  <c:v>3.3869436201780415E-2</c:v>
                </c:pt>
                <c:pt idx="23">
                  <c:v>3.4790306627101877E-2</c:v>
                </c:pt>
                <c:pt idx="24">
                  <c:v>3.6711177052423341E-2</c:v>
                </c:pt>
                <c:pt idx="25">
                  <c:v>3.8622156280909994E-2</c:v>
                </c:pt>
                <c:pt idx="26">
                  <c:v>3.9538081107814045E-2</c:v>
                </c:pt>
                <c:pt idx="27">
                  <c:v>4.1444114737883279E-2</c:v>
                </c:pt>
                <c:pt idx="28">
                  <c:v>4.2355093966369932E-2</c:v>
                </c:pt>
                <c:pt idx="29">
                  <c:v>4.4261127596439173E-2</c:v>
                </c:pt>
                <c:pt idx="30">
                  <c:v>4.6157270029673597E-2</c:v>
                </c:pt>
                <c:pt idx="31">
                  <c:v>4.7063303659742824E-2</c:v>
                </c:pt>
                <c:pt idx="32">
                  <c:v>4.8954500494559842E-2</c:v>
                </c:pt>
                <c:pt idx="33">
                  <c:v>4.9850642927794259E-2</c:v>
                </c:pt>
                <c:pt idx="34">
                  <c:v>5.1741839762611277E-2</c:v>
                </c:pt>
                <c:pt idx="35">
                  <c:v>5.3623145400593472E-2</c:v>
                </c:pt>
                <c:pt idx="36">
                  <c:v>5.4509396636993071E-2</c:v>
                </c:pt>
                <c:pt idx="37">
                  <c:v>5.6390702274975273E-2</c:v>
                </c:pt>
                <c:pt idx="38">
                  <c:v>5.8276953511374879E-2</c:v>
                </c:pt>
                <c:pt idx="39">
                  <c:v>5.916815034619189E-2</c:v>
                </c:pt>
                <c:pt idx="40">
                  <c:v>6.0054401582591496E-2</c:v>
                </c:pt>
                <c:pt idx="41">
                  <c:v>6.1935707220573691E-2</c:v>
                </c:pt>
                <c:pt idx="42">
                  <c:v>6.2817012858555885E-2</c:v>
                </c:pt>
                <c:pt idx="43">
                  <c:v>6.4693372898120674E-2</c:v>
                </c:pt>
                <c:pt idx="44">
                  <c:v>6.5574678536102868E-2</c:v>
                </c:pt>
                <c:pt idx="45">
                  <c:v>6.7455984174085062E-2</c:v>
                </c:pt>
                <c:pt idx="46">
                  <c:v>6.8337289812067256E-2</c:v>
                </c:pt>
                <c:pt idx="47">
                  <c:v>7.0218595450049451E-2</c:v>
                </c:pt>
                <c:pt idx="48">
                  <c:v>7.209495548961424E-2</c:v>
                </c:pt>
                <c:pt idx="49">
                  <c:v>7.2976261127596434E-2</c:v>
                </c:pt>
                <c:pt idx="50">
                  <c:v>7.4852621167161223E-2</c:v>
                </c:pt>
                <c:pt idx="51">
                  <c:v>7.6724035608308608E-2</c:v>
                </c:pt>
                <c:pt idx="52">
                  <c:v>7.7590504451038586E-2</c:v>
                </c:pt>
                <c:pt idx="53">
                  <c:v>7.9471810089020767E-2</c:v>
                </c:pt>
                <c:pt idx="54">
                  <c:v>8.1348170128585556E-2</c:v>
                </c:pt>
                <c:pt idx="55">
                  <c:v>8.3224530168150346E-2</c:v>
                </c:pt>
                <c:pt idx="56">
                  <c:v>8.5100890207715135E-2</c:v>
                </c:pt>
                <c:pt idx="57">
                  <c:v>8.6972304648862506E-2</c:v>
                </c:pt>
                <c:pt idx="58">
                  <c:v>8.8848664688427295E-2</c:v>
                </c:pt>
                <c:pt idx="59">
                  <c:v>8.9720079129574679E-2</c:v>
                </c:pt>
                <c:pt idx="60">
                  <c:v>9.1586547972304658E-2</c:v>
                </c:pt>
                <c:pt idx="61">
                  <c:v>9.3457962413452028E-2</c:v>
                </c:pt>
                <c:pt idx="62">
                  <c:v>9.5329376854599399E-2</c:v>
                </c:pt>
                <c:pt idx="63">
                  <c:v>9.7195845697329378E-2</c:v>
                </c:pt>
                <c:pt idx="64">
                  <c:v>9.9062314540059343E-2</c:v>
                </c:pt>
                <c:pt idx="65">
                  <c:v>0.10093372898120673</c:v>
                </c:pt>
                <c:pt idx="66">
                  <c:v>0.10181008902077152</c:v>
                </c:pt>
                <c:pt idx="67">
                  <c:v>0.10367161226508408</c:v>
                </c:pt>
                <c:pt idx="68">
                  <c:v>0.10454302670623146</c:v>
                </c:pt>
                <c:pt idx="69">
                  <c:v>0.10641938674579625</c:v>
                </c:pt>
                <c:pt idx="70">
                  <c:v>0.10829574678536104</c:v>
                </c:pt>
                <c:pt idx="71">
                  <c:v>0.10916221562809099</c:v>
                </c:pt>
                <c:pt idx="72">
                  <c:v>0.11103363006923837</c:v>
                </c:pt>
                <c:pt idx="73">
                  <c:v>0.11290999010880316</c:v>
                </c:pt>
                <c:pt idx="74">
                  <c:v>0.11378140454995055</c:v>
                </c:pt>
                <c:pt idx="75">
                  <c:v>0.11464292779426311</c:v>
                </c:pt>
                <c:pt idx="76">
                  <c:v>0.11650939663699307</c:v>
                </c:pt>
                <c:pt idx="77">
                  <c:v>0.11737586547972305</c:v>
                </c:pt>
                <c:pt idx="78">
                  <c:v>0.11924727992087043</c:v>
                </c:pt>
                <c:pt idx="79">
                  <c:v>0.1211186943620178</c:v>
                </c:pt>
                <c:pt idx="80">
                  <c:v>0.12298516320474778</c:v>
                </c:pt>
                <c:pt idx="81">
                  <c:v>0.12385163204747775</c:v>
                </c:pt>
                <c:pt idx="82">
                  <c:v>0.12571315529179031</c:v>
                </c:pt>
                <c:pt idx="83">
                  <c:v>0.12757962413452029</c:v>
                </c:pt>
                <c:pt idx="84">
                  <c:v>0.12943620178041546</c:v>
                </c:pt>
                <c:pt idx="85">
                  <c:v>0.13029277942631057</c:v>
                </c:pt>
                <c:pt idx="86">
                  <c:v>0.13215430267062314</c:v>
                </c:pt>
                <c:pt idx="87">
                  <c:v>0.13301582591493569</c:v>
                </c:pt>
                <c:pt idx="88">
                  <c:v>0.13488229475766567</c:v>
                </c:pt>
                <c:pt idx="89">
                  <c:v>0.13674381800197824</c:v>
                </c:pt>
                <c:pt idx="90">
                  <c:v>0.13861028684470819</c:v>
                </c:pt>
                <c:pt idx="91">
                  <c:v>0.13946686449060336</c:v>
                </c:pt>
                <c:pt idx="92">
                  <c:v>0.1403234421364985</c:v>
                </c:pt>
                <c:pt idx="93">
                  <c:v>0.14218496538081107</c:v>
                </c:pt>
                <c:pt idx="94">
                  <c:v>0.14406627101879327</c:v>
                </c:pt>
                <c:pt idx="95">
                  <c:v>0.14493273986152325</c:v>
                </c:pt>
                <c:pt idx="96">
                  <c:v>0.14679920870425323</c:v>
                </c:pt>
                <c:pt idx="97">
                  <c:v>0.14766073194856577</c:v>
                </c:pt>
                <c:pt idx="98">
                  <c:v>0.14952225519287834</c:v>
                </c:pt>
                <c:pt idx="99">
                  <c:v>0.15137883283877349</c:v>
                </c:pt>
                <c:pt idx="100">
                  <c:v>0.15225024727992087</c:v>
                </c:pt>
                <c:pt idx="101">
                  <c:v>0.15311177052423344</c:v>
                </c:pt>
                <c:pt idx="102">
                  <c:v>0.15497329376854602</c:v>
                </c:pt>
                <c:pt idx="103">
                  <c:v>0.15583976261127597</c:v>
                </c:pt>
                <c:pt idx="104">
                  <c:v>0.15769139465875373</c:v>
                </c:pt>
                <c:pt idx="105">
                  <c:v>0.15854302670623144</c:v>
                </c:pt>
                <c:pt idx="106">
                  <c:v>0.16039465875370917</c:v>
                </c:pt>
                <c:pt idx="107">
                  <c:v>0.16126112759643915</c:v>
                </c:pt>
                <c:pt idx="108">
                  <c:v>0.16312759643916913</c:v>
                </c:pt>
                <c:pt idx="109">
                  <c:v>0.1639891196834817</c:v>
                </c:pt>
                <c:pt idx="110">
                  <c:v>0.16585064292779425</c:v>
                </c:pt>
                <c:pt idx="111">
                  <c:v>0.16670722057368942</c:v>
                </c:pt>
                <c:pt idx="112">
                  <c:v>0.16856379821958456</c:v>
                </c:pt>
                <c:pt idx="113">
                  <c:v>0.16942037586547973</c:v>
                </c:pt>
                <c:pt idx="114">
                  <c:v>0.17027695351137487</c:v>
                </c:pt>
                <c:pt idx="115">
                  <c:v>0.17214836795252225</c:v>
                </c:pt>
                <c:pt idx="116">
                  <c:v>0.17316320474777447</c:v>
                </c:pt>
                <c:pt idx="117">
                  <c:v>0.17320771513353117</c:v>
                </c:pt>
                <c:pt idx="118">
                  <c:v>0.17324233432245301</c:v>
                </c:pt>
                <c:pt idx="119">
                  <c:v>0.17327695351137487</c:v>
                </c:pt>
                <c:pt idx="120">
                  <c:v>0.17330662710187933</c:v>
                </c:pt>
                <c:pt idx="121">
                  <c:v>0.17333135509396638</c:v>
                </c:pt>
                <c:pt idx="122">
                  <c:v>0.17336102868447081</c:v>
                </c:pt>
                <c:pt idx="123">
                  <c:v>0.17338575667655787</c:v>
                </c:pt>
                <c:pt idx="124">
                  <c:v>0.17341048466864489</c:v>
                </c:pt>
                <c:pt idx="125">
                  <c:v>0.17343026706231454</c:v>
                </c:pt>
                <c:pt idx="126">
                  <c:v>0.17345004945598416</c:v>
                </c:pt>
                <c:pt idx="127">
                  <c:v>0.17346983184965381</c:v>
                </c:pt>
                <c:pt idx="128">
                  <c:v>0.17349455984174086</c:v>
                </c:pt>
                <c:pt idx="129">
                  <c:v>0.17350445103857567</c:v>
                </c:pt>
                <c:pt idx="130">
                  <c:v>0.1735242334322453</c:v>
                </c:pt>
                <c:pt idx="131">
                  <c:v>0.17354401582591494</c:v>
                </c:pt>
                <c:pt idx="132">
                  <c:v>0.17355885262116716</c:v>
                </c:pt>
                <c:pt idx="133">
                  <c:v>0.17357368941641937</c:v>
                </c:pt>
                <c:pt idx="134">
                  <c:v>0.17358852621167162</c:v>
                </c:pt>
                <c:pt idx="135">
                  <c:v>0.17360336300692383</c:v>
                </c:pt>
                <c:pt idx="136">
                  <c:v>0.17361819980217608</c:v>
                </c:pt>
                <c:pt idx="137">
                  <c:v>0.17362809099901089</c:v>
                </c:pt>
                <c:pt idx="138">
                  <c:v>0.1736429277942631</c:v>
                </c:pt>
                <c:pt idx="139">
                  <c:v>0.17365776458951532</c:v>
                </c:pt>
                <c:pt idx="140">
                  <c:v>0.17367260138476756</c:v>
                </c:pt>
                <c:pt idx="141">
                  <c:v>0.17368743818001978</c:v>
                </c:pt>
                <c:pt idx="142">
                  <c:v>0.17369732937685459</c:v>
                </c:pt>
                <c:pt idx="143">
                  <c:v>0.17370722057368942</c:v>
                </c:pt>
                <c:pt idx="144">
                  <c:v>0.17372205736894164</c:v>
                </c:pt>
                <c:pt idx="145">
                  <c:v>0.17373689416419386</c:v>
                </c:pt>
                <c:pt idx="146">
                  <c:v>0.1737517309594461</c:v>
                </c:pt>
                <c:pt idx="147">
                  <c:v>0.17376162215628091</c:v>
                </c:pt>
                <c:pt idx="148">
                  <c:v>0.17377151335311572</c:v>
                </c:pt>
                <c:pt idx="149">
                  <c:v>0.17378140454995056</c:v>
                </c:pt>
                <c:pt idx="150">
                  <c:v>0.17379129574678537</c:v>
                </c:pt>
                <c:pt idx="151">
                  <c:v>0.17380613254203758</c:v>
                </c:pt>
                <c:pt idx="152">
                  <c:v>0.17381602373887239</c:v>
                </c:pt>
                <c:pt idx="153">
                  <c:v>0.1738209693372898</c:v>
                </c:pt>
                <c:pt idx="154">
                  <c:v>0.17383580613254204</c:v>
                </c:pt>
                <c:pt idx="155">
                  <c:v>0.17384569732937685</c:v>
                </c:pt>
                <c:pt idx="156">
                  <c:v>0.17385064292779426</c:v>
                </c:pt>
                <c:pt idx="157">
                  <c:v>0.1738654797230465</c:v>
                </c:pt>
                <c:pt idx="158">
                  <c:v>0.17387042532146391</c:v>
                </c:pt>
                <c:pt idx="159">
                  <c:v>0.17388031651829872</c:v>
                </c:pt>
                <c:pt idx="160">
                  <c:v>0.17389020771513353</c:v>
                </c:pt>
                <c:pt idx="161">
                  <c:v>0.17390009891196834</c:v>
                </c:pt>
                <c:pt idx="162">
                  <c:v>0.17390504451038577</c:v>
                </c:pt>
                <c:pt idx="163">
                  <c:v>0.17391493570722058</c:v>
                </c:pt>
                <c:pt idx="164">
                  <c:v>0.17392482690405539</c:v>
                </c:pt>
                <c:pt idx="165">
                  <c:v>0.1739297725024728</c:v>
                </c:pt>
                <c:pt idx="166">
                  <c:v>0.17393966369930761</c:v>
                </c:pt>
                <c:pt idx="167">
                  <c:v>0.17394955489614244</c:v>
                </c:pt>
                <c:pt idx="168">
                  <c:v>0.17395450049455985</c:v>
                </c:pt>
                <c:pt idx="169">
                  <c:v>0.17396439169139466</c:v>
                </c:pt>
                <c:pt idx="170">
                  <c:v>0.17396933728981206</c:v>
                </c:pt>
                <c:pt idx="171">
                  <c:v>0.17397922848664688</c:v>
                </c:pt>
                <c:pt idx="172">
                  <c:v>0.17398417408506428</c:v>
                </c:pt>
                <c:pt idx="173">
                  <c:v>0.17399406528189912</c:v>
                </c:pt>
                <c:pt idx="174">
                  <c:v>0.17399901088031652</c:v>
                </c:pt>
                <c:pt idx="175">
                  <c:v>0.17400890207715133</c:v>
                </c:pt>
                <c:pt idx="176">
                  <c:v>0.17401384767556874</c:v>
                </c:pt>
                <c:pt idx="177">
                  <c:v>0.17402373887240355</c:v>
                </c:pt>
                <c:pt idx="178">
                  <c:v>0.17402868447082098</c:v>
                </c:pt>
                <c:pt idx="179">
                  <c:v>0.17301879327398614</c:v>
                </c:pt>
                <c:pt idx="180">
                  <c:v>0.17486053412462907</c:v>
                </c:pt>
                <c:pt idx="181">
                  <c:v>0.17566765578635016</c:v>
                </c:pt>
                <c:pt idx="182">
                  <c:v>0.17748466864490603</c:v>
                </c:pt>
                <c:pt idx="183">
                  <c:v>0.17829179030662712</c:v>
                </c:pt>
                <c:pt idx="184">
                  <c:v>0.18012363996043523</c:v>
                </c:pt>
                <c:pt idx="185">
                  <c:v>0.18194559841740851</c:v>
                </c:pt>
                <c:pt idx="186">
                  <c:v>0.18376261127596441</c:v>
                </c:pt>
                <c:pt idx="187">
                  <c:v>0.18458951533135509</c:v>
                </c:pt>
                <c:pt idx="188">
                  <c:v>0.18642136498516321</c:v>
                </c:pt>
                <c:pt idx="189">
                  <c:v>0.18725321463897132</c:v>
                </c:pt>
                <c:pt idx="190">
                  <c:v>0.189080118694362</c:v>
                </c:pt>
                <c:pt idx="191">
                  <c:v>0.18991196834817012</c:v>
                </c:pt>
                <c:pt idx="192">
                  <c:v>0.19174876360039564</c:v>
                </c:pt>
                <c:pt idx="193">
                  <c:v>0.19259050445103856</c:v>
                </c:pt>
                <c:pt idx="194">
                  <c:v>0.19544213649851633</c:v>
                </c:pt>
                <c:pt idx="195">
                  <c:v>0.19727398615232442</c:v>
                </c:pt>
                <c:pt idx="196">
                  <c:v>0.19811078140454996</c:v>
                </c:pt>
                <c:pt idx="197">
                  <c:v>0.19894263105835805</c:v>
                </c:pt>
                <c:pt idx="198">
                  <c:v>0.19976458951533135</c:v>
                </c:pt>
                <c:pt idx="199">
                  <c:v>0.20159643916913947</c:v>
                </c:pt>
                <c:pt idx="200">
                  <c:v>0.20243323442136499</c:v>
                </c:pt>
                <c:pt idx="201">
                  <c:v>0.20427002967359051</c:v>
                </c:pt>
                <c:pt idx="202">
                  <c:v>0.20508209693372897</c:v>
                </c:pt>
                <c:pt idx="203">
                  <c:v>0.20591394658753709</c:v>
                </c:pt>
                <c:pt idx="204">
                  <c:v>0.2077408506429278</c:v>
                </c:pt>
                <c:pt idx="205">
                  <c:v>0.20956775469831851</c:v>
                </c:pt>
                <c:pt idx="206">
                  <c:v>0.21039465875370922</c:v>
                </c:pt>
                <c:pt idx="207">
                  <c:v>0.21222650840751733</c:v>
                </c:pt>
                <c:pt idx="208">
                  <c:v>0.21305835806132545</c:v>
                </c:pt>
                <c:pt idx="209">
                  <c:v>0.21489020771513354</c:v>
                </c:pt>
                <c:pt idx="210">
                  <c:v>0.21572205736894162</c:v>
                </c:pt>
                <c:pt idx="211">
                  <c:v>0.21754896142433233</c:v>
                </c:pt>
                <c:pt idx="212">
                  <c:v>0.21837586547972304</c:v>
                </c:pt>
                <c:pt idx="213">
                  <c:v>0.21921760633036597</c:v>
                </c:pt>
                <c:pt idx="214">
                  <c:v>0.22022255192878337</c:v>
                </c:pt>
                <c:pt idx="215">
                  <c:v>0.22027200791295745</c:v>
                </c:pt>
                <c:pt idx="216">
                  <c:v>0.22031157270029672</c:v>
                </c:pt>
                <c:pt idx="217">
                  <c:v>0.22035113748763599</c:v>
                </c:pt>
                <c:pt idx="218">
                  <c:v>0.22038081107814045</c:v>
                </c:pt>
                <c:pt idx="219">
                  <c:v>0.22041048466864491</c:v>
                </c:pt>
                <c:pt idx="220">
                  <c:v>0.22044015825914934</c:v>
                </c:pt>
                <c:pt idx="221">
                  <c:v>0.22046488625123639</c:v>
                </c:pt>
                <c:pt idx="222">
                  <c:v>0.22049455984174085</c:v>
                </c:pt>
                <c:pt idx="223">
                  <c:v>0.22051434223541047</c:v>
                </c:pt>
                <c:pt idx="224">
                  <c:v>0.22053907022749752</c:v>
                </c:pt>
                <c:pt idx="225">
                  <c:v>0.22055885262116715</c:v>
                </c:pt>
                <c:pt idx="226">
                  <c:v>0.22057863501483679</c:v>
                </c:pt>
                <c:pt idx="227">
                  <c:v>0.22059841740850641</c:v>
                </c:pt>
                <c:pt idx="228">
                  <c:v>0.22061819980217606</c:v>
                </c:pt>
                <c:pt idx="229">
                  <c:v>0.22063798219584568</c:v>
                </c:pt>
                <c:pt idx="230">
                  <c:v>0.22065776458951533</c:v>
                </c:pt>
                <c:pt idx="231">
                  <c:v>0.22067754698318495</c:v>
                </c:pt>
                <c:pt idx="232">
                  <c:v>0.2206923837784372</c:v>
                </c:pt>
                <c:pt idx="233">
                  <c:v>0.22070722057368941</c:v>
                </c:pt>
                <c:pt idx="234">
                  <c:v>0.22072700296735903</c:v>
                </c:pt>
                <c:pt idx="235">
                  <c:v>0.22074183976261127</c:v>
                </c:pt>
                <c:pt idx="236">
                  <c:v>0.22075667655786349</c:v>
                </c:pt>
                <c:pt idx="237">
                  <c:v>0.2207665677546983</c:v>
                </c:pt>
                <c:pt idx="238">
                  <c:v>0.22078140454995054</c:v>
                </c:pt>
                <c:pt idx="239">
                  <c:v>0.22080118694362016</c:v>
                </c:pt>
                <c:pt idx="240">
                  <c:v>0.22081107814045497</c:v>
                </c:pt>
                <c:pt idx="241">
                  <c:v>0.22082591493570722</c:v>
                </c:pt>
                <c:pt idx="242">
                  <c:v>0.22083580613254203</c:v>
                </c:pt>
                <c:pt idx="243">
                  <c:v>0.22085064292779424</c:v>
                </c:pt>
                <c:pt idx="244">
                  <c:v>0.22086547972304649</c:v>
                </c:pt>
                <c:pt idx="245">
                  <c:v>0.2208803165182987</c:v>
                </c:pt>
                <c:pt idx="246">
                  <c:v>0.22089020771513351</c:v>
                </c:pt>
                <c:pt idx="247">
                  <c:v>0.22090504451038576</c:v>
                </c:pt>
                <c:pt idx="248">
                  <c:v>0.22091493570722057</c:v>
                </c:pt>
                <c:pt idx="249">
                  <c:v>0.22092482690405538</c:v>
                </c:pt>
                <c:pt idx="250">
                  <c:v>0.22093966369930762</c:v>
                </c:pt>
                <c:pt idx="251">
                  <c:v>0.22094955489614243</c:v>
                </c:pt>
                <c:pt idx="252">
                  <c:v>0.22095944609297724</c:v>
                </c:pt>
                <c:pt idx="253">
                  <c:v>0.22096933728981205</c:v>
                </c:pt>
                <c:pt idx="254">
                  <c:v>0.22097922848664686</c:v>
                </c:pt>
                <c:pt idx="255">
                  <c:v>0.2209891196834817</c:v>
                </c:pt>
                <c:pt idx="256">
                  <c:v>0.22099901088031651</c:v>
                </c:pt>
                <c:pt idx="257">
                  <c:v>0.22101384767556873</c:v>
                </c:pt>
                <c:pt idx="258">
                  <c:v>0.22101879327398613</c:v>
                </c:pt>
                <c:pt idx="259">
                  <c:v>0.22102868447082097</c:v>
                </c:pt>
                <c:pt idx="260">
                  <c:v>0.22104352126607318</c:v>
                </c:pt>
                <c:pt idx="261">
                  <c:v>0.22105341246290799</c:v>
                </c:pt>
                <c:pt idx="262">
                  <c:v>0.2210583580613254</c:v>
                </c:pt>
                <c:pt idx="263">
                  <c:v>0.22106824925816024</c:v>
                </c:pt>
                <c:pt idx="264">
                  <c:v>0.22107814045499505</c:v>
                </c:pt>
                <c:pt idx="265">
                  <c:v>0.22108803165182986</c:v>
                </c:pt>
                <c:pt idx="266">
                  <c:v>0.22109792284866467</c:v>
                </c:pt>
                <c:pt idx="267">
                  <c:v>0.22110781404549951</c:v>
                </c:pt>
                <c:pt idx="268">
                  <c:v>0.22111770524233432</c:v>
                </c:pt>
                <c:pt idx="269">
                  <c:v>0.22112265084075172</c:v>
                </c:pt>
                <c:pt idx="270">
                  <c:v>0.22113748763600394</c:v>
                </c:pt>
                <c:pt idx="271">
                  <c:v>0.22114243323442134</c:v>
                </c:pt>
                <c:pt idx="272">
                  <c:v>0.22115232443125618</c:v>
                </c:pt>
                <c:pt idx="273">
                  <c:v>0.22116221562809099</c:v>
                </c:pt>
                <c:pt idx="274">
                  <c:v>0.2211671612265084</c:v>
                </c:pt>
                <c:pt idx="275">
                  <c:v>0.2211721068249258</c:v>
                </c:pt>
                <c:pt idx="276">
                  <c:v>0.22118694362017804</c:v>
                </c:pt>
                <c:pt idx="277">
                  <c:v>0.22119188921859545</c:v>
                </c:pt>
                <c:pt idx="278">
                  <c:v>0.22119683481701286</c:v>
                </c:pt>
                <c:pt idx="279">
                  <c:v>0.22120672601384767</c:v>
                </c:pt>
                <c:pt idx="280">
                  <c:v>0.22121661721068248</c:v>
                </c:pt>
                <c:pt idx="281">
                  <c:v>0.22118199802176064</c:v>
                </c:pt>
                <c:pt idx="282">
                  <c:v>0.22194460929772503</c:v>
                </c:pt>
                <c:pt idx="283">
                  <c:v>0.22371216617210682</c:v>
                </c:pt>
                <c:pt idx="284">
                  <c:v>0.22548961424332342</c:v>
                </c:pt>
                <c:pt idx="285">
                  <c:v>0.22628189910979229</c:v>
                </c:pt>
                <c:pt idx="286">
                  <c:v>0.22706923837784371</c:v>
                </c:pt>
                <c:pt idx="287">
                  <c:v>0.22886152324431255</c:v>
                </c:pt>
                <c:pt idx="288">
                  <c:v>0.22964391691394659</c:v>
                </c:pt>
                <c:pt idx="289">
                  <c:v>0.23143125618199803</c:v>
                </c:pt>
                <c:pt idx="290">
                  <c:v>0.23322848664688428</c:v>
                </c:pt>
                <c:pt idx="291">
                  <c:v>0.23404549950544015</c:v>
                </c:pt>
                <c:pt idx="292">
                  <c:v>0.234837784371909</c:v>
                </c:pt>
                <c:pt idx="293">
                  <c:v>0.23663996043521268</c:v>
                </c:pt>
                <c:pt idx="294">
                  <c:v>0.23844213649851634</c:v>
                </c:pt>
                <c:pt idx="295">
                  <c:v>0.24023936696340259</c:v>
                </c:pt>
                <c:pt idx="296">
                  <c:v>0.24203659742828884</c:v>
                </c:pt>
                <c:pt idx="297">
                  <c:v>0.24282393669634028</c:v>
                </c:pt>
                <c:pt idx="298">
                  <c:v>0.24461127596439169</c:v>
                </c:pt>
                <c:pt idx="299">
                  <c:v>0.24542828882294759</c:v>
                </c:pt>
                <c:pt idx="300">
                  <c:v>0.24724035608308606</c:v>
                </c:pt>
                <c:pt idx="301">
                  <c:v>0.24905736894164196</c:v>
                </c:pt>
                <c:pt idx="302">
                  <c:v>0.25085954500494562</c:v>
                </c:pt>
                <c:pt idx="303">
                  <c:v>0.2526617210682493</c:v>
                </c:pt>
                <c:pt idx="304">
                  <c:v>0.25357764589515336</c:v>
                </c:pt>
                <c:pt idx="305">
                  <c:v>0.25442433234421369</c:v>
                </c:pt>
                <c:pt idx="306">
                  <c:v>0.25522650840751732</c:v>
                </c:pt>
                <c:pt idx="307">
                  <c:v>0.25703363006923841</c:v>
                </c:pt>
                <c:pt idx="308">
                  <c:v>0.25804846686449057</c:v>
                </c:pt>
                <c:pt idx="309">
                  <c:v>0.25990999010880311</c:v>
                </c:pt>
                <c:pt idx="310">
                  <c:v>0.26172700296735901</c:v>
                </c:pt>
                <c:pt idx="311">
                  <c:v>0.26359841740850642</c:v>
                </c:pt>
                <c:pt idx="312">
                  <c:v>0.26440059347181005</c:v>
                </c:pt>
                <c:pt idx="313">
                  <c:v>0.26627200791295746</c:v>
                </c:pt>
                <c:pt idx="314">
                  <c:v>0.26656379821958454</c:v>
                </c:pt>
                <c:pt idx="315">
                  <c:v>0.26670227497527199</c:v>
                </c:pt>
                <c:pt idx="316">
                  <c:v>0.2667517309594461</c:v>
                </c:pt>
                <c:pt idx="317">
                  <c:v>0.26679624134520274</c:v>
                </c:pt>
                <c:pt idx="318">
                  <c:v>0.26683086053412464</c:v>
                </c:pt>
                <c:pt idx="319">
                  <c:v>0.26687042532146388</c:v>
                </c:pt>
                <c:pt idx="320">
                  <c:v>0.26690504451038571</c:v>
                </c:pt>
                <c:pt idx="321">
                  <c:v>0.2669347181008902</c:v>
                </c:pt>
                <c:pt idx="322">
                  <c:v>0.26695944609297723</c:v>
                </c:pt>
                <c:pt idx="323">
                  <c:v>0.26698911968348171</c:v>
                </c:pt>
                <c:pt idx="324">
                  <c:v>0.26701384767556874</c:v>
                </c:pt>
                <c:pt idx="325">
                  <c:v>0.26703857566765576</c:v>
                </c:pt>
                <c:pt idx="326">
                  <c:v>0.26706330365974279</c:v>
                </c:pt>
                <c:pt idx="327">
                  <c:v>0.26708308605341247</c:v>
                </c:pt>
                <c:pt idx="328">
                  <c:v>0.26710781404549949</c:v>
                </c:pt>
                <c:pt idx="329">
                  <c:v>0.26712759643916911</c:v>
                </c:pt>
                <c:pt idx="330">
                  <c:v>0.26714737883283873</c:v>
                </c:pt>
                <c:pt idx="331">
                  <c:v>0.267162215628091</c:v>
                </c:pt>
                <c:pt idx="332">
                  <c:v>0.26718694362017803</c:v>
                </c:pt>
                <c:pt idx="333">
                  <c:v>0.26720672601384765</c:v>
                </c:pt>
                <c:pt idx="334">
                  <c:v>0.26722156280909987</c:v>
                </c:pt>
                <c:pt idx="335">
                  <c:v>0.26724134520276954</c:v>
                </c:pt>
                <c:pt idx="336">
                  <c:v>0.26725618199802176</c:v>
                </c:pt>
                <c:pt idx="337">
                  <c:v>0.26727101879327397</c:v>
                </c:pt>
                <c:pt idx="338">
                  <c:v>0.267295746785361</c:v>
                </c:pt>
                <c:pt idx="339">
                  <c:v>0.26733036597428289</c:v>
                </c:pt>
                <c:pt idx="340">
                  <c:v>0.2673402571711177</c:v>
                </c:pt>
                <c:pt idx="341">
                  <c:v>0.26736003956478732</c:v>
                </c:pt>
                <c:pt idx="342">
                  <c:v>0.26737487636003954</c:v>
                </c:pt>
                <c:pt idx="343">
                  <c:v>0.26741938674579624</c:v>
                </c:pt>
                <c:pt idx="344">
                  <c:v>0.26744411473788327</c:v>
                </c:pt>
                <c:pt idx="345">
                  <c:v>0.26746389713155289</c:v>
                </c:pt>
                <c:pt idx="346">
                  <c:v>0.2674787339268051</c:v>
                </c:pt>
                <c:pt idx="347">
                  <c:v>0.26749357072205737</c:v>
                </c:pt>
                <c:pt idx="348">
                  <c:v>0.26750840751730959</c:v>
                </c:pt>
                <c:pt idx="349">
                  <c:v>0.2675232443125618</c:v>
                </c:pt>
                <c:pt idx="350">
                  <c:v>0.26753808110781402</c:v>
                </c:pt>
                <c:pt idx="351">
                  <c:v>0.26755291790306623</c:v>
                </c:pt>
                <c:pt idx="352">
                  <c:v>0.26756775469831851</c:v>
                </c:pt>
                <c:pt idx="353">
                  <c:v>0.26758259149357072</c:v>
                </c:pt>
                <c:pt idx="354">
                  <c:v>0.26759248269040553</c:v>
                </c:pt>
                <c:pt idx="355">
                  <c:v>0.26760237388724034</c:v>
                </c:pt>
                <c:pt idx="356">
                  <c:v>0.26763699307616218</c:v>
                </c:pt>
                <c:pt idx="357">
                  <c:v>0.26765677546983185</c:v>
                </c:pt>
                <c:pt idx="358">
                  <c:v>0.26767161226508407</c:v>
                </c:pt>
                <c:pt idx="359">
                  <c:v>0.26768644906033628</c:v>
                </c:pt>
                <c:pt idx="360">
                  <c:v>0.26769634025717109</c:v>
                </c:pt>
                <c:pt idx="361">
                  <c:v>0.26771117705242331</c:v>
                </c:pt>
                <c:pt idx="362">
                  <c:v>0.26772601384767553</c:v>
                </c:pt>
                <c:pt idx="363">
                  <c:v>0.26773590504451039</c:v>
                </c:pt>
                <c:pt idx="364">
                  <c:v>0.26775074183976261</c:v>
                </c:pt>
                <c:pt idx="365">
                  <c:v>0.26776063303659742</c:v>
                </c:pt>
                <c:pt idx="366">
                  <c:v>0.26777546983184963</c:v>
                </c:pt>
                <c:pt idx="367">
                  <c:v>0.26778536102868444</c:v>
                </c:pt>
                <c:pt idx="368">
                  <c:v>0.26779525222551925</c:v>
                </c:pt>
                <c:pt idx="369">
                  <c:v>0.26780514342235406</c:v>
                </c:pt>
                <c:pt idx="370">
                  <c:v>0.26781998021760633</c:v>
                </c:pt>
                <c:pt idx="371">
                  <c:v>0.26782492581602374</c:v>
                </c:pt>
                <c:pt idx="372">
                  <c:v>0.26783481701285855</c:v>
                </c:pt>
                <c:pt idx="373">
                  <c:v>0.26784965380811077</c:v>
                </c:pt>
                <c:pt idx="374">
                  <c:v>0.26785954500494558</c:v>
                </c:pt>
                <c:pt idx="375">
                  <c:v>0.26870623145400591</c:v>
                </c:pt>
                <c:pt idx="376">
                  <c:v>0.26944411473788327</c:v>
                </c:pt>
                <c:pt idx="377">
                  <c:v>0.27118694362017803</c:v>
                </c:pt>
                <c:pt idx="378">
                  <c:v>0.27294955489614242</c:v>
                </c:pt>
                <c:pt idx="379">
                  <c:v>0.27471216617210681</c:v>
                </c:pt>
                <c:pt idx="380">
                  <c:v>0.2774747774480712</c:v>
                </c:pt>
                <c:pt idx="381">
                  <c:v>0.27824233432245299</c:v>
                </c:pt>
                <c:pt idx="382">
                  <c:v>0.28001483679525224</c:v>
                </c:pt>
                <c:pt idx="383">
                  <c:v>0.28178733926805144</c:v>
                </c:pt>
                <c:pt idx="384">
                  <c:v>0.28255489614243323</c:v>
                </c:pt>
                <c:pt idx="385">
                  <c:v>0.28432245301681502</c:v>
                </c:pt>
                <c:pt idx="386">
                  <c:v>0.28509495548961422</c:v>
                </c:pt>
                <c:pt idx="387">
                  <c:v>0.28686745796241347</c:v>
                </c:pt>
                <c:pt idx="388">
                  <c:v>0.28864490603363008</c:v>
                </c:pt>
                <c:pt idx="389">
                  <c:v>0.28941740850642927</c:v>
                </c:pt>
                <c:pt idx="390">
                  <c:v>0.29118496538081107</c:v>
                </c:pt>
                <c:pt idx="391">
                  <c:v>0.29196241345202772</c:v>
                </c:pt>
                <c:pt idx="392">
                  <c:v>0.29274975272007914</c:v>
                </c:pt>
                <c:pt idx="393">
                  <c:v>0.29352225519287833</c:v>
                </c:pt>
                <c:pt idx="394">
                  <c:v>0.29535410484668645</c:v>
                </c:pt>
                <c:pt idx="395">
                  <c:v>0.29614144411473792</c:v>
                </c:pt>
                <c:pt idx="396">
                  <c:v>0.29692878338278933</c:v>
                </c:pt>
                <c:pt idx="397">
                  <c:v>0.29872106824925815</c:v>
                </c:pt>
                <c:pt idx="398">
                  <c:v>0.29950346191889221</c:v>
                </c:pt>
                <c:pt idx="399">
                  <c:v>0.30129574678536103</c:v>
                </c:pt>
                <c:pt idx="400">
                  <c:v>0.3020830860534125</c:v>
                </c:pt>
                <c:pt idx="401">
                  <c:v>0.30387042532146391</c:v>
                </c:pt>
                <c:pt idx="402">
                  <c:v>0.30465776458951532</c:v>
                </c:pt>
                <c:pt idx="403">
                  <c:v>0.30643521266073198</c:v>
                </c:pt>
                <c:pt idx="404">
                  <c:v>0.30830662710187934</c:v>
                </c:pt>
                <c:pt idx="405">
                  <c:v>0.30835608308605345</c:v>
                </c:pt>
                <c:pt idx="406">
                  <c:v>0.30841048466864496</c:v>
                </c:pt>
                <c:pt idx="407">
                  <c:v>0.30845994065281901</c:v>
                </c:pt>
                <c:pt idx="408">
                  <c:v>0.30849950544015831</c:v>
                </c:pt>
                <c:pt idx="409">
                  <c:v>0.30853907022749755</c:v>
                </c:pt>
                <c:pt idx="410">
                  <c:v>0.30857863501483684</c:v>
                </c:pt>
                <c:pt idx="411">
                  <c:v>0.30860830860534127</c:v>
                </c:pt>
                <c:pt idx="412">
                  <c:v>0.30864292779426311</c:v>
                </c:pt>
                <c:pt idx="413">
                  <c:v>0.308677546983185</c:v>
                </c:pt>
                <c:pt idx="414">
                  <c:v>0.30870227497527203</c:v>
                </c:pt>
                <c:pt idx="415">
                  <c:v>0.30873689416419386</c:v>
                </c:pt>
                <c:pt idx="416">
                  <c:v>0.30876162215628095</c:v>
                </c:pt>
                <c:pt idx="417">
                  <c:v>0.30878635014836797</c:v>
                </c:pt>
                <c:pt idx="418">
                  <c:v>0.3088160237388724</c:v>
                </c:pt>
                <c:pt idx="419">
                  <c:v>0.30884075173095948</c:v>
                </c:pt>
                <c:pt idx="420">
                  <c:v>0.30886547972304651</c:v>
                </c:pt>
                <c:pt idx="421">
                  <c:v>0.30888526211671613</c:v>
                </c:pt>
                <c:pt idx="422">
                  <c:v>0.30890504451038581</c:v>
                </c:pt>
                <c:pt idx="423">
                  <c:v>0.30892977250247283</c:v>
                </c:pt>
                <c:pt idx="424">
                  <c:v>0.30894955489614245</c:v>
                </c:pt>
                <c:pt idx="425">
                  <c:v>0.30896933728981207</c:v>
                </c:pt>
                <c:pt idx="426">
                  <c:v>0.30898911968348175</c:v>
                </c:pt>
                <c:pt idx="427">
                  <c:v>0.30900890207715137</c:v>
                </c:pt>
                <c:pt idx="428">
                  <c:v>0.30902868447082099</c:v>
                </c:pt>
                <c:pt idx="429">
                  <c:v>0.30904846686449061</c:v>
                </c:pt>
                <c:pt idx="430">
                  <c:v>0.30906330365974283</c:v>
                </c:pt>
                <c:pt idx="431">
                  <c:v>0.30908803165182991</c:v>
                </c:pt>
                <c:pt idx="432">
                  <c:v>0.30910781404549953</c:v>
                </c:pt>
                <c:pt idx="433">
                  <c:v>0.30912265084075174</c:v>
                </c:pt>
                <c:pt idx="434">
                  <c:v>0.30914243323442137</c:v>
                </c:pt>
                <c:pt idx="435">
                  <c:v>0.30916221562809104</c:v>
                </c:pt>
                <c:pt idx="436">
                  <c:v>0.30917705242334326</c:v>
                </c:pt>
                <c:pt idx="437">
                  <c:v>0.30919188921859547</c:v>
                </c:pt>
                <c:pt idx="438">
                  <c:v>0.30921167161226509</c:v>
                </c:pt>
                <c:pt idx="439">
                  <c:v>0.30922650840751731</c:v>
                </c:pt>
                <c:pt idx="440">
                  <c:v>0.30924134520276958</c:v>
                </c:pt>
                <c:pt idx="441">
                  <c:v>0.3092561819980218</c:v>
                </c:pt>
                <c:pt idx="442">
                  <c:v>0.30927101879327401</c:v>
                </c:pt>
                <c:pt idx="443">
                  <c:v>0.30928585558852623</c:v>
                </c:pt>
                <c:pt idx="444">
                  <c:v>0.30930069238377844</c:v>
                </c:pt>
                <c:pt idx="445">
                  <c:v>0.30931552917903071</c:v>
                </c:pt>
                <c:pt idx="446">
                  <c:v>0.30933036597428293</c:v>
                </c:pt>
                <c:pt idx="447">
                  <c:v>0.30934520276953514</c:v>
                </c:pt>
                <c:pt idx="448">
                  <c:v>0.30936003956478736</c:v>
                </c:pt>
                <c:pt idx="449">
                  <c:v>0.30936993076162217</c:v>
                </c:pt>
                <c:pt idx="450">
                  <c:v>0.30937982195845698</c:v>
                </c:pt>
                <c:pt idx="451">
                  <c:v>0.30939960435212666</c:v>
                </c:pt>
                <c:pt idx="452">
                  <c:v>0.30940949554896147</c:v>
                </c:pt>
                <c:pt idx="453">
                  <c:v>0.30942433234421368</c:v>
                </c:pt>
                <c:pt idx="454">
                  <c:v>0.3094391691394659</c:v>
                </c:pt>
                <c:pt idx="455">
                  <c:v>0.30944906033630071</c:v>
                </c:pt>
                <c:pt idx="456">
                  <c:v>0.30945895153313552</c:v>
                </c:pt>
                <c:pt idx="457">
                  <c:v>0.30947378832838773</c:v>
                </c:pt>
                <c:pt idx="458">
                  <c:v>0.3094836795252226</c:v>
                </c:pt>
                <c:pt idx="459">
                  <c:v>0.30949851632047481</c:v>
                </c:pt>
                <c:pt idx="460">
                  <c:v>0.30951335311572703</c:v>
                </c:pt>
                <c:pt idx="461">
                  <c:v>0.30952324431256184</c:v>
                </c:pt>
                <c:pt idx="462">
                  <c:v>0.30953313550939665</c:v>
                </c:pt>
                <c:pt idx="463">
                  <c:v>0.30954302670623146</c:v>
                </c:pt>
                <c:pt idx="464">
                  <c:v>0.30955786350148373</c:v>
                </c:pt>
                <c:pt idx="465">
                  <c:v>0.30956775469831854</c:v>
                </c:pt>
                <c:pt idx="466">
                  <c:v>0.30957764589515335</c:v>
                </c:pt>
                <c:pt idx="467">
                  <c:v>0.30959248269040557</c:v>
                </c:pt>
                <c:pt idx="468">
                  <c:v>0.30960237388724038</c:v>
                </c:pt>
                <c:pt idx="469">
                  <c:v>0.30961226508407519</c:v>
                </c:pt>
                <c:pt idx="470">
                  <c:v>0.30962215628091</c:v>
                </c:pt>
                <c:pt idx="471">
                  <c:v>0.30963699307616221</c:v>
                </c:pt>
                <c:pt idx="472">
                  <c:v>0.30964193867457962</c:v>
                </c:pt>
                <c:pt idx="473">
                  <c:v>0.30965677546983189</c:v>
                </c:pt>
                <c:pt idx="474">
                  <c:v>0.3096666666666667</c:v>
                </c:pt>
                <c:pt idx="475">
                  <c:v>0.30967655786350151</c:v>
                </c:pt>
                <c:pt idx="476">
                  <c:v>0.30968644906033632</c:v>
                </c:pt>
                <c:pt idx="477">
                  <c:v>0.30969634025717113</c:v>
                </c:pt>
                <c:pt idx="478">
                  <c:v>0.30970623145400594</c:v>
                </c:pt>
                <c:pt idx="479">
                  <c:v>0.30971612265084075</c:v>
                </c:pt>
                <c:pt idx="480">
                  <c:v>0.30972601384767562</c:v>
                </c:pt>
                <c:pt idx="481">
                  <c:v>0.30972106824925816</c:v>
                </c:pt>
                <c:pt idx="482">
                  <c:v>0.30965677546983189</c:v>
                </c:pt>
                <c:pt idx="483">
                  <c:v>0.30965677546983189</c:v>
                </c:pt>
                <c:pt idx="484">
                  <c:v>0.30955786350148373</c:v>
                </c:pt>
                <c:pt idx="485">
                  <c:v>0.30962215628091</c:v>
                </c:pt>
                <c:pt idx="486">
                  <c:v>0.30881998021760637</c:v>
                </c:pt>
                <c:pt idx="487">
                  <c:v>0.30705242334322458</c:v>
                </c:pt>
                <c:pt idx="488">
                  <c:v>0.30529475766567754</c:v>
                </c:pt>
                <c:pt idx="489">
                  <c:v>0.30452720079129575</c:v>
                </c:pt>
                <c:pt idx="490">
                  <c:v>0.30274975272007915</c:v>
                </c:pt>
                <c:pt idx="491">
                  <c:v>0.30099703264094957</c:v>
                </c:pt>
                <c:pt idx="492">
                  <c:v>0.2992542037586548</c:v>
                </c:pt>
                <c:pt idx="493">
                  <c:v>0.29851137487636004</c:v>
                </c:pt>
                <c:pt idx="494">
                  <c:v>0.29775865479723046</c:v>
                </c:pt>
                <c:pt idx="495">
                  <c:v>0.29600098911968348</c:v>
                </c:pt>
                <c:pt idx="496">
                  <c:v>0.2952482690405539</c:v>
                </c:pt>
                <c:pt idx="497">
                  <c:v>0.29449060336300692</c:v>
                </c:pt>
                <c:pt idx="498">
                  <c:v>0.29373293768545994</c:v>
                </c:pt>
                <c:pt idx="499">
                  <c:v>0.29297527200791296</c:v>
                </c:pt>
                <c:pt idx="500">
                  <c:v>0.29220276953511376</c:v>
                </c:pt>
                <c:pt idx="501">
                  <c:v>0.29142037586547975</c:v>
                </c:pt>
                <c:pt idx="502">
                  <c:v>0.29142037586547975</c:v>
                </c:pt>
                <c:pt idx="503">
                  <c:v>0.29139564787339267</c:v>
                </c:pt>
                <c:pt idx="504">
                  <c:v>0.29138081107814046</c:v>
                </c:pt>
                <c:pt idx="505">
                  <c:v>0.29136597428288824</c:v>
                </c:pt>
                <c:pt idx="506">
                  <c:v>0.29135113748763602</c:v>
                </c:pt>
                <c:pt idx="507">
                  <c:v>0.29134124629080121</c:v>
                </c:pt>
                <c:pt idx="508">
                  <c:v>0.29133630069238381</c:v>
                </c:pt>
                <c:pt idx="509">
                  <c:v>0.29132640949554894</c:v>
                </c:pt>
                <c:pt idx="510">
                  <c:v>0.29132146389713154</c:v>
                </c:pt>
                <c:pt idx="511">
                  <c:v>0.29132146389713154</c:v>
                </c:pt>
                <c:pt idx="512">
                  <c:v>0.29131157270029673</c:v>
                </c:pt>
                <c:pt idx="513">
                  <c:v>0.29131157270029673</c:v>
                </c:pt>
                <c:pt idx="514">
                  <c:v>0.29130662710187932</c:v>
                </c:pt>
                <c:pt idx="515">
                  <c:v>0.29130168150346192</c:v>
                </c:pt>
                <c:pt idx="516">
                  <c:v>0.29129673590504451</c:v>
                </c:pt>
                <c:pt idx="517">
                  <c:v>0.29129673590504451</c:v>
                </c:pt>
                <c:pt idx="518">
                  <c:v>0.29129673590504451</c:v>
                </c:pt>
                <c:pt idx="519">
                  <c:v>0.29129673590504451</c:v>
                </c:pt>
                <c:pt idx="520">
                  <c:v>0.29129179030662711</c:v>
                </c:pt>
                <c:pt idx="521">
                  <c:v>0.29129179030662711</c:v>
                </c:pt>
                <c:pt idx="522">
                  <c:v>0.29129179030662711</c:v>
                </c:pt>
                <c:pt idx="523">
                  <c:v>0.29129179030662711</c:v>
                </c:pt>
                <c:pt idx="524">
                  <c:v>0.29129179030662711</c:v>
                </c:pt>
                <c:pt idx="525">
                  <c:v>0.29129179030662711</c:v>
                </c:pt>
                <c:pt idx="526">
                  <c:v>0.29129179030662711</c:v>
                </c:pt>
                <c:pt idx="527">
                  <c:v>0.29129179030662711</c:v>
                </c:pt>
                <c:pt idx="528">
                  <c:v>0.29129179030662711</c:v>
                </c:pt>
                <c:pt idx="529">
                  <c:v>0.29129179030662711</c:v>
                </c:pt>
                <c:pt idx="530">
                  <c:v>0.29129673590504451</c:v>
                </c:pt>
                <c:pt idx="531">
                  <c:v>0.29129673590504451</c:v>
                </c:pt>
                <c:pt idx="532">
                  <c:v>0.29129673590504451</c:v>
                </c:pt>
                <c:pt idx="533">
                  <c:v>0.29130168150346192</c:v>
                </c:pt>
                <c:pt idx="534">
                  <c:v>0.29130168150346192</c:v>
                </c:pt>
                <c:pt idx="535">
                  <c:v>0.29130168150346192</c:v>
                </c:pt>
                <c:pt idx="536">
                  <c:v>0.29130662710187932</c:v>
                </c:pt>
                <c:pt idx="537">
                  <c:v>0.29130662710187932</c:v>
                </c:pt>
                <c:pt idx="538">
                  <c:v>0.29130662710187932</c:v>
                </c:pt>
                <c:pt idx="539">
                  <c:v>0.29130662710187932</c:v>
                </c:pt>
                <c:pt idx="540">
                  <c:v>0.29131157270029673</c:v>
                </c:pt>
                <c:pt idx="541">
                  <c:v>0.29131157270029673</c:v>
                </c:pt>
                <c:pt idx="542">
                  <c:v>0.29131651829871413</c:v>
                </c:pt>
                <c:pt idx="543">
                  <c:v>0.29131651829871413</c:v>
                </c:pt>
                <c:pt idx="544">
                  <c:v>0.29132146389713154</c:v>
                </c:pt>
                <c:pt idx="545">
                  <c:v>0.29132146389713154</c:v>
                </c:pt>
                <c:pt idx="546">
                  <c:v>0.29132640949554894</c:v>
                </c:pt>
                <c:pt idx="547">
                  <c:v>0.29132640949554894</c:v>
                </c:pt>
                <c:pt idx="548">
                  <c:v>0.29133135509396635</c:v>
                </c:pt>
                <c:pt idx="549">
                  <c:v>0.29133135509396635</c:v>
                </c:pt>
                <c:pt idx="550">
                  <c:v>0.29133135509396635</c:v>
                </c:pt>
                <c:pt idx="551">
                  <c:v>0.29133135509396635</c:v>
                </c:pt>
                <c:pt idx="552">
                  <c:v>0.29133630069238381</c:v>
                </c:pt>
                <c:pt idx="553">
                  <c:v>0.29133630069238381</c:v>
                </c:pt>
                <c:pt idx="554">
                  <c:v>0.29134124629080121</c:v>
                </c:pt>
                <c:pt idx="555">
                  <c:v>0.29134124629080121</c:v>
                </c:pt>
                <c:pt idx="556">
                  <c:v>0.29134124629080121</c:v>
                </c:pt>
                <c:pt idx="557">
                  <c:v>0.29134619188921862</c:v>
                </c:pt>
                <c:pt idx="558">
                  <c:v>0.29134619188921862</c:v>
                </c:pt>
                <c:pt idx="559">
                  <c:v>0.29134619188921862</c:v>
                </c:pt>
                <c:pt idx="560">
                  <c:v>0.29135113748763602</c:v>
                </c:pt>
                <c:pt idx="561">
                  <c:v>0.29135608308605343</c:v>
                </c:pt>
                <c:pt idx="562">
                  <c:v>0.29136102868447084</c:v>
                </c:pt>
                <c:pt idx="563">
                  <c:v>0.29136102868447084</c:v>
                </c:pt>
                <c:pt idx="564">
                  <c:v>0.29136597428288824</c:v>
                </c:pt>
                <c:pt idx="565">
                  <c:v>0.29136597428288824</c:v>
                </c:pt>
                <c:pt idx="566">
                  <c:v>0.29137091988130565</c:v>
                </c:pt>
                <c:pt idx="567">
                  <c:v>0.29137091988130565</c:v>
                </c:pt>
                <c:pt idx="568">
                  <c:v>0.29137586547972305</c:v>
                </c:pt>
                <c:pt idx="569">
                  <c:v>0.29137586547972305</c:v>
                </c:pt>
                <c:pt idx="570">
                  <c:v>0.29138081107814046</c:v>
                </c:pt>
                <c:pt idx="571">
                  <c:v>0.29137091988130565</c:v>
                </c:pt>
                <c:pt idx="572">
                  <c:v>0.29058358061325423</c:v>
                </c:pt>
                <c:pt idx="573">
                  <c:v>0.2888753709198813</c:v>
                </c:pt>
                <c:pt idx="574">
                  <c:v>0.28713254203758654</c:v>
                </c:pt>
                <c:pt idx="575">
                  <c:v>0.28537982195845696</c:v>
                </c:pt>
                <c:pt idx="576">
                  <c:v>0.28463204747774479</c:v>
                </c:pt>
                <c:pt idx="577">
                  <c:v>0.2828743818001978</c:v>
                </c:pt>
                <c:pt idx="578">
                  <c:v>0.28211671612265082</c:v>
                </c:pt>
                <c:pt idx="579">
                  <c:v>0.28036894164193865</c:v>
                </c:pt>
                <c:pt idx="580">
                  <c:v>0.27960633036597426</c:v>
                </c:pt>
                <c:pt idx="581">
                  <c:v>0.27885361028684469</c:v>
                </c:pt>
                <c:pt idx="582">
                  <c:v>0.2770860534124629</c:v>
                </c:pt>
                <c:pt idx="583">
                  <c:v>0.27633827893175072</c:v>
                </c:pt>
                <c:pt idx="584">
                  <c:v>0.27458555885262115</c:v>
                </c:pt>
                <c:pt idx="585">
                  <c:v>0.27281305637982195</c:v>
                </c:pt>
                <c:pt idx="586">
                  <c:v>0.27105044510385756</c:v>
                </c:pt>
                <c:pt idx="587">
                  <c:v>0.27025321463897128</c:v>
                </c:pt>
                <c:pt idx="588">
                  <c:v>0.2684955489614243</c:v>
                </c:pt>
                <c:pt idx="589">
                  <c:v>0.26773788328387732</c:v>
                </c:pt>
                <c:pt idx="590">
                  <c:v>0.26595548961424331</c:v>
                </c:pt>
                <c:pt idx="591">
                  <c:v>0.26415825914935703</c:v>
                </c:pt>
                <c:pt idx="592">
                  <c:v>0.26229673590504449</c:v>
                </c:pt>
                <c:pt idx="593">
                  <c:v>0.26227695351137487</c:v>
                </c:pt>
                <c:pt idx="594">
                  <c:v>0.26324233432245298</c:v>
                </c:pt>
                <c:pt idx="595">
                  <c:v>0.26322255192878335</c:v>
                </c:pt>
                <c:pt idx="596">
                  <c:v>0.26320276953511373</c:v>
                </c:pt>
                <c:pt idx="597">
                  <c:v>0.26318298714144411</c:v>
                </c:pt>
                <c:pt idx="598">
                  <c:v>0.26316815034619184</c:v>
                </c:pt>
                <c:pt idx="599">
                  <c:v>0.26315331355093963</c:v>
                </c:pt>
                <c:pt idx="600">
                  <c:v>0.26313847675568741</c:v>
                </c:pt>
                <c:pt idx="601">
                  <c:v>0.2621236399604352</c:v>
                </c:pt>
                <c:pt idx="602">
                  <c:v>0.26311374876360039</c:v>
                </c:pt>
                <c:pt idx="603">
                  <c:v>0.26310385756676558</c:v>
                </c:pt>
                <c:pt idx="604">
                  <c:v>0.2620890207715133</c:v>
                </c:pt>
                <c:pt idx="605">
                  <c:v>0.2630840751730959</c:v>
                </c:pt>
                <c:pt idx="606">
                  <c:v>0.26206923837784368</c:v>
                </c:pt>
                <c:pt idx="607">
                  <c:v>0.26306429277942628</c:v>
                </c:pt>
                <c:pt idx="608">
                  <c:v>0.26305440158259147</c:v>
                </c:pt>
                <c:pt idx="609">
                  <c:v>0.26304945598417406</c:v>
                </c:pt>
                <c:pt idx="610">
                  <c:v>0.26203956478733925</c:v>
                </c:pt>
                <c:pt idx="611">
                  <c:v>0.26203461918892185</c:v>
                </c:pt>
                <c:pt idx="612">
                  <c:v>0.26302967359050444</c:v>
                </c:pt>
                <c:pt idx="613">
                  <c:v>0.26201978239366963</c:v>
                </c:pt>
                <c:pt idx="614">
                  <c:v>0.26201483679525217</c:v>
                </c:pt>
                <c:pt idx="615">
                  <c:v>0.26300989119683477</c:v>
                </c:pt>
                <c:pt idx="616">
                  <c:v>0.26200494559841736</c:v>
                </c:pt>
                <c:pt idx="617">
                  <c:v>0.26199999999999996</c:v>
                </c:pt>
                <c:pt idx="618">
                  <c:v>0.26299505440158255</c:v>
                </c:pt>
                <c:pt idx="619">
                  <c:v>0.26199010880316514</c:v>
                </c:pt>
                <c:pt idx="620">
                  <c:v>0.26298516320474774</c:v>
                </c:pt>
                <c:pt idx="621">
                  <c:v>0.26298516320474774</c:v>
                </c:pt>
                <c:pt idx="622">
                  <c:v>0.26198021760633033</c:v>
                </c:pt>
                <c:pt idx="623">
                  <c:v>0.26297527200791293</c:v>
                </c:pt>
                <c:pt idx="624">
                  <c:v>0.26297032640949553</c:v>
                </c:pt>
                <c:pt idx="625">
                  <c:v>0.26196538081107812</c:v>
                </c:pt>
                <c:pt idx="626">
                  <c:v>0.26296043521266071</c:v>
                </c:pt>
                <c:pt idx="627">
                  <c:v>0.26295548961424331</c:v>
                </c:pt>
                <c:pt idx="628">
                  <c:v>0.26295548961424331</c:v>
                </c:pt>
                <c:pt idx="629">
                  <c:v>0.2629505440158259</c:v>
                </c:pt>
                <c:pt idx="630">
                  <c:v>0.2629505440158259</c:v>
                </c:pt>
                <c:pt idx="631">
                  <c:v>0.2629455984174085</c:v>
                </c:pt>
                <c:pt idx="632">
                  <c:v>0.2629455984174085</c:v>
                </c:pt>
                <c:pt idx="633">
                  <c:v>0.26294065281899109</c:v>
                </c:pt>
                <c:pt idx="634">
                  <c:v>0.26194065281899109</c:v>
                </c:pt>
                <c:pt idx="635">
                  <c:v>0.26293570722057369</c:v>
                </c:pt>
                <c:pt idx="636">
                  <c:v>0.26293570722057369</c:v>
                </c:pt>
                <c:pt idx="637">
                  <c:v>0.26193076162215623</c:v>
                </c:pt>
                <c:pt idx="638">
                  <c:v>0.26293076162215623</c:v>
                </c:pt>
                <c:pt idx="639">
                  <c:v>0.26293076162215623</c:v>
                </c:pt>
                <c:pt idx="640">
                  <c:v>0.26192581602373882</c:v>
                </c:pt>
                <c:pt idx="641">
                  <c:v>0.26292581602373882</c:v>
                </c:pt>
                <c:pt idx="642">
                  <c:v>0.26292087042532142</c:v>
                </c:pt>
                <c:pt idx="643">
                  <c:v>0.26192087042532142</c:v>
                </c:pt>
                <c:pt idx="644">
                  <c:v>0.26192087042532142</c:v>
                </c:pt>
                <c:pt idx="645">
                  <c:v>0.26292087042532142</c:v>
                </c:pt>
                <c:pt idx="646">
                  <c:v>0.26291592482690401</c:v>
                </c:pt>
                <c:pt idx="647">
                  <c:v>0.26291592482690401</c:v>
                </c:pt>
                <c:pt idx="648">
                  <c:v>0.26291592482690401</c:v>
                </c:pt>
                <c:pt idx="649">
                  <c:v>0.26191097922848661</c:v>
                </c:pt>
                <c:pt idx="650">
                  <c:v>0.26191097922848661</c:v>
                </c:pt>
                <c:pt idx="651">
                  <c:v>0.26291097922848661</c:v>
                </c:pt>
                <c:pt idx="652">
                  <c:v>0.2629060336300692</c:v>
                </c:pt>
                <c:pt idx="653">
                  <c:v>0.26291097922848661</c:v>
                </c:pt>
                <c:pt idx="654">
                  <c:v>0.2629060336300692</c:v>
                </c:pt>
                <c:pt idx="655">
                  <c:v>0.2619060336300692</c:v>
                </c:pt>
                <c:pt idx="656">
                  <c:v>0.2619010880316518</c:v>
                </c:pt>
                <c:pt idx="657">
                  <c:v>0.2619010880316518</c:v>
                </c:pt>
                <c:pt idx="658">
                  <c:v>0.2619010880316518</c:v>
                </c:pt>
                <c:pt idx="659">
                  <c:v>0.2619010880316518</c:v>
                </c:pt>
                <c:pt idx="660">
                  <c:v>0.2629010880316518</c:v>
                </c:pt>
                <c:pt idx="661">
                  <c:v>0.2629010880316518</c:v>
                </c:pt>
                <c:pt idx="662">
                  <c:v>0.26189614243323439</c:v>
                </c:pt>
                <c:pt idx="663">
                  <c:v>0.26289614243323439</c:v>
                </c:pt>
                <c:pt idx="664">
                  <c:v>0.26289614243323439</c:v>
                </c:pt>
                <c:pt idx="665">
                  <c:v>0.26189614243323439</c:v>
                </c:pt>
                <c:pt idx="666">
                  <c:v>0.26289614243323439</c:v>
                </c:pt>
                <c:pt idx="667">
                  <c:v>0.26289614243323439</c:v>
                </c:pt>
                <c:pt idx="668">
                  <c:v>0.26289119683481699</c:v>
                </c:pt>
                <c:pt idx="669">
                  <c:v>0.26189614243323439</c:v>
                </c:pt>
                <c:pt idx="670">
                  <c:v>0.26289119683481699</c:v>
                </c:pt>
                <c:pt idx="671">
                  <c:v>0.26289119683481699</c:v>
                </c:pt>
                <c:pt idx="672">
                  <c:v>0.26189119683481699</c:v>
                </c:pt>
                <c:pt idx="673">
                  <c:v>0.26289119683481699</c:v>
                </c:pt>
                <c:pt idx="674">
                  <c:v>0.26289119683481699</c:v>
                </c:pt>
                <c:pt idx="675">
                  <c:v>0.26189119683481699</c:v>
                </c:pt>
                <c:pt idx="676">
                  <c:v>0.26189119683481699</c:v>
                </c:pt>
                <c:pt idx="677">
                  <c:v>0.26289119683481699</c:v>
                </c:pt>
                <c:pt idx="678">
                  <c:v>0.26289119683481699</c:v>
                </c:pt>
                <c:pt idx="679">
                  <c:v>0.26288625123639958</c:v>
                </c:pt>
                <c:pt idx="680">
                  <c:v>0.26289119683481699</c:v>
                </c:pt>
                <c:pt idx="681">
                  <c:v>0.26289119683481699</c:v>
                </c:pt>
                <c:pt idx="682">
                  <c:v>0.26288625123639958</c:v>
                </c:pt>
                <c:pt idx="683">
                  <c:v>0.26289119683481699</c:v>
                </c:pt>
                <c:pt idx="684">
                  <c:v>0.26289119683481699</c:v>
                </c:pt>
                <c:pt idx="685">
                  <c:v>0.26188625123639958</c:v>
                </c:pt>
                <c:pt idx="686">
                  <c:v>0.26289119683481699</c:v>
                </c:pt>
                <c:pt idx="687">
                  <c:v>0.26288625123639958</c:v>
                </c:pt>
                <c:pt idx="688">
                  <c:v>0.26288625123639958</c:v>
                </c:pt>
                <c:pt idx="689">
                  <c:v>0.26188625123639958</c:v>
                </c:pt>
                <c:pt idx="690">
                  <c:v>0.26188625123639958</c:v>
                </c:pt>
                <c:pt idx="691">
                  <c:v>0.26288625123639958</c:v>
                </c:pt>
                <c:pt idx="692">
                  <c:v>0.26188625123639958</c:v>
                </c:pt>
                <c:pt idx="693">
                  <c:v>0.26289119683481699</c:v>
                </c:pt>
                <c:pt idx="694">
                  <c:v>0.26288625123639958</c:v>
                </c:pt>
                <c:pt idx="695">
                  <c:v>0.26188625123639958</c:v>
                </c:pt>
                <c:pt idx="696">
                  <c:v>0.26288625123639958</c:v>
                </c:pt>
                <c:pt idx="697">
                  <c:v>0.26288625123639958</c:v>
                </c:pt>
                <c:pt idx="698">
                  <c:v>0.26288625123639958</c:v>
                </c:pt>
                <c:pt idx="699">
                  <c:v>0.26191592482690401</c:v>
                </c:pt>
                <c:pt idx="700">
                  <c:v>0.26015825914935709</c:v>
                </c:pt>
                <c:pt idx="701">
                  <c:v>0.25941048466864491</c:v>
                </c:pt>
                <c:pt idx="702">
                  <c:v>0.25767260138476755</c:v>
                </c:pt>
                <c:pt idx="703">
                  <c:v>0.25594955489614246</c:v>
                </c:pt>
                <c:pt idx="704">
                  <c:v>0.25521661721068251</c:v>
                </c:pt>
                <c:pt idx="705">
                  <c:v>0.25348367952522255</c:v>
                </c:pt>
                <c:pt idx="706">
                  <c:v>0.25271117705242335</c:v>
                </c:pt>
                <c:pt idx="707">
                  <c:v>0.25192878338278935</c:v>
                </c:pt>
                <c:pt idx="708">
                  <c:v>0.25014638971315528</c:v>
                </c:pt>
                <c:pt idx="709">
                  <c:v>0.24937388724035608</c:v>
                </c:pt>
                <c:pt idx="710">
                  <c:v>0.24760138476755689</c:v>
                </c:pt>
                <c:pt idx="711">
                  <c:v>0.24581404549950545</c:v>
                </c:pt>
                <c:pt idx="712">
                  <c:v>0.24401681503461919</c:v>
                </c:pt>
                <c:pt idx="713">
                  <c:v>0.24322453016815035</c:v>
                </c:pt>
                <c:pt idx="714">
                  <c:v>0.24144213649851634</c:v>
                </c:pt>
                <c:pt idx="715">
                  <c:v>0.23966468842729971</c:v>
                </c:pt>
                <c:pt idx="716">
                  <c:v>0.23786251236399605</c:v>
                </c:pt>
                <c:pt idx="717">
                  <c:v>0.23707022749752721</c:v>
                </c:pt>
                <c:pt idx="718">
                  <c:v>0.23527299703264096</c:v>
                </c:pt>
                <c:pt idx="719">
                  <c:v>0.23448565776458952</c:v>
                </c:pt>
                <c:pt idx="720">
                  <c:v>0.23268348170128586</c:v>
                </c:pt>
                <c:pt idx="721">
                  <c:v>0.2308813056379822</c:v>
                </c:pt>
                <c:pt idx="722">
                  <c:v>0.23009891196834817</c:v>
                </c:pt>
                <c:pt idx="723">
                  <c:v>0.22826706231454005</c:v>
                </c:pt>
                <c:pt idx="724">
                  <c:v>0.22825222551928784</c:v>
                </c:pt>
                <c:pt idx="725">
                  <c:v>0.22822255192878338</c:v>
                </c:pt>
                <c:pt idx="726">
                  <c:v>0.22819287833827892</c:v>
                </c:pt>
                <c:pt idx="727">
                  <c:v>0.22816815034619189</c:v>
                </c:pt>
                <c:pt idx="728">
                  <c:v>0.22814836795252225</c:v>
                </c:pt>
                <c:pt idx="729">
                  <c:v>0.22812858555885263</c:v>
                </c:pt>
                <c:pt idx="730">
                  <c:v>0.22810880316518298</c:v>
                </c:pt>
                <c:pt idx="731">
                  <c:v>0.22809396636993076</c:v>
                </c:pt>
                <c:pt idx="732">
                  <c:v>0.22807912957467852</c:v>
                </c:pt>
                <c:pt idx="733">
                  <c:v>0.2280593471810089</c:v>
                </c:pt>
                <c:pt idx="734">
                  <c:v>0.22804945598417409</c:v>
                </c:pt>
                <c:pt idx="735">
                  <c:v>0.22803461918892184</c:v>
                </c:pt>
                <c:pt idx="736">
                  <c:v>0.22802472799208703</c:v>
                </c:pt>
                <c:pt idx="737">
                  <c:v>0.22800989119683482</c:v>
                </c:pt>
                <c:pt idx="738">
                  <c:v>0.22799999999999998</c:v>
                </c:pt>
                <c:pt idx="739">
                  <c:v>0.22799010880316517</c:v>
                </c:pt>
                <c:pt idx="740">
                  <c:v>0.22798021760633036</c:v>
                </c:pt>
                <c:pt idx="741">
                  <c:v>0.22797032640949555</c:v>
                </c:pt>
                <c:pt idx="742">
                  <c:v>0.22796043521266074</c:v>
                </c:pt>
                <c:pt idx="743">
                  <c:v>0.22795548961424331</c:v>
                </c:pt>
                <c:pt idx="744">
                  <c:v>0.2279455984174085</c:v>
                </c:pt>
                <c:pt idx="745">
                  <c:v>0.22793570722057369</c:v>
                </c:pt>
                <c:pt idx="746">
                  <c:v>0.22792581602373888</c:v>
                </c:pt>
                <c:pt idx="747">
                  <c:v>0.22792087042532147</c:v>
                </c:pt>
                <c:pt idx="748">
                  <c:v>0.22791097922848663</c:v>
                </c:pt>
                <c:pt idx="749">
                  <c:v>0.22790603363006923</c:v>
                </c:pt>
                <c:pt idx="750">
                  <c:v>0.22789614243323442</c:v>
                </c:pt>
                <c:pt idx="751">
                  <c:v>0.22789119683481701</c:v>
                </c:pt>
                <c:pt idx="752">
                  <c:v>0.2278813056379822</c:v>
                </c:pt>
                <c:pt idx="753">
                  <c:v>0.2278763600395648</c:v>
                </c:pt>
                <c:pt idx="754">
                  <c:v>0.22787141444114736</c:v>
                </c:pt>
                <c:pt idx="755">
                  <c:v>0.22786152324431255</c:v>
                </c:pt>
                <c:pt idx="756">
                  <c:v>0.22786152324431255</c:v>
                </c:pt>
                <c:pt idx="757">
                  <c:v>0.22785163204747774</c:v>
                </c:pt>
                <c:pt idx="758">
                  <c:v>0.22784668644906034</c:v>
                </c:pt>
                <c:pt idx="759">
                  <c:v>0.22784174085064293</c:v>
                </c:pt>
                <c:pt idx="760">
                  <c:v>0.2278367952522255</c:v>
                </c:pt>
                <c:pt idx="761">
                  <c:v>0.22783184965380809</c:v>
                </c:pt>
                <c:pt idx="762">
                  <c:v>0.22782690405539069</c:v>
                </c:pt>
                <c:pt idx="763">
                  <c:v>0.22782195845697328</c:v>
                </c:pt>
                <c:pt idx="764">
                  <c:v>0.22781701285855588</c:v>
                </c:pt>
                <c:pt idx="765">
                  <c:v>0.22781206726013847</c:v>
                </c:pt>
                <c:pt idx="766">
                  <c:v>0.22780712166172107</c:v>
                </c:pt>
                <c:pt idx="767">
                  <c:v>0.22780712166172107</c:v>
                </c:pt>
                <c:pt idx="768">
                  <c:v>0.22779723046488626</c:v>
                </c:pt>
                <c:pt idx="769">
                  <c:v>0.22779723046488626</c:v>
                </c:pt>
                <c:pt idx="770">
                  <c:v>0.22779228486646882</c:v>
                </c:pt>
                <c:pt idx="771">
                  <c:v>0.22778733926805142</c:v>
                </c:pt>
                <c:pt idx="772">
                  <c:v>0.22778733926805142</c:v>
                </c:pt>
                <c:pt idx="773">
                  <c:v>0.22777744807121661</c:v>
                </c:pt>
                <c:pt idx="774">
                  <c:v>0.22777744807121661</c:v>
                </c:pt>
                <c:pt idx="775">
                  <c:v>0.2277725024727992</c:v>
                </c:pt>
                <c:pt idx="776">
                  <c:v>0.2277675568743818</c:v>
                </c:pt>
                <c:pt idx="777">
                  <c:v>0.22776261127596439</c:v>
                </c:pt>
                <c:pt idx="778">
                  <c:v>0.22776261127596439</c:v>
                </c:pt>
                <c:pt idx="779">
                  <c:v>0.22775766567754699</c:v>
                </c:pt>
                <c:pt idx="780">
                  <c:v>0.22775272007912956</c:v>
                </c:pt>
                <c:pt idx="781">
                  <c:v>0.22775272007912956</c:v>
                </c:pt>
                <c:pt idx="782">
                  <c:v>0.22774777448071215</c:v>
                </c:pt>
                <c:pt idx="783">
                  <c:v>0.22774282888229475</c:v>
                </c:pt>
                <c:pt idx="784">
                  <c:v>0.22774282888229475</c:v>
                </c:pt>
                <c:pt idx="785">
                  <c:v>0.22773788328387734</c:v>
                </c:pt>
                <c:pt idx="786">
                  <c:v>0.22773788328387734</c:v>
                </c:pt>
                <c:pt idx="787">
                  <c:v>0.22773293768545994</c:v>
                </c:pt>
                <c:pt idx="788">
                  <c:v>0.22772799208704253</c:v>
                </c:pt>
                <c:pt idx="789">
                  <c:v>0.22772799208704253</c:v>
                </c:pt>
                <c:pt idx="790">
                  <c:v>0.22772304648862512</c:v>
                </c:pt>
                <c:pt idx="791">
                  <c:v>0.22772304648862512</c:v>
                </c:pt>
                <c:pt idx="792">
                  <c:v>0.22771810089020772</c:v>
                </c:pt>
                <c:pt idx="793">
                  <c:v>0.22771315529179031</c:v>
                </c:pt>
                <c:pt idx="794">
                  <c:v>0.22771315529179031</c:v>
                </c:pt>
                <c:pt idx="795">
                  <c:v>0.22771315529179031</c:v>
                </c:pt>
                <c:pt idx="796">
                  <c:v>0.22770820969337288</c:v>
                </c:pt>
                <c:pt idx="797">
                  <c:v>0.22770820969337288</c:v>
                </c:pt>
                <c:pt idx="798">
                  <c:v>0.22770326409495548</c:v>
                </c:pt>
                <c:pt idx="799">
                  <c:v>0.22770326409495548</c:v>
                </c:pt>
                <c:pt idx="800">
                  <c:v>0.22769831849653807</c:v>
                </c:pt>
                <c:pt idx="801">
                  <c:v>0.22769831849653807</c:v>
                </c:pt>
                <c:pt idx="802">
                  <c:v>0.22769337289812067</c:v>
                </c:pt>
                <c:pt idx="803">
                  <c:v>0.22769337289812067</c:v>
                </c:pt>
                <c:pt idx="804">
                  <c:v>0.22769337289812067</c:v>
                </c:pt>
                <c:pt idx="805">
                  <c:v>0.22768842729970326</c:v>
                </c:pt>
                <c:pt idx="806">
                  <c:v>0.22768842729970326</c:v>
                </c:pt>
                <c:pt idx="807">
                  <c:v>0.22768842729970326</c:v>
                </c:pt>
                <c:pt idx="808">
                  <c:v>0.22768348170128586</c:v>
                </c:pt>
                <c:pt idx="809">
                  <c:v>0.22768348170128586</c:v>
                </c:pt>
                <c:pt idx="810">
                  <c:v>0.22767853610286845</c:v>
                </c:pt>
                <c:pt idx="811">
                  <c:v>0.22766864490603361</c:v>
                </c:pt>
                <c:pt idx="812">
                  <c:v>0.2268367952522255</c:v>
                </c:pt>
                <c:pt idx="813">
                  <c:v>0.22607912957467852</c:v>
                </c:pt>
                <c:pt idx="814">
                  <c:v>0.22430168150346191</c:v>
                </c:pt>
                <c:pt idx="815">
                  <c:v>0.22252423343224528</c:v>
                </c:pt>
                <c:pt idx="816">
                  <c:v>0.22172700296735903</c:v>
                </c:pt>
                <c:pt idx="817">
                  <c:v>0.21994460929772502</c:v>
                </c:pt>
                <c:pt idx="818">
                  <c:v>0.21915232443125621</c:v>
                </c:pt>
                <c:pt idx="819">
                  <c:v>0.21736498516320477</c:v>
                </c:pt>
                <c:pt idx="820">
                  <c:v>0.21655786350148368</c:v>
                </c:pt>
                <c:pt idx="821">
                  <c:v>0.21574579624134521</c:v>
                </c:pt>
                <c:pt idx="822">
                  <c:v>0.21394362017804155</c:v>
                </c:pt>
                <c:pt idx="823">
                  <c:v>0.21313155291790306</c:v>
                </c:pt>
                <c:pt idx="824">
                  <c:v>0.211324431256182</c:v>
                </c:pt>
                <c:pt idx="825">
                  <c:v>0.2105024727992087</c:v>
                </c:pt>
                <c:pt idx="826">
                  <c:v>0.20967556874381801</c:v>
                </c:pt>
                <c:pt idx="827">
                  <c:v>0.20785855588526211</c:v>
                </c:pt>
                <c:pt idx="828">
                  <c:v>0.20703659742828881</c:v>
                </c:pt>
                <c:pt idx="829">
                  <c:v>0.20520969337289813</c:v>
                </c:pt>
                <c:pt idx="830">
                  <c:v>0.20437289812067261</c:v>
                </c:pt>
                <c:pt idx="831">
                  <c:v>0.20354104846686449</c:v>
                </c:pt>
                <c:pt idx="832">
                  <c:v>0.20270919881305638</c:v>
                </c:pt>
                <c:pt idx="833">
                  <c:v>0.20087734915924826</c:v>
                </c:pt>
                <c:pt idx="834">
                  <c:v>0.20003560830860534</c:v>
                </c:pt>
                <c:pt idx="835">
                  <c:v>0.19919386745796241</c:v>
                </c:pt>
                <c:pt idx="836">
                  <c:v>0.1983570722057369</c:v>
                </c:pt>
                <c:pt idx="837">
                  <c:v>0.19652027695351137</c:v>
                </c:pt>
                <c:pt idx="838">
                  <c:v>0.19467359050445102</c:v>
                </c:pt>
                <c:pt idx="839">
                  <c:v>0.19382690405539069</c:v>
                </c:pt>
                <c:pt idx="840">
                  <c:v>0.19198021760633038</c:v>
                </c:pt>
                <c:pt idx="841">
                  <c:v>0.19112858555885262</c:v>
                </c:pt>
                <c:pt idx="842">
                  <c:v>0.18927200791295748</c:v>
                </c:pt>
                <c:pt idx="843">
                  <c:v>0.18842532146389715</c:v>
                </c:pt>
                <c:pt idx="844">
                  <c:v>0.18657368941641939</c:v>
                </c:pt>
                <c:pt idx="845">
                  <c:v>0.18471711177052424</c:v>
                </c:pt>
                <c:pt idx="846">
                  <c:v>0.18286547972304648</c:v>
                </c:pt>
                <c:pt idx="847">
                  <c:v>0.18199901088031653</c:v>
                </c:pt>
                <c:pt idx="848">
                  <c:v>0.18015727002967361</c:v>
                </c:pt>
                <c:pt idx="849">
                  <c:v>0.17929574678536103</c:v>
                </c:pt>
                <c:pt idx="850">
                  <c:v>0.17843916913946586</c:v>
                </c:pt>
                <c:pt idx="851">
                  <c:v>0.17658259149357072</c:v>
                </c:pt>
                <c:pt idx="852">
                  <c:v>0.17573095944609296</c:v>
                </c:pt>
                <c:pt idx="853">
                  <c:v>0.17389416419386744</c:v>
                </c:pt>
                <c:pt idx="854">
                  <c:v>0.17105242334322451</c:v>
                </c:pt>
                <c:pt idx="855">
                  <c:v>0.16918100890207713</c:v>
                </c:pt>
                <c:pt idx="856">
                  <c:v>0.16829970326409494</c:v>
                </c:pt>
                <c:pt idx="857">
                  <c:v>0.16743323442136498</c:v>
                </c:pt>
                <c:pt idx="858">
                  <c:v>0.16557665677546982</c:v>
                </c:pt>
                <c:pt idx="859">
                  <c:v>0.16371513353115727</c:v>
                </c:pt>
                <c:pt idx="860">
                  <c:v>0.16183382789317508</c:v>
                </c:pt>
                <c:pt idx="861">
                  <c:v>0.16094757665677548</c:v>
                </c:pt>
                <c:pt idx="862">
                  <c:v>0.15907121661721069</c:v>
                </c:pt>
                <c:pt idx="863">
                  <c:v>0.1581948565776459</c:v>
                </c:pt>
                <c:pt idx="864">
                  <c:v>0.15633333333333335</c:v>
                </c:pt>
                <c:pt idx="865">
                  <c:v>0.15448170128585559</c:v>
                </c:pt>
                <c:pt idx="866">
                  <c:v>0.15262017804154304</c:v>
                </c:pt>
                <c:pt idx="867">
                  <c:v>0.15177349159248268</c:v>
                </c:pt>
                <c:pt idx="868">
                  <c:v>0.1499020771513353</c:v>
                </c:pt>
                <c:pt idx="869">
                  <c:v>0.1490108803165183</c:v>
                </c:pt>
                <c:pt idx="870">
                  <c:v>0.14711968348170129</c:v>
                </c:pt>
                <c:pt idx="871">
                  <c:v>0.14524826904055391</c:v>
                </c:pt>
                <c:pt idx="872">
                  <c:v>0.14337190900098912</c:v>
                </c:pt>
                <c:pt idx="873">
                  <c:v>0.14147576656775468</c:v>
                </c:pt>
                <c:pt idx="874">
                  <c:v>0.13958456973293767</c:v>
                </c:pt>
                <c:pt idx="875">
                  <c:v>0.13768842729970326</c:v>
                </c:pt>
                <c:pt idx="876">
                  <c:v>0.13580217606330364</c:v>
                </c:pt>
                <c:pt idx="877">
                  <c:v>0.13392581602373888</c:v>
                </c:pt>
                <c:pt idx="878">
                  <c:v>0.13202472799208706</c:v>
                </c:pt>
                <c:pt idx="879">
                  <c:v>0.13013847675568746</c:v>
                </c:pt>
                <c:pt idx="880">
                  <c:v>0.12923738872403562</c:v>
                </c:pt>
                <c:pt idx="881">
                  <c:v>0.12734619188921861</c:v>
                </c:pt>
                <c:pt idx="882">
                  <c:v>0.12645499505440158</c:v>
                </c:pt>
                <c:pt idx="883">
                  <c:v>0.12455390702274975</c:v>
                </c:pt>
                <c:pt idx="884">
                  <c:v>0.12266271018793275</c:v>
                </c:pt>
                <c:pt idx="885">
                  <c:v>0.1207566765578635</c:v>
                </c:pt>
                <c:pt idx="886">
                  <c:v>0.11885558852621167</c:v>
                </c:pt>
                <c:pt idx="887">
                  <c:v>0.11694955489614244</c:v>
                </c:pt>
                <c:pt idx="888">
                  <c:v>0.11605341246290801</c:v>
                </c:pt>
                <c:pt idx="889">
                  <c:v>0.11415232443125617</c:v>
                </c:pt>
                <c:pt idx="890">
                  <c:v>0.11224134520276954</c:v>
                </c:pt>
                <c:pt idx="891">
                  <c:v>0.11133036597428289</c:v>
                </c:pt>
                <c:pt idx="892">
                  <c:v>0.10942433234421366</c:v>
                </c:pt>
                <c:pt idx="893">
                  <c:v>0.10752324431256183</c:v>
                </c:pt>
                <c:pt idx="894">
                  <c:v>0.10560731948565777</c:v>
                </c:pt>
                <c:pt idx="895">
                  <c:v>0.10369139465875371</c:v>
                </c:pt>
                <c:pt idx="896">
                  <c:v>0.10179030662710188</c:v>
                </c:pt>
                <c:pt idx="897">
                  <c:v>0.10087438180019782</c:v>
                </c:pt>
                <c:pt idx="898">
                  <c:v>9.896340257171117E-2</c:v>
                </c:pt>
                <c:pt idx="899">
                  <c:v>9.7037586547972315E-2</c:v>
                </c:pt>
                <c:pt idx="900">
                  <c:v>9.6116716122650839E-2</c:v>
                </c:pt>
                <c:pt idx="901">
                  <c:v>9.4205736894164199E-2</c:v>
                </c:pt>
                <c:pt idx="902">
                  <c:v>9.3284866468842736E-2</c:v>
                </c:pt>
                <c:pt idx="903">
                  <c:v>9.1359050445103854E-2</c:v>
                </c:pt>
                <c:pt idx="904">
                  <c:v>8.942828882294758E-2</c:v>
                </c:pt>
                <c:pt idx="905">
                  <c:v>8.8502472799208698E-2</c:v>
                </c:pt>
                <c:pt idx="906">
                  <c:v>8.5576656775469828E-2</c:v>
                </c:pt>
                <c:pt idx="907">
                  <c:v>8.465084075173096E-2</c:v>
                </c:pt>
                <c:pt idx="908">
                  <c:v>8.2715133531157281E-2</c:v>
                </c:pt>
                <c:pt idx="909">
                  <c:v>8.1774480712166184E-2</c:v>
                </c:pt>
                <c:pt idx="910">
                  <c:v>7.9843719090009896E-2</c:v>
                </c:pt>
                <c:pt idx="911">
                  <c:v>7.7912957467853608E-2</c:v>
                </c:pt>
                <c:pt idx="912">
                  <c:v>7.5977250247279915E-2</c:v>
                </c:pt>
                <c:pt idx="913">
                  <c:v>7.5036597428288818E-2</c:v>
                </c:pt>
                <c:pt idx="914">
                  <c:v>7.3095944609297719E-2</c:v>
                </c:pt>
                <c:pt idx="915">
                  <c:v>7.1155291790306621E-2</c:v>
                </c:pt>
                <c:pt idx="916">
                  <c:v>7.0214638971315524E-2</c:v>
                </c:pt>
                <c:pt idx="917">
                  <c:v>6.827398615232444E-2</c:v>
                </c:pt>
                <c:pt idx="918">
                  <c:v>6.7328387734915937E-2</c:v>
                </c:pt>
                <c:pt idx="919">
                  <c:v>6.5377843719090015E-2</c:v>
                </c:pt>
                <c:pt idx="920">
                  <c:v>6.4427299703264093E-2</c:v>
                </c:pt>
                <c:pt idx="921">
                  <c:v>6.2466864490603367E-2</c:v>
                </c:pt>
                <c:pt idx="922">
                  <c:v>6.1511374876360041E-2</c:v>
                </c:pt>
                <c:pt idx="923">
                  <c:v>6.0506429277942628E-2</c:v>
                </c:pt>
                <c:pt idx="924">
                  <c:v>6.0486646884272993E-2</c:v>
                </c:pt>
              </c:numCache>
            </c:numRef>
          </c:xVal>
          <c:yVal>
            <c:numRef>
              <c:f>DP3_K_Z!$AM$5:$AM$929</c:f>
              <c:numCache>
                <c:formatCode>General</c:formatCode>
                <c:ptCount val="925"/>
                <c:pt idx="0">
                  <c:v>3.46</c:v>
                </c:pt>
                <c:pt idx="1">
                  <c:v>3.48</c:v>
                </c:pt>
                <c:pt idx="2">
                  <c:v>3.49</c:v>
                </c:pt>
                <c:pt idx="3">
                  <c:v>3.51</c:v>
                </c:pt>
                <c:pt idx="4">
                  <c:v>3.63</c:v>
                </c:pt>
                <c:pt idx="5">
                  <c:v>3.77</c:v>
                </c:pt>
                <c:pt idx="6">
                  <c:v>3.92</c:v>
                </c:pt>
                <c:pt idx="7">
                  <c:v>4.0599999999999996</c:v>
                </c:pt>
                <c:pt idx="8">
                  <c:v>4.2</c:v>
                </c:pt>
                <c:pt idx="9">
                  <c:v>4.34</c:v>
                </c:pt>
                <c:pt idx="10">
                  <c:v>4.49</c:v>
                </c:pt>
                <c:pt idx="11">
                  <c:v>4.6100000000000003</c:v>
                </c:pt>
                <c:pt idx="12">
                  <c:v>4.7699999999999996</c:v>
                </c:pt>
                <c:pt idx="13">
                  <c:v>4.9000000000000004</c:v>
                </c:pt>
                <c:pt idx="14">
                  <c:v>5.03</c:v>
                </c:pt>
                <c:pt idx="15">
                  <c:v>5.19</c:v>
                </c:pt>
                <c:pt idx="16">
                  <c:v>5.35</c:v>
                </c:pt>
                <c:pt idx="17">
                  <c:v>5.51</c:v>
                </c:pt>
                <c:pt idx="18">
                  <c:v>5.68</c:v>
                </c:pt>
                <c:pt idx="19">
                  <c:v>5.82</c:v>
                </c:pt>
                <c:pt idx="20">
                  <c:v>5.98</c:v>
                </c:pt>
                <c:pt idx="21">
                  <c:v>6.15</c:v>
                </c:pt>
                <c:pt idx="22">
                  <c:v>6.33</c:v>
                </c:pt>
                <c:pt idx="23">
                  <c:v>6.49</c:v>
                </c:pt>
                <c:pt idx="24">
                  <c:v>6.65</c:v>
                </c:pt>
                <c:pt idx="25">
                  <c:v>6.83</c:v>
                </c:pt>
                <c:pt idx="26">
                  <c:v>7</c:v>
                </c:pt>
                <c:pt idx="27">
                  <c:v>7.19</c:v>
                </c:pt>
                <c:pt idx="28">
                  <c:v>7.37</c:v>
                </c:pt>
                <c:pt idx="29">
                  <c:v>7.56</c:v>
                </c:pt>
                <c:pt idx="30">
                  <c:v>7.77</c:v>
                </c:pt>
                <c:pt idx="31">
                  <c:v>7.96</c:v>
                </c:pt>
                <c:pt idx="32">
                  <c:v>8.18</c:v>
                </c:pt>
                <c:pt idx="33">
                  <c:v>8.39</c:v>
                </c:pt>
                <c:pt idx="34">
                  <c:v>8.61</c:v>
                </c:pt>
                <c:pt idx="35">
                  <c:v>8.85</c:v>
                </c:pt>
                <c:pt idx="36">
                  <c:v>9.08</c:v>
                </c:pt>
                <c:pt idx="37">
                  <c:v>9.32</c:v>
                </c:pt>
                <c:pt idx="38">
                  <c:v>9.5500000000000007</c:v>
                </c:pt>
                <c:pt idx="39">
                  <c:v>9.77</c:v>
                </c:pt>
                <c:pt idx="40">
                  <c:v>10</c:v>
                </c:pt>
                <c:pt idx="41">
                  <c:v>10.24</c:v>
                </c:pt>
                <c:pt idx="42">
                  <c:v>10.48</c:v>
                </c:pt>
                <c:pt idx="43">
                  <c:v>10.73</c:v>
                </c:pt>
                <c:pt idx="44">
                  <c:v>10.97</c:v>
                </c:pt>
                <c:pt idx="45">
                  <c:v>11.21</c:v>
                </c:pt>
                <c:pt idx="46">
                  <c:v>11.45</c:v>
                </c:pt>
                <c:pt idx="47">
                  <c:v>11.69</c:v>
                </c:pt>
                <c:pt idx="48">
                  <c:v>11.94</c:v>
                </c:pt>
                <c:pt idx="49">
                  <c:v>12.18</c:v>
                </c:pt>
                <c:pt idx="50">
                  <c:v>12.43</c:v>
                </c:pt>
                <c:pt idx="51">
                  <c:v>12.69</c:v>
                </c:pt>
                <c:pt idx="52">
                  <c:v>12.96</c:v>
                </c:pt>
                <c:pt idx="53">
                  <c:v>13.2</c:v>
                </c:pt>
                <c:pt idx="54">
                  <c:v>13.45</c:v>
                </c:pt>
                <c:pt idx="55">
                  <c:v>13.7</c:v>
                </c:pt>
                <c:pt idx="56">
                  <c:v>13.95</c:v>
                </c:pt>
                <c:pt idx="57">
                  <c:v>14.21</c:v>
                </c:pt>
                <c:pt idx="58">
                  <c:v>14.46</c:v>
                </c:pt>
                <c:pt idx="59">
                  <c:v>14.72</c:v>
                </c:pt>
                <c:pt idx="60">
                  <c:v>14.99</c:v>
                </c:pt>
                <c:pt idx="61">
                  <c:v>15.25</c:v>
                </c:pt>
                <c:pt idx="62">
                  <c:v>15.51</c:v>
                </c:pt>
                <c:pt idx="63">
                  <c:v>15.78</c:v>
                </c:pt>
                <c:pt idx="64">
                  <c:v>16.05</c:v>
                </c:pt>
                <c:pt idx="65">
                  <c:v>16.309999999999999</c:v>
                </c:pt>
                <c:pt idx="66">
                  <c:v>16.559999999999999</c:v>
                </c:pt>
                <c:pt idx="67">
                  <c:v>16.84</c:v>
                </c:pt>
                <c:pt idx="68">
                  <c:v>17.100000000000001</c:v>
                </c:pt>
                <c:pt idx="69">
                  <c:v>17.350000000000001</c:v>
                </c:pt>
                <c:pt idx="70">
                  <c:v>17.600000000000001</c:v>
                </c:pt>
                <c:pt idx="71">
                  <c:v>17.87</c:v>
                </c:pt>
                <c:pt idx="72">
                  <c:v>18.13</c:v>
                </c:pt>
                <c:pt idx="73">
                  <c:v>18.38</c:v>
                </c:pt>
                <c:pt idx="74">
                  <c:v>18.64</c:v>
                </c:pt>
                <c:pt idx="75">
                  <c:v>18.920000000000002</c:v>
                </c:pt>
                <c:pt idx="76">
                  <c:v>19.190000000000001</c:v>
                </c:pt>
                <c:pt idx="77">
                  <c:v>19.46</c:v>
                </c:pt>
                <c:pt idx="78">
                  <c:v>19.72</c:v>
                </c:pt>
                <c:pt idx="79">
                  <c:v>19.98</c:v>
                </c:pt>
                <c:pt idx="80">
                  <c:v>20.25</c:v>
                </c:pt>
                <c:pt idx="81">
                  <c:v>20.52</c:v>
                </c:pt>
                <c:pt idx="82">
                  <c:v>20.8</c:v>
                </c:pt>
                <c:pt idx="83">
                  <c:v>21.07</c:v>
                </c:pt>
                <c:pt idx="84">
                  <c:v>21.36</c:v>
                </c:pt>
                <c:pt idx="85">
                  <c:v>21.65</c:v>
                </c:pt>
                <c:pt idx="86">
                  <c:v>21.93</c:v>
                </c:pt>
                <c:pt idx="87">
                  <c:v>22.21</c:v>
                </c:pt>
                <c:pt idx="88">
                  <c:v>22.48</c:v>
                </c:pt>
                <c:pt idx="89">
                  <c:v>22.76</c:v>
                </c:pt>
                <c:pt idx="90">
                  <c:v>23.03</c:v>
                </c:pt>
                <c:pt idx="91">
                  <c:v>23.32</c:v>
                </c:pt>
                <c:pt idx="92">
                  <c:v>23.61</c:v>
                </c:pt>
                <c:pt idx="93">
                  <c:v>23.89</c:v>
                </c:pt>
                <c:pt idx="94">
                  <c:v>24.13</c:v>
                </c:pt>
                <c:pt idx="95">
                  <c:v>24.4</c:v>
                </c:pt>
                <c:pt idx="96">
                  <c:v>24.67</c:v>
                </c:pt>
                <c:pt idx="97">
                  <c:v>24.95</c:v>
                </c:pt>
                <c:pt idx="98">
                  <c:v>25.23</c:v>
                </c:pt>
                <c:pt idx="99">
                  <c:v>25.52</c:v>
                </c:pt>
                <c:pt idx="100">
                  <c:v>25.78</c:v>
                </c:pt>
                <c:pt idx="101">
                  <c:v>26.06</c:v>
                </c:pt>
                <c:pt idx="102">
                  <c:v>26.34</c:v>
                </c:pt>
                <c:pt idx="103">
                  <c:v>26.61</c:v>
                </c:pt>
                <c:pt idx="104">
                  <c:v>26.91</c:v>
                </c:pt>
                <c:pt idx="105">
                  <c:v>27.21</c:v>
                </c:pt>
                <c:pt idx="106">
                  <c:v>27.51</c:v>
                </c:pt>
                <c:pt idx="107">
                  <c:v>27.78</c:v>
                </c:pt>
                <c:pt idx="108">
                  <c:v>28.05</c:v>
                </c:pt>
                <c:pt idx="109">
                  <c:v>28.33</c:v>
                </c:pt>
                <c:pt idx="110">
                  <c:v>28.61</c:v>
                </c:pt>
                <c:pt idx="111">
                  <c:v>28.9</c:v>
                </c:pt>
                <c:pt idx="112">
                  <c:v>29.19</c:v>
                </c:pt>
                <c:pt idx="113">
                  <c:v>29.48</c:v>
                </c:pt>
                <c:pt idx="114">
                  <c:v>29.77</c:v>
                </c:pt>
                <c:pt idx="115">
                  <c:v>30.03</c:v>
                </c:pt>
                <c:pt idx="116">
                  <c:v>30</c:v>
                </c:pt>
                <c:pt idx="117">
                  <c:v>29.91</c:v>
                </c:pt>
                <c:pt idx="118">
                  <c:v>29.84</c:v>
                </c:pt>
                <c:pt idx="119">
                  <c:v>29.77</c:v>
                </c:pt>
                <c:pt idx="120">
                  <c:v>29.71</c:v>
                </c:pt>
                <c:pt idx="121">
                  <c:v>29.66</c:v>
                </c:pt>
                <c:pt idx="122">
                  <c:v>29.6</c:v>
                </c:pt>
                <c:pt idx="123">
                  <c:v>29.55</c:v>
                </c:pt>
                <c:pt idx="124">
                  <c:v>29.5</c:v>
                </c:pt>
                <c:pt idx="125">
                  <c:v>29.46</c:v>
                </c:pt>
                <c:pt idx="126">
                  <c:v>29.42</c:v>
                </c:pt>
                <c:pt idx="127">
                  <c:v>29.38</c:v>
                </c:pt>
                <c:pt idx="128">
                  <c:v>29.33</c:v>
                </c:pt>
                <c:pt idx="129">
                  <c:v>29.31</c:v>
                </c:pt>
                <c:pt idx="130">
                  <c:v>29.27</c:v>
                </c:pt>
                <c:pt idx="131">
                  <c:v>29.23</c:v>
                </c:pt>
                <c:pt idx="132">
                  <c:v>29.2</c:v>
                </c:pt>
                <c:pt idx="133">
                  <c:v>29.17</c:v>
                </c:pt>
                <c:pt idx="134">
                  <c:v>29.14</c:v>
                </c:pt>
                <c:pt idx="135">
                  <c:v>29.11</c:v>
                </c:pt>
                <c:pt idx="136">
                  <c:v>29.08</c:v>
                </c:pt>
                <c:pt idx="137">
                  <c:v>29.06</c:v>
                </c:pt>
                <c:pt idx="138">
                  <c:v>29.03</c:v>
                </c:pt>
                <c:pt idx="139">
                  <c:v>29</c:v>
                </c:pt>
                <c:pt idx="140">
                  <c:v>28.97</c:v>
                </c:pt>
                <c:pt idx="141">
                  <c:v>28.94</c:v>
                </c:pt>
                <c:pt idx="142">
                  <c:v>28.92</c:v>
                </c:pt>
                <c:pt idx="143">
                  <c:v>28.9</c:v>
                </c:pt>
                <c:pt idx="144">
                  <c:v>28.87</c:v>
                </c:pt>
                <c:pt idx="145">
                  <c:v>28.84</c:v>
                </c:pt>
                <c:pt idx="146">
                  <c:v>28.81</c:v>
                </c:pt>
                <c:pt idx="147">
                  <c:v>28.79</c:v>
                </c:pt>
                <c:pt idx="148">
                  <c:v>28.77</c:v>
                </c:pt>
                <c:pt idx="149">
                  <c:v>28.75</c:v>
                </c:pt>
                <c:pt idx="150">
                  <c:v>28.73</c:v>
                </c:pt>
                <c:pt idx="151">
                  <c:v>28.7</c:v>
                </c:pt>
                <c:pt idx="152">
                  <c:v>28.68</c:v>
                </c:pt>
                <c:pt idx="153">
                  <c:v>28.67</c:v>
                </c:pt>
                <c:pt idx="154">
                  <c:v>28.64</c:v>
                </c:pt>
                <c:pt idx="155">
                  <c:v>28.62</c:v>
                </c:pt>
                <c:pt idx="156">
                  <c:v>28.61</c:v>
                </c:pt>
                <c:pt idx="157">
                  <c:v>28.58</c:v>
                </c:pt>
                <c:pt idx="158">
                  <c:v>28.57</c:v>
                </c:pt>
                <c:pt idx="159">
                  <c:v>28.55</c:v>
                </c:pt>
                <c:pt idx="160">
                  <c:v>28.53</c:v>
                </c:pt>
                <c:pt idx="161">
                  <c:v>28.51</c:v>
                </c:pt>
                <c:pt idx="162">
                  <c:v>28.5</c:v>
                </c:pt>
                <c:pt idx="163">
                  <c:v>28.48</c:v>
                </c:pt>
                <c:pt idx="164">
                  <c:v>28.46</c:v>
                </c:pt>
                <c:pt idx="165">
                  <c:v>28.45</c:v>
                </c:pt>
                <c:pt idx="166">
                  <c:v>28.43</c:v>
                </c:pt>
                <c:pt idx="167">
                  <c:v>28.41</c:v>
                </c:pt>
                <c:pt idx="168">
                  <c:v>28.4</c:v>
                </c:pt>
                <c:pt idx="169">
                  <c:v>28.38</c:v>
                </c:pt>
                <c:pt idx="170">
                  <c:v>28.37</c:v>
                </c:pt>
                <c:pt idx="171">
                  <c:v>28.35</c:v>
                </c:pt>
                <c:pt idx="172">
                  <c:v>28.34</c:v>
                </c:pt>
                <c:pt idx="173">
                  <c:v>28.32</c:v>
                </c:pt>
                <c:pt idx="174">
                  <c:v>28.31</c:v>
                </c:pt>
                <c:pt idx="175">
                  <c:v>28.29</c:v>
                </c:pt>
                <c:pt idx="176">
                  <c:v>28.28</c:v>
                </c:pt>
                <c:pt idx="177">
                  <c:v>28.26</c:v>
                </c:pt>
                <c:pt idx="178">
                  <c:v>28.25</c:v>
                </c:pt>
                <c:pt idx="179">
                  <c:v>28.27</c:v>
                </c:pt>
                <c:pt idx="180">
                  <c:v>28.59</c:v>
                </c:pt>
                <c:pt idx="181">
                  <c:v>28.98</c:v>
                </c:pt>
                <c:pt idx="182">
                  <c:v>29.35</c:v>
                </c:pt>
                <c:pt idx="183">
                  <c:v>29.74</c:v>
                </c:pt>
                <c:pt idx="184">
                  <c:v>30.08</c:v>
                </c:pt>
                <c:pt idx="185">
                  <c:v>30.44</c:v>
                </c:pt>
                <c:pt idx="186">
                  <c:v>30.81</c:v>
                </c:pt>
                <c:pt idx="187">
                  <c:v>31.16</c:v>
                </c:pt>
                <c:pt idx="188">
                  <c:v>31.5</c:v>
                </c:pt>
                <c:pt idx="189">
                  <c:v>31.84</c:v>
                </c:pt>
                <c:pt idx="190">
                  <c:v>32.19</c:v>
                </c:pt>
                <c:pt idx="191">
                  <c:v>32.53</c:v>
                </c:pt>
                <c:pt idx="192">
                  <c:v>32.86</c:v>
                </c:pt>
                <c:pt idx="193">
                  <c:v>33.18</c:v>
                </c:pt>
                <c:pt idx="194">
                  <c:v>33.479999999999997</c:v>
                </c:pt>
                <c:pt idx="195">
                  <c:v>33.82</c:v>
                </c:pt>
                <c:pt idx="196">
                  <c:v>34.15</c:v>
                </c:pt>
                <c:pt idx="197">
                  <c:v>34.49</c:v>
                </c:pt>
                <c:pt idx="198">
                  <c:v>34.85</c:v>
                </c:pt>
                <c:pt idx="199">
                  <c:v>35.19</c:v>
                </c:pt>
                <c:pt idx="200">
                  <c:v>35.520000000000003</c:v>
                </c:pt>
                <c:pt idx="201">
                  <c:v>35.85</c:v>
                </c:pt>
                <c:pt idx="202">
                  <c:v>36.229999999999997</c:v>
                </c:pt>
                <c:pt idx="203">
                  <c:v>36.57</c:v>
                </c:pt>
                <c:pt idx="204">
                  <c:v>36.92</c:v>
                </c:pt>
                <c:pt idx="205">
                  <c:v>37.270000000000003</c:v>
                </c:pt>
                <c:pt idx="206">
                  <c:v>37.619999999999997</c:v>
                </c:pt>
                <c:pt idx="207">
                  <c:v>37.96</c:v>
                </c:pt>
                <c:pt idx="208">
                  <c:v>38.299999999999997</c:v>
                </c:pt>
                <c:pt idx="209">
                  <c:v>38.64</c:v>
                </c:pt>
                <c:pt idx="210">
                  <c:v>38.979999999999997</c:v>
                </c:pt>
                <c:pt idx="211">
                  <c:v>39.33</c:v>
                </c:pt>
                <c:pt idx="212">
                  <c:v>39.68</c:v>
                </c:pt>
                <c:pt idx="213">
                  <c:v>40</c:v>
                </c:pt>
                <c:pt idx="214">
                  <c:v>39.99</c:v>
                </c:pt>
                <c:pt idx="215">
                  <c:v>39.89</c:v>
                </c:pt>
                <c:pt idx="216">
                  <c:v>39.81</c:v>
                </c:pt>
                <c:pt idx="217">
                  <c:v>39.729999999999997</c:v>
                </c:pt>
                <c:pt idx="218">
                  <c:v>39.67</c:v>
                </c:pt>
                <c:pt idx="219">
                  <c:v>39.61</c:v>
                </c:pt>
                <c:pt idx="220">
                  <c:v>39.549999999999997</c:v>
                </c:pt>
                <c:pt idx="221">
                  <c:v>39.5</c:v>
                </c:pt>
                <c:pt idx="222">
                  <c:v>39.44</c:v>
                </c:pt>
                <c:pt idx="223">
                  <c:v>39.4</c:v>
                </c:pt>
                <c:pt idx="224">
                  <c:v>39.35</c:v>
                </c:pt>
                <c:pt idx="225">
                  <c:v>39.31</c:v>
                </c:pt>
                <c:pt idx="226">
                  <c:v>39.270000000000003</c:v>
                </c:pt>
                <c:pt idx="227">
                  <c:v>39.229999999999997</c:v>
                </c:pt>
                <c:pt idx="228">
                  <c:v>39.19</c:v>
                </c:pt>
                <c:pt idx="229">
                  <c:v>39.15</c:v>
                </c:pt>
                <c:pt idx="230">
                  <c:v>39.11</c:v>
                </c:pt>
                <c:pt idx="231">
                  <c:v>39.07</c:v>
                </c:pt>
                <c:pt idx="232">
                  <c:v>39.04</c:v>
                </c:pt>
                <c:pt idx="233">
                  <c:v>39.01</c:v>
                </c:pt>
                <c:pt idx="234">
                  <c:v>38.97</c:v>
                </c:pt>
                <c:pt idx="235">
                  <c:v>38.94</c:v>
                </c:pt>
                <c:pt idx="236">
                  <c:v>38.909999999999997</c:v>
                </c:pt>
                <c:pt idx="237">
                  <c:v>38.89</c:v>
                </c:pt>
                <c:pt idx="238">
                  <c:v>38.86</c:v>
                </c:pt>
                <c:pt idx="239">
                  <c:v>38.82</c:v>
                </c:pt>
                <c:pt idx="240">
                  <c:v>38.799999999999997</c:v>
                </c:pt>
                <c:pt idx="241">
                  <c:v>38.770000000000003</c:v>
                </c:pt>
                <c:pt idx="242">
                  <c:v>38.75</c:v>
                </c:pt>
                <c:pt idx="243">
                  <c:v>38.72</c:v>
                </c:pt>
                <c:pt idx="244">
                  <c:v>38.69</c:v>
                </c:pt>
                <c:pt idx="245">
                  <c:v>38.659999999999997</c:v>
                </c:pt>
                <c:pt idx="246">
                  <c:v>38.64</c:v>
                </c:pt>
                <c:pt idx="247">
                  <c:v>38.61</c:v>
                </c:pt>
                <c:pt idx="248">
                  <c:v>38.590000000000003</c:v>
                </c:pt>
                <c:pt idx="249">
                  <c:v>38.57</c:v>
                </c:pt>
                <c:pt idx="250">
                  <c:v>38.54</c:v>
                </c:pt>
                <c:pt idx="251">
                  <c:v>38.520000000000003</c:v>
                </c:pt>
                <c:pt idx="252">
                  <c:v>38.5</c:v>
                </c:pt>
                <c:pt idx="253">
                  <c:v>38.479999999999997</c:v>
                </c:pt>
                <c:pt idx="254">
                  <c:v>38.46</c:v>
                </c:pt>
                <c:pt idx="255">
                  <c:v>38.44</c:v>
                </c:pt>
                <c:pt idx="256">
                  <c:v>38.42</c:v>
                </c:pt>
                <c:pt idx="257">
                  <c:v>38.39</c:v>
                </c:pt>
                <c:pt idx="258">
                  <c:v>38.380000000000003</c:v>
                </c:pt>
                <c:pt idx="259">
                  <c:v>38.36</c:v>
                </c:pt>
                <c:pt idx="260">
                  <c:v>38.33</c:v>
                </c:pt>
                <c:pt idx="261">
                  <c:v>38.31</c:v>
                </c:pt>
                <c:pt idx="262">
                  <c:v>38.299999999999997</c:v>
                </c:pt>
                <c:pt idx="263">
                  <c:v>38.28</c:v>
                </c:pt>
                <c:pt idx="264">
                  <c:v>38.26</c:v>
                </c:pt>
                <c:pt idx="265">
                  <c:v>38.24</c:v>
                </c:pt>
                <c:pt idx="266">
                  <c:v>38.22</c:v>
                </c:pt>
                <c:pt idx="267">
                  <c:v>38.200000000000003</c:v>
                </c:pt>
                <c:pt idx="268">
                  <c:v>38.18</c:v>
                </c:pt>
                <c:pt idx="269">
                  <c:v>38.17</c:v>
                </c:pt>
                <c:pt idx="270">
                  <c:v>38.14</c:v>
                </c:pt>
                <c:pt idx="271">
                  <c:v>38.130000000000003</c:v>
                </c:pt>
                <c:pt idx="272">
                  <c:v>38.11</c:v>
                </c:pt>
                <c:pt idx="273">
                  <c:v>38.090000000000003</c:v>
                </c:pt>
                <c:pt idx="274">
                  <c:v>38.08</c:v>
                </c:pt>
                <c:pt idx="275">
                  <c:v>38.07</c:v>
                </c:pt>
                <c:pt idx="276">
                  <c:v>38.04</c:v>
                </c:pt>
                <c:pt idx="277">
                  <c:v>38.03</c:v>
                </c:pt>
                <c:pt idx="278">
                  <c:v>38.020000000000003</c:v>
                </c:pt>
                <c:pt idx="279">
                  <c:v>38</c:v>
                </c:pt>
                <c:pt idx="280">
                  <c:v>37.979999999999997</c:v>
                </c:pt>
                <c:pt idx="281">
                  <c:v>38.049999999999997</c:v>
                </c:pt>
                <c:pt idx="282">
                  <c:v>38.53</c:v>
                </c:pt>
                <c:pt idx="283">
                  <c:v>39</c:v>
                </c:pt>
                <c:pt idx="284">
                  <c:v>39.450000000000003</c:v>
                </c:pt>
                <c:pt idx="285">
                  <c:v>39.869999999999997</c:v>
                </c:pt>
                <c:pt idx="286">
                  <c:v>40.299999999999997</c:v>
                </c:pt>
                <c:pt idx="287">
                  <c:v>40.72</c:v>
                </c:pt>
                <c:pt idx="288">
                  <c:v>41.16</c:v>
                </c:pt>
                <c:pt idx="289">
                  <c:v>41.59</c:v>
                </c:pt>
                <c:pt idx="290">
                  <c:v>42</c:v>
                </c:pt>
                <c:pt idx="291">
                  <c:v>42.37</c:v>
                </c:pt>
                <c:pt idx="292">
                  <c:v>42.79</c:v>
                </c:pt>
                <c:pt idx="293">
                  <c:v>43.19</c:v>
                </c:pt>
                <c:pt idx="294">
                  <c:v>43.59</c:v>
                </c:pt>
                <c:pt idx="295">
                  <c:v>44</c:v>
                </c:pt>
                <c:pt idx="296">
                  <c:v>44.41</c:v>
                </c:pt>
                <c:pt idx="297">
                  <c:v>44.84</c:v>
                </c:pt>
                <c:pt idx="298">
                  <c:v>45.27</c:v>
                </c:pt>
                <c:pt idx="299">
                  <c:v>45.64</c:v>
                </c:pt>
                <c:pt idx="300">
                  <c:v>46.02</c:v>
                </c:pt>
                <c:pt idx="301">
                  <c:v>46.39</c:v>
                </c:pt>
                <c:pt idx="302">
                  <c:v>46.79</c:v>
                </c:pt>
                <c:pt idx="303">
                  <c:v>47.19</c:v>
                </c:pt>
                <c:pt idx="304">
                  <c:v>47.36</c:v>
                </c:pt>
                <c:pt idx="305">
                  <c:v>47.67</c:v>
                </c:pt>
                <c:pt idx="306">
                  <c:v>48.07</c:v>
                </c:pt>
                <c:pt idx="307">
                  <c:v>48.46</c:v>
                </c:pt>
                <c:pt idx="308">
                  <c:v>48.43</c:v>
                </c:pt>
                <c:pt idx="309">
                  <c:v>48.71</c:v>
                </c:pt>
                <c:pt idx="310">
                  <c:v>49.08</c:v>
                </c:pt>
                <c:pt idx="311">
                  <c:v>49.34</c:v>
                </c:pt>
                <c:pt idx="312">
                  <c:v>49.74</c:v>
                </c:pt>
                <c:pt idx="313">
                  <c:v>50</c:v>
                </c:pt>
                <c:pt idx="314">
                  <c:v>49.41</c:v>
                </c:pt>
                <c:pt idx="315">
                  <c:v>49.13</c:v>
                </c:pt>
                <c:pt idx="316">
                  <c:v>49.03</c:v>
                </c:pt>
                <c:pt idx="317">
                  <c:v>48.94</c:v>
                </c:pt>
                <c:pt idx="318">
                  <c:v>48.87</c:v>
                </c:pt>
                <c:pt idx="319">
                  <c:v>48.79</c:v>
                </c:pt>
                <c:pt idx="320">
                  <c:v>48.72</c:v>
                </c:pt>
                <c:pt idx="321">
                  <c:v>48.66</c:v>
                </c:pt>
                <c:pt idx="322">
                  <c:v>48.61</c:v>
                </c:pt>
                <c:pt idx="323">
                  <c:v>48.55</c:v>
                </c:pt>
                <c:pt idx="324">
                  <c:v>48.5</c:v>
                </c:pt>
                <c:pt idx="325">
                  <c:v>48.45</c:v>
                </c:pt>
                <c:pt idx="326">
                  <c:v>48.4</c:v>
                </c:pt>
                <c:pt idx="327">
                  <c:v>48.36</c:v>
                </c:pt>
                <c:pt idx="328">
                  <c:v>48.31</c:v>
                </c:pt>
                <c:pt idx="329">
                  <c:v>48.27</c:v>
                </c:pt>
                <c:pt idx="330">
                  <c:v>48.23</c:v>
                </c:pt>
                <c:pt idx="331">
                  <c:v>48.2</c:v>
                </c:pt>
                <c:pt idx="332">
                  <c:v>48.15</c:v>
                </c:pt>
                <c:pt idx="333">
                  <c:v>48.11</c:v>
                </c:pt>
                <c:pt idx="334">
                  <c:v>48.08</c:v>
                </c:pt>
                <c:pt idx="335">
                  <c:v>48.04</c:v>
                </c:pt>
                <c:pt idx="336">
                  <c:v>48.01</c:v>
                </c:pt>
                <c:pt idx="337">
                  <c:v>47.98</c:v>
                </c:pt>
                <c:pt idx="338">
                  <c:v>47.93</c:v>
                </c:pt>
                <c:pt idx="339">
                  <c:v>47.86</c:v>
                </c:pt>
                <c:pt idx="340">
                  <c:v>47.84</c:v>
                </c:pt>
                <c:pt idx="341">
                  <c:v>47.8</c:v>
                </c:pt>
                <c:pt idx="342">
                  <c:v>47.77</c:v>
                </c:pt>
                <c:pt idx="343">
                  <c:v>47.68</c:v>
                </c:pt>
                <c:pt idx="344">
                  <c:v>47.63</c:v>
                </c:pt>
                <c:pt idx="345">
                  <c:v>47.59</c:v>
                </c:pt>
                <c:pt idx="346">
                  <c:v>47.56</c:v>
                </c:pt>
                <c:pt idx="347">
                  <c:v>47.53</c:v>
                </c:pt>
                <c:pt idx="348">
                  <c:v>47.5</c:v>
                </c:pt>
                <c:pt idx="349">
                  <c:v>47.47</c:v>
                </c:pt>
                <c:pt idx="350">
                  <c:v>47.44</c:v>
                </c:pt>
                <c:pt idx="351">
                  <c:v>47.41</c:v>
                </c:pt>
                <c:pt idx="352">
                  <c:v>47.38</c:v>
                </c:pt>
                <c:pt idx="353">
                  <c:v>47.35</c:v>
                </c:pt>
                <c:pt idx="354">
                  <c:v>47.33</c:v>
                </c:pt>
                <c:pt idx="355">
                  <c:v>47.31</c:v>
                </c:pt>
                <c:pt idx="356">
                  <c:v>47.24</c:v>
                </c:pt>
                <c:pt idx="357">
                  <c:v>47.2</c:v>
                </c:pt>
                <c:pt idx="358">
                  <c:v>47.17</c:v>
                </c:pt>
                <c:pt idx="359">
                  <c:v>47.14</c:v>
                </c:pt>
                <c:pt idx="360">
                  <c:v>47.12</c:v>
                </c:pt>
                <c:pt idx="361">
                  <c:v>47.09</c:v>
                </c:pt>
                <c:pt idx="362">
                  <c:v>47.06</c:v>
                </c:pt>
                <c:pt idx="363">
                  <c:v>47.04</c:v>
                </c:pt>
                <c:pt idx="364">
                  <c:v>47.01</c:v>
                </c:pt>
                <c:pt idx="365">
                  <c:v>46.99</c:v>
                </c:pt>
                <c:pt idx="366">
                  <c:v>46.96</c:v>
                </c:pt>
                <c:pt idx="367">
                  <c:v>46.94</c:v>
                </c:pt>
                <c:pt idx="368">
                  <c:v>46.92</c:v>
                </c:pt>
                <c:pt idx="369">
                  <c:v>46.9</c:v>
                </c:pt>
                <c:pt idx="370">
                  <c:v>46.87</c:v>
                </c:pt>
                <c:pt idx="371">
                  <c:v>46.86</c:v>
                </c:pt>
                <c:pt idx="372">
                  <c:v>46.84</c:v>
                </c:pt>
                <c:pt idx="373">
                  <c:v>46.81</c:v>
                </c:pt>
                <c:pt idx="374">
                  <c:v>46.79</c:v>
                </c:pt>
                <c:pt idx="375">
                  <c:v>47.1</c:v>
                </c:pt>
                <c:pt idx="376">
                  <c:v>47.63</c:v>
                </c:pt>
                <c:pt idx="377">
                  <c:v>48.15</c:v>
                </c:pt>
                <c:pt idx="378">
                  <c:v>48.63</c:v>
                </c:pt>
                <c:pt idx="379">
                  <c:v>49.11</c:v>
                </c:pt>
                <c:pt idx="380">
                  <c:v>49.59</c:v>
                </c:pt>
                <c:pt idx="381">
                  <c:v>50.06</c:v>
                </c:pt>
                <c:pt idx="382">
                  <c:v>50.52</c:v>
                </c:pt>
                <c:pt idx="383">
                  <c:v>50.98</c:v>
                </c:pt>
                <c:pt idx="384">
                  <c:v>51.45</c:v>
                </c:pt>
                <c:pt idx="385">
                  <c:v>51.92</c:v>
                </c:pt>
                <c:pt idx="386">
                  <c:v>52.38</c:v>
                </c:pt>
                <c:pt idx="387">
                  <c:v>52.84</c:v>
                </c:pt>
                <c:pt idx="388">
                  <c:v>53.29</c:v>
                </c:pt>
                <c:pt idx="389">
                  <c:v>53.75</c:v>
                </c:pt>
                <c:pt idx="390">
                  <c:v>54.22</c:v>
                </c:pt>
                <c:pt idx="391">
                  <c:v>54.67</c:v>
                </c:pt>
                <c:pt idx="392">
                  <c:v>55.1</c:v>
                </c:pt>
                <c:pt idx="393">
                  <c:v>55.56</c:v>
                </c:pt>
                <c:pt idx="394">
                  <c:v>55.9</c:v>
                </c:pt>
                <c:pt idx="395">
                  <c:v>56.33</c:v>
                </c:pt>
                <c:pt idx="396">
                  <c:v>56.76</c:v>
                </c:pt>
                <c:pt idx="397">
                  <c:v>57.18</c:v>
                </c:pt>
                <c:pt idx="398">
                  <c:v>57.62</c:v>
                </c:pt>
                <c:pt idx="399">
                  <c:v>58.04</c:v>
                </c:pt>
                <c:pt idx="400">
                  <c:v>58.47</c:v>
                </c:pt>
                <c:pt idx="401">
                  <c:v>58.9</c:v>
                </c:pt>
                <c:pt idx="402">
                  <c:v>59.33</c:v>
                </c:pt>
                <c:pt idx="403">
                  <c:v>59.78</c:v>
                </c:pt>
                <c:pt idx="404">
                  <c:v>60.04</c:v>
                </c:pt>
                <c:pt idx="405">
                  <c:v>59.94</c:v>
                </c:pt>
                <c:pt idx="406">
                  <c:v>59.83</c:v>
                </c:pt>
                <c:pt idx="407">
                  <c:v>59.73</c:v>
                </c:pt>
                <c:pt idx="408">
                  <c:v>59.65</c:v>
                </c:pt>
                <c:pt idx="409">
                  <c:v>59.57</c:v>
                </c:pt>
                <c:pt idx="410">
                  <c:v>59.49</c:v>
                </c:pt>
                <c:pt idx="411">
                  <c:v>59.43</c:v>
                </c:pt>
                <c:pt idx="412">
                  <c:v>59.36</c:v>
                </c:pt>
                <c:pt idx="413">
                  <c:v>59.29</c:v>
                </c:pt>
                <c:pt idx="414">
                  <c:v>59.24</c:v>
                </c:pt>
                <c:pt idx="415">
                  <c:v>59.17</c:v>
                </c:pt>
                <c:pt idx="416">
                  <c:v>59.12</c:v>
                </c:pt>
                <c:pt idx="417">
                  <c:v>59.07</c:v>
                </c:pt>
                <c:pt idx="418">
                  <c:v>59.01</c:v>
                </c:pt>
                <c:pt idx="419">
                  <c:v>58.96</c:v>
                </c:pt>
                <c:pt idx="420">
                  <c:v>58.91</c:v>
                </c:pt>
                <c:pt idx="421">
                  <c:v>58.87</c:v>
                </c:pt>
                <c:pt idx="422">
                  <c:v>58.83</c:v>
                </c:pt>
                <c:pt idx="423">
                  <c:v>58.78</c:v>
                </c:pt>
                <c:pt idx="424">
                  <c:v>58.74</c:v>
                </c:pt>
                <c:pt idx="425">
                  <c:v>58.7</c:v>
                </c:pt>
                <c:pt idx="426">
                  <c:v>58.66</c:v>
                </c:pt>
                <c:pt idx="427">
                  <c:v>58.62</c:v>
                </c:pt>
                <c:pt idx="428">
                  <c:v>58.58</c:v>
                </c:pt>
                <c:pt idx="429">
                  <c:v>58.54</c:v>
                </c:pt>
                <c:pt idx="430">
                  <c:v>58.51</c:v>
                </c:pt>
                <c:pt idx="431">
                  <c:v>58.46</c:v>
                </c:pt>
                <c:pt idx="432">
                  <c:v>58.42</c:v>
                </c:pt>
                <c:pt idx="433">
                  <c:v>58.39</c:v>
                </c:pt>
                <c:pt idx="434">
                  <c:v>58.35</c:v>
                </c:pt>
                <c:pt idx="435">
                  <c:v>58.31</c:v>
                </c:pt>
                <c:pt idx="436">
                  <c:v>58.28</c:v>
                </c:pt>
                <c:pt idx="437">
                  <c:v>58.25</c:v>
                </c:pt>
                <c:pt idx="438">
                  <c:v>58.21</c:v>
                </c:pt>
                <c:pt idx="439">
                  <c:v>58.18</c:v>
                </c:pt>
                <c:pt idx="440">
                  <c:v>58.15</c:v>
                </c:pt>
                <c:pt idx="441">
                  <c:v>58.12</c:v>
                </c:pt>
                <c:pt idx="442">
                  <c:v>58.09</c:v>
                </c:pt>
                <c:pt idx="443">
                  <c:v>58.06</c:v>
                </c:pt>
                <c:pt idx="444">
                  <c:v>58.03</c:v>
                </c:pt>
                <c:pt idx="445">
                  <c:v>58</c:v>
                </c:pt>
                <c:pt idx="446">
                  <c:v>57.97</c:v>
                </c:pt>
                <c:pt idx="447">
                  <c:v>57.94</c:v>
                </c:pt>
                <c:pt idx="448">
                  <c:v>57.91</c:v>
                </c:pt>
                <c:pt idx="449">
                  <c:v>57.89</c:v>
                </c:pt>
                <c:pt idx="450">
                  <c:v>57.87</c:v>
                </c:pt>
                <c:pt idx="451">
                  <c:v>57.83</c:v>
                </c:pt>
                <c:pt idx="452">
                  <c:v>57.81</c:v>
                </c:pt>
                <c:pt idx="453">
                  <c:v>57.78</c:v>
                </c:pt>
                <c:pt idx="454">
                  <c:v>57.75</c:v>
                </c:pt>
                <c:pt idx="455">
                  <c:v>57.73</c:v>
                </c:pt>
                <c:pt idx="456">
                  <c:v>57.71</c:v>
                </c:pt>
                <c:pt idx="457">
                  <c:v>57.68</c:v>
                </c:pt>
                <c:pt idx="458">
                  <c:v>57.66</c:v>
                </c:pt>
                <c:pt idx="459">
                  <c:v>57.63</c:v>
                </c:pt>
                <c:pt idx="460">
                  <c:v>57.6</c:v>
                </c:pt>
                <c:pt idx="461">
                  <c:v>57.58</c:v>
                </c:pt>
                <c:pt idx="462">
                  <c:v>57.56</c:v>
                </c:pt>
                <c:pt idx="463">
                  <c:v>57.54</c:v>
                </c:pt>
                <c:pt idx="464">
                  <c:v>57.51</c:v>
                </c:pt>
                <c:pt idx="465">
                  <c:v>57.49</c:v>
                </c:pt>
                <c:pt idx="466">
                  <c:v>57.47</c:v>
                </c:pt>
                <c:pt idx="467">
                  <c:v>57.44</c:v>
                </c:pt>
                <c:pt idx="468">
                  <c:v>57.42</c:v>
                </c:pt>
                <c:pt idx="469">
                  <c:v>57.4</c:v>
                </c:pt>
                <c:pt idx="470">
                  <c:v>57.38</c:v>
                </c:pt>
                <c:pt idx="471">
                  <c:v>57.35</c:v>
                </c:pt>
                <c:pt idx="472">
                  <c:v>57.34</c:v>
                </c:pt>
                <c:pt idx="473">
                  <c:v>57.31</c:v>
                </c:pt>
                <c:pt idx="474">
                  <c:v>57.29</c:v>
                </c:pt>
                <c:pt idx="475">
                  <c:v>57.27</c:v>
                </c:pt>
                <c:pt idx="476">
                  <c:v>57.25</c:v>
                </c:pt>
                <c:pt idx="477">
                  <c:v>57.23</c:v>
                </c:pt>
                <c:pt idx="478">
                  <c:v>57.21</c:v>
                </c:pt>
                <c:pt idx="479">
                  <c:v>57.19</c:v>
                </c:pt>
                <c:pt idx="480">
                  <c:v>57.17</c:v>
                </c:pt>
                <c:pt idx="481">
                  <c:v>57.18</c:v>
                </c:pt>
                <c:pt idx="482">
                  <c:v>57.31</c:v>
                </c:pt>
                <c:pt idx="483">
                  <c:v>57.31</c:v>
                </c:pt>
                <c:pt idx="484">
                  <c:v>57.51</c:v>
                </c:pt>
                <c:pt idx="485">
                  <c:v>57.38</c:v>
                </c:pt>
                <c:pt idx="486">
                  <c:v>56.98</c:v>
                </c:pt>
                <c:pt idx="487">
                  <c:v>56.51</c:v>
                </c:pt>
                <c:pt idx="488">
                  <c:v>56.02</c:v>
                </c:pt>
                <c:pt idx="489">
                  <c:v>55.55</c:v>
                </c:pt>
                <c:pt idx="490">
                  <c:v>55.1</c:v>
                </c:pt>
                <c:pt idx="491">
                  <c:v>54.6</c:v>
                </c:pt>
                <c:pt idx="492">
                  <c:v>54.08</c:v>
                </c:pt>
                <c:pt idx="493">
                  <c:v>53.56</c:v>
                </c:pt>
                <c:pt idx="494">
                  <c:v>53.06</c:v>
                </c:pt>
                <c:pt idx="495">
                  <c:v>52.57</c:v>
                </c:pt>
                <c:pt idx="496">
                  <c:v>52.07</c:v>
                </c:pt>
                <c:pt idx="497">
                  <c:v>51.58</c:v>
                </c:pt>
                <c:pt idx="498">
                  <c:v>51.09</c:v>
                </c:pt>
                <c:pt idx="499">
                  <c:v>50.6</c:v>
                </c:pt>
                <c:pt idx="500">
                  <c:v>50.14</c:v>
                </c:pt>
                <c:pt idx="501">
                  <c:v>49.7</c:v>
                </c:pt>
                <c:pt idx="502">
                  <c:v>49.7</c:v>
                </c:pt>
                <c:pt idx="503">
                  <c:v>49.75</c:v>
                </c:pt>
                <c:pt idx="504">
                  <c:v>49.78</c:v>
                </c:pt>
                <c:pt idx="505">
                  <c:v>49.81</c:v>
                </c:pt>
                <c:pt idx="506">
                  <c:v>49.84</c:v>
                </c:pt>
                <c:pt idx="507">
                  <c:v>49.86</c:v>
                </c:pt>
                <c:pt idx="508">
                  <c:v>49.87</c:v>
                </c:pt>
                <c:pt idx="509">
                  <c:v>49.89</c:v>
                </c:pt>
                <c:pt idx="510">
                  <c:v>49.9</c:v>
                </c:pt>
                <c:pt idx="511">
                  <c:v>49.9</c:v>
                </c:pt>
                <c:pt idx="512">
                  <c:v>49.92</c:v>
                </c:pt>
                <c:pt idx="513">
                  <c:v>49.92</c:v>
                </c:pt>
                <c:pt idx="514">
                  <c:v>49.93</c:v>
                </c:pt>
                <c:pt idx="515">
                  <c:v>49.94</c:v>
                </c:pt>
                <c:pt idx="516">
                  <c:v>49.95</c:v>
                </c:pt>
                <c:pt idx="517">
                  <c:v>49.95</c:v>
                </c:pt>
                <c:pt idx="518">
                  <c:v>49.95</c:v>
                </c:pt>
                <c:pt idx="519">
                  <c:v>49.95</c:v>
                </c:pt>
                <c:pt idx="520">
                  <c:v>49.96</c:v>
                </c:pt>
                <c:pt idx="521">
                  <c:v>49.96</c:v>
                </c:pt>
                <c:pt idx="522">
                  <c:v>49.96</c:v>
                </c:pt>
                <c:pt idx="523">
                  <c:v>49.96</c:v>
                </c:pt>
                <c:pt idx="524">
                  <c:v>49.96</c:v>
                </c:pt>
                <c:pt idx="525">
                  <c:v>49.96</c:v>
                </c:pt>
                <c:pt idx="526">
                  <c:v>49.96</c:v>
                </c:pt>
                <c:pt idx="527">
                  <c:v>49.96</c:v>
                </c:pt>
                <c:pt idx="528">
                  <c:v>49.96</c:v>
                </c:pt>
                <c:pt idx="529">
                  <c:v>49.96</c:v>
                </c:pt>
                <c:pt idx="530">
                  <c:v>49.95</c:v>
                </c:pt>
                <c:pt idx="531">
                  <c:v>49.95</c:v>
                </c:pt>
                <c:pt idx="532">
                  <c:v>49.95</c:v>
                </c:pt>
                <c:pt idx="533">
                  <c:v>49.94</c:v>
                </c:pt>
                <c:pt idx="534">
                  <c:v>49.94</c:v>
                </c:pt>
                <c:pt idx="535">
                  <c:v>49.94</c:v>
                </c:pt>
                <c:pt idx="536">
                  <c:v>49.93</c:v>
                </c:pt>
                <c:pt idx="537">
                  <c:v>49.93</c:v>
                </c:pt>
                <c:pt idx="538">
                  <c:v>49.93</c:v>
                </c:pt>
                <c:pt idx="539">
                  <c:v>49.93</c:v>
                </c:pt>
                <c:pt idx="540">
                  <c:v>49.92</c:v>
                </c:pt>
                <c:pt idx="541">
                  <c:v>49.92</c:v>
                </c:pt>
                <c:pt idx="542">
                  <c:v>49.91</c:v>
                </c:pt>
                <c:pt idx="543">
                  <c:v>49.91</c:v>
                </c:pt>
                <c:pt idx="544">
                  <c:v>49.9</c:v>
                </c:pt>
                <c:pt idx="545">
                  <c:v>49.9</c:v>
                </c:pt>
                <c:pt idx="546">
                  <c:v>49.89</c:v>
                </c:pt>
                <c:pt idx="547">
                  <c:v>49.89</c:v>
                </c:pt>
                <c:pt idx="548">
                  <c:v>49.88</c:v>
                </c:pt>
                <c:pt idx="549">
                  <c:v>49.88</c:v>
                </c:pt>
                <c:pt idx="550">
                  <c:v>49.88</c:v>
                </c:pt>
                <c:pt idx="551">
                  <c:v>49.88</c:v>
                </c:pt>
                <c:pt idx="552">
                  <c:v>49.87</c:v>
                </c:pt>
                <c:pt idx="553">
                  <c:v>49.87</c:v>
                </c:pt>
                <c:pt idx="554">
                  <c:v>49.86</c:v>
                </c:pt>
                <c:pt idx="555">
                  <c:v>49.86</c:v>
                </c:pt>
                <c:pt idx="556">
                  <c:v>49.86</c:v>
                </c:pt>
                <c:pt idx="557">
                  <c:v>49.85</c:v>
                </c:pt>
                <c:pt idx="558">
                  <c:v>49.85</c:v>
                </c:pt>
                <c:pt idx="559">
                  <c:v>49.85</c:v>
                </c:pt>
                <c:pt idx="560">
                  <c:v>49.84</c:v>
                </c:pt>
                <c:pt idx="561">
                  <c:v>49.83</c:v>
                </c:pt>
                <c:pt idx="562">
                  <c:v>49.82</c:v>
                </c:pt>
                <c:pt idx="563">
                  <c:v>49.82</c:v>
                </c:pt>
                <c:pt idx="564">
                  <c:v>49.81</c:v>
                </c:pt>
                <c:pt idx="565">
                  <c:v>49.81</c:v>
                </c:pt>
                <c:pt idx="566">
                  <c:v>49.8</c:v>
                </c:pt>
                <c:pt idx="567">
                  <c:v>49.8</c:v>
                </c:pt>
                <c:pt idx="568">
                  <c:v>49.79</c:v>
                </c:pt>
                <c:pt idx="569">
                  <c:v>49.79</c:v>
                </c:pt>
                <c:pt idx="570">
                  <c:v>49.78</c:v>
                </c:pt>
                <c:pt idx="571">
                  <c:v>49.8</c:v>
                </c:pt>
                <c:pt idx="572">
                  <c:v>49.37</c:v>
                </c:pt>
                <c:pt idx="573">
                  <c:v>48.78</c:v>
                </c:pt>
                <c:pt idx="574">
                  <c:v>48.26</c:v>
                </c:pt>
                <c:pt idx="575">
                  <c:v>47.76</c:v>
                </c:pt>
                <c:pt idx="576">
                  <c:v>47.25</c:v>
                </c:pt>
                <c:pt idx="577">
                  <c:v>46.76</c:v>
                </c:pt>
                <c:pt idx="578">
                  <c:v>46.27</c:v>
                </c:pt>
                <c:pt idx="579">
                  <c:v>45.76</c:v>
                </c:pt>
                <c:pt idx="580">
                  <c:v>45.28</c:v>
                </c:pt>
                <c:pt idx="581">
                  <c:v>44.78</c:v>
                </c:pt>
                <c:pt idx="582">
                  <c:v>44.31</c:v>
                </c:pt>
                <c:pt idx="583">
                  <c:v>43.8</c:v>
                </c:pt>
                <c:pt idx="584">
                  <c:v>43.3</c:v>
                </c:pt>
                <c:pt idx="585">
                  <c:v>42.84</c:v>
                </c:pt>
                <c:pt idx="586">
                  <c:v>42.36</c:v>
                </c:pt>
                <c:pt idx="587">
                  <c:v>41.95</c:v>
                </c:pt>
                <c:pt idx="588">
                  <c:v>41.46</c:v>
                </c:pt>
                <c:pt idx="589">
                  <c:v>40.97</c:v>
                </c:pt>
                <c:pt idx="590">
                  <c:v>40.53</c:v>
                </c:pt>
                <c:pt idx="591">
                  <c:v>40.119999999999997</c:v>
                </c:pt>
                <c:pt idx="592">
                  <c:v>39.840000000000003</c:v>
                </c:pt>
                <c:pt idx="593">
                  <c:v>39.880000000000003</c:v>
                </c:pt>
                <c:pt idx="594">
                  <c:v>39.950000000000003</c:v>
                </c:pt>
                <c:pt idx="595">
                  <c:v>39.99</c:v>
                </c:pt>
                <c:pt idx="596">
                  <c:v>40.03</c:v>
                </c:pt>
                <c:pt idx="597">
                  <c:v>40.07</c:v>
                </c:pt>
                <c:pt idx="598">
                  <c:v>40.1</c:v>
                </c:pt>
                <c:pt idx="599">
                  <c:v>40.130000000000003</c:v>
                </c:pt>
                <c:pt idx="600">
                  <c:v>40.159999999999997</c:v>
                </c:pt>
                <c:pt idx="601">
                  <c:v>40.19</c:v>
                </c:pt>
                <c:pt idx="602">
                  <c:v>40.21</c:v>
                </c:pt>
                <c:pt idx="603">
                  <c:v>40.229999999999997</c:v>
                </c:pt>
                <c:pt idx="604">
                  <c:v>40.26</c:v>
                </c:pt>
                <c:pt idx="605">
                  <c:v>40.270000000000003</c:v>
                </c:pt>
                <c:pt idx="606">
                  <c:v>40.299999999999997</c:v>
                </c:pt>
                <c:pt idx="607">
                  <c:v>40.31</c:v>
                </c:pt>
                <c:pt idx="608">
                  <c:v>40.33</c:v>
                </c:pt>
                <c:pt idx="609">
                  <c:v>40.340000000000003</c:v>
                </c:pt>
                <c:pt idx="610">
                  <c:v>40.36</c:v>
                </c:pt>
                <c:pt idx="611">
                  <c:v>40.369999999999997</c:v>
                </c:pt>
                <c:pt idx="612">
                  <c:v>40.380000000000003</c:v>
                </c:pt>
                <c:pt idx="613">
                  <c:v>40.4</c:v>
                </c:pt>
                <c:pt idx="614">
                  <c:v>40.409999999999997</c:v>
                </c:pt>
                <c:pt idx="615">
                  <c:v>40.42</c:v>
                </c:pt>
                <c:pt idx="616">
                  <c:v>40.43</c:v>
                </c:pt>
                <c:pt idx="617">
                  <c:v>40.44</c:v>
                </c:pt>
                <c:pt idx="618">
                  <c:v>40.450000000000003</c:v>
                </c:pt>
                <c:pt idx="619">
                  <c:v>40.46</c:v>
                </c:pt>
                <c:pt idx="620">
                  <c:v>40.47</c:v>
                </c:pt>
                <c:pt idx="621">
                  <c:v>40.47</c:v>
                </c:pt>
                <c:pt idx="622">
                  <c:v>40.479999999999997</c:v>
                </c:pt>
                <c:pt idx="623">
                  <c:v>40.49</c:v>
                </c:pt>
                <c:pt idx="624">
                  <c:v>40.5</c:v>
                </c:pt>
                <c:pt idx="625">
                  <c:v>40.51</c:v>
                </c:pt>
                <c:pt idx="626">
                  <c:v>40.520000000000003</c:v>
                </c:pt>
                <c:pt idx="627">
                  <c:v>40.53</c:v>
                </c:pt>
                <c:pt idx="628">
                  <c:v>40.53</c:v>
                </c:pt>
                <c:pt idx="629">
                  <c:v>40.54</c:v>
                </c:pt>
                <c:pt idx="630">
                  <c:v>40.54</c:v>
                </c:pt>
                <c:pt idx="631">
                  <c:v>40.549999999999997</c:v>
                </c:pt>
                <c:pt idx="632">
                  <c:v>40.549999999999997</c:v>
                </c:pt>
                <c:pt idx="633">
                  <c:v>40.56</c:v>
                </c:pt>
                <c:pt idx="634">
                  <c:v>40.56</c:v>
                </c:pt>
                <c:pt idx="635">
                  <c:v>40.57</c:v>
                </c:pt>
                <c:pt idx="636">
                  <c:v>40.57</c:v>
                </c:pt>
                <c:pt idx="637">
                  <c:v>40.58</c:v>
                </c:pt>
                <c:pt idx="638">
                  <c:v>40.58</c:v>
                </c:pt>
                <c:pt idx="639">
                  <c:v>40.58</c:v>
                </c:pt>
                <c:pt idx="640">
                  <c:v>40.590000000000003</c:v>
                </c:pt>
                <c:pt idx="641">
                  <c:v>40.590000000000003</c:v>
                </c:pt>
                <c:pt idx="642">
                  <c:v>40.6</c:v>
                </c:pt>
                <c:pt idx="643">
                  <c:v>40.6</c:v>
                </c:pt>
                <c:pt idx="644">
                  <c:v>40.6</c:v>
                </c:pt>
                <c:pt idx="645">
                  <c:v>40.6</c:v>
                </c:pt>
                <c:pt idx="646">
                  <c:v>40.61</c:v>
                </c:pt>
                <c:pt idx="647">
                  <c:v>40.61</c:v>
                </c:pt>
                <c:pt idx="648">
                  <c:v>40.61</c:v>
                </c:pt>
                <c:pt idx="649">
                  <c:v>40.619999999999997</c:v>
                </c:pt>
                <c:pt idx="650">
                  <c:v>40.619999999999997</c:v>
                </c:pt>
                <c:pt idx="651">
                  <c:v>40.619999999999997</c:v>
                </c:pt>
                <c:pt idx="652">
                  <c:v>40.630000000000003</c:v>
                </c:pt>
                <c:pt idx="653">
                  <c:v>40.619999999999997</c:v>
                </c:pt>
                <c:pt idx="654">
                  <c:v>40.630000000000003</c:v>
                </c:pt>
                <c:pt idx="655">
                  <c:v>40.630000000000003</c:v>
                </c:pt>
                <c:pt idx="656">
                  <c:v>40.64</c:v>
                </c:pt>
                <c:pt idx="657">
                  <c:v>40.64</c:v>
                </c:pt>
                <c:pt idx="658">
                  <c:v>40.64</c:v>
                </c:pt>
                <c:pt idx="659">
                  <c:v>40.64</c:v>
                </c:pt>
                <c:pt idx="660">
                  <c:v>40.64</c:v>
                </c:pt>
                <c:pt idx="661">
                  <c:v>40.64</c:v>
                </c:pt>
                <c:pt idx="662">
                  <c:v>40.65</c:v>
                </c:pt>
                <c:pt idx="663">
                  <c:v>40.65</c:v>
                </c:pt>
                <c:pt idx="664">
                  <c:v>40.65</c:v>
                </c:pt>
                <c:pt idx="665">
                  <c:v>40.65</c:v>
                </c:pt>
                <c:pt idx="666">
                  <c:v>40.65</c:v>
                </c:pt>
                <c:pt idx="667">
                  <c:v>40.65</c:v>
                </c:pt>
                <c:pt idx="668">
                  <c:v>40.659999999999997</c:v>
                </c:pt>
                <c:pt idx="669">
                  <c:v>40.65</c:v>
                </c:pt>
                <c:pt idx="670">
                  <c:v>40.659999999999997</c:v>
                </c:pt>
                <c:pt idx="671">
                  <c:v>40.659999999999997</c:v>
                </c:pt>
                <c:pt idx="672">
                  <c:v>40.659999999999997</c:v>
                </c:pt>
                <c:pt idx="673">
                  <c:v>40.659999999999997</c:v>
                </c:pt>
                <c:pt idx="674">
                  <c:v>40.659999999999997</c:v>
                </c:pt>
                <c:pt idx="675">
                  <c:v>40.659999999999997</c:v>
                </c:pt>
                <c:pt idx="676">
                  <c:v>40.659999999999997</c:v>
                </c:pt>
                <c:pt idx="677">
                  <c:v>40.659999999999997</c:v>
                </c:pt>
                <c:pt idx="678">
                  <c:v>40.659999999999997</c:v>
                </c:pt>
                <c:pt idx="679">
                  <c:v>40.67</c:v>
                </c:pt>
                <c:pt idx="680">
                  <c:v>40.659999999999997</c:v>
                </c:pt>
                <c:pt idx="681">
                  <c:v>40.659999999999997</c:v>
                </c:pt>
                <c:pt idx="682">
                  <c:v>40.67</c:v>
                </c:pt>
                <c:pt idx="683">
                  <c:v>40.659999999999997</c:v>
                </c:pt>
                <c:pt idx="684">
                  <c:v>40.659999999999997</c:v>
                </c:pt>
                <c:pt idx="685">
                  <c:v>40.67</c:v>
                </c:pt>
                <c:pt idx="686">
                  <c:v>40.659999999999997</c:v>
                </c:pt>
                <c:pt idx="687">
                  <c:v>40.67</c:v>
                </c:pt>
                <c:pt idx="688">
                  <c:v>40.67</c:v>
                </c:pt>
                <c:pt idx="689">
                  <c:v>40.67</c:v>
                </c:pt>
                <c:pt idx="690">
                  <c:v>40.67</c:v>
                </c:pt>
                <c:pt idx="691">
                  <c:v>40.67</c:v>
                </c:pt>
                <c:pt idx="692">
                  <c:v>40.67</c:v>
                </c:pt>
                <c:pt idx="693">
                  <c:v>40.659999999999997</c:v>
                </c:pt>
                <c:pt idx="694">
                  <c:v>40.67</c:v>
                </c:pt>
                <c:pt idx="695">
                  <c:v>40.67</c:v>
                </c:pt>
                <c:pt idx="696">
                  <c:v>40.67</c:v>
                </c:pt>
                <c:pt idx="697">
                  <c:v>40.67</c:v>
                </c:pt>
                <c:pt idx="698">
                  <c:v>40.67</c:v>
                </c:pt>
                <c:pt idx="699">
                  <c:v>40.61</c:v>
                </c:pt>
                <c:pt idx="700">
                  <c:v>40.119999999999997</c:v>
                </c:pt>
                <c:pt idx="701">
                  <c:v>39.61</c:v>
                </c:pt>
                <c:pt idx="702">
                  <c:v>39.08</c:v>
                </c:pt>
                <c:pt idx="703">
                  <c:v>38.520000000000003</c:v>
                </c:pt>
                <c:pt idx="704">
                  <c:v>37.979999999999997</c:v>
                </c:pt>
                <c:pt idx="705">
                  <c:v>37.44</c:v>
                </c:pt>
                <c:pt idx="706">
                  <c:v>36.979999999999997</c:v>
                </c:pt>
                <c:pt idx="707">
                  <c:v>36.54</c:v>
                </c:pt>
                <c:pt idx="708">
                  <c:v>36.1</c:v>
                </c:pt>
                <c:pt idx="709">
                  <c:v>35.64</c:v>
                </c:pt>
                <c:pt idx="710">
                  <c:v>35.18</c:v>
                </c:pt>
                <c:pt idx="711">
                  <c:v>34.75</c:v>
                </c:pt>
                <c:pt idx="712">
                  <c:v>34.340000000000003</c:v>
                </c:pt>
                <c:pt idx="713">
                  <c:v>33.92</c:v>
                </c:pt>
                <c:pt idx="714">
                  <c:v>33.479999999999997</c:v>
                </c:pt>
                <c:pt idx="715">
                  <c:v>33.03</c:v>
                </c:pt>
                <c:pt idx="716">
                  <c:v>32.630000000000003</c:v>
                </c:pt>
                <c:pt idx="717">
                  <c:v>32.21</c:v>
                </c:pt>
                <c:pt idx="718">
                  <c:v>31.8</c:v>
                </c:pt>
                <c:pt idx="719">
                  <c:v>31.37</c:v>
                </c:pt>
                <c:pt idx="720">
                  <c:v>30.97</c:v>
                </c:pt>
                <c:pt idx="721">
                  <c:v>30.57</c:v>
                </c:pt>
                <c:pt idx="722">
                  <c:v>30.13</c:v>
                </c:pt>
                <c:pt idx="723">
                  <c:v>29.79</c:v>
                </c:pt>
                <c:pt idx="724">
                  <c:v>29.82</c:v>
                </c:pt>
                <c:pt idx="725">
                  <c:v>29.88</c:v>
                </c:pt>
                <c:pt idx="726">
                  <c:v>29.94</c:v>
                </c:pt>
                <c:pt idx="727">
                  <c:v>29.99</c:v>
                </c:pt>
                <c:pt idx="728">
                  <c:v>30.03</c:v>
                </c:pt>
                <c:pt idx="729">
                  <c:v>30.07</c:v>
                </c:pt>
                <c:pt idx="730">
                  <c:v>30.11</c:v>
                </c:pt>
                <c:pt idx="731">
                  <c:v>30.14</c:v>
                </c:pt>
                <c:pt idx="732">
                  <c:v>30.17</c:v>
                </c:pt>
                <c:pt idx="733">
                  <c:v>30.21</c:v>
                </c:pt>
                <c:pt idx="734">
                  <c:v>30.23</c:v>
                </c:pt>
                <c:pt idx="735">
                  <c:v>30.26</c:v>
                </c:pt>
                <c:pt idx="736">
                  <c:v>30.28</c:v>
                </c:pt>
                <c:pt idx="737">
                  <c:v>30.31</c:v>
                </c:pt>
                <c:pt idx="738">
                  <c:v>30.33</c:v>
                </c:pt>
                <c:pt idx="739">
                  <c:v>30.35</c:v>
                </c:pt>
                <c:pt idx="740">
                  <c:v>30.37</c:v>
                </c:pt>
                <c:pt idx="741">
                  <c:v>30.39</c:v>
                </c:pt>
                <c:pt idx="742">
                  <c:v>30.41</c:v>
                </c:pt>
                <c:pt idx="743">
                  <c:v>30.42</c:v>
                </c:pt>
                <c:pt idx="744">
                  <c:v>30.44</c:v>
                </c:pt>
                <c:pt idx="745">
                  <c:v>30.46</c:v>
                </c:pt>
                <c:pt idx="746">
                  <c:v>30.48</c:v>
                </c:pt>
                <c:pt idx="747">
                  <c:v>30.49</c:v>
                </c:pt>
                <c:pt idx="748">
                  <c:v>30.51</c:v>
                </c:pt>
                <c:pt idx="749">
                  <c:v>30.52</c:v>
                </c:pt>
                <c:pt idx="750">
                  <c:v>30.54</c:v>
                </c:pt>
                <c:pt idx="751">
                  <c:v>30.55</c:v>
                </c:pt>
                <c:pt idx="752">
                  <c:v>30.57</c:v>
                </c:pt>
                <c:pt idx="753">
                  <c:v>30.58</c:v>
                </c:pt>
                <c:pt idx="754">
                  <c:v>30.59</c:v>
                </c:pt>
                <c:pt idx="755">
                  <c:v>30.61</c:v>
                </c:pt>
                <c:pt idx="756">
                  <c:v>30.61</c:v>
                </c:pt>
                <c:pt idx="757">
                  <c:v>30.63</c:v>
                </c:pt>
                <c:pt idx="758">
                  <c:v>30.64</c:v>
                </c:pt>
                <c:pt idx="759">
                  <c:v>30.65</c:v>
                </c:pt>
                <c:pt idx="760">
                  <c:v>30.66</c:v>
                </c:pt>
                <c:pt idx="761">
                  <c:v>30.67</c:v>
                </c:pt>
                <c:pt idx="762">
                  <c:v>30.68</c:v>
                </c:pt>
                <c:pt idx="763">
                  <c:v>30.69</c:v>
                </c:pt>
                <c:pt idx="764">
                  <c:v>30.7</c:v>
                </c:pt>
                <c:pt idx="765">
                  <c:v>30.71</c:v>
                </c:pt>
                <c:pt idx="766">
                  <c:v>30.72</c:v>
                </c:pt>
                <c:pt idx="767">
                  <c:v>30.72</c:v>
                </c:pt>
                <c:pt idx="768">
                  <c:v>30.74</c:v>
                </c:pt>
                <c:pt idx="769">
                  <c:v>30.74</c:v>
                </c:pt>
                <c:pt idx="770">
                  <c:v>30.75</c:v>
                </c:pt>
                <c:pt idx="771">
                  <c:v>30.76</c:v>
                </c:pt>
                <c:pt idx="772">
                  <c:v>30.76</c:v>
                </c:pt>
                <c:pt idx="773">
                  <c:v>30.78</c:v>
                </c:pt>
                <c:pt idx="774">
                  <c:v>30.78</c:v>
                </c:pt>
                <c:pt idx="775">
                  <c:v>30.79</c:v>
                </c:pt>
                <c:pt idx="776">
                  <c:v>30.8</c:v>
                </c:pt>
                <c:pt idx="777">
                  <c:v>30.81</c:v>
                </c:pt>
                <c:pt idx="778">
                  <c:v>30.81</c:v>
                </c:pt>
                <c:pt idx="779">
                  <c:v>30.82</c:v>
                </c:pt>
                <c:pt idx="780">
                  <c:v>30.83</c:v>
                </c:pt>
                <c:pt idx="781">
                  <c:v>30.83</c:v>
                </c:pt>
                <c:pt idx="782">
                  <c:v>30.84</c:v>
                </c:pt>
                <c:pt idx="783">
                  <c:v>30.85</c:v>
                </c:pt>
                <c:pt idx="784">
                  <c:v>30.85</c:v>
                </c:pt>
                <c:pt idx="785">
                  <c:v>30.86</c:v>
                </c:pt>
                <c:pt idx="786">
                  <c:v>30.86</c:v>
                </c:pt>
                <c:pt idx="787">
                  <c:v>30.87</c:v>
                </c:pt>
                <c:pt idx="788">
                  <c:v>30.88</c:v>
                </c:pt>
                <c:pt idx="789">
                  <c:v>30.88</c:v>
                </c:pt>
                <c:pt idx="790">
                  <c:v>30.89</c:v>
                </c:pt>
                <c:pt idx="791">
                  <c:v>30.89</c:v>
                </c:pt>
                <c:pt idx="792">
                  <c:v>30.9</c:v>
                </c:pt>
                <c:pt idx="793">
                  <c:v>30.91</c:v>
                </c:pt>
                <c:pt idx="794">
                  <c:v>30.91</c:v>
                </c:pt>
                <c:pt idx="795">
                  <c:v>30.91</c:v>
                </c:pt>
                <c:pt idx="796">
                  <c:v>30.92</c:v>
                </c:pt>
                <c:pt idx="797">
                  <c:v>30.92</c:v>
                </c:pt>
                <c:pt idx="798">
                  <c:v>30.93</c:v>
                </c:pt>
                <c:pt idx="799">
                  <c:v>30.93</c:v>
                </c:pt>
                <c:pt idx="800">
                  <c:v>30.94</c:v>
                </c:pt>
                <c:pt idx="801">
                  <c:v>30.94</c:v>
                </c:pt>
                <c:pt idx="802">
                  <c:v>30.95</c:v>
                </c:pt>
                <c:pt idx="803">
                  <c:v>30.95</c:v>
                </c:pt>
                <c:pt idx="804">
                  <c:v>30.95</c:v>
                </c:pt>
                <c:pt idx="805">
                  <c:v>30.96</c:v>
                </c:pt>
                <c:pt idx="806">
                  <c:v>30.96</c:v>
                </c:pt>
                <c:pt idx="807">
                  <c:v>30.96</c:v>
                </c:pt>
                <c:pt idx="808">
                  <c:v>30.97</c:v>
                </c:pt>
                <c:pt idx="809">
                  <c:v>30.97</c:v>
                </c:pt>
                <c:pt idx="810">
                  <c:v>30.98</c:v>
                </c:pt>
                <c:pt idx="811">
                  <c:v>31</c:v>
                </c:pt>
                <c:pt idx="812">
                  <c:v>30.66</c:v>
                </c:pt>
                <c:pt idx="813">
                  <c:v>30.17</c:v>
                </c:pt>
                <c:pt idx="814">
                  <c:v>29.72</c:v>
                </c:pt>
                <c:pt idx="815">
                  <c:v>29.27</c:v>
                </c:pt>
                <c:pt idx="816">
                  <c:v>28.86</c:v>
                </c:pt>
                <c:pt idx="817">
                  <c:v>28.42</c:v>
                </c:pt>
                <c:pt idx="818">
                  <c:v>28</c:v>
                </c:pt>
                <c:pt idx="819">
                  <c:v>27.57</c:v>
                </c:pt>
                <c:pt idx="820">
                  <c:v>27.18</c:v>
                </c:pt>
                <c:pt idx="821">
                  <c:v>26.8</c:v>
                </c:pt>
                <c:pt idx="822">
                  <c:v>26.4</c:v>
                </c:pt>
                <c:pt idx="823">
                  <c:v>26.02</c:v>
                </c:pt>
                <c:pt idx="824">
                  <c:v>25.63</c:v>
                </c:pt>
                <c:pt idx="825">
                  <c:v>25.27</c:v>
                </c:pt>
                <c:pt idx="826">
                  <c:v>24.92</c:v>
                </c:pt>
                <c:pt idx="827">
                  <c:v>24.55</c:v>
                </c:pt>
                <c:pt idx="828">
                  <c:v>24.19</c:v>
                </c:pt>
                <c:pt idx="829">
                  <c:v>23.84</c:v>
                </c:pt>
                <c:pt idx="830">
                  <c:v>23.51</c:v>
                </c:pt>
                <c:pt idx="831">
                  <c:v>23.17</c:v>
                </c:pt>
                <c:pt idx="832">
                  <c:v>22.83</c:v>
                </c:pt>
                <c:pt idx="833">
                  <c:v>22.49</c:v>
                </c:pt>
                <c:pt idx="834">
                  <c:v>22.17</c:v>
                </c:pt>
                <c:pt idx="835">
                  <c:v>21.85</c:v>
                </c:pt>
                <c:pt idx="836">
                  <c:v>21.52</c:v>
                </c:pt>
                <c:pt idx="837">
                  <c:v>21.19</c:v>
                </c:pt>
                <c:pt idx="838">
                  <c:v>20.88</c:v>
                </c:pt>
                <c:pt idx="839">
                  <c:v>20.57</c:v>
                </c:pt>
                <c:pt idx="840">
                  <c:v>20.260000000000002</c:v>
                </c:pt>
                <c:pt idx="841">
                  <c:v>19.96</c:v>
                </c:pt>
                <c:pt idx="842">
                  <c:v>19.670000000000002</c:v>
                </c:pt>
                <c:pt idx="843">
                  <c:v>19.36</c:v>
                </c:pt>
                <c:pt idx="844">
                  <c:v>19.059999999999999</c:v>
                </c:pt>
                <c:pt idx="845">
                  <c:v>18.77</c:v>
                </c:pt>
                <c:pt idx="846">
                  <c:v>18.47</c:v>
                </c:pt>
                <c:pt idx="847">
                  <c:v>18.2</c:v>
                </c:pt>
                <c:pt idx="848">
                  <c:v>17.88</c:v>
                </c:pt>
                <c:pt idx="849">
                  <c:v>17.600000000000001</c:v>
                </c:pt>
                <c:pt idx="850">
                  <c:v>17.309999999999999</c:v>
                </c:pt>
                <c:pt idx="851">
                  <c:v>17.02</c:v>
                </c:pt>
                <c:pt idx="852">
                  <c:v>16.72</c:v>
                </c:pt>
                <c:pt idx="853">
                  <c:v>16.39</c:v>
                </c:pt>
                <c:pt idx="854">
                  <c:v>16.07</c:v>
                </c:pt>
                <c:pt idx="855">
                  <c:v>15.81</c:v>
                </c:pt>
                <c:pt idx="856">
                  <c:v>15.57</c:v>
                </c:pt>
                <c:pt idx="857">
                  <c:v>15.3</c:v>
                </c:pt>
                <c:pt idx="858">
                  <c:v>15.01</c:v>
                </c:pt>
                <c:pt idx="859">
                  <c:v>14.73</c:v>
                </c:pt>
                <c:pt idx="860">
                  <c:v>14.49</c:v>
                </c:pt>
                <c:pt idx="861">
                  <c:v>14.26</c:v>
                </c:pt>
                <c:pt idx="862">
                  <c:v>14.01</c:v>
                </c:pt>
                <c:pt idx="863">
                  <c:v>13.76</c:v>
                </c:pt>
                <c:pt idx="864">
                  <c:v>13.48</c:v>
                </c:pt>
                <c:pt idx="865">
                  <c:v>13.18</c:v>
                </c:pt>
                <c:pt idx="866">
                  <c:v>12.9</c:v>
                </c:pt>
                <c:pt idx="867">
                  <c:v>12.59</c:v>
                </c:pt>
                <c:pt idx="868">
                  <c:v>12.33</c:v>
                </c:pt>
                <c:pt idx="869">
                  <c:v>12.11</c:v>
                </c:pt>
                <c:pt idx="870">
                  <c:v>11.89</c:v>
                </c:pt>
                <c:pt idx="871">
                  <c:v>11.63</c:v>
                </c:pt>
                <c:pt idx="872">
                  <c:v>11.38</c:v>
                </c:pt>
                <c:pt idx="873">
                  <c:v>11.17</c:v>
                </c:pt>
                <c:pt idx="874">
                  <c:v>10.95</c:v>
                </c:pt>
                <c:pt idx="875">
                  <c:v>10.74</c:v>
                </c:pt>
                <c:pt idx="876">
                  <c:v>10.51</c:v>
                </c:pt>
                <c:pt idx="877">
                  <c:v>10.26</c:v>
                </c:pt>
                <c:pt idx="878">
                  <c:v>10.06</c:v>
                </c:pt>
                <c:pt idx="879">
                  <c:v>9.83</c:v>
                </c:pt>
                <c:pt idx="880">
                  <c:v>9.6300000000000008</c:v>
                </c:pt>
                <c:pt idx="881">
                  <c:v>9.41</c:v>
                </c:pt>
                <c:pt idx="882">
                  <c:v>9.19</c:v>
                </c:pt>
                <c:pt idx="883">
                  <c:v>8.99</c:v>
                </c:pt>
                <c:pt idx="884">
                  <c:v>8.77</c:v>
                </c:pt>
                <c:pt idx="885">
                  <c:v>8.58</c:v>
                </c:pt>
                <c:pt idx="886">
                  <c:v>8.3800000000000008</c:v>
                </c:pt>
                <c:pt idx="887">
                  <c:v>8.19</c:v>
                </c:pt>
                <c:pt idx="888">
                  <c:v>7.98</c:v>
                </c:pt>
                <c:pt idx="889">
                  <c:v>7.78</c:v>
                </c:pt>
                <c:pt idx="890">
                  <c:v>7.6</c:v>
                </c:pt>
                <c:pt idx="891">
                  <c:v>7.42</c:v>
                </c:pt>
                <c:pt idx="892">
                  <c:v>7.23</c:v>
                </c:pt>
                <c:pt idx="893">
                  <c:v>7.03</c:v>
                </c:pt>
                <c:pt idx="894">
                  <c:v>6.86</c:v>
                </c:pt>
                <c:pt idx="895">
                  <c:v>6.69</c:v>
                </c:pt>
                <c:pt idx="896">
                  <c:v>6.49</c:v>
                </c:pt>
                <c:pt idx="897">
                  <c:v>6.32</c:v>
                </c:pt>
                <c:pt idx="898">
                  <c:v>6.14</c:v>
                </c:pt>
                <c:pt idx="899">
                  <c:v>5.99</c:v>
                </c:pt>
                <c:pt idx="900">
                  <c:v>5.83</c:v>
                </c:pt>
                <c:pt idx="901">
                  <c:v>5.65</c:v>
                </c:pt>
                <c:pt idx="902">
                  <c:v>5.49</c:v>
                </c:pt>
                <c:pt idx="903">
                  <c:v>5.34</c:v>
                </c:pt>
                <c:pt idx="904">
                  <c:v>5.2</c:v>
                </c:pt>
                <c:pt idx="905">
                  <c:v>5.05</c:v>
                </c:pt>
                <c:pt idx="906">
                  <c:v>4.9000000000000004</c:v>
                </c:pt>
                <c:pt idx="907">
                  <c:v>4.75</c:v>
                </c:pt>
                <c:pt idx="908">
                  <c:v>4.62</c:v>
                </c:pt>
                <c:pt idx="909">
                  <c:v>4.5</c:v>
                </c:pt>
                <c:pt idx="910">
                  <c:v>4.3600000000000003</c:v>
                </c:pt>
                <c:pt idx="911">
                  <c:v>4.22</c:v>
                </c:pt>
                <c:pt idx="912">
                  <c:v>4.09</c:v>
                </c:pt>
                <c:pt idx="913">
                  <c:v>3.97</c:v>
                </c:pt>
                <c:pt idx="914">
                  <c:v>3.85</c:v>
                </c:pt>
                <c:pt idx="915">
                  <c:v>3.73</c:v>
                </c:pt>
                <c:pt idx="916">
                  <c:v>3.61</c:v>
                </c:pt>
                <c:pt idx="917">
                  <c:v>3.49</c:v>
                </c:pt>
                <c:pt idx="918">
                  <c:v>3.38</c:v>
                </c:pt>
                <c:pt idx="919">
                  <c:v>3.28</c:v>
                </c:pt>
                <c:pt idx="920">
                  <c:v>3.18</c:v>
                </c:pt>
                <c:pt idx="921">
                  <c:v>3.1</c:v>
                </c:pt>
                <c:pt idx="922">
                  <c:v>3.01</c:v>
                </c:pt>
                <c:pt idx="923">
                  <c:v>3.02</c:v>
                </c:pt>
                <c:pt idx="924">
                  <c:v>3.06</c:v>
                </c:pt>
              </c:numCache>
            </c:numRef>
          </c:yVal>
          <c:smooth val="0"/>
        </c:ser>
        <c:ser>
          <c:idx val="1"/>
          <c:order val="1"/>
          <c:spPr>
            <a:ln w="19050">
              <a:noFill/>
            </a:ln>
          </c:spPr>
          <c:marker>
            <c:symbol val="none"/>
          </c:marker>
          <c:trendline>
            <c:trendlineType val="linear"/>
            <c:dispRSqr val="0"/>
            <c:dispEq val="1"/>
            <c:trendlineLbl>
              <c:layout>
                <c:manualLayout>
                  <c:x val="-1.5395450568678914E-2"/>
                  <c:y val="-3.4917979002624673E-2"/>
                </c:manualLayout>
              </c:layout>
              <c:numFmt formatCode="#,##0.000" sourceLinked="0"/>
            </c:trendlineLbl>
          </c:trendline>
          <c:xVal>
            <c:numRef>
              <c:f>DP3_K_Z!$AN$288:$AN$318</c:f>
              <c:numCache>
                <c:formatCode>General</c:formatCode>
                <c:ptCount val="31"/>
                <c:pt idx="0">
                  <c:v>0.22371216617210682</c:v>
                </c:pt>
                <c:pt idx="1">
                  <c:v>0.22548961424332342</c:v>
                </c:pt>
                <c:pt idx="2">
                  <c:v>0.22628189910979229</c:v>
                </c:pt>
                <c:pt idx="3">
                  <c:v>0.22706923837784371</c:v>
                </c:pt>
                <c:pt idx="4">
                  <c:v>0.22886152324431255</c:v>
                </c:pt>
                <c:pt idx="5">
                  <c:v>0.22964391691394659</c:v>
                </c:pt>
                <c:pt idx="6">
                  <c:v>0.23143125618199803</c:v>
                </c:pt>
                <c:pt idx="7">
                  <c:v>0.23322848664688428</c:v>
                </c:pt>
                <c:pt idx="8">
                  <c:v>0.23404549950544015</c:v>
                </c:pt>
                <c:pt idx="9">
                  <c:v>0.234837784371909</c:v>
                </c:pt>
                <c:pt idx="10">
                  <c:v>0.23663996043521268</c:v>
                </c:pt>
                <c:pt idx="11">
                  <c:v>0.23844213649851634</c:v>
                </c:pt>
                <c:pt idx="12">
                  <c:v>0.24023936696340259</c:v>
                </c:pt>
                <c:pt idx="13">
                  <c:v>0.24203659742828884</c:v>
                </c:pt>
                <c:pt idx="14">
                  <c:v>0.24282393669634028</c:v>
                </c:pt>
                <c:pt idx="15">
                  <c:v>0.24461127596439169</c:v>
                </c:pt>
                <c:pt idx="16">
                  <c:v>0.24542828882294759</c:v>
                </c:pt>
                <c:pt idx="17">
                  <c:v>0.24724035608308606</c:v>
                </c:pt>
                <c:pt idx="18">
                  <c:v>0.24905736894164196</c:v>
                </c:pt>
                <c:pt idx="19">
                  <c:v>0.25085954500494562</c:v>
                </c:pt>
                <c:pt idx="20">
                  <c:v>0.2526617210682493</c:v>
                </c:pt>
                <c:pt idx="21">
                  <c:v>0.25357764589515336</c:v>
                </c:pt>
                <c:pt idx="22">
                  <c:v>0.25442433234421369</c:v>
                </c:pt>
                <c:pt idx="23">
                  <c:v>0.25522650840751732</c:v>
                </c:pt>
                <c:pt idx="24">
                  <c:v>0.25703363006923841</c:v>
                </c:pt>
                <c:pt idx="25">
                  <c:v>0.25804846686449057</c:v>
                </c:pt>
                <c:pt idx="26">
                  <c:v>0.25990999010880311</c:v>
                </c:pt>
                <c:pt idx="27">
                  <c:v>0.26172700296735901</c:v>
                </c:pt>
                <c:pt idx="28">
                  <c:v>0.26359841740850642</c:v>
                </c:pt>
                <c:pt idx="29">
                  <c:v>0.26440059347181005</c:v>
                </c:pt>
                <c:pt idx="30">
                  <c:v>0.26627200791295746</c:v>
                </c:pt>
              </c:numCache>
            </c:numRef>
          </c:xVal>
          <c:yVal>
            <c:numRef>
              <c:f>DP3_K_Z!$AM$288:$AM$318</c:f>
              <c:numCache>
                <c:formatCode>General</c:formatCode>
                <c:ptCount val="31"/>
                <c:pt idx="0">
                  <c:v>39</c:v>
                </c:pt>
                <c:pt idx="1">
                  <c:v>39.450000000000003</c:v>
                </c:pt>
                <c:pt idx="2">
                  <c:v>39.869999999999997</c:v>
                </c:pt>
                <c:pt idx="3">
                  <c:v>40.299999999999997</c:v>
                </c:pt>
                <c:pt idx="4">
                  <c:v>40.72</c:v>
                </c:pt>
                <c:pt idx="5">
                  <c:v>41.16</c:v>
                </c:pt>
                <c:pt idx="6">
                  <c:v>41.59</c:v>
                </c:pt>
                <c:pt idx="7">
                  <c:v>42</c:v>
                </c:pt>
                <c:pt idx="8">
                  <c:v>42.37</c:v>
                </c:pt>
                <c:pt idx="9">
                  <c:v>42.79</c:v>
                </c:pt>
                <c:pt idx="10">
                  <c:v>43.19</c:v>
                </c:pt>
                <c:pt idx="11">
                  <c:v>43.59</c:v>
                </c:pt>
                <c:pt idx="12">
                  <c:v>44</c:v>
                </c:pt>
                <c:pt idx="13">
                  <c:v>44.41</c:v>
                </c:pt>
                <c:pt idx="14">
                  <c:v>44.84</c:v>
                </c:pt>
                <c:pt idx="15">
                  <c:v>45.27</c:v>
                </c:pt>
                <c:pt idx="16">
                  <c:v>45.64</c:v>
                </c:pt>
                <c:pt idx="17">
                  <c:v>46.02</c:v>
                </c:pt>
                <c:pt idx="18">
                  <c:v>46.39</c:v>
                </c:pt>
                <c:pt idx="19">
                  <c:v>46.79</c:v>
                </c:pt>
                <c:pt idx="20">
                  <c:v>47.19</c:v>
                </c:pt>
                <c:pt idx="21">
                  <c:v>47.36</c:v>
                </c:pt>
                <c:pt idx="22">
                  <c:v>47.67</c:v>
                </c:pt>
                <c:pt idx="23">
                  <c:v>48.07</c:v>
                </c:pt>
                <c:pt idx="24">
                  <c:v>48.46</c:v>
                </c:pt>
                <c:pt idx="25">
                  <c:v>48.43</c:v>
                </c:pt>
                <c:pt idx="26">
                  <c:v>48.71</c:v>
                </c:pt>
                <c:pt idx="27">
                  <c:v>49.08</c:v>
                </c:pt>
                <c:pt idx="28">
                  <c:v>49.34</c:v>
                </c:pt>
                <c:pt idx="29">
                  <c:v>49.74</c:v>
                </c:pt>
                <c:pt idx="30">
                  <c:v>50</c:v>
                </c:pt>
              </c:numCache>
            </c:numRef>
          </c:yVal>
          <c:smooth val="0"/>
        </c:ser>
        <c:ser>
          <c:idx val="2"/>
          <c:order val="2"/>
          <c:spPr>
            <a:ln w="19050">
              <a:noFill/>
            </a:ln>
          </c:spPr>
          <c:trendline>
            <c:trendlineType val="linear"/>
            <c:dispRSqr val="0"/>
            <c:dispEq val="1"/>
            <c:trendlineLbl>
              <c:layout>
                <c:manualLayout>
                  <c:x val="9.9120734908136485E-2"/>
                  <c:y val="0.4288057742782152"/>
                </c:manualLayout>
              </c:layout>
              <c:numFmt formatCode="#,##0.000" sourceLinked="0"/>
            </c:trendlineLbl>
          </c:trendline>
          <c:xVal>
            <c:numRef>
              <c:f>DP3_K_Z!$AN$550:$AN$597</c:f>
              <c:numCache>
                <c:formatCode>General</c:formatCode>
                <c:ptCount val="48"/>
                <c:pt idx="0">
                  <c:v>0.29132146389713154</c:v>
                </c:pt>
                <c:pt idx="1">
                  <c:v>0.29132640949554894</c:v>
                </c:pt>
                <c:pt idx="2">
                  <c:v>0.29132640949554894</c:v>
                </c:pt>
                <c:pt idx="3">
                  <c:v>0.29133135509396635</c:v>
                </c:pt>
                <c:pt idx="4">
                  <c:v>0.29133135509396635</c:v>
                </c:pt>
                <c:pt idx="5">
                  <c:v>0.29133135509396635</c:v>
                </c:pt>
                <c:pt idx="6">
                  <c:v>0.29133135509396635</c:v>
                </c:pt>
                <c:pt idx="7">
                  <c:v>0.29133630069238381</c:v>
                </c:pt>
                <c:pt idx="8">
                  <c:v>0.29133630069238381</c:v>
                </c:pt>
                <c:pt idx="9">
                  <c:v>0.29134124629080121</c:v>
                </c:pt>
                <c:pt idx="10">
                  <c:v>0.29134124629080121</c:v>
                </c:pt>
                <c:pt idx="11">
                  <c:v>0.29134124629080121</c:v>
                </c:pt>
                <c:pt idx="12">
                  <c:v>0.29134619188921862</c:v>
                </c:pt>
                <c:pt idx="13">
                  <c:v>0.29134619188921862</c:v>
                </c:pt>
                <c:pt idx="14">
                  <c:v>0.29134619188921862</c:v>
                </c:pt>
                <c:pt idx="15">
                  <c:v>0.29135113748763602</c:v>
                </c:pt>
                <c:pt idx="16">
                  <c:v>0.29135608308605343</c:v>
                </c:pt>
                <c:pt idx="17">
                  <c:v>0.29136102868447084</c:v>
                </c:pt>
                <c:pt idx="18">
                  <c:v>0.29136102868447084</c:v>
                </c:pt>
                <c:pt idx="19">
                  <c:v>0.29136597428288824</c:v>
                </c:pt>
                <c:pt idx="20">
                  <c:v>0.29136597428288824</c:v>
                </c:pt>
                <c:pt idx="21">
                  <c:v>0.29137091988130565</c:v>
                </c:pt>
                <c:pt idx="22">
                  <c:v>0.29137091988130565</c:v>
                </c:pt>
                <c:pt idx="23">
                  <c:v>0.29137586547972305</c:v>
                </c:pt>
                <c:pt idx="24">
                  <c:v>0.29137586547972305</c:v>
                </c:pt>
                <c:pt idx="25">
                  <c:v>0.29138081107814046</c:v>
                </c:pt>
                <c:pt idx="26">
                  <c:v>0.29137091988130565</c:v>
                </c:pt>
                <c:pt idx="27">
                  <c:v>0.29058358061325423</c:v>
                </c:pt>
                <c:pt idx="28">
                  <c:v>0.2888753709198813</c:v>
                </c:pt>
                <c:pt idx="29">
                  <c:v>0.28713254203758654</c:v>
                </c:pt>
                <c:pt idx="30">
                  <c:v>0.28537982195845696</c:v>
                </c:pt>
                <c:pt idx="31">
                  <c:v>0.28463204747774479</c:v>
                </c:pt>
                <c:pt idx="32">
                  <c:v>0.2828743818001978</c:v>
                </c:pt>
                <c:pt idx="33">
                  <c:v>0.28211671612265082</c:v>
                </c:pt>
                <c:pt idx="34">
                  <c:v>0.28036894164193865</c:v>
                </c:pt>
                <c:pt idx="35">
                  <c:v>0.27960633036597426</c:v>
                </c:pt>
                <c:pt idx="36">
                  <c:v>0.27885361028684469</c:v>
                </c:pt>
                <c:pt idx="37">
                  <c:v>0.2770860534124629</c:v>
                </c:pt>
                <c:pt idx="38">
                  <c:v>0.27633827893175072</c:v>
                </c:pt>
                <c:pt idx="39">
                  <c:v>0.27458555885262115</c:v>
                </c:pt>
                <c:pt idx="40">
                  <c:v>0.27281305637982195</c:v>
                </c:pt>
                <c:pt idx="41">
                  <c:v>0.27105044510385756</c:v>
                </c:pt>
                <c:pt idx="42">
                  <c:v>0.27025321463897128</c:v>
                </c:pt>
                <c:pt idx="43">
                  <c:v>0.2684955489614243</c:v>
                </c:pt>
                <c:pt idx="44">
                  <c:v>0.26773788328387732</c:v>
                </c:pt>
                <c:pt idx="45">
                  <c:v>0.26595548961424331</c:v>
                </c:pt>
                <c:pt idx="46">
                  <c:v>0.26415825914935703</c:v>
                </c:pt>
                <c:pt idx="47">
                  <c:v>0.26229673590504449</c:v>
                </c:pt>
              </c:numCache>
            </c:numRef>
          </c:xVal>
          <c:yVal>
            <c:numRef>
              <c:f>DP3_K_Z!$AM$550:$AM$597</c:f>
              <c:numCache>
                <c:formatCode>General</c:formatCode>
                <c:ptCount val="48"/>
                <c:pt idx="0">
                  <c:v>49.9</c:v>
                </c:pt>
                <c:pt idx="1">
                  <c:v>49.89</c:v>
                </c:pt>
                <c:pt idx="2">
                  <c:v>49.89</c:v>
                </c:pt>
                <c:pt idx="3">
                  <c:v>49.88</c:v>
                </c:pt>
                <c:pt idx="4">
                  <c:v>49.88</c:v>
                </c:pt>
                <c:pt idx="5">
                  <c:v>49.88</c:v>
                </c:pt>
                <c:pt idx="6">
                  <c:v>49.88</c:v>
                </c:pt>
                <c:pt idx="7">
                  <c:v>49.87</c:v>
                </c:pt>
                <c:pt idx="8">
                  <c:v>49.87</c:v>
                </c:pt>
                <c:pt idx="9">
                  <c:v>49.86</c:v>
                </c:pt>
                <c:pt idx="10">
                  <c:v>49.86</c:v>
                </c:pt>
                <c:pt idx="11">
                  <c:v>49.86</c:v>
                </c:pt>
                <c:pt idx="12">
                  <c:v>49.85</c:v>
                </c:pt>
                <c:pt idx="13">
                  <c:v>49.85</c:v>
                </c:pt>
                <c:pt idx="14">
                  <c:v>49.85</c:v>
                </c:pt>
                <c:pt idx="15">
                  <c:v>49.84</c:v>
                </c:pt>
                <c:pt idx="16">
                  <c:v>49.83</c:v>
                </c:pt>
                <c:pt idx="17">
                  <c:v>49.82</c:v>
                </c:pt>
                <c:pt idx="18">
                  <c:v>49.82</c:v>
                </c:pt>
                <c:pt idx="19">
                  <c:v>49.81</c:v>
                </c:pt>
                <c:pt idx="20">
                  <c:v>49.81</c:v>
                </c:pt>
                <c:pt idx="21">
                  <c:v>49.8</c:v>
                </c:pt>
                <c:pt idx="22">
                  <c:v>49.8</c:v>
                </c:pt>
                <c:pt idx="23">
                  <c:v>49.79</c:v>
                </c:pt>
                <c:pt idx="24">
                  <c:v>49.79</c:v>
                </c:pt>
                <c:pt idx="25">
                  <c:v>49.78</c:v>
                </c:pt>
                <c:pt idx="26">
                  <c:v>49.8</c:v>
                </c:pt>
                <c:pt idx="27">
                  <c:v>49.37</c:v>
                </c:pt>
                <c:pt idx="28">
                  <c:v>48.78</c:v>
                </c:pt>
                <c:pt idx="29">
                  <c:v>48.26</c:v>
                </c:pt>
                <c:pt idx="30">
                  <c:v>47.76</c:v>
                </c:pt>
                <c:pt idx="31">
                  <c:v>47.25</c:v>
                </c:pt>
                <c:pt idx="32">
                  <c:v>46.76</c:v>
                </c:pt>
                <c:pt idx="33">
                  <c:v>46.27</c:v>
                </c:pt>
                <c:pt idx="34">
                  <c:v>45.76</c:v>
                </c:pt>
                <c:pt idx="35">
                  <c:v>45.28</c:v>
                </c:pt>
                <c:pt idx="36">
                  <c:v>44.78</c:v>
                </c:pt>
                <c:pt idx="37">
                  <c:v>44.31</c:v>
                </c:pt>
                <c:pt idx="38">
                  <c:v>43.8</c:v>
                </c:pt>
                <c:pt idx="39">
                  <c:v>43.3</c:v>
                </c:pt>
                <c:pt idx="40">
                  <c:v>42.84</c:v>
                </c:pt>
                <c:pt idx="41">
                  <c:v>42.36</c:v>
                </c:pt>
                <c:pt idx="42">
                  <c:v>41.95</c:v>
                </c:pt>
                <c:pt idx="43">
                  <c:v>41.46</c:v>
                </c:pt>
                <c:pt idx="44">
                  <c:v>40.97</c:v>
                </c:pt>
                <c:pt idx="45">
                  <c:v>40.53</c:v>
                </c:pt>
                <c:pt idx="46">
                  <c:v>40.119999999999997</c:v>
                </c:pt>
                <c:pt idx="47">
                  <c:v>39.840000000000003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5775104"/>
        <c:axId val="235776640"/>
      </c:scatterChart>
      <c:valAx>
        <c:axId val="2357751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35776640"/>
        <c:crosses val="autoZero"/>
        <c:crossBetween val="midCat"/>
      </c:valAx>
      <c:valAx>
        <c:axId val="2357766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3577510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051074182450131"/>
          <c:y val="5.1400554097404488E-2"/>
          <c:w val="0.64385081720488047"/>
          <c:h val="0.72150845727617385"/>
        </c:manualLayout>
      </c:layout>
      <c:scatterChart>
        <c:scatterStyle val="lineMarker"/>
        <c:varyColors val="0"/>
        <c:ser>
          <c:idx val="0"/>
          <c:order val="0"/>
          <c:tx>
            <c:v>Ściskanie szczęk</c:v>
          </c:tx>
          <c:spPr>
            <a:ln w="19050">
              <a:noFill/>
            </a:ln>
          </c:spPr>
          <c:marker>
            <c:symbol val="circle"/>
            <c:size val="5"/>
          </c:marker>
          <c:trendline>
            <c:trendlineType val="linear"/>
            <c:dispRSqr val="0"/>
            <c:dispEq val="0"/>
          </c:trendline>
          <c:xVal>
            <c:numRef>
              <c:f>DP3_K_Z!$Q$4:$Q$7</c:f>
              <c:numCache>
                <c:formatCode>0.000</c:formatCode>
                <c:ptCount val="4"/>
                <c:pt idx="0">
                  <c:v>2.0138515429312953</c:v>
                </c:pt>
                <c:pt idx="1">
                  <c:v>2.05255491227447</c:v>
                </c:pt>
                <c:pt idx="2">
                  <c:v>2.1002038126487648</c:v>
                </c:pt>
                <c:pt idx="3">
                  <c:v>2.1399999999999997</c:v>
                </c:pt>
              </c:numCache>
            </c:numRef>
          </c:xVal>
          <c:yVal>
            <c:numRef>
              <c:f>DP3_K_Z!$O$4:$O$7</c:f>
              <c:numCache>
                <c:formatCode>0</c:formatCode>
                <c:ptCount val="4"/>
                <c:pt idx="0">
                  <c:v>30</c:v>
                </c:pt>
                <c:pt idx="1">
                  <c:v>40</c:v>
                </c:pt>
                <c:pt idx="2">
                  <c:v>50</c:v>
                </c:pt>
                <c:pt idx="3">
                  <c:v>60</c:v>
                </c:pt>
              </c:numCache>
            </c:numRef>
          </c:yVal>
          <c:smooth val="0"/>
        </c:ser>
        <c:ser>
          <c:idx val="1"/>
          <c:order val="1"/>
          <c:tx>
            <c:v>Rozluźnianie szczęk</c:v>
          </c:tx>
          <c:spPr>
            <a:ln w="19050">
              <a:noFill/>
            </a:ln>
          </c:spPr>
          <c:marker>
            <c:symbol val="circle"/>
            <c:size val="5"/>
          </c:marker>
          <c:trendline>
            <c:trendlineType val="linear"/>
            <c:dispRSqr val="0"/>
            <c:dispEq val="0"/>
          </c:trendline>
          <c:xVal>
            <c:numRef>
              <c:f>DP3_K_Z!$S$4:$S$6</c:f>
              <c:numCache>
                <c:formatCode>0.000</c:formatCode>
                <c:ptCount val="3"/>
                <c:pt idx="0">
                  <c:v>2.0717290098687835</c:v>
                </c:pt>
                <c:pt idx="1">
                  <c:v>2.1032135437620134</c:v>
                </c:pt>
                <c:pt idx="2">
                  <c:v>2.1313403410640746</c:v>
                </c:pt>
              </c:numCache>
            </c:numRef>
          </c:xVal>
          <c:yVal>
            <c:numRef>
              <c:f>DP3_K_Z!$O$4:$O$6</c:f>
              <c:numCache>
                <c:formatCode>0</c:formatCode>
                <c:ptCount val="3"/>
                <c:pt idx="0">
                  <c:v>30</c:v>
                </c:pt>
                <c:pt idx="1">
                  <c:v>40</c:v>
                </c:pt>
                <c:pt idx="2">
                  <c:v>50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745472"/>
        <c:axId val="236747392"/>
      </c:scatterChart>
      <c:valAx>
        <c:axId val="2367454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pl-PL"/>
                  <a:t>Odległość między kulkami </a:t>
                </a:r>
                <a:r>
                  <a:rPr lang="pl-PL" baseline="0"/>
                  <a:t>[mm]</a:t>
                </a:r>
                <a:endParaRPr lang="pl-PL"/>
              </a:p>
            </c:rich>
          </c:tx>
          <c:layout/>
          <c:overlay val="0"/>
        </c:title>
        <c:numFmt formatCode="0.000" sourceLinked="1"/>
        <c:majorTickMark val="out"/>
        <c:minorTickMark val="none"/>
        <c:tickLblPos val="nextTo"/>
        <c:crossAx val="236747392"/>
        <c:crosses val="autoZero"/>
        <c:crossBetween val="midCat"/>
      </c:valAx>
      <c:valAx>
        <c:axId val="236747392"/>
        <c:scaling>
          <c:orientation val="minMax"/>
          <c:min val="2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pl-PL"/>
                  <a:t>Przyyłożona siła [N]</a:t>
                </a:r>
              </a:p>
            </c:rich>
          </c:tx>
          <c:layout/>
          <c:overlay val="0"/>
        </c:title>
        <c:numFmt formatCode="0" sourceLinked="1"/>
        <c:majorTickMark val="out"/>
        <c:minorTickMark val="none"/>
        <c:tickLblPos val="nextTo"/>
        <c:crossAx val="236745472"/>
        <c:crosses val="autoZero"/>
        <c:crossBetween val="midCat"/>
      </c:valAx>
    </c:plotArea>
    <c:legend>
      <c:legendPos val="r"/>
      <c:legendEntry>
        <c:idx val="2"/>
        <c:delete val="1"/>
      </c:legendEntry>
      <c:legendEntry>
        <c:idx val="3"/>
        <c:delete val="1"/>
      </c:legendEntry>
      <c:layout>
        <c:manualLayout>
          <c:xMode val="edge"/>
          <c:yMode val="edge"/>
          <c:x val="0.78100306677715037"/>
          <c:y val="0.35609762321376492"/>
          <c:w val="0.20230609550707621"/>
          <c:h val="0.25585060278937832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32915398088783"/>
          <c:y val="4.6770924467774859E-2"/>
          <c:w val="0.75984948320413448"/>
          <c:h val="0.74544003259826153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2"/>
          </c:marker>
          <c:xVal>
            <c:numRef>
              <c:f>DP3_K_Z!$AT$5:$AT$929</c:f>
              <c:numCache>
                <c:formatCode>General</c:formatCode>
                <c:ptCount val="925"/>
                <c:pt idx="0">
                  <c:v>-1.9013078360259367E-4</c:v>
                </c:pt>
                <c:pt idx="1">
                  <c:v>-1.912298054731289E-4</c:v>
                </c:pt>
                <c:pt idx="2">
                  <c:v>-1.9177931640839655E-4</c:v>
                </c:pt>
                <c:pt idx="3">
                  <c:v>-1.9287833827893173E-4</c:v>
                </c:pt>
                <c:pt idx="4">
                  <c:v>2.2749752720079147E-5</c:v>
                </c:pt>
                <c:pt idx="5">
                  <c:v>2.3727882184855479E-4</c:v>
                </c:pt>
                <c:pt idx="6">
                  <c:v>5.6236949115287397E-4</c:v>
                </c:pt>
                <c:pt idx="7">
                  <c:v>7.7689856028134946E-4</c:v>
                </c:pt>
                <c:pt idx="8">
                  <c:v>9.9142762940982506E-4</c:v>
                </c:pt>
                <c:pt idx="9">
                  <c:v>1.2059566985383008E-3</c:v>
                </c:pt>
                <c:pt idx="10">
                  <c:v>1.3088251456203979E-3</c:v>
                </c:pt>
                <c:pt idx="11">
                  <c:v>1.6355643477305199E-3</c:v>
                </c:pt>
                <c:pt idx="12">
                  <c:v>1.7378832838773489E-3</c:v>
                </c:pt>
                <c:pt idx="13">
                  <c:v>1.9529618639410923E-3</c:v>
                </c:pt>
                <c:pt idx="14">
                  <c:v>2.2791515551159468E-3</c:v>
                </c:pt>
                <c:pt idx="15">
                  <c:v>2.3814704912627762E-3</c:v>
                </c:pt>
                <c:pt idx="16">
                  <c:v>2.7060116496318274E-3</c:v>
                </c:pt>
                <c:pt idx="17">
                  <c:v>2.9194416968897682E-3</c:v>
                </c:pt>
                <c:pt idx="18">
                  <c:v>3.1323222332124406E-3</c:v>
                </c:pt>
                <c:pt idx="19">
                  <c:v>3.2357401912298054E-3</c:v>
                </c:pt>
                <c:pt idx="20">
                  <c:v>3.3380591273766348E-3</c:v>
                </c:pt>
                <c:pt idx="21">
                  <c:v>3.5509396636993085E-3</c:v>
                </c:pt>
                <c:pt idx="22">
                  <c:v>3.7632706890867126E-3</c:v>
                </c:pt>
                <c:pt idx="23">
                  <c:v>3.865589625233542E-3</c:v>
                </c:pt>
                <c:pt idx="24">
                  <c:v>4.0790196724914823E-3</c:v>
                </c:pt>
                <c:pt idx="25">
                  <c:v>4.2913506978788886E-3</c:v>
                </c:pt>
                <c:pt idx="26">
                  <c:v>4.3931201230904496E-3</c:v>
                </c:pt>
                <c:pt idx="27">
                  <c:v>4.6049016375425862E-3</c:v>
                </c:pt>
                <c:pt idx="28">
                  <c:v>4.7061215518188811E-3</c:v>
                </c:pt>
                <c:pt idx="29">
                  <c:v>4.9179030662710194E-3</c:v>
                </c:pt>
                <c:pt idx="30">
                  <c:v>5.1285855588526219E-3</c:v>
                </c:pt>
                <c:pt idx="31">
                  <c:v>5.2292559621936472E-3</c:v>
                </c:pt>
                <c:pt idx="32">
                  <c:v>5.4393889438399826E-3</c:v>
                </c:pt>
                <c:pt idx="33">
                  <c:v>5.5389603253104729E-3</c:v>
                </c:pt>
                <c:pt idx="34">
                  <c:v>5.7490933069568083E-3</c:v>
                </c:pt>
                <c:pt idx="35">
                  <c:v>5.9581272667326079E-3</c:v>
                </c:pt>
                <c:pt idx="36">
                  <c:v>6.0565996263325633E-3</c:v>
                </c:pt>
                <c:pt idx="37">
                  <c:v>6.2656335861083637E-3</c:v>
                </c:pt>
                <c:pt idx="38">
                  <c:v>6.4752170568194312E-3</c:v>
                </c:pt>
                <c:pt idx="39">
                  <c:v>6.5742389273546545E-3</c:v>
                </c:pt>
                <c:pt idx="40">
                  <c:v>6.6727112869546107E-3</c:v>
                </c:pt>
                <c:pt idx="41">
                  <c:v>6.8817452467304103E-3</c:v>
                </c:pt>
                <c:pt idx="42">
                  <c:v>6.9796680953950986E-3</c:v>
                </c:pt>
                <c:pt idx="43">
                  <c:v>7.1881525442356303E-3</c:v>
                </c:pt>
                <c:pt idx="44">
                  <c:v>7.2860753929003185E-3</c:v>
                </c:pt>
                <c:pt idx="45">
                  <c:v>7.4951093526761181E-3</c:v>
                </c:pt>
                <c:pt idx="46">
                  <c:v>7.5930322013408064E-3</c:v>
                </c:pt>
                <c:pt idx="47">
                  <c:v>7.802066161116606E-3</c:v>
                </c:pt>
                <c:pt idx="48">
                  <c:v>8.0105506099571386E-3</c:v>
                </c:pt>
                <c:pt idx="49">
                  <c:v>8.108473458621826E-3</c:v>
                </c:pt>
                <c:pt idx="50">
                  <c:v>8.3169579074623586E-3</c:v>
                </c:pt>
                <c:pt idx="51">
                  <c:v>8.5248928453676223E-3</c:v>
                </c:pt>
                <c:pt idx="52">
                  <c:v>8.6211671612265103E-3</c:v>
                </c:pt>
                <c:pt idx="53">
                  <c:v>8.8302011210023082E-3</c:v>
                </c:pt>
                <c:pt idx="54">
                  <c:v>9.038685569842839E-3</c:v>
                </c:pt>
                <c:pt idx="55">
                  <c:v>9.2471700186833716E-3</c:v>
                </c:pt>
                <c:pt idx="56">
                  <c:v>9.4556544675239041E-3</c:v>
                </c:pt>
                <c:pt idx="57">
                  <c:v>9.6635894054291679E-3</c:v>
                </c:pt>
                <c:pt idx="58">
                  <c:v>9.8720738542696987E-3</c:v>
                </c:pt>
                <c:pt idx="59">
                  <c:v>9.9688976810638538E-3</c:v>
                </c:pt>
                <c:pt idx="60">
                  <c:v>1.017628310803385E-2</c:v>
                </c:pt>
                <c:pt idx="61">
                  <c:v>1.0384218045939114E-2</c:v>
                </c:pt>
                <c:pt idx="62">
                  <c:v>1.0592152983844378E-2</c:v>
                </c:pt>
                <c:pt idx="63">
                  <c:v>1.0799538410814375E-2</c:v>
                </c:pt>
                <c:pt idx="64">
                  <c:v>1.1006923837784371E-2</c:v>
                </c:pt>
                <c:pt idx="65">
                  <c:v>1.1214858775689637E-2</c:v>
                </c:pt>
                <c:pt idx="66">
                  <c:v>1.1312232113419057E-2</c:v>
                </c:pt>
                <c:pt idx="67">
                  <c:v>1.1519068029453787E-2</c:v>
                </c:pt>
                <c:pt idx="68">
                  <c:v>1.161589185624794E-2</c:v>
                </c:pt>
                <c:pt idx="69">
                  <c:v>1.1824376305088473E-2</c:v>
                </c:pt>
                <c:pt idx="70">
                  <c:v>1.2032860753929004E-2</c:v>
                </c:pt>
                <c:pt idx="71">
                  <c:v>1.2129135069787888E-2</c:v>
                </c:pt>
                <c:pt idx="72">
                  <c:v>1.2337070007693152E-2</c:v>
                </c:pt>
                <c:pt idx="73">
                  <c:v>1.2545554456533685E-2</c:v>
                </c:pt>
                <c:pt idx="74">
                  <c:v>1.2642378283327838E-2</c:v>
                </c:pt>
                <c:pt idx="75">
                  <c:v>1.2738103088251455E-2</c:v>
                </c:pt>
                <c:pt idx="76">
                  <c:v>1.2945488515221452E-2</c:v>
                </c:pt>
                <c:pt idx="77">
                  <c:v>1.3041762831080338E-2</c:v>
                </c:pt>
                <c:pt idx="78">
                  <c:v>1.3249697768985604E-2</c:v>
                </c:pt>
                <c:pt idx="79">
                  <c:v>1.3457632706890868E-2</c:v>
                </c:pt>
                <c:pt idx="80">
                  <c:v>1.3665018133860864E-2</c:v>
                </c:pt>
                <c:pt idx="81">
                  <c:v>1.3761292449719749E-2</c:v>
                </c:pt>
                <c:pt idx="82">
                  <c:v>1.3968128365754479E-2</c:v>
                </c:pt>
                <c:pt idx="83">
                  <c:v>1.4175513792724477E-2</c:v>
                </c:pt>
                <c:pt idx="84">
                  <c:v>1.438180019782394E-2</c:v>
                </c:pt>
                <c:pt idx="85">
                  <c:v>1.4476975491812285E-2</c:v>
                </c:pt>
                <c:pt idx="86">
                  <c:v>1.4683811407847016E-2</c:v>
                </c:pt>
                <c:pt idx="87">
                  <c:v>1.4779536212770632E-2</c:v>
                </c:pt>
                <c:pt idx="88">
                  <c:v>1.4986921639740629E-2</c:v>
                </c:pt>
                <c:pt idx="89">
                  <c:v>1.519375755577536E-2</c:v>
                </c:pt>
                <c:pt idx="90">
                  <c:v>1.5401142982745355E-2</c:v>
                </c:pt>
                <c:pt idx="91">
                  <c:v>1.5496318276733707E-2</c:v>
                </c:pt>
                <c:pt idx="92">
                  <c:v>1.5591493570722056E-2</c:v>
                </c:pt>
                <c:pt idx="93">
                  <c:v>1.5798329486756787E-2</c:v>
                </c:pt>
                <c:pt idx="94">
                  <c:v>1.6007363446532585E-2</c:v>
                </c:pt>
                <c:pt idx="95">
                  <c:v>1.6103637762391473E-2</c:v>
                </c:pt>
                <c:pt idx="96">
                  <c:v>1.6311023189361468E-2</c:v>
                </c:pt>
                <c:pt idx="97">
                  <c:v>1.6406747994285084E-2</c:v>
                </c:pt>
                <c:pt idx="98">
                  <c:v>1.6613583910319817E-2</c:v>
                </c:pt>
                <c:pt idx="99">
                  <c:v>1.6819870315419275E-2</c:v>
                </c:pt>
                <c:pt idx="100">
                  <c:v>1.6916694142213431E-2</c:v>
                </c:pt>
                <c:pt idx="101">
                  <c:v>1.7012418947137051E-2</c:v>
                </c:pt>
                <c:pt idx="102">
                  <c:v>1.721925486317178E-2</c:v>
                </c:pt>
                <c:pt idx="103">
                  <c:v>1.7315529179030661E-2</c:v>
                </c:pt>
                <c:pt idx="104">
                  <c:v>1.7521266073194861E-2</c:v>
                </c:pt>
                <c:pt idx="105">
                  <c:v>1.7615891856247939E-2</c:v>
                </c:pt>
                <c:pt idx="106">
                  <c:v>1.7821628750412131E-2</c:v>
                </c:pt>
                <c:pt idx="107">
                  <c:v>1.7917903066271015E-2</c:v>
                </c:pt>
                <c:pt idx="108">
                  <c:v>1.8125288493241014E-2</c:v>
                </c:pt>
                <c:pt idx="109">
                  <c:v>1.8221013298164633E-2</c:v>
                </c:pt>
                <c:pt idx="110">
                  <c:v>1.8427849214199363E-2</c:v>
                </c:pt>
                <c:pt idx="111">
                  <c:v>1.8523024508187713E-2</c:v>
                </c:pt>
                <c:pt idx="112">
                  <c:v>1.8729310913287174E-2</c:v>
                </c:pt>
                <c:pt idx="113">
                  <c:v>1.8824486207275525E-2</c:v>
                </c:pt>
                <c:pt idx="114">
                  <c:v>1.8919661501263875E-2</c:v>
                </c:pt>
                <c:pt idx="115">
                  <c:v>1.9127596439169139E-2</c:v>
                </c:pt>
                <c:pt idx="116">
                  <c:v>1.9240356083086052E-2</c:v>
                </c:pt>
                <c:pt idx="117">
                  <c:v>1.9245301681503464E-2</c:v>
                </c:pt>
                <c:pt idx="118">
                  <c:v>1.9249148258050335E-2</c:v>
                </c:pt>
                <c:pt idx="119">
                  <c:v>1.9252994834597206E-2</c:v>
                </c:pt>
                <c:pt idx="120">
                  <c:v>1.9256291900208816E-2</c:v>
                </c:pt>
                <c:pt idx="121">
                  <c:v>1.9259039454885152E-2</c:v>
                </c:pt>
                <c:pt idx="122">
                  <c:v>1.9262336520496758E-2</c:v>
                </c:pt>
                <c:pt idx="123">
                  <c:v>1.9265084075173095E-2</c:v>
                </c:pt>
                <c:pt idx="124">
                  <c:v>1.9267831629849432E-2</c:v>
                </c:pt>
                <c:pt idx="125">
                  <c:v>1.9270029673590504E-2</c:v>
                </c:pt>
                <c:pt idx="126">
                  <c:v>1.9272227717331572E-2</c:v>
                </c:pt>
                <c:pt idx="127">
                  <c:v>1.9274425761072647E-2</c:v>
                </c:pt>
                <c:pt idx="128">
                  <c:v>1.9277173315748984E-2</c:v>
                </c:pt>
                <c:pt idx="129">
                  <c:v>1.9278272337619518E-2</c:v>
                </c:pt>
                <c:pt idx="130">
                  <c:v>1.928047038136059E-2</c:v>
                </c:pt>
                <c:pt idx="131">
                  <c:v>1.9282668425101662E-2</c:v>
                </c:pt>
                <c:pt idx="132">
                  <c:v>1.9284316957907461E-2</c:v>
                </c:pt>
                <c:pt idx="133">
                  <c:v>1.9285965490713264E-2</c:v>
                </c:pt>
                <c:pt idx="134">
                  <c:v>1.928761402351907E-2</c:v>
                </c:pt>
                <c:pt idx="135">
                  <c:v>1.928926255632487E-2</c:v>
                </c:pt>
                <c:pt idx="136">
                  <c:v>1.9290911089130676E-2</c:v>
                </c:pt>
                <c:pt idx="137">
                  <c:v>1.929201011100121E-2</c:v>
                </c:pt>
                <c:pt idx="138">
                  <c:v>1.9293658643807013E-2</c:v>
                </c:pt>
                <c:pt idx="139">
                  <c:v>1.9295307176612812E-2</c:v>
                </c:pt>
                <c:pt idx="140">
                  <c:v>1.9296955709418619E-2</c:v>
                </c:pt>
                <c:pt idx="141">
                  <c:v>1.9298604242224418E-2</c:v>
                </c:pt>
                <c:pt idx="142">
                  <c:v>1.9299703264094956E-2</c:v>
                </c:pt>
                <c:pt idx="143">
                  <c:v>1.9300802285965493E-2</c:v>
                </c:pt>
                <c:pt idx="144">
                  <c:v>1.9302450818771293E-2</c:v>
                </c:pt>
                <c:pt idx="145">
                  <c:v>1.9304099351577095E-2</c:v>
                </c:pt>
                <c:pt idx="146">
                  <c:v>1.9305747884382898E-2</c:v>
                </c:pt>
                <c:pt idx="147">
                  <c:v>1.9306846906253436E-2</c:v>
                </c:pt>
                <c:pt idx="148">
                  <c:v>1.930794592812397E-2</c:v>
                </c:pt>
                <c:pt idx="149">
                  <c:v>1.9309044949994508E-2</c:v>
                </c:pt>
                <c:pt idx="150">
                  <c:v>1.9310143971865042E-2</c:v>
                </c:pt>
                <c:pt idx="151">
                  <c:v>1.9311792504670841E-2</c:v>
                </c:pt>
                <c:pt idx="152">
                  <c:v>1.9312891526541379E-2</c:v>
                </c:pt>
                <c:pt idx="153">
                  <c:v>1.9313441037476644E-2</c:v>
                </c:pt>
                <c:pt idx="154">
                  <c:v>1.931508957028245E-2</c:v>
                </c:pt>
                <c:pt idx="155">
                  <c:v>1.9316188592152984E-2</c:v>
                </c:pt>
                <c:pt idx="156">
                  <c:v>1.931673810308825E-2</c:v>
                </c:pt>
                <c:pt idx="157">
                  <c:v>1.9318386635894056E-2</c:v>
                </c:pt>
                <c:pt idx="158">
                  <c:v>1.9318936146829321E-2</c:v>
                </c:pt>
                <c:pt idx="159">
                  <c:v>1.9320035168699859E-2</c:v>
                </c:pt>
                <c:pt idx="160">
                  <c:v>1.9321134190570393E-2</c:v>
                </c:pt>
                <c:pt idx="161">
                  <c:v>1.9322233212440927E-2</c:v>
                </c:pt>
                <c:pt idx="162">
                  <c:v>1.9322782723376196E-2</c:v>
                </c:pt>
                <c:pt idx="163">
                  <c:v>1.932388174524673E-2</c:v>
                </c:pt>
                <c:pt idx="164">
                  <c:v>1.9324980767117264E-2</c:v>
                </c:pt>
                <c:pt idx="165">
                  <c:v>1.9325530278052533E-2</c:v>
                </c:pt>
                <c:pt idx="166">
                  <c:v>1.9326629299923067E-2</c:v>
                </c:pt>
                <c:pt idx="167">
                  <c:v>1.9327728321793605E-2</c:v>
                </c:pt>
                <c:pt idx="168">
                  <c:v>1.9328277832728873E-2</c:v>
                </c:pt>
                <c:pt idx="169">
                  <c:v>1.9329376854599407E-2</c:v>
                </c:pt>
                <c:pt idx="170">
                  <c:v>1.9329926365534673E-2</c:v>
                </c:pt>
                <c:pt idx="171">
                  <c:v>1.9331025387405207E-2</c:v>
                </c:pt>
                <c:pt idx="172">
                  <c:v>1.9331574898340476E-2</c:v>
                </c:pt>
                <c:pt idx="173">
                  <c:v>1.9332673920211013E-2</c:v>
                </c:pt>
                <c:pt idx="174">
                  <c:v>1.9333223431146282E-2</c:v>
                </c:pt>
                <c:pt idx="175">
                  <c:v>1.9334322453016816E-2</c:v>
                </c:pt>
                <c:pt idx="176">
                  <c:v>1.9334871963952081E-2</c:v>
                </c:pt>
                <c:pt idx="177">
                  <c:v>1.9335970985822615E-2</c:v>
                </c:pt>
                <c:pt idx="178">
                  <c:v>1.9336520496757888E-2</c:v>
                </c:pt>
                <c:pt idx="179">
                  <c:v>1.922431036377624E-2</c:v>
                </c:pt>
                <c:pt idx="180">
                  <c:v>1.9428948236069898E-2</c:v>
                </c:pt>
                <c:pt idx="181">
                  <c:v>1.9518628420705574E-2</c:v>
                </c:pt>
                <c:pt idx="182">
                  <c:v>1.9720518738322892E-2</c:v>
                </c:pt>
                <c:pt idx="183">
                  <c:v>1.9810198922958568E-2</c:v>
                </c:pt>
                <c:pt idx="184">
                  <c:v>2.0013737773381692E-2</c:v>
                </c:pt>
                <c:pt idx="185">
                  <c:v>2.0216177601934279E-2</c:v>
                </c:pt>
                <c:pt idx="186">
                  <c:v>2.04180679195516E-2</c:v>
                </c:pt>
                <c:pt idx="187">
                  <c:v>2.0509946147928344E-2</c:v>
                </c:pt>
                <c:pt idx="188">
                  <c:v>2.0713484998351468E-2</c:v>
                </c:pt>
                <c:pt idx="189">
                  <c:v>2.0805912737663482E-2</c:v>
                </c:pt>
                <c:pt idx="190">
                  <c:v>2.1008902077151333E-2</c:v>
                </c:pt>
                <c:pt idx="191">
                  <c:v>2.1101329816463347E-2</c:v>
                </c:pt>
                <c:pt idx="192">
                  <c:v>2.1305418177821736E-2</c:v>
                </c:pt>
                <c:pt idx="193">
                  <c:v>2.1398944939004284E-2</c:v>
                </c:pt>
                <c:pt idx="194">
                  <c:v>2.1715792944279593E-2</c:v>
                </c:pt>
                <c:pt idx="195">
                  <c:v>2.1919331794702714E-2</c:v>
                </c:pt>
                <c:pt idx="196">
                  <c:v>2.2012309044949996E-2</c:v>
                </c:pt>
                <c:pt idx="197">
                  <c:v>2.2104736784262006E-2</c:v>
                </c:pt>
                <c:pt idx="198">
                  <c:v>2.2196065501703485E-2</c:v>
                </c:pt>
                <c:pt idx="199">
                  <c:v>2.2399604352126609E-2</c:v>
                </c:pt>
                <c:pt idx="200">
                  <c:v>2.2492581602373888E-2</c:v>
                </c:pt>
                <c:pt idx="201">
                  <c:v>2.2696669963732277E-2</c:v>
                </c:pt>
                <c:pt idx="202">
                  <c:v>2.2786899659303219E-2</c:v>
                </c:pt>
                <c:pt idx="203">
                  <c:v>2.2879327398615232E-2</c:v>
                </c:pt>
                <c:pt idx="204">
                  <c:v>2.3082316738103088E-2</c:v>
                </c:pt>
                <c:pt idx="205">
                  <c:v>2.3285306077590946E-2</c:v>
                </c:pt>
                <c:pt idx="206">
                  <c:v>2.3377184305967691E-2</c:v>
                </c:pt>
                <c:pt idx="207">
                  <c:v>2.3580723156390815E-2</c:v>
                </c:pt>
                <c:pt idx="208">
                  <c:v>2.3673150895702828E-2</c:v>
                </c:pt>
                <c:pt idx="209">
                  <c:v>2.3876689746125949E-2</c:v>
                </c:pt>
                <c:pt idx="210">
                  <c:v>2.3969117485437959E-2</c:v>
                </c:pt>
                <c:pt idx="211">
                  <c:v>2.4172106824925814E-2</c:v>
                </c:pt>
                <c:pt idx="212">
                  <c:v>2.4263985053302559E-2</c:v>
                </c:pt>
                <c:pt idx="213">
                  <c:v>2.4357511814485106E-2</c:v>
                </c:pt>
                <c:pt idx="214">
                  <c:v>2.4469172436531485E-2</c:v>
                </c:pt>
                <c:pt idx="215">
                  <c:v>2.4474667545884163E-2</c:v>
                </c:pt>
                <c:pt idx="216">
                  <c:v>2.4479063633366303E-2</c:v>
                </c:pt>
                <c:pt idx="217">
                  <c:v>2.4483459720848443E-2</c:v>
                </c:pt>
                <c:pt idx="218">
                  <c:v>2.4486756786460048E-2</c:v>
                </c:pt>
                <c:pt idx="219">
                  <c:v>2.4490053852071657E-2</c:v>
                </c:pt>
                <c:pt idx="220">
                  <c:v>2.449335091768326E-2</c:v>
                </c:pt>
                <c:pt idx="221">
                  <c:v>2.44960984723596E-2</c:v>
                </c:pt>
                <c:pt idx="222">
                  <c:v>2.4499395537971206E-2</c:v>
                </c:pt>
                <c:pt idx="223">
                  <c:v>2.4501593581712274E-2</c:v>
                </c:pt>
                <c:pt idx="224">
                  <c:v>2.4504341136388615E-2</c:v>
                </c:pt>
                <c:pt idx="225">
                  <c:v>2.4506539180129683E-2</c:v>
                </c:pt>
                <c:pt idx="226">
                  <c:v>2.4508737223870754E-2</c:v>
                </c:pt>
                <c:pt idx="227">
                  <c:v>2.4510935267611823E-2</c:v>
                </c:pt>
                <c:pt idx="228">
                  <c:v>2.4513133311352894E-2</c:v>
                </c:pt>
                <c:pt idx="229">
                  <c:v>2.4515331355093966E-2</c:v>
                </c:pt>
                <c:pt idx="230">
                  <c:v>2.4517529398835038E-2</c:v>
                </c:pt>
                <c:pt idx="231">
                  <c:v>2.4519727442576106E-2</c:v>
                </c:pt>
                <c:pt idx="232">
                  <c:v>2.4521375975381912E-2</c:v>
                </c:pt>
                <c:pt idx="233">
                  <c:v>2.4523024508187712E-2</c:v>
                </c:pt>
                <c:pt idx="234">
                  <c:v>2.452522255192878E-2</c:v>
                </c:pt>
                <c:pt idx="235">
                  <c:v>2.4526871084734586E-2</c:v>
                </c:pt>
                <c:pt idx="236">
                  <c:v>2.4528519617540389E-2</c:v>
                </c:pt>
                <c:pt idx="237">
                  <c:v>2.4529618639410923E-2</c:v>
                </c:pt>
                <c:pt idx="238">
                  <c:v>2.4531267172216726E-2</c:v>
                </c:pt>
                <c:pt idx="239">
                  <c:v>2.4533465215957798E-2</c:v>
                </c:pt>
                <c:pt idx="240">
                  <c:v>2.4534564237828332E-2</c:v>
                </c:pt>
                <c:pt idx="241">
                  <c:v>2.4536212770634135E-2</c:v>
                </c:pt>
                <c:pt idx="242">
                  <c:v>2.4537311792504669E-2</c:v>
                </c:pt>
                <c:pt idx="243">
                  <c:v>2.4538960325310472E-2</c:v>
                </c:pt>
                <c:pt idx="244">
                  <c:v>2.4540608858116278E-2</c:v>
                </c:pt>
                <c:pt idx="245">
                  <c:v>2.4542257390922077E-2</c:v>
                </c:pt>
                <c:pt idx="246">
                  <c:v>2.4543356412792611E-2</c:v>
                </c:pt>
                <c:pt idx="247">
                  <c:v>2.4545004945598418E-2</c:v>
                </c:pt>
                <c:pt idx="248">
                  <c:v>2.4546103967468952E-2</c:v>
                </c:pt>
                <c:pt idx="249">
                  <c:v>2.4547202989339486E-2</c:v>
                </c:pt>
                <c:pt idx="250">
                  <c:v>2.4548851522145292E-2</c:v>
                </c:pt>
                <c:pt idx="251">
                  <c:v>2.4549950544015826E-2</c:v>
                </c:pt>
                <c:pt idx="252">
                  <c:v>2.455104956588636E-2</c:v>
                </c:pt>
                <c:pt idx="253">
                  <c:v>2.4552148587756895E-2</c:v>
                </c:pt>
                <c:pt idx="254">
                  <c:v>2.4553247609627429E-2</c:v>
                </c:pt>
                <c:pt idx="255">
                  <c:v>2.4554346631497966E-2</c:v>
                </c:pt>
                <c:pt idx="256">
                  <c:v>2.45554456533685E-2</c:v>
                </c:pt>
                <c:pt idx="257">
                  <c:v>2.4557094186174303E-2</c:v>
                </c:pt>
                <c:pt idx="258">
                  <c:v>2.4557643697109569E-2</c:v>
                </c:pt>
                <c:pt idx="259">
                  <c:v>2.4558742718980106E-2</c:v>
                </c:pt>
                <c:pt idx="260">
                  <c:v>2.4560391251785909E-2</c:v>
                </c:pt>
                <c:pt idx="261">
                  <c:v>2.4561490273656443E-2</c:v>
                </c:pt>
                <c:pt idx="262">
                  <c:v>2.4562039784591712E-2</c:v>
                </c:pt>
                <c:pt idx="263">
                  <c:v>2.4563138806462249E-2</c:v>
                </c:pt>
                <c:pt idx="264">
                  <c:v>2.4564237828332783E-2</c:v>
                </c:pt>
                <c:pt idx="265">
                  <c:v>2.4565336850203318E-2</c:v>
                </c:pt>
                <c:pt idx="266">
                  <c:v>2.4566435872073852E-2</c:v>
                </c:pt>
                <c:pt idx="267">
                  <c:v>2.4567534893944389E-2</c:v>
                </c:pt>
                <c:pt idx="268">
                  <c:v>2.4568633915814923E-2</c:v>
                </c:pt>
                <c:pt idx="269">
                  <c:v>2.4569183426750192E-2</c:v>
                </c:pt>
                <c:pt idx="270">
                  <c:v>2.4570831959555992E-2</c:v>
                </c:pt>
                <c:pt idx="271">
                  <c:v>2.457138147049126E-2</c:v>
                </c:pt>
                <c:pt idx="272">
                  <c:v>2.4572480492361798E-2</c:v>
                </c:pt>
                <c:pt idx="273">
                  <c:v>2.4573579514232332E-2</c:v>
                </c:pt>
                <c:pt idx="274">
                  <c:v>2.4574129025167601E-2</c:v>
                </c:pt>
                <c:pt idx="275">
                  <c:v>2.4574678536102866E-2</c:v>
                </c:pt>
                <c:pt idx="276">
                  <c:v>2.4576327068908672E-2</c:v>
                </c:pt>
                <c:pt idx="277">
                  <c:v>2.4576876579843938E-2</c:v>
                </c:pt>
                <c:pt idx="278">
                  <c:v>2.4577426090779207E-2</c:v>
                </c:pt>
                <c:pt idx="279">
                  <c:v>2.4578525112649741E-2</c:v>
                </c:pt>
                <c:pt idx="280">
                  <c:v>2.4579624134520275E-2</c:v>
                </c:pt>
                <c:pt idx="281">
                  <c:v>2.4575777557973404E-2</c:v>
                </c:pt>
                <c:pt idx="282">
                  <c:v>2.4660512144191668E-2</c:v>
                </c:pt>
                <c:pt idx="283">
                  <c:v>2.4856907352456312E-2</c:v>
                </c:pt>
                <c:pt idx="284">
                  <c:v>2.5054401582591493E-2</c:v>
                </c:pt>
                <c:pt idx="285">
                  <c:v>2.5142433234421366E-2</c:v>
                </c:pt>
                <c:pt idx="286">
                  <c:v>2.5229915375315968E-2</c:v>
                </c:pt>
                <c:pt idx="287">
                  <c:v>2.5429058138256952E-2</c:v>
                </c:pt>
                <c:pt idx="288">
                  <c:v>2.5515990768216288E-2</c:v>
                </c:pt>
                <c:pt idx="289">
                  <c:v>2.5714584020222003E-2</c:v>
                </c:pt>
                <c:pt idx="290">
                  <c:v>2.5914276294098253E-2</c:v>
                </c:pt>
                <c:pt idx="291">
                  <c:v>2.600505550060446E-2</c:v>
                </c:pt>
                <c:pt idx="292">
                  <c:v>2.6093087152434333E-2</c:v>
                </c:pt>
                <c:pt idx="293">
                  <c:v>2.6293328937245855E-2</c:v>
                </c:pt>
                <c:pt idx="294">
                  <c:v>2.649357072205737E-2</c:v>
                </c:pt>
                <c:pt idx="295">
                  <c:v>2.6693262995933623E-2</c:v>
                </c:pt>
                <c:pt idx="296">
                  <c:v>2.6892955269809872E-2</c:v>
                </c:pt>
                <c:pt idx="297">
                  <c:v>2.6980437410704477E-2</c:v>
                </c:pt>
                <c:pt idx="298">
                  <c:v>2.7179030662710189E-2</c:v>
                </c:pt>
                <c:pt idx="299">
                  <c:v>2.7269809869216399E-2</c:v>
                </c:pt>
                <c:pt idx="300">
                  <c:v>2.7471150675898452E-2</c:v>
                </c:pt>
                <c:pt idx="301">
                  <c:v>2.7673040993515773E-2</c:v>
                </c:pt>
                <c:pt idx="302">
                  <c:v>2.7873282778327291E-2</c:v>
                </c:pt>
                <c:pt idx="303">
                  <c:v>2.8073524563138812E-2</c:v>
                </c:pt>
                <c:pt idx="304">
                  <c:v>2.8175293988350374E-2</c:v>
                </c:pt>
                <c:pt idx="305">
                  <c:v>2.8269370260468187E-2</c:v>
                </c:pt>
                <c:pt idx="306">
                  <c:v>2.8358500934168591E-2</c:v>
                </c:pt>
                <c:pt idx="307">
                  <c:v>2.8559292229915378E-2</c:v>
                </c:pt>
                <c:pt idx="308">
                  <c:v>2.8672051873832285E-2</c:v>
                </c:pt>
                <c:pt idx="309">
                  <c:v>2.8878887789867011E-2</c:v>
                </c:pt>
                <c:pt idx="310">
                  <c:v>2.9080778107484336E-2</c:v>
                </c:pt>
                <c:pt idx="311">
                  <c:v>2.9288713045389603E-2</c:v>
                </c:pt>
                <c:pt idx="312">
                  <c:v>2.9377843719090007E-2</c:v>
                </c:pt>
                <c:pt idx="313">
                  <c:v>2.9585778656995274E-2</c:v>
                </c:pt>
                <c:pt idx="314">
                  <c:v>2.961819980217606E-2</c:v>
                </c:pt>
                <c:pt idx="315">
                  <c:v>2.9633586108363554E-2</c:v>
                </c:pt>
                <c:pt idx="316">
                  <c:v>2.9639081217716232E-2</c:v>
                </c:pt>
                <c:pt idx="317">
                  <c:v>2.9644026816133637E-2</c:v>
                </c:pt>
                <c:pt idx="318">
                  <c:v>2.9647873392680515E-2</c:v>
                </c:pt>
                <c:pt idx="319">
                  <c:v>2.9652269480162655E-2</c:v>
                </c:pt>
                <c:pt idx="320">
                  <c:v>2.9656116056709522E-2</c:v>
                </c:pt>
                <c:pt idx="321">
                  <c:v>2.9659413122321135E-2</c:v>
                </c:pt>
                <c:pt idx="322">
                  <c:v>2.9662160676997468E-2</c:v>
                </c:pt>
                <c:pt idx="323">
                  <c:v>2.9665457742609078E-2</c:v>
                </c:pt>
                <c:pt idx="324">
                  <c:v>2.9668205297285415E-2</c:v>
                </c:pt>
                <c:pt idx="325">
                  <c:v>2.9670952851961752E-2</c:v>
                </c:pt>
                <c:pt idx="326">
                  <c:v>2.9673700406638089E-2</c:v>
                </c:pt>
                <c:pt idx="327">
                  <c:v>2.9675898450379164E-2</c:v>
                </c:pt>
                <c:pt idx="328">
                  <c:v>2.9678646005055501E-2</c:v>
                </c:pt>
                <c:pt idx="329">
                  <c:v>2.9680844048796569E-2</c:v>
                </c:pt>
                <c:pt idx="330">
                  <c:v>2.9683042092537637E-2</c:v>
                </c:pt>
                <c:pt idx="331">
                  <c:v>2.9684690625343443E-2</c:v>
                </c:pt>
                <c:pt idx="332">
                  <c:v>2.968743818001978E-2</c:v>
                </c:pt>
                <c:pt idx="333">
                  <c:v>2.9689636223760849E-2</c:v>
                </c:pt>
                <c:pt idx="334">
                  <c:v>2.9691284756566651E-2</c:v>
                </c:pt>
                <c:pt idx="335">
                  <c:v>2.9693482800307727E-2</c:v>
                </c:pt>
                <c:pt idx="336">
                  <c:v>2.9695131333113529E-2</c:v>
                </c:pt>
                <c:pt idx="337">
                  <c:v>2.9696779865919329E-2</c:v>
                </c:pt>
                <c:pt idx="338">
                  <c:v>2.9699527420595666E-2</c:v>
                </c:pt>
                <c:pt idx="339">
                  <c:v>2.9703373997142544E-2</c:v>
                </c:pt>
                <c:pt idx="340">
                  <c:v>2.9704473019013078E-2</c:v>
                </c:pt>
                <c:pt idx="341">
                  <c:v>2.9706671062754146E-2</c:v>
                </c:pt>
                <c:pt idx="342">
                  <c:v>2.9708319595559949E-2</c:v>
                </c:pt>
                <c:pt idx="343">
                  <c:v>2.9713265193977361E-2</c:v>
                </c:pt>
                <c:pt idx="344">
                  <c:v>2.9716012748653695E-2</c:v>
                </c:pt>
                <c:pt idx="345">
                  <c:v>2.9718210792394766E-2</c:v>
                </c:pt>
                <c:pt idx="346">
                  <c:v>2.9719859325200566E-2</c:v>
                </c:pt>
                <c:pt idx="347">
                  <c:v>2.9721507858006375E-2</c:v>
                </c:pt>
                <c:pt idx="348">
                  <c:v>2.9723156390812175E-2</c:v>
                </c:pt>
                <c:pt idx="349">
                  <c:v>2.9724804923617978E-2</c:v>
                </c:pt>
                <c:pt idx="350">
                  <c:v>2.9726453456423781E-2</c:v>
                </c:pt>
                <c:pt idx="351">
                  <c:v>2.972810198922958E-2</c:v>
                </c:pt>
                <c:pt idx="352">
                  <c:v>2.972975052203539E-2</c:v>
                </c:pt>
                <c:pt idx="353">
                  <c:v>2.9731399054841193E-2</c:v>
                </c:pt>
                <c:pt idx="354">
                  <c:v>2.9732498076711727E-2</c:v>
                </c:pt>
                <c:pt idx="355">
                  <c:v>2.9733597098582261E-2</c:v>
                </c:pt>
                <c:pt idx="356">
                  <c:v>2.9737443675129132E-2</c:v>
                </c:pt>
                <c:pt idx="357">
                  <c:v>2.9739641718870207E-2</c:v>
                </c:pt>
                <c:pt idx="358">
                  <c:v>2.9741290251676007E-2</c:v>
                </c:pt>
                <c:pt idx="359">
                  <c:v>2.9742938784481809E-2</c:v>
                </c:pt>
                <c:pt idx="360">
                  <c:v>2.9744037806352343E-2</c:v>
                </c:pt>
                <c:pt idx="361">
                  <c:v>2.9745686339158146E-2</c:v>
                </c:pt>
                <c:pt idx="362">
                  <c:v>2.9747334871963946E-2</c:v>
                </c:pt>
                <c:pt idx="363">
                  <c:v>2.9748433893834487E-2</c:v>
                </c:pt>
                <c:pt idx="364">
                  <c:v>2.975008242664029E-2</c:v>
                </c:pt>
                <c:pt idx="365">
                  <c:v>2.9751181448510824E-2</c:v>
                </c:pt>
                <c:pt idx="366">
                  <c:v>2.9752829981316627E-2</c:v>
                </c:pt>
                <c:pt idx="367">
                  <c:v>2.9753929003187161E-2</c:v>
                </c:pt>
                <c:pt idx="368">
                  <c:v>2.9755028025057695E-2</c:v>
                </c:pt>
                <c:pt idx="369">
                  <c:v>2.9756127046928229E-2</c:v>
                </c:pt>
                <c:pt idx="370">
                  <c:v>2.9757775579734039E-2</c:v>
                </c:pt>
                <c:pt idx="371">
                  <c:v>2.9758325090669304E-2</c:v>
                </c:pt>
                <c:pt idx="372">
                  <c:v>2.9759424112539838E-2</c:v>
                </c:pt>
                <c:pt idx="373">
                  <c:v>2.9761072645345641E-2</c:v>
                </c:pt>
                <c:pt idx="374">
                  <c:v>2.9762171667216175E-2</c:v>
                </c:pt>
                <c:pt idx="375">
                  <c:v>2.9856247939333988E-2</c:v>
                </c:pt>
                <c:pt idx="376">
                  <c:v>2.9938234970875919E-2</c:v>
                </c:pt>
                <c:pt idx="377">
                  <c:v>3.0131882624464226E-2</c:v>
                </c:pt>
                <c:pt idx="378">
                  <c:v>3.0327728321793604E-2</c:v>
                </c:pt>
                <c:pt idx="379">
                  <c:v>3.0523574019122979E-2</c:v>
                </c:pt>
                <c:pt idx="380">
                  <c:v>3.0830530827563467E-2</c:v>
                </c:pt>
                <c:pt idx="381">
                  <c:v>3.0915814924716997E-2</c:v>
                </c:pt>
                <c:pt idx="382">
                  <c:v>3.1112759643916917E-2</c:v>
                </c:pt>
                <c:pt idx="383">
                  <c:v>3.1309704363116829E-2</c:v>
                </c:pt>
                <c:pt idx="384">
                  <c:v>3.1394988460270362E-2</c:v>
                </c:pt>
                <c:pt idx="385">
                  <c:v>3.1591383668535006E-2</c:v>
                </c:pt>
                <c:pt idx="386">
                  <c:v>3.1677217276623801E-2</c:v>
                </c:pt>
                <c:pt idx="387">
                  <c:v>3.187416199582372E-2</c:v>
                </c:pt>
                <c:pt idx="388">
                  <c:v>3.2071656225958894E-2</c:v>
                </c:pt>
                <c:pt idx="389">
                  <c:v>3.2157489834047696E-2</c:v>
                </c:pt>
                <c:pt idx="390">
                  <c:v>3.235388504231234E-2</c:v>
                </c:pt>
                <c:pt idx="391">
                  <c:v>3.2440268161336411E-2</c:v>
                </c:pt>
                <c:pt idx="392">
                  <c:v>3.2527750302231012E-2</c:v>
                </c:pt>
                <c:pt idx="393">
                  <c:v>3.2613583910319814E-2</c:v>
                </c:pt>
                <c:pt idx="394">
                  <c:v>3.2817122760742938E-2</c:v>
                </c:pt>
                <c:pt idx="395">
                  <c:v>3.2904604901637546E-2</c:v>
                </c:pt>
                <c:pt idx="396">
                  <c:v>3.2992087042532148E-2</c:v>
                </c:pt>
                <c:pt idx="397">
                  <c:v>3.3191229805473128E-2</c:v>
                </c:pt>
                <c:pt idx="398">
                  <c:v>3.3278162435432468E-2</c:v>
                </c:pt>
                <c:pt idx="399">
                  <c:v>3.3477305198373448E-2</c:v>
                </c:pt>
                <c:pt idx="400">
                  <c:v>3.3564787339268057E-2</c:v>
                </c:pt>
                <c:pt idx="401">
                  <c:v>3.3763380591273769E-2</c:v>
                </c:pt>
                <c:pt idx="402">
                  <c:v>3.385086273216837E-2</c:v>
                </c:pt>
                <c:pt idx="403">
                  <c:v>3.4048356962303551E-2</c:v>
                </c:pt>
                <c:pt idx="404">
                  <c:v>3.4256291900208818E-2</c:v>
                </c:pt>
                <c:pt idx="405">
                  <c:v>3.4261787009561492E-2</c:v>
                </c:pt>
                <c:pt idx="406">
                  <c:v>3.4267831629849442E-2</c:v>
                </c:pt>
                <c:pt idx="407">
                  <c:v>3.4273326739202109E-2</c:v>
                </c:pt>
                <c:pt idx="408">
                  <c:v>3.4277722826684259E-2</c:v>
                </c:pt>
                <c:pt idx="409">
                  <c:v>3.4282118914166396E-2</c:v>
                </c:pt>
                <c:pt idx="410">
                  <c:v>3.4286515001648539E-2</c:v>
                </c:pt>
                <c:pt idx="411">
                  <c:v>3.4289812067260145E-2</c:v>
                </c:pt>
                <c:pt idx="412">
                  <c:v>3.4293658643807012E-2</c:v>
                </c:pt>
                <c:pt idx="413">
                  <c:v>3.4297505220353887E-2</c:v>
                </c:pt>
                <c:pt idx="414">
                  <c:v>3.4300252775030224E-2</c:v>
                </c:pt>
                <c:pt idx="415">
                  <c:v>3.4304099351577098E-2</c:v>
                </c:pt>
                <c:pt idx="416">
                  <c:v>3.4306846906253435E-2</c:v>
                </c:pt>
                <c:pt idx="417">
                  <c:v>3.4309594460929772E-2</c:v>
                </c:pt>
                <c:pt idx="418">
                  <c:v>3.4312891526541378E-2</c:v>
                </c:pt>
                <c:pt idx="419">
                  <c:v>3.4315639081217722E-2</c:v>
                </c:pt>
                <c:pt idx="420">
                  <c:v>3.4318386635894059E-2</c:v>
                </c:pt>
                <c:pt idx="421">
                  <c:v>3.4320584679635127E-2</c:v>
                </c:pt>
                <c:pt idx="422">
                  <c:v>3.4322782723376202E-2</c:v>
                </c:pt>
                <c:pt idx="423">
                  <c:v>3.4325530278052539E-2</c:v>
                </c:pt>
                <c:pt idx="424">
                  <c:v>3.4327728321793607E-2</c:v>
                </c:pt>
                <c:pt idx="425">
                  <c:v>3.4329926365534676E-2</c:v>
                </c:pt>
                <c:pt idx="426">
                  <c:v>3.4332124409275751E-2</c:v>
                </c:pt>
                <c:pt idx="427">
                  <c:v>3.4334322453016819E-2</c:v>
                </c:pt>
                <c:pt idx="428">
                  <c:v>3.4336520496757887E-2</c:v>
                </c:pt>
                <c:pt idx="429">
                  <c:v>3.4338718540498955E-2</c:v>
                </c:pt>
                <c:pt idx="430">
                  <c:v>3.4340367073304762E-2</c:v>
                </c:pt>
                <c:pt idx="431">
                  <c:v>3.4343114627981099E-2</c:v>
                </c:pt>
                <c:pt idx="432">
                  <c:v>3.4345312671722167E-2</c:v>
                </c:pt>
                <c:pt idx="433">
                  <c:v>3.4346961204527973E-2</c:v>
                </c:pt>
                <c:pt idx="434">
                  <c:v>3.4349159248269041E-2</c:v>
                </c:pt>
                <c:pt idx="435">
                  <c:v>3.4351357292010117E-2</c:v>
                </c:pt>
                <c:pt idx="436">
                  <c:v>3.4353005824815916E-2</c:v>
                </c:pt>
                <c:pt idx="437">
                  <c:v>3.4354654357621722E-2</c:v>
                </c:pt>
                <c:pt idx="438">
                  <c:v>3.435685240136279E-2</c:v>
                </c:pt>
                <c:pt idx="439">
                  <c:v>3.435850093416859E-2</c:v>
                </c:pt>
                <c:pt idx="440">
                  <c:v>3.4360149466974396E-2</c:v>
                </c:pt>
                <c:pt idx="441">
                  <c:v>3.4361797999780203E-2</c:v>
                </c:pt>
                <c:pt idx="442">
                  <c:v>3.4363446532586002E-2</c:v>
                </c:pt>
                <c:pt idx="443">
                  <c:v>3.4365095065391801E-2</c:v>
                </c:pt>
                <c:pt idx="444">
                  <c:v>3.4366743598197608E-2</c:v>
                </c:pt>
                <c:pt idx="445">
                  <c:v>3.4368392131003414E-2</c:v>
                </c:pt>
                <c:pt idx="446">
                  <c:v>3.4370040663809213E-2</c:v>
                </c:pt>
                <c:pt idx="447">
                  <c:v>3.4371689196615013E-2</c:v>
                </c:pt>
                <c:pt idx="448">
                  <c:v>3.4373337729420819E-2</c:v>
                </c:pt>
                <c:pt idx="449">
                  <c:v>3.437443675129135E-2</c:v>
                </c:pt>
                <c:pt idx="450">
                  <c:v>3.4375535773161887E-2</c:v>
                </c:pt>
                <c:pt idx="451">
                  <c:v>3.4377733816902963E-2</c:v>
                </c:pt>
                <c:pt idx="452">
                  <c:v>3.4378832838773493E-2</c:v>
                </c:pt>
                <c:pt idx="453">
                  <c:v>3.43804813715793E-2</c:v>
                </c:pt>
                <c:pt idx="454">
                  <c:v>3.4382129904385099E-2</c:v>
                </c:pt>
                <c:pt idx="455">
                  <c:v>3.4383228926255636E-2</c:v>
                </c:pt>
                <c:pt idx="456">
                  <c:v>3.4384327948126167E-2</c:v>
                </c:pt>
                <c:pt idx="457">
                  <c:v>3.4385976480931973E-2</c:v>
                </c:pt>
                <c:pt idx="458">
                  <c:v>3.4387075502802511E-2</c:v>
                </c:pt>
                <c:pt idx="459">
                  <c:v>3.438872403560831E-2</c:v>
                </c:pt>
                <c:pt idx="460">
                  <c:v>3.4390372568414117E-2</c:v>
                </c:pt>
                <c:pt idx="461">
                  <c:v>3.4391471590284647E-2</c:v>
                </c:pt>
                <c:pt idx="462">
                  <c:v>3.4392570612155185E-2</c:v>
                </c:pt>
                <c:pt idx="463">
                  <c:v>3.4393669634025716E-2</c:v>
                </c:pt>
                <c:pt idx="464">
                  <c:v>3.4395318166831529E-2</c:v>
                </c:pt>
                <c:pt idx="465">
                  <c:v>3.4396417188702059E-2</c:v>
                </c:pt>
                <c:pt idx="466">
                  <c:v>3.4397516210572597E-2</c:v>
                </c:pt>
                <c:pt idx="467">
                  <c:v>3.4399164743378396E-2</c:v>
                </c:pt>
                <c:pt idx="468">
                  <c:v>3.4400263765248934E-2</c:v>
                </c:pt>
                <c:pt idx="469">
                  <c:v>3.4401362787119465E-2</c:v>
                </c:pt>
                <c:pt idx="470">
                  <c:v>3.4402461808990002E-2</c:v>
                </c:pt>
                <c:pt idx="471">
                  <c:v>3.4404110341795802E-2</c:v>
                </c:pt>
                <c:pt idx="472">
                  <c:v>3.440465985273107E-2</c:v>
                </c:pt>
                <c:pt idx="473">
                  <c:v>3.4406308385536877E-2</c:v>
                </c:pt>
                <c:pt idx="474">
                  <c:v>3.4407407407407414E-2</c:v>
                </c:pt>
                <c:pt idx="475">
                  <c:v>3.4408506429277945E-2</c:v>
                </c:pt>
                <c:pt idx="476">
                  <c:v>3.4409605451148483E-2</c:v>
                </c:pt>
                <c:pt idx="477">
                  <c:v>3.4410704473019013E-2</c:v>
                </c:pt>
                <c:pt idx="478">
                  <c:v>3.4411803494889551E-2</c:v>
                </c:pt>
                <c:pt idx="479">
                  <c:v>3.4412902516760081E-2</c:v>
                </c:pt>
                <c:pt idx="480">
                  <c:v>3.4414001538630626E-2</c:v>
                </c:pt>
                <c:pt idx="481">
                  <c:v>3.441345202769535E-2</c:v>
                </c:pt>
                <c:pt idx="482">
                  <c:v>3.4406308385536877E-2</c:v>
                </c:pt>
                <c:pt idx="483">
                  <c:v>3.4406308385536877E-2</c:v>
                </c:pt>
                <c:pt idx="484">
                  <c:v>3.4395318166831529E-2</c:v>
                </c:pt>
                <c:pt idx="485">
                  <c:v>3.4402461808990002E-2</c:v>
                </c:pt>
                <c:pt idx="486">
                  <c:v>3.4313331135289594E-2</c:v>
                </c:pt>
                <c:pt idx="487">
                  <c:v>3.4116935927024951E-2</c:v>
                </c:pt>
                <c:pt idx="488">
                  <c:v>3.3921639740630838E-2</c:v>
                </c:pt>
                <c:pt idx="489">
                  <c:v>3.3836355643477305E-2</c:v>
                </c:pt>
                <c:pt idx="490">
                  <c:v>3.363886141334213E-2</c:v>
                </c:pt>
                <c:pt idx="491">
                  <c:v>3.3444114737883286E-2</c:v>
                </c:pt>
                <c:pt idx="492">
                  <c:v>3.325046708429498E-2</c:v>
                </c:pt>
                <c:pt idx="493">
                  <c:v>3.3167930541817783E-2</c:v>
                </c:pt>
                <c:pt idx="494">
                  <c:v>3.308429497747005E-2</c:v>
                </c:pt>
                <c:pt idx="495">
                  <c:v>3.2888998791075943E-2</c:v>
                </c:pt>
                <c:pt idx="496">
                  <c:v>3.280536322672821E-2</c:v>
                </c:pt>
                <c:pt idx="497">
                  <c:v>3.2721178151445214E-2</c:v>
                </c:pt>
                <c:pt idx="498">
                  <c:v>3.2636993076162218E-2</c:v>
                </c:pt>
                <c:pt idx="499">
                  <c:v>3.2552808000879216E-2</c:v>
                </c:pt>
                <c:pt idx="500">
                  <c:v>3.2466974392790421E-2</c:v>
                </c:pt>
                <c:pt idx="501">
                  <c:v>3.2380041762831081E-2</c:v>
                </c:pt>
                <c:pt idx="502">
                  <c:v>3.2380041762831081E-2</c:v>
                </c:pt>
                <c:pt idx="503">
                  <c:v>3.2377294208154744E-2</c:v>
                </c:pt>
                <c:pt idx="504">
                  <c:v>3.2375645675348938E-2</c:v>
                </c:pt>
                <c:pt idx="505">
                  <c:v>3.2373997142543139E-2</c:v>
                </c:pt>
                <c:pt idx="506">
                  <c:v>3.2372348609737339E-2</c:v>
                </c:pt>
                <c:pt idx="507">
                  <c:v>3.2371249587866802E-2</c:v>
                </c:pt>
                <c:pt idx="508">
                  <c:v>3.2370700076931533E-2</c:v>
                </c:pt>
                <c:pt idx="509">
                  <c:v>3.2369601055060995E-2</c:v>
                </c:pt>
                <c:pt idx="510">
                  <c:v>3.2369051544125726E-2</c:v>
                </c:pt>
                <c:pt idx="511">
                  <c:v>3.2369051544125726E-2</c:v>
                </c:pt>
                <c:pt idx="512">
                  <c:v>3.2367952522255189E-2</c:v>
                </c:pt>
                <c:pt idx="513">
                  <c:v>3.2367952522255189E-2</c:v>
                </c:pt>
                <c:pt idx="514">
                  <c:v>3.2367403011319927E-2</c:v>
                </c:pt>
                <c:pt idx="515">
                  <c:v>3.2366853500384658E-2</c:v>
                </c:pt>
                <c:pt idx="516">
                  <c:v>3.236630398944939E-2</c:v>
                </c:pt>
                <c:pt idx="517">
                  <c:v>3.236630398944939E-2</c:v>
                </c:pt>
                <c:pt idx="518">
                  <c:v>3.236630398944939E-2</c:v>
                </c:pt>
                <c:pt idx="519">
                  <c:v>3.236630398944939E-2</c:v>
                </c:pt>
                <c:pt idx="520">
                  <c:v>3.2365754478514121E-2</c:v>
                </c:pt>
                <c:pt idx="521">
                  <c:v>3.2365754478514121E-2</c:v>
                </c:pt>
                <c:pt idx="522">
                  <c:v>3.2365754478514121E-2</c:v>
                </c:pt>
                <c:pt idx="523">
                  <c:v>3.2365754478514121E-2</c:v>
                </c:pt>
                <c:pt idx="524">
                  <c:v>3.2365754478514121E-2</c:v>
                </c:pt>
                <c:pt idx="525">
                  <c:v>3.2365754478514121E-2</c:v>
                </c:pt>
                <c:pt idx="526">
                  <c:v>3.2365754478514121E-2</c:v>
                </c:pt>
                <c:pt idx="527">
                  <c:v>3.2365754478514121E-2</c:v>
                </c:pt>
                <c:pt idx="528">
                  <c:v>3.2365754478514121E-2</c:v>
                </c:pt>
                <c:pt idx="529">
                  <c:v>3.2365754478514121E-2</c:v>
                </c:pt>
                <c:pt idx="530">
                  <c:v>3.236630398944939E-2</c:v>
                </c:pt>
                <c:pt idx="531">
                  <c:v>3.236630398944939E-2</c:v>
                </c:pt>
                <c:pt idx="532">
                  <c:v>3.236630398944939E-2</c:v>
                </c:pt>
                <c:pt idx="533">
                  <c:v>3.2366853500384658E-2</c:v>
                </c:pt>
                <c:pt idx="534">
                  <c:v>3.2366853500384658E-2</c:v>
                </c:pt>
                <c:pt idx="535">
                  <c:v>3.2366853500384658E-2</c:v>
                </c:pt>
                <c:pt idx="536">
                  <c:v>3.2367403011319927E-2</c:v>
                </c:pt>
                <c:pt idx="537">
                  <c:v>3.2367403011319927E-2</c:v>
                </c:pt>
                <c:pt idx="538">
                  <c:v>3.2367403011319927E-2</c:v>
                </c:pt>
                <c:pt idx="539">
                  <c:v>3.2367403011319927E-2</c:v>
                </c:pt>
                <c:pt idx="540">
                  <c:v>3.2367952522255189E-2</c:v>
                </c:pt>
                <c:pt idx="541">
                  <c:v>3.2367952522255189E-2</c:v>
                </c:pt>
                <c:pt idx="542">
                  <c:v>3.2368502033190458E-2</c:v>
                </c:pt>
                <c:pt idx="543">
                  <c:v>3.2368502033190458E-2</c:v>
                </c:pt>
                <c:pt idx="544">
                  <c:v>3.2369051544125726E-2</c:v>
                </c:pt>
                <c:pt idx="545">
                  <c:v>3.2369051544125726E-2</c:v>
                </c:pt>
                <c:pt idx="546">
                  <c:v>3.2369601055060995E-2</c:v>
                </c:pt>
                <c:pt idx="547">
                  <c:v>3.2369601055060995E-2</c:v>
                </c:pt>
                <c:pt idx="548">
                  <c:v>3.2370150565996264E-2</c:v>
                </c:pt>
                <c:pt idx="549">
                  <c:v>3.2370150565996264E-2</c:v>
                </c:pt>
                <c:pt idx="550">
                  <c:v>3.2370150565996264E-2</c:v>
                </c:pt>
                <c:pt idx="551">
                  <c:v>3.2370150565996264E-2</c:v>
                </c:pt>
                <c:pt idx="552">
                  <c:v>3.2370700076931533E-2</c:v>
                </c:pt>
                <c:pt idx="553">
                  <c:v>3.2370700076931533E-2</c:v>
                </c:pt>
                <c:pt idx="554">
                  <c:v>3.2371249587866802E-2</c:v>
                </c:pt>
                <c:pt idx="555">
                  <c:v>3.2371249587866802E-2</c:v>
                </c:pt>
                <c:pt idx="556">
                  <c:v>3.2371249587866802E-2</c:v>
                </c:pt>
                <c:pt idx="557">
                  <c:v>3.237179909880207E-2</c:v>
                </c:pt>
                <c:pt idx="558">
                  <c:v>3.237179909880207E-2</c:v>
                </c:pt>
                <c:pt idx="559">
                  <c:v>3.237179909880207E-2</c:v>
                </c:pt>
                <c:pt idx="560">
                  <c:v>3.2372348609737339E-2</c:v>
                </c:pt>
                <c:pt idx="561">
                  <c:v>3.2372898120672601E-2</c:v>
                </c:pt>
                <c:pt idx="562">
                  <c:v>3.237344763160787E-2</c:v>
                </c:pt>
                <c:pt idx="563">
                  <c:v>3.237344763160787E-2</c:v>
                </c:pt>
                <c:pt idx="564">
                  <c:v>3.2373997142543139E-2</c:v>
                </c:pt>
                <c:pt idx="565">
                  <c:v>3.2373997142543139E-2</c:v>
                </c:pt>
                <c:pt idx="566">
                  <c:v>3.2374546653478407E-2</c:v>
                </c:pt>
                <c:pt idx="567">
                  <c:v>3.2374546653478407E-2</c:v>
                </c:pt>
                <c:pt idx="568">
                  <c:v>3.2375096164413669E-2</c:v>
                </c:pt>
                <c:pt idx="569">
                  <c:v>3.2375096164413669E-2</c:v>
                </c:pt>
                <c:pt idx="570">
                  <c:v>3.2375645675348938E-2</c:v>
                </c:pt>
                <c:pt idx="571">
                  <c:v>3.2374546653478407E-2</c:v>
                </c:pt>
                <c:pt idx="572">
                  <c:v>3.2287064512583806E-2</c:v>
                </c:pt>
                <c:pt idx="573">
                  <c:v>3.2097263435542367E-2</c:v>
                </c:pt>
                <c:pt idx="574">
                  <c:v>3.190361578195406E-2</c:v>
                </c:pt>
                <c:pt idx="575">
                  <c:v>3.1708869106495216E-2</c:v>
                </c:pt>
                <c:pt idx="576">
                  <c:v>3.1625783053082751E-2</c:v>
                </c:pt>
                <c:pt idx="577">
                  <c:v>3.1430486866688645E-2</c:v>
                </c:pt>
                <c:pt idx="578">
                  <c:v>3.1346301791405649E-2</c:v>
                </c:pt>
                <c:pt idx="579">
                  <c:v>3.1152104626882074E-2</c:v>
                </c:pt>
                <c:pt idx="580">
                  <c:v>3.1067370040663806E-2</c:v>
                </c:pt>
                <c:pt idx="581">
                  <c:v>3.0983734476316076E-2</c:v>
                </c:pt>
                <c:pt idx="582">
                  <c:v>3.0787339268051432E-2</c:v>
                </c:pt>
                <c:pt idx="583">
                  <c:v>3.0704253214638971E-2</c:v>
                </c:pt>
                <c:pt idx="584">
                  <c:v>3.0509506539180126E-2</c:v>
                </c:pt>
                <c:pt idx="585">
                  <c:v>3.0312561819980217E-2</c:v>
                </c:pt>
                <c:pt idx="586">
                  <c:v>3.0116716122650839E-2</c:v>
                </c:pt>
                <c:pt idx="587">
                  <c:v>3.0028134959885697E-2</c:v>
                </c:pt>
                <c:pt idx="588">
                  <c:v>2.9832838773491591E-2</c:v>
                </c:pt>
                <c:pt idx="589">
                  <c:v>2.9748653698208592E-2</c:v>
                </c:pt>
                <c:pt idx="590">
                  <c:v>2.9550609957138145E-2</c:v>
                </c:pt>
                <c:pt idx="591">
                  <c:v>2.9350917683261892E-2</c:v>
                </c:pt>
                <c:pt idx="592">
                  <c:v>2.9144081767227166E-2</c:v>
                </c:pt>
                <c:pt idx="593">
                  <c:v>2.9141883723486098E-2</c:v>
                </c:pt>
                <c:pt idx="594">
                  <c:v>2.924914825805033E-2</c:v>
                </c:pt>
                <c:pt idx="595">
                  <c:v>2.9246950214309262E-2</c:v>
                </c:pt>
                <c:pt idx="596">
                  <c:v>2.9244752170568194E-2</c:v>
                </c:pt>
                <c:pt idx="597">
                  <c:v>2.9242554126827122E-2</c:v>
                </c:pt>
                <c:pt idx="598">
                  <c:v>2.9240905594021316E-2</c:v>
                </c:pt>
                <c:pt idx="599">
                  <c:v>2.9239257061215513E-2</c:v>
                </c:pt>
                <c:pt idx="600">
                  <c:v>2.9237608528409714E-2</c:v>
                </c:pt>
                <c:pt idx="601">
                  <c:v>2.91248488844928E-2</c:v>
                </c:pt>
                <c:pt idx="602">
                  <c:v>2.9234860973733377E-2</c:v>
                </c:pt>
                <c:pt idx="603">
                  <c:v>2.9233761951862842E-2</c:v>
                </c:pt>
                <c:pt idx="604">
                  <c:v>2.9121002307945922E-2</c:v>
                </c:pt>
                <c:pt idx="605">
                  <c:v>2.9231563908121767E-2</c:v>
                </c:pt>
                <c:pt idx="606">
                  <c:v>2.9118804264204854E-2</c:v>
                </c:pt>
                <c:pt idx="607">
                  <c:v>2.9229365864380699E-2</c:v>
                </c:pt>
                <c:pt idx="608">
                  <c:v>2.9228266842510162E-2</c:v>
                </c:pt>
                <c:pt idx="609">
                  <c:v>2.9227717331574896E-2</c:v>
                </c:pt>
                <c:pt idx="610">
                  <c:v>2.9115507198593252E-2</c:v>
                </c:pt>
                <c:pt idx="611">
                  <c:v>2.9114957687657983E-2</c:v>
                </c:pt>
                <c:pt idx="612">
                  <c:v>2.9225519287833828E-2</c:v>
                </c:pt>
                <c:pt idx="613">
                  <c:v>2.911330915485218E-2</c:v>
                </c:pt>
                <c:pt idx="614">
                  <c:v>2.9112759643916908E-2</c:v>
                </c:pt>
                <c:pt idx="615">
                  <c:v>2.9223321244092753E-2</c:v>
                </c:pt>
                <c:pt idx="616">
                  <c:v>2.9111660622046374E-2</c:v>
                </c:pt>
                <c:pt idx="617">
                  <c:v>2.9111111111111105E-2</c:v>
                </c:pt>
                <c:pt idx="618">
                  <c:v>2.922167271128695E-2</c:v>
                </c:pt>
                <c:pt idx="619">
                  <c:v>2.9110012089240571E-2</c:v>
                </c:pt>
                <c:pt idx="620">
                  <c:v>2.9220573689416416E-2</c:v>
                </c:pt>
                <c:pt idx="621">
                  <c:v>2.9220573689416416E-2</c:v>
                </c:pt>
                <c:pt idx="622">
                  <c:v>2.9108913067370037E-2</c:v>
                </c:pt>
                <c:pt idx="623">
                  <c:v>2.9219474667545882E-2</c:v>
                </c:pt>
                <c:pt idx="624">
                  <c:v>2.9218925156610613E-2</c:v>
                </c:pt>
                <c:pt idx="625">
                  <c:v>2.9107264534564234E-2</c:v>
                </c:pt>
                <c:pt idx="626">
                  <c:v>2.9217826134740079E-2</c:v>
                </c:pt>
                <c:pt idx="627">
                  <c:v>2.9217276623804814E-2</c:v>
                </c:pt>
                <c:pt idx="628">
                  <c:v>2.9217276623804814E-2</c:v>
                </c:pt>
                <c:pt idx="629">
                  <c:v>2.9216727112869545E-2</c:v>
                </c:pt>
                <c:pt idx="630">
                  <c:v>2.9216727112869545E-2</c:v>
                </c:pt>
                <c:pt idx="631">
                  <c:v>2.9216177601934276E-2</c:v>
                </c:pt>
                <c:pt idx="632">
                  <c:v>2.9216177601934276E-2</c:v>
                </c:pt>
                <c:pt idx="633">
                  <c:v>2.9215628090999011E-2</c:v>
                </c:pt>
                <c:pt idx="634">
                  <c:v>2.91045169798879E-2</c:v>
                </c:pt>
                <c:pt idx="635">
                  <c:v>2.9215078580063742E-2</c:v>
                </c:pt>
                <c:pt idx="636">
                  <c:v>2.9215078580063742E-2</c:v>
                </c:pt>
                <c:pt idx="637">
                  <c:v>2.9103417958017359E-2</c:v>
                </c:pt>
                <c:pt idx="638">
                  <c:v>2.921452906912847E-2</c:v>
                </c:pt>
                <c:pt idx="639">
                  <c:v>2.921452906912847E-2</c:v>
                </c:pt>
                <c:pt idx="640">
                  <c:v>2.9102868447082091E-2</c:v>
                </c:pt>
                <c:pt idx="641">
                  <c:v>2.9213979558193201E-2</c:v>
                </c:pt>
                <c:pt idx="642">
                  <c:v>2.9213430047257936E-2</c:v>
                </c:pt>
                <c:pt idx="643">
                  <c:v>2.9102318936146825E-2</c:v>
                </c:pt>
                <c:pt idx="644">
                  <c:v>2.9102318936146825E-2</c:v>
                </c:pt>
                <c:pt idx="645">
                  <c:v>2.9213430047257936E-2</c:v>
                </c:pt>
                <c:pt idx="646">
                  <c:v>2.9212880536322667E-2</c:v>
                </c:pt>
                <c:pt idx="647">
                  <c:v>2.9212880536322667E-2</c:v>
                </c:pt>
                <c:pt idx="648">
                  <c:v>2.9212880536322667E-2</c:v>
                </c:pt>
                <c:pt idx="649">
                  <c:v>2.9101219914276291E-2</c:v>
                </c:pt>
                <c:pt idx="650">
                  <c:v>2.9101219914276291E-2</c:v>
                </c:pt>
                <c:pt idx="651">
                  <c:v>2.9212331025387402E-2</c:v>
                </c:pt>
                <c:pt idx="652">
                  <c:v>2.9211781514452133E-2</c:v>
                </c:pt>
                <c:pt idx="653">
                  <c:v>2.9212331025387402E-2</c:v>
                </c:pt>
                <c:pt idx="654">
                  <c:v>2.9211781514452133E-2</c:v>
                </c:pt>
                <c:pt idx="655">
                  <c:v>2.9100670403341022E-2</c:v>
                </c:pt>
                <c:pt idx="656">
                  <c:v>2.9100120892405754E-2</c:v>
                </c:pt>
                <c:pt idx="657">
                  <c:v>2.9100120892405754E-2</c:v>
                </c:pt>
                <c:pt idx="658">
                  <c:v>2.9100120892405754E-2</c:v>
                </c:pt>
                <c:pt idx="659">
                  <c:v>2.9100120892405754E-2</c:v>
                </c:pt>
                <c:pt idx="660">
                  <c:v>2.9211232003516868E-2</c:v>
                </c:pt>
                <c:pt idx="661">
                  <c:v>2.9211232003516868E-2</c:v>
                </c:pt>
                <c:pt idx="662">
                  <c:v>2.9099571381470488E-2</c:v>
                </c:pt>
                <c:pt idx="663">
                  <c:v>2.9210682492581599E-2</c:v>
                </c:pt>
                <c:pt idx="664">
                  <c:v>2.9210682492581599E-2</c:v>
                </c:pt>
                <c:pt idx="665">
                  <c:v>2.9099571381470488E-2</c:v>
                </c:pt>
                <c:pt idx="666">
                  <c:v>2.9210682492581599E-2</c:v>
                </c:pt>
                <c:pt idx="667">
                  <c:v>2.9210682492581599E-2</c:v>
                </c:pt>
                <c:pt idx="668">
                  <c:v>2.9210132981646333E-2</c:v>
                </c:pt>
                <c:pt idx="669">
                  <c:v>2.9099571381470488E-2</c:v>
                </c:pt>
                <c:pt idx="670">
                  <c:v>2.9210132981646333E-2</c:v>
                </c:pt>
                <c:pt idx="671">
                  <c:v>2.9210132981646333E-2</c:v>
                </c:pt>
                <c:pt idx="672">
                  <c:v>2.909902187053522E-2</c:v>
                </c:pt>
                <c:pt idx="673">
                  <c:v>2.9210132981646333E-2</c:v>
                </c:pt>
                <c:pt idx="674">
                  <c:v>2.9210132981646333E-2</c:v>
                </c:pt>
                <c:pt idx="675">
                  <c:v>2.909902187053522E-2</c:v>
                </c:pt>
                <c:pt idx="676">
                  <c:v>2.909902187053522E-2</c:v>
                </c:pt>
                <c:pt idx="677">
                  <c:v>2.9210132981646333E-2</c:v>
                </c:pt>
                <c:pt idx="678">
                  <c:v>2.9210132981646333E-2</c:v>
                </c:pt>
                <c:pt idx="679">
                  <c:v>2.9209583470711065E-2</c:v>
                </c:pt>
                <c:pt idx="680">
                  <c:v>2.9210132981646333E-2</c:v>
                </c:pt>
                <c:pt idx="681">
                  <c:v>2.9210132981646333E-2</c:v>
                </c:pt>
                <c:pt idx="682">
                  <c:v>2.9209583470711065E-2</c:v>
                </c:pt>
                <c:pt idx="683">
                  <c:v>2.9210132981646333E-2</c:v>
                </c:pt>
                <c:pt idx="684">
                  <c:v>2.9210132981646333E-2</c:v>
                </c:pt>
                <c:pt idx="685">
                  <c:v>2.9098472359599954E-2</c:v>
                </c:pt>
                <c:pt idx="686">
                  <c:v>2.9210132981646333E-2</c:v>
                </c:pt>
                <c:pt idx="687">
                  <c:v>2.9209583470711065E-2</c:v>
                </c:pt>
                <c:pt idx="688">
                  <c:v>2.9209583470711065E-2</c:v>
                </c:pt>
                <c:pt idx="689">
                  <c:v>2.9098472359599954E-2</c:v>
                </c:pt>
                <c:pt idx="690">
                  <c:v>2.9098472359599954E-2</c:v>
                </c:pt>
                <c:pt idx="691">
                  <c:v>2.9209583470711065E-2</c:v>
                </c:pt>
                <c:pt idx="692">
                  <c:v>2.9098472359599954E-2</c:v>
                </c:pt>
                <c:pt idx="693">
                  <c:v>2.9210132981646333E-2</c:v>
                </c:pt>
                <c:pt idx="694">
                  <c:v>2.9209583470711065E-2</c:v>
                </c:pt>
                <c:pt idx="695">
                  <c:v>2.9098472359599954E-2</c:v>
                </c:pt>
                <c:pt idx="696">
                  <c:v>2.9209583470711065E-2</c:v>
                </c:pt>
                <c:pt idx="697">
                  <c:v>2.9209583470711065E-2</c:v>
                </c:pt>
                <c:pt idx="698">
                  <c:v>2.9209583470711065E-2</c:v>
                </c:pt>
                <c:pt idx="699">
                  <c:v>2.9101769425211556E-2</c:v>
                </c:pt>
                <c:pt idx="700">
                  <c:v>2.8906473238817454E-2</c:v>
                </c:pt>
                <c:pt idx="701">
                  <c:v>2.8823387185404989E-2</c:v>
                </c:pt>
                <c:pt idx="702">
                  <c:v>2.8630289042751951E-2</c:v>
                </c:pt>
                <c:pt idx="703">
                  <c:v>2.8438839432904719E-2</c:v>
                </c:pt>
                <c:pt idx="704">
                  <c:v>2.8357401912298057E-2</c:v>
                </c:pt>
                <c:pt idx="705">
                  <c:v>2.8164853280580285E-2</c:v>
                </c:pt>
                <c:pt idx="706">
                  <c:v>2.8079019672491483E-2</c:v>
                </c:pt>
                <c:pt idx="707">
                  <c:v>2.799208704253215E-2</c:v>
                </c:pt>
                <c:pt idx="708">
                  <c:v>2.7794043301461697E-2</c:v>
                </c:pt>
                <c:pt idx="709">
                  <c:v>2.7708209693372898E-2</c:v>
                </c:pt>
                <c:pt idx="710">
                  <c:v>2.7511264974172986E-2</c:v>
                </c:pt>
                <c:pt idx="711">
                  <c:v>2.7312671722167271E-2</c:v>
                </c:pt>
                <c:pt idx="712">
                  <c:v>2.7112979448291021E-2</c:v>
                </c:pt>
                <c:pt idx="713">
                  <c:v>2.7024947796461151E-2</c:v>
                </c:pt>
                <c:pt idx="714">
                  <c:v>2.6826904055390705E-2</c:v>
                </c:pt>
                <c:pt idx="715">
                  <c:v>2.6629409825255523E-2</c:v>
                </c:pt>
                <c:pt idx="716">
                  <c:v>2.6429168040444005E-2</c:v>
                </c:pt>
                <c:pt idx="717">
                  <c:v>2.6341136388614135E-2</c:v>
                </c:pt>
                <c:pt idx="718">
                  <c:v>2.6141444114737886E-2</c:v>
                </c:pt>
                <c:pt idx="719">
                  <c:v>2.6053961973843281E-2</c:v>
                </c:pt>
                <c:pt idx="720">
                  <c:v>2.5853720189031763E-2</c:v>
                </c:pt>
                <c:pt idx="721">
                  <c:v>2.5653478404220244E-2</c:v>
                </c:pt>
                <c:pt idx="722">
                  <c:v>2.5566545774260908E-2</c:v>
                </c:pt>
                <c:pt idx="723">
                  <c:v>2.5363006923837784E-2</c:v>
                </c:pt>
                <c:pt idx="724">
                  <c:v>2.5361358391031982E-2</c:v>
                </c:pt>
                <c:pt idx="725">
                  <c:v>2.5358061325420376E-2</c:v>
                </c:pt>
                <c:pt idx="726">
                  <c:v>2.535476425980877E-2</c:v>
                </c:pt>
                <c:pt idx="727">
                  <c:v>2.5352016705132433E-2</c:v>
                </c:pt>
                <c:pt idx="728">
                  <c:v>2.5349818661391361E-2</c:v>
                </c:pt>
                <c:pt idx="729">
                  <c:v>2.5347620617650293E-2</c:v>
                </c:pt>
                <c:pt idx="730">
                  <c:v>2.5345422573909218E-2</c:v>
                </c:pt>
                <c:pt idx="731">
                  <c:v>2.5343774041103419E-2</c:v>
                </c:pt>
                <c:pt idx="732">
                  <c:v>2.5342125508297612E-2</c:v>
                </c:pt>
                <c:pt idx="733">
                  <c:v>2.5339927464556544E-2</c:v>
                </c:pt>
                <c:pt idx="734">
                  <c:v>2.533882844268601E-2</c:v>
                </c:pt>
                <c:pt idx="735">
                  <c:v>2.5337179909880204E-2</c:v>
                </c:pt>
                <c:pt idx="736">
                  <c:v>2.533608088800967E-2</c:v>
                </c:pt>
                <c:pt idx="737">
                  <c:v>2.533443235520387E-2</c:v>
                </c:pt>
                <c:pt idx="738">
                  <c:v>2.5333333333333333E-2</c:v>
                </c:pt>
                <c:pt idx="739">
                  <c:v>2.5332234311462795E-2</c:v>
                </c:pt>
                <c:pt idx="740">
                  <c:v>2.5331135289592261E-2</c:v>
                </c:pt>
                <c:pt idx="741">
                  <c:v>2.5330036267721727E-2</c:v>
                </c:pt>
                <c:pt idx="742">
                  <c:v>2.5328937245851193E-2</c:v>
                </c:pt>
                <c:pt idx="743">
                  <c:v>2.5328387734915924E-2</c:v>
                </c:pt>
                <c:pt idx="744">
                  <c:v>2.532728871304539E-2</c:v>
                </c:pt>
                <c:pt idx="745">
                  <c:v>2.5326189691174852E-2</c:v>
                </c:pt>
                <c:pt idx="746">
                  <c:v>2.5325090669304318E-2</c:v>
                </c:pt>
                <c:pt idx="747">
                  <c:v>2.5324541158369053E-2</c:v>
                </c:pt>
                <c:pt idx="748">
                  <c:v>2.5323442136498515E-2</c:v>
                </c:pt>
                <c:pt idx="749">
                  <c:v>2.5322892625563247E-2</c:v>
                </c:pt>
                <c:pt idx="750">
                  <c:v>2.5321793603692713E-2</c:v>
                </c:pt>
                <c:pt idx="751">
                  <c:v>2.5321244092757447E-2</c:v>
                </c:pt>
                <c:pt idx="752">
                  <c:v>2.532014507088691E-2</c:v>
                </c:pt>
                <c:pt idx="753">
                  <c:v>2.5319595559951644E-2</c:v>
                </c:pt>
                <c:pt idx="754">
                  <c:v>2.5319046049016372E-2</c:v>
                </c:pt>
                <c:pt idx="755">
                  <c:v>2.5317947027145838E-2</c:v>
                </c:pt>
                <c:pt idx="756">
                  <c:v>2.5317947027145838E-2</c:v>
                </c:pt>
                <c:pt idx="757">
                  <c:v>2.5316848005275304E-2</c:v>
                </c:pt>
                <c:pt idx="758">
                  <c:v>2.5316298494340039E-2</c:v>
                </c:pt>
                <c:pt idx="759">
                  <c:v>2.531574898340477E-2</c:v>
                </c:pt>
                <c:pt idx="760">
                  <c:v>2.5315199472469501E-2</c:v>
                </c:pt>
                <c:pt idx="761">
                  <c:v>2.5314649961534232E-2</c:v>
                </c:pt>
                <c:pt idx="762">
                  <c:v>2.5314100450598967E-2</c:v>
                </c:pt>
                <c:pt idx="763">
                  <c:v>2.5313550939663698E-2</c:v>
                </c:pt>
                <c:pt idx="764">
                  <c:v>2.5313001428728429E-2</c:v>
                </c:pt>
                <c:pt idx="765">
                  <c:v>2.5312451917793164E-2</c:v>
                </c:pt>
                <c:pt idx="766">
                  <c:v>2.5311902406857895E-2</c:v>
                </c:pt>
                <c:pt idx="767">
                  <c:v>2.5311902406857895E-2</c:v>
                </c:pt>
                <c:pt idx="768">
                  <c:v>2.5310803384987361E-2</c:v>
                </c:pt>
                <c:pt idx="769">
                  <c:v>2.5310803384987361E-2</c:v>
                </c:pt>
                <c:pt idx="770">
                  <c:v>2.5310253874052092E-2</c:v>
                </c:pt>
                <c:pt idx="771">
                  <c:v>2.5309704363116824E-2</c:v>
                </c:pt>
                <c:pt idx="772">
                  <c:v>2.5309704363116824E-2</c:v>
                </c:pt>
                <c:pt idx="773">
                  <c:v>2.530860534124629E-2</c:v>
                </c:pt>
                <c:pt idx="774">
                  <c:v>2.530860534124629E-2</c:v>
                </c:pt>
                <c:pt idx="775">
                  <c:v>2.5308055830311024E-2</c:v>
                </c:pt>
                <c:pt idx="776">
                  <c:v>2.5307506319375755E-2</c:v>
                </c:pt>
                <c:pt idx="777">
                  <c:v>2.5306956808440487E-2</c:v>
                </c:pt>
                <c:pt idx="778">
                  <c:v>2.5306956808440487E-2</c:v>
                </c:pt>
                <c:pt idx="779">
                  <c:v>2.5306407297505221E-2</c:v>
                </c:pt>
                <c:pt idx="780">
                  <c:v>2.5305857786569949E-2</c:v>
                </c:pt>
                <c:pt idx="781">
                  <c:v>2.5305857786569949E-2</c:v>
                </c:pt>
                <c:pt idx="782">
                  <c:v>2.5305308275634684E-2</c:v>
                </c:pt>
                <c:pt idx="783">
                  <c:v>2.5304758764699415E-2</c:v>
                </c:pt>
                <c:pt idx="784">
                  <c:v>2.5304758764699415E-2</c:v>
                </c:pt>
                <c:pt idx="785">
                  <c:v>2.530420925376415E-2</c:v>
                </c:pt>
                <c:pt idx="786">
                  <c:v>2.530420925376415E-2</c:v>
                </c:pt>
                <c:pt idx="787">
                  <c:v>2.5303659742828881E-2</c:v>
                </c:pt>
                <c:pt idx="788">
                  <c:v>2.5303110231893616E-2</c:v>
                </c:pt>
                <c:pt idx="789">
                  <c:v>2.5303110231893616E-2</c:v>
                </c:pt>
                <c:pt idx="790">
                  <c:v>2.5302560720958347E-2</c:v>
                </c:pt>
                <c:pt idx="791">
                  <c:v>2.5302560720958347E-2</c:v>
                </c:pt>
                <c:pt idx="792">
                  <c:v>2.5302011210023082E-2</c:v>
                </c:pt>
                <c:pt idx="793">
                  <c:v>2.5301461699087813E-2</c:v>
                </c:pt>
                <c:pt idx="794">
                  <c:v>2.5301461699087813E-2</c:v>
                </c:pt>
                <c:pt idx="795">
                  <c:v>2.5301461699087813E-2</c:v>
                </c:pt>
                <c:pt idx="796">
                  <c:v>2.5300912188152544E-2</c:v>
                </c:pt>
                <c:pt idx="797">
                  <c:v>2.5300912188152544E-2</c:v>
                </c:pt>
                <c:pt idx="798">
                  <c:v>2.5300362677217275E-2</c:v>
                </c:pt>
                <c:pt idx="799">
                  <c:v>2.5300362677217275E-2</c:v>
                </c:pt>
                <c:pt idx="800">
                  <c:v>2.5299813166282006E-2</c:v>
                </c:pt>
                <c:pt idx="801">
                  <c:v>2.5299813166282006E-2</c:v>
                </c:pt>
                <c:pt idx="802">
                  <c:v>2.5299263655346741E-2</c:v>
                </c:pt>
                <c:pt idx="803">
                  <c:v>2.5299263655346741E-2</c:v>
                </c:pt>
                <c:pt idx="804">
                  <c:v>2.5299263655346741E-2</c:v>
                </c:pt>
                <c:pt idx="805">
                  <c:v>2.5298714144411472E-2</c:v>
                </c:pt>
                <c:pt idx="806">
                  <c:v>2.5298714144411472E-2</c:v>
                </c:pt>
                <c:pt idx="807">
                  <c:v>2.5298714144411472E-2</c:v>
                </c:pt>
                <c:pt idx="808">
                  <c:v>2.5298164633476207E-2</c:v>
                </c:pt>
                <c:pt idx="809">
                  <c:v>2.5298164633476207E-2</c:v>
                </c:pt>
                <c:pt idx="810">
                  <c:v>2.5297615122540938E-2</c:v>
                </c:pt>
                <c:pt idx="811">
                  <c:v>2.5296516100670401E-2</c:v>
                </c:pt>
                <c:pt idx="812">
                  <c:v>2.5204088361358387E-2</c:v>
                </c:pt>
                <c:pt idx="813">
                  <c:v>2.5119903286075392E-2</c:v>
                </c:pt>
                <c:pt idx="814">
                  <c:v>2.4922409055940214E-2</c:v>
                </c:pt>
                <c:pt idx="815">
                  <c:v>2.4724914825805033E-2</c:v>
                </c:pt>
                <c:pt idx="816">
                  <c:v>2.4636333663039894E-2</c:v>
                </c:pt>
                <c:pt idx="817">
                  <c:v>2.4438289921969447E-2</c:v>
                </c:pt>
                <c:pt idx="818">
                  <c:v>2.4350258270139577E-2</c:v>
                </c:pt>
                <c:pt idx="819">
                  <c:v>2.4151665018133862E-2</c:v>
                </c:pt>
                <c:pt idx="820">
                  <c:v>2.4061984833498185E-2</c:v>
                </c:pt>
                <c:pt idx="821">
                  <c:v>2.3971755137927247E-2</c:v>
                </c:pt>
                <c:pt idx="822">
                  <c:v>2.3771513353115729E-2</c:v>
                </c:pt>
                <c:pt idx="823">
                  <c:v>2.3681283657544783E-2</c:v>
                </c:pt>
                <c:pt idx="824">
                  <c:v>2.3480492361798E-2</c:v>
                </c:pt>
                <c:pt idx="825">
                  <c:v>2.3389163644356521E-2</c:v>
                </c:pt>
                <c:pt idx="826">
                  <c:v>2.3297285415979779E-2</c:v>
                </c:pt>
                <c:pt idx="827">
                  <c:v>2.3095395098362458E-2</c:v>
                </c:pt>
                <c:pt idx="828">
                  <c:v>2.3004066380920979E-2</c:v>
                </c:pt>
                <c:pt idx="829">
                  <c:v>2.2801077041433124E-2</c:v>
                </c:pt>
                <c:pt idx="830">
                  <c:v>2.2708099791185845E-2</c:v>
                </c:pt>
                <c:pt idx="831">
                  <c:v>2.2615672051873831E-2</c:v>
                </c:pt>
                <c:pt idx="832">
                  <c:v>2.2523244312561821E-2</c:v>
                </c:pt>
                <c:pt idx="833">
                  <c:v>2.2319705462138698E-2</c:v>
                </c:pt>
                <c:pt idx="834">
                  <c:v>2.222617870095615E-2</c:v>
                </c:pt>
                <c:pt idx="835">
                  <c:v>2.2132651939773602E-2</c:v>
                </c:pt>
                <c:pt idx="836">
                  <c:v>2.203967468952632E-2</c:v>
                </c:pt>
                <c:pt idx="837">
                  <c:v>2.1835586328167931E-2</c:v>
                </c:pt>
                <c:pt idx="838">
                  <c:v>2.1630398944939001E-2</c:v>
                </c:pt>
                <c:pt idx="839">
                  <c:v>2.1536322672821188E-2</c:v>
                </c:pt>
                <c:pt idx="840">
                  <c:v>2.1331135289592264E-2</c:v>
                </c:pt>
                <c:pt idx="841">
                  <c:v>2.1236509506539179E-2</c:v>
                </c:pt>
                <c:pt idx="842">
                  <c:v>2.1030223101439718E-2</c:v>
                </c:pt>
                <c:pt idx="843">
                  <c:v>2.0936146829321906E-2</c:v>
                </c:pt>
                <c:pt idx="844">
                  <c:v>2.073040993515771E-2</c:v>
                </c:pt>
                <c:pt idx="845">
                  <c:v>2.0524123530058249E-2</c:v>
                </c:pt>
                <c:pt idx="846">
                  <c:v>2.0318386635894053E-2</c:v>
                </c:pt>
                <c:pt idx="847">
                  <c:v>2.0222112320035169E-2</c:v>
                </c:pt>
                <c:pt idx="848">
                  <c:v>2.0017474447741511E-2</c:v>
                </c:pt>
                <c:pt idx="849">
                  <c:v>1.9921749642817892E-2</c:v>
                </c:pt>
                <c:pt idx="850">
                  <c:v>1.9826574348829541E-2</c:v>
                </c:pt>
                <c:pt idx="851">
                  <c:v>1.962028794373008E-2</c:v>
                </c:pt>
                <c:pt idx="852">
                  <c:v>1.9525662160676995E-2</c:v>
                </c:pt>
                <c:pt idx="853">
                  <c:v>1.9321573799318606E-2</c:v>
                </c:pt>
                <c:pt idx="854">
                  <c:v>1.9005824815913834E-2</c:v>
                </c:pt>
                <c:pt idx="855">
                  <c:v>1.879788987800857E-2</c:v>
                </c:pt>
                <c:pt idx="856">
                  <c:v>1.8699967029343883E-2</c:v>
                </c:pt>
                <c:pt idx="857">
                  <c:v>1.8603692713484998E-2</c:v>
                </c:pt>
                <c:pt idx="858">
                  <c:v>1.8397406308385534E-2</c:v>
                </c:pt>
                <c:pt idx="859">
                  <c:v>1.8190570392350808E-2</c:v>
                </c:pt>
                <c:pt idx="860">
                  <c:v>1.798153643257501E-2</c:v>
                </c:pt>
                <c:pt idx="861">
                  <c:v>1.7883064072975054E-2</c:v>
                </c:pt>
                <c:pt idx="862">
                  <c:v>1.7674579624134521E-2</c:v>
                </c:pt>
                <c:pt idx="863">
                  <c:v>1.7577206286405099E-2</c:v>
                </c:pt>
                <c:pt idx="864">
                  <c:v>1.7370370370370373E-2</c:v>
                </c:pt>
                <c:pt idx="865">
                  <c:v>1.7164633476206177E-2</c:v>
                </c:pt>
                <c:pt idx="866">
                  <c:v>1.6957797560171448E-2</c:v>
                </c:pt>
                <c:pt idx="867">
                  <c:v>1.6863721288053631E-2</c:v>
                </c:pt>
                <c:pt idx="868">
                  <c:v>1.6655786350148367E-2</c:v>
                </c:pt>
                <c:pt idx="869">
                  <c:v>1.6556764479613142E-2</c:v>
                </c:pt>
                <c:pt idx="870">
                  <c:v>1.6346631497966811E-2</c:v>
                </c:pt>
                <c:pt idx="871">
                  <c:v>1.6138696560061547E-2</c:v>
                </c:pt>
                <c:pt idx="872">
                  <c:v>1.5930212111221014E-2</c:v>
                </c:pt>
                <c:pt idx="873">
                  <c:v>1.571952961863941E-2</c:v>
                </c:pt>
                <c:pt idx="874">
                  <c:v>1.5509396636993075E-2</c:v>
                </c:pt>
                <c:pt idx="875">
                  <c:v>1.5298714144411474E-2</c:v>
                </c:pt>
                <c:pt idx="876">
                  <c:v>1.5089130673700404E-2</c:v>
                </c:pt>
                <c:pt idx="877">
                  <c:v>1.4880646224859875E-2</c:v>
                </c:pt>
                <c:pt idx="878">
                  <c:v>1.4669414221343007E-2</c:v>
                </c:pt>
                <c:pt idx="879">
                  <c:v>1.445983075063194E-2</c:v>
                </c:pt>
                <c:pt idx="880">
                  <c:v>1.4359709858226179E-2</c:v>
                </c:pt>
                <c:pt idx="881">
                  <c:v>1.4149576876579846E-2</c:v>
                </c:pt>
                <c:pt idx="882">
                  <c:v>1.4050555006044621E-2</c:v>
                </c:pt>
                <c:pt idx="883">
                  <c:v>1.3839323002527749E-2</c:v>
                </c:pt>
                <c:pt idx="884">
                  <c:v>1.3629190020881416E-2</c:v>
                </c:pt>
                <c:pt idx="885">
                  <c:v>1.3417408506429277E-2</c:v>
                </c:pt>
                <c:pt idx="886">
                  <c:v>1.3206176502912408E-2</c:v>
                </c:pt>
                <c:pt idx="887">
                  <c:v>1.2994394988460271E-2</c:v>
                </c:pt>
                <c:pt idx="888">
                  <c:v>1.2894823606989779E-2</c:v>
                </c:pt>
                <c:pt idx="889">
                  <c:v>1.2683591603472908E-2</c:v>
                </c:pt>
                <c:pt idx="890">
                  <c:v>1.2471260578085504E-2</c:v>
                </c:pt>
                <c:pt idx="891">
                  <c:v>1.237004066380921E-2</c:v>
                </c:pt>
                <c:pt idx="892">
                  <c:v>1.2158259149357073E-2</c:v>
                </c:pt>
                <c:pt idx="893">
                  <c:v>1.1947027145840203E-2</c:v>
                </c:pt>
                <c:pt idx="894">
                  <c:v>1.1734146609517529E-2</c:v>
                </c:pt>
                <c:pt idx="895">
                  <c:v>1.1521266073194857E-2</c:v>
                </c:pt>
                <c:pt idx="896">
                  <c:v>1.1310034069677987E-2</c:v>
                </c:pt>
                <c:pt idx="897">
                  <c:v>1.1208264644466425E-2</c:v>
                </c:pt>
                <c:pt idx="898">
                  <c:v>1.0995933619079018E-2</c:v>
                </c:pt>
                <c:pt idx="899">
                  <c:v>1.0781954060885814E-2</c:v>
                </c:pt>
                <c:pt idx="900">
                  <c:v>1.0679635124738983E-2</c:v>
                </c:pt>
                <c:pt idx="901">
                  <c:v>1.0467304099351578E-2</c:v>
                </c:pt>
                <c:pt idx="902">
                  <c:v>1.0364985163204748E-2</c:v>
                </c:pt>
                <c:pt idx="903">
                  <c:v>1.0151005605011539E-2</c:v>
                </c:pt>
                <c:pt idx="904">
                  <c:v>9.936476535883065E-3</c:v>
                </c:pt>
                <c:pt idx="905">
                  <c:v>9.8336080888009672E-3</c:v>
                </c:pt>
                <c:pt idx="906">
                  <c:v>9.5085174194966468E-3</c:v>
                </c:pt>
                <c:pt idx="907">
                  <c:v>9.4056489724145508E-3</c:v>
                </c:pt>
                <c:pt idx="908">
                  <c:v>9.1905703923508084E-3</c:v>
                </c:pt>
                <c:pt idx="909">
                  <c:v>9.0860534124629095E-3</c:v>
                </c:pt>
                <c:pt idx="910">
                  <c:v>8.8715243433344325E-3</c:v>
                </c:pt>
                <c:pt idx="911">
                  <c:v>8.6569952742059572E-3</c:v>
                </c:pt>
                <c:pt idx="912">
                  <c:v>8.4419166941422132E-3</c:v>
                </c:pt>
                <c:pt idx="913">
                  <c:v>8.3373997142543125E-3</c:v>
                </c:pt>
                <c:pt idx="914">
                  <c:v>8.1217716232553014E-3</c:v>
                </c:pt>
                <c:pt idx="915">
                  <c:v>7.906143532256292E-3</c:v>
                </c:pt>
                <c:pt idx="916">
                  <c:v>7.8016265523683914E-3</c:v>
                </c:pt>
                <c:pt idx="917">
                  <c:v>7.585998461369382E-3</c:v>
                </c:pt>
                <c:pt idx="918">
                  <c:v>7.4809319705462151E-3</c:v>
                </c:pt>
                <c:pt idx="919">
                  <c:v>7.2642048576766682E-3</c:v>
                </c:pt>
                <c:pt idx="920">
                  <c:v>7.1585888559182326E-3</c:v>
                </c:pt>
                <c:pt idx="921">
                  <c:v>6.9407627211781515E-3</c:v>
                </c:pt>
                <c:pt idx="922">
                  <c:v>6.8345972084844489E-3</c:v>
                </c:pt>
                <c:pt idx="923">
                  <c:v>6.7229365864380696E-3</c:v>
                </c:pt>
                <c:pt idx="924">
                  <c:v>6.7207385426969989E-3</c:v>
                </c:pt>
              </c:numCache>
            </c:numRef>
          </c:xVal>
          <c:yVal>
            <c:numRef>
              <c:f>DP3_K_Z!$AM$5:$AM$929</c:f>
              <c:numCache>
                <c:formatCode>General</c:formatCode>
                <c:ptCount val="925"/>
                <c:pt idx="0">
                  <c:v>3.46</c:v>
                </c:pt>
                <c:pt idx="1">
                  <c:v>3.48</c:v>
                </c:pt>
                <c:pt idx="2">
                  <c:v>3.49</c:v>
                </c:pt>
                <c:pt idx="3">
                  <c:v>3.51</c:v>
                </c:pt>
                <c:pt idx="4">
                  <c:v>3.63</c:v>
                </c:pt>
                <c:pt idx="5">
                  <c:v>3.77</c:v>
                </c:pt>
                <c:pt idx="6">
                  <c:v>3.92</c:v>
                </c:pt>
                <c:pt idx="7">
                  <c:v>4.0599999999999996</c:v>
                </c:pt>
                <c:pt idx="8">
                  <c:v>4.2</c:v>
                </c:pt>
                <c:pt idx="9">
                  <c:v>4.34</c:v>
                </c:pt>
                <c:pt idx="10">
                  <c:v>4.49</c:v>
                </c:pt>
                <c:pt idx="11">
                  <c:v>4.6100000000000003</c:v>
                </c:pt>
                <c:pt idx="12">
                  <c:v>4.7699999999999996</c:v>
                </c:pt>
                <c:pt idx="13">
                  <c:v>4.9000000000000004</c:v>
                </c:pt>
                <c:pt idx="14">
                  <c:v>5.03</c:v>
                </c:pt>
                <c:pt idx="15">
                  <c:v>5.19</c:v>
                </c:pt>
                <c:pt idx="16">
                  <c:v>5.35</c:v>
                </c:pt>
                <c:pt idx="17">
                  <c:v>5.51</c:v>
                </c:pt>
                <c:pt idx="18">
                  <c:v>5.68</c:v>
                </c:pt>
                <c:pt idx="19">
                  <c:v>5.82</c:v>
                </c:pt>
                <c:pt idx="20">
                  <c:v>5.98</c:v>
                </c:pt>
                <c:pt idx="21">
                  <c:v>6.15</c:v>
                </c:pt>
                <c:pt idx="22">
                  <c:v>6.33</c:v>
                </c:pt>
                <c:pt idx="23">
                  <c:v>6.49</c:v>
                </c:pt>
                <c:pt idx="24">
                  <c:v>6.65</c:v>
                </c:pt>
                <c:pt idx="25">
                  <c:v>6.83</c:v>
                </c:pt>
                <c:pt idx="26">
                  <c:v>7</c:v>
                </c:pt>
                <c:pt idx="27">
                  <c:v>7.19</c:v>
                </c:pt>
                <c:pt idx="28">
                  <c:v>7.37</c:v>
                </c:pt>
                <c:pt idx="29">
                  <c:v>7.56</c:v>
                </c:pt>
                <c:pt idx="30">
                  <c:v>7.77</c:v>
                </c:pt>
                <c:pt idx="31">
                  <c:v>7.96</c:v>
                </c:pt>
                <c:pt idx="32">
                  <c:v>8.18</c:v>
                </c:pt>
                <c:pt idx="33">
                  <c:v>8.39</c:v>
                </c:pt>
                <c:pt idx="34">
                  <c:v>8.61</c:v>
                </c:pt>
                <c:pt idx="35">
                  <c:v>8.85</c:v>
                </c:pt>
                <c:pt idx="36">
                  <c:v>9.08</c:v>
                </c:pt>
                <c:pt idx="37">
                  <c:v>9.32</c:v>
                </c:pt>
                <c:pt idx="38">
                  <c:v>9.5500000000000007</c:v>
                </c:pt>
                <c:pt idx="39">
                  <c:v>9.77</c:v>
                </c:pt>
                <c:pt idx="40">
                  <c:v>10</c:v>
                </c:pt>
                <c:pt idx="41">
                  <c:v>10.24</c:v>
                </c:pt>
                <c:pt idx="42">
                  <c:v>10.48</c:v>
                </c:pt>
                <c:pt idx="43">
                  <c:v>10.73</c:v>
                </c:pt>
                <c:pt idx="44">
                  <c:v>10.97</c:v>
                </c:pt>
                <c:pt idx="45">
                  <c:v>11.21</c:v>
                </c:pt>
                <c:pt idx="46">
                  <c:v>11.45</c:v>
                </c:pt>
                <c:pt idx="47">
                  <c:v>11.69</c:v>
                </c:pt>
                <c:pt idx="48">
                  <c:v>11.94</c:v>
                </c:pt>
                <c:pt idx="49">
                  <c:v>12.18</c:v>
                </c:pt>
                <c:pt idx="50">
                  <c:v>12.43</c:v>
                </c:pt>
                <c:pt idx="51">
                  <c:v>12.69</c:v>
                </c:pt>
                <c:pt idx="52">
                  <c:v>12.96</c:v>
                </c:pt>
                <c:pt idx="53">
                  <c:v>13.2</c:v>
                </c:pt>
                <c:pt idx="54">
                  <c:v>13.45</c:v>
                </c:pt>
                <c:pt idx="55">
                  <c:v>13.7</c:v>
                </c:pt>
                <c:pt idx="56">
                  <c:v>13.95</c:v>
                </c:pt>
                <c:pt idx="57">
                  <c:v>14.21</c:v>
                </c:pt>
                <c:pt idx="58">
                  <c:v>14.46</c:v>
                </c:pt>
                <c:pt idx="59">
                  <c:v>14.72</c:v>
                </c:pt>
                <c:pt idx="60">
                  <c:v>14.99</c:v>
                </c:pt>
                <c:pt idx="61">
                  <c:v>15.25</c:v>
                </c:pt>
                <c:pt idx="62">
                  <c:v>15.51</c:v>
                </c:pt>
                <c:pt idx="63">
                  <c:v>15.78</c:v>
                </c:pt>
                <c:pt idx="64">
                  <c:v>16.05</c:v>
                </c:pt>
                <c:pt idx="65">
                  <c:v>16.309999999999999</c:v>
                </c:pt>
                <c:pt idx="66">
                  <c:v>16.559999999999999</c:v>
                </c:pt>
                <c:pt idx="67">
                  <c:v>16.84</c:v>
                </c:pt>
                <c:pt idx="68">
                  <c:v>17.100000000000001</c:v>
                </c:pt>
                <c:pt idx="69">
                  <c:v>17.350000000000001</c:v>
                </c:pt>
                <c:pt idx="70">
                  <c:v>17.600000000000001</c:v>
                </c:pt>
                <c:pt idx="71">
                  <c:v>17.87</c:v>
                </c:pt>
                <c:pt idx="72">
                  <c:v>18.13</c:v>
                </c:pt>
                <c:pt idx="73">
                  <c:v>18.38</c:v>
                </c:pt>
                <c:pt idx="74">
                  <c:v>18.64</c:v>
                </c:pt>
                <c:pt idx="75">
                  <c:v>18.920000000000002</c:v>
                </c:pt>
                <c:pt idx="76">
                  <c:v>19.190000000000001</c:v>
                </c:pt>
                <c:pt idx="77">
                  <c:v>19.46</c:v>
                </c:pt>
                <c:pt idx="78">
                  <c:v>19.72</c:v>
                </c:pt>
                <c:pt idx="79">
                  <c:v>19.98</c:v>
                </c:pt>
                <c:pt idx="80">
                  <c:v>20.25</c:v>
                </c:pt>
                <c:pt idx="81">
                  <c:v>20.52</c:v>
                </c:pt>
                <c:pt idx="82">
                  <c:v>20.8</c:v>
                </c:pt>
                <c:pt idx="83">
                  <c:v>21.07</c:v>
                </c:pt>
                <c:pt idx="84">
                  <c:v>21.36</c:v>
                </c:pt>
                <c:pt idx="85">
                  <c:v>21.65</c:v>
                </c:pt>
                <c:pt idx="86">
                  <c:v>21.93</c:v>
                </c:pt>
                <c:pt idx="87">
                  <c:v>22.21</c:v>
                </c:pt>
                <c:pt idx="88">
                  <c:v>22.48</c:v>
                </c:pt>
                <c:pt idx="89">
                  <c:v>22.76</c:v>
                </c:pt>
                <c:pt idx="90">
                  <c:v>23.03</c:v>
                </c:pt>
                <c:pt idx="91">
                  <c:v>23.32</c:v>
                </c:pt>
                <c:pt idx="92">
                  <c:v>23.61</c:v>
                </c:pt>
                <c:pt idx="93">
                  <c:v>23.89</c:v>
                </c:pt>
                <c:pt idx="94">
                  <c:v>24.13</c:v>
                </c:pt>
                <c:pt idx="95">
                  <c:v>24.4</c:v>
                </c:pt>
                <c:pt idx="96">
                  <c:v>24.67</c:v>
                </c:pt>
                <c:pt idx="97">
                  <c:v>24.95</c:v>
                </c:pt>
                <c:pt idx="98">
                  <c:v>25.23</c:v>
                </c:pt>
                <c:pt idx="99">
                  <c:v>25.52</c:v>
                </c:pt>
                <c:pt idx="100">
                  <c:v>25.78</c:v>
                </c:pt>
                <c:pt idx="101">
                  <c:v>26.06</c:v>
                </c:pt>
                <c:pt idx="102">
                  <c:v>26.34</c:v>
                </c:pt>
                <c:pt idx="103">
                  <c:v>26.61</c:v>
                </c:pt>
                <c:pt idx="104">
                  <c:v>26.91</c:v>
                </c:pt>
                <c:pt idx="105">
                  <c:v>27.21</c:v>
                </c:pt>
                <c:pt idx="106">
                  <c:v>27.51</c:v>
                </c:pt>
                <c:pt idx="107">
                  <c:v>27.78</c:v>
                </c:pt>
                <c:pt idx="108">
                  <c:v>28.05</c:v>
                </c:pt>
                <c:pt idx="109">
                  <c:v>28.33</c:v>
                </c:pt>
                <c:pt idx="110">
                  <c:v>28.61</c:v>
                </c:pt>
                <c:pt idx="111">
                  <c:v>28.9</c:v>
                </c:pt>
                <c:pt idx="112">
                  <c:v>29.19</c:v>
                </c:pt>
                <c:pt idx="113">
                  <c:v>29.48</c:v>
                </c:pt>
                <c:pt idx="114">
                  <c:v>29.77</c:v>
                </c:pt>
                <c:pt idx="115">
                  <c:v>30.03</c:v>
                </c:pt>
                <c:pt idx="116">
                  <c:v>30</c:v>
                </c:pt>
                <c:pt idx="117">
                  <c:v>29.91</c:v>
                </c:pt>
                <c:pt idx="118">
                  <c:v>29.84</c:v>
                </c:pt>
                <c:pt idx="119">
                  <c:v>29.77</c:v>
                </c:pt>
                <c:pt idx="120">
                  <c:v>29.71</c:v>
                </c:pt>
                <c:pt idx="121">
                  <c:v>29.66</c:v>
                </c:pt>
                <c:pt idx="122">
                  <c:v>29.6</c:v>
                </c:pt>
                <c:pt idx="123">
                  <c:v>29.55</c:v>
                </c:pt>
                <c:pt idx="124">
                  <c:v>29.5</c:v>
                </c:pt>
                <c:pt idx="125">
                  <c:v>29.46</c:v>
                </c:pt>
                <c:pt idx="126">
                  <c:v>29.42</c:v>
                </c:pt>
                <c:pt idx="127">
                  <c:v>29.38</c:v>
                </c:pt>
                <c:pt idx="128">
                  <c:v>29.33</c:v>
                </c:pt>
                <c:pt idx="129">
                  <c:v>29.31</c:v>
                </c:pt>
                <c:pt idx="130">
                  <c:v>29.27</c:v>
                </c:pt>
                <c:pt idx="131">
                  <c:v>29.23</c:v>
                </c:pt>
                <c:pt idx="132">
                  <c:v>29.2</c:v>
                </c:pt>
                <c:pt idx="133">
                  <c:v>29.17</c:v>
                </c:pt>
                <c:pt idx="134">
                  <c:v>29.14</c:v>
                </c:pt>
                <c:pt idx="135">
                  <c:v>29.11</c:v>
                </c:pt>
                <c:pt idx="136">
                  <c:v>29.08</c:v>
                </c:pt>
                <c:pt idx="137">
                  <c:v>29.06</c:v>
                </c:pt>
                <c:pt idx="138">
                  <c:v>29.03</c:v>
                </c:pt>
                <c:pt idx="139">
                  <c:v>29</c:v>
                </c:pt>
                <c:pt idx="140">
                  <c:v>28.97</c:v>
                </c:pt>
                <c:pt idx="141">
                  <c:v>28.94</c:v>
                </c:pt>
                <c:pt idx="142">
                  <c:v>28.92</c:v>
                </c:pt>
                <c:pt idx="143">
                  <c:v>28.9</c:v>
                </c:pt>
                <c:pt idx="144">
                  <c:v>28.87</c:v>
                </c:pt>
                <c:pt idx="145">
                  <c:v>28.84</c:v>
                </c:pt>
                <c:pt idx="146">
                  <c:v>28.81</c:v>
                </c:pt>
                <c:pt idx="147">
                  <c:v>28.79</c:v>
                </c:pt>
                <c:pt idx="148">
                  <c:v>28.77</c:v>
                </c:pt>
                <c:pt idx="149">
                  <c:v>28.75</c:v>
                </c:pt>
                <c:pt idx="150">
                  <c:v>28.73</c:v>
                </c:pt>
                <c:pt idx="151">
                  <c:v>28.7</c:v>
                </c:pt>
                <c:pt idx="152">
                  <c:v>28.68</c:v>
                </c:pt>
                <c:pt idx="153">
                  <c:v>28.67</c:v>
                </c:pt>
                <c:pt idx="154">
                  <c:v>28.64</c:v>
                </c:pt>
                <c:pt idx="155">
                  <c:v>28.62</c:v>
                </c:pt>
                <c:pt idx="156">
                  <c:v>28.61</c:v>
                </c:pt>
                <c:pt idx="157">
                  <c:v>28.58</c:v>
                </c:pt>
                <c:pt idx="158">
                  <c:v>28.57</c:v>
                </c:pt>
                <c:pt idx="159">
                  <c:v>28.55</c:v>
                </c:pt>
                <c:pt idx="160">
                  <c:v>28.53</c:v>
                </c:pt>
                <c:pt idx="161">
                  <c:v>28.51</c:v>
                </c:pt>
                <c:pt idx="162">
                  <c:v>28.5</c:v>
                </c:pt>
                <c:pt idx="163">
                  <c:v>28.48</c:v>
                </c:pt>
                <c:pt idx="164">
                  <c:v>28.46</c:v>
                </c:pt>
                <c:pt idx="165">
                  <c:v>28.45</c:v>
                </c:pt>
                <c:pt idx="166">
                  <c:v>28.43</c:v>
                </c:pt>
                <c:pt idx="167">
                  <c:v>28.41</c:v>
                </c:pt>
                <c:pt idx="168">
                  <c:v>28.4</c:v>
                </c:pt>
                <c:pt idx="169">
                  <c:v>28.38</c:v>
                </c:pt>
                <c:pt idx="170">
                  <c:v>28.37</c:v>
                </c:pt>
                <c:pt idx="171">
                  <c:v>28.35</c:v>
                </c:pt>
                <c:pt idx="172">
                  <c:v>28.34</c:v>
                </c:pt>
                <c:pt idx="173">
                  <c:v>28.32</c:v>
                </c:pt>
                <c:pt idx="174">
                  <c:v>28.31</c:v>
                </c:pt>
                <c:pt idx="175">
                  <c:v>28.29</c:v>
                </c:pt>
                <c:pt idx="176">
                  <c:v>28.28</c:v>
                </c:pt>
                <c:pt idx="177">
                  <c:v>28.26</c:v>
                </c:pt>
                <c:pt idx="178">
                  <c:v>28.25</c:v>
                </c:pt>
                <c:pt idx="179">
                  <c:v>28.27</c:v>
                </c:pt>
                <c:pt idx="180">
                  <c:v>28.59</c:v>
                </c:pt>
                <c:pt idx="181">
                  <c:v>28.98</c:v>
                </c:pt>
                <c:pt idx="182">
                  <c:v>29.35</c:v>
                </c:pt>
                <c:pt idx="183">
                  <c:v>29.74</c:v>
                </c:pt>
                <c:pt idx="184">
                  <c:v>30.08</c:v>
                </c:pt>
                <c:pt idx="185">
                  <c:v>30.44</c:v>
                </c:pt>
                <c:pt idx="186">
                  <c:v>30.81</c:v>
                </c:pt>
                <c:pt idx="187">
                  <c:v>31.16</c:v>
                </c:pt>
                <c:pt idx="188">
                  <c:v>31.5</c:v>
                </c:pt>
                <c:pt idx="189">
                  <c:v>31.84</c:v>
                </c:pt>
                <c:pt idx="190">
                  <c:v>32.19</c:v>
                </c:pt>
                <c:pt idx="191">
                  <c:v>32.53</c:v>
                </c:pt>
                <c:pt idx="192">
                  <c:v>32.86</c:v>
                </c:pt>
                <c:pt idx="193">
                  <c:v>33.18</c:v>
                </c:pt>
                <c:pt idx="194">
                  <c:v>33.479999999999997</c:v>
                </c:pt>
                <c:pt idx="195">
                  <c:v>33.82</c:v>
                </c:pt>
                <c:pt idx="196">
                  <c:v>34.15</c:v>
                </c:pt>
                <c:pt idx="197">
                  <c:v>34.49</c:v>
                </c:pt>
                <c:pt idx="198">
                  <c:v>34.85</c:v>
                </c:pt>
                <c:pt idx="199">
                  <c:v>35.19</c:v>
                </c:pt>
                <c:pt idx="200">
                  <c:v>35.520000000000003</c:v>
                </c:pt>
                <c:pt idx="201">
                  <c:v>35.85</c:v>
                </c:pt>
                <c:pt idx="202">
                  <c:v>36.229999999999997</c:v>
                </c:pt>
                <c:pt idx="203">
                  <c:v>36.57</c:v>
                </c:pt>
                <c:pt idx="204">
                  <c:v>36.92</c:v>
                </c:pt>
                <c:pt idx="205">
                  <c:v>37.270000000000003</c:v>
                </c:pt>
                <c:pt idx="206">
                  <c:v>37.619999999999997</c:v>
                </c:pt>
                <c:pt idx="207">
                  <c:v>37.96</c:v>
                </c:pt>
                <c:pt idx="208">
                  <c:v>38.299999999999997</c:v>
                </c:pt>
                <c:pt idx="209">
                  <c:v>38.64</c:v>
                </c:pt>
                <c:pt idx="210">
                  <c:v>38.979999999999997</c:v>
                </c:pt>
                <c:pt idx="211">
                  <c:v>39.33</c:v>
                </c:pt>
                <c:pt idx="212">
                  <c:v>39.68</c:v>
                </c:pt>
                <c:pt idx="213">
                  <c:v>40</c:v>
                </c:pt>
                <c:pt idx="214">
                  <c:v>39.99</c:v>
                </c:pt>
                <c:pt idx="215">
                  <c:v>39.89</c:v>
                </c:pt>
                <c:pt idx="216">
                  <c:v>39.81</c:v>
                </c:pt>
                <c:pt idx="217">
                  <c:v>39.729999999999997</c:v>
                </c:pt>
                <c:pt idx="218">
                  <c:v>39.67</c:v>
                </c:pt>
                <c:pt idx="219">
                  <c:v>39.61</c:v>
                </c:pt>
                <c:pt idx="220">
                  <c:v>39.549999999999997</c:v>
                </c:pt>
                <c:pt idx="221">
                  <c:v>39.5</c:v>
                </c:pt>
                <c:pt idx="222">
                  <c:v>39.44</c:v>
                </c:pt>
                <c:pt idx="223">
                  <c:v>39.4</c:v>
                </c:pt>
                <c:pt idx="224">
                  <c:v>39.35</c:v>
                </c:pt>
                <c:pt idx="225">
                  <c:v>39.31</c:v>
                </c:pt>
                <c:pt idx="226">
                  <c:v>39.270000000000003</c:v>
                </c:pt>
                <c:pt idx="227">
                  <c:v>39.229999999999997</c:v>
                </c:pt>
                <c:pt idx="228">
                  <c:v>39.19</c:v>
                </c:pt>
                <c:pt idx="229">
                  <c:v>39.15</c:v>
                </c:pt>
                <c:pt idx="230">
                  <c:v>39.11</c:v>
                </c:pt>
                <c:pt idx="231">
                  <c:v>39.07</c:v>
                </c:pt>
                <c:pt idx="232">
                  <c:v>39.04</c:v>
                </c:pt>
                <c:pt idx="233">
                  <c:v>39.01</c:v>
                </c:pt>
                <c:pt idx="234">
                  <c:v>38.97</c:v>
                </c:pt>
                <c:pt idx="235">
                  <c:v>38.94</c:v>
                </c:pt>
                <c:pt idx="236">
                  <c:v>38.909999999999997</c:v>
                </c:pt>
                <c:pt idx="237">
                  <c:v>38.89</c:v>
                </c:pt>
                <c:pt idx="238">
                  <c:v>38.86</c:v>
                </c:pt>
                <c:pt idx="239">
                  <c:v>38.82</c:v>
                </c:pt>
                <c:pt idx="240">
                  <c:v>38.799999999999997</c:v>
                </c:pt>
                <c:pt idx="241">
                  <c:v>38.770000000000003</c:v>
                </c:pt>
                <c:pt idx="242">
                  <c:v>38.75</c:v>
                </c:pt>
                <c:pt idx="243">
                  <c:v>38.72</c:v>
                </c:pt>
                <c:pt idx="244">
                  <c:v>38.69</c:v>
                </c:pt>
                <c:pt idx="245">
                  <c:v>38.659999999999997</c:v>
                </c:pt>
                <c:pt idx="246">
                  <c:v>38.64</c:v>
                </c:pt>
                <c:pt idx="247">
                  <c:v>38.61</c:v>
                </c:pt>
                <c:pt idx="248">
                  <c:v>38.590000000000003</c:v>
                </c:pt>
                <c:pt idx="249">
                  <c:v>38.57</c:v>
                </c:pt>
                <c:pt idx="250">
                  <c:v>38.54</c:v>
                </c:pt>
                <c:pt idx="251">
                  <c:v>38.520000000000003</c:v>
                </c:pt>
                <c:pt idx="252">
                  <c:v>38.5</c:v>
                </c:pt>
                <c:pt idx="253">
                  <c:v>38.479999999999997</c:v>
                </c:pt>
                <c:pt idx="254">
                  <c:v>38.46</c:v>
                </c:pt>
                <c:pt idx="255">
                  <c:v>38.44</c:v>
                </c:pt>
                <c:pt idx="256">
                  <c:v>38.42</c:v>
                </c:pt>
                <c:pt idx="257">
                  <c:v>38.39</c:v>
                </c:pt>
                <c:pt idx="258">
                  <c:v>38.380000000000003</c:v>
                </c:pt>
                <c:pt idx="259">
                  <c:v>38.36</c:v>
                </c:pt>
                <c:pt idx="260">
                  <c:v>38.33</c:v>
                </c:pt>
                <c:pt idx="261">
                  <c:v>38.31</c:v>
                </c:pt>
                <c:pt idx="262">
                  <c:v>38.299999999999997</c:v>
                </c:pt>
                <c:pt idx="263">
                  <c:v>38.28</c:v>
                </c:pt>
                <c:pt idx="264">
                  <c:v>38.26</c:v>
                </c:pt>
                <c:pt idx="265">
                  <c:v>38.24</c:v>
                </c:pt>
                <c:pt idx="266">
                  <c:v>38.22</c:v>
                </c:pt>
                <c:pt idx="267">
                  <c:v>38.200000000000003</c:v>
                </c:pt>
                <c:pt idx="268">
                  <c:v>38.18</c:v>
                </c:pt>
                <c:pt idx="269">
                  <c:v>38.17</c:v>
                </c:pt>
                <c:pt idx="270">
                  <c:v>38.14</c:v>
                </c:pt>
                <c:pt idx="271">
                  <c:v>38.130000000000003</c:v>
                </c:pt>
                <c:pt idx="272">
                  <c:v>38.11</c:v>
                </c:pt>
                <c:pt idx="273">
                  <c:v>38.090000000000003</c:v>
                </c:pt>
                <c:pt idx="274">
                  <c:v>38.08</c:v>
                </c:pt>
                <c:pt idx="275">
                  <c:v>38.07</c:v>
                </c:pt>
                <c:pt idx="276">
                  <c:v>38.04</c:v>
                </c:pt>
                <c:pt idx="277">
                  <c:v>38.03</c:v>
                </c:pt>
                <c:pt idx="278">
                  <c:v>38.020000000000003</c:v>
                </c:pt>
                <c:pt idx="279">
                  <c:v>38</c:v>
                </c:pt>
                <c:pt idx="280">
                  <c:v>37.979999999999997</c:v>
                </c:pt>
                <c:pt idx="281">
                  <c:v>38.049999999999997</c:v>
                </c:pt>
                <c:pt idx="282">
                  <c:v>38.53</c:v>
                </c:pt>
                <c:pt idx="283">
                  <c:v>39</c:v>
                </c:pt>
                <c:pt idx="284">
                  <c:v>39.450000000000003</c:v>
                </c:pt>
                <c:pt idx="285">
                  <c:v>39.869999999999997</c:v>
                </c:pt>
                <c:pt idx="286">
                  <c:v>40.299999999999997</c:v>
                </c:pt>
                <c:pt idx="287">
                  <c:v>40.72</c:v>
                </c:pt>
                <c:pt idx="288">
                  <c:v>41.16</c:v>
                </c:pt>
                <c:pt idx="289">
                  <c:v>41.59</c:v>
                </c:pt>
                <c:pt idx="290">
                  <c:v>42</c:v>
                </c:pt>
                <c:pt idx="291">
                  <c:v>42.37</c:v>
                </c:pt>
                <c:pt idx="292">
                  <c:v>42.79</c:v>
                </c:pt>
                <c:pt idx="293">
                  <c:v>43.19</c:v>
                </c:pt>
                <c:pt idx="294">
                  <c:v>43.59</c:v>
                </c:pt>
                <c:pt idx="295">
                  <c:v>44</c:v>
                </c:pt>
                <c:pt idx="296">
                  <c:v>44.41</c:v>
                </c:pt>
                <c:pt idx="297">
                  <c:v>44.84</c:v>
                </c:pt>
                <c:pt idx="298">
                  <c:v>45.27</c:v>
                </c:pt>
                <c:pt idx="299">
                  <c:v>45.64</c:v>
                </c:pt>
                <c:pt idx="300">
                  <c:v>46.02</c:v>
                </c:pt>
                <c:pt idx="301">
                  <c:v>46.39</c:v>
                </c:pt>
                <c:pt idx="302">
                  <c:v>46.79</c:v>
                </c:pt>
                <c:pt idx="303">
                  <c:v>47.19</c:v>
                </c:pt>
                <c:pt idx="304">
                  <c:v>47.36</c:v>
                </c:pt>
                <c:pt idx="305">
                  <c:v>47.67</c:v>
                </c:pt>
                <c:pt idx="306">
                  <c:v>48.07</c:v>
                </c:pt>
                <c:pt idx="307">
                  <c:v>48.46</c:v>
                </c:pt>
                <c:pt idx="308">
                  <c:v>48.43</c:v>
                </c:pt>
                <c:pt idx="309">
                  <c:v>48.71</c:v>
                </c:pt>
                <c:pt idx="310">
                  <c:v>49.08</c:v>
                </c:pt>
                <c:pt idx="311">
                  <c:v>49.34</c:v>
                </c:pt>
                <c:pt idx="312">
                  <c:v>49.74</c:v>
                </c:pt>
                <c:pt idx="313">
                  <c:v>50</c:v>
                </c:pt>
                <c:pt idx="314">
                  <c:v>49.41</c:v>
                </c:pt>
                <c:pt idx="315">
                  <c:v>49.13</c:v>
                </c:pt>
                <c:pt idx="316">
                  <c:v>49.03</c:v>
                </c:pt>
                <c:pt idx="317">
                  <c:v>48.94</c:v>
                </c:pt>
                <c:pt idx="318">
                  <c:v>48.87</c:v>
                </c:pt>
                <c:pt idx="319">
                  <c:v>48.79</c:v>
                </c:pt>
                <c:pt idx="320">
                  <c:v>48.72</c:v>
                </c:pt>
                <c:pt idx="321">
                  <c:v>48.66</c:v>
                </c:pt>
                <c:pt idx="322">
                  <c:v>48.61</c:v>
                </c:pt>
                <c:pt idx="323">
                  <c:v>48.55</c:v>
                </c:pt>
                <c:pt idx="324">
                  <c:v>48.5</c:v>
                </c:pt>
                <c:pt idx="325">
                  <c:v>48.45</c:v>
                </c:pt>
                <c:pt idx="326">
                  <c:v>48.4</c:v>
                </c:pt>
                <c:pt idx="327">
                  <c:v>48.36</c:v>
                </c:pt>
                <c:pt idx="328">
                  <c:v>48.31</c:v>
                </c:pt>
                <c:pt idx="329">
                  <c:v>48.27</c:v>
                </c:pt>
                <c:pt idx="330">
                  <c:v>48.23</c:v>
                </c:pt>
                <c:pt idx="331">
                  <c:v>48.2</c:v>
                </c:pt>
                <c:pt idx="332">
                  <c:v>48.15</c:v>
                </c:pt>
                <c:pt idx="333">
                  <c:v>48.11</c:v>
                </c:pt>
                <c:pt idx="334">
                  <c:v>48.08</c:v>
                </c:pt>
                <c:pt idx="335">
                  <c:v>48.04</c:v>
                </c:pt>
                <c:pt idx="336">
                  <c:v>48.01</c:v>
                </c:pt>
                <c:pt idx="337">
                  <c:v>47.98</c:v>
                </c:pt>
                <c:pt idx="338">
                  <c:v>47.93</c:v>
                </c:pt>
                <c:pt idx="339">
                  <c:v>47.86</c:v>
                </c:pt>
                <c:pt idx="340">
                  <c:v>47.84</c:v>
                </c:pt>
                <c:pt idx="341">
                  <c:v>47.8</c:v>
                </c:pt>
                <c:pt idx="342">
                  <c:v>47.77</c:v>
                </c:pt>
                <c:pt idx="343">
                  <c:v>47.68</c:v>
                </c:pt>
                <c:pt idx="344">
                  <c:v>47.63</c:v>
                </c:pt>
                <c:pt idx="345">
                  <c:v>47.59</c:v>
                </c:pt>
                <c:pt idx="346">
                  <c:v>47.56</c:v>
                </c:pt>
                <c:pt idx="347">
                  <c:v>47.53</c:v>
                </c:pt>
                <c:pt idx="348">
                  <c:v>47.5</c:v>
                </c:pt>
                <c:pt idx="349">
                  <c:v>47.47</c:v>
                </c:pt>
                <c:pt idx="350">
                  <c:v>47.44</c:v>
                </c:pt>
                <c:pt idx="351">
                  <c:v>47.41</c:v>
                </c:pt>
                <c:pt idx="352">
                  <c:v>47.38</c:v>
                </c:pt>
                <c:pt idx="353">
                  <c:v>47.35</c:v>
                </c:pt>
                <c:pt idx="354">
                  <c:v>47.33</c:v>
                </c:pt>
                <c:pt idx="355">
                  <c:v>47.31</c:v>
                </c:pt>
                <c:pt idx="356">
                  <c:v>47.24</c:v>
                </c:pt>
                <c:pt idx="357">
                  <c:v>47.2</c:v>
                </c:pt>
                <c:pt idx="358">
                  <c:v>47.17</c:v>
                </c:pt>
                <c:pt idx="359">
                  <c:v>47.14</c:v>
                </c:pt>
                <c:pt idx="360">
                  <c:v>47.12</c:v>
                </c:pt>
                <c:pt idx="361">
                  <c:v>47.09</c:v>
                </c:pt>
                <c:pt idx="362">
                  <c:v>47.06</c:v>
                </c:pt>
                <c:pt idx="363">
                  <c:v>47.04</c:v>
                </c:pt>
                <c:pt idx="364">
                  <c:v>47.01</c:v>
                </c:pt>
                <c:pt idx="365">
                  <c:v>46.99</c:v>
                </c:pt>
                <c:pt idx="366">
                  <c:v>46.96</c:v>
                </c:pt>
                <c:pt idx="367">
                  <c:v>46.94</c:v>
                </c:pt>
                <c:pt idx="368">
                  <c:v>46.92</c:v>
                </c:pt>
                <c:pt idx="369">
                  <c:v>46.9</c:v>
                </c:pt>
                <c:pt idx="370">
                  <c:v>46.87</c:v>
                </c:pt>
                <c:pt idx="371">
                  <c:v>46.86</c:v>
                </c:pt>
                <c:pt idx="372">
                  <c:v>46.84</c:v>
                </c:pt>
                <c:pt idx="373">
                  <c:v>46.81</c:v>
                </c:pt>
                <c:pt idx="374">
                  <c:v>46.79</c:v>
                </c:pt>
                <c:pt idx="375">
                  <c:v>47.1</c:v>
                </c:pt>
                <c:pt idx="376">
                  <c:v>47.63</c:v>
                </c:pt>
                <c:pt idx="377">
                  <c:v>48.15</c:v>
                </c:pt>
                <c:pt idx="378">
                  <c:v>48.63</c:v>
                </c:pt>
                <c:pt idx="379">
                  <c:v>49.11</c:v>
                </c:pt>
                <c:pt idx="380">
                  <c:v>49.59</c:v>
                </c:pt>
                <c:pt idx="381">
                  <c:v>50.06</c:v>
                </c:pt>
                <c:pt idx="382">
                  <c:v>50.52</c:v>
                </c:pt>
                <c:pt idx="383">
                  <c:v>50.98</c:v>
                </c:pt>
                <c:pt idx="384">
                  <c:v>51.45</c:v>
                </c:pt>
                <c:pt idx="385">
                  <c:v>51.92</c:v>
                </c:pt>
                <c:pt idx="386">
                  <c:v>52.38</c:v>
                </c:pt>
                <c:pt idx="387">
                  <c:v>52.84</c:v>
                </c:pt>
                <c:pt idx="388">
                  <c:v>53.29</c:v>
                </c:pt>
                <c:pt idx="389">
                  <c:v>53.75</c:v>
                </c:pt>
                <c:pt idx="390">
                  <c:v>54.22</c:v>
                </c:pt>
                <c:pt idx="391">
                  <c:v>54.67</c:v>
                </c:pt>
                <c:pt idx="392">
                  <c:v>55.1</c:v>
                </c:pt>
                <c:pt idx="393">
                  <c:v>55.56</c:v>
                </c:pt>
                <c:pt idx="394">
                  <c:v>55.9</c:v>
                </c:pt>
                <c:pt idx="395">
                  <c:v>56.33</c:v>
                </c:pt>
                <c:pt idx="396">
                  <c:v>56.76</c:v>
                </c:pt>
                <c:pt idx="397">
                  <c:v>57.18</c:v>
                </c:pt>
                <c:pt idx="398">
                  <c:v>57.62</c:v>
                </c:pt>
                <c:pt idx="399">
                  <c:v>58.04</c:v>
                </c:pt>
                <c:pt idx="400">
                  <c:v>58.47</c:v>
                </c:pt>
                <c:pt idx="401">
                  <c:v>58.9</c:v>
                </c:pt>
                <c:pt idx="402">
                  <c:v>59.33</c:v>
                </c:pt>
                <c:pt idx="403">
                  <c:v>59.78</c:v>
                </c:pt>
                <c:pt idx="404">
                  <c:v>60.04</c:v>
                </c:pt>
                <c:pt idx="405">
                  <c:v>59.94</c:v>
                </c:pt>
                <c:pt idx="406">
                  <c:v>59.83</c:v>
                </c:pt>
                <c:pt idx="407">
                  <c:v>59.73</c:v>
                </c:pt>
                <c:pt idx="408">
                  <c:v>59.65</c:v>
                </c:pt>
                <c:pt idx="409">
                  <c:v>59.57</c:v>
                </c:pt>
                <c:pt idx="410">
                  <c:v>59.49</c:v>
                </c:pt>
                <c:pt idx="411">
                  <c:v>59.43</c:v>
                </c:pt>
                <c:pt idx="412">
                  <c:v>59.36</c:v>
                </c:pt>
                <c:pt idx="413">
                  <c:v>59.29</c:v>
                </c:pt>
                <c:pt idx="414">
                  <c:v>59.24</c:v>
                </c:pt>
                <c:pt idx="415">
                  <c:v>59.17</c:v>
                </c:pt>
                <c:pt idx="416">
                  <c:v>59.12</c:v>
                </c:pt>
                <c:pt idx="417">
                  <c:v>59.07</c:v>
                </c:pt>
                <c:pt idx="418">
                  <c:v>59.01</c:v>
                </c:pt>
                <c:pt idx="419">
                  <c:v>58.96</c:v>
                </c:pt>
                <c:pt idx="420">
                  <c:v>58.91</c:v>
                </c:pt>
                <c:pt idx="421">
                  <c:v>58.87</c:v>
                </c:pt>
                <c:pt idx="422">
                  <c:v>58.83</c:v>
                </c:pt>
                <c:pt idx="423">
                  <c:v>58.78</c:v>
                </c:pt>
                <c:pt idx="424">
                  <c:v>58.74</c:v>
                </c:pt>
                <c:pt idx="425">
                  <c:v>58.7</c:v>
                </c:pt>
                <c:pt idx="426">
                  <c:v>58.66</c:v>
                </c:pt>
                <c:pt idx="427">
                  <c:v>58.62</c:v>
                </c:pt>
                <c:pt idx="428">
                  <c:v>58.58</c:v>
                </c:pt>
                <c:pt idx="429">
                  <c:v>58.54</c:v>
                </c:pt>
                <c:pt idx="430">
                  <c:v>58.51</c:v>
                </c:pt>
                <c:pt idx="431">
                  <c:v>58.46</c:v>
                </c:pt>
                <c:pt idx="432">
                  <c:v>58.42</c:v>
                </c:pt>
                <c:pt idx="433">
                  <c:v>58.39</c:v>
                </c:pt>
                <c:pt idx="434">
                  <c:v>58.35</c:v>
                </c:pt>
                <c:pt idx="435">
                  <c:v>58.31</c:v>
                </c:pt>
                <c:pt idx="436">
                  <c:v>58.28</c:v>
                </c:pt>
                <c:pt idx="437">
                  <c:v>58.25</c:v>
                </c:pt>
                <c:pt idx="438">
                  <c:v>58.21</c:v>
                </c:pt>
                <c:pt idx="439">
                  <c:v>58.18</c:v>
                </c:pt>
                <c:pt idx="440">
                  <c:v>58.15</c:v>
                </c:pt>
                <c:pt idx="441">
                  <c:v>58.12</c:v>
                </c:pt>
                <c:pt idx="442">
                  <c:v>58.09</c:v>
                </c:pt>
                <c:pt idx="443">
                  <c:v>58.06</c:v>
                </c:pt>
                <c:pt idx="444">
                  <c:v>58.03</c:v>
                </c:pt>
                <c:pt idx="445">
                  <c:v>58</c:v>
                </c:pt>
                <c:pt idx="446">
                  <c:v>57.97</c:v>
                </c:pt>
                <c:pt idx="447">
                  <c:v>57.94</c:v>
                </c:pt>
                <c:pt idx="448">
                  <c:v>57.91</c:v>
                </c:pt>
                <c:pt idx="449">
                  <c:v>57.89</c:v>
                </c:pt>
                <c:pt idx="450">
                  <c:v>57.87</c:v>
                </c:pt>
                <c:pt idx="451">
                  <c:v>57.83</c:v>
                </c:pt>
                <c:pt idx="452">
                  <c:v>57.81</c:v>
                </c:pt>
                <c:pt idx="453">
                  <c:v>57.78</c:v>
                </c:pt>
                <c:pt idx="454">
                  <c:v>57.75</c:v>
                </c:pt>
                <c:pt idx="455">
                  <c:v>57.73</c:v>
                </c:pt>
                <c:pt idx="456">
                  <c:v>57.71</c:v>
                </c:pt>
                <c:pt idx="457">
                  <c:v>57.68</c:v>
                </c:pt>
                <c:pt idx="458">
                  <c:v>57.66</c:v>
                </c:pt>
                <c:pt idx="459">
                  <c:v>57.63</c:v>
                </c:pt>
                <c:pt idx="460">
                  <c:v>57.6</c:v>
                </c:pt>
                <c:pt idx="461">
                  <c:v>57.58</c:v>
                </c:pt>
                <c:pt idx="462">
                  <c:v>57.56</c:v>
                </c:pt>
                <c:pt idx="463">
                  <c:v>57.54</c:v>
                </c:pt>
                <c:pt idx="464">
                  <c:v>57.51</c:v>
                </c:pt>
                <c:pt idx="465">
                  <c:v>57.49</c:v>
                </c:pt>
                <c:pt idx="466">
                  <c:v>57.47</c:v>
                </c:pt>
                <c:pt idx="467">
                  <c:v>57.44</c:v>
                </c:pt>
                <c:pt idx="468">
                  <c:v>57.42</c:v>
                </c:pt>
                <c:pt idx="469">
                  <c:v>57.4</c:v>
                </c:pt>
                <c:pt idx="470">
                  <c:v>57.38</c:v>
                </c:pt>
                <c:pt idx="471">
                  <c:v>57.35</c:v>
                </c:pt>
                <c:pt idx="472">
                  <c:v>57.34</c:v>
                </c:pt>
                <c:pt idx="473">
                  <c:v>57.31</c:v>
                </c:pt>
                <c:pt idx="474">
                  <c:v>57.29</c:v>
                </c:pt>
                <c:pt idx="475">
                  <c:v>57.27</c:v>
                </c:pt>
                <c:pt idx="476">
                  <c:v>57.25</c:v>
                </c:pt>
                <c:pt idx="477">
                  <c:v>57.23</c:v>
                </c:pt>
                <c:pt idx="478">
                  <c:v>57.21</c:v>
                </c:pt>
                <c:pt idx="479">
                  <c:v>57.19</c:v>
                </c:pt>
                <c:pt idx="480">
                  <c:v>57.17</c:v>
                </c:pt>
                <c:pt idx="481">
                  <c:v>57.18</c:v>
                </c:pt>
                <c:pt idx="482">
                  <c:v>57.31</c:v>
                </c:pt>
                <c:pt idx="483">
                  <c:v>57.31</c:v>
                </c:pt>
                <c:pt idx="484">
                  <c:v>57.51</c:v>
                </c:pt>
                <c:pt idx="485">
                  <c:v>57.38</c:v>
                </c:pt>
                <c:pt idx="486">
                  <c:v>56.98</c:v>
                </c:pt>
                <c:pt idx="487">
                  <c:v>56.51</c:v>
                </c:pt>
                <c:pt idx="488">
                  <c:v>56.02</c:v>
                </c:pt>
                <c:pt idx="489">
                  <c:v>55.55</c:v>
                </c:pt>
                <c:pt idx="490">
                  <c:v>55.1</c:v>
                </c:pt>
                <c:pt idx="491">
                  <c:v>54.6</c:v>
                </c:pt>
                <c:pt idx="492">
                  <c:v>54.08</c:v>
                </c:pt>
                <c:pt idx="493">
                  <c:v>53.56</c:v>
                </c:pt>
                <c:pt idx="494">
                  <c:v>53.06</c:v>
                </c:pt>
                <c:pt idx="495">
                  <c:v>52.57</c:v>
                </c:pt>
                <c:pt idx="496">
                  <c:v>52.07</c:v>
                </c:pt>
                <c:pt idx="497">
                  <c:v>51.58</c:v>
                </c:pt>
                <c:pt idx="498">
                  <c:v>51.09</c:v>
                </c:pt>
                <c:pt idx="499">
                  <c:v>50.6</c:v>
                </c:pt>
                <c:pt idx="500">
                  <c:v>50.14</c:v>
                </c:pt>
                <c:pt idx="501">
                  <c:v>49.7</c:v>
                </c:pt>
                <c:pt idx="502">
                  <c:v>49.7</c:v>
                </c:pt>
                <c:pt idx="503">
                  <c:v>49.75</c:v>
                </c:pt>
                <c:pt idx="504">
                  <c:v>49.78</c:v>
                </c:pt>
                <c:pt idx="505">
                  <c:v>49.81</c:v>
                </c:pt>
                <c:pt idx="506">
                  <c:v>49.84</c:v>
                </c:pt>
                <c:pt idx="507">
                  <c:v>49.86</c:v>
                </c:pt>
                <c:pt idx="508">
                  <c:v>49.87</c:v>
                </c:pt>
                <c:pt idx="509">
                  <c:v>49.89</c:v>
                </c:pt>
                <c:pt idx="510">
                  <c:v>49.9</c:v>
                </c:pt>
                <c:pt idx="511">
                  <c:v>49.9</c:v>
                </c:pt>
                <c:pt idx="512">
                  <c:v>49.92</c:v>
                </c:pt>
                <c:pt idx="513">
                  <c:v>49.92</c:v>
                </c:pt>
                <c:pt idx="514">
                  <c:v>49.93</c:v>
                </c:pt>
                <c:pt idx="515">
                  <c:v>49.94</c:v>
                </c:pt>
                <c:pt idx="516">
                  <c:v>49.95</c:v>
                </c:pt>
                <c:pt idx="517">
                  <c:v>49.95</c:v>
                </c:pt>
                <c:pt idx="518">
                  <c:v>49.95</c:v>
                </c:pt>
                <c:pt idx="519">
                  <c:v>49.95</c:v>
                </c:pt>
                <c:pt idx="520">
                  <c:v>49.96</c:v>
                </c:pt>
                <c:pt idx="521">
                  <c:v>49.96</c:v>
                </c:pt>
                <c:pt idx="522">
                  <c:v>49.96</c:v>
                </c:pt>
                <c:pt idx="523">
                  <c:v>49.96</c:v>
                </c:pt>
                <c:pt idx="524">
                  <c:v>49.96</c:v>
                </c:pt>
                <c:pt idx="525">
                  <c:v>49.96</c:v>
                </c:pt>
                <c:pt idx="526">
                  <c:v>49.96</c:v>
                </c:pt>
                <c:pt idx="527">
                  <c:v>49.96</c:v>
                </c:pt>
                <c:pt idx="528">
                  <c:v>49.96</c:v>
                </c:pt>
                <c:pt idx="529">
                  <c:v>49.96</c:v>
                </c:pt>
                <c:pt idx="530">
                  <c:v>49.95</c:v>
                </c:pt>
                <c:pt idx="531">
                  <c:v>49.95</c:v>
                </c:pt>
                <c:pt idx="532">
                  <c:v>49.95</c:v>
                </c:pt>
                <c:pt idx="533">
                  <c:v>49.94</c:v>
                </c:pt>
                <c:pt idx="534">
                  <c:v>49.94</c:v>
                </c:pt>
                <c:pt idx="535">
                  <c:v>49.94</c:v>
                </c:pt>
                <c:pt idx="536">
                  <c:v>49.93</c:v>
                </c:pt>
                <c:pt idx="537">
                  <c:v>49.93</c:v>
                </c:pt>
                <c:pt idx="538">
                  <c:v>49.93</c:v>
                </c:pt>
                <c:pt idx="539">
                  <c:v>49.93</c:v>
                </c:pt>
                <c:pt idx="540">
                  <c:v>49.92</c:v>
                </c:pt>
                <c:pt idx="541">
                  <c:v>49.92</c:v>
                </c:pt>
                <c:pt idx="542">
                  <c:v>49.91</c:v>
                </c:pt>
                <c:pt idx="543">
                  <c:v>49.91</c:v>
                </c:pt>
                <c:pt idx="544">
                  <c:v>49.9</c:v>
                </c:pt>
                <c:pt idx="545">
                  <c:v>49.9</c:v>
                </c:pt>
                <c:pt idx="546">
                  <c:v>49.89</c:v>
                </c:pt>
                <c:pt idx="547">
                  <c:v>49.89</c:v>
                </c:pt>
                <c:pt idx="548">
                  <c:v>49.88</c:v>
                </c:pt>
                <c:pt idx="549">
                  <c:v>49.88</c:v>
                </c:pt>
                <c:pt idx="550">
                  <c:v>49.88</c:v>
                </c:pt>
                <c:pt idx="551">
                  <c:v>49.88</c:v>
                </c:pt>
                <c:pt idx="552">
                  <c:v>49.87</c:v>
                </c:pt>
                <c:pt idx="553">
                  <c:v>49.87</c:v>
                </c:pt>
                <c:pt idx="554">
                  <c:v>49.86</c:v>
                </c:pt>
                <c:pt idx="555">
                  <c:v>49.86</c:v>
                </c:pt>
                <c:pt idx="556">
                  <c:v>49.86</c:v>
                </c:pt>
                <c:pt idx="557">
                  <c:v>49.85</c:v>
                </c:pt>
                <c:pt idx="558">
                  <c:v>49.85</c:v>
                </c:pt>
                <c:pt idx="559">
                  <c:v>49.85</c:v>
                </c:pt>
                <c:pt idx="560">
                  <c:v>49.84</c:v>
                </c:pt>
                <c:pt idx="561">
                  <c:v>49.83</c:v>
                </c:pt>
                <c:pt idx="562">
                  <c:v>49.82</c:v>
                </c:pt>
                <c:pt idx="563">
                  <c:v>49.82</c:v>
                </c:pt>
                <c:pt idx="564">
                  <c:v>49.81</c:v>
                </c:pt>
                <c:pt idx="565">
                  <c:v>49.81</c:v>
                </c:pt>
                <c:pt idx="566">
                  <c:v>49.8</c:v>
                </c:pt>
                <c:pt idx="567">
                  <c:v>49.8</c:v>
                </c:pt>
                <c:pt idx="568">
                  <c:v>49.79</c:v>
                </c:pt>
                <c:pt idx="569">
                  <c:v>49.79</c:v>
                </c:pt>
                <c:pt idx="570">
                  <c:v>49.78</c:v>
                </c:pt>
                <c:pt idx="571">
                  <c:v>49.8</c:v>
                </c:pt>
                <c:pt idx="572">
                  <c:v>49.37</c:v>
                </c:pt>
                <c:pt idx="573">
                  <c:v>48.78</c:v>
                </c:pt>
                <c:pt idx="574">
                  <c:v>48.26</c:v>
                </c:pt>
                <c:pt idx="575">
                  <c:v>47.76</c:v>
                </c:pt>
                <c:pt idx="576">
                  <c:v>47.25</c:v>
                </c:pt>
                <c:pt idx="577">
                  <c:v>46.76</c:v>
                </c:pt>
                <c:pt idx="578">
                  <c:v>46.27</c:v>
                </c:pt>
                <c:pt idx="579">
                  <c:v>45.76</c:v>
                </c:pt>
                <c:pt idx="580">
                  <c:v>45.28</c:v>
                </c:pt>
                <c:pt idx="581">
                  <c:v>44.78</c:v>
                </c:pt>
                <c:pt idx="582">
                  <c:v>44.31</c:v>
                </c:pt>
                <c:pt idx="583">
                  <c:v>43.8</c:v>
                </c:pt>
                <c:pt idx="584">
                  <c:v>43.3</c:v>
                </c:pt>
                <c:pt idx="585">
                  <c:v>42.84</c:v>
                </c:pt>
                <c:pt idx="586">
                  <c:v>42.36</c:v>
                </c:pt>
                <c:pt idx="587">
                  <c:v>41.95</c:v>
                </c:pt>
                <c:pt idx="588">
                  <c:v>41.46</c:v>
                </c:pt>
                <c:pt idx="589">
                  <c:v>40.97</c:v>
                </c:pt>
                <c:pt idx="590">
                  <c:v>40.53</c:v>
                </c:pt>
                <c:pt idx="591">
                  <c:v>40.119999999999997</c:v>
                </c:pt>
                <c:pt idx="592">
                  <c:v>39.840000000000003</c:v>
                </c:pt>
                <c:pt idx="593">
                  <c:v>39.880000000000003</c:v>
                </c:pt>
                <c:pt idx="594">
                  <c:v>39.950000000000003</c:v>
                </c:pt>
                <c:pt idx="595">
                  <c:v>39.99</c:v>
                </c:pt>
                <c:pt idx="596">
                  <c:v>40.03</c:v>
                </c:pt>
                <c:pt idx="597">
                  <c:v>40.07</c:v>
                </c:pt>
                <c:pt idx="598">
                  <c:v>40.1</c:v>
                </c:pt>
                <c:pt idx="599">
                  <c:v>40.130000000000003</c:v>
                </c:pt>
                <c:pt idx="600">
                  <c:v>40.159999999999997</c:v>
                </c:pt>
                <c:pt idx="601">
                  <c:v>40.19</c:v>
                </c:pt>
                <c:pt idx="602">
                  <c:v>40.21</c:v>
                </c:pt>
                <c:pt idx="603">
                  <c:v>40.229999999999997</c:v>
                </c:pt>
                <c:pt idx="604">
                  <c:v>40.26</c:v>
                </c:pt>
                <c:pt idx="605">
                  <c:v>40.270000000000003</c:v>
                </c:pt>
                <c:pt idx="606">
                  <c:v>40.299999999999997</c:v>
                </c:pt>
                <c:pt idx="607">
                  <c:v>40.31</c:v>
                </c:pt>
                <c:pt idx="608">
                  <c:v>40.33</c:v>
                </c:pt>
                <c:pt idx="609">
                  <c:v>40.340000000000003</c:v>
                </c:pt>
                <c:pt idx="610">
                  <c:v>40.36</c:v>
                </c:pt>
                <c:pt idx="611">
                  <c:v>40.369999999999997</c:v>
                </c:pt>
                <c:pt idx="612">
                  <c:v>40.380000000000003</c:v>
                </c:pt>
                <c:pt idx="613">
                  <c:v>40.4</c:v>
                </c:pt>
                <c:pt idx="614">
                  <c:v>40.409999999999997</c:v>
                </c:pt>
                <c:pt idx="615">
                  <c:v>40.42</c:v>
                </c:pt>
                <c:pt idx="616">
                  <c:v>40.43</c:v>
                </c:pt>
                <c:pt idx="617">
                  <c:v>40.44</c:v>
                </c:pt>
                <c:pt idx="618">
                  <c:v>40.450000000000003</c:v>
                </c:pt>
                <c:pt idx="619">
                  <c:v>40.46</c:v>
                </c:pt>
                <c:pt idx="620">
                  <c:v>40.47</c:v>
                </c:pt>
                <c:pt idx="621">
                  <c:v>40.47</c:v>
                </c:pt>
                <c:pt idx="622">
                  <c:v>40.479999999999997</c:v>
                </c:pt>
                <c:pt idx="623">
                  <c:v>40.49</c:v>
                </c:pt>
                <c:pt idx="624">
                  <c:v>40.5</c:v>
                </c:pt>
                <c:pt idx="625">
                  <c:v>40.51</c:v>
                </c:pt>
                <c:pt idx="626">
                  <c:v>40.520000000000003</c:v>
                </c:pt>
                <c:pt idx="627">
                  <c:v>40.53</c:v>
                </c:pt>
                <c:pt idx="628">
                  <c:v>40.53</c:v>
                </c:pt>
                <c:pt idx="629">
                  <c:v>40.54</c:v>
                </c:pt>
                <c:pt idx="630">
                  <c:v>40.54</c:v>
                </c:pt>
                <c:pt idx="631">
                  <c:v>40.549999999999997</c:v>
                </c:pt>
                <c:pt idx="632">
                  <c:v>40.549999999999997</c:v>
                </c:pt>
                <c:pt idx="633">
                  <c:v>40.56</c:v>
                </c:pt>
                <c:pt idx="634">
                  <c:v>40.56</c:v>
                </c:pt>
                <c:pt idx="635">
                  <c:v>40.57</c:v>
                </c:pt>
                <c:pt idx="636">
                  <c:v>40.57</c:v>
                </c:pt>
                <c:pt idx="637">
                  <c:v>40.58</c:v>
                </c:pt>
                <c:pt idx="638">
                  <c:v>40.58</c:v>
                </c:pt>
                <c:pt idx="639">
                  <c:v>40.58</c:v>
                </c:pt>
                <c:pt idx="640">
                  <c:v>40.590000000000003</c:v>
                </c:pt>
                <c:pt idx="641">
                  <c:v>40.590000000000003</c:v>
                </c:pt>
                <c:pt idx="642">
                  <c:v>40.6</c:v>
                </c:pt>
                <c:pt idx="643">
                  <c:v>40.6</c:v>
                </c:pt>
                <c:pt idx="644">
                  <c:v>40.6</c:v>
                </c:pt>
                <c:pt idx="645">
                  <c:v>40.6</c:v>
                </c:pt>
                <c:pt idx="646">
                  <c:v>40.61</c:v>
                </c:pt>
                <c:pt idx="647">
                  <c:v>40.61</c:v>
                </c:pt>
                <c:pt idx="648">
                  <c:v>40.61</c:v>
                </c:pt>
                <c:pt idx="649">
                  <c:v>40.619999999999997</c:v>
                </c:pt>
                <c:pt idx="650">
                  <c:v>40.619999999999997</c:v>
                </c:pt>
                <c:pt idx="651">
                  <c:v>40.619999999999997</c:v>
                </c:pt>
                <c:pt idx="652">
                  <c:v>40.630000000000003</c:v>
                </c:pt>
                <c:pt idx="653">
                  <c:v>40.619999999999997</c:v>
                </c:pt>
                <c:pt idx="654">
                  <c:v>40.630000000000003</c:v>
                </c:pt>
                <c:pt idx="655">
                  <c:v>40.630000000000003</c:v>
                </c:pt>
                <c:pt idx="656">
                  <c:v>40.64</c:v>
                </c:pt>
                <c:pt idx="657">
                  <c:v>40.64</c:v>
                </c:pt>
                <c:pt idx="658">
                  <c:v>40.64</c:v>
                </c:pt>
                <c:pt idx="659">
                  <c:v>40.64</c:v>
                </c:pt>
                <c:pt idx="660">
                  <c:v>40.64</c:v>
                </c:pt>
                <c:pt idx="661">
                  <c:v>40.64</c:v>
                </c:pt>
                <c:pt idx="662">
                  <c:v>40.65</c:v>
                </c:pt>
                <c:pt idx="663">
                  <c:v>40.65</c:v>
                </c:pt>
                <c:pt idx="664">
                  <c:v>40.65</c:v>
                </c:pt>
                <c:pt idx="665">
                  <c:v>40.65</c:v>
                </c:pt>
                <c:pt idx="666">
                  <c:v>40.65</c:v>
                </c:pt>
                <c:pt idx="667">
                  <c:v>40.65</c:v>
                </c:pt>
                <c:pt idx="668">
                  <c:v>40.659999999999997</c:v>
                </c:pt>
                <c:pt idx="669">
                  <c:v>40.65</c:v>
                </c:pt>
                <c:pt idx="670">
                  <c:v>40.659999999999997</c:v>
                </c:pt>
                <c:pt idx="671">
                  <c:v>40.659999999999997</c:v>
                </c:pt>
                <c:pt idx="672">
                  <c:v>40.659999999999997</c:v>
                </c:pt>
                <c:pt idx="673">
                  <c:v>40.659999999999997</c:v>
                </c:pt>
                <c:pt idx="674">
                  <c:v>40.659999999999997</c:v>
                </c:pt>
                <c:pt idx="675">
                  <c:v>40.659999999999997</c:v>
                </c:pt>
                <c:pt idx="676">
                  <c:v>40.659999999999997</c:v>
                </c:pt>
                <c:pt idx="677">
                  <c:v>40.659999999999997</c:v>
                </c:pt>
                <c:pt idx="678">
                  <c:v>40.659999999999997</c:v>
                </c:pt>
                <c:pt idx="679">
                  <c:v>40.67</c:v>
                </c:pt>
                <c:pt idx="680">
                  <c:v>40.659999999999997</c:v>
                </c:pt>
                <c:pt idx="681">
                  <c:v>40.659999999999997</c:v>
                </c:pt>
                <c:pt idx="682">
                  <c:v>40.67</c:v>
                </c:pt>
                <c:pt idx="683">
                  <c:v>40.659999999999997</c:v>
                </c:pt>
                <c:pt idx="684">
                  <c:v>40.659999999999997</c:v>
                </c:pt>
                <c:pt idx="685">
                  <c:v>40.67</c:v>
                </c:pt>
                <c:pt idx="686">
                  <c:v>40.659999999999997</c:v>
                </c:pt>
                <c:pt idx="687">
                  <c:v>40.67</c:v>
                </c:pt>
                <c:pt idx="688">
                  <c:v>40.67</c:v>
                </c:pt>
                <c:pt idx="689">
                  <c:v>40.67</c:v>
                </c:pt>
                <c:pt idx="690">
                  <c:v>40.67</c:v>
                </c:pt>
                <c:pt idx="691">
                  <c:v>40.67</c:v>
                </c:pt>
                <c:pt idx="692">
                  <c:v>40.67</c:v>
                </c:pt>
                <c:pt idx="693">
                  <c:v>40.659999999999997</c:v>
                </c:pt>
                <c:pt idx="694">
                  <c:v>40.67</c:v>
                </c:pt>
                <c:pt idx="695">
                  <c:v>40.67</c:v>
                </c:pt>
                <c:pt idx="696">
                  <c:v>40.67</c:v>
                </c:pt>
                <c:pt idx="697">
                  <c:v>40.67</c:v>
                </c:pt>
                <c:pt idx="698">
                  <c:v>40.67</c:v>
                </c:pt>
                <c:pt idx="699">
                  <c:v>40.61</c:v>
                </c:pt>
                <c:pt idx="700">
                  <c:v>40.119999999999997</c:v>
                </c:pt>
                <c:pt idx="701">
                  <c:v>39.61</c:v>
                </c:pt>
                <c:pt idx="702">
                  <c:v>39.08</c:v>
                </c:pt>
                <c:pt idx="703">
                  <c:v>38.520000000000003</c:v>
                </c:pt>
                <c:pt idx="704">
                  <c:v>37.979999999999997</c:v>
                </c:pt>
                <c:pt idx="705">
                  <c:v>37.44</c:v>
                </c:pt>
                <c:pt idx="706">
                  <c:v>36.979999999999997</c:v>
                </c:pt>
                <c:pt idx="707">
                  <c:v>36.54</c:v>
                </c:pt>
                <c:pt idx="708">
                  <c:v>36.1</c:v>
                </c:pt>
                <c:pt idx="709">
                  <c:v>35.64</c:v>
                </c:pt>
                <c:pt idx="710">
                  <c:v>35.18</c:v>
                </c:pt>
                <c:pt idx="711">
                  <c:v>34.75</c:v>
                </c:pt>
                <c:pt idx="712">
                  <c:v>34.340000000000003</c:v>
                </c:pt>
                <c:pt idx="713">
                  <c:v>33.92</c:v>
                </c:pt>
                <c:pt idx="714">
                  <c:v>33.479999999999997</c:v>
                </c:pt>
                <c:pt idx="715">
                  <c:v>33.03</c:v>
                </c:pt>
                <c:pt idx="716">
                  <c:v>32.630000000000003</c:v>
                </c:pt>
                <c:pt idx="717">
                  <c:v>32.21</c:v>
                </c:pt>
                <c:pt idx="718">
                  <c:v>31.8</c:v>
                </c:pt>
                <c:pt idx="719">
                  <c:v>31.37</c:v>
                </c:pt>
                <c:pt idx="720">
                  <c:v>30.97</c:v>
                </c:pt>
                <c:pt idx="721">
                  <c:v>30.57</c:v>
                </c:pt>
                <c:pt idx="722">
                  <c:v>30.13</c:v>
                </c:pt>
                <c:pt idx="723">
                  <c:v>29.79</c:v>
                </c:pt>
                <c:pt idx="724">
                  <c:v>29.82</c:v>
                </c:pt>
                <c:pt idx="725">
                  <c:v>29.88</c:v>
                </c:pt>
                <c:pt idx="726">
                  <c:v>29.94</c:v>
                </c:pt>
                <c:pt idx="727">
                  <c:v>29.99</c:v>
                </c:pt>
                <c:pt idx="728">
                  <c:v>30.03</c:v>
                </c:pt>
                <c:pt idx="729">
                  <c:v>30.07</c:v>
                </c:pt>
                <c:pt idx="730">
                  <c:v>30.11</c:v>
                </c:pt>
                <c:pt idx="731">
                  <c:v>30.14</c:v>
                </c:pt>
                <c:pt idx="732">
                  <c:v>30.17</c:v>
                </c:pt>
                <c:pt idx="733">
                  <c:v>30.21</c:v>
                </c:pt>
                <c:pt idx="734">
                  <c:v>30.23</c:v>
                </c:pt>
                <c:pt idx="735">
                  <c:v>30.26</c:v>
                </c:pt>
                <c:pt idx="736">
                  <c:v>30.28</c:v>
                </c:pt>
                <c:pt idx="737">
                  <c:v>30.31</c:v>
                </c:pt>
                <c:pt idx="738">
                  <c:v>30.33</c:v>
                </c:pt>
                <c:pt idx="739">
                  <c:v>30.35</c:v>
                </c:pt>
                <c:pt idx="740">
                  <c:v>30.37</c:v>
                </c:pt>
                <c:pt idx="741">
                  <c:v>30.39</c:v>
                </c:pt>
                <c:pt idx="742">
                  <c:v>30.41</c:v>
                </c:pt>
                <c:pt idx="743">
                  <c:v>30.42</c:v>
                </c:pt>
                <c:pt idx="744">
                  <c:v>30.44</c:v>
                </c:pt>
                <c:pt idx="745">
                  <c:v>30.46</c:v>
                </c:pt>
                <c:pt idx="746">
                  <c:v>30.48</c:v>
                </c:pt>
                <c:pt idx="747">
                  <c:v>30.49</c:v>
                </c:pt>
                <c:pt idx="748">
                  <c:v>30.51</c:v>
                </c:pt>
                <c:pt idx="749">
                  <c:v>30.52</c:v>
                </c:pt>
                <c:pt idx="750">
                  <c:v>30.54</c:v>
                </c:pt>
                <c:pt idx="751">
                  <c:v>30.55</c:v>
                </c:pt>
                <c:pt idx="752">
                  <c:v>30.57</c:v>
                </c:pt>
                <c:pt idx="753">
                  <c:v>30.58</c:v>
                </c:pt>
                <c:pt idx="754">
                  <c:v>30.59</c:v>
                </c:pt>
                <c:pt idx="755">
                  <c:v>30.61</c:v>
                </c:pt>
                <c:pt idx="756">
                  <c:v>30.61</c:v>
                </c:pt>
                <c:pt idx="757">
                  <c:v>30.63</c:v>
                </c:pt>
                <c:pt idx="758">
                  <c:v>30.64</c:v>
                </c:pt>
                <c:pt idx="759">
                  <c:v>30.65</c:v>
                </c:pt>
                <c:pt idx="760">
                  <c:v>30.66</c:v>
                </c:pt>
                <c:pt idx="761">
                  <c:v>30.67</c:v>
                </c:pt>
                <c:pt idx="762">
                  <c:v>30.68</c:v>
                </c:pt>
                <c:pt idx="763">
                  <c:v>30.69</c:v>
                </c:pt>
                <c:pt idx="764">
                  <c:v>30.7</c:v>
                </c:pt>
                <c:pt idx="765">
                  <c:v>30.71</c:v>
                </c:pt>
                <c:pt idx="766">
                  <c:v>30.72</c:v>
                </c:pt>
                <c:pt idx="767">
                  <c:v>30.72</c:v>
                </c:pt>
                <c:pt idx="768">
                  <c:v>30.74</c:v>
                </c:pt>
                <c:pt idx="769">
                  <c:v>30.74</c:v>
                </c:pt>
                <c:pt idx="770">
                  <c:v>30.75</c:v>
                </c:pt>
                <c:pt idx="771">
                  <c:v>30.76</c:v>
                </c:pt>
                <c:pt idx="772">
                  <c:v>30.76</c:v>
                </c:pt>
                <c:pt idx="773">
                  <c:v>30.78</c:v>
                </c:pt>
                <c:pt idx="774">
                  <c:v>30.78</c:v>
                </c:pt>
                <c:pt idx="775">
                  <c:v>30.79</c:v>
                </c:pt>
                <c:pt idx="776">
                  <c:v>30.8</c:v>
                </c:pt>
                <c:pt idx="777">
                  <c:v>30.81</c:v>
                </c:pt>
                <c:pt idx="778">
                  <c:v>30.81</c:v>
                </c:pt>
                <c:pt idx="779">
                  <c:v>30.82</c:v>
                </c:pt>
                <c:pt idx="780">
                  <c:v>30.83</c:v>
                </c:pt>
                <c:pt idx="781">
                  <c:v>30.83</c:v>
                </c:pt>
                <c:pt idx="782">
                  <c:v>30.84</c:v>
                </c:pt>
                <c:pt idx="783">
                  <c:v>30.85</c:v>
                </c:pt>
                <c:pt idx="784">
                  <c:v>30.85</c:v>
                </c:pt>
                <c:pt idx="785">
                  <c:v>30.86</c:v>
                </c:pt>
                <c:pt idx="786">
                  <c:v>30.86</c:v>
                </c:pt>
                <c:pt idx="787">
                  <c:v>30.87</c:v>
                </c:pt>
                <c:pt idx="788">
                  <c:v>30.88</c:v>
                </c:pt>
                <c:pt idx="789">
                  <c:v>30.88</c:v>
                </c:pt>
                <c:pt idx="790">
                  <c:v>30.89</c:v>
                </c:pt>
                <c:pt idx="791">
                  <c:v>30.89</c:v>
                </c:pt>
                <c:pt idx="792">
                  <c:v>30.9</c:v>
                </c:pt>
                <c:pt idx="793">
                  <c:v>30.91</c:v>
                </c:pt>
                <c:pt idx="794">
                  <c:v>30.91</c:v>
                </c:pt>
                <c:pt idx="795">
                  <c:v>30.91</c:v>
                </c:pt>
                <c:pt idx="796">
                  <c:v>30.92</c:v>
                </c:pt>
                <c:pt idx="797">
                  <c:v>30.92</c:v>
                </c:pt>
                <c:pt idx="798">
                  <c:v>30.93</c:v>
                </c:pt>
                <c:pt idx="799">
                  <c:v>30.93</c:v>
                </c:pt>
                <c:pt idx="800">
                  <c:v>30.94</c:v>
                </c:pt>
                <c:pt idx="801">
                  <c:v>30.94</c:v>
                </c:pt>
                <c:pt idx="802">
                  <c:v>30.95</c:v>
                </c:pt>
                <c:pt idx="803">
                  <c:v>30.95</c:v>
                </c:pt>
                <c:pt idx="804">
                  <c:v>30.95</c:v>
                </c:pt>
                <c:pt idx="805">
                  <c:v>30.96</c:v>
                </c:pt>
                <c:pt idx="806">
                  <c:v>30.96</c:v>
                </c:pt>
                <c:pt idx="807">
                  <c:v>30.96</c:v>
                </c:pt>
                <c:pt idx="808">
                  <c:v>30.97</c:v>
                </c:pt>
                <c:pt idx="809">
                  <c:v>30.97</c:v>
                </c:pt>
                <c:pt idx="810">
                  <c:v>30.98</c:v>
                </c:pt>
                <c:pt idx="811">
                  <c:v>31</c:v>
                </c:pt>
                <c:pt idx="812">
                  <c:v>30.66</c:v>
                </c:pt>
                <c:pt idx="813">
                  <c:v>30.17</c:v>
                </c:pt>
                <c:pt idx="814">
                  <c:v>29.72</c:v>
                </c:pt>
                <c:pt idx="815">
                  <c:v>29.27</c:v>
                </c:pt>
                <c:pt idx="816">
                  <c:v>28.86</c:v>
                </c:pt>
                <c:pt idx="817">
                  <c:v>28.42</c:v>
                </c:pt>
                <c:pt idx="818">
                  <c:v>28</c:v>
                </c:pt>
                <c:pt idx="819">
                  <c:v>27.57</c:v>
                </c:pt>
                <c:pt idx="820">
                  <c:v>27.18</c:v>
                </c:pt>
                <c:pt idx="821">
                  <c:v>26.8</c:v>
                </c:pt>
                <c:pt idx="822">
                  <c:v>26.4</c:v>
                </c:pt>
                <c:pt idx="823">
                  <c:v>26.02</c:v>
                </c:pt>
                <c:pt idx="824">
                  <c:v>25.63</c:v>
                </c:pt>
                <c:pt idx="825">
                  <c:v>25.27</c:v>
                </c:pt>
                <c:pt idx="826">
                  <c:v>24.92</c:v>
                </c:pt>
                <c:pt idx="827">
                  <c:v>24.55</c:v>
                </c:pt>
                <c:pt idx="828">
                  <c:v>24.19</c:v>
                </c:pt>
                <c:pt idx="829">
                  <c:v>23.84</c:v>
                </c:pt>
                <c:pt idx="830">
                  <c:v>23.51</c:v>
                </c:pt>
                <c:pt idx="831">
                  <c:v>23.17</c:v>
                </c:pt>
                <c:pt idx="832">
                  <c:v>22.83</c:v>
                </c:pt>
                <c:pt idx="833">
                  <c:v>22.49</c:v>
                </c:pt>
                <c:pt idx="834">
                  <c:v>22.17</c:v>
                </c:pt>
                <c:pt idx="835">
                  <c:v>21.85</c:v>
                </c:pt>
                <c:pt idx="836">
                  <c:v>21.52</c:v>
                </c:pt>
                <c:pt idx="837">
                  <c:v>21.19</c:v>
                </c:pt>
                <c:pt idx="838">
                  <c:v>20.88</c:v>
                </c:pt>
                <c:pt idx="839">
                  <c:v>20.57</c:v>
                </c:pt>
                <c:pt idx="840">
                  <c:v>20.260000000000002</c:v>
                </c:pt>
                <c:pt idx="841">
                  <c:v>19.96</c:v>
                </c:pt>
                <c:pt idx="842">
                  <c:v>19.670000000000002</c:v>
                </c:pt>
                <c:pt idx="843">
                  <c:v>19.36</c:v>
                </c:pt>
                <c:pt idx="844">
                  <c:v>19.059999999999999</c:v>
                </c:pt>
                <c:pt idx="845">
                  <c:v>18.77</c:v>
                </c:pt>
                <c:pt idx="846">
                  <c:v>18.47</c:v>
                </c:pt>
                <c:pt idx="847">
                  <c:v>18.2</c:v>
                </c:pt>
                <c:pt idx="848">
                  <c:v>17.88</c:v>
                </c:pt>
                <c:pt idx="849">
                  <c:v>17.600000000000001</c:v>
                </c:pt>
                <c:pt idx="850">
                  <c:v>17.309999999999999</c:v>
                </c:pt>
                <c:pt idx="851">
                  <c:v>17.02</c:v>
                </c:pt>
                <c:pt idx="852">
                  <c:v>16.72</c:v>
                </c:pt>
                <c:pt idx="853">
                  <c:v>16.39</c:v>
                </c:pt>
                <c:pt idx="854">
                  <c:v>16.07</c:v>
                </c:pt>
                <c:pt idx="855">
                  <c:v>15.81</c:v>
                </c:pt>
                <c:pt idx="856">
                  <c:v>15.57</c:v>
                </c:pt>
                <c:pt idx="857">
                  <c:v>15.3</c:v>
                </c:pt>
                <c:pt idx="858">
                  <c:v>15.01</c:v>
                </c:pt>
                <c:pt idx="859">
                  <c:v>14.73</c:v>
                </c:pt>
                <c:pt idx="860">
                  <c:v>14.49</c:v>
                </c:pt>
                <c:pt idx="861">
                  <c:v>14.26</c:v>
                </c:pt>
                <c:pt idx="862">
                  <c:v>14.01</c:v>
                </c:pt>
                <c:pt idx="863">
                  <c:v>13.76</c:v>
                </c:pt>
                <c:pt idx="864">
                  <c:v>13.48</c:v>
                </c:pt>
                <c:pt idx="865">
                  <c:v>13.18</c:v>
                </c:pt>
                <c:pt idx="866">
                  <c:v>12.9</c:v>
                </c:pt>
                <c:pt idx="867">
                  <c:v>12.59</c:v>
                </c:pt>
                <c:pt idx="868">
                  <c:v>12.33</c:v>
                </c:pt>
                <c:pt idx="869">
                  <c:v>12.11</c:v>
                </c:pt>
                <c:pt idx="870">
                  <c:v>11.89</c:v>
                </c:pt>
                <c:pt idx="871">
                  <c:v>11.63</c:v>
                </c:pt>
                <c:pt idx="872">
                  <c:v>11.38</c:v>
                </c:pt>
                <c:pt idx="873">
                  <c:v>11.17</c:v>
                </c:pt>
                <c:pt idx="874">
                  <c:v>10.95</c:v>
                </c:pt>
                <c:pt idx="875">
                  <c:v>10.74</c:v>
                </c:pt>
                <c:pt idx="876">
                  <c:v>10.51</c:v>
                </c:pt>
                <c:pt idx="877">
                  <c:v>10.26</c:v>
                </c:pt>
                <c:pt idx="878">
                  <c:v>10.06</c:v>
                </c:pt>
                <c:pt idx="879">
                  <c:v>9.83</c:v>
                </c:pt>
                <c:pt idx="880">
                  <c:v>9.6300000000000008</c:v>
                </c:pt>
                <c:pt idx="881">
                  <c:v>9.41</c:v>
                </c:pt>
                <c:pt idx="882">
                  <c:v>9.19</c:v>
                </c:pt>
                <c:pt idx="883">
                  <c:v>8.99</c:v>
                </c:pt>
                <c:pt idx="884">
                  <c:v>8.77</c:v>
                </c:pt>
                <c:pt idx="885">
                  <c:v>8.58</c:v>
                </c:pt>
                <c:pt idx="886">
                  <c:v>8.3800000000000008</c:v>
                </c:pt>
                <c:pt idx="887">
                  <c:v>8.19</c:v>
                </c:pt>
                <c:pt idx="888">
                  <c:v>7.98</c:v>
                </c:pt>
                <c:pt idx="889">
                  <c:v>7.78</c:v>
                </c:pt>
                <c:pt idx="890">
                  <c:v>7.6</c:v>
                </c:pt>
                <c:pt idx="891">
                  <c:v>7.42</c:v>
                </c:pt>
                <c:pt idx="892">
                  <c:v>7.23</c:v>
                </c:pt>
                <c:pt idx="893">
                  <c:v>7.03</c:v>
                </c:pt>
                <c:pt idx="894">
                  <c:v>6.86</c:v>
                </c:pt>
                <c:pt idx="895">
                  <c:v>6.69</c:v>
                </c:pt>
                <c:pt idx="896">
                  <c:v>6.49</c:v>
                </c:pt>
                <c:pt idx="897">
                  <c:v>6.32</c:v>
                </c:pt>
                <c:pt idx="898">
                  <c:v>6.14</c:v>
                </c:pt>
                <c:pt idx="899">
                  <c:v>5.99</c:v>
                </c:pt>
                <c:pt idx="900">
                  <c:v>5.83</c:v>
                </c:pt>
                <c:pt idx="901">
                  <c:v>5.65</c:v>
                </c:pt>
                <c:pt idx="902">
                  <c:v>5.49</c:v>
                </c:pt>
                <c:pt idx="903">
                  <c:v>5.34</c:v>
                </c:pt>
                <c:pt idx="904">
                  <c:v>5.2</c:v>
                </c:pt>
                <c:pt idx="905">
                  <c:v>5.05</c:v>
                </c:pt>
                <c:pt idx="906">
                  <c:v>4.9000000000000004</c:v>
                </c:pt>
                <c:pt idx="907">
                  <c:v>4.75</c:v>
                </c:pt>
                <c:pt idx="908">
                  <c:v>4.62</c:v>
                </c:pt>
                <c:pt idx="909">
                  <c:v>4.5</c:v>
                </c:pt>
                <c:pt idx="910">
                  <c:v>4.3600000000000003</c:v>
                </c:pt>
                <c:pt idx="911">
                  <c:v>4.22</c:v>
                </c:pt>
                <c:pt idx="912">
                  <c:v>4.09</c:v>
                </c:pt>
                <c:pt idx="913">
                  <c:v>3.97</c:v>
                </c:pt>
                <c:pt idx="914">
                  <c:v>3.85</c:v>
                </c:pt>
                <c:pt idx="915">
                  <c:v>3.73</c:v>
                </c:pt>
                <c:pt idx="916">
                  <c:v>3.61</c:v>
                </c:pt>
                <c:pt idx="917">
                  <c:v>3.49</c:v>
                </c:pt>
                <c:pt idx="918">
                  <c:v>3.38</c:v>
                </c:pt>
                <c:pt idx="919">
                  <c:v>3.28</c:v>
                </c:pt>
                <c:pt idx="920">
                  <c:v>3.18</c:v>
                </c:pt>
                <c:pt idx="921">
                  <c:v>3.1</c:v>
                </c:pt>
                <c:pt idx="922">
                  <c:v>3.01</c:v>
                </c:pt>
                <c:pt idx="923">
                  <c:v>3.02</c:v>
                </c:pt>
                <c:pt idx="924">
                  <c:v>3.06</c:v>
                </c:pt>
              </c:numCache>
            </c:numRef>
          </c:yVal>
          <c:smooth val="0"/>
        </c:ser>
        <c:ser>
          <c:idx val="1"/>
          <c:order val="1"/>
          <c:spPr>
            <a:ln w="19050">
              <a:noFill/>
            </a:ln>
          </c:spPr>
          <c:marker>
            <c:symbol val="none"/>
          </c:marker>
          <c:xVal>
            <c:numRef>
              <c:f>DP3_K_Z!$AN$288:$AN$318</c:f>
              <c:numCache>
                <c:formatCode>General</c:formatCode>
                <c:ptCount val="31"/>
                <c:pt idx="0">
                  <c:v>0.22371216617210682</c:v>
                </c:pt>
                <c:pt idx="1">
                  <c:v>0.22548961424332342</c:v>
                </c:pt>
                <c:pt idx="2">
                  <c:v>0.22628189910979229</c:v>
                </c:pt>
                <c:pt idx="3">
                  <c:v>0.22706923837784371</c:v>
                </c:pt>
                <c:pt idx="4">
                  <c:v>0.22886152324431255</c:v>
                </c:pt>
                <c:pt idx="5">
                  <c:v>0.22964391691394659</c:v>
                </c:pt>
                <c:pt idx="6">
                  <c:v>0.23143125618199803</c:v>
                </c:pt>
                <c:pt idx="7">
                  <c:v>0.23322848664688428</c:v>
                </c:pt>
                <c:pt idx="8">
                  <c:v>0.23404549950544015</c:v>
                </c:pt>
                <c:pt idx="9">
                  <c:v>0.234837784371909</c:v>
                </c:pt>
                <c:pt idx="10">
                  <c:v>0.23663996043521268</c:v>
                </c:pt>
                <c:pt idx="11">
                  <c:v>0.23844213649851634</c:v>
                </c:pt>
                <c:pt idx="12">
                  <c:v>0.24023936696340259</c:v>
                </c:pt>
                <c:pt idx="13">
                  <c:v>0.24203659742828884</c:v>
                </c:pt>
                <c:pt idx="14">
                  <c:v>0.24282393669634028</c:v>
                </c:pt>
                <c:pt idx="15">
                  <c:v>0.24461127596439169</c:v>
                </c:pt>
                <c:pt idx="16">
                  <c:v>0.24542828882294759</c:v>
                </c:pt>
                <c:pt idx="17">
                  <c:v>0.24724035608308606</c:v>
                </c:pt>
                <c:pt idx="18">
                  <c:v>0.24905736894164196</c:v>
                </c:pt>
                <c:pt idx="19">
                  <c:v>0.25085954500494562</c:v>
                </c:pt>
                <c:pt idx="20">
                  <c:v>0.2526617210682493</c:v>
                </c:pt>
                <c:pt idx="21">
                  <c:v>0.25357764589515336</c:v>
                </c:pt>
                <c:pt idx="22">
                  <c:v>0.25442433234421369</c:v>
                </c:pt>
                <c:pt idx="23">
                  <c:v>0.25522650840751732</c:v>
                </c:pt>
                <c:pt idx="24">
                  <c:v>0.25703363006923841</c:v>
                </c:pt>
                <c:pt idx="25">
                  <c:v>0.25804846686449057</c:v>
                </c:pt>
                <c:pt idx="26">
                  <c:v>0.25990999010880311</c:v>
                </c:pt>
                <c:pt idx="27">
                  <c:v>0.26172700296735901</c:v>
                </c:pt>
                <c:pt idx="28">
                  <c:v>0.26359841740850642</c:v>
                </c:pt>
                <c:pt idx="29">
                  <c:v>0.26440059347181005</c:v>
                </c:pt>
                <c:pt idx="30">
                  <c:v>0.26627200791295746</c:v>
                </c:pt>
              </c:numCache>
            </c:numRef>
          </c:xVal>
          <c:yVal>
            <c:numRef>
              <c:f>DP3_K_Z!$AM$288:$AM$318</c:f>
              <c:numCache>
                <c:formatCode>General</c:formatCode>
                <c:ptCount val="31"/>
                <c:pt idx="0">
                  <c:v>39</c:v>
                </c:pt>
                <c:pt idx="1">
                  <c:v>39.450000000000003</c:v>
                </c:pt>
                <c:pt idx="2">
                  <c:v>39.869999999999997</c:v>
                </c:pt>
                <c:pt idx="3">
                  <c:v>40.299999999999997</c:v>
                </c:pt>
                <c:pt idx="4">
                  <c:v>40.72</c:v>
                </c:pt>
                <c:pt idx="5">
                  <c:v>41.16</c:v>
                </c:pt>
                <c:pt idx="6">
                  <c:v>41.59</c:v>
                </c:pt>
                <c:pt idx="7">
                  <c:v>42</c:v>
                </c:pt>
                <c:pt idx="8">
                  <c:v>42.37</c:v>
                </c:pt>
                <c:pt idx="9">
                  <c:v>42.79</c:v>
                </c:pt>
                <c:pt idx="10">
                  <c:v>43.19</c:v>
                </c:pt>
                <c:pt idx="11">
                  <c:v>43.59</c:v>
                </c:pt>
                <c:pt idx="12">
                  <c:v>44</c:v>
                </c:pt>
                <c:pt idx="13">
                  <c:v>44.41</c:v>
                </c:pt>
                <c:pt idx="14">
                  <c:v>44.84</c:v>
                </c:pt>
                <c:pt idx="15">
                  <c:v>45.27</c:v>
                </c:pt>
                <c:pt idx="16">
                  <c:v>45.64</c:v>
                </c:pt>
                <c:pt idx="17">
                  <c:v>46.02</c:v>
                </c:pt>
                <c:pt idx="18">
                  <c:v>46.39</c:v>
                </c:pt>
                <c:pt idx="19">
                  <c:v>46.79</c:v>
                </c:pt>
                <c:pt idx="20">
                  <c:v>47.19</c:v>
                </c:pt>
                <c:pt idx="21">
                  <c:v>47.36</c:v>
                </c:pt>
                <c:pt idx="22">
                  <c:v>47.67</c:v>
                </c:pt>
                <c:pt idx="23">
                  <c:v>48.07</c:v>
                </c:pt>
                <c:pt idx="24">
                  <c:v>48.46</c:v>
                </c:pt>
                <c:pt idx="25">
                  <c:v>48.43</c:v>
                </c:pt>
                <c:pt idx="26">
                  <c:v>48.71</c:v>
                </c:pt>
                <c:pt idx="27">
                  <c:v>49.08</c:v>
                </c:pt>
                <c:pt idx="28">
                  <c:v>49.34</c:v>
                </c:pt>
                <c:pt idx="29">
                  <c:v>49.74</c:v>
                </c:pt>
                <c:pt idx="30">
                  <c:v>50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786048"/>
        <c:axId val="236787968"/>
      </c:scatterChart>
      <c:valAx>
        <c:axId val="236786048"/>
        <c:scaling>
          <c:orientation val="minMax"/>
          <c:max val="4.0000000000000008E-2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pl-PL"/>
                  <a:t>Odkształcenie względne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36787968"/>
        <c:crosses val="autoZero"/>
        <c:crossBetween val="midCat"/>
      </c:valAx>
      <c:valAx>
        <c:axId val="23678796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pl-PL"/>
                  <a:t>Przyłożona siła [N]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3678604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Ściskanie</c:v>
          </c:tx>
          <c:spPr>
            <a:ln w="19050">
              <a:noFill/>
            </a:ln>
          </c:spPr>
          <c:xVal>
            <c:numRef>
              <c:f>DP4_K_Z!$Q$4:$Q$7</c:f>
              <c:numCache>
                <c:formatCode>0.000</c:formatCode>
                <c:ptCount val="4"/>
                <c:pt idx="0">
                  <c:v>1.9038856212893673</c:v>
                </c:pt>
                <c:pt idx="1">
                  <c:v>1.943252183065435</c:v>
                </c:pt>
                <c:pt idx="2">
                  <c:v>1.9851932483470485</c:v>
                </c:pt>
                <c:pt idx="3">
                  <c:v>2.0149364634493061</c:v>
                </c:pt>
              </c:numCache>
            </c:numRef>
          </c:xVal>
          <c:yVal>
            <c:numRef>
              <c:f>DP4_K_Z!$O$4:$O$7</c:f>
              <c:numCache>
                <c:formatCode>0</c:formatCode>
                <c:ptCount val="4"/>
                <c:pt idx="0">
                  <c:v>30</c:v>
                </c:pt>
                <c:pt idx="1">
                  <c:v>40</c:v>
                </c:pt>
                <c:pt idx="2">
                  <c:v>50</c:v>
                </c:pt>
                <c:pt idx="3">
                  <c:v>60</c:v>
                </c:pt>
              </c:numCache>
            </c:numRef>
          </c:yVal>
          <c:smooth val="0"/>
        </c:ser>
        <c:ser>
          <c:idx val="1"/>
          <c:order val="1"/>
          <c:tx>
            <c:v>Odpuszczanie</c:v>
          </c:tx>
          <c:spPr>
            <a:ln w="19050">
              <a:noFill/>
            </a:ln>
          </c:spPr>
          <c:xVal>
            <c:numRef>
              <c:f>DP4_K_Z!$S$4:$S$6</c:f>
              <c:numCache>
                <c:formatCode>0.000</c:formatCode>
                <c:ptCount val="3"/>
                <c:pt idx="0">
                  <c:v>1.9397697416846276</c:v>
                </c:pt>
                <c:pt idx="1">
                  <c:v>1.968464500664223</c:v>
                </c:pt>
                <c:pt idx="2">
                  <c:v>1.9992414810180748</c:v>
                </c:pt>
              </c:numCache>
            </c:numRef>
          </c:xVal>
          <c:yVal>
            <c:numRef>
              <c:f>DP4_K_Z!$O$4:$O$6</c:f>
              <c:numCache>
                <c:formatCode>0</c:formatCode>
                <c:ptCount val="3"/>
                <c:pt idx="0">
                  <c:v>30</c:v>
                </c:pt>
                <c:pt idx="1">
                  <c:v>40</c:v>
                </c:pt>
                <c:pt idx="2">
                  <c:v>50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5826560"/>
        <c:axId val="236078208"/>
      </c:scatterChart>
      <c:valAx>
        <c:axId val="235826560"/>
        <c:scaling>
          <c:orientation val="minMax"/>
        </c:scaling>
        <c:delete val="0"/>
        <c:axPos val="b"/>
        <c:numFmt formatCode="0.000" sourceLinked="1"/>
        <c:majorTickMark val="out"/>
        <c:minorTickMark val="none"/>
        <c:tickLblPos val="nextTo"/>
        <c:crossAx val="236078208"/>
        <c:crosses val="autoZero"/>
        <c:crossBetween val="midCat"/>
      </c:valAx>
      <c:valAx>
        <c:axId val="236078208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23582656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DP4_K_Z!$AN$1:$AN$268</c:f>
              <c:numCache>
                <c:formatCode>General</c:formatCode>
                <c:ptCount val="268"/>
                <c:pt idx="3">
                  <c:v>-1.7507418397626113E-3</c:v>
                </c:pt>
                <c:pt idx="4">
                  <c:v>-1.7606330365974284E-3</c:v>
                </c:pt>
                <c:pt idx="5">
                  <c:v>-1.7556874381800197E-3</c:v>
                </c:pt>
                <c:pt idx="6">
                  <c:v>-1.7754698318496538E-3</c:v>
                </c:pt>
                <c:pt idx="7">
                  <c:v>1.2561819980217619E-4</c:v>
                </c:pt>
                <c:pt idx="8">
                  <c:v>2.0217606330365976E-3</c:v>
                </c:pt>
                <c:pt idx="9">
                  <c:v>3.9179030662710185E-3</c:v>
                </c:pt>
                <c:pt idx="10">
                  <c:v>6.81404549950544E-3</c:v>
                </c:pt>
                <c:pt idx="11">
                  <c:v>8.7101879327398605E-3</c:v>
                </c:pt>
                <c:pt idx="12">
                  <c:v>9.6112759643916922E-3</c:v>
                </c:pt>
                <c:pt idx="13">
                  <c:v>1.1512363996043521E-2</c:v>
                </c:pt>
                <c:pt idx="14">
                  <c:v>1.2413452027695351E-2</c:v>
                </c:pt>
                <c:pt idx="15">
                  <c:v>1.3314540059347181E-2</c:v>
                </c:pt>
                <c:pt idx="16">
                  <c:v>1.52106824925816E-2</c:v>
                </c:pt>
                <c:pt idx="17">
                  <c:v>1.6101879327398615E-2</c:v>
                </c:pt>
                <c:pt idx="18">
                  <c:v>1.799307616221563E-2</c:v>
                </c:pt>
                <c:pt idx="19">
                  <c:v>1.9884272997032642E-2</c:v>
                </c:pt>
                <c:pt idx="20">
                  <c:v>2.0780415430267062E-2</c:v>
                </c:pt>
                <c:pt idx="21">
                  <c:v>2.2676557863501482E-2</c:v>
                </c:pt>
                <c:pt idx="22">
                  <c:v>2.3567754698318497E-2</c:v>
                </c:pt>
                <c:pt idx="23">
                  <c:v>2.5458951533135512E-2</c:v>
                </c:pt>
                <c:pt idx="24">
                  <c:v>2.735014836795252E-2</c:v>
                </c:pt>
                <c:pt idx="25">
                  <c:v>2.9236399604352127E-2</c:v>
                </c:pt>
                <c:pt idx="26">
                  <c:v>3.2122650840751728E-2</c:v>
                </c:pt>
                <c:pt idx="27">
                  <c:v>3.4008902077151335E-2</c:v>
                </c:pt>
                <c:pt idx="28">
                  <c:v>3.5895153313550941E-2</c:v>
                </c:pt>
                <c:pt idx="29">
                  <c:v>3.6781404549950547E-2</c:v>
                </c:pt>
                <c:pt idx="30">
                  <c:v>3.8667655786350147E-2</c:v>
                </c:pt>
                <c:pt idx="31">
                  <c:v>4.0548961424332342E-2</c:v>
                </c:pt>
                <c:pt idx="32">
                  <c:v>4.2430267062314543E-2</c:v>
                </c:pt>
                <c:pt idx="33">
                  <c:v>4.3311572700296737E-2</c:v>
                </c:pt>
                <c:pt idx="34">
                  <c:v>4.5187932739861526E-2</c:v>
                </c:pt>
                <c:pt idx="35">
                  <c:v>4.7064292779426309E-2</c:v>
                </c:pt>
                <c:pt idx="36">
                  <c:v>4.7935707220573685E-2</c:v>
                </c:pt>
                <c:pt idx="37">
                  <c:v>4.9812067260138475E-2</c:v>
                </c:pt>
                <c:pt idx="38">
                  <c:v>5.0688427299703263E-2</c:v>
                </c:pt>
                <c:pt idx="39">
                  <c:v>5.1554896142433235E-2</c:v>
                </c:pt>
                <c:pt idx="40">
                  <c:v>5.3431256181998017E-2</c:v>
                </c:pt>
                <c:pt idx="41">
                  <c:v>5.5287833827893172E-2</c:v>
                </c:pt>
                <c:pt idx="42">
                  <c:v>5.6149357072205738E-2</c:v>
                </c:pt>
                <c:pt idx="43">
                  <c:v>5.8010880316518298E-2</c:v>
                </c:pt>
                <c:pt idx="44">
                  <c:v>5.8867457962413453E-2</c:v>
                </c:pt>
                <c:pt idx="45">
                  <c:v>5.9719090009891201E-2</c:v>
                </c:pt>
                <c:pt idx="46">
                  <c:v>6.1570722057368944E-2</c:v>
                </c:pt>
                <c:pt idx="47">
                  <c:v>6.2422354104846693E-2</c:v>
                </c:pt>
                <c:pt idx="48">
                  <c:v>6.4273986152324422E-2</c:v>
                </c:pt>
                <c:pt idx="49">
                  <c:v>6.6130563798219577E-2</c:v>
                </c:pt>
                <c:pt idx="50">
                  <c:v>6.6992087042532136E-2</c:v>
                </c:pt>
                <c:pt idx="51">
                  <c:v>6.8843719090009886E-2</c:v>
                </c:pt>
                <c:pt idx="52">
                  <c:v>7.1690405539070232E-2</c:v>
                </c:pt>
                <c:pt idx="53">
                  <c:v>7.3527200791295752E-2</c:v>
                </c:pt>
                <c:pt idx="54">
                  <c:v>7.5363996043521272E-2</c:v>
                </c:pt>
                <c:pt idx="55">
                  <c:v>7.6205736894164197E-2</c:v>
                </c:pt>
                <c:pt idx="56">
                  <c:v>7.8052423343224528E-2</c:v>
                </c:pt>
                <c:pt idx="57">
                  <c:v>7.9889218595450048E-2</c:v>
                </c:pt>
                <c:pt idx="58">
                  <c:v>8.0730959446092973E-2</c:v>
                </c:pt>
                <c:pt idx="59">
                  <c:v>8.2562809099901088E-2</c:v>
                </c:pt>
                <c:pt idx="60">
                  <c:v>8.4399604352126609E-2</c:v>
                </c:pt>
                <c:pt idx="61">
                  <c:v>8.5236399604352128E-2</c:v>
                </c:pt>
                <c:pt idx="62">
                  <c:v>8.7073194856577649E-2</c:v>
                </c:pt>
                <c:pt idx="63">
                  <c:v>8.8900098911968345E-2</c:v>
                </c:pt>
                <c:pt idx="64">
                  <c:v>9.0741839762611284E-2</c:v>
                </c:pt>
                <c:pt idx="65">
                  <c:v>9.2578635014836791E-2</c:v>
                </c:pt>
                <c:pt idx="66">
                  <c:v>9.4405539070227501E-2</c:v>
                </c:pt>
                <c:pt idx="67">
                  <c:v>9.6227497527200792E-2</c:v>
                </c:pt>
                <c:pt idx="68">
                  <c:v>9.8059347181008893E-2</c:v>
                </c:pt>
                <c:pt idx="69">
                  <c:v>9.9881305637982198E-2</c:v>
                </c:pt>
                <c:pt idx="70">
                  <c:v>0.10071810089020772</c:v>
                </c:pt>
                <c:pt idx="71">
                  <c:v>0.10255984174085064</c:v>
                </c:pt>
                <c:pt idx="72">
                  <c:v>0.10438674579624135</c:v>
                </c:pt>
                <c:pt idx="73">
                  <c:v>0.10521364985163205</c:v>
                </c:pt>
                <c:pt idx="74">
                  <c:v>0.10705044510385756</c:v>
                </c:pt>
                <c:pt idx="75">
                  <c:v>0.10788229475766567</c:v>
                </c:pt>
                <c:pt idx="76">
                  <c:v>0.10871909000989119</c:v>
                </c:pt>
                <c:pt idx="77">
                  <c:v>0.11155093966369931</c:v>
                </c:pt>
                <c:pt idx="78">
                  <c:v>0.11238773491592483</c:v>
                </c:pt>
                <c:pt idx="79">
                  <c:v>0.11422947576656775</c:v>
                </c:pt>
                <c:pt idx="80">
                  <c:v>0.11506627101879327</c:v>
                </c:pt>
                <c:pt idx="81">
                  <c:v>0.11689812067260139</c:v>
                </c:pt>
                <c:pt idx="82">
                  <c:v>0.1177299703264095</c:v>
                </c:pt>
                <c:pt idx="83">
                  <c:v>0.11956676557863502</c:v>
                </c:pt>
                <c:pt idx="84">
                  <c:v>0.12040356083086054</c:v>
                </c:pt>
                <c:pt idx="85">
                  <c:v>0.12224530168150347</c:v>
                </c:pt>
                <c:pt idx="86">
                  <c:v>0.12308209693372898</c:v>
                </c:pt>
                <c:pt idx="87">
                  <c:v>0.1249139465875371</c:v>
                </c:pt>
                <c:pt idx="88">
                  <c:v>0.12575074183976262</c:v>
                </c:pt>
                <c:pt idx="89">
                  <c:v>0.12758753709198811</c:v>
                </c:pt>
                <c:pt idx="90">
                  <c:v>0.12842927794263104</c:v>
                </c:pt>
                <c:pt idx="91">
                  <c:v>0.12927101879327396</c:v>
                </c:pt>
                <c:pt idx="92">
                  <c:v>0.13110781404549948</c:v>
                </c:pt>
                <c:pt idx="93">
                  <c:v>0.131944609297725</c:v>
                </c:pt>
                <c:pt idx="94">
                  <c:v>0.13278140454995052</c:v>
                </c:pt>
                <c:pt idx="95">
                  <c:v>0.13362314540059347</c:v>
                </c:pt>
                <c:pt idx="96">
                  <c:v>0.13447477744807121</c:v>
                </c:pt>
                <c:pt idx="97">
                  <c:v>0.13531651829871413</c:v>
                </c:pt>
                <c:pt idx="98">
                  <c:v>0.13837982195845697</c:v>
                </c:pt>
                <c:pt idx="99">
                  <c:v>0.13836498516320475</c:v>
                </c:pt>
                <c:pt idx="100">
                  <c:v>0.14014737883283876</c:v>
                </c:pt>
                <c:pt idx="101">
                  <c:v>0.14090009891196834</c:v>
                </c:pt>
                <c:pt idx="102">
                  <c:v>0.14267754698318497</c:v>
                </c:pt>
                <c:pt idx="103">
                  <c:v>0.1434549950544016</c:v>
                </c:pt>
                <c:pt idx="104">
                  <c:v>0.14422749752720079</c:v>
                </c:pt>
                <c:pt idx="105">
                  <c:v>0.14600989119683483</c:v>
                </c:pt>
                <c:pt idx="106">
                  <c:v>0.14780217606330368</c:v>
                </c:pt>
                <c:pt idx="107">
                  <c:v>0.14859446092977252</c:v>
                </c:pt>
                <c:pt idx="108">
                  <c:v>0.15039663699307618</c:v>
                </c:pt>
                <c:pt idx="109">
                  <c:v>0.15218892185954502</c:v>
                </c:pt>
                <c:pt idx="110">
                  <c:v>0.15399109792284868</c:v>
                </c:pt>
                <c:pt idx="111">
                  <c:v>0.15478832838773493</c:v>
                </c:pt>
                <c:pt idx="112">
                  <c:v>0.15659545004945596</c:v>
                </c:pt>
                <c:pt idx="113">
                  <c:v>0.15738773491592481</c:v>
                </c:pt>
                <c:pt idx="114">
                  <c:v>0.15918001978239366</c:v>
                </c:pt>
                <c:pt idx="115">
                  <c:v>0.16097725024727991</c:v>
                </c:pt>
                <c:pt idx="116">
                  <c:v>0.16177448071216616</c:v>
                </c:pt>
                <c:pt idx="117">
                  <c:v>0.16357171117705241</c:v>
                </c:pt>
                <c:pt idx="118">
                  <c:v>0.16437883283877347</c:v>
                </c:pt>
                <c:pt idx="119">
                  <c:v>0.16617111770524234</c:v>
                </c:pt>
                <c:pt idx="120">
                  <c:v>0.16798318496538081</c:v>
                </c:pt>
                <c:pt idx="121">
                  <c:v>0.16978536102868447</c:v>
                </c:pt>
                <c:pt idx="122">
                  <c:v>0.17059742828882296</c:v>
                </c:pt>
                <c:pt idx="123">
                  <c:v>0.17139465875370921</c:v>
                </c:pt>
                <c:pt idx="124">
                  <c:v>0.17320178041543027</c:v>
                </c:pt>
                <c:pt idx="125">
                  <c:v>0.1740484668644906</c:v>
                </c:pt>
                <c:pt idx="126">
                  <c:v>0.1758654797230465</c:v>
                </c:pt>
                <c:pt idx="127">
                  <c:v>0.17667754698318497</c:v>
                </c:pt>
                <c:pt idx="128">
                  <c:v>0.17846488625123641</c:v>
                </c:pt>
                <c:pt idx="129">
                  <c:v>0.17926211671612266</c:v>
                </c:pt>
                <c:pt idx="130">
                  <c:v>0.1820385756676558</c:v>
                </c:pt>
                <c:pt idx="131">
                  <c:v>0.18191493570722059</c:v>
                </c:pt>
                <c:pt idx="132">
                  <c:v>0.18361325420375868</c:v>
                </c:pt>
                <c:pt idx="133">
                  <c:v>0.1843610286844708</c:v>
                </c:pt>
                <c:pt idx="134">
                  <c:v>0.18611374876360037</c:v>
                </c:pt>
                <c:pt idx="135">
                  <c:v>0.18687636003956479</c:v>
                </c:pt>
                <c:pt idx="136">
                  <c:v>0.18863402571711177</c:v>
                </c:pt>
                <c:pt idx="137">
                  <c:v>0.18938180019782394</c:v>
                </c:pt>
                <c:pt idx="138">
                  <c:v>0.19114935707220573</c:v>
                </c:pt>
                <c:pt idx="139">
                  <c:v>0.19291196834817012</c:v>
                </c:pt>
                <c:pt idx="140">
                  <c:v>0.19368447082096935</c:v>
                </c:pt>
                <c:pt idx="141">
                  <c:v>0.19444708209693373</c:v>
                </c:pt>
                <c:pt idx="142">
                  <c:v>0.19624925816023739</c:v>
                </c:pt>
                <c:pt idx="143">
                  <c:v>0.19804154302670623</c:v>
                </c:pt>
                <c:pt idx="144">
                  <c:v>0.19981404549950543</c:v>
                </c:pt>
                <c:pt idx="145">
                  <c:v>0.20057665677546982</c:v>
                </c:pt>
                <c:pt idx="146">
                  <c:v>0.20135410484668645</c:v>
                </c:pt>
                <c:pt idx="147">
                  <c:v>0.2031513353115727</c:v>
                </c:pt>
                <c:pt idx="148">
                  <c:v>0.20393867457962414</c:v>
                </c:pt>
                <c:pt idx="149">
                  <c:v>0.20571612265084077</c:v>
                </c:pt>
                <c:pt idx="150">
                  <c:v>0.20649851632047478</c:v>
                </c:pt>
                <c:pt idx="151">
                  <c:v>0.20826112759643917</c:v>
                </c:pt>
                <c:pt idx="152">
                  <c:v>0.2090385756676558</c:v>
                </c:pt>
                <c:pt idx="153">
                  <c:v>0.20983086053412464</c:v>
                </c:pt>
                <c:pt idx="154">
                  <c:v>0.21160830860534124</c:v>
                </c:pt>
                <c:pt idx="155">
                  <c:v>0.21339070227497525</c:v>
                </c:pt>
                <c:pt idx="156">
                  <c:v>0.21532542037586547</c:v>
                </c:pt>
                <c:pt idx="157">
                  <c:v>0.2152858555885262</c:v>
                </c:pt>
                <c:pt idx="158">
                  <c:v>0.21601879327398615</c:v>
                </c:pt>
                <c:pt idx="159">
                  <c:v>0.21774183976261127</c:v>
                </c:pt>
                <c:pt idx="160">
                  <c:v>0.2194747774480712</c:v>
                </c:pt>
                <c:pt idx="161">
                  <c:v>0.22020276953511375</c:v>
                </c:pt>
                <c:pt idx="162">
                  <c:v>0.22194559841740852</c:v>
                </c:pt>
                <c:pt idx="163">
                  <c:v>0.2227032640949555</c:v>
                </c:pt>
                <c:pt idx="164">
                  <c:v>0.22345103857566767</c:v>
                </c:pt>
                <c:pt idx="165">
                  <c:v>0.22519881305637982</c:v>
                </c:pt>
                <c:pt idx="166">
                  <c:v>0.22694658753709199</c:v>
                </c:pt>
                <c:pt idx="167">
                  <c:v>0.22769436201780416</c:v>
                </c:pt>
                <c:pt idx="168">
                  <c:v>0.22944213649851633</c:v>
                </c:pt>
                <c:pt idx="169">
                  <c:v>0.23019980217606331</c:v>
                </c:pt>
                <c:pt idx="170">
                  <c:v>0.2319673590504451</c:v>
                </c:pt>
                <c:pt idx="171">
                  <c:v>0.23273491592482692</c:v>
                </c:pt>
                <c:pt idx="172">
                  <c:v>0.23449258160237391</c:v>
                </c:pt>
                <c:pt idx="173">
                  <c:v>0.2352601384767557</c:v>
                </c:pt>
                <c:pt idx="174">
                  <c:v>0.23602274975272008</c:v>
                </c:pt>
                <c:pt idx="175">
                  <c:v>0.23777546983184966</c:v>
                </c:pt>
                <c:pt idx="176">
                  <c:v>0.23952818991097924</c:v>
                </c:pt>
                <c:pt idx="177">
                  <c:v>0.24029080118694363</c:v>
                </c:pt>
                <c:pt idx="178">
                  <c:v>0.24105341246290804</c:v>
                </c:pt>
                <c:pt idx="179">
                  <c:v>0.24282591493570724</c:v>
                </c:pt>
                <c:pt idx="180">
                  <c:v>0.24358358061325422</c:v>
                </c:pt>
                <c:pt idx="181">
                  <c:v>0.2466666666666667</c:v>
                </c:pt>
                <c:pt idx="182">
                  <c:v>0.2466666666666667</c:v>
                </c:pt>
                <c:pt idx="183">
                  <c:v>0.24667655786350151</c:v>
                </c:pt>
                <c:pt idx="184">
                  <c:v>0.24664688427299705</c:v>
                </c:pt>
                <c:pt idx="185">
                  <c:v>0.24681503461918894</c:v>
                </c:pt>
                <c:pt idx="186">
                  <c:v>0.2450771513353116</c:v>
                </c:pt>
                <c:pt idx="187">
                  <c:v>0.2443689416419387</c:v>
                </c:pt>
                <c:pt idx="188">
                  <c:v>0.24264589515331356</c:v>
                </c:pt>
                <c:pt idx="189">
                  <c:v>0.24191790306627103</c:v>
                </c:pt>
                <c:pt idx="190">
                  <c:v>0.24019980217606332</c:v>
                </c:pt>
                <c:pt idx="191">
                  <c:v>0.23846686449060339</c:v>
                </c:pt>
                <c:pt idx="192">
                  <c:v>0.23774876360039565</c:v>
                </c:pt>
                <c:pt idx="193">
                  <c:v>0.23601582591493572</c:v>
                </c:pt>
                <c:pt idx="194">
                  <c:v>0.23529277942631061</c:v>
                </c:pt>
                <c:pt idx="195">
                  <c:v>0.23357467853610286</c:v>
                </c:pt>
                <c:pt idx="196">
                  <c:v>0.23184668644906034</c:v>
                </c:pt>
                <c:pt idx="197">
                  <c:v>0.23112363996043522</c:v>
                </c:pt>
                <c:pt idx="198">
                  <c:v>0.23029179030662711</c:v>
                </c:pt>
                <c:pt idx="199">
                  <c:v>0.23029673590504451</c:v>
                </c:pt>
                <c:pt idx="200">
                  <c:v>0.22854401582591494</c:v>
                </c:pt>
                <c:pt idx="201">
                  <c:v>0.22786547972304649</c:v>
                </c:pt>
                <c:pt idx="202">
                  <c:v>0.22615232443125619</c:v>
                </c:pt>
                <c:pt idx="203">
                  <c:v>0.22543916913946588</c:v>
                </c:pt>
                <c:pt idx="204">
                  <c:v>0.22371612265084076</c:v>
                </c:pt>
                <c:pt idx="205">
                  <c:v>0.22300791295746786</c:v>
                </c:pt>
                <c:pt idx="206">
                  <c:v>0.22127992087042531</c:v>
                </c:pt>
                <c:pt idx="207">
                  <c:v>0.22054698318496538</c:v>
                </c:pt>
                <c:pt idx="208">
                  <c:v>0.21880415430267061</c:v>
                </c:pt>
                <c:pt idx="209">
                  <c:v>0.21807121661721068</c:v>
                </c:pt>
                <c:pt idx="210">
                  <c:v>0.21734817012858554</c:v>
                </c:pt>
                <c:pt idx="211">
                  <c:v>0.2156102868447082</c:v>
                </c:pt>
                <c:pt idx="212">
                  <c:v>0.21485262116716122</c:v>
                </c:pt>
                <c:pt idx="213">
                  <c:v>0.21307517309594462</c:v>
                </c:pt>
                <c:pt idx="214">
                  <c:v>0.21230267062314542</c:v>
                </c:pt>
                <c:pt idx="215">
                  <c:v>0.20955489614243325</c:v>
                </c:pt>
                <c:pt idx="216">
                  <c:v>0.20879228486646886</c:v>
                </c:pt>
                <c:pt idx="217">
                  <c:v>0.20707418397626115</c:v>
                </c:pt>
                <c:pt idx="218">
                  <c:v>0.20485163204747775</c:v>
                </c:pt>
                <c:pt idx="219">
                  <c:v>0.20498021760633037</c:v>
                </c:pt>
                <c:pt idx="220">
                  <c:v>0.20228684470820971</c:v>
                </c:pt>
                <c:pt idx="221">
                  <c:v>0.2005736894164194</c:v>
                </c:pt>
                <c:pt idx="222">
                  <c:v>0.19983086053412463</c:v>
                </c:pt>
                <c:pt idx="223">
                  <c:v>0.19908803165182987</c:v>
                </c:pt>
                <c:pt idx="224">
                  <c:v>0.1973501483679525</c:v>
                </c:pt>
                <c:pt idx="225">
                  <c:v>0.19661721068249258</c:v>
                </c:pt>
                <c:pt idx="226">
                  <c:v>0.19485459940652819</c:v>
                </c:pt>
                <c:pt idx="227">
                  <c:v>0.19408209693372896</c:v>
                </c:pt>
                <c:pt idx="228">
                  <c:v>0.19231948565776458</c:v>
                </c:pt>
                <c:pt idx="229">
                  <c:v>0.191566765578635</c:v>
                </c:pt>
                <c:pt idx="230">
                  <c:v>0.18980909990108802</c:v>
                </c:pt>
                <c:pt idx="231">
                  <c:v>0.18903659742828882</c:v>
                </c:pt>
                <c:pt idx="232">
                  <c:v>0.1872640949554896</c:v>
                </c:pt>
                <c:pt idx="233">
                  <c:v>0.18648664688427302</c:v>
                </c:pt>
                <c:pt idx="234">
                  <c:v>0.1847141444114738</c:v>
                </c:pt>
                <c:pt idx="235">
                  <c:v>0.18392680514342236</c:v>
                </c:pt>
                <c:pt idx="236">
                  <c:v>0.18213946587537094</c:v>
                </c:pt>
                <c:pt idx="237">
                  <c:v>0.18136201780415431</c:v>
                </c:pt>
                <c:pt idx="238">
                  <c:v>0.18056478733926806</c:v>
                </c:pt>
                <c:pt idx="239">
                  <c:v>0.17976755687438181</c:v>
                </c:pt>
                <c:pt idx="240">
                  <c:v>0.17796538081107816</c:v>
                </c:pt>
                <c:pt idx="241">
                  <c:v>0.17566864490603362</c:v>
                </c:pt>
                <c:pt idx="242">
                  <c:v>0.17480217606330367</c:v>
                </c:pt>
                <c:pt idx="243">
                  <c:v>0.17406429277942631</c:v>
                </c:pt>
                <c:pt idx="244">
                  <c:v>0.17230662710187933</c:v>
                </c:pt>
                <c:pt idx="245">
                  <c:v>0.17053907022749754</c:v>
                </c:pt>
                <c:pt idx="246">
                  <c:v>0.16977151335311572</c:v>
                </c:pt>
                <c:pt idx="247">
                  <c:v>0.16797922848664687</c:v>
                </c:pt>
                <c:pt idx="248">
                  <c:v>0.16719188921859546</c:v>
                </c:pt>
                <c:pt idx="249">
                  <c:v>0.16541938674579623</c:v>
                </c:pt>
                <c:pt idx="250">
                  <c:v>0.1646419386745796</c:v>
                </c:pt>
                <c:pt idx="251">
                  <c:v>0.16384965380811078</c:v>
                </c:pt>
                <c:pt idx="252">
                  <c:v>0.1620425321463897</c:v>
                </c:pt>
                <c:pt idx="253">
                  <c:v>0.16124035608308604</c:v>
                </c:pt>
                <c:pt idx="254">
                  <c:v>0.15944312561819979</c:v>
                </c:pt>
                <c:pt idx="255">
                  <c:v>0.15764589515331356</c:v>
                </c:pt>
                <c:pt idx="256">
                  <c:v>0.1558387734915925</c:v>
                </c:pt>
                <c:pt idx="257">
                  <c:v>0.1550217606330366</c:v>
                </c:pt>
                <c:pt idx="258">
                  <c:v>0.15320969337289814</c:v>
                </c:pt>
                <c:pt idx="259">
                  <c:v>0.1524223541048467</c:v>
                </c:pt>
                <c:pt idx="260">
                  <c:v>0.15061523244312564</c:v>
                </c:pt>
                <c:pt idx="261">
                  <c:v>0.14979327398615233</c:v>
                </c:pt>
                <c:pt idx="262">
                  <c:v>0.14897131552917903</c:v>
                </c:pt>
                <c:pt idx="263">
                  <c:v>0.14814935707220575</c:v>
                </c:pt>
                <c:pt idx="264">
                  <c:v>0.14633234421364985</c:v>
                </c:pt>
                <c:pt idx="265">
                  <c:v>0.14451038575667655</c:v>
                </c:pt>
                <c:pt idx="266">
                  <c:v>0.14369337289812067</c:v>
                </c:pt>
                <c:pt idx="267">
                  <c:v>0.14286646884272997</c:v>
                </c:pt>
              </c:numCache>
            </c:numRef>
          </c:xVal>
          <c:yVal>
            <c:numRef>
              <c:f>DP4_K_Z!$AM$1:$AM$268</c:f>
              <c:numCache>
                <c:formatCode>General</c:formatCode>
                <c:ptCount val="268"/>
                <c:pt idx="3">
                  <c:v>3.54</c:v>
                </c:pt>
                <c:pt idx="4">
                  <c:v>3.56</c:v>
                </c:pt>
                <c:pt idx="5">
                  <c:v>3.55</c:v>
                </c:pt>
                <c:pt idx="6">
                  <c:v>3.59</c:v>
                </c:pt>
                <c:pt idx="7">
                  <c:v>3.79</c:v>
                </c:pt>
                <c:pt idx="8">
                  <c:v>4</c:v>
                </c:pt>
                <c:pt idx="9">
                  <c:v>4.21</c:v>
                </c:pt>
                <c:pt idx="10">
                  <c:v>4.42</c:v>
                </c:pt>
                <c:pt idx="11">
                  <c:v>4.63</c:v>
                </c:pt>
                <c:pt idx="12">
                  <c:v>4.83</c:v>
                </c:pt>
                <c:pt idx="13">
                  <c:v>5.03</c:v>
                </c:pt>
                <c:pt idx="14">
                  <c:v>5.23</c:v>
                </c:pt>
                <c:pt idx="15">
                  <c:v>5.43</c:v>
                </c:pt>
                <c:pt idx="16">
                  <c:v>5.64</c:v>
                </c:pt>
                <c:pt idx="17">
                  <c:v>5.86</c:v>
                </c:pt>
                <c:pt idx="18">
                  <c:v>6.08</c:v>
                </c:pt>
                <c:pt idx="19">
                  <c:v>6.3</c:v>
                </c:pt>
                <c:pt idx="20">
                  <c:v>6.51</c:v>
                </c:pt>
                <c:pt idx="21">
                  <c:v>6.72</c:v>
                </c:pt>
                <c:pt idx="22">
                  <c:v>6.94</c:v>
                </c:pt>
                <c:pt idx="23">
                  <c:v>7.16</c:v>
                </c:pt>
                <c:pt idx="24">
                  <c:v>7.38</c:v>
                </c:pt>
                <c:pt idx="25">
                  <c:v>7.61</c:v>
                </c:pt>
                <c:pt idx="26">
                  <c:v>7.84</c:v>
                </c:pt>
                <c:pt idx="27">
                  <c:v>8.07</c:v>
                </c:pt>
                <c:pt idx="28">
                  <c:v>8.3000000000000007</c:v>
                </c:pt>
                <c:pt idx="29">
                  <c:v>8.5299999999999994</c:v>
                </c:pt>
                <c:pt idx="30">
                  <c:v>8.76</c:v>
                </c:pt>
                <c:pt idx="31">
                  <c:v>9</c:v>
                </c:pt>
                <c:pt idx="32">
                  <c:v>9.24</c:v>
                </c:pt>
                <c:pt idx="33">
                  <c:v>9.48</c:v>
                </c:pt>
                <c:pt idx="34">
                  <c:v>9.73</c:v>
                </c:pt>
                <c:pt idx="35">
                  <c:v>9.98</c:v>
                </c:pt>
                <c:pt idx="36">
                  <c:v>10.24</c:v>
                </c:pt>
                <c:pt idx="37">
                  <c:v>10.49</c:v>
                </c:pt>
                <c:pt idx="38">
                  <c:v>10.74</c:v>
                </c:pt>
                <c:pt idx="39">
                  <c:v>11.01</c:v>
                </c:pt>
                <c:pt idx="40">
                  <c:v>11.26</c:v>
                </c:pt>
                <c:pt idx="41">
                  <c:v>11.55</c:v>
                </c:pt>
                <c:pt idx="42">
                  <c:v>11.83</c:v>
                </c:pt>
                <c:pt idx="43">
                  <c:v>12.11</c:v>
                </c:pt>
                <c:pt idx="44">
                  <c:v>12.4</c:v>
                </c:pt>
                <c:pt idx="45">
                  <c:v>12.7</c:v>
                </c:pt>
                <c:pt idx="46">
                  <c:v>13</c:v>
                </c:pt>
                <c:pt idx="47">
                  <c:v>13.3</c:v>
                </c:pt>
                <c:pt idx="48">
                  <c:v>13.6</c:v>
                </c:pt>
                <c:pt idx="49">
                  <c:v>13.89</c:v>
                </c:pt>
                <c:pt idx="50">
                  <c:v>14.17</c:v>
                </c:pt>
                <c:pt idx="51">
                  <c:v>14.47</c:v>
                </c:pt>
                <c:pt idx="52">
                  <c:v>14.78</c:v>
                </c:pt>
                <c:pt idx="53">
                  <c:v>15.11</c:v>
                </c:pt>
                <c:pt idx="54">
                  <c:v>15.44</c:v>
                </c:pt>
                <c:pt idx="55">
                  <c:v>15.76</c:v>
                </c:pt>
                <c:pt idx="56">
                  <c:v>16.07</c:v>
                </c:pt>
                <c:pt idx="57">
                  <c:v>16.399999999999999</c:v>
                </c:pt>
                <c:pt idx="58">
                  <c:v>16.72</c:v>
                </c:pt>
                <c:pt idx="59">
                  <c:v>17.059999999999999</c:v>
                </c:pt>
                <c:pt idx="60">
                  <c:v>17.39</c:v>
                </c:pt>
                <c:pt idx="61">
                  <c:v>17.72</c:v>
                </c:pt>
                <c:pt idx="62">
                  <c:v>18.05</c:v>
                </c:pt>
                <c:pt idx="63">
                  <c:v>18.399999999999999</c:v>
                </c:pt>
                <c:pt idx="64">
                  <c:v>18.72</c:v>
                </c:pt>
                <c:pt idx="65">
                  <c:v>19.05</c:v>
                </c:pt>
                <c:pt idx="66">
                  <c:v>19.399999999999999</c:v>
                </c:pt>
                <c:pt idx="67">
                  <c:v>19.760000000000002</c:v>
                </c:pt>
                <c:pt idx="68">
                  <c:v>20.100000000000001</c:v>
                </c:pt>
                <c:pt idx="69">
                  <c:v>20.46</c:v>
                </c:pt>
                <c:pt idx="70">
                  <c:v>20.79</c:v>
                </c:pt>
                <c:pt idx="71">
                  <c:v>21.11</c:v>
                </c:pt>
                <c:pt idx="72">
                  <c:v>21.46</c:v>
                </c:pt>
                <c:pt idx="73">
                  <c:v>21.81</c:v>
                </c:pt>
                <c:pt idx="74">
                  <c:v>22.14</c:v>
                </c:pt>
                <c:pt idx="75">
                  <c:v>22.48</c:v>
                </c:pt>
                <c:pt idx="76">
                  <c:v>22.81</c:v>
                </c:pt>
                <c:pt idx="77">
                  <c:v>23.15</c:v>
                </c:pt>
                <c:pt idx="78">
                  <c:v>23.48</c:v>
                </c:pt>
                <c:pt idx="79">
                  <c:v>23.8</c:v>
                </c:pt>
                <c:pt idx="80">
                  <c:v>24.13</c:v>
                </c:pt>
                <c:pt idx="81">
                  <c:v>24.47</c:v>
                </c:pt>
                <c:pt idx="82">
                  <c:v>24.81</c:v>
                </c:pt>
                <c:pt idx="83">
                  <c:v>25.14</c:v>
                </c:pt>
                <c:pt idx="84">
                  <c:v>25.47</c:v>
                </c:pt>
                <c:pt idx="85">
                  <c:v>25.79</c:v>
                </c:pt>
                <c:pt idx="86">
                  <c:v>26.12</c:v>
                </c:pt>
                <c:pt idx="87">
                  <c:v>26.46</c:v>
                </c:pt>
                <c:pt idx="88">
                  <c:v>26.79</c:v>
                </c:pt>
                <c:pt idx="89">
                  <c:v>27.12</c:v>
                </c:pt>
                <c:pt idx="90">
                  <c:v>27.44</c:v>
                </c:pt>
                <c:pt idx="91">
                  <c:v>27.76</c:v>
                </c:pt>
                <c:pt idx="92">
                  <c:v>28.09</c:v>
                </c:pt>
                <c:pt idx="93">
                  <c:v>28.42</c:v>
                </c:pt>
                <c:pt idx="94">
                  <c:v>28.75</c:v>
                </c:pt>
                <c:pt idx="95">
                  <c:v>29.07</c:v>
                </c:pt>
                <c:pt idx="96">
                  <c:v>29.37</c:v>
                </c:pt>
                <c:pt idx="97">
                  <c:v>29.69</c:v>
                </c:pt>
                <c:pt idx="98">
                  <c:v>27.54</c:v>
                </c:pt>
                <c:pt idx="99">
                  <c:v>27.57</c:v>
                </c:pt>
                <c:pt idx="100">
                  <c:v>28.01</c:v>
                </c:pt>
                <c:pt idx="101">
                  <c:v>28.51</c:v>
                </c:pt>
                <c:pt idx="102">
                  <c:v>28.96</c:v>
                </c:pt>
                <c:pt idx="103">
                  <c:v>29.41</c:v>
                </c:pt>
                <c:pt idx="104">
                  <c:v>29.87</c:v>
                </c:pt>
                <c:pt idx="105">
                  <c:v>30.31</c:v>
                </c:pt>
                <c:pt idx="106">
                  <c:v>30.73</c:v>
                </c:pt>
                <c:pt idx="107">
                  <c:v>31.15</c:v>
                </c:pt>
                <c:pt idx="108">
                  <c:v>31.55</c:v>
                </c:pt>
                <c:pt idx="109">
                  <c:v>31.97</c:v>
                </c:pt>
                <c:pt idx="110">
                  <c:v>32.369999999999997</c:v>
                </c:pt>
                <c:pt idx="111">
                  <c:v>32.78</c:v>
                </c:pt>
                <c:pt idx="112">
                  <c:v>33.17</c:v>
                </c:pt>
                <c:pt idx="113">
                  <c:v>33.590000000000003</c:v>
                </c:pt>
                <c:pt idx="114">
                  <c:v>34.01</c:v>
                </c:pt>
                <c:pt idx="115">
                  <c:v>34.42</c:v>
                </c:pt>
                <c:pt idx="116">
                  <c:v>34.83</c:v>
                </c:pt>
                <c:pt idx="117">
                  <c:v>35.24</c:v>
                </c:pt>
                <c:pt idx="118">
                  <c:v>35.630000000000003</c:v>
                </c:pt>
                <c:pt idx="119">
                  <c:v>36.049999999999997</c:v>
                </c:pt>
                <c:pt idx="120">
                  <c:v>36.43</c:v>
                </c:pt>
                <c:pt idx="121">
                  <c:v>36.83</c:v>
                </c:pt>
                <c:pt idx="122">
                  <c:v>37.21</c:v>
                </c:pt>
                <c:pt idx="123">
                  <c:v>37.619999999999997</c:v>
                </c:pt>
                <c:pt idx="124">
                  <c:v>38.01</c:v>
                </c:pt>
                <c:pt idx="125">
                  <c:v>38.32</c:v>
                </c:pt>
                <c:pt idx="126">
                  <c:v>38.69</c:v>
                </c:pt>
                <c:pt idx="127">
                  <c:v>39.07</c:v>
                </c:pt>
                <c:pt idx="128">
                  <c:v>39.5</c:v>
                </c:pt>
                <c:pt idx="129">
                  <c:v>39.909999999999997</c:v>
                </c:pt>
                <c:pt idx="130">
                  <c:v>38.340000000000003</c:v>
                </c:pt>
                <c:pt idx="131">
                  <c:v>38.590000000000003</c:v>
                </c:pt>
                <c:pt idx="132">
                  <c:v>39.200000000000003</c:v>
                </c:pt>
                <c:pt idx="133">
                  <c:v>39.71</c:v>
                </c:pt>
                <c:pt idx="134">
                  <c:v>40.21</c:v>
                </c:pt>
                <c:pt idx="135">
                  <c:v>40.69</c:v>
                </c:pt>
                <c:pt idx="136">
                  <c:v>41.18</c:v>
                </c:pt>
                <c:pt idx="137">
                  <c:v>41.69</c:v>
                </c:pt>
                <c:pt idx="138">
                  <c:v>42.16</c:v>
                </c:pt>
                <c:pt idx="139">
                  <c:v>42.64</c:v>
                </c:pt>
                <c:pt idx="140">
                  <c:v>43.1</c:v>
                </c:pt>
                <c:pt idx="141">
                  <c:v>43.58</c:v>
                </c:pt>
                <c:pt idx="142">
                  <c:v>43.98</c:v>
                </c:pt>
                <c:pt idx="143">
                  <c:v>44.4</c:v>
                </c:pt>
                <c:pt idx="144">
                  <c:v>44.86</c:v>
                </c:pt>
                <c:pt idx="145">
                  <c:v>45.34</c:v>
                </c:pt>
                <c:pt idx="146">
                  <c:v>45.79</c:v>
                </c:pt>
                <c:pt idx="147">
                  <c:v>46.2</c:v>
                </c:pt>
                <c:pt idx="148">
                  <c:v>46.63</c:v>
                </c:pt>
                <c:pt idx="149">
                  <c:v>47.08</c:v>
                </c:pt>
                <c:pt idx="150">
                  <c:v>47.52</c:v>
                </c:pt>
                <c:pt idx="151">
                  <c:v>48</c:v>
                </c:pt>
                <c:pt idx="152">
                  <c:v>48.45</c:v>
                </c:pt>
                <c:pt idx="153">
                  <c:v>48.87</c:v>
                </c:pt>
                <c:pt idx="154">
                  <c:v>49.32</c:v>
                </c:pt>
                <c:pt idx="155">
                  <c:v>49.76</c:v>
                </c:pt>
                <c:pt idx="156">
                  <c:v>47.87</c:v>
                </c:pt>
                <c:pt idx="157">
                  <c:v>47.95</c:v>
                </c:pt>
                <c:pt idx="158">
                  <c:v>48.49</c:v>
                </c:pt>
                <c:pt idx="159">
                  <c:v>49.05</c:v>
                </c:pt>
                <c:pt idx="160">
                  <c:v>49.59</c:v>
                </c:pt>
                <c:pt idx="161">
                  <c:v>50.14</c:v>
                </c:pt>
                <c:pt idx="162">
                  <c:v>50.66</c:v>
                </c:pt>
                <c:pt idx="163">
                  <c:v>51.15</c:v>
                </c:pt>
                <c:pt idx="164">
                  <c:v>51.66</c:v>
                </c:pt>
                <c:pt idx="165">
                  <c:v>52.17</c:v>
                </c:pt>
                <c:pt idx="166">
                  <c:v>52.68</c:v>
                </c:pt>
                <c:pt idx="167">
                  <c:v>53.19</c:v>
                </c:pt>
                <c:pt idx="168">
                  <c:v>53.7</c:v>
                </c:pt>
                <c:pt idx="169">
                  <c:v>54.19</c:v>
                </c:pt>
                <c:pt idx="170">
                  <c:v>54.66</c:v>
                </c:pt>
                <c:pt idx="171">
                  <c:v>55.13</c:v>
                </c:pt>
                <c:pt idx="172">
                  <c:v>55.62</c:v>
                </c:pt>
                <c:pt idx="173">
                  <c:v>56.09</c:v>
                </c:pt>
                <c:pt idx="174">
                  <c:v>56.57</c:v>
                </c:pt>
                <c:pt idx="175">
                  <c:v>57.07</c:v>
                </c:pt>
                <c:pt idx="176">
                  <c:v>57.57</c:v>
                </c:pt>
                <c:pt idx="177">
                  <c:v>58.05</c:v>
                </c:pt>
                <c:pt idx="178">
                  <c:v>58.53</c:v>
                </c:pt>
                <c:pt idx="179">
                  <c:v>58.99</c:v>
                </c:pt>
                <c:pt idx="180">
                  <c:v>59.48</c:v>
                </c:pt>
                <c:pt idx="181">
                  <c:v>57.29</c:v>
                </c:pt>
                <c:pt idx="182">
                  <c:v>57.29</c:v>
                </c:pt>
                <c:pt idx="183">
                  <c:v>57.27</c:v>
                </c:pt>
                <c:pt idx="184">
                  <c:v>57.33</c:v>
                </c:pt>
                <c:pt idx="185">
                  <c:v>56.99</c:v>
                </c:pt>
                <c:pt idx="186">
                  <c:v>56.46</c:v>
                </c:pt>
                <c:pt idx="187">
                  <c:v>55.87</c:v>
                </c:pt>
                <c:pt idx="188">
                  <c:v>55.31</c:v>
                </c:pt>
                <c:pt idx="189">
                  <c:v>54.76</c:v>
                </c:pt>
                <c:pt idx="190">
                  <c:v>54.19</c:v>
                </c:pt>
                <c:pt idx="191">
                  <c:v>53.65</c:v>
                </c:pt>
                <c:pt idx="192">
                  <c:v>53.08</c:v>
                </c:pt>
                <c:pt idx="193">
                  <c:v>52.54</c:v>
                </c:pt>
                <c:pt idx="194">
                  <c:v>51.98</c:v>
                </c:pt>
                <c:pt idx="195">
                  <c:v>51.41</c:v>
                </c:pt>
                <c:pt idx="196">
                  <c:v>50.86</c:v>
                </c:pt>
                <c:pt idx="197">
                  <c:v>50.3</c:v>
                </c:pt>
                <c:pt idx="198">
                  <c:v>49.96</c:v>
                </c:pt>
                <c:pt idx="199">
                  <c:v>49.95</c:v>
                </c:pt>
                <c:pt idx="200">
                  <c:v>49.45</c:v>
                </c:pt>
                <c:pt idx="201">
                  <c:v>48.8</c:v>
                </c:pt>
                <c:pt idx="202">
                  <c:v>48.22</c:v>
                </c:pt>
                <c:pt idx="203">
                  <c:v>47.64</c:v>
                </c:pt>
                <c:pt idx="204">
                  <c:v>47.08</c:v>
                </c:pt>
                <c:pt idx="205">
                  <c:v>46.49</c:v>
                </c:pt>
                <c:pt idx="206">
                  <c:v>45.94</c:v>
                </c:pt>
                <c:pt idx="207">
                  <c:v>45.4</c:v>
                </c:pt>
                <c:pt idx="208">
                  <c:v>44.88</c:v>
                </c:pt>
                <c:pt idx="209">
                  <c:v>44.34</c:v>
                </c:pt>
                <c:pt idx="210">
                  <c:v>43.78</c:v>
                </c:pt>
                <c:pt idx="211">
                  <c:v>43.25</c:v>
                </c:pt>
                <c:pt idx="212">
                  <c:v>42.76</c:v>
                </c:pt>
                <c:pt idx="213">
                  <c:v>42.31</c:v>
                </c:pt>
                <c:pt idx="214">
                  <c:v>41.85</c:v>
                </c:pt>
                <c:pt idx="215">
                  <c:v>41.34</c:v>
                </c:pt>
                <c:pt idx="216">
                  <c:v>40.86</c:v>
                </c:pt>
                <c:pt idx="217">
                  <c:v>40.29</c:v>
                </c:pt>
                <c:pt idx="218">
                  <c:v>40.74</c:v>
                </c:pt>
                <c:pt idx="219">
                  <c:v>40.479999999999997</c:v>
                </c:pt>
                <c:pt idx="220">
                  <c:v>39.86</c:v>
                </c:pt>
                <c:pt idx="221">
                  <c:v>39.28</c:v>
                </c:pt>
                <c:pt idx="222">
                  <c:v>38.76</c:v>
                </c:pt>
                <c:pt idx="223">
                  <c:v>38.24</c:v>
                </c:pt>
                <c:pt idx="224">
                  <c:v>37.71</c:v>
                </c:pt>
                <c:pt idx="225">
                  <c:v>37.17</c:v>
                </c:pt>
                <c:pt idx="226">
                  <c:v>36.69</c:v>
                </c:pt>
                <c:pt idx="227">
                  <c:v>36.229999999999997</c:v>
                </c:pt>
                <c:pt idx="228">
                  <c:v>35.75</c:v>
                </c:pt>
                <c:pt idx="229">
                  <c:v>35.25</c:v>
                </c:pt>
                <c:pt idx="230">
                  <c:v>34.76</c:v>
                </c:pt>
                <c:pt idx="231">
                  <c:v>34.299999999999997</c:v>
                </c:pt>
                <c:pt idx="232">
                  <c:v>33.840000000000003</c:v>
                </c:pt>
                <c:pt idx="233">
                  <c:v>33.39</c:v>
                </c:pt>
                <c:pt idx="234">
                  <c:v>32.93</c:v>
                </c:pt>
                <c:pt idx="235">
                  <c:v>32.5</c:v>
                </c:pt>
                <c:pt idx="236">
                  <c:v>32.07</c:v>
                </c:pt>
                <c:pt idx="237">
                  <c:v>31.62</c:v>
                </c:pt>
                <c:pt idx="238">
                  <c:v>31.21</c:v>
                </c:pt>
                <c:pt idx="239">
                  <c:v>30.8</c:v>
                </c:pt>
                <c:pt idx="240">
                  <c:v>30.4</c:v>
                </c:pt>
                <c:pt idx="241">
                  <c:v>31</c:v>
                </c:pt>
                <c:pt idx="242">
                  <c:v>30.73</c:v>
                </c:pt>
                <c:pt idx="243">
                  <c:v>30.2</c:v>
                </c:pt>
                <c:pt idx="244">
                  <c:v>29.71</c:v>
                </c:pt>
                <c:pt idx="245">
                  <c:v>29.24</c:v>
                </c:pt>
                <c:pt idx="246">
                  <c:v>28.77</c:v>
                </c:pt>
                <c:pt idx="247">
                  <c:v>28.35</c:v>
                </c:pt>
                <c:pt idx="248">
                  <c:v>27.92</c:v>
                </c:pt>
                <c:pt idx="249">
                  <c:v>27.46</c:v>
                </c:pt>
                <c:pt idx="250">
                  <c:v>27.01</c:v>
                </c:pt>
                <c:pt idx="251">
                  <c:v>26.59</c:v>
                </c:pt>
                <c:pt idx="252">
                  <c:v>26.2</c:v>
                </c:pt>
                <c:pt idx="253">
                  <c:v>25.8</c:v>
                </c:pt>
                <c:pt idx="254">
                  <c:v>25.39</c:v>
                </c:pt>
                <c:pt idx="255">
                  <c:v>24.98</c:v>
                </c:pt>
                <c:pt idx="256">
                  <c:v>24.59</c:v>
                </c:pt>
                <c:pt idx="257">
                  <c:v>24.22</c:v>
                </c:pt>
                <c:pt idx="258">
                  <c:v>23.84</c:v>
                </c:pt>
                <c:pt idx="259">
                  <c:v>23.41</c:v>
                </c:pt>
                <c:pt idx="260">
                  <c:v>23.02</c:v>
                </c:pt>
                <c:pt idx="261">
                  <c:v>22.66</c:v>
                </c:pt>
                <c:pt idx="262">
                  <c:v>22.3</c:v>
                </c:pt>
                <c:pt idx="263">
                  <c:v>21.94</c:v>
                </c:pt>
                <c:pt idx="264">
                  <c:v>21.57</c:v>
                </c:pt>
                <c:pt idx="265">
                  <c:v>21.21</c:v>
                </c:pt>
                <c:pt idx="266">
                  <c:v>20.84</c:v>
                </c:pt>
                <c:pt idx="267">
                  <c:v>20.49</c:v>
                </c:pt>
              </c:numCache>
            </c:numRef>
          </c:yVal>
          <c:smooth val="0"/>
        </c:ser>
        <c:ser>
          <c:idx val="2"/>
          <c:order val="1"/>
          <c:spPr>
            <a:ln w="19050">
              <a:noFill/>
            </a:ln>
          </c:spPr>
          <c:trendline>
            <c:trendlineType val="linear"/>
            <c:dispRSqr val="0"/>
            <c:dispEq val="1"/>
            <c:trendlineLbl>
              <c:layout/>
              <c:numFmt formatCode="#,##0.000" sourceLinked="0"/>
            </c:trendlineLbl>
          </c:trendline>
          <c:xVal>
            <c:numRef>
              <c:f>DP4_K_Z!$AN$135:$AN$152</c:f>
              <c:numCache>
                <c:formatCode>General</c:formatCode>
                <c:ptCount val="18"/>
                <c:pt idx="0">
                  <c:v>0.18611374876360037</c:v>
                </c:pt>
                <c:pt idx="1">
                  <c:v>0.18687636003956479</c:v>
                </c:pt>
                <c:pt idx="2">
                  <c:v>0.18863402571711177</c:v>
                </c:pt>
                <c:pt idx="3">
                  <c:v>0.18938180019782394</c:v>
                </c:pt>
                <c:pt idx="4">
                  <c:v>0.19114935707220573</c:v>
                </c:pt>
                <c:pt idx="5">
                  <c:v>0.19291196834817012</c:v>
                </c:pt>
                <c:pt idx="6">
                  <c:v>0.19368447082096935</c:v>
                </c:pt>
                <c:pt idx="7">
                  <c:v>0.19444708209693373</c:v>
                </c:pt>
                <c:pt idx="8">
                  <c:v>0.19624925816023739</c:v>
                </c:pt>
                <c:pt idx="9">
                  <c:v>0.19804154302670623</c:v>
                </c:pt>
                <c:pt idx="10">
                  <c:v>0.19981404549950543</c:v>
                </c:pt>
                <c:pt idx="11">
                  <c:v>0.20057665677546982</c:v>
                </c:pt>
                <c:pt idx="12">
                  <c:v>0.20135410484668645</c:v>
                </c:pt>
                <c:pt idx="13">
                  <c:v>0.2031513353115727</c:v>
                </c:pt>
                <c:pt idx="14">
                  <c:v>0.20393867457962414</c:v>
                </c:pt>
                <c:pt idx="15">
                  <c:v>0.20571612265084077</c:v>
                </c:pt>
                <c:pt idx="16">
                  <c:v>0.20649851632047478</c:v>
                </c:pt>
                <c:pt idx="17">
                  <c:v>0.20826112759643917</c:v>
                </c:pt>
              </c:numCache>
            </c:numRef>
          </c:xVal>
          <c:yVal>
            <c:numRef>
              <c:f>DP4_K_Z!$AM$135:$AM$152</c:f>
              <c:numCache>
                <c:formatCode>General</c:formatCode>
                <c:ptCount val="18"/>
                <c:pt idx="0">
                  <c:v>40.21</c:v>
                </c:pt>
                <c:pt idx="1">
                  <c:v>40.69</c:v>
                </c:pt>
                <c:pt idx="2">
                  <c:v>41.18</c:v>
                </c:pt>
                <c:pt idx="3">
                  <c:v>41.69</c:v>
                </c:pt>
                <c:pt idx="4">
                  <c:v>42.16</c:v>
                </c:pt>
                <c:pt idx="5">
                  <c:v>42.64</c:v>
                </c:pt>
                <c:pt idx="6">
                  <c:v>43.1</c:v>
                </c:pt>
                <c:pt idx="7">
                  <c:v>43.58</c:v>
                </c:pt>
                <c:pt idx="8">
                  <c:v>43.98</c:v>
                </c:pt>
                <c:pt idx="9">
                  <c:v>44.4</c:v>
                </c:pt>
                <c:pt idx="10">
                  <c:v>44.86</c:v>
                </c:pt>
                <c:pt idx="11">
                  <c:v>45.34</c:v>
                </c:pt>
                <c:pt idx="12">
                  <c:v>45.79</c:v>
                </c:pt>
                <c:pt idx="13">
                  <c:v>46.2</c:v>
                </c:pt>
                <c:pt idx="14">
                  <c:v>46.63</c:v>
                </c:pt>
                <c:pt idx="15">
                  <c:v>47.08</c:v>
                </c:pt>
                <c:pt idx="16">
                  <c:v>47.52</c:v>
                </c:pt>
                <c:pt idx="17">
                  <c:v>48</c:v>
                </c:pt>
              </c:numCache>
            </c:numRef>
          </c:yVal>
          <c:smooth val="0"/>
        </c:ser>
        <c:ser>
          <c:idx val="1"/>
          <c:order val="2"/>
          <c:spPr>
            <a:ln w="19050">
              <a:noFill/>
            </a:ln>
          </c:spPr>
          <c:trendline>
            <c:trendlineType val="linear"/>
            <c:dispRSqr val="0"/>
            <c:dispEq val="1"/>
            <c:trendlineLbl>
              <c:layout>
                <c:manualLayout>
                  <c:x val="0.15373731408573929"/>
                  <c:y val="0.31329943132108484"/>
                </c:manualLayout>
              </c:layout>
              <c:numFmt formatCode="#,##0.000" sourceLinked="0"/>
            </c:trendlineLbl>
          </c:trendline>
          <c:xVal>
            <c:numRef>
              <c:f>DP4_K_Z!$AN$198:$AN$218</c:f>
              <c:numCache>
                <c:formatCode>General</c:formatCode>
                <c:ptCount val="21"/>
                <c:pt idx="0">
                  <c:v>0.23112363996043522</c:v>
                </c:pt>
                <c:pt idx="1">
                  <c:v>0.23029179030662711</c:v>
                </c:pt>
                <c:pt idx="2">
                  <c:v>0.23029673590504451</c:v>
                </c:pt>
                <c:pt idx="3">
                  <c:v>0.22854401582591494</c:v>
                </c:pt>
                <c:pt idx="4">
                  <c:v>0.22786547972304649</c:v>
                </c:pt>
                <c:pt idx="5">
                  <c:v>0.22615232443125619</c:v>
                </c:pt>
                <c:pt idx="6">
                  <c:v>0.22543916913946588</c:v>
                </c:pt>
                <c:pt idx="7">
                  <c:v>0.22371612265084076</c:v>
                </c:pt>
                <c:pt idx="8">
                  <c:v>0.22300791295746786</c:v>
                </c:pt>
                <c:pt idx="9">
                  <c:v>0.22127992087042531</c:v>
                </c:pt>
                <c:pt idx="10">
                  <c:v>0.22054698318496538</c:v>
                </c:pt>
                <c:pt idx="11">
                  <c:v>0.21880415430267061</c:v>
                </c:pt>
                <c:pt idx="12">
                  <c:v>0.21807121661721068</c:v>
                </c:pt>
                <c:pt idx="13">
                  <c:v>0.21734817012858554</c:v>
                </c:pt>
                <c:pt idx="14">
                  <c:v>0.2156102868447082</c:v>
                </c:pt>
                <c:pt idx="15">
                  <c:v>0.21485262116716122</c:v>
                </c:pt>
                <c:pt idx="16">
                  <c:v>0.21307517309594462</c:v>
                </c:pt>
                <c:pt idx="17">
                  <c:v>0.21230267062314542</c:v>
                </c:pt>
                <c:pt idx="18">
                  <c:v>0.20955489614243325</c:v>
                </c:pt>
                <c:pt idx="19">
                  <c:v>0.20879228486646886</c:v>
                </c:pt>
                <c:pt idx="20">
                  <c:v>0.20707418397626115</c:v>
                </c:pt>
              </c:numCache>
            </c:numRef>
          </c:xVal>
          <c:yVal>
            <c:numRef>
              <c:f>DP4_K_Z!$AM$198:$AM$218</c:f>
              <c:numCache>
                <c:formatCode>General</c:formatCode>
                <c:ptCount val="21"/>
                <c:pt idx="0">
                  <c:v>50.3</c:v>
                </c:pt>
                <c:pt idx="1">
                  <c:v>49.96</c:v>
                </c:pt>
                <c:pt idx="2">
                  <c:v>49.95</c:v>
                </c:pt>
                <c:pt idx="3">
                  <c:v>49.45</c:v>
                </c:pt>
                <c:pt idx="4">
                  <c:v>48.8</c:v>
                </c:pt>
                <c:pt idx="5">
                  <c:v>48.22</c:v>
                </c:pt>
                <c:pt idx="6">
                  <c:v>47.64</c:v>
                </c:pt>
                <c:pt idx="7">
                  <c:v>47.08</c:v>
                </c:pt>
                <c:pt idx="8">
                  <c:v>46.49</c:v>
                </c:pt>
                <c:pt idx="9">
                  <c:v>45.94</c:v>
                </c:pt>
                <c:pt idx="10">
                  <c:v>45.4</c:v>
                </c:pt>
                <c:pt idx="11">
                  <c:v>44.88</c:v>
                </c:pt>
                <c:pt idx="12">
                  <c:v>44.34</c:v>
                </c:pt>
                <c:pt idx="13">
                  <c:v>43.78</c:v>
                </c:pt>
                <c:pt idx="14">
                  <c:v>43.25</c:v>
                </c:pt>
                <c:pt idx="15">
                  <c:v>42.76</c:v>
                </c:pt>
                <c:pt idx="16">
                  <c:v>42.31</c:v>
                </c:pt>
                <c:pt idx="17">
                  <c:v>41.85</c:v>
                </c:pt>
                <c:pt idx="18">
                  <c:v>41.34</c:v>
                </c:pt>
                <c:pt idx="19">
                  <c:v>40.86</c:v>
                </c:pt>
                <c:pt idx="20">
                  <c:v>40.29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819200"/>
        <c:axId val="236820736"/>
      </c:scatterChart>
      <c:valAx>
        <c:axId val="2368192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36820736"/>
        <c:crosses val="autoZero"/>
        <c:crossBetween val="midCat"/>
      </c:valAx>
      <c:valAx>
        <c:axId val="2368207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3681920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028699706349028"/>
          <c:y val="4.4337058746398449E-2"/>
          <c:w val="0.62537648231139642"/>
          <c:h val="0.79172631907953794"/>
        </c:manualLayout>
      </c:layout>
      <c:scatterChart>
        <c:scatterStyle val="lineMarker"/>
        <c:varyColors val="0"/>
        <c:ser>
          <c:idx val="0"/>
          <c:order val="0"/>
          <c:tx>
            <c:v>Ściskanie szczęk</c:v>
          </c:tx>
          <c:spPr>
            <a:ln w="19050">
              <a:noFill/>
            </a:ln>
          </c:spPr>
          <c:marker>
            <c:symbol val="circle"/>
            <c:size val="5"/>
          </c:marker>
          <c:trendline>
            <c:trendlineType val="linear"/>
            <c:dispRSqr val="0"/>
            <c:dispEq val="0"/>
          </c:trendline>
          <c:xVal>
            <c:numRef>
              <c:f>DP4_K_Z!$Q$4:$Q$7</c:f>
              <c:numCache>
                <c:formatCode>0.000</c:formatCode>
                <c:ptCount val="4"/>
                <c:pt idx="0">
                  <c:v>1.9038856212893673</c:v>
                </c:pt>
                <c:pt idx="1">
                  <c:v>1.943252183065435</c:v>
                </c:pt>
                <c:pt idx="2">
                  <c:v>1.9851932483470485</c:v>
                </c:pt>
                <c:pt idx="3">
                  <c:v>2.0149364634493061</c:v>
                </c:pt>
              </c:numCache>
            </c:numRef>
          </c:xVal>
          <c:yVal>
            <c:numRef>
              <c:f>DP4_K_Z!$O$4:$O$7</c:f>
              <c:numCache>
                <c:formatCode>0</c:formatCode>
                <c:ptCount val="4"/>
                <c:pt idx="0">
                  <c:v>30</c:v>
                </c:pt>
                <c:pt idx="1">
                  <c:v>40</c:v>
                </c:pt>
                <c:pt idx="2">
                  <c:v>50</c:v>
                </c:pt>
                <c:pt idx="3">
                  <c:v>60</c:v>
                </c:pt>
              </c:numCache>
            </c:numRef>
          </c:yVal>
          <c:smooth val="0"/>
        </c:ser>
        <c:ser>
          <c:idx val="1"/>
          <c:order val="1"/>
          <c:tx>
            <c:v>Rozluźnianie szczęk</c:v>
          </c:tx>
          <c:spPr>
            <a:ln w="19050">
              <a:noFill/>
            </a:ln>
          </c:spPr>
          <c:marker>
            <c:symbol val="circle"/>
            <c:size val="5"/>
          </c:marker>
          <c:trendline>
            <c:trendlineType val="linear"/>
            <c:dispRSqr val="0"/>
            <c:dispEq val="0"/>
          </c:trendline>
          <c:xVal>
            <c:numRef>
              <c:f>DP4_K_Z!$S$4:$S$6</c:f>
              <c:numCache>
                <c:formatCode>0.000</c:formatCode>
                <c:ptCount val="3"/>
                <c:pt idx="0">
                  <c:v>1.9397697416846276</c:v>
                </c:pt>
                <c:pt idx="1">
                  <c:v>1.968464500664223</c:v>
                </c:pt>
                <c:pt idx="2">
                  <c:v>1.9992414810180748</c:v>
                </c:pt>
              </c:numCache>
            </c:numRef>
          </c:xVal>
          <c:yVal>
            <c:numRef>
              <c:f>DP4_K_Z!$O$4:$O$6</c:f>
              <c:numCache>
                <c:formatCode>0</c:formatCode>
                <c:ptCount val="3"/>
                <c:pt idx="0">
                  <c:v>30</c:v>
                </c:pt>
                <c:pt idx="1">
                  <c:v>40</c:v>
                </c:pt>
                <c:pt idx="2">
                  <c:v>50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7120896"/>
        <c:axId val="237135360"/>
      </c:scatterChart>
      <c:valAx>
        <c:axId val="2371208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pl-PL"/>
                  <a:t>Odległość między kulkami</a:t>
                </a:r>
                <a:r>
                  <a:rPr lang="pl-PL" baseline="0"/>
                  <a:t> [mm]</a:t>
                </a:r>
                <a:endParaRPr lang="pl-PL"/>
              </a:p>
            </c:rich>
          </c:tx>
          <c:layout/>
          <c:overlay val="0"/>
        </c:title>
        <c:numFmt formatCode="0.000" sourceLinked="1"/>
        <c:majorTickMark val="out"/>
        <c:minorTickMark val="none"/>
        <c:tickLblPos val="nextTo"/>
        <c:crossAx val="237135360"/>
        <c:crosses val="autoZero"/>
        <c:crossBetween val="midCat"/>
      </c:valAx>
      <c:valAx>
        <c:axId val="237135360"/>
        <c:scaling>
          <c:orientation val="minMax"/>
          <c:min val="2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pl-PL"/>
                  <a:t>Przyłożona siła [N]</a:t>
                </a:r>
              </a:p>
            </c:rich>
          </c:tx>
          <c:layout/>
          <c:overlay val="0"/>
        </c:title>
        <c:numFmt formatCode="0" sourceLinked="1"/>
        <c:majorTickMark val="out"/>
        <c:minorTickMark val="none"/>
        <c:tickLblPos val="nextTo"/>
        <c:crossAx val="237120896"/>
        <c:crosses val="autoZero"/>
        <c:crossBetween val="midCat"/>
      </c:valAx>
    </c:plotArea>
    <c:legend>
      <c:legendPos val="r"/>
      <c:legendEntry>
        <c:idx val="2"/>
        <c:delete val="1"/>
      </c:legendEntry>
      <c:legendEntry>
        <c:idx val="3"/>
        <c:delete val="1"/>
      </c:legendEntry>
      <c:layout>
        <c:manualLayout>
          <c:xMode val="edge"/>
          <c:yMode val="edge"/>
          <c:x val="0.77568970303634677"/>
          <c:y val="0.42778711847480166"/>
          <c:w val="0.2098113635485778"/>
          <c:h val="0.20832021844967769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766850678703571"/>
          <c:y val="4.0986499064300221E-2"/>
          <c:w val="0.78496961187420533"/>
          <c:h val="0.75947428729558641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2"/>
          </c:marker>
          <c:xVal>
            <c:numRef>
              <c:f>DP4_K_Z!$AT$1:$AT$268</c:f>
              <c:numCache>
                <c:formatCode>General</c:formatCode>
                <c:ptCount val="268"/>
                <c:pt idx="3">
                  <c:v>-1.945268710847346E-4</c:v>
                </c:pt>
                <c:pt idx="4">
                  <c:v>-1.9562589295526981E-4</c:v>
                </c:pt>
                <c:pt idx="5">
                  <c:v>-1.9507638202000219E-4</c:v>
                </c:pt>
                <c:pt idx="6">
                  <c:v>-1.9727442576107266E-4</c:v>
                </c:pt>
                <c:pt idx="7">
                  <c:v>1.3957577755797355E-5</c:v>
                </c:pt>
                <c:pt idx="8">
                  <c:v>2.2464007033739974E-4</c:v>
                </c:pt>
                <c:pt idx="9">
                  <c:v>4.3532256291900208E-4</c:v>
                </c:pt>
                <c:pt idx="10">
                  <c:v>7.5711616661171559E-4</c:v>
                </c:pt>
                <c:pt idx="11">
                  <c:v>9.6779865919331784E-4</c:v>
                </c:pt>
                <c:pt idx="12">
                  <c:v>1.0679195515990768E-3</c:v>
                </c:pt>
                <c:pt idx="13">
                  <c:v>1.2791515551159468E-3</c:v>
                </c:pt>
                <c:pt idx="14">
                  <c:v>1.3792724475217056E-3</c:v>
                </c:pt>
                <c:pt idx="15">
                  <c:v>1.4793933399274645E-3</c:v>
                </c:pt>
                <c:pt idx="16">
                  <c:v>1.6900758325090668E-3</c:v>
                </c:pt>
                <c:pt idx="17">
                  <c:v>1.7890977030442904E-3</c:v>
                </c:pt>
                <c:pt idx="18">
                  <c:v>1.9992306846906257E-3</c:v>
                </c:pt>
                <c:pt idx="19">
                  <c:v>2.2093636663369602E-3</c:v>
                </c:pt>
                <c:pt idx="20">
                  <c:v>2.3089350478074514E-3</c:v>
                </c:pt>
                <c:pt idx="21">
                  <c:v>2.5196175403890534E-3</c:v>
                </c:pt>
                <c:pt idx="22">
                  <c:v>2.6186394109242775E-3</c:v>
                </c:pt>
                <c:pt idx="23">
                  <c:v>2.8287723925706125E-3</c:v>
                </c:pt>
                <c:pt idx="24">
                  <c:v>3.0389053742169467E-3</c:v>
                </c:pt>
                <c:pt idx="25">
                  <c:v>3.2484888449280142E-3</c:v>
                </c:pt>
                <c:pt idx="26">
                  <c:v>3.5691834267501921E-3</c:v>
                </c:pt>
                <c:pt idx="27">
                  <c:v>3.7787668974612592E-3</c:v>
                </c:pt>
                <c:pt idx="28">
                  <c:v>3.9883503681723267E-3</c:v>
                </c:pt>
                <c:pt idx="29">
                  <c:v>4.0868227277722829E-3</c:v>
                </c:pt>
                <c:pt idx="30">
                  <c:v>4.2964061984833496E-3</c:v>
                </c:pt>
                <c:pt idx="31">
                  <c:v>4.5054401582591492E-3</c:v>
                </c:pt>
                <c:pt idx="32">
                  <c:v>4.7144741180349496E-3</c:v>
                </c:pt>
                <c:pt idx="33">
                  <c:v>4.812396966699637E-3</c:v>
                </c:pt>
                <c:pt idx="34">
                  <c:v>5.0208814155401696E-3</c:v>
                </c:pt>
                <c:pt idx="35">
                  <c:v>5.2293658643807013E-3</c:v>
                </c:pt>
                <c:pt idx="36">
                  <c:v>5.3261896911748537E-3</c:v>
                </c:pt>
                <c:pt idx="37">
                  <c:v>5.5346741400153863E-3</c:v>
                </c:pt>
                <c:pt idx="38">
                  <c:v>5.6320474777448067E-3</c:v>
                </c:pt>
                <c:pt idx="39">
                  <c:v>5.7283217936036929E-3</c:v>
                </c:pt>
                <c:pt idx="40">
                  <c:v>5.9368062424442238E-3</c:v>
                </c:pt>
                <c:pt idx="41">
                  <c:v>6.1430926475436855E-3</c:v>
                </c:pt>
                <c:pt idx="42">
                  <c:v>6.2388174524673039E-3</c:v>
                </c:pt>
                <c:pt idx="43">
                  <c:v>6.4456533685020335E-3</c:v>
                </c:pt>
                <c:pt idx="44">
                  <c:v>6.540828662490384E-3</c:v>
                </c:pt>
                <c:pt idx="45">
                  <c:v>6.6354544455434665E-3</c:v>
                </c:pt>
                <c:pt idx="46">
                  <c:v>6.8411913397076604E-3</c:v>
                </c:pt>
                <c:pt idx="47">
                  <c:v>6.9358171227607438E-3</c:v>
                </c:pt>
                <c:pt idx="48">
                  <c:v>7.1415540169249359E-3</c:v>
                </c:pt>
                <c:pt idx="49">
                  <c:v>7.3478404220243976E-3</c:v>
                </c:pt>
                <c:pt idx="50">
                  <c:v>7.4435652269480151E-3</c:v>
                </c:pt>
                <c:pt idx="51">
                  <c:v>7.6493021211122099E-3</c:v>
                </c:pt>
                <c:pt idx="52">
                  <c:v>7.965600615452248E-3</c:v>
                </c:pt>
                <c:pt idx="53">
                  <c:v>8.1696889768106389E-3</c:v>
                </c:pt>
                <c:pt idx="54">
                  <c:v>8.3737773381690299E-3</c:v>
                </c:pt>
                <c:pt idx="55">
                  <c:v>8.4673040993515775E-3</c:v>
                </c:pt>
                <c:pt idx="56">
                  <c:v>8.6724914825805025E-3</c:v>
                </c:pt>
                <c:pt idx="57">
                  <c:v>8.8765798439388935E-3</c:v>
                </c:pt>
                <c:pt idx="58">
                  <c:v>8.9701066051214411E-3</c:v>
                </c:pt>
                <c:pt idx="59">
                  <c:v>9.173645455544565E-3</c:v>
                </c:pt>
                <c:pt idx="60">
                  <c:v>9.3777338169029559E-3</c:v>
                </c:pt>
                <c:pt idx="61">
                  <c:v>9.4707110671502365E-3</c:v>
                </c:pt>
                <c:pt idx="62">
                  <c:v>9.6747994285086274E-3</c:v>
                </c:pt>
                <c:pt idx="63">
                  <c:v>9.8777887679964826E-3</c:v>
                </c:pt>
                <c:pt idx="64">
                  <c:v>1.0082426640290142E-2</c:v>
                </c:pt>
                <c:pt idx="65">
                  <c:v>1.0286515001648532E-2</c:v>
                </c:pt>
                <c:pt idx="66">
                  <c:v>1.0489504341136388E-2</c:v>
                </c:pt>
                <c:pt idx="67">
                  <c:v>1.0691944169688977E-2</c:v>
                </c:pt>
                <c:pt idx="68">
                  <c:v>1.0895483020112099E-2</c:v>
                </c:pt>
                <c:pt idx="69">
                  <c:v>1.1097922848664689E-2</c:v>
                </c:pt>
                <c:pt idx="70">
                  <c:v>1.1190900098911969E-2</c:v>
                </c:pt>
                <c:pt idx="71">
                  <c:v>1.1395537971205627E-2</c:v>
                </c:pt>
                <c:pt idx="72">
                  <c:v>1.1598527310693484E-2</c:v>
                </c:pt>
                <c:pt idx="73">
                  <c:v>1.1690405539070227E-2</c:v>
                </c:pt>
                <c:pt idx="74">
                  <c:v>1.1894493900428618E-2</c:v>
                </c:pt>
                <c:pt idx="75">
                  <c:v>1.198692163974063E-2</c:v>
                </c:pt>
                <c:pt idx="76">
                  <c:v>1.207989888998791E-2</c:v>
                </c:pt>
                <c:pt idx="77">
                  <c:v>1.2394548851522144E-2</c:v>
                </c:pt>
                <c:pt idx="78">
                  <c:v>1.2487526101769425E-2</c:v>
                </c:pt>
                <c:pt idx="79">
                  <c:v>1.2692163974063083E-2</c:v>
                </c:pt>
                <c:pt idx="80">
                  <c:v>1.2785141224310364E-2</c:v>
                </c:pt>
                <c:pt idx="81">
                  <c:v>1.2988680074733487E-2</c:v>
                </c:pt>
                <c:pt idx="82">
                  <c:v>1.3081107814045499E-2</c:v>
                </c:pt>
                <c:pt idx="83">
                  <c:v>1.3285196175403892E-2</c:v>
                </c:pt>
                <c:pt idx="84">
                  <c:v>1.3378173425651171E-2</c:v>
                </c:pt>
                <c:pt idx="85">
                  <c:v>1.3582811297944829E-2</c:v>
                </c:pt>
                <c:pt idx="86">
                  <c:v>1.3675788548192109E-2</c:v>
                </c:pt>
                <c:pt idx="87">
                  <c:v>1.3879327398615233E-2</c:v>
                </c:pt>
                <c:pt idx="88">
                  <c:v>1.3972304648862514E-2</c:v>
                </c:pt>
                <c:pt idx="89">
                  <c:v>1.4176393010220901E-2</c:v>
                </c:pt>
                <c:pt idx="90">
                  <c:v>1.4269919771403449E-2</c:v>
                </c:pt>
                <c:pt idx="91">
                  <c:v>1.4363446532585996E-2</c:v>
                </c:pt>
                <c:pt idx="92">
                  <c:v>1.4567534893944387E-2</c:v>
                </c:pt>
                <c:pt idx="93">
                  <c:v>1.4660512144191666E-2</c:v>
                </c:pt>
                <c:pt idx="94">
                  <c:v>1.4753489394438947E-2</c:v>
                </c:pt>
                <c:pt idx="95">
                  <c:v>1.4847016155621498E-2</c:v>
                </c:pt>
                <c:pt idx="96">
                  <c:v>1.4941641938674579E-2</c:v>
                </c:pt>
                <c:pt idx="97">
                  <c:v>1.5035168699857125E-2</c:v>
                </c:pt>
                <c:pt idx="98">
                  <c:v>1.5375535773161884E-2</c:v>
                </c:pt>
                <c:pt idx="99">
                  <c:v>1.5373887240356083E-2</c:v>
                </c:pt>
                <c:pt idx="100">
                  <c:v>1.5571930981426528E-2</c:v>
                </c:pt>
                <c:pt idx="101">
                  <c:v>1.5655566545774258E-2</c:v>
                </c:pt>
                <c:pt idx="102">
                  <c:v>1.585306077590944E-2</c:v>
                </c:pt>
                <c:pt idx="103">
                  <c:v>1.593944389493351E-2</c:v>
                </c:pt>
                <c:pt idx="104">
                  <c:v>1.6025277503022309E-2</c:v>
                </c:pt>
                <c:pt idx="105">
                  <c:v>1.6223321244092759E-2</c:v>
                </c:pt>
                <c:pt idx="106">
                  <c:v>1.6422464007033743E-2</c:v>
                </c:pt>
                <c:pt idx="107">
                  <c:v>1.6510495658863613E-2</c:v>
                </c:pt>
                <c:pt idx="108">
                  <c:v>1.6710737443675131E-2</c:v>
                </c:pt>
                <c:pt idx="109">
                  <c:v>1.6909880206616115E-2</c:v>
                </c:pt>
                <c:pt idx="110">
                  <c:v>1.711012199142763E-2</c:v>
                </c:pt>
                <c:pt idx="111">
                  <c:v>1.7198703154192769E-2</c:v>
                </c:pt>
                <c:pt idx="112">
                  <c:v>1.7399494449939552E-2</c:v>
                </c:pt>
                <c:pt idx="113">
                  <c:v>1.7487526101769423E-2</c:v>
                </c:pt>
                <c:pt idx="114">
                  <c:v>1.7686668864710407E-2</c:v>
                </c:pt>
                <c:pt idx="115">
                  <c:v>1.7886361138586656E-2</c:v>
                </c:pt>
                <c:pt idx="116">
                  <c:v>1.7974942301351795E-2</c:v>
                </c:pt>
                <c:pt idx="117">
                  <c:v>1.8174634575228044E-2</c:v>
                </c:pt>
                <c:pt idx="118">
                  <c:v>1.8264314759863717E-2</c:v>
                </c:pt>
                <c:pt idx="119">
                  <c:v>1.8463457522804705E-2</c:v>
                </c:pt>
                <c:pt idx="120">
                  <c:v>1.8664798329486757E-2</c:v>
                </c:pt>
                <c:pt idx="121">
                  <c:v>1.8865040114298275E-2</c:v>
                </c:pt>
                <c:pt idx="122">
                  <c:v>1.8955269809869217E-2</c:v>
                </c:pt>
                <c:pt idx="123">
                  <c:v>1.9043850972634356E-2</c:v>
                </c:pt>
                <c:pt idx="124">
                  <c:v>1.9244642268381143E-2</c:v>
                </c:pt>
                <c:pt idx="125">
                  <c:v>1.9338718540498956E-2</c:v>
                </c:pt>
                <c:pt idx="126">
                  <c:v>1.9540608858116277E-2</c:v>
                </c:pt>
                <c:pt idx="127">
                  <c:v>1.9630838553687219E-2</c:v>
                </c:pt>
                <c:pt idx="128">
                  <c:v>1.9829431805692934E-2</c:v>
                </c:pt>
                <c:pt idx="129">
                  <c:v>1.9918012968458073E-2</c:v>
                </c:pt>
                <c:pt idx="130">
                  <c:v>2.0226508407517312E-2</c:v>
                </c:pt>
                <c:pt idx="131">
                  <c:v>2.021277063413562E-2</c:v>
                </c:pt>
                <c:pt idx="132">
                  <c:v>2.0401472689306518E-2</c:v>
                </c:pt>
                <c:pt idx="133">
                  <c:v>2.0484558742718977E-2</c:v>
                </c:pt>
                <c:pt idx="134">
                  <c:v>2.0679305418177821E-2</c:v>
                </c:pt>
                <c:pt idx="135">
                  <c:v>2.0764040004396089E-2</c:v>
                </c:pt>
                <c:pt idx="136">
                  <c:v>2.0959336190790198E-2</c:v>
                </c:pt>
                <c:pt idx="137">
                  <c:v>2.104242224420266E-2</c:v>
                </c:pt>
                <c:pt idx="138">
                  <c:v>2.1238817452467303E-2</c:v>
                </c:pt>
                <c:pt idx="139">
                  <c:v>2.1434663149796682E-2</c:v>
                </c:pt>
                <c:pt idx="140">
                  <c:v>2.1520496757885484E-2</c:v>
                </c:pt>
                <c:pt idx="141">
                  <c:v>2.1605231344103748E-2</c:v>
                </c:pt>
                <c:pt idx="142">
                  <c:v>2.1805473128915266E-2</c:v>
                </c:pt>
                <c:pt idx="143">
                  <c:v>2.2004615891856247E-2</c:v>
                </c:pt>
                <c:pt idx="144">
                  <c:v>2.2201560611056159E-2</c:v>
                </c:pt>
                <c:pt idx="145">
                  <c:v>2.2286295197274424E-2</c:v>
                </c:pt>
                <c:pt idx="146">
                  <c:v>2.2372678316298494E-2</c:v>
                </c:pt>
                <c:pt idx="147">
                  <c:v>2.2572370590174744E-2</c:v>
                </c:pt>
                <c:pt idx="148">
                  <c:v>2.2659852731069349E-2</c:v>
                </c:pt>
                <c:pt idx="149">
                  <c:v>2.285734696120453E-2</c:v>
                </c:pt>
                <c:pt idx="150">
                  <c:v>2.2944279591163866E-2</c:v>
                </c:pt>
                <c:pt idx="151">
                  <c:v>2.3140125288493241E-2</c:v>
                </c:pt>
                <c:pt idx="152">
                  <c:v>2.3226508407517311E-2</c:v>
                </c:pt>
                <c:pt idx="153">
                  <c:v>2.3314540059347182E-2</c:v>
                </c:pt>
                <c:pt idx="154">
                  <c:v>2.3512034289482359E-2</c:v>
                </c:pt>
                <c:pt idx="155">
                  <c:v>2.3710078030552806E-2</c:v>
                </c:pt>
                <c:pt idx="156">
                  <c:v>2.3925046708429498E-2</c:v>
                </c:pt>
                <c:pt idx="157">
                  <c:v>2.3920650620947354E-2</c:v>
                </c:pt>
                <c:pt idx="158">
                  <c:v>2.4002088141554016E-2</c:v>
                </c:pt>
                <c:pt idx="159">
                  <c:v>2.4193537751401251E-2</c:v>
                </c:pt>
                <c:pt idx="160">
                  <c:v>2.4386086383119024E-2</c:v>
                </c:pt>
                <c:pt idx="161">
                  <c:v>2.4466974392790417E-2</c:v>
                </c:pt>
                <c:pt idx="162">
                  <c:v>2.4660622046378724E-2</c:v>
                </c:pt>
                <c:pt idx="163">
                  <c:v>2.4744807121661723E-2</c:v>
                </c:pt>
                <c:pt idx="164">
                  <c:v>2.4827893175074185E-2</c:v>
                </c:pt>
                <c:pt idx="165">
                  <c:v>2.5022090339597756E-2</c:v>
                </c:pt>
                <c:pt idx="166">
                  <c:v>2.5216287504121332E-2</c:v>
                </c:pt>
                <c:pt idx="167">
                  <c:v>2.5299373557533797E-2</c:v>
                </c:pt>
                <c:pt idx="168">
                  <c:v>2.5493570722057369E-2</c:v>
                </c:pt>
                <c:pt idx="169">
                  <c:v>2.5577755797340368E-2</c:v>
                </c:pt>
                <c:pt idx="170">
                  <c:v>2.5774151005605012E-2</c:v>
                </c:pt>
                <c:pt idx="171">
                  <c:v>2.5859435102758548E-2</c:v>
                </c:pt>
                <c:pt idx="172">
                  <c:v>2.6054731289152658E-2</c:v>
                </c:pt>
                <c:pt idx="173">
                  <c:v>2.6140015386306188E-2</c:v>
                </c:pt>
                <c:pt idx="174">
                  <c:v>2.6224749972524455E-2</c:v>
                </c:pt>
                <c:pt idx="175">
                  <c:v>2.6419496647983296E-2</c:v>
                </c:pt>
                <c:pt idx="176">
                  <c:v>2.6614243323442137E-2</c:v>
                </c:pt>
                <c:pt idx="177">
                  <c:v>2.6698977909660401E-2</c:v>
                </c:pt>
                <c:pt idx="178">
                  <c:v>2.6783712495878673E-2</c:v>
                </c:pt>
                <c:pt idx="179">
                  <c:v>2.6980657215078582E-2</c:v>
                </c:pt>
                <c:pt idx="180">
                  <c:v>2.7064842290361581E-2</c:v>
                </c:pt>
                <c:pt idx="181">
                  <c:v>2.7407407407407412E-2</c:v>
                </c:pt>
                <c:pt idx="182">
                  <c:v>2.7407407407407412E-2</c:v>
                </c:pt>
                <c:pt idx="183">
                  <c:v>2.7408506429277946E-2</c:v>
                </c:pt>
                <c:pt idx="184">
                  <c:v>2.740520936366634E-2</c:v>
                </c:pt>
                <c:pt idx="185">
                  <c:v>2.7423892735465437E-2</c:v>
                </c:pt>
                <c:pt idx="186">
                  <c:v>2.7230794592812399E-2</c:v>
                </c:pt>
                <c:pt idx="187">
                  <c:v>2.7152104626882077E-2</c:v>
                </c:pt>
                <c:pt idx="188">
                  <c:v>2.6960655017034839E-2</c:v>
                </c:pt>
                <c:pt idx="189">
                  <c:v>2.6879767007363449E-2</c:v>
                </c:pt>
                <c:pt idx="190">
                  <c:v>2.6688866908451479E-2</c:v>
                </c:pt>
                <c:pt idx="191">
                  <c:v>2.649631827673371E-2</c:v>
                </c:pt>
                <c:pt idx="192">
                  <c:v>2.6416529288932851E-2</c:v>
                </c:pt>
                <c:pt idx="193">
                  <c:v>2.6223980657215082E-2</c:v>
                </c:pt>
                <c:pt idx="194">
                  <c:v>2.6143642158478957E-2</c:v>
                </c:pt>
                <c:pt idx="195">
                  <c:v>2.5952742059566984E-2</c:v>
                </c:pt>
                <c:pt idx="196">
                  <c:v>2.5760742938784484E-2</c:v>
                </c:pt>
                <c:pt idx="197">
                  <c:v>2.5680404440048359E-2</c:v>
                </c:pt>
                <c:pt idx="198">
                  <c:v>2.5587976700736346E-2</c:v>
                </c:pt>
                <c:pt idx="199">
                  <c:v>2.5588526211671611E-2</c:v>
                </c:pt>
                <c:pt idx="200">
                  <c:v>2.539377953621277E-2</c:v>
                </c:pt>
                <c:pt idx="201">
                  <c:v>2.5318386635894054E-2</c:v>
                </c:pt>
                <c:pt idx="202">
                  <c:v>2.5128036047917354E-2</c:v>
                </c:pt>
                <c:pt idx="203">
                  <c:v>2.5048796571051763E-2</c:v>
                </c:pt>
                <c:pt idx="204">
                  <c:v>2.4857346961204528E-2</c:v>
                </c:pt>
                <c:pt idx="205">
                  <c:v>2.4778656995274206E-2</c:v>
                </c:pt>
                <c:pt idx="206">
                  <c:v>2.4586657874491699E-2</c:v>
                </c:pt>
                <c:pt idx="207">
                  <c:v>2.450522035388504E-2</c:v>
                </c:pt>
                <c:pt idx="208">
                  <c:v>2.4311572700296734E-2</c:v>
                </c:pt>
                <c:pt idx="209">
                  <c:v>2.4230135179690075E-2</c:v>
                </c:pt>
                <c:pt idx="210">
                  <c:v>2.4149796680953947E-2</c:v>
                </c:pt>
                <c:pt idx="211">
                  <c:v>2.3956698538300913E-2</c:v>
                </c:pt>
                <c:pt idx="212">
                  <c:v>2.3872513463017914E-2</c:v>
                </c:pt>
                <c:pt idx="213">
                  <c:v>2.3675019232882736E-2</c:v>
                </c:pt>
                <c:pt idx="214">
                  <c:v>2.3589185624793937E-2</c:v>
                </c:pt>
                <c:pt idx="215">
                  <c:v>2.3283877349159252E-2</c:v>
                </c:pt>
                <c:pt idx="216">
                  <c:v>2.3199142762940984E-2</c:v>
                </c:pt>
                <c:pt idx="217">
                  <c:v>2.3008242664029017E-2</c:v>
                </c:pt>
                <c:pt idx="218">
                  <c:v>2.276129244971975E-2</c:v>
                </c:pt>
                <c:pt idx="219">
                  <c:v>2.2775579734036707E-2</c:v>
                </c:pt>
                <c:pt idx="220">
                  <c:v>2.2476316078689967E-2</c:v>
                </c:pt>
                <c:pt idx="221">
                  <c:v>2.2285965490713266E-2</c:v>
                </c:pt>
                <c:pt idx="222">
                  <c:v>2.220342894823607E-2</c:v>
                </c:pt>
                <c:pt idx="223">
                  <c:v>2.2120892405758874E-2</c:v>
                </c:pt>
                <c:pt idx="224">
                  <c:v>2.1927794263105833E-2</c:v>
                </c:pt>
                <c:pt idx="225">
                  <c:v>2.1846356742499174E-2</c:v>
                </c:pt>
                <c:pt idx="226">
                  <c:v>2.1650511045169799E-2</c:v>
                </c:pt>
                <c:pt idx="227">
                  <c:v>2.1564677437080997E-2</c:v>
                </c:pt>
                <c:pt idx="228">
                  <c:v>2.1368831739751619E-2</c:v>
                </c:pt>
                <c:pt idx="229">
                  <c:v>2.1285196175403889E-2</c:v>
                </c:pt>
                <c:pt idx="230">
                  <c:v>2.1089899989009779E-2</c:v>
                </c:pt>
                <c:pt idx="231">
                  <c:v>2.1004066380920981E-2</c:v>
                </c:pt>
                <c:pt idx="232">
                  <c:v>2.0807121661721065E-2</c:v>
                </c:pt>
                <c:pt idx="233">
                  <c:v>2.0720738542697001E-2</c:v>
                </c:pt>
                <c:pt idx="234">
                  <c:v>2.0523793823497088E-2</c:v>
                </c:pt>
                <c:pt idx="235">
                  <c:v>2.0436311682602484E-2</c:v>
                </c:pt>
                <c:pt idx="236">
                  <c:v>2.0237718430596772E-2</c:v>
                </c:pt>
                <c:pt idx="237">
                  <c:v>2.0151335311572701E-2</c:v>
                </c:pt>
                <c:pt idx="238">
                  <c:v>2.0062754148807562E-2</c:v>
                </c:pt>
                <c:pt idx="239">
                  <c:v>1.9974172986042423E-2</c:v>
                </c:pt>
                <c:pt idx="240">
                  <c:v>1.9773931201230905E-2</c:v>
                </c:pt>
                <c:pt idx="241">
                  <c:v>1.9518738322892623E-2</c:v>
                </c:pt>
                <c:pt idx="242">
                  <c:v>1.9422464007033742E-2</c:v>
                </c:pt>
                <c:pt idx="243">
                  <c:v>1.9340476975491811E-2</c:v>
                </c:pt>
                <c:pt idx="244">
                  <c:v>1.9145180789097702E-2</c:v>
                </c:pt>
                <c:pt idx="245">
                  <c:v>1.8948785580833058E-2</c:v>
                </c:pt>
                <c:pt idx="246">
                  <c:v>1.8863501483679525E-2</c:v>
                </c:pt>
                <c:pt idx="247">
                  <c:v>1.8664358720738541E-2</c:v>
                </c:pt>
                <c:pt idx="248">
                  <c:v>1.8576876579843939E-2</c:v>
                </c:pt>
                <c:pt idx="249">
                  <c:v>1.8379931860644027E-2</c:v>
                </c:pt>
                <c:pt idx="250">
                  <c:v>1.8293548741619956E-2</c:v>
                </c:pt>
                <c:pt idx="251">
                  <c:v>1.8205517089790086E-2</c:v>
                </c:pt>
                <c:pt idx="252">
                  <c:v>1.8004725794043299E-2</c:v>
                </c:pt>
                <c:pt idx="253">
                  <c:v>1.7915595120342895E-2</c:v>
                </c:pt>
                <c:pt idx="254">
                  <c:v>1.7715902846466642E-2</c:v>
                </c:pt>
                <c:pt idx="255">
                  <c:v>1.7516210572590396E-2</c:v>
                </c:pt>
                <c:pt idx="256">
                  <c:v>1.7315419276843613E-2</c:v>
                </c:pt>
                <c:pt idx="257">
                  <c:v>1.7224640070337402E-2</c:v>
                </c:pt>
                <c:pt idx="258">
                  <c:v>1.702329926365535E-2</c:v>
                </c:pt>
                <c:pt idx="259">
                  <c:v>1.6935817122760745E-2</c:v>
                </c:pt>
                <c:pt idx="260">
                  <c:v>1.6735025827013958E-2</c:v>
                </c:pt>
                <c:pt idx="261">
                  <c:v>1.6643697109572482E-2</c:v>
                </c:pt>
                <c:pt idx="262">
                  <c:v>1.6552368392131003E-2</c:v>
                </c:pt>
                <c:pt idx="263">
                  <c:v>1.6461039674689527E-2</c:v>
                </c:pt>
                <c:pt idx="264">
                  <c:v>1.6259149357072206E-2</c:v>
                </c:pt>
                <c:pt idx="265">
                  <c:v>1.6056709528519616E-2</c:v>
                </c:pt>
                <c:pt idx="266">
                  <c:v>1.5965930322013409E-2</c:v>
                </c:pt>
                <c:pt idx="267">
                  <c:v>1.5874052093636664E-2</c:v>
                </c:pt>
              </c:numCache>
            </c:numRef>
          </c:xVal>
          <c:yVal>
            <c:numRef>
              <c:f>DP4_K_Z!$AM$1:$AM$268</c:f>
              <c:numCache>
                <c:formatCode>General</c:formatCode>
                <c:ptCount val="268"/>
                <c:pt idx="3">
                  <c:v>3.54</c:v>
                </c:pt>
                <c:pt idx="4">
                  <c:v>3.56</c:v>
                </c:pt>
                <c:pt idx="5">
                  <c:v>3.55</c:v>
                </c:pt>
                <c:pt idx="6">
                  <c:v>3.59</c:v>
                </c:pt>
                <c:pt idx="7">
                  <c:v>3.79</c:v>
                </c:pt>
                <c:pt idx="8">
                  <c:v>4</c:v>
                </c:pt>
                <c:pt idx="9">
                  <c:v>4.21</c:v>
                </c:pt>
                <c:pt idx="10">
                  <c:v>4.42</c:v>
                </c:pt>
                <c:pt idx="11">
                  <c:v>4.63</c:v>
                </c:pt>
                <c:pt idx="12">
                  <c:v>4.83</c:v>
                </c:pt>
                <c:pt idx="13">
                  <c:v>5.03</c:v>
                </c:pt>
                <c:pt idx="14">
                  <c:v>5.23</c:v>
                </c:pt>
                <c:pt idx="15">
                  <c:v>5.43</c:v>
                </c:pt>
                <c:pt idx="16">
                  <c:v>5.64</c:v>
                </c:pt>
                <c:pt idx="17">
                  <c:v>5.86</c:v>
                </c:pt>
                <c:pt idx="18">
                  <c:v>6.08</c:v>
                </c:pt>
                <c:pt idx="19">
                  <c:v>6.3</c:v>
                </c:pt>
                <c:pt idx="20">
                  <c:v>6.51</c:v>
                </c:pt>
                <c:pt idx="21">
                  <c:v>6.72</c:v>
                </c:pt>
                <c:pt idx="22">
                  <c:v>6.94</c:v>
                </c:pt>
                <c:pt idx="23">
                  <c:v>7.16</c:v>
                </c:pt>
                <c:pt idx="24">
                  <c:v>7.38</c:v>
                </c:pt>
                <c:pt idx="25">
                  <c:v>7.61</c:v>
                </c:pt>
                <c:pt idx="26">
                  <c:v>7.84</c:v>
                </c:pt>
                <c:pt idx="27">
                  <c:v>8.07</c:v>
                </c:pt>
                <c:pt idx="28">
                  <c:v>8.3000000000000007</c:v>
                </c:pt>
                <c:pt idx="29">
                  <c:v>8.5299999999999994</c:v>
                </c:pt>
                <c:pt idx="30">
                  <c:v>8.76</c:v>
                </c:pt>
                <c:pt idx="31">
                  <c:v>9</c:v>
                </c:pt>
                <c:pt idx="32">
                  <c:v>9.24</c:v>
                </c:pt>
                <c:pt idx="33">
                  <c:v>9.48</c:v>
                </c:pt>
                <c:pt idx="34">
                  <c:v>9.73</c:v>
                </c:pt>
                <c:pt idx="35">
                  <c:v>9.98</c:v>
                </c:pt>
                <c:pt idx="36">
                  <c:v>10.24</c:v>
                </c:pt>
                <c:pt idx="37">
                  <c:v>10.49</c:v>
                </c:pt>
                <c:pt idx="38">
                  <c:v>10.74</c:v>
                </c:pt>
                <c:pt idx="39">
                  <c:v>11.01</c:v>
                </c:pt>
                <c:pt idx="40">
                  <c:v>11.26</c:v>
                </c:pt>
                <c:pt idx="41">
                  <c:v>11.55</c:v>
                </c:pt>
                <c:pt idx="42">
                  <c:v>11.83</c:v>
                </c:pt>
                <c:pt idx="43">
                  <c:v>12.11</c:v>
                </c:pt>
                <c:pt idx="44">
                  <c:v>12.4</c:v>
                </c:pt>
                <c:pt idx="45">
                  <c:v>12.7</c:v>
                </c:pt>
                <c:pt idx="46">
                  <c:v>13</c:v>
                </c:pt>
                <c:pt idx="47">
                  <c:v>13.3</c:v>
                </c:pt>
                <c:pt idx="48">
                  <c:v>13.6</c:v>
                </c:pt>
                <c:pt idx="49">
                  <c:v>13.89</c:v>
                </c:pt>
                <c:pt idx="50">
                  <c:v>14.17</c:v>
                </c:pt>
                <c:pt idx="51">
                  <c:v>14.47</c:v>
                </c:pt>
                <c:pt idx="52">
                  <c:v>14.78</c:v>
                </c:pt>
                <c:pt idx="53">
                  <c:v>15.11</c:v>
                </c:pt>
                <c:pt idx="54">
                  <c:v>15.44</c:v>
                </c:pt>
                <c:pt idx="55">
                  <c:v>15.76</c:v>
                </c:pt>
                <c:pt idx="56">
                  <c:v>16.07</c:v>
                </c:pt>
                <c:pt idx="57">
                  <c:v>16.399999999999999</c:v>
                </c:pt>
                <c:pt idx="58">
                  <c:v>16.72</c:v>
                </c:pt>
                <c:pt idx="59">
                  <c:v>17.059999999999999</c:v>
                </c:pt>
                <c:pt idx="60">
                  <c:v>17.39</c:v>
                </c:pt>
                <c:pt idx="61">
                  <c:v>17.72</c:v>
                </c:pt>
                <c:pt idx="62">
                  <c:v>18.05</c:v>
                </c:pt>
                <c:pt idx="63">
                  <c:v>18.399999999999999</c:v>
                </c:pt>
                <c:pt idx="64">
                  <c:v>18.72</c:v>
                </c:pt>
                <c:pt idx="65">
                  <c:v>19.05</c:v>
                </c:pt>
                <c:pt idx="66">
                  <c:v>19.399999999999999</c:v>
                </c:pt>
                <c:pt idx="67">
                  <c:v>19.760000000000002</c:v>
                </c:pt>
                <c:pt idx="68">
                  <c:v>20.100000000000001</c:v>
                </c:pt>
                <c:pt idx="69">
                  <c:v>20.46</c:v>
                </c:pt>
                <c:pt idx="70">
                  <c:v>20.79</c:v>
                </c:pt>
                <c:pt idx="71">
                  <c:v>21.11</c:v>
                </c:pt>
                <c:pt idx="72">
                  <c:v>21.46</c:v>
                </c:pt>
                <c:pt idx="73">
                  <c:v>21.81</c:v>
                </c:pt>
                <c:pt idx="74">
                  <c:v>22.14</c:v>
                </c:pt>
                <c:pt idx="75">
                  <c:v>22.48</c:v>
                </c:pt>
                <c:pt idx="76">
                  <c:v>22.81</c:v>
                </c:pt>
                <c:pt idx="77">
                  <c:v>23.15</c:v>
                </c:pt>
                <c:pt idx="78">
                  <c:v>23.48</c:v>
                </c:pt>
                <c:pt idx="79">
                  <c:v>23.8</c:v>
                </c:pt>
                <c:pt idx="80">
                  <c:v>24.13</c:v>
                </c:pt>
                <c:pt idx="81">
                  <c:v>24.47</c:v>
                </c:pt>
                <c:pt idx="82">
                  <c:v>24.81</c:v>
                </c:pt>
                <c:pt idx="83">
                  <c:v>25.14</c:v>
                </c:pt>
                <c:pt idx="84">
                  <c:v>25.47</c:v>
                </c:pt>
                <c:pt idx="85">
                  <c:v>25.79</c:v>
                </c:pt>
                <c:pt idx="86">
                  <c:v>26.12</c:v>
                </c:pt>
                <c:pt idx="87">
                  <c:v>26.46</c:v>
                </c:pt>
                <c:pt idx="88">
                  <c:v>26.79</c:v>
                </c:pt>
                <c:pt idx="89">
                  <c:v>27.12</c:v>
                </c:pt>
                <c:pt idx="90">
                  <c:v>27.44</c:v>
                </c:pt>
                <c:pt idx="91">
                  <c:v>27.76</c:v>
                </c:pt>
                <c:pt idx="92">
                  <c:v>28.09</c:v>
                </c:pt>
                <c:pt idx="93">
                  <c:v>28.42</c:v>
                </c:pt>
                <c:pt idx="94">
                  <c:v>28.75</c:v>
                </c:pt>
                <c:pt idx="95">
                  <c:v>29.07</c:v>
                </c:pt>
                <c:pt idx="96">
                  <c:v>29.37</c:v>
                </c:pt>
                <c:pt idx="97">
                  <c:v>29.69</c:v>
                </c:pt>
                <c:pt idx="98">
                  <c:v>27.54</c:v>
                </c:pt>
                <c:pt idx="99">
                  <c:v>27.57</c:v>
                </c:pt>
                <c:pt idx="100">
                  <c:v>28.01</c:v>
                </c:pt>
                <c:pt idx="101">
                  <c:v>28.51</c:v>
                </c:pt>
                <c:pt idx="102">
                  <c:v>28.96</c:v>
                </c:pt>
                <c:pt idx="103">
                  <c:v>29.41</c:v>
                </c:pt>
                <c:pt idx="104">
                  <c:v>29.87</c:v>
                </c:pt>
                <c:pt idx="105">
                  <c:v>30.31</c:v>
                </c:pt>
                <c:pt idx="106">
                  <c:v>30.73</c:v>
                </c:pt>
                <c:pt idx="107">
                  <c:v>31.15</c:v>
                </c:pt>
                <c:pt idx="108">
                  <c:v>31.55</c:v>
                </c:pt>
                <c:pt idx="109">
                  <c:v>31.97</c:v>
                </c:pt>
                <c:pt idx="110">
                  <c:v>32.369999999999997</c:v>
                </c:pt>
                <c:pt idx="111">
                  <c:v>32.78</c:v>
                </c:pt>
                <c:pt idx="112">
                  <c:v>33.17</c:v>
                </c:pt>
                <c:pt idx="113">
                  <c:v>33.590000000000003</c:v>
                </c:pt>
                <c:pt idx="114">
                  <c:v>34.01</c:v>
                </c:pt>
                <c:pt idx="115">
                  <c:v>34.42</c:v>
                </c:pt>
                <c:pt idx="116">
                  <c:v>34.83</c:v>
                </c:pt>
                <c:pt idx="117">
                  <c:v>35.24</c:v>
                </c:pt>
                <c:pt idx="118">
                  <c:v>35.630000000000003</c:v>
                </c:pt>
                <c:pt idx="119">
                  <c:v>36.049999999999997</c:v>
                </c:pt>
                <c:pt idx="120">
                  <c:v>36.43</c:v>
                </c:pt>
                <c:pt idx="121">
                  <c:v>36.83</c:v>
                </c:pt>
                <c:pt idx="122">
                  <c:v>37.21</c:v>
                </c:pt>
                <c:pt idx="123">
                  <c:v>37.619999999999997</c:v>
                </c:pt>
                <c:pt idx="124">
                  <c:v>38.01</c:v>
                </c:pt>
                <c:pt idx="125">
                  <c:v>38.32</c:v>
                </c:pt>
                <c:pt idx="126">
                  <c:v>38.69</c:v>
                </c:pt>
                <c:pt idx="127">
                  <c:v>39.07</c:v>
                </c:pt>
                <c:pt idx="128">
                  <c:v>39.5</c:v>
                </c:pt>
                <c:pt idx="129">
                  <c:v>39.909999999999997</c:v>
                </c:pt>
                <c:pt idx="130">
                  <c:v>38.340000000000003</c:v>
                </c:pt>
                <c:pt idx="131">
                  <c:v>38.590000000000003</c:v>
                </c:pt>
                <c:pt idx="132">
                  <c:v>39.200000000000003</c:v>
                </c:pt>
                <c:pt idx="133">
                  <c:v>39.71</c:v>
                </c:pt>
                <c:pt idx="134">
                  <c:v>40.21</c:v>
                </c:pt>
                <c:pt idx="135">
                  <c:v>40.69</c:v>
                </c:pt>
                <c:pt idx="136">
                  <c:v>41.18</c:v>
                </c:pt>
                <c:pt idx="137">
                  <c:v>41.69</c:v>
                </c:pt>
                <c:pt idx="138">
                  <c:v>42.16</c:v>
                </c:pt>
                <c:pt idx="139">
                  <c:v>42.64</c:v>
                </c:pt>
                <c:pt idx="140">
                  <c:v>43.1</c:v>
                </c:pt>
                <c:pt idx="141">
                  <c:v>43.58</c:v>
                </c:pt>
                <c:pt idx="142">
                  <c:v>43.98</c:v>
                </c:pt>
                <c:pt idx="143">
                  <c:v>44.4</c:v>
                </c:pt>
                <c:pt idx="144">
                  <c:v>44.86</c:v>
                </c:pt>
                <c:pt idx="145">
                  <c:v>45.34</c:v>
                </c:pt>
                <c:pt idx="146">
                  <c:v>45.79</c:v>
                </c:pt>
                <c:pt idx="147">
                  <c:v>46.2</c:v>
                </c:pt>
                <c:pt idx="148">
                  <c:v>46.63</c:v>
                </c:pt>
                <c:pt idx="149">
                  <c:v>47.08</c:v>
                </c:pt>
                <c:pt idx="150">
                  <c:v>47.52</c:v>
                </c:pt>
                <c:pt idx="151">
                  <c:v>48</c:v>
                </c:pt>
                <c:pt idx="152">
                  <c:v>48.45</c:v>
                </c:pt>
                <c:pt idx="153">
                  <c:v>48.87</c:v>
                </c:pt>
                <c:pt idx="154">
                  <c:v>49.32</c:v>
                </c:pt>
                <c:pt idx="155">
                  <c:v>49.76</c:v>
                </c:pt>
                <c:pt idx="156">
                  <c:v>47.87</c:v>
                </c:pt>
                <c:pt idx="157">
                  <c:v>47.95</c:v>
                </c:pt>
                <c:pt idx="158">
                  <c:v>48.49</c:v>
                </c:pt>
                <c:pt idx="159">
                  <c:v>49.05</c:v>
                </c:pt>
                <c:pt idx="160">
                  <c:v>49.59</c:v>
                </c:pt>
                <c:pt idx="161">
                  <c:v>50.14</c:v>
                </c:pt>
                <c:pt idx="162">
                  <c:v>50.66</c:v>
                </c:pt>
                <c:pt idx="163">
                  <c:v>51.15</c:v>
                </c:pt>
                <c:pt idx="164">
                  <c:v>51.66</c:v>
                </c:pt>
                <c:pt idx="165">
                  <c:v>52.17</c:v>
                </c:pt>
                <c:pt idx="166">
                  <c:v>52.68</c:v>
                </c:pt>
                <c:pt idx="167">
                  <c:v>53.19</c:v>
                </c:pt>
                <c:pt idx="168">
                  <c:v>53.7</c:v>
                </c:pt>
                <c:pt idx="169">
                  <c:v>54.19</c:v>
                </c:pt>
                <c:pt idx="170">
                  <c:v>54.66</c:v>
                </c:pt>
                <c:pt idx="171">
                  <c:v>55.13</c:v>
                </c:pt>
                <c:pt idx="172">
                  <c:v>55.62</c:v>
                </c:pt>
                <c:pt idx="173">
                  <c:v>56.09</c:v>
                </c:pt>
                <c:pt idx="174">
                  <c:v>56.57</c:v>
                </c:pt>
                <c:pt idx="175">
                  <c:v>57.07</c:v>
                </c:pt>
                <c:pt idx="176">
                  <c:v>57.57</c:v>
                </c:pt>
                <c:pt idx="177">
                  <c:v>58.05</c:v>
                </c:pt>
                <c:pt idx="178">
                  <c:v>58.53</c:v>
                </c:pt>
                <c:pt idx="179">
                  <c:v>58.99</c:v>
                </c:pt>
                <c:pt idx="180">
                  <c:v>59.48</c:v>
                </c:pt>
                <c:pt idx="181">
                  <c:v>57.29</c:v>
                </c:pt>
                <c:pt idx="182">
                  <c:v>57.29</c:v>
                </c:pt>
                <c:pt idx="183">
                  <c:v>57.27</c:v>
                </c:pt>
                <c:pt idx="184">
                  <c:v>57.33</c:v>
                </c:pt>
                <c:pt idx="185">
                  <c:v>56.99</c:v>
                </c:pt>
                <c:pt idx="186">
                  <c:v>56.46</c:v>
                </c:pt>
                <c:pt idx="187">
                  <c:v>55.87</c:v>
                </c:pt>
                <c:pt idx="188">
                  <c:v>55.31</c:v>
                </c:pt>
                <c:pt idx="189">
                  <c:v>54.76</c:v>
                </c:pt>
                <c:pt idx="190">
                  <c:v>54.19</c:v>
                </c:pt>
                <c:pt idx="191">
                  <c:v>53.65</c:v>
                </c:pt>
                <c:pt idx="192">
                  <c:v>53.08</c:v>
                </c:pt>
                <c:pt idx="193">
                  <c:v>52.54</c:v>
                </c:pt>
                <c:pt idx="194">
                  <c:v>51.98</c:v>
                </c:pt>
                <c:pt idx="195">
                  <c:v>51.41</c:v>
                </c:pt>
                <c:pt idx="196">
                  <c:v>50.86</c:v>
                </c:pt>
                <c:pt idx="197">
                  <c:v>50.3</c:v>
                </c:pt>
                <c:pt idx="198">
                  <c:v>49.96</c:v>
                </c:pt>
                <c:pt idx="199">
                  <c:v>49.95</c:v>
                </c:pt>
                <c:pt idx="200">
                  <c:v>49.45</c:v>
                </c:pt>
                <c:pt idx="201">
                  <c:v>48.8</c:v>
                </c:pt>
                <c:pt idx="202">
                  <c:v>48.22</c:v>
                </c:pt>
                <c:pt idx="203">
                  <c:v>47.64</c:v>
                </c:pt>
                <c:pt idx="204">
                  <c:v>47.08</c:v>
                </c:pt>
                <c:pt idx="205">
                  <c:v>46.49</c:v>
                </c:pt>
                <c:pt idx="206">
                  <c:v>45.94</c:v>
                </c:pt>
                <c:pt idx="207">
                  <c:v>45.4</c:v>
                </c:pt>
                <c:pt idx="208">
                  <c:v>44.88</c:v>
                </c:pt>
                <c:pt idx="209">
                  <c:v>44.34</c:v>
                </c:pt>
                <c:pt idx="210">
                  <c:v>43.78</c:v>
                </c:pt>
                <c:pt idx="211">
                  <c:v>43.25</c:v>
                </c:pt>
                <c:pt idx="212">
                  <c:v>42.76</c:v>
                </c:pt>
                <c:pt idx="213">
                  <c:v>42.31</c:v>
                </c:pt>
                <c:pt idx="214">
                  <c:v>41.85</c:v>
                </c:pt>
                <c:pt idx="215">
                  <c:v>41.34</c:v>
                </c:pt>
                <c:pt idx="216">
                  <c:v>40.86</c:v>
                </c:pt>
                <c:pt idx="217">
                  <c:v>40.29</c:v>
                </c:pt>
                <c:pt idx="218">
                  <c:v>40.74</c:v>
                </c:pt>
                <c:pt idx="219">
                  <c:v>40.479999999999997</c:v>
                </c:pt>
                <c:pt idx="220">
                  <c:v>39.86</c:v>
                </c:pt>
                <c:pt idx="221">
                  <c:v>39.28</c:v>
                </c:pt>
                <c:pt idx="222">
                  <c:v>38.76</c:v>
                </c:pt>
                <c:pt idx="223">
                  <c:v>38.24</c:v>
                </c:pt>
                <c:pt idx="224">
                  <c:v>37.71</c:v>
                </c:pt>
                <c:pt idx="225">
                  <c:v>37.17</c:v>
                </c:pt>
                <c:pt idx="226">
                  <c:v>36.69</c:v>
                </c:pt>
                <c:pt idx="227">
                  <c:v>36.229999999999997</c:v>
                </c:pt>
                <c:pt idx="228">
                  <c:v>35.75</c:v>
                </c:pt>
                <c:pt idx="229">
                  <c:v>35.25</c:v>
                </c:pt>
                <c:pt idx="230">
                  <c:v>34.76</c:v>
                </c:pt>
                <c:pt idx="231">
                  <c:v>34.299999999999997</c:v>
                </c:pt>
                <c:pt idx="232">
                  <c:v>33.840000000000003</c:v>
                </c:pt>
                <c:pt idx="233">
                  <c:v>33.39</c:v>
                </c:pt>
                <c:pt idx="234">
                  <c:v>32.93</c:v>
                </c:pt>
                <c:pt idx="235">
                  <c:v>32.5</c:v>
                </c:pt>
                <c:pt idx="236">
                  <c:v>32.07</c:v>
                </c:pt>
                <c:pt idx="237">
                  <c:v>31.62</c:v>
                </c:pt>
                <c:pt idx="238">
                  <c:v>31.21</c:v>
                </c:pt>
                <c:pt idx="239">
                  <c:v>30.8</c:v>
                </c:pt>
                <c:pt idx="240">
                  <c:v>30.4</c:v>
                </c:pt>
                <c:pt idx="241">
                  <c:v>31</c:v>
                </c:pt>
                <c:pt idx="242">
                  <c:v>30.73</c:v>
                </c:pt>
                <c:pt idx="243">
                  <c:v>30.2</c:v>
                </c:pt>
                <c:pt idx="244">
                  <c:v>29.71</c:v>
                </c:pt>
                <c:pt idx="245">
                  <c:v>29.24</c:v>
                </c:pt>
                <c:pt idx="246">
                  <c:v>28.77</c:v>
                </c:pt>
                <c:pt idx="247">
                  <c:v>28.35</c:v>
                </c:pt>
                <c:pt idx="248">
                  <c:v>27.92</c:v>
                </c:pt>
                <c:pt idx="249">
                  <c:v>27.46</c:v>
                </c:pt>
                <c:pt idx="250">
                  <c:v>27.01</c:v>
                </c:pt>
                <c:pt idx="251">
                  <c:v>26.59</c:v>
                </c:pt>
                <c:pt idx="252">
                  <c:v>26.2</c:v>
                </c:pt>
                <c:pt idx="253">
                  <c:v>25.8</c:v>
                </c:pt>
                <c:pt idx="254">
                  <c:v>25.39</c:v>
                </c:pt>
                <c:pt idx="255">
                  <c:v>24.98</c:v>
                </c:pt>
                <c:pt idx="256">
                  <c:v>24.59</c:v>
                </c:pt>
                <c:pt idx="257">
                  <c:v>24.22</c:v>
                </c:pt>
                <c:pt idx="258">
                  <c:v>23.84</c:v>
                </c:pt>
                <c:pt idx="259">
                  <c:v>23.41</c:v>
                </c:pt>
                <c:pt idx="260">
                  <c:v>23.02</c:v>
                </c:pt>
                <c:pt idx="261">
                  <c:v>22.66</c:v>
                </c:pt>
                <c:pt idx="262">
                  <c:v>22.3</c:v>
                </c:pt>
                <c:pt idx="263">
                  <c:v>21.94</c:v>
                </c:pt>
                <c:pt idx="264">
                  <c:v>21.57</c:v>
                </c:pt>
                <c:pt idx="265">
                  <c:v>21.21</c:v>
                </c:pt>
                <c:pt idx="266">
                  <c:v>20.84</c:v>
                </c:pt>
                <c:pt idx="267">
                  <c:v>20.49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7156608"/>
        <c:axId val="237171072"/>
      </c:scatterChart>
      <c:valAx>
        <c:axId val="237156608"/>
        <c:scaling>
          <c:orientation val="minMax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pl-PL"/>
                  <a:t>Odkształcenie względne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37171072"/>
        <c:crosses val="autoZero"/>
        <c:crossBetween val="midCat"/>
      </c:valAx>
      <c:valAx>
        <c:axId val="23717107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pl-PL"/>
                  <a:t>Przyłożona siła [N]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3715660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Ściskanie</c:v>
          </c:tx>
          <c:spPr>
            <a:ln w="19050">
              <a:noFill/>
            </a:ln>
          </c:spPr>
          <c:trendline>
            <c:trendlineType val="linear"/>
            <c:dispRSqr val="0"/>
            <c:dispEq val="0"/>
          </c:trendline>
          <c:xVal>
            <c:numRef>
              <c:f>DP5_K_Z!$Q$4:$Q$7</c:f>
              <c:numCache>
                <c:formatCode>0.000</c:formatCode>
                <c:ptCount val="4"/>
                <c:pt idx="0">
                  <c:v>1.8623236554010285</c:v>
                </c:pt>
                <c:pt idx="1">
                  <c:v>1.88566396601815</c:v>
                </c:pt>
                <c:pt idx="2">
                  <c:v>1.9296208795249505</c:v>
                </c:pt>
                <c:pt idx="3">
                  <c:v>1.9643719741922769</c:v>
                </c:pt>
              </c:numCache>
            </c:numRef>
          </c:xVal>
          <c:yVal>
            <c:numRef>
              <c:f>DP5_K_Z!$O$4:$O$7</c:f>
              <c:numCache>
                <c:formatCode>0</c:formatCode>
                <c:ptCount val="4"/>
                <c:pt idx="0">
                  <c:v>30</c:v>
                </c:pt>
                <c:pt idx="1">
                  <c:v>40</c:v>
                </c:pt>
                <c:pt idx="2">
                  <c:v>50</c:v>
                </c:pt>
                <c:pt idx="3">
                  <c:v>60</c:v>
                </c:pt>
              </c:numCache>
            </c:numRef>
          </c:yVal>
          <c:smooth val="0"/>
        </c:ser>
        <c:ser>
          <c:idx val="1"/>
          <c:order val="1"/>
          <c:tx>
            <c:v>Odpuszczanie</c:v>
          </c:tx>
          <c:spPr>
            <a:ln w="19050">
              <a:noFill/>
            </a:ln>
          </c:spPr>
          <c:trendline>
            <c:trendlineType val="linear"/>
            <c:dispRSqr val="0"/>
            <c:dispEq val="0"/>
          </c:trendline>
          <c:xVal>
            <c:numRef>
              <c:f>DP5_K_Z!$S$4:$S$6</c:f>
              <c:numCache>
                <c:formatCode>0.000</c:formatCode>
                <c:ptCount val="3"/>
                <c:pt idx="0">
                  <c:v>1.8822406009179424</c:v>
                </c:pt>
                <c:pt idx="1">
                  <c:v>1.9107974555619869</c:v>
                </c:pt>
                <c:pt idx="2">
                  <c:v>1.9466484540956772</c:v>
                </c:pt>
              </c:numCache>
            </c:numRef>
          </c:xVal>
          <c:yVal>
            <c:numRef>
              <c:f>DP5_K_Z!$O$4:$O$6</c:f>
              <c:numCache>
                <c:formatCode>0</c:formatCode>
                <c:ptCount val="3"/>
                <c:pt idx="0">
                  <c:v>30</c:v>
                </c:pt>
                <c:pt idx="1">
                  <c:v>40</c:v>
                </c:pt>
                <c:pt idx="2">
                  <c:v>50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477824"/>
        <c:axId val="236483712"/>
      </c:scatterChart>
      <c:valAx>
        <c:axId val="236477824"/>
        <c:scaling>
          <c:orientation val="minMax"/>
        </c:scaling>
        <c:delete val="0"/>
        <c:axPos val="b"/>
        <c:numFmt formatCode="0.000" sourceLinked="1"/>
        <c:majorTickMark val="out"/>
        <c:minorTickMark val="none"/>
        <c:tickLblPos val="nextTo"/>
        <c:crossAx val="236483712"/>
        <c:crosses val="autoZero"/>
        <c:crossBetween val="midCat"/>
      </c:valAx>
      <c:valAx>
        <c:axId val="236483712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23647782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DP5_K_Z!$AN$4:$AN$826</c:f>
              <c:numCache>
                <c:formatCode>General</c:formatCode>
                <c:ptCount val="823"/>
                <c:pt idx="0">
                  <c:v>-1.7260138476755688E-3</c:v>
                </c:pt>
                <c:pt idx="1">
                  <c:v>-1.7408506429277943E-3</c:v>
                </c:pt>
                <c:pt idx="2">
                  <c:v>-1.7359050445103857E-3</c:v>
                </c:pt>
                <c:pt idx="3">
                  <c:v>-8.0019782393669632E-4</c:v>
                </c:pt>
                <c:pt idx="4">
                  <c:v>1.1107814045499508E-3</c:v>
                </c:pt>
                <c:pt idx="5">
                  <c:v>4.0168150346191894E-3</c:v>
                </c:pt>
                <c:pt idx="6">
                  <c:v>5.9277942631058358E-3</c:v>
                </c:pt>
                <c:pt idx="7">
                  <c:v>7.8338278931750736E-3</c:v>
                </c:pt>
                <c:pt idx="8">
                  <c:v>9.7448071216617218E-3</c:v>
                </c:pt>
                <c:pt idx="9">
                  <c:v>1.0655786350148367E-2</c:v>
                </c:pt>
                <c:pt idx="10">
                  <c:v>1.2561819980217607E-2</c:v>
                </c:pt>
                <c:pt idx="11">
                  <c:v>1.3462908011869437E-2</c:v>
                </c:pt>
                <c:pt idx="12">
                  <c:v>1.5363996043521264E-2</c:v>
                </c:pt>
                <c:pt idx="13">
                  <c:v>1.7265084075173097E-2</c:v>
                </c:pt>
                <c:pt idx="14">
                  <c:v>1.9166172106824926E-2</c:v>
                </c:pt>
                <c:pt idx="15">
                  <c:v>2.1057368941641938E-2</c:v>
                </c:pt>
                <c:pt idx="16">
                  <c:v>2.195845697329377E-2</c:v>
                </c:pt>
                <c:pt idx="17">
                  <c:v>2.385459940652819E-2</c:v>
                </c:pt>
                <c:pt idx="18">
                  <c:v>2.4750741839762613E-2</c:v>
                </c:pt>
                <c:pt idx="19">
                  <c:v>2.6651829871414439E-2</c:v>
                </c:pt>
                <c:pt idx="20">
                  <c:v>2.7547972304648862E-2</c:v>
                </c:pt>
                <c:pt idx="21">
                  <c:v>2.9444114737883286E-2</c:v>
                </c:pt>
                <c:pt idx="22">
                  <c:v>3.0345202769535118E-2</c:v>
                </c:pt>
                <c:pt idx="23">
                  <c:v>3.3231454005934719E-2</c:v>
                </c:pt>
                <c:pt idx="24">
                  <c:v>3.5117705242334325E-2</c:v>
                </c:pt>
                <c:pt idx="25">
                  <c:v>3.6008902077151336E-2</c:v>
                </c:pt>
                <c:pt idx="26">
                  <c:v>3.7895153313550943E-2</c:v>
                </c:pt>
                <c:pt idx="27">
                  <c:v>3.877645895153313E-2</c:v>
                </c:pt>
                <c:pt idx="28">
                  <c:v>4.0657764589515331E-2</c:v>
                </c:pt>
                <c:pt idx="29">
                  <c:v>4.2553907022749755E-2</c:v>
                </c:pt>
                <c:pt idx="30">
                  <c:v>4.443521266073195E-2</c:v>
                </c:pt>
                <c:pt idx="31">
                  <c:v>4.632146389713155E-2</c:v>
                </c:pt>
                <c:pt idx="32">
                  <c:v>4.8202769535113751E-2</c:v>
                </c:pt>
                <c:pt idx="33">
                  <c:v>4.9074183976261128E-2</c:v>
                </c:pt>
                <c:pt idx="34">
                  <c:v>5.0945598417408505E-2</c:v>
                </c:pt>
                <c:pt idx="35">
                  <c:v>5.2821958456973295E-2</c:v>
                </c:pt>
                <c:pt idx="36">
                  <c:v>5.4703264094955489E-2</c:v>
                </c:pt>
                <c:pt idx="37">
                  <c:v>5.5569732937685461E-2</c:v>
                </c:pt>
                <c:pt idx="38">
                  <c:v>5.744609297725025E-2</c:v>
                </c:pt>
                <c:pt idx="39">
                  <c:v>5.8317507418397627E-2</c:v>
                </c:pt>
                <c:pt idx="40">
                  <c:v>6.0183976261127599E-2</c:v>
                </c:pt>
                <c:pt idx="41">
                  <c:v>6.2050445103857571E-2</c:v>
                </c:pt>
                <c:pt idx="42">
                  <c:v>6.3902077151335321E-2</c:v>
                </c:pt>
                <c:pt idx="43">
                  <c:v>6.4763600395647866E-2</c:v>
                </c:pt>
                <c:pt idx="44">
                  <c:v>6.6620178041543021E-2</c:v>
                </c:pt>
                <c:pt idx="45">
                  <c:v>6.7476755687438175E-2</c:v>
                </c:pt>
                <c:pt idx="46">
                  <c:v>6.933333333333333E-2</c:v>
                </c:pt>
                <c:pt idx="47">
                  <c:v>7.0184965380811079E-2</c:v>
                </c:pt>
                <c:pt idx="48">
                  <c:v>7.203165182987141E-2</c:v>
                </c:pt>
                <c:pt idx="49">
                  <c:v>7.2868447082096929E-2</c:v>
                </c:pt>
                <c:pt idx="50">
                  <c:v>7.3710187932739868E-2</c:v>
                </c:pt>
                <c:pt idx="51">
                  <c:v>7.5546983184965388E-2</c:v>
                </c:pt>
                <c:pt idx="52">
                  <c:v>7.7388724035608314E-2</c:v>
                </c:pt>
                <c:pt idx="53">
                  <c:v>7.9230464886251226E-2</c:v>
                </c:pt>
                <c:pt idx="54">
                  <c:v>8.0072205736894164E-2</c:v>
                </c:pt>
                <c:pt idx="55">
                  <c:v>8.1909000989119685E-2</c:v>
                </c:pt>
                <c:pt idx="56">
                  <c:v>8.37408506429278E-2</c:v>
                </c:pt>
                <c:pt idx="57">
                  <c:v>8.5567754698318496E-2</c:v>
                </c:pt>
                <c:pt idx="58">
                  <c:v>8.7394658753709206E-2</c:v>
                </c:pt>
                <c:pt idx="59">
                  <c:v>8.9226508407517308E-2</c:v>
                </c:pt>
                <c:pt idx="60">
                  <c:v>9.0058358061325422E-2</c:v>
                </c:pt>
                <c:pt idx="61">
                  <c:v>9.2895153313550929E-2</c:v>
                </c:pt>
                <c:pt idx="62">
                  <c:v>9.3731948565776449E-2</c:v>
                </c:pt>
                <c:pt idx="63">
                  <c:v>9.5558852621167159E-2</c:v>
                </c:pt>
                <c:pt idx="64">
                  <c:v>9.6390702274975273E-2</c:v>
                </c:pt>
                <c:pt idx="65">
                  <c:v>9.821760633036597E-2</c:v>
                </c:pt>
                <c:pt idx="66">
                  <c:v>9.9044510385756679E-2</c:v>
                </c:pt>
                <c:pt idx="67">
                  <c:v>0.10187141444114738</c:v>
                </c:pt>
                <c:pt idx="68">
                  <c:v>0.10268842729970326</c:v>
                </c:pt>
                <c:pt idx="69">
                  <c:v>0.10451038575667657</c:v>
                </c:pt>
                <c:pt idx="70">
                  <c:v>0.10533728981206726</c:v>
                </c:pt>
                <c:pt idx="71">
                  <c:v>0.10714441147378832</c:v>
                </c:pt>
                <c:pt idx="72">
                  <c:v>0.10896636993076161</c:v>
                </c:pt>
                <c:pt idx="73">
                  <c:v>0.10978832838773492</c:v>
                </c:pt>
                <c:pt idx="74">
                  <c:v>0.1106053412462908</c:v>
                </c:pt>
                <c:pt idx="75">
                  <c:v>0.11142729970326409</c:v>
                </c:pt>
                <c:pt idx="76">
                  <c:v>0.11324431256181998</c:v>
                </c:pt>
                <c:pt idx="77">
                  <c:v>0.11406132542037586</c:v>
                </c:pt>
                <c:pt idx="78">
                  <c:v>0.11485855588526211</c:v>
                </c:pt>
                <c:pt idx="79">
                  <c:v>0.115675568743818</c:v>
                </c:pt>
                <c:pt idx="80">
                  <c:v>0.11749258160237389</c:v>
                </c:pt>
                <c:pt idx="81">
                  <c:v>0.11831454005934719</c:v>
                </c:pt>
                <c:pt idx="82">
                  <c:v>0.12014144411473789</c:v>
                </c:pt>
                <c:pt idx="83">
                  <c:v>0.12195845697329377</c:v>
                </c:pt>
                <c:pt idx="84">
                  <c:v>0.12377546983184967</c:v>
                </c:pt>
                <c:pt idx="85">
                  <c:v>0.12558259149357073</c:v>
                </c:pt>
                <c:pt idx="86">
                  <c:v>0.1263946587537092</c:v>
                </c:pt>
                <c:pt idx="87">
                  <c:v>0.12821167161226507</c:v>
                </c:pt>
                <c:pt idx="88">
                  <c:v>0.13002868447082097</c:v>
                </c:pt>
                <c:pt idx="89">
                  <c:v>0.13083580613254203</c:v>
                </c:pt>
                <c:pt idx="90">
                  <c:v>0.1326478733926805</c:v>
                </c:pt>
                <c:pt idx="91">
                  <c:v>0.13447477744807121</c:v>
                </c:pt>
                <c:pt idx="92">
                  <c:v>0.13529673590504451</c:v>
                </c:pt>
                <c:pt idx="93">
                  <c:v>0.13715331355093965</c:v>
                </c:pt>
                <c:pt idx="94">
                  <c:v>0.13718793273986152</c:v>
                </c:pt>
                <c:pt idx="95">
                  <c:v>0.13723244312561819</c:v>
                </c:pt>
                <c:pt idx="96">
                  <c:v>0.13726706231454006</c:v>
                </c:pt>
                <c:pt idx="97">
                  <c:v>0.13730168150346192</c:v>
                </c:pt>
                <c:pt idx="98">
                  <c:v>0.13733135509396638</c:v>
                </c:pt>
                <c:pt idx="99">
                  <c:v>0.1373560830860534</c:v>
                </c:pt>
                <c:pt idx="100">
                  <c:v>0.13738081107814046</c:v>
                </c:pt>
                <c:pt idx="101">
                  <c:v>0.13740553907022748</c:v>
                </c:pt>
                <c:pt idx="102">
                  <c:v>0.13743026706231454</c:v>
                </c:pt>
                <c:pt idx="103">
                  <c:v>0.13745004945598416</c:v>
                </c:pt>
                <c:pt idx="104">
                  <c:v>0.13746983184965381</c:v>
                </c:pt>
                <c:pt idx="105">
                  <c:v>0.13748961424332343</c:v>
                </c:pt>
                <c:pt idx="106">
                  <c:v>0.13750445103857567</c:v>
                </c:pt>
                <c:pt idx="107">
                  <c:v>0.13752423343224529</c:v>
                </c:pt>
                <c:pt idx="108">
                  <c:v>0.13753907022749753</c:v>
                </c:pt>
                <c:pt idx="109">
                  <c:v>0.13755390702274975</c:v>
                </c:pt>
                <c:pt idx="110">
                  <c:v>0.13756874381800197</c:v>
                </c:pt>
                <c:pt idx="111">
                  <c:v>0.13758358061325421</c:v>
                </c:pt>
                <c:pt idx="112">
                  <c:v>0.13759841740850642</c:v>
                </c:pt>
                <c:pt idx="113">
                  <c:v>0.13761325420375864</c:v>
                </c:pt>
                <c:pt idx="114">
                  <c:v>0.13762314540059348</c:v>
                </c:pt>
                <c:pt idx="115">
                  <c:v>0.13763798219584569</c:v>
                </c:pt>
                <c:pt idx="116">
                  <c:v>0.13765281899109791</c:v>
                </c:pt>
                <c:pt idx="117">
                  <c:v>0.13766271018793275</c:v>
                </c:pt>
                <c:pt idx="118">
                  <c:v>0.13767754698318496</c:v>
                </c:pt>
                <c:pt idx="119">
                  <c:v>0.13768743818001977</c:v>
                </c:pt>
                <c:pt idx="120">
                  <c:v>0.13770227497527202</c:v>
                </c:pt>
                <c:pt idx="121">
                  <c:v>0.13771216617210683</c:v>
                </c:pt>
                <c:pt idx="122">
                  <c:v>0.13772205736894164</c:v>
                </c:pt>
                <c:pt idx="123">
                  <c:v>0.13773194856577645</c:v>
                </c:pt>
                <c:pt idx="124">
                  <c:v>0.13774678536102869</c:v>
                </c:pt>
                <c:pt idx="125">
                  <c:v>0.13775173095944609</c:v>
                </c:pt>
                <c:pt idx="126">
                  <c:v>0.13776656775469831</c:v>
                </c:pt>
                <c:pt idx="127">
                  <c:v>0.13777645895153312</c:v>
                </c:pt>
                <c:pt idx="128">
                  <c:v>0.13778635014836796</c:v>
                </c:pt>
                <c:pt idx="129">
                  <c:v>0.13779624134520277</c:v>
                </c:pt>
                <c:pt idx="130">
                  <c:v>0.13780613254203758</c:v>
                </c:pt>
                <c:pt idx="131">
                  <c:v>0.13781107814045498</c:v>
                </c:pt>
                <c:pt idx="132">
                  <c:v>0.13782096933728979</c:v>
                </c:pt>
                <c:pt idx="133">
                  <c:v>0.13783086053412463</c:v>
                </c:pt>
                <c:pt idx="134">
                  <c:v>0.13784075173095944</c:v>
                </c:pt>
                <c:pt idx="135">
                  <c:v>0.13784569732937685</c:v>
                </c:pt>
                <c:pt idx="136">
                  <c:v>0.13785558852621166</c:v>
                </c:pt>
                <c:pt idx="137">
                  <c:v>0.1378654797230465</c:v>
                </c:pt>
                <c:pt idx="138">
                  <c:v>0.1378704253214639</c:v>
                </c:pt>
                <c:pt idx="139">
                  <c:v>0.13788031651829871</c:v>
                </c:pt>
                <c:pt idx="140">
                  <c:v>0.13788526211671612</c:v>
                </c:pt>
                <c:pt idx="141">
                  <c:v>0.13789020771513352</c:v>
                </c:pt>
                <c:pt idx="142">
                  <c:v>0.13790009891196833</c:v>
                </c:pt>
                <c:pt idx="143">
                  <c:v>0.13790999010880317</c:v>
                </c:pt>
                <c:pt idx="144">
                  <c:v>0.13791493570722058</c:v>
                </c:pt>
                <c:pt idx="145">
                  <c:v>0.13792482690405539</c:v>
                </c:pt>
                <c:pt idx="146">
                  <c:v>0.13792977250247279</c:v>
                </c:pt>
                <c:pt idx="147">
                  <c:v>0.1379396636993076</c:v>
                </c:pt>
                <c:pt idx="148">
                  <c:v>0.13794460929772501</c:v>
                </c:pt>
                <c:pt idx="149">
                  <c:v>0.13795450049455985</c:v>
                </c:pt>
                <c:pt idx="150">
                  <c:v>0.13795450049455985</c:v>
                </c:pt>
                <c:pt idx="151">
                  <c:v>0.1388209693372898</c:v>
                </c:pt>
                <c:pt idx="152">
                  <c:v>0.13955390702274975</c:v>
                </c:pt>
                <c:pt idx="153">
                  <c:v>0.14132146389713154</c:v>
                </c:pt>
                <c:pt idx="154">
                  <c:v>0.14208902077151336</c:v>
                </c:pt>
                <c:pt idx="155">
                  <c:v>0.14387141444114737</c:v>
                </c:pt>
                <c:pt idx="156">
                  <c:v>0.14565380811078141</c:v>
                </c:pt>
                <c:pt idx="157">
                  <c:v>0.14743620178041544</c:v>
                </c:pt>
                <c:pt idx="158">
                  <c:v>0.14822848664688429</c:v>
                </c:pt>
                <c:pt idx="159">
                  <c:v>0.1500108803165183</c:v>
                </c:pt>
                <c:pt idx="160">
                  <c:v>0.1518278931750742</c:v>
                </c:pt>
                <c:pt idx="161">
                  <c:v>0.15263501483679526</c:v>
                </c:pt>
                <c:pt idx="162">
                  <c:v>0.1544272997032641</c:v>
                </c:pt>
                <c:pt idx="163">
                  <c:v>0.15622453016815033</c:v>
                </c:pt>
                <c:pt idx="164">
                  <c:v>0.15704154302670623</c:v>
                </c:pt>
                <c:pt idx="165">
                  <c:v>0.1578635014836795</c:v>
                </c:pt>
                <c:pt idx="166">
                  <c:v>0.15867062314540059</c:v>
                </c:pt>
                <c:pt idx="167">
                  <c:v>0.16049258160237387</c:v>
                </c:pt>
                <c:pt idx="168">
                  <c:v>0.16131948565776458</c:v>
                </c:pt>
                <c:pt idx="169">
                  <c:v>0.16214638971315529</c:v>
                </c:pt>
                <c:pt idx="170">
                  <c:v>0.16295845697329375</c:v>
                </c:pt>
                <c:pt idx="171">
                  <c:v>0.1637507418397626</c:v>
                </c:pt>
                <c:pt idx="172">
                  <c:v>0.16554302670623144</c:v>
                </c:pt>
                <c:pt idx="173">
                  <c:v>0.16734520276953513</c:v>
                </c:pt>
                <c:pt idx="174">
                  <c:v>0.16815232443125619</c:v>
                </c:pt>
                <c:pt idx="175">
                  <c:v>0.16995944609297725</c:v>
                </c:pt>
                <c:pt idx="176">
                  <c:v>0.1707566765578635</c:v>
                </c:pt>
                <c:pt idx="177">
                  <c:v>0.17155390702274975</c:v>
                </c:pt>
                <c:pt idx="178">
                  <c:v>0.17335608308605341</c:v>
                </c:pt>
                <c:pt idx="179">
                  <c:v>0.17419782393669636</c:v>
                </c:pt>
                <c:pt idx="180">
                  <c:v>0.1742373887240356</c:v>
                </c:pt>
                <c:pt idx="181">
                  <c:v>0.1742818991097923</c:v>
                </c:pt>
                <c:pt idx="182">
                  <c:v>0.17432640949554898</c:v>
                </c:pt>
                <c:pt idx="183">
                  <c:v>0.17436102868447081</c:v>
                </c:pt>
                <c:pt idx="184">
                  <c:v>0.17439070227497527</c:v>
                </c:pt>
                <c:pt idx="185">
                  <c:v>0.17442037586547973</c:v>
                </c:pt>
                <c:pt idx="186">
                  <c:v>0.17444510385756679</c:v>
                </c:pt>
                <c:pt idx="187">
                  <c:v>0.17447477744807122</c:v>
                </c:pt>
                <c:pt idx="188">
                  <c:v>0.17449455984174086</c:v>
                </c:pt>
                <c:pt idx="189">
                  <c:v>0.17451928783382789</c:v>
                </c:pt>
                <c:pt idx="190">
                  <c:v>0.17453907022749754</c:v>
                </c:pt>
                <c:pt idx="191">
                  <c:v>0.17455885262116716</c:v>
                </c:pt>
                <c:pt idx="192">
                  <c:v>0.17457863501483681</c:v>
                </c:pt>
                <c:pt idx="193">
                  <c:v>0.17459841740850643</c:v>
                </c:pt>
                <c:pt idx="194">
                  <c:v>0.17461819980217608</c:v>
                </c:pt>
                <c:pt idx="195">
                  <c:v>0.17463303659742829</c:v>
                </c:pt>
                <c:pt idx="196">
                  <c:v>0.17465281899109794</c:v>
                </c:pt>
                <c:pt idx="197">
                  <c:v>0.17466765578635016</c:v>
                </c:pt>
                <c:pt idx="198">
                  <c:v>0.17439564787339268</c:v>
                </c:pt>
                <c:pt idx="199">
                  <c:v>0.17441048466864492</c:v>
                </c:pt>
                <c:pt idx="200">
                  <c:v>0.17442037586547973</c:v>
                </c:pt>
                <c:pt idx="201">
                  <c:v>0.17444015825914935</c:v>
                </c:pt>
                <c:pt idx="202">
                  <c:v>0.17445004945598419</c:v>
                </c:pt>
                <c:pt idx="203">
                  <c:v>0.17446488625123641</c:v>
                </c:pt>
                <c:pt idx="204">
                  <c:v>0.17447972304648862</c:v>
                </c:pt>
                <c:pt idx="205">
                  <c:v>0.17449455984174086</c:v>
                </c:pt>
                <c:pt idx="206">
                  <c:v>0.17450445103857568</c:v>
                </c:pt>
                <c:pt idx="207">
                  <c:v>0.17451928783382789</c:v>
                </c:pt>
                <c:pt idx="208">
                  <c:v>0.17453412462908013</c:v>
                </c:pt>
                <c:pt idx="209">
                  <c:v>0.17454401582591494</c:v>
                </c:pt>
                <c:pt idx="210">
                  <c:v>0.17455390702274975</c:v>
                </c:pt>
                <c:pt idx="211">
                  <c:v>0.17456874381800197</c:v>
                </c:pt>
                <c:pt idx="212">
                  <c:v>0.17457863501483681</c:v>
                </c:pt>
                <c:pt idx="213">
                  <c:v>0.17458852621167162</c:v>
                </c:pt>
                <c:pt idx="214">
                  <c:v>0.17459841740850643</c:v>
                </c:pt>
                <c:pt idx="215">
                  <c:v>0.17461325420375867</c:v>
                </c:pt>
                <c:pt idx="216">
                  <c:v>0.17462314540059348</c:v>
                </c:pt>
                <c:pt idx="217">
                  <c:v>0.17463303659742829</c:v>
                </c:pt>
                <c:pt idx="218">
                  <c:v>0.1746429277942631</c:v>
                </c:pt>
                <c:pt idx="219">
                  <c:v>0.17465281899109794</c:v>
                </c:pt>
                <c:pt idx="220">
                  <c:v>0.17466271018793275</c:v>
                </c:pt>
                <c:pt idx="221">
                  <c:v>0.17467260138476756</c:v>
                </c:pt>
                <c:pt idx="222">
                  <c:v>0.17468249258160237</c:v>
                </c:pt>
                <c:pt idx="223">
                  <c:v>0.17469238377843721</c:v>
                </c:pt>
                <c:pt idx="224">
                  <c:v>0.17470227497527202</c:v>
                </c:pt>
                <c:pt idx="225">
                  <c:v>0.17471216617210683</c:v>
                </c:pt>
                <c:pt idx="226">
                  <c:v>0.17472205736894164</c:v>
                </c:pt>
                <c:pt idx="227">
                  <c:v>0.17472700296735905</c:v>
                </c:pt>
                <c:pt idx="228">
                  <c:v>0.17473689416419386</c:v>
                </c:pt>
                <c:pt idx="229">
                  <c:v>0.17474678536102869</c:v>
                </c:pt>
                <c:pt idx="230">
                  <c:v>0.17475667655786351</c:v>
                </c:pt>
                <c:pt idx="231">
                  <c:v>0.17476656775469832</c:v>
                </c:pt>
                <c:pt idx="232">
                  <c:v>0.17479624134520277</c:v>
                </c:pt>
                <c:pt idx="233">
                  <c:v>0.17482591493570723</c:v>
                </c:pt>
                <c:pt idx="234">
                  <c:v>0.17483580613254204</c:v>
                </c:pt>
                <c:pt idx="235">
                  <c:v>0.17485064292779426</c:v>
                </c:pt>
                <c:pt idx="236">
                  <c:v>0.17485558852621169</c:v>
                </c:pt>
                <c:pt idx="237">
                  <c:v>0.1748654797230465</c:v>
                </c:pt>
                <c:pt idx="238">
                  <c:v>0.17487537091988131</c:v>
                </c:pt>
                <c:pt idx="239">
                  <c:v>0.17488526211671612</c:v>
                </c:pt>
                <c:pt idx="240">
                  <c:v>0.17489020771513353</c:v>
                </c:pt>
                <c:pt idx="241">
                  <c:v>0.17490009891196837</c:v>
                </c:pt>
                <c:pt idx="242">
                  <c:v>0.17490999010880318</c:v>
                </c:pt>
                <c:pt idx="243">
                  <c:v>0.17487042532146391</c:v>
                </c:pt>
                <c:pt idx="244">
                  <c:v>0.17663303659742829</c:v>
                </c:pt>
                <c:pt idx="245">
                  <c:v>0.17736102868447082</c:v>
                </c:pt>
                <c:pt idx="246">
                  <c:v>0.17910880316518299</c:v>
                </c:pt>
                <c:pt idx="247">
                  <c:v>0.18085163204747776</c:v>
                </c:pt>
                <c:pt idx="248">
                  <c:v>0.18160435212660733</c:v>
                </c:pt>
                <c:pt idx="249">
                  <c:v>0.18237685459940653</c:v>
                </c:pt>
                <c:pt idx="250">
                  <c:v>0.18413946587537092</c:v>
                </c:pt>
                <c:pt idx="251">
                  <c:v>0.18491691394658752</c:v>
                </c:pt>
                <c:pt idx="252">
                  <c:v>0.18568447082096934</c:v>
                </c:pt>
                <c:pt idx="253">
                  <c:v>0.18746191889218594</c:v>
                </c:pt>
                <c:pt idx="254">
                  <c:v>0.18824925816023738</c:v>
                </c:pt>
                <c:pt idx="255">
                  <c:v>0.18903165182987142</c:v>
                </c:pt>
                <c:pt idx="256">
                  <c:v>0.18980909990108802</c:v>
                </c:pt>
                <c:pt idx="257">
                  <c:v>0.19158654797230465</c:v>
                </c:pt>
                <c:pt idx="258">
                  <c:v>0.19237883283877349</c:v>
                </c:pt>
                <c:pt idx="259">
                  <c:v>0.1941612265084075</c:v>
                </c:pt>
                <c:pt idx="260">
                  <c:v>0.19595351137487635</c:v>
                </c:pt>
                <c:pt idx="261">
                  <c:v>0.19674579624134519</c:v>
                </c:pt>
                <c:pt idx="262">
                  <c:v>0.19753313550939663</c:v>
                </c:pt>
                <c:pt idx="263">
                  <c:v>0.19834520276953513</c:v>
                </c:pt>
                <c:pt idx="264">
                  <c:v>0.20013254203758654</c:v>
                </c:pt>
                <c:pt idx="265">
                  <c:v>0.20191988130563798</c:v>
                </c:pt>
                <c:pt idx="266">
                  <c:v>0.20269732937685461</c:v>
                </c:pt>
                <c:pt idx="267">
                  <c:v>0.20448961424332346</c:v>
                </c:pt>
                <c:pt idx="268">
                  <c:v>0.20528684470820971</c:v>
                </c:pt>
                <c:pt idx="269">
                  <c:v>0.20529673590504452</c:v>
                </c:pt>
                <c:pt idx="270">
                  <c:v>0.2053461918892186</c:v>
                </c:pt>
                <c:pt idx="271">
                  <c:v>0.20539564787339271</c:v>
                </c:pt>
                <c:pt idx="272">
                  <c:v>0.20543521266073195</c:v>
                </c:pt>
                <c:pt idx="273">
                  <c:v>0.20546983184965381</c:v>
                </c:pt>
                <c:pt idx="274">
                  <c:v>0.20550445103857568</c:v>
                </c:pt>
                <c:pt idx="275">
                  <c:v>0.20552917903066273</c:v>
                </c:pt>
                <c:pt idx="276">
                  <c:v>0.20556379821958459</c:v>
                </c:pt>
                <c:pt idx="277">
                  <c:v>0.20558852621167162</c:v>
                </c:pt>
                <c:pt idx="278">
                  <c:v>0.20561325420375867</c:v>
                </c:pt>
                <c:pt idx="279">
                  <c:v>0.20563303659742829</c:v>
                </c:pt>
                <c:pt idx="280">
                  <c:v>0.20565776458951535</c:v>
                </c:pt>
                <c:pt idx="281">
                  <c:v>0.20567754698318497</c:v>
                </c:pt>
                <c:pt idx="282">
                  <c:v>0.20570227497527202</c:v>
                </c:pt>
                <c:pt idx="283">
                  <c:v>0.20572205736894164</c:v>
                </c:pt>
                <c:pt idx="284">
                  <c:v>0.20573689416419388</c:v>
                </c:pt>
                <c:pt idx="285">
                  <c:v>0.2057566765578635</c:v>
                </c:pt>
                <c:pt idx="286">
                  <c:v>0.20577645895153315</c:v>
                </c:pt>
                <c:pt idx="287">
                  <c:v>0.20579129574678537</c:v>
                </c:pt>
                <c:pt idx="288">
                  <c:v>0.20581107814045502</c:v>
                </c:pt>
                <c:pt idx="289">
                  <c:v>0.20582591493570723</c:v>
                </c:pt>
                <c:pt idx="290">
                  <c:v>0.20584075173095945</c:v>
                </c:pt>
                <c:pt idx="291">
                  <c:v>0.2058605341246291</c:v>
                </c:pt>
                <c:pt idx="292">
                  <c:v>0.20588031651829872</c:v>
                </c:pt>
                <c:pt idx="293">
                  <c:v>0.20589020771513356</c:v>
                </c:pt>
                <c:pt idx="294">
                  <c:v>0.20590504451038577</c:v>
                </c:pt>
                <c:pt idx="295">
                  <c:v>0.20592482690405539</c:v>
                </c:pt>
                <c:pt idx="296">
                  <c:v>0.20593471810089023</c:v>
                </c:pt>
                <c:pt idx="297">
                  <c:v>0.20594955489614244</c:v>
                </c:pt>
                <c:pt idx="298">
                  <c:v>0.20595944609297726</c:v>
                </c:pt>
                <c:pt idx="299">
                  <c:v>0.2059742828882295</c:v>
                </c:pt>
                <c:pt idx="300">
                  <c:v>0.20598911968348171</c:v>
                </c:pt>
                <c:pt idx="301">
                  <c:v>0.20599901088031652</c:v>
                </c:pt>
                <c:pt idx="302">
                  <c:v>0.20601384767556874</c:v>
                </c:pt>
                <c:pt idx="303">
                  <c:v>0.20602373887240358</c:v>
                </c:pt>
                <c:pt idx="304">
                  <c:v>0.20603857566765579</c:v>
                </c:pt>
                <c:pt idx="305">
                  <c:v>0.2060484668644906</c:v>
                </c:pt>
                <c:pt idx="306">
                  <c:v>0.20605835806132544</c:v>
                </c:pt>
                <c:pt idx="307">
                  <c:v>0.20607319485657766</c:v>
                </c:pt>
                <c:pt idx="308">
                  <c:v>0.20608308605341247</c:v>
                </c:pt>
                <c:pt idx="309">
                  <c:v>0.20609792284866471</c:v>
                </c:pt>
                <c:pt idx="310">
                  <c:v>0.20610781404549952</c:v>
                </c:pt>
                <c:pt idx="311">
                  <c:v>0.20614243323442139</c:v>
                </c:pt>
                <c:pt idx="312">
                  <c:v>0.20616716122650841</c:v>
                </c:pt>
                <c:pt idx="313">
                  <c:v>0.20617705242334322</c:v>
                </c:pt>
                <c:pt idx="314">
                  <c:v>0.20619188921859546</c:v>
                </c:pt>
                <c:pt idx="315">
                  <c:v>0.20620178041543027</c:v>
                </c:pt>
                <c:pt idx="316">
                  <c:v>0.20621167161226509</c:v>
                </c:pt>
                <c:pt idx="317">
                  <c:v>0.20622156280909992</c:v>
                </c:pt>
                <c:pt idx="318">
                  <c:v>0.20623145400593473</c:v>
                </c:pt>
                <c:pt idx="319">
                  <c:v>0.20624134520276954</c:v>
                </c:pt>
                <c:pt idx="320">
                  <c:v>0.20625618199802176</c:v>
                </c:pt>
                <c:pt idx="321">
                  <c:v>0.20626112759643916</c:v>
                </c:pt>
                <c:pt idx="322">
                  <c:v>0.206271018793274</c:v>
                </c:pt>
                <c:pt idx="323">
                  <c:v>0.20628090999010881</c:v>
                </c:pt>
                <c:pt idx="324">
                  <c:v>0.20629080118694362</c:v>
                </c:pt>
                <c:pt idx="325">
                  <c:v>0.20630069238377846</c:v>
                </c:pt>
                <c:pt idx="326">
                  <c:v>0.20631058358061327</c:v>
                </c:pt>
                <c:pt idx="327">
                  <c:v>0.20632047477744808</c:v>
                </c:pt>
                <c:pt idx="328">
                  <c:v>0.20624629080118695</c:v>
                </c:pt>
                <c:pt idx="329">
                  <c:v>0.20796439169139466</c:v>
                </c:pt>
                <c:pt idx="330">
                  <c:v>0.20968743818001981</c:v>
                </c:pt>
                <c:pt idx="331">
                  <c:v>0.21142532146389711</c:v>
                </c:pt>
                <c:pt idx="332">
                  <c:v>0.21317309594460929</c:v>
                </c:pt>
                <c:pt idx="333">
                  <c:v>0.21391592482690405</c:v>
                </c:pt>
                <c:pt idx="334">
                  <c:v>0.21467853610286844</c:v>
                </c:pt>
                <c:pt idx="335">
                  <c:v>0.21643125618199802</c:v>
                </c:pt>
                <c:pt idx="336">
                  <c:v>0.218188921859545</c:v>
                </c:pt>
                <c:pt idx="337">
                  <c:v>0.21895153313550939</c:v>
                </c:pt>
                <c:pt idx="338">
                  <c:v>0.2207141444114738</c:v>
                </c:pt>
                <c:pt idx="339">
                  <c:v>0.22248170128585559</c:v>
                </c:pt>
                <c:pt idx="340">
                  <c:v>0.22422947576656777</c:v>
                </c:pt>
                <c:pt idx="341">
                  <c:v>0.22498714144411475</c:v>
                </c:pt>
                <c:pt idx="342">
                  <c:v>0.22674975272007913</c:v>
                </c:pt>
                <c:pt idx="343">
                  <c:v>0.22751730959446093</c:v>
                </c:pt>
                <c:pt idx="344">
                  <c:v>0.22927992087042534</c:v>
                </c:pt>
                <c:pt idx="345">
                  <c:v>0.23104253214638973</c:v>
                </c:pt>
                <c:pt idx="346">
                  <c:v>0.23181503461918893</c:v>
                </c:pt>
                <c:pt idx="347">
                  <c:v>0.23358259149357075</c:v>
                </c:pt>
                <c:pt idx="348">
                  <c:v>0.23435014836795254</c:v>
                </c:pt>
                <c:pt idx="349">
                  <c:v>0.23612265084075174</c:v>
                </c:pt>
                <c:pt idx="350">
                  <c:v>0.23688031651829872</c:v>
                </c:pt>
                <c:pt idx="351">
                  <c:v>0.23765281899109794</c:v>
                </c:pt>
                <c:pt idx="352">
                  <c:v>0.23942532146389714</c:v>
                </c:pt>
                <c:pt idx="353">
                  <c:v>0.24028189910979231</c:v>
                </c:pt>
                <c:pt idx="354">
                  <c:v>0.2403412462908012</c:v>
                </c:pt>
                <c:pt idx="355">
                  <c:v>0.24039564787339271</c:v>
                </c:pt>
                <c:pt idx="356">
                  <c:v>0.24044015825914938</c:v>
                </c:pt>
                <c:pt idx="357">
                  <c:v>0.24048466864490606</c:v>
                </c:pt>
                <c:pt idx="358">
                  <c:v>0.24052423343224533</c:v>
                </c:pt>
                <c:pt idx="359">
                  <c:v>0.24055885262116716</c:v>
                </c:pt>
                <c:pt idx="360">
                  <c:v>0.24058852621167162</c:v>
                </c:pt>
                <c:pt idx="361">
                  <c:v>0.24062314540059349</c:v>
                </c:pt>
                <c:pt idx="362">
                  <c:v>0.24066271018793275</c:v>
                </c:pt>
                <c:pt idx="363">
                  <c:v>0.24069732937685462</c:v>
                </c:pt>
                <c:pt idx="364">
                  <c:v>0.24072700296735908</c:v>
                </c:pt>
                <c:pt idx="365">
                  <c:v>0.24075667655786351</c:v>
                </c:pt>
                <c:pt idx="366">
                  <c:v>0.24078140454995056</c:v>
                </c:pt>
                <c:pt idx="367">
                  <c:v>0.24080613254203762</c:v>
                </c:pt>
                <c:pt idx="368">
                  <c:v>0.24082591493570724</c:v>
                </c:pt>
                <c:pt idx="369">
                  <c:v>0.24085064292779429</c:v>
                </c:pt>
                <c:pt idx="370">
                  <c:v>0.24087042532146391</c:v>
                </c:pt>
                <c:pt idx="371">
                  <c:v>0.24089515331355096</c:v>
                </c:pt>
                <c:pt idx="372">
                  <c:v>0.24091493570722058</c:v>
                </c:pt>
                <c:pt idx="373">
                  <c:v>0.24093471810089023</c:v>
                </c:pt>
                <c:pt idx="374">
                  <c:v>0.24095450049455985</c:v>
                </c:pt>
                <c:pt idx="375">
                  <c:v>0.2409742828882295</c:v>
                </c:pt>
                <c:pt idx="376">
                  <c:v>0.24099406528189912</c:v>
                </c:pt>
                <c:pt idx="377">
                  <c:v>0.24102373887240358</c:v>
                </c:pt>
                <c:pt idx="378">
                  <c:v>0.2410435212660732</c:v>
                </c:pt>
                <c:pt idx="379">
                  <c:v>0.24105835806132545</c:v>
                </c:pt>
                <c:pt idx="380">
                  <c:v>0.24107814045499507</c:v>
                </c:pt>
                <c:pt idx="381">
                  <c:v>0.24109297725024731</c:v>
                </c:pt>
                <c:pt idx="382">
                  <c:v>0.24110781404549952</c:v>
                </c:pt>
                <c:pt idx="383">
                  <c:v>0.24112265084075174</c:v>
                </c:pt>
                <c:pt idx="384">
                  <c:v>0.24114243323442139</c:v>
                </c:pt>
                <c:pt idx="385">
                  <c:v>0.2411572700296736</c:v>
                </c:pt>
                <c:pt idx="386">
                  <c:v>0.24117210682492585</c:v>
                </c:pt>
                <c:pt idx="387">
                  <c:v>0.24118694362017806</c:v>
                </c:pt>
                <c:pt idx="388">
                  <c:v>0.24120672601384768</c:v>
                </c:pt>
                <c:pt idx="389">
                  <c:v>0.24122156280909993</c:v>
                </c:pt>
                <c:pt idx="390">
                  <c:v>0.24123639960435214</c:v>
                </c:pt>
                <c:pt idx="391">
                  <c:v>0.24124629080118695</c:v>
                </c:pt>
                <c:pt idx="392">
                  <c:v>0.2412660731948566</c:v>
                </c:pt>
                <c:pt idx="393">
                  <c:v>0.24128090999010882</c:v>
                </c:pt>
                <c:pt idx="394">
                  <c:v>0.24129574678536103</c:v>
                </c:pt>
                <c:pt idx="395">
                  <c:v>0.24130563798219587</c:v>
                </c:pt>
                <c:pt idx="396">
                  <c:v>0.24136498516320476</c:v>
                </c:pt>
                <c:pt idx="397">
                  <c:v>0.24137487636003957</c:v>
                </c:pt>
                <c:pt idx="398">
                  <c:v>0.24138971315529181</c:v>
                </c:pt>
                <c:pt idx="399">
                  <c:v>0.24140454995054403</c:v>
                </c:pt>
                <c:pt idx="400">
                  <c:v>0.24141938674579627</c:v>
                </c:pt>
                <c:pt idx="401">
                  <c:v>0.24142927794263108</c:v>
                </c:pt>
                <c:pt idx="402">
                  <c:v>0.24143916913946589</c:v>
                </c:pt>
                <c:pt idx="403">
                  <c:v>0.24145400593471811</c:v>
                </c:pt>
                <c:pt idx="404">
                  <c:v>0.24146389713155295</c:v>
                </c:pt>
                <c:pt idx="405">
                  <c:v>0.24147378832838776</c:v>
                </c:pt>
                <c:pt idx="406">
                  <c:v>0.24148862512363997</c:v>
                </c:pt>
                <c:pt idx="407">
                  <c:v>0.24149851632047478</c:v>
                </c:pt>
                <c:pt idx="408">
                  <c:v>0.24150840751730962</c:v>
                </c:pt>
                <c:pt idx="409">
                  <c:v>0.24151829871414443</c:v>
                </c:pt>
                <c:pt idx="410">
                  <c:v>0.24152818991097924</c:v>
                </c:pt>
                <c:pt idx="411">
                  <c:v>0.24154302670623148</c:v>
                </c:pt>
                <c:pt idx="412">
                  <c:v>0.24155291790306629</c:v>
                </c:pt>
                <c:pt idx="413">
                  <c:v>0.2415628090999011</c:v>
                </c:pt>
                <c:pt idx="414">
                  <c:v>0.24157270029673591</c:v>
                </c:pt>
                <c:pt idx="415">
                  <c:v>0.24158259149357075</c:v>
                </c:pt>
                <c:pt idx="416">
                  <c:v>0.24159248269040556</c:v>
                </c:pt>
                <c:pt idx="417">
                  <c:v>0.24160237388724037</c:v>
                </c:pt>
                <c:pt idx="418">
                  <c:v>0.24161226508407518</c:v>
                </c:pt>
                <c:pt idx="419">
                  <c:v>0.24160731948565778</c:v>
                </c:pt>
                <c:pt idx="420">
                  <c:v>0.24159248269040556</c:v>
                </c:pt>
                <c:pt idx="421">
                  <c:v>0.24173095944609299</c:v>
                </c:pt>
                <c:pt idx="422">
                  <c:v>0.24000296735905047</c:v>
                </c:pt>
                <c:pt idx="423">
                  <c:v>0.23927992087042535</c:v>
                </c:pt>
                <c:pt idx="424">
                  <c:v>0.23756181998021764</c:v>
                </c:pt>
                <c:pt idx="425">
                  <c:v>0.23585855588526214</c:v>
                </c:pt>
                <c:pt idx="426">
                  <c:v>0.23414540059347183</c:v>
                </c:pt>
                <c:pt idx="427">
                  <c:v>0.23241246290801187</c:v>
                </c:pt>
                <c:pt idx="428">
                  <c:v>0.23168941641938676</c:v>
                </c:pt>
                <c:pt idx="429">
                  <c:v>0.22996142433234423</c:v>
                </c:pt>
                <c:pt idx="430">
                  <c:v>0.22923837784371909</c:v>
                </c:pt>
                <c:pt idx="431">
                  <c:v>0.22749060336300692</c:v>
                </c:pt>
                <c:pt idx="432">
                  <c:v>0.22575272007912958</c:v>
                </c:pt>
                <c:pt idx="433">
                  <c:v>0.22502472799208703</c:v>
                </c:pt>
                <c:pt idx="434">
                  <c:v>0.22426211671612264</c:v>
                </c:pt>
                <c:pt idx="435">
                  <c:v>0.22329673590504451</c:v>
                </c:pt>
                <c:pt idx="436">
                  <c:v>0.22326706231454005</c:v>
                </c:pt>
                <c:pt idx="437">
                  <c:v>0.22325222551928783</c:v>
                </c:pt>
                <c:pt idx="438">
                  <c:v>0.22324233432245302</c:v>
                </c:pt>
                <c:pt idx="439">
                  <c:v>0.22322749752720078</c:v>
                </c:pt>
                <c:pt idx="440">
                  <c:v>0.22321760633036597</c:v>
                </c:pt>
                <c:pt idx="441">
                  <c:v>0.22321266073194856</c:v>
                </c:pt>
                <c:pt idx="442">
                  <c:v>0.22320771513353116</c:v>
                </c:pt>
                <c:pt idx="443">
                  <c:v>0.22320276953511375</c:v>
                </c:pt>
                <c:pt idx="444">
                  <c:v>0.22319782393669635</c:v>
                </c:pt>
                <c:pt idx="445">
                  <c:v>0.22319287833827894</c:v>
                </c:pt>
                <c:pt idx="446">
                  <c:v>0.22319287833827894</c:v>
                </c:pt>
                <c:pt idx="447">
                  <c:v>0.22319287833827894</c:v>
                </c:pt>
                <c:pt idx="448">
                  <c:v>0.22318793273986151</c:v>
                </c:pt>
                <c:pt idx="449">
                  <c:v>0.22318793273986151</c:v>
                </c:pt>
                <c:pt idx="450">
                  <c:v>0.22318793273986151</c:v>
                </c:pt>
                <c:pt idx="451">
                  <c:v>0.22318793273986151</c:v>
                </c:pt>
                <c:pt idx="452">
                  <c:v>0.22318298714144411</c:v>
                </c:pt>
                <c:pt idx="453">
                  <c:v>0.22318793273986151</c:v>
                </c:pt>
                <c:pt idx="454">
                  <c:v>0.22318793273986151</c:v>
                </c:pt>
                <c:pt idx="455">
                  <c:v>0.22318298714144411</c:v>
                </c:pt>
                <c:pt idx="456">
                  <c:v>0.22318793273986151</c:v>
                </c:pt>
                <c:pt idx="457">
                  <c:v>0.22318298714144411</c:v>
                </c:pt>
                <c:pt idx="458">
                  <c:v>0.22318793273986151</c:v>
                </c:pt>
                <c:pt idx="459">
                  <c:v>0.22318793273986151</c:v>
                </c:pt>
                <c:pt idx="460">
                  <c:v>0.22318793273986151</c:v>
                </c:pt>
                <c:pt idx="461">
                  <c:v>0.22318793273986151</c:v>
                </c:pt>
                <c:pt idx="462">
                  <c:v>0.22318793273986151</c:v>
                </c:pt>
                <c:pt idx="463">
                  <c:v>0.22319287833827894</c:v>
                </c:pt>
                <c:pt idx="464">
                  <c:v>0.22319287833827894</c:v>
                </c:pt>
                <c:pt idx="465">
                  <c:v>0.22319287833827894</c:v>
                </c:pt>
                <c:pt idx="466">
                  <c:v>0.22319287833827894</c:v>
                </c:pt>
                <c:pt idx="467">
                  <c:v>0.22319782393669635</c:v>
                </c:pt>
                <c:pt idx="468">
                  <c:v>0.22319782393669635</c:v>
                </c:pt>
                <c:pt idx="469">
                  <c:v>0.22319782393669635</c:v>
                </c:pt>
                <c:pt idx="470">
                  <c:v>0.22320276953511375</c:v>
                </c:pt>
                <c:pt idx="471">
                  <c:v>0.22320276953511375</c:v>
                </c:pt>
                <c:pt idx="472">
                  <c:v>0.22320276953511375</c:v>
                </c:pt>
                <c:pt idx="473">
                  <c:v>0.22320276953511375</c:v>
                </c:pt>
                <c:pt idx="474">
                  <c:v>0.22320771513353116</c:v>
                </c:pt>
                <c:pt idx="475">
                  <c:v>0.22320771513353116</c:v>
                </c:pt>
                <c:pt idx="476">
                  <c:v>0.22321266073194856</c:v>
                </c:pt>
                <c:pt idx="477">
                  <c:v>0.22321266073194856</c:v>
                </c:pt>
                <c:pt idx="478">
                  <c:v>0.22321760633036597</c:v>
                </c:pt>
                <c:pt idx="479">
                  <c:v>0.22321760633036597</c:v>
                </c:pt>
                <c:pt idx="480">
                  <c:v>0.22322255192878337</c:v>
                </c:pt>
                <c:pt idx="481">
                  <c:v>0.22322255192878337</c:v>
                </c:pt>
                <c:pt idx="482">
                  <c:v>0.22322749752720078</c:v>
                </c:pt>
                <c:pt idx="483">
                  <c:v>0.22322749752720078</c:v>
                </c:pt>
                <c:pt idx="484">
                  <c:v>0.22323244312561819</c:v>
                </c:pt>
                <c:pt idx="485">
                  <c:v>0.22323738872403562</c:v>
                </c:pt>
                <c:pt idx="486">
                  <c:v>0.22323738872403562</c:v>
                </c:pt>
                <c:pt idx="487">
                  <c:v>0.22323738872403562</c:v>
                </c:pt>
                <c:pt idx="488">
                  <c:v>0.22324233432245302</c:v>
                </c:pt>
                <c:pt idx="489">
                  <c:v>0.22324233432245302</c:v>
                </c:pt>
                <c:pt idx="490">
                  <c:v>0.22324727992087043</c:v>
                </c:pt>
                <c:pt idx="491">
                  <c:v>0.22325222551928783</c:v>
                </c:pt>
                <c:pt idx="492">
                  <c:v>0.22325222551928783</c:v>
                </c:pt>
                <c:pt idx="493">
                  <c:v>0.22325717111770524</c:v>
                </c:pt>
                <c:pt idx="494">
                  <c:v>0.22330662710187932</c:v>
                </c:pt>
                <c:pt idx="495">
                  <c:v>0.22160336300692385</c:v>
                </c:pt>
                <c:pt idx="496">
                  <c:v>0.22089515331355095</c:v>
                </c:pt>
                <c:pt idx="497">
                  <c:v>0.21918199802176064</c:v>
                </c:pt>
                <c:pt idx="498">
                  <c:v>0.21843916913946587</c:v>
                </c:pt>
                <c:pt idx="499">
                  <c:v>0.21670128585558851</c:v>
                </c:pt>
                <c:pt idx="500">
                  <c:v>0.21596340257171118</c:v>
                </c:pt>
                <c:pt idx="501">
                  <c:v>0.21522551928783382</c:v>
                </c:pt>
                <c:pt idx="502">
                  <c:v>0.21347279920870424</c:v>
                </c:pt>
                <c:pt idx="503">
                  <c:v>0.21270524233432245</c:v>
                </c:pt>
                <c:pt idx="504">
                  <c:v>0.21097230464886252</c:v>
                </c:pt>
                <c:pt idx="505">
                  <c:v>0.20922453016815035</c:v>
                </c:pt>
                <c:pt idx="506">
                  <c:v>0.20747181008902077</c:v>
                </c:pt>
                <c:pt idx="507">
                  <c:v>0.20669930761622157</c:v>
                </c:pt>
                <c:pt idx="508">
                  <c:v>0.20492680514342237</c:v>
                </c:pt>
                <c:pt idx="509">
                  <c:v>0.20416913946587539</c:v>
                </c:pt>
                <c:pt idx="510">
                  <c:v>0.20341147378832838</c:v>
                </c:pt>
                <c:pt idx="511">
                  <c:v>0.20164391691394659</c:v>
                </c:pt>
                <c:pt idx="512">
                  <c:v>0.20086152324431256</c:v>
                </c:pt>
                <c:pt idx="513">
                  <c:v>0.19908902077151336</c:v>
                </c:pt>
                <c:pt idx="514">
                  <c:v>0.19825717111770524</c:v>
                </c:pt>
                <c:pt idx="515">
                  <c:v>0.19822749752720079</c:v>
                </c:pt>
                <c:pt idx="516">
                  <c:v>0.19820276953511373</c:v>
                </c:pt>
                <c:pt idx="517">
                  <c:v>0.19817804154302671</c:v>
                </c:pt>
                <c:pt idx="518">
                  <c:v>0.19815825914935709</c:v>
                </c:pt>
                <c:pt idx="519">
                  <c:v>0.19814342235410484</c:v>
                </c:pt>
                <c:pt idx="520">
                  <c:v>0.19812363996043522</c:v>
                </c:pt>
                <c:pt idx="521">
                  <c:v>0.19811374876360038</c:v>
                </c:pt>
                <c:pt idx="522">
                  <c:v>0.19809891196834817</c:v>
                </c:pt>
                <c:pt idx="523">
                  <c:v>0.19808902077151336</c:v>
                </c:pt>
                <c:pt idx="524">
                  <c:v>0.19807912957467855</c:v>
                </c:pt>
                <c:pt idx="525">
                  <c:v>0.1980642927794263</c:v>
                </c:pt>
                <c:pt idx="526">
                  <c:v>0.1980593471810089</c:v>
                </c:pt>
                <c:pt idx="527">
                  <c:v>0.19804451038575668</c:v>
                </c:pt>
                <c:pt idx="528">
                  <c:v>0.19803956478733928</c:v>
                </c:pt>
                <c:pt idx="529">
                  <c:v>0.19803461918892185</c:v>
                </c:pt>
                <c:pt idx="530">
                  <c:v>0.19802472799208704</c:v>
                </c:pt>
                <c:pt idx="531">
                  <c:v>0.19801978239366963</c:v>
                </c:pt>
                <c:pt idx="532">
                  <c:v>0.19801483679525222</c:v>
                </c:pt>
                <c:pt idx="533">
                  <c:v>0.19800989119683482</c:v>
                </c:pt>
                <c:pt idx="534">
                  <c:v>0.19800000000000001</c:v>
                </c:pt>
                <c:pt idx="535">
                  <c:v>0.1979950544015826</c:v>
                </c:pt>
                <c:pt idx="536">
                  <c:v>0.19799010880316517</c:v>
                </c:pt>
                <c:pt idx="537">
                  <c:v>0.19798516320474777</c:v>
                </c:pt>
                <c:pt idx="538">
                  <c:v>0.19798021760633036</c:v>
                </c:pt>
                <c:pt idx="539">
                  <c:v>0.19797527200791296</c:v>
                </c:pt>
                <c:pt idx="540">
                  <c:v>0.19797032640949555</c:v>
                </c:pt>
                <c:pt idx="541">
                  <c:v>0.19796538081107815</c:v>
                </c:pt>
                <c:pt idx="542">
                  <c:v>0.19796538081107815</c:v>
                </c:pt>
                <c:pt idx="543">
                  <c:v>0.19796043521266074</c:v>
                </c:pt>
                <c:pt idx="544">
                  <c:v>0.19795548961424331</c:v>
                </c:pt>
                <c:pt idx="545">
                  <c:v>0.19795548961424331</c:v>
                </c:pt>
                <c:pt idx="546">
                  <c:v>0.1979505440158259</c:v>
                </c:pt>
                <c:pt idx="547">
                  <c:v>0.1979455984174085</c:v>
                </c:pt>
                <c:pt idx="548">
                  <c:v>0.19794065281899109</c:v>
                </c:pt>
                <c:pt idx="549">
                  <c:v>0.19794065281899109</c:v>
                </c:pt>
                <c:pt idx="550">
                  <c:v>0.19793570722057369</c:v>
                </c:pt>
                <c:pt idx="551">
                  <c:v>0.19793570722057369</c:v>
                </c:pt>
                <c:pt idx="552">
                  <c:v>0.19793570722057369</c:v>
                </c:pt>
                <c:pt idx="553">
                  <c:v>0.19793076162215628</c:v>
                </c:pt>
                <c:pt idx="554">
                  <c:v>0.19793076162215628</c:v>
                </c:pt>
                <c:pt idx="555">
                  <c:v>0.19792581602373888</c:v>
                </c:pt>
                <c:pt idx="556">
                  <c:v>0.19792087042532147</c:v>
                </c:pt>
                <c:pt idx="557">
                  <c:v>0.19792087042532147</c:v>
                </c:pt>
                <c:pt idx="558">
                  <c:v>0.19792087042532147</c:v>
                </c:pt>
                <c:pt idx="559">
                  <c:v>0.19792087042532147</c:v>
                </c:pt>
                <c:pt idx="560">
                  <c:v>0.19791592482690407</c:v>
                </c:pt>
                <c:pt idx="561">
                  <c:v>0.19791592482690407</c:v>
                </c:pt>
                <c:pt idx="562">
                  <c:v>0.19791592482690407</c:v>
                </c:pt>
                <c:pt idx="563">
                  <c:v>0.19791097922848666</c:v>
                </c:pt>
                <c:pt idx="564">
                  <c:v>0.19791097922848666</c:v>
                </c:pt>
                <c:pt idx="565">
                  <c:v>0.19791097922848666</c:v>
                </c:pt>
                <c:pt idx="566">
                  <c:v>0.19791097922848666</c:v>
                </c:pt>
                <c:pt idx="567">
                  <c:v>0.19791097922848666</c:v>
                </c:pt>
                <c:pt idx="568">
                  <c:v>0.19790603363006923</c:v>
                </c:pt>
                <c:pt idx="569">
                  <c:v>0.19790108803165182</c:v>
                </c:pt>
                <c:pt idx="570">
                  <c:v>0.19790108803165182</c:v>
                </c:pt>
                <c:pt idx="571">
                  <c:v>0.19790108803165182</c:v>
                </c:pt>
                <c:pt idx="572">
                  <c:v>0.19790108803165182</c:v>
                </c:pt>
                <c:pt idx="573">
                  <c:v>0.19790108803165182</c:v>
                </c:pt>
                <c:pt idx="574">
                  <c:v>0.19790108803165182</c:v>
                </c:pt>
                <c:pt idx="575">
                  <c:v>0.19789614243323442</c:v>
                </c:pt>
                <c:pt idx="576">
                  <c:v>0.19789614243323442</c:v>
                </c:pt>
                <c:pt idx="577">
                  <c:v>0.19789614243323442</c:v>
                </c:pt>
                <c:pt idx="578">
                  <c:v>0.19789614243323442</c:v>
                </c:pt>
                <c:pt idx="579">
                  <c:v>0.19789614243323442</c:v>
                </c:pt>
                <c:pt idx="580">
                  <c:v>0.19789614243323442</c:v>
                </c:pt>
                <c:pt idx="581">
                  <c:v>0.19789119683481701</c:v>
                </c:pt>
                <c:pt idx="582">
                  <c:v>0.19789119683481701</c:v>
                </c:pt>
                <c:pt idx="583">
                  <c:v>0.19789119683481701</c:v>
                </c:pt>
                <c:pt idx="584">
                  <c:v>0.19789119683481701</c:v>
                </c:pt>
                <c:pt idx="585">
                  <c:v>0.19703461918892184</c:v>
                </c:pt>
                <c:pt idx="586">
                  <c:v>0.19634619188921859</c:v>
                </c:pt>
                <c:pt idx="587">
                  <c:v>0.19559841740850642</c:v>
                </c:pt>
                <c:pt idx="588">
                  <c:v>0.19484569732937684</c:v>
                </c:pt>
                <c:pt idx="589">
                  <c:v>0.19409297725024727</c:v>
                </c:pt>
                <c:pt idx="590">
                  <c:v>0.1923452027695351</c:v>
                </c:pt>
                <c:pt idx="591">
                  <c:v>0.19158753709198811</c:v>
                </c:pt>
                <c:pt idx="592">
                  <c:v>0.19082492581602373</c:v>
                </c:pt>
                <c:pt idx="593">
                  <c:v>0.18906726013847674</c:v>
                </c:pt>
                <c:pt idx="594">
                  <c:v>0.18830959446092976</c:v>
                </c:pt>
                <c:pt idx="595">
                  <c:v>0.18653709198813054</c:v>
                </c:pt>
                <c:pt idx="596">
                  <c:v>0.18576953511374877</c:v>
                </c:pt>
                <c:pt idx="597">
                  <c:v>0.18400692383778439</c:v>
                </c:pt>
                <c:pt idx="598">
                  <c:v>0.1832492581602374</c:v>
                </c:pt>
                <c:pt idx="599">
                  <c:v>0.18146686449060337</c:v>
                </c:pt>
                <c:pt idx="600">
                  <c:v>0.17966963402571712</c:v>
                </c:pt>
                <c:pt idx="601">
                  <c:v>0.17889713155291792</c:v>
                </c:pt>
                <c:pt idx="602">
                  <c:v>0.17811473788328389</c:v>
                </c:pt>
                <c:pt idx="603">
                  <c:v>0.17633728981206725</c:v>
                </c:pt>
                <c:pt idx="604">
                  <c:v>0.1755351137487636</c:v>
                </c:pt>
                <c:pt idx="605">
                  <c:v>0.17473788328387735</c:v>
                </c:pt>
                <c:pt idx="606">
                  <c:v>0.17297032640949556</c:v>
                </c:pt>
                <c:pt idx="607">
                  <c:v>0.17217804154302671</c:v>
                </c:pt>
                <c:pt idx="608">
                  <c:v>0.17119782393669633</c:v>
                </c:pt>
                <c:pt idx="609">
                  <c:v>0.17115825914935706</c:v>
                </c:pt>
                <c:pt idx="610">
                  <c:v>0.17112858555885263</c:v>
                </c:pt>
                <c:pt idx="611">
                  <c:v>0.17110880316518298</c:v>
                </c:pt>
                <c:pt idx="612">
                  <c:v>0.17208407517309593</c:v>
                </c:pt>
                <c:pt idx="613">
                  <c:v>0.1710593471810089</c:v>
                </c:pt>
                <c:pt idx="614">
                  <c:v>0.17203956478733926</c:v>
                </c:pt>
                <c:pt idx="615">
                  <c:v>0.17102472799208704</c:v>
                </c:pt>
                <c:pt idx="616">
                  <c:v>0.17100989119683482</c:v>
                </c:pt>
                <c:pt idx="617">
                  <c:v>0.17099010880316518</c:v>
                </c:pt>
                <c:pt idx="618">
                  <c:v>0.17098021760633036</c:v>
                </c:pt>
                <c:pt idx="619">
                  <c:v>0.17096538081107815</c:v>
                </c:pt>
                <c:pt idx="620">
                  <c:v>0.17095548961424331</c:v>
                </c:pt>
                <c:pt idx="621">
                  <c:v>0.1719455984174085</c:v>
                </c:pt>
                <c:pt idx="622">
                  <c:v>0.17193076162215629</c:v>
                </c:pt>
                <c:pt idx="623">
                  <c:v>0.17092087042532148</c:v>
                </c:pt>
                <c:pt idx="624">
                  <c:v>0.17091097922848664</c:v>
                </c:pt>
                <c:pt idx="625">
                  <c:v>0.17090108803165183</c:v>
                </c:pt>
                <c:pt idx="626">
                  <c:v>0.17089119683481702</c:v>
                </c:pt>
                <c:pt idx="627">
                  <c:v>0.17088130563798221</c:v>
                </c:pt>
                <c:pt idx="628">
                  <c:v>0.1708763600395648</c:v>
                </c:pt>
                <c:pt idx="629">
                  <c:v>0.17086646884272996</c:v>
                </c:pt>
                <c:pt idx="630">
                  <c:v>0.17085657764589515</c:v>
                </c:pt>
                <c:pt idx="631">
                  <c:v>0.17085163204747775</c:v>
                </c:pt>
                <c:pt idx="632">
                  <c:v>0.17084174085064294</c:v>
                </c:pt>
                <c:pt idx="633">
                  <c:v>0.1708367952522255</c:v>
                </c:pt>
                <c:pt idx="634">
                  <c:v>0.1708318496538081</c:v>
                </c:pt>
                <c:pt idx="635">
                  <c:v>0.17082195845697329</c:v>
                </c:pt>
                <c:pt idx="636">
                  <c:v>0.17081701285855588</c:v>
                </c:pt>
                <c:pt idx="637">
                  <c:v>0.17080712166172107</c:v>
                </c:pt>
                <c:pt idx="638">
                  <c:v>0.17080217606330367</c:v>
                </c:pt>
                <c:pt idx="639">
                  <c:v>0.17079723046488626</c:v>
                </c:pt>
                <c:pt idx="640">
                  <c:v>0.17079228486646883</c:v>
                </c:pt>
                <c:pt idx="641">
                  <c:v>0.17078733926805142</c:v>
                </c:pt>
                <c:pt idx="642">
                  <c:v>0.17077744807121661</c:v>
                </c:pt>
                <c:pt idx="643">
                  <c:v>0.17077250247279921</c:v>
                </c:pt>
                <c:pt idx="644">
                  <c:v>0.1707675568743818</c:v>
                </c:pt>
                <c:pt idx="645">
                  <c:v>0.1707626112759644</c:v>
                </c:pt>
                <c:pt idx="646">
                  <c:v>0.1707626112759644</c:v>
                </c:pt>
                <c:pt idx="647">
                  <c:v>0.17075766567754699</c:v>
                </c:pt>
                <c:pt idx="648">
                  <c:v>0.17075272007912956</c:v>
                </c:pt>
                <c:pt idx="649">
                  <c:v>0.17074777448071216</c:v>
                </c:pt>
                <c:pt idx="650">
                  <c:v>0.17074282888229475</c:v>
                </c:pt>
                <c:pt idx="651">
                  <c:v>0.17073788328387735</c:v>
                </c:pt>
                <c:pt idx="652">
                  <c:v>0.17073293768545994</c:v>
                </c:pt>
                <c:pt idx="653">
                  <c:v>0.17073293768545994</c:v>
                </c:pt>
                <c:pt idx="654">
                  <c:v>0.17072799208704253</c:v>
                </c:pt>
                <c:pt idx="655">
                  <c:v>0.17072304648862513</c:v>
                </c:pt>
                <c:pt idx="656">
                  <c:v>0.17071810089020772</c:v>
                </c:pt>
                <c:pt idx="657">
                  <c:v>0.17071315529179032</c:v>
                </c:pt>
                <c:pt idx="658">
                  <c:v>0.17070820969337289</c:v>
                </c:pt>
                <c:pt idx="659">
                  <c:v>0.17070820969337289</c:v>
                </c:pt>
                <c:pt idx="660">
                  <c:v>0.17070326409495548</c:v>
                </c:pt>
                <c:pt idx="661">
                  <c:v>0.17069831849653808</c:v>
                </c:pt>
                <c:pt idx="662">
                  <c:v>0.17069831849653808</c:v>
                </c:pt>
                <c:pt idx="663">
                  <c:v>0.17069337289812067</c:v>
                </c:pt>
                <c:pt idx="664">
                  <c:v>0.17068842729970327</c:v>
                </c:pt>
                <c:pt idx="665">
                  <c:v>0.17068348170128586</c:v>
                </c:pt>
                <c:pt idx="666">
                  <c:v>0.17068348170128586</c:v>
                </c:pt>
                <c:pt idx="667">
                  <c:v>0.17067853610286846</c:v>
                </c:pt>
                <c:pt idx="668">
                  <c:v>0.17067853610286846</c:v>
                </c:pt>
                <c:pt idx="669">
                  <c:v>0.17067359050445105</c:v>
                </c:pt>
                <c:pt idx="670">
                  <c:v>0.17066864490603362</c:v>
                </c:pt>
                <c:pt idx="671">
                  <c:v>0.17066864490603362</c:v>
                </c:pt>
                <c:pt idx="672">
                  <c:v>0.17066864490603362</c:v>
                </c:pt>
                <c:pt idx="673">
                  <c:v>0.17066369930761621</c:v>
                </c:pt>
                <c:pt idx="674">
                  <c:v>0.17066369930761621</c:v>
                </c:pt>
                <c:pt idx="675">
                  <c:v>0.17065875370919881</c:v>
                </c:pt>
                <c:pt idx="676">
                  <c:v>0.17065875370919881</c:v>
                </c:pt>
                <c:pt idx="677">
                  <c:v>0.17065875370919881</c:v>
                </c:pt>
                <c:pt idx="678">
                  <c:v>0.1706538081107814</c:v>
                </c:pt>
                <c:pt idx="679">
                  <c:v>0.170648862512364</c:v>
                </c:pt>
                <c:pt idx="680">
                  <c:v>0.170648862512364</c:v>
                </c:pt>
                <c:pt idx="681">
                  <c:v>0.170648862512364</c:v>
                </c:pt>
                <c:pt idx="682">
                  <c:v>0.17064391691394659</c:v>
                </c:pt>
                <c:pt idx="683">
                  <c:v>0.17063897131552919</c:v>
                </c:pt>
                <c:pt idx="684">
                  <c:v>0.17064391691394659</c:v>
                </c:pt>
                <c:pt idx="685">
                  <c:v>0.17084174085064294</c:v>
                </c:pt>
                <c:pt idx="686">
                  <c:v>0.16908407517309593</c:v>
                </c:pt>
                <c:pt idx="687">
                  <c:v>0.16833135509396638</c:v>
                </c:pt>
                <c:pt idx="688">
                  <c:v>0.16760336300692383</c:v>
                </c:pt>
                <c:pt idx="689">
                  <c:v>0.16584075173095944</c:v>
                </c:pt>
                <c:pt idx="690">
                  <c:v>0.1650484668644906</c:v>
                </c:pt>
                <c:pt idx="691">
                  <c:v>0.16321661721068248</c:v>
                </c:pt>
                <c:pt idx="692">
                  <c:v>0.16241938674579623</c:v>
                </c:pt>
                <c:pt idx="693">
                  <c:v>0.16162710187932738</c:v>
                </c:pt>
                <c:pt idx="694">
                  <c:v>0.15984470820969335</c:v>
                </c:pt>
                <c:pt idx="695">
                  <c:v>0.15908704253214637</c:v>
                </c:pt>
                <c:pt idx="696">
                  <c:v>0.15832443125618201</c:v>
                </c:pt>
                <c:pt idx="697">
                  <c:v>0.15656676557863503</c:v>
                </c:pt>
                <c:pt idx="698">
                  <c:v>0.15576458951533137</c:v>
                </c:pt>
                <c:pt idx="699">
                  <c:v>0.15394757665677547</c:v>
                </c:pt>
                <c:pt idx="700">
                  <c:v>0.15312067260138479</c:v>
                </c:pt>
                <c:pt idx="701">
                  <c:v>0.15132344213649851</c:v>
                </c:pt>
                <c:pt idx="702">
                  <c:v>0.14953115727002969</c:v>
                </c:pt>
                <c:pt idx="703">
                  <c:v>0.14773887240356084</c:v>
                </c:pt>
                <c:pt idx="704">
                  <c:v>0.14592680514342235</c:v>
                </c:pt>
                <c:pt idx="705">
                  <c:v>0.14511473788328388</c:v>
                </c:pt>
                <c:pt idx="706">
                  <c:v>0.14332739861523244</c:v>
                </c:pt>
                <c:pt idx="707">
                  <c:v>0.14152522255192879</c:v>
                </c:pt>
                <c:pt idx="708">
                  <c:v>0.13969831849653808</c:v>
                </c:pt>
                <c:pt idx="709">
                  <c:v>0.13888130563798218</c:v>
                </c:pt>
                <c:pt idx="710">
                  <c:v>0.1370593471810089</c:v>
                </c:pt>
                <c:pt idx="711">
                  <c:v>0.13526706231454005</c:v>
                </c:pt>
                <c:pt idx="712">
                  <c:v>0.13345004945598415</c:v>
                </c:pt>
                <c:pt idx="713">
                  <c:v>0.13164292779426309</c:v>
                </c:pt>
                <c:pt idx="714">
                  <c:v>0.12983086053412465</c:v>
                </c:pt>
                <c:pt idx="715">
                  <c:v>0.12800395647873394</c:v>
                </c:pt>
                <c:pt idx="716">
                  <c:v>0.12718199802176064</c:v>
                </c:pt>
                <c:pt idx="717">
                  <c:v>0.12635014836795253</c:v>
                </c:pt>
                <c:pt idx="718">
                  <c:v>0.12453313550939664</c:v>
                </c:pt>
                <c:pt idx="719">
                  <c:v>0.12371117705242335</c:v>
                </c:pt>
                <c:pt idx="720">
                  <c:v>0.12286449060336302</c:v>
                </c:pt>
                <c:pt idx="721">
                  <c:v>0.12103758654797231</c:v>
                </c:pt>
                <c:pt idx="722">
                  <c:v>0.1192106824925816</c:v>
                </c:pt>
                <c:pt idx="723">
                  <c:v>0.1183788328387735</c:v>
                </c:pt>
                <c:pt idx="724">
                  <c:v>0.11752720079129575</c:v>
                </c:pt>
                <c:pt idx="725">
                  <c:v>0.1156805143422354</c:v>
                </c:pt>
                <c:pt idx="726">
                  <c:v>0.11384866468842729</c:v>
                </c:pt>
                <c:pt idx="727">
                  <c:v>0.11301681503461919</c:v>
                </c:pt>
                <c:pt idx="728">
                  <c:v>0.11217012858555885</c:v>
                </c:pt>
                <c:pt idx="729">
                  <c:v>0.1103135509396637</c:v>
                </c:pt>
                <c:pt idx="730">
                  <c:v>0.10845202769535114</c:v>
                </c:pt>
                <c:pt idx="731">
                  <c:v>0.10661523244312562</c:v>
                </c:pt>
                <c:pt idx="732">
                  <c:v>0.10576360039564787</c:v>
                </c:pt>
                <c:pt idx="733">
                  <c:v>0.10390207715133531</c:v>
                </c:pt>
                <c:pt idx="734">
                  <c:v>0.10305044510385757</c:v>
                </c:pt>
                <c:pt idx="735">
                  <c:v>0.10219881305637982</c:v>
                </c:pt>
                <c:pt idx="736">
                  <c:v>0.10034223541048466</c:v>
                </c:pt>
                <c:pt idx="737">
                  <c:v>9.8480712166172102E-2</c:v>
                </c:pt>
                <c:pt idx="738">
                  <c:v>9.7624134520276948E-2</c:v>
                </c:pt>
                <c:pt idx="739">
                  <c:v>9.5757665677546983E-2</c:v>
                </c:pt>
                <c:pt idx="740">
                  <c:v>9.3891196834817017E-2</c:v>
                </c:pt>
                <c:pt idx="741">
                  <c:v>9.2024727992087052E-2</c:v>
                </c:pt>
                <c:pt idx="742">
                  <c:v>9.1153313550939669E-2</c:v>
                </c:pt>
                <c:pt idx="743">
                  <c:v>8.9281899109792284E-2</c:v>
                </c:pt>
                <c:pt idx="744">
                  <c:v>8.7405539070227495E-2</c:v>
                </c:pt>
                <c:pt idx="745">
                  <c:v>8.5529179030662705E-2</c:v>
                </c:pt>
                <c:pt idx="746">
                  <c:v>8.3637982195845686E-2</c:v>
                </c:pt>
                <c:pt idx="747">
                  <c:v>8.1756676557863492E-2</c:v>
                </c:pt>
                <c:pt idx="748">
                  <c:v>7.9875370919881311E-2</c:v>
                </c:pt>
                <c:pt idx="749">
                  <c:v>7.7984174085064292E-2</c:v>
                </c:pt>
                <c:pt idx="750">
                  <c:v>7.6097922848664692E-2</c:v>
                </c:pt>
                <c:pt idx="751">
                  <c:v>7.5196834817012864E-2</c:v>
                </c:pt>
                <c:pt idx="752">
                  <c:v>7.3310583580613251E-2</c:v>
                </c:pt>
                <c:pt idx="753">
                  <c:v>7.2404549950544017E-2</c:v>
                </c:pt>
                <c:pt idx="754">
                  <c:v>7.0498516320474769E-2</c:v>
                </c:pt>
                <c:pt idx="755">
                  <c:v>6.9592482690405535E-2</c:v>
                </c:pt>
                <c:pt idx="756">
                  <c:v>6.6696340257171124E-2</c:v>
                </c:pt>
                <c:pt idx="757">
                  <c:v>6.5795252225519296E-2</c:v>
                </c:pt>
                <c:pt idx="758">
                  <c:v>6.3889218595450048E-2</c:v>
                </c:pt>
                <c:pt idx="759">
                  <c:v>6.1978239366963402E-2</c:v>
                </c:pt>
                <c:pt idx="760">
                  <c:v>6.0052423343224533E-2</c:v>
                </c:pt>
                <c:pt idx="761">
                  <c:v>5.9136498516320475E-2</c:v>
                </c:pt>
                <c:pt idx="762">
                  <c:v>5.7225519287833829E-2</c:v>
                </c:pt>
                <c:pt idx="763">
                  <c:v>5.529970326409496E-2</c:v>
                </c:pt>
                <c:pt idx="764">
                  <c:v>5.3373887240356084E-2</c:v>
                </c:pt>
                <c:pt idx="765">
                  <c:v>5.2443125618199804E-2</c:v>
                </c:pt>
                <c:pt idx="766">
                  <c:v>5.0517309594460928E-2</c:v>
                </c:pt>
                <c:pt idx="767">
                  <c:v>4.8591493570722052E-2</c:v>
                </c:pt>
                <c:pt idx="768">
                  <c:v>4.6665677546983184E-2</c:v>
                </c:pt>
                <c:pt idx="769">
                  <c:v>4.4754698318496537E-2</c:v>
                </c:pt>
                <c:pt idx="770">
                  <c:v>4.2823936696340256E-2</c:v>
                </c:pt>
                <c:pt idx="771">
                  <c:v>4.1908011869436199E-2</c:v>
                </c:pt>
                <c:pt idx="772">
                  <c:v>3.9977250247279925E-2</c:v>
                </c:pt>
                <c:pt idx="773">
                  <c:v>3.8036597428288826E-2</c:v>
                </c:pt>
                <c:pt idx="774">
                  <c:v>3.7100890207715134E-2</c:v>
                </c:pt>
                <c:pt idx="775">
                  <c:v>3.5160237388724036E-2</c:v>
                </c:pt>
                <c:pt idx="776">
                  <c:v>3.322453016815035E-2</c:v>
                </c:pt>
                <c:pt idx="777">
                  <c:v>3.1283877349159252E-2</c:v>
                </c:pt>
                <c:pt idx="778">
                  <c:v>3.0333333333333334E-2</c:v>
                </c:pt>
                <c:pt idx="779">
                  <c:v>2.937784371909001E-2</c:v>
                </c:pt>
                <c:pt idx="780">
                  <c:v>2.7432245301681504E-2</c:v>
                </c:pt>
                <c:pt idx="781">
                  <c:v>2.5481701285855588E-2</c:v>
                </c:pt>
                <c:pt idx="782">
                  <c:v>2.4521266073194856E-2</c:v>
                </c:pt>
                <c:pt idx="783">
                  <c:v>2.351632047477745E-2</c:v>
                </c:pt>
                <c:pt idx="784">
                  <c:v>2.3496538081107816E-2</c:v>
                </c:pt>
                <c:pt idx="785">
                  <c:v>2.348170128585559E-2</c:v>
                </c:pt>
                <c:pt idx="786">
                  <c:v>2.3466864490603364E-2</c:v>
                </c:pt>
                <c:pt idx="787">
                  <c:v>2.3452027695351138E-2</c:v>
                </c:pt>
                <c:pt idx="788">
                  <c:v>2.3442136498516321E-2</c:v>
                </c:pt>
                <c:pt idx="789">
                  <c:v>2.3432245301681504E-2</c:v>
                </c:pt>
                <c:pt idx="790">
                  <c:v>2.3417408506429278E-2</c:v>
                </c:pt>
                <c:pt idx="791">
                  <c:v>2.3407517309594464E-2</c:v>
                </c:pt>
                <c:pt idx="792">
                  <c:v>2.3397626112759647E-2</c:v>
                </c:pt>
                <c:pt idx="793">
                  <c:v>2.3387734915924829E-2</c:v>
                </c:pt>
                <c:pt idx="794">
                  <c:v>2.3377843719090012E-2</c:v>
                </c:pt>
                <c:pt idx="795">
                  <c:v>2.3372898120672603E-2</c:v>
                </c:pt>
                <c:pt idx="796">
                  <c:v>2.3363006923837786E-2</c:v>
                </c:pt>
                <c:pt idx="797">
                  <c:v>2.3358061325420378E-2</c:v>
                </c:pt>
                <c:pt idx="798">
                  <c:v>2.334817012858556E-2</c:v>
                </c:pt>
                <c:pt idx="799">
                  <c:v>2.3343224530168152E-2</c:v>
                </c:pt>
                <c:pt idx="800">
                  <c:v>2.3333333333333334E-2</c:v>
                </c:pt>
                <c:pt idx="801">
                  <c:v>2.3328387734915926E-2</c:v>
                </c:pt>
                <c:pt idx="802">
                  <c:v>2.3323442136498517E-2</c:v>
                </c:pt>
                <c:pt idx="803">
                  <c:v>2.33135509396637E-2</c:v>
                </c:pt>
                <c:pt idx="804">
                  <c:v>2.3308605341246291E-2</c:v>
                </c:pt>
                <c:pt idx="805">
                  <c:v>2.3303659742828883E-2</c:v>
                </c:pt>
                <c:pt idx="806">
                  <c:v>2.3293768545994065E-2</c:v>
                </c:pt>
                <c:pt idx="807">
                  <c:v>2.3288822947576657E-2</c:v>
                </c:pt>
                <c:pt idx="808">
                  <c:v>2.3283877349159248E-2</c:v>
                </c:pt>
                <c:pt idx="809">
                  <c:v>2.3278931750741839E-2</c:v>
                </c:pt>
                <c:pt idx="810">
                  <c:v>2.3273986152324434E-2</c:v>
                </c:pt>
                <c:pt idx="811">
                  <c:v>2.3269040553907026E-2</c:v>
                </c:pt>
                <c:pt idx="812">
                  <c:v>2.3259149357072208E-2</c:v>
                </c:pt>
                <c:pt idx="813">
                  <c:v>2.3259149357072208E-2</c:v>
                </c:pt>
                <c:pt idx="814">
                  <c:v>2.32542037586548E-2</c:v>
                </c:pt>
                <c:pt idx="815">
                  <c:v>2.3249258160237391E-2</c:v>
                </c:pt>
                <c:pt idx="816">
                  <c:v>2.3244312561819983E-2</c:v>
                </c:pt>
                <c:pt idx="817">
                  <c:v>2.3239366963402574E-2</c:v>
                </c:pt>
                <c:pt idx="818">
                  <c:v>2.3234421364985165E-2</c:v>
                </c:pt>
                <c:pt idx="819">
                  <c:v>2.3229475766567757E-2</c:v>
                </c:pt>
                <c:pt idx="820">
                  <c:v>2.3224530168150348E-2</c:v>
                </c:pt>
                <c:pt idx="821">
                  <c:v>2.3219584569732939E-2</c:v>
                </c:pt>
                <c:pt idx="822">
                  <c:v>2.3214638971315531E-2</c:v>
                </c:pt>
              </c:numCache>
            </c:numRef>
          </c:xVal>
          <c:yVal>
            <c:numRef>
              <c:f>DP5_K_Z!$AM$4:$AM$826</c:f>
              <c:numCache>
                <c:formatCode>General</c:formatCode>
                <c:ptCount val="823"/>
                <c:pt idx="0">
                  <c:v>3.49</c:v>
                </c:pt>
                <c:pt idx="1">
                  <c:v>3.52</c:v>
                </c:pt>
                <c:pt idx="2">
                  <c:v>3.51</c:v>
                </c:pt>
                <c:pt idx="3">
                  <c:v>3.64</c:v>
                </c:pt>
                <c:pt idx="4">
                  <c:v>3.82</c:v>
                </c:pt>
                <c:pt idx="5">
                  <c:v>4.01</c:v>
                </c:pt>
                <c:pt idx="6">
                  <c:v>4.1900000000000004</c:v>
                </c:pt>
                <c:pt idx="7">
                  <c:v>4.38</c:v>
                </c:pt>
                <c:pt idx="8">
                  <c:v>4.5599999999999996</c:v>
                </c:pt>
                <c:pt idx="9">
                  <c:v>4.74</c:v>
                </c:pt>
                <c:pt idx="10">
                  <c:v>4.93</c:v>
                </c:pt>
                <c:pt idx="11">
                  <c:v>5.13</c:v>
                </c:pt>
                <c:pt idx="12">
                  <c:v>5.33</c:v>
                </c:pt>
                <c:pt idx="13">
                  <c:v>5.53</c:v>
                </c:pt>
                <c:pt idx="14">
                  <c:v>5.73</c:v>
                </c:pt>
                <c:pt idx="15">
                  <c:v>5.95</c:v>
                </c:pt>
                <c:pt idx="16">
                  <c:v>6.15</c:v>
                </c:pt>
                <c:pt idx="17">
                  <c:v>6.36</c:v>
                </c:pt>
                <c:pt idx="18">
                  <c:v>6.57</c:v>
                </c:pt>
                <c:pt idx="19">
                  <c:v>6.77</c:v>
                </c:pt>
                <c:pt idx="20">
                  <c:v>6.98</c:v>
                </c:pt>
                <c:pt idx="21">
                  <c:v>7.19</c:v>
                </c:pt>
                <c:pt idx="22">
                  <c:v>7.39</c:v>
                </c:pt>
                <c:pt idx="23">
                  <c:v>7.62</c:v>
                </c:pt>
                <c:pt idx="24">
                  <c:v>7.85</c:v>
                </c:pt>
                <c:pt idx="25">
                  <c:v>8.07</c:v>
                </c:pt>
                <c:pt idx="26">
                  <c:v>8.3000000000000007</c:v>
                </c:pt>
                <c:pt idx="27">
                  <c:v>8.5399999999999991</c:v>
                </c:pt>
                <c:pt idx="28">
                  <c:v>8.7799999999999994</c:v>
                </c:pt>
                <c:pt idx="29">
                  <c:v>8.99</c:v>
                </c:pt>
                <c:pt idx="30">
                  <c:v>9.23</c:v>
                </c:pt>
                <c:pt idx="31">
                  <c:v>9.4600000000000009</c:v>
                </c:pt>
                <c:pt idx="32">
                  <c:v>9.6999999999999993</c:v>
                </c:pt>
                <c:pt idx="33">
                  <c:v>9.9600000000000009</c:v>
                </c:pt>
                <c:pt idx="34">
                  <c:v>10.220000000000001</c:v>
                </c:pt>
                <c:pt idx="35">
                  <c:v>10.47</c:v>
                </c:pt>
                <c:pt idx="36">
                  <c:v>10.71</c:v>
                </c:pt>
                <c:pt idx="37">
                  <c:v>10.98</c:v>
                </c:pt>
                <c:pt idx="38">
                  <c:v>11.23</c:v>
                </c:pt>
                <c:pt idx="39">
                  <c:v>11.49</c:v>
                </c:pt>
                <c:pt idx="40">
                  <c:v>11.76</c:v>
                </c:pt>
                <c:pt idx="41">
                  <c:v>12.03</c:v>
                </c:pt>
                <c:pt idx="42">
                  <c:v>12.33</c:v>
                </c:pt>
                <c:pt idx="43">
                  <c:v>12.61</c:v>
                </c:pt>
                <c:pt idx="44">
                  <c:v>12.9</c:v>
                </c:pt>
                <c:pt idx="45">
                  <c:v>13.19</c:v>
                </c:pt>
                <c:pt idx="46">
                  <c:v>13.48</c:v>
                </c:pt>
                <c:pt idx="47">
                  <c:v>13.78</c:v>
                </c:pt>
                <c:pt idx="48">
                  <c:v>14.09</c:v>
                </c:pt>
                <c:pt idx="49">
                  <c:v>14.42</c:v>
                </c:pt>
                <c:pt idx="50">
                  <c:v>14.74</c:v>
                </c:pt>
                <c:pt idx="51">
                  <c:v>15.07</c:v>
                </c:pt>
                <c:pt idx="52">
                  <c:v>15.39</c:v>
                </c:pt>
                <c:pt idx="53">
                  <c:v>15.71</c:v>
                </c:pt>
                <c:pt idx="54">
                  <c:v>16.03</c:v>
                </c:pt>
                <c:pt idx="55">
                  <c:v>16.36</c:v>
                </c:pt>
                <c:pt idx="56">
                  <c:v>16.7</c:v>
                </c:pt>
                <c:pt idx="57">
                  <c:v>17.05</c:v>
                </c:pt>
                <c:pt idx="58">
                  <c:v>17.399999999999999</c:v>
                </c:pt>
                <c:pt idx="59">
                  <c:v>17.739999999999998</c:v>
                </c:pt>
                <c:pt idx="60">
                  <c:v>18.079999999999998</c:v>
                </c:pt>
                <c:pt idx="61">
                  <c:v>18.41</c:v>
                </c:pt>
                <c:pt idx="62">
                  <c:v>18.739999999999998</c:v>
                </c:pt>
                <c:pt idx="63">
                  <c:v>19.09</c:v>
                </c:pt>
                <c:pt idx="64">
                  <c:v>19.43</c:v>
                </c:pt>
                <c:pt idx="65">
                  <c:v>19.78</c:v>
                </c:pt>
                <c:pt idx="66">
                  <c:v>20.13</c:v>
                </c:pt>
                <c:pt idx="67">
                  <c:v>20.48</c:v>
                </c:pt>
                <c:pt idx="68">
                  <c:v>20.85</c:v>
                </c:pt>
                <c:pt idx="69">
                  <c:v>21.21</c:v>
                </c:pt>
                <c:pt idx="70">
                  <c:v>21.56</c:v>
                </c:pt>
                <c:pt idx="71">
                  <c:v>21.95</c:v>
                </c:pt>
                <c:pt idx="72">
                  <c:v>22.31</c:v>
                </c:pt>
                <c:pt idx="73">
                  <c:v>22.67</c:v>
                </c:pt>
                <c:pt idx="74">
                  <c:v>23.04</c:v>
                </c:pt>
                <c:pt idx="75">
                  <c:v>23.4</c:v>
                </c:pt>
                <c:pt idx="76">
                  <c:v>23.77</c:v>
                </c:pt>
                <c:pt idx="77">
                  <c:v>24.14</c:v>
                </c:pt>
                <c:pt idx="78">
                  <c:v>24.55</c:v>
                </c:pt>
                <c:pt idx="79">
                  <c:v>24.92</c:v>
                </c:pt>
                <c:pt idx="80">
                  <c:v>25.29</c:v>
                </c:pt>
                <c:pt idx="81">
                  <c:v>25.65</c:v>
                </c:pt>
                <c:pt idx="82">
                  <c:v>26</c:v>
                </c:pt>
                <c:pt idx="83">
                  <c:v>26.37</c:v>
                </c:pt>
                <c:pt idx="84">
                  <c:v>26.74</c:v>
                </c:pt>
                <c:pt idx="85">
                  <c:v>27.13</c:v>
                </c:pt>
                <c:pt idx="86">
                  <c:v>27.51</c:v>
                </c:pt>
                <c:pt idx="87">
                  <c:v>27.88</c:v>
                </c:pt>
                <c:pt idx="88">
                  <c:v>28.25</c:v>
                </c:pt>
                <c:pt idx="89">
                  <c:v>28.64</c:v>
                </c:pt>
                <c:pt idx="90">
                  <c:v>29.02</c:v>
                </c:pt>
                <c:pt idx="91">
                  <c:v>29.37</c:v>
                </c:pt>
                <c:pt idx="92">
                  <c:v>29.73</c:v>
                </c:pt>
                <c:pt idx="93">
                  <c:v>30.02</c:v>
                </c:pt>
                <c:pt idx="94">
                  <c:v>29.95</c:v>
                </c:pt>
                <c:pt idx="95">
                  <c:v>29.86</c:v>
                </c:pt>
                <c:pt idx="96">
                  <c:v>29.79</c:v>
                </c:pt>
                <c:pt idx="97">
                  <c:v>29.72</c:v>
                </c:pt>
                <c:pt idx="98">
                  <c:v>29.66</c:v>
                </c:pt>
                <c:pt idx="99">
                  <c:v>29.61</c:v>
                </c:pt>
                <c:pt idx="100">
                  <c:v>29.56</c:v>
                </c:pt>
                <c:pt idx="101">
                  <c:v>29.51</c:v>
                </c:pt>
                <c:pt idx="102">
                  <c:v>29.46</c:v>
                </c:pt>
                <c:pt idx="103">
                  <c:v>29.42</c:v>
                </c:pt>
                <c:pt idx="104">
                  <c:v>29.38</c:v>
                </c:pt>
                <c:pt idx="105">
                  <c:v>29.34</c:v>
                </c:pt>
                <c:pt idx="106">
                  <c:v>29.31</c:v>
                </c:pt>
                <c:pt idx="107">
                  <c:v>29.27</c:v>
                </c:pt>
                <c:pt idx="108">
                  <c:v>29.24</c:v>
                </c:pt>
                <c:pt idx="109">
                  <c:v>29.21</c:v>
                </c:pt>
                <c:pt idx="110">
                  <c:v>29.18</c:v>
                </c:pt>
                <c:pt idx="111">
                  <c:v>29.15</c:v>
                </c:pt>
                <c:pt idx="112">
                  <c:v>29.12</c:v>
                </c:pt>
                <c:pt idx="113">
                  <c:v>29.09</c:v>
                </c:pt>
                <c:pt idx="114">
                  <c:v>29.07</c:v>
                </c:pt>
                <c:pt idx="115">
                  <c:v>29.04</c:v>
                </c:pt>
                <c:pt idx="116">
                  <c:v>29.01</c:v>
                </c:pt>
                <c:pt idx="117">
                  <c:v>28.99</c:v>
                </c:pt>
                <c:pt idx="118">
                  <c:v>28.96</c:v>
                </c:pt>
                <c:pt idx="119">
                  <c:v>28.94</c:v>
                </c:pt>
                <c:pt idx="120">
                  <c:v>28.91</c:v>
                </c:pt>
                <c:pt idx="121">
                  <c:v>28.89</c:v>
                </c:pt>
                <c:pt idx="122">
                  <c:v>28.87</c:v>
                </c:pt>
                <c:pt idx="123">
                  <c:v>28.85</c:v>
                </c:pt>
                <c:pt idx="124">
                  <c:v>28.82</c:v>
                </c:pt>
                <c:pt idx="125">
                  <c:v>28.81</c:v>
                </c:pt>
                <c:pt idx="126">
                  <c:v>28.78</c:v>
                </c:pt>
                <c:pt idx="127">
                  <c:v>28.76</c:v>
                </c:pt>
                <c:pt idx="128">
                  <c:v>28.74</c:v>
                </c:pt>
                <c:pt idx="129">
                  <c:v>28.72</c:v>
                </c:pt>
                <c:pt idx="130">
                  <c:v>28.7</c:v>
                </c:pt>
                <c:pt idx="131">
                  <c:v>28.69</c:v>
                </c:pt>
                <c:pt idx="132">
                  <c:v>28.67</c:v>
                </c:pt>
                <c:pt idx="133">
                  <c:v>28.65</c:v>
                </c:pt>
                <c:pt idx="134">
                  <c:v>28.63</c:v>
                </c:pt>
                <c:pt idx="135">
                  <c:v>28.62</c:v>
                </c:pt>
                <c:pt idx="136">
                  <c:v>28.6</c:v>
                </c:pt>
                <c:pt idx="137">
                  <c:v>28.58</c:v>
                </c:pt>
                <c:pt idx="138">
                  <c:v>28.57</c:v>
                </c:pt>
                <c:pt idx="139">
                  <c:v>28.55</c:v>
                </c:pt>
                <c:pt idx="140">
                  <c:v>28.54</c:v>
                </c:pt>
                <c:pt idx="141">
                  <c:v>28.53</c:v>
                </c:pt>
                <c:pt idx="142">
                  <c:v>28.51</c:v>
                </c:pt>
                <c:pt idx="143">
                  <c:v>28.49</c:v>
                </c:pt>
                <c:pt idx="144">
                  <c:v>28.48</c:v>
                </c:pt>
                <c:pt idx="145">
                  <c:v>28.46</c:v>
                </c:pt>
                <c:pt idx="146">
                  <c:v>28.45</c:v>
                </c:pt>
                <c:pt idx="147">
                  <c:v>28.43</c:v>
                </c:pt>
                <c:pt idx="148">
                  <c:v>28.42</c:v>
                </c:pt>
                <c:pt idx="149">
                  <c:v>28.4</c:v>
                </c:pt>
                <c:pt idx="150">
                  <c:v>28.4</c:v>
                </c:pt>
                <c:pt idx="151">
                  <c:v>28.67</c:v>
                </c:pt>
                <c:pt idx="152">
                  <c:v>29.21</c:v>
                </c:pt>
                <c:pt idx="153">
                  <c:v>29.68</c:v>
                </c:pt>
                <c:pt idx="154">
                  <c:v>30.15</c:v>
                </c:pt>
                <c:pt idx="155">
                  <c:v>30.59</c:v>
                </c:pt>
                <c:pt idx="156">
                  <c:v>31.03</c:v>
                </c:pt>
                <c:pt idx="157">
                  <c:v>31.47</c:v>
                </c:pt>
                <c:pt idx="158">
                  <c:v>31.89</c:v>
                </c:pt>
                <c:pt idx="159">
                  <c:v>32.33</c:v>
                </c:pt>
                <c:pt idx="160">
                  <c:v>32.700000000000003</c:v>
                </c:pt>
                <c:pt idx="161">
                  <c:v>33.090000000000003</c:v>
                </c:pt>
                <c:pt idx="162">
                  <c:v>33.51</c:v>
                </c:pt>
                <c:pt idx="163">
                  <c:v>33.92</c:v>
                </c:pt>
                <c:pt idx="164">
                  <c:v>34.29</c:v>
                </c:pt>
                <c:pt idx="165">
                  <c:v>34.65</c:v>
                </c:pt>
                <c:pt idx="166">
                  <c:v>35.04</c:v>
                </c:pt>
                <c:pt idx="167">
                  <c:v>35.4</c:v>
                </c:pt>
                <c:pt idx="168">
                  <c:v>35.75</c:v>
                </c:pt>
                <c:pt idx="169">
                  <c:v>36.1</c:v>
                </c:pt>
                <c:pt idx="170">
                  <c:v>36.479999999999997</c:v>
                </c:pt>
                <c:pt idx="171">
                  <c:v>36.9</c:v>
                </c:pt>
                <c:pt idx="172">
                  <c:v>37.32</c:v>
                </c:pt>
                <c:pt idx="173">
                  <c:v>37.72</c:v>
                </c:pt>
                <c:pt idx="174">
                  <c:v>38.11</c:v>
                </c:pt>
                <c:pt idx="175">
                  <c:v>38.5</c:v>
                </c:pt>
                <c:pt idx="176">
                  <c:v>38.909999999999997</c:v>
                </c:pt>
                <c:pt idx="177">
                  <c:v>39.32</c:v>
                </c:pt>
                <c:pt idx="178">
                  <c:v>39.72</c:v>
                </c:pt>
                <c:pt idx="179">
                  <c:v>40.04</c:v>
                </c:pt>
                <c:pt idx="180">
                  <c:v>39.96</c:v>
                </c:pt>
                <c:pt idx="181">
                  <c:v>39.869999999999997</c:v>
                </c:pt>
                <c:pt idx="182">
                  <c:v>39.78</c:v>
                </c:pt>
                <c:pt idx="183">
                  <c:v>39.71</c:v>
                </c:pt>
                <c:pt idx="184">
                  <c:v>39.65</c:v>
                </c:pt>
                <c:pt idx="185">
                  <c:v>39.590000000000003</c:v>
                </c:pt>
                <c:pt idx="186">
                  <c:v>39.54</c:v>
                </c:pt>
                <c:pt idx="187">
                  <c:v>39.479999999999997</c:v>
                </c:pt>
                <c:pt idx="188">
                  <c:v>39.44</c:v>
                </c:pt>
                <c:pt idx="189">
                  <c:v>39.39</c:v>
                </c:pt>
                <c:pt idx="190">
                  <c:v>39.35</c:v>
                </c:pt>
                <c:pt idx="191">
                  <c:v>39.31</c:v>
                </c:pt>
                <c:pt idx="192">
                  <c:v>39.270000000000003</c:v>
                </c:pt>
                <c:pt idx="193">
                  <c:v>39.229999999999997</c:v>
                </c:pt>
                <c:pt idx="194">
                  <c:v>39.19</c:v>
                </c:pt>
                <c:pt idx="195">
                  <c:v>39.159999999999997</c:v>
                </c:pt>
                <c:pt idx="196">
                  <c:v>39.119999999999997</c:v>
                </c:pt>
                <c:pt idx="197">
                  <c:v>39.090000000000003</c:v>
                </c:pt>
                <c:pt idx="198">
                  <c:v>39.64</c:v>
                </c:pt>
                <c:pt idx="199">
                  <c:v>39.61</c:v>
                </c:pt>
                <c:pt idx="200">
                  <c:v>39.590000000000003</c:v>
                </c:pt>
                <c:pt idx="201">
                  <c:v>39.549999999999997</c:v>
                </c:pt>
                <c:pt idx="202">
                  <c:v>39.53</c:v>
                </c:pt>
                <c:pt idx="203">
                  <c:v>39.5</c:v>
                </c:pt>
                <c:pt idx="204">
                  <c:v>39.47</c:v>
                </c:pt>
                <c:pt idx="205">
                  <c:v>39.44</c:v>
                </c:pt>
                <c:pt idx="206">
                  <c:v>39.42</c:v>
                </c:pt>
                <c:pt idx="207">
                  <c:v>39.39</c:v>
                </c:pt>
                <c:pt idx="208">
                  <c:v>39.36</c:v>
                </c:pt>
                <c:pt idx="209">
                  <c:v>39.340000000000003</c:v>
                </c:pt>
                <c:pt idx="210">
                  <c:v>39.32</c:v>
                </c:pt>
                <c:pt idx="211">
                  <c:v>39.29</c:v>
                </c:pt>
                <c:pt idx="212">
                  <c:v>39.270000000000003</c:v>
                </c:pt>
                <c:pt idx="213">
                  <c:v>39.25</c:v>
                </c:pt>
                <c:pt idx="214">
                  <c:v>39.229999999999997</c:v>
                </c:pt>
                <c:pt idx="215">
                  <c:v>39.200000000000003</c:v>
                </c:pt>
                <c:pt idx="216">
                  <c:v>39.18</c:v>
                </c:pt>
                <c:pt idx="217">
                  <c:v>39.159999999999997</c:v>
                </c:pt>
                <c:pt idx="218">
                  <c:v>39.14</c:v>
                </c:pt>
                <c:pt idx="219">
                  <c:v>39.119999999999997</c:v>
                </c:pt>
                <c:pt idx="220">
                  <c:v>39.1</c:v>
                </c:pt>
                <c:pt idx="221">
                  <c:v>39.08</c:v>
                </c:pt>
                <c:pt idx="222">
                  <c:v>39.06</c:v>
                </c:pt>
                <c:pt idx="223">
                  <c:v>39.04</c:v>
                </c:pt>
                <c:pt idx="224">
                  <c:v>39.020000000000003</c:v>
                </c:pt>
                <c:pt idx="225">
                  <c:v>39</c:v>
                </c:pt>
                <c:pt idx="226">
                  <c:v>38.979999999999997</c:v>
                </c:pt>
                <c:pt idx="227">
                  <c:v>38.97</c:v>
                </c:pt>
                <c:pt idx="228">
                  <c:v>38.950000000000003</c:v>
                </c:pt>
                <c:pt idx="229">
                  <c:v>38.93</c:v>
                </c:pt>
                <c:pt idx="230">
                  <c:v>38.909999999999997</c:v>
                </c:pt>
                <c:pt idx="231">
                  <c:v>38.89</c:v>
                </c:pt>
                <c:pt idx="232">
                  <c:v>38.83</c:v>
                </c:pt>
                <c:pt idx="233">
                  <c:v>38.770000000000003</c:v>
                </c:pt>
                <c:pt idx="234">
                  <c:v>38.75</c:v>
                </c:pt>
                <c:pt idx="235">
                  <c:v>38.72</c:v>
                </c:pt>
                <c:pt idx="236">
                  <c:v>38.71</c:v>
                </c:pt>
                <c:pt idx="237">
                  <c:v>38.69</c:v>
                </c:pt>
                <c:pt idx="238">
                  <c:v>38.67</c:v>
                </c:pt>
                <c:pt idx="239">
                  <c:v>38.65</c:v>
                </c:pt>
                <c:pt idx="240">
                  <c:v>38.64</c:v>
                </c:pt>
                <c:pt idx="241">
                  <c:v>38.619999999999997</c:v>
                </c:pt>
                <c:pt idx="242">
                  <c:v>38.6</c:v>
                </c:pt>
                <c:pt idx="243">
                  <c:v>38.68</c:v>
                </c:pt>
                <c:pt idx="244">
                  <c:v>39.159999999999997</c:v>
                </c:pt>
                <c:pt idx="245">
                  <c:v>39.71</c:v>
                </c:pt>
                <c:pt idx="246">
                  <c:v>40.22</c:v>
                </c:pt>
                <c:pt idx="247">
                  <c:v>40.74</c:v>
                </c:pt>
                <c:pt idx="248">
                  <c:v>41.24</c:v>
                </c:pt>
                <c:pt idx="249">
                  <c:v>41.7</c:v>
                </c:pt>
                <c:pt idx="250">
                  <c:v>42.18</c:v>
                </c:pt>
                <c:pt idx="251">
                  <c:v>42.63</c:v>
                </c:pt>
                <c:pt idx="252">
                  <c:v>43.1</c:v>
                </c:pt>
                <c:pt idx="253">
                  <c:v>43.55</c:v>
                </c:pt>
                <c:pt idx="254">
                  <c:v>43.98</c:v>
                </c:pt>
                <c:pt idx="255">
                  <c:v>44.42</c:v>
                </c:pt>
                <c:pt idx="256">
                  <c:v>44.87</c:v>
                </c:pt>
                <c:pt idx="257">
                  <c:v>45.32</c:v>
                </c:pt>
                <c:pt idx="258">
                  <c:v>45.74</c:v>
                </c:pt>
                <c:pt idx="259">
                  <c:v>46.18</c:v>
                </c:pt>
                <c:pt idx="260">
                  <c:v>46.6</c:v>
                </c:pt>
                <c:pt idx="261">
                  <c:v>47.02</c:v>
                </c:pt>
                <c:pt idx="262">
                  <c:v>47.45</c:v>
                </c:pt>
                <c:pt idx="263">
                  <c:v>47.83</c:v>
                </c:pt>
                <c:pt idx="264">
                  <c:v>48.26</c:v>
                </c:pt>
                <c:pt idx="265">
                  <c:v>48.69</c:v>
                </c:pt>
                <c:pt idx="266">
                  <c:v>49.14</c:v>
                </c:pt>
                <c:pt idx="267">
                  <c:v>49.56</c:v>
                </c:pt>
                <c:pt idx="268">
                  <c:v>49.97</c:v>
                </c:pt>
                <c:pt idx="269">
                  <c:v>49.95</c:v>
                </c:pt>
                <c:pt idx="270">
                  <c:v>49.85</c:v>
                </c:pt>
                <c:pt idx="271">
                  <c:v>49.75</c:v>
                </c:pt>
                <c:pt idx="272">
                  <c:v>49.67</c:v>
                </c:pt>
                <c:pt idx="273">
                  <c:v>49.6</c:v>
                </c:pt>
                <c:pt idx="274">
                  <c:v>49.53</c:v>
                </c:pt>
                <c:pt idx="275">
                  <c:v>49.48</c:v>
                </c:pt>
                <c:pt idx="276">
                  <c:v>49.41</c:v>
                </c:pt>
                <c:pt idx="277">
                  <c:v>49.36</c:v>
                </c:pt>
                <c:pt idx="278">
                  <c:v>49.31</c:v>
                </c:pt>
                <c:pt idx="279">
                  <c:v>49.27</c:v>
                </c:pt>
                <c:pt idx="280">
                  <c:v>49.22</c:v>
                </c:pt>
                <c:pt idx="281">
                  <c:v>49.18</c:v>
                </c:pt>
                <c:pt idx="282">
                  <c:v>49.13</c:v>
                </c:pt>
                <c:pt idx="283">
                  <c:v>49.09</c:v>
                </c:pt>
                <c:pt idx="284">
                  <c:v>49.06</c:v>
                </c:pt>
                <c:pt idx="285">
                  <c:v>49.02</c:v>
                </c:pt>
                <c:pt idx="286">
                  <c:v>48.98</c:v>
                </c:pt>
                <c:pt idx="287">
                  <c:v>48.95</c:v>
                </c:pt>
                <c:pt idx="288">
                  <c:v>48.91</c:v>
                </c:pt>
                <c:pt idx="289">
                  <c:v>48.88</c:v>
                </c:pt>
                <c:pt idx="290">
                  <c:v>48.85</c:v>
                </c:pt>
                <c:pt idx="291">
                  <c:v>48.81</c:v>
                </c:pt>
                <c:pt idx="292">
                  <c:v>48.77</c:v>
                </c:pt>
                <c:pt idx="293">
                  <c:v>48.75</c:v>
                </c:pt>
                <c:pt idx="294">
                  <c:v>48.72</c:v>
                </c:pt>
                <c:pt idx="295">
                  <c:v>48.68</c:v>
                </c:pt>
                <c:pt idx="296">
                  <c:v>48.66</c:v>
                </c:pt>
                <c:pt idx="297">
                  <c:v>48.63</c:v>
                </c:pt>
                <c:pt idx="298">
                  <c:v>48.61</c:v>
                </c:pt>
                <c:pt idx="299">
                  <c:v>48.58</c:v>
                </c:pt>
                <c:pt idx="300">
                  <c:v>48.55</c:v>
                </c:pt>
                <c:pt idx="301">
                  <c:v>48.53</c:v>
                </c:pt>
                <c:pt idx="302">
                  <c:v>48.5</c:v>
                </c:pt>
                <c:pt idx="303">
                  <c:v>48.48</c:v>
                </c:pt>
                <c:pt idx="304">
                  <c:v>48.45</c:v>
                </c:pt>
                <c:pt idx="305">
                  <c:v>48.43</c:v>
                </c:pt>
                <c:pt idx="306">
                  <c:v>48.41</c:v>
                </c:pt>
                <c:pt idx="307">
                  <c:v>48.38</c:v>
                </c:pt>
                <c:pt idx="308">
                  <c:v>48.36</c:v>
                </c:pt>
                <c:pt idx="309">
                  <c:v>48.33</c:v>
                </c:pt>
                <c:pt idx="310">
                  <c:v>48.31</c:v>
                </c:pt>
                <c:pt idx="311">
                  <c:v>48.24</c:v>
                </c:pt>
                <c:pt idx="312">
                  <c:v>48.19</c:v>
                </c:pt>
                <c:pt idx="313">
                  <c:v>48.17</c:v>
                </c:pt>
                <c:pt idx="314">
                  <c:v>48.14</c:v>
                </c:pt>
                <c:pt idx="315">
                  <c:v>48.12</c:v>
                </c:pt>
                <c:pt idx="316">
                  <c:v>48.1</c:v>
                </c:pt>
                <c:pt idx="317">
                  <c:v>48.08</c:v>
                </c:pt>
                <c:pt idx="318">
                  <c:v>48.06</c:v>
                </c:pt>
                <c:pt idx="319">
                  <c:v>48.04</c:v>
                </c:pt>
                <c:pt idx="320">
                  <c:v>48.01</c:v>
                </c:pt>
                <c:pt idx="321">
                  <c:v>48</c:v>
                </c:pt>
                <c:pt idx="322">
                  <c:v>47.98</c:v>
                </c:pt>
                <c:pt idx="323">
                  <c:v>47.96</c:v>
                </c:pt>
                <c:pt idx="324">
                  <c:v>47.94</c:v>
                </c:pt>
                <c:pt idx="325">
                  <c:v>47.92</c:v>
                </c:pt>
                <c:pt idx="326">
                  <c:v>47.9</c:v>
                </c:pt>
                <c:pt idx="327">
                  <c:v>47.88</c:v>
                </c:pt>
                <c:pt idx="328">
                  <c:v>48.03</c:v>
                </c:pt>
                <c:pt idx="329">
                  <c:v>48.6</c:v>
                </c:pt>
                <c:pt idx="330">
                  <c:v>49.16</c:v>
                </c:pt>
                <c:pt idx="331">
                  <c:v>49.69</c:v>
                </c:pt>
                <c:pt idx="332">
                  <c:v>50.2</c:v>
                </c:pt>
                <c:pt idx="333">
                  <c:v>50.72</c:v>
                </c:pt>
                <c:pt idx="334">
                  <c:v>51.2</c:v>
                </c:pt>
                <c:pt idx="335">
                  <c:v>51.7</c:v>
                </c:pt>
                <c:pt idx="336">
                  <c:v>52.19</c:v>
                </c:pt>
                <c:pt idx="337">
                  <c:v>52.67</c:v>
                </c:pt>
                <c:pt idx="338">
                  <c:v>53.15</c:v>
                </c:pt>
                <c:pt idx="339">
                  <c:v>53.62</c:v>
                </c:pt>
                <c:pt idx="340">
                  <c:v>54.13</c:v>
                </c:pt>
                <c:pt idx="341">
                  <c:v>54.62</c:v>
                </c:pt>
                <c:pt idx="342">
                  <c:v>55.1</c:v>
                </c:pt>
                <c:pt idx="343">
                  <c:v>55.57</c:v>
                </c:pt>
                <c:pt idx="344">
                  <c:v>56.05</c:v>
                </c:pt>
                <c:pt idx="345">
                  <c:v>56.53</c:v>
                </c:pt>
                <c:pt idx="346">
                  <c:v>56.99</c:v>
                </c:pt>
                <c:pt idx="347">
                  <c:v>57.46</c:v>
                </c:pt>
                <c:pt idx="348">
                  <c:v>57.93</c:v>
                </c:pt>
                <c:pt idx="349">
                  <c:v>58.39</c:v>
                </c:pt>
                <c:pt idx="350">
                  <c:v>58.88</c:v>
                </c:pt>
                <c:pt idx="351">
                  <c:v>59.34</c:v>
                </c:pt>
                <c:pt idx="352">
                  <c:v>59.8</c:v>
                </c:pt>
                <c:pt idx="353">
                  <c:v>60.09</c:v>
                </c:pt>
                <c:pt idx="354">
                  <c:v>59.97</c:v>
                </c:pt>
                <c:pt idx="355">
                  <c:v>59.86</c:v>
                </c:pt>
                <c:pt idx="356">
                  <c:v>59.77</c:v>
                </c:pt>
                <c:pt idx="357">
                  <c:v>59.68</c:v>
                </c:pt>
                <c:pt idx="358">
                  <c:v>59.6</c:v>
                </c:pt>
                <c:pt idx="359">
                  <c:v>59.53</c:v>
                </c:pt>
                <c:pt idx="360">
                  <c:v>59.47</c:v>
                </c:pt>
                <c:pt idx="361">
                  <c:v>59.4</c:v>
                </c:pt>
                <c:pt idx="362">
                  <c:v>59.32</c:v>
                </c:pt>
                <c:pt idx="363">
                  <c:v>59.25</c:v>
                </c:pt>
                <c:pt idx="364">
                  <c:v>59.19</c:v>
                </c:pt>
                <c:pt idx="365">
                  <c:v>59.13</c:v>
                </c:pt>
                <c:pt idx="366">
                  <c:v>59.08</c:v>
                </c:pt>
                <c:pt idx="367">
                  <c:v>59.03</c:v>
                </c:pt>
                <c:pt idx="368">
                  <c:v>58.99</c:v>
                </c:pt>
                <c:pt idx="369">
                  <c:v>58.94</c:v>
                </c:pt>
                <c:pt idx="370">
                  <c:v>58.9</c:v>
                </c:pt>
                <c:pt idx="371">
                  <c:v>58.85</c:v>
                </c:pt>
                <c:pt idx="372">
                  <c:v>58.81</c:v>
                </c:pt>
                <c:pt idx="373">
                  <c:v>58.77</c:v>
                </c:pt>
                <c:pt idx="374">
                  <c:v>58.73</c:v>
                </c:pt>
                <c:pt idx="375">
                  <c:v>58.69</c:v>
                </c:pt>
                <c:pt idx="376">
                  <c:v>58.65</c:v>
                </c:pt>
                <c:pt idx="377">
                  <c:v>58.59</c:v>
                </c:pt>
                <c:pt idx="378">
                  <c:v>58.55</c:v>
                </c:pt>
                <c:pt idx="379">
                  <c:v>58.52</c:v>
                </c:pt>
                <c:pt idx="380">
                  <c:v>58.48</c:v>
                </c:pt>
                <c:pt idx="381">
                  <c:v>58.45</c:v>
                </c:pt>
                <c:pt idx="382">
                  <c:v>58.42</c:v>
                </c:pt>
                <c:pt idx="383">
                  <c:v>58.39</c:v>
                </c:pt>
                <c:pt idx="384">
                  <c:v>58.35</c:v>
                </c:pt>
                <c:pt idx="385">
                  <c:v>58.32</c:v>
                </c:pt>
                <c:pt idx="386">
                  <c:v>58.29</c:v>
                </c:pt>
                <c:pt idx="387">
                  <c:v>58.26</c:v>
                </c:pt>
                <c:pt idx="388">
                  <c:v>58.22</c:v>
                </c:pt>
                <c:pt idx="389">
                  <c:v>58.19</c:v>
                </c:pt>
                <c:pt idx="390">
                  <c:v>58.16</c:v>
                </c:pt>
                <c:pt idx="391">
                  <c:v>58.14</c:v>
                </c:pt>
                <c:pt idx="392">
                  <c:v>58.1</c:v>
                </c:pt>
                <c:pt idx="393">
                  <c:v>58.07</c:v>
                </c:pt>
                <c:pt idx="394">
                  <c:v>58.04</c:v>
                </c:pt>
                <c:pt idx="395">
                  <c:v>58.02</c:v>
                </c:pt>
                <c:pt idx="396">
                  <c:v>57.9</c:v>
                </c:pt>
                <c:pt idx="397">
                  <c:v>57.88</c:v>
                </c:pt>
                <c:pt idx="398">
                  <c:v>57.85</c:v>
                </c:pt>
                <c:pt idx="399">
                  <c:v>57.82</c:v>
                </c:pt>
                <c:pt idx="400">
                  <c:v>57.79</c:v>
                </c:pt>
                <c:pt idx="401">
                  <c:v>57.77</c:v>
                </c:pt>
                <c:pt idx="402">
                  <c:v>57.75</c:v>
                </c:pt>
                <c:pt idx="403">
                  <c:v>57.72</c:v>
                </c:pt>
                <c:pt idx="404">
                  <c:v>57.7</c:v>
                </c:pt>
                <c:pt idx="405">
                  <c:v>57.68</c:v>
                </c:pt>
                <c:pt idx="406">
                  <c:v>57.65</c:v>
                </c:pt>
                <c:pt idx="407">
                  <c:v>57.63</c:v>
                </c:pt>
                <c:pt idx="408">
                  <c:v>57.61</c:v>
                </c:pt>
                <c:pt idx="409">
                  <c:v>57.59</c:v>
                </c:pt>
                <c:pt idx="410">
                  <c:v>57.57</c:v>
                </c:pt>
                <c:pt idx="411">
                  <c:v>57.54</c:v>
                </c:pt>
                <c:pt idx="412">
                  <c:v>57.52</c:v>
                </c:pt>
                <c:pt idx="413">
                  <c:v>57.5</c:v>
                </c:pt>
                <c:pt idx="414">
                  <c:v>57.48</c:v>
                </c:pt>
                <c:pt idx="415">
                  <c:v>57.46</c:v>
                </c:pt>
                <c:pt idx="416">
                  <c:v>57.44</c:v>
                </c:pt>
                <c:pt idx="417">
                  <c:v>57.42</c:v>
                </c:pt>
                <c:pt idx="418">
                  <c:v>57.4</c:v>
                </c:pt>
                <c:pt idx="419">
                  <c:v>57.41</c:v>
                </c:pt>
                <c:pt idx="420">
                  <c:v>57.44</c:v>
                </c:pt>
                <c:pt idx="421">
                  <c:v>57.16</c:v>
                </c:pt>
                <c:pt idx="422">
                  <c:v>56.61</c:v>
                </c:pt>
                <c:pt idx="423">
                  <c:v>56.05</c:v>
                </c:pt>
                <c:pt idx="424">
                  <c:v>55.48</c:v>
                </c:pt>
                <c:pt idx="425">
                  <c:v>54.88</c:v>
                </c:pt>
                <c:pt idx="426">
                  <c:v>54.3</c:v>
                </c:pt>
                <c:pt idx="427">
                  <c:v>53.76</c:v>
                </c:pt>
                <c:pt idx="428">
                  <c:v>53.2</c:v>
                </c:pt>
                <c:pt idx="429">
                  <c:v>52.65</c:v>
                </c:pt>
                <c:pt idx="430">
                  <c:v>52.09</c:v>
                </c:pt>
                <c:pt idx="431">
                  <c:v>51.58</c:v>
                </c:pt>
                <c:pt idx="432">
                  <c:v>51.05</c:v>
                </c:pt>
                <c:pt idx="433">
                  <c:v>50.5</c:v>
                </c:pt>
                <c:pt idx="434">
                  <c:v>50.02</c:v>
                </c:pt>
                <c:pt idx="435">
                  <c:v>49.95</c:v>
                </c:pt>
                <c:pt idx="436">
                  <c:v>50.01</c:v>
                </c:pt>
                <c:pt idx="437">
                  <c:v>50.04</c:v>
                </c:pt>
                <c:pt idx="438">
                  <c:v>50.06</c:v>
                </c:pt>
                <c:pt idx="439">
                  <c:v>50.09</c:v>
                </c:pt>
                <c:pt idx="440">
                  <c:v>50.11</c:v>
                </c:pt>
                <c:pt idx="441">
                  <c:v>50.12</c:v>
                </c:pt>
                <c:pt idx="442">
                  <c:v>50.13</c:v>
                </c:pt>
                <c:pt idx="443">
                  <c:v>50.14</c:v>
                </c:pt>
                <c:pt idx="444">
                  <c:v>50.15</c:v>
                </c:pt>
                <c:pt idx="445">
                  <c:v>50.16</c:v>
                </c:pt>
                <c:pt idx="446">
                  <c:v>50.16</c:v>
                </c:pt>
                <c:pt idx="447">
                  <c:v>50.16</c:v>
                </c:pt>
                <c:pt idx="448">
                  <c:v>50.17</c:v>
                </c:pt>
                <c:pt idx="449">
                  <c:v>50.17</c:v>
                </c:pt>
                <c:pt idx="450">
                  <c:v>50.17</c:v>
                </c:pt>
                <c:pt idx="451">
                  <c:v>50.17</c:v>
                </c:pt>
                <c:pt idx="452">
                  <c:v>50.18</c:v>
                </c:pt>
                <c:pt idx="453">
                  <c:v>50.17</c:v>
                </c:pt>
                <c:pt idx="454">
                  <c:v>50.17</c:v>
                </c:pt>
                <c:pt idx="455">
                  <c:v>50.18</c:v>
                </c:pt>
                <c:pt idx="456">
                  <c:v>50.17</c:v>
                </c:pt>
                <c:pt idx="457">
                  <c:v>50.18</c:v>
                </c:pt>
                <c:pt idx="458">
                  <c:v>50.17</c:v>
                </c:pt>
                <c:pt idx="459">
                  <c:v>50.17</c:v>
                </c:pt>
                <c:pt idx="460">
                  <c:v>50.17</c:v>
                </c:pt>
                <c:pt idx="461">
                  <c:v>50.17</c:v>
                </c:pt>
                <c:pt idx="462">
                  <c:v>50.17</c:v>
                </c:pt>
                <c:pt idx="463">
                  <c:v>50.16</c:v>
                </c:pt>
                <c:pt idx="464">
                  <c:v>50.16</c:v>
                </c:pt>
                <c:pt idx="465">
                  <c:v>50.16</c:v>
                </c:pt>
                <c:pt idx="466">
                  <c:v>50.16</c:v>
                </c:pt>
                <c:pt idx="467">
                  <c:v>50.15</c:v>
                </c:pt>
                <c:pt idx="468">
                  <c:v>50.15</c:v>
                </c:pt>
                <c:pt idx="469">
                  <c:v>50.15</c:v>
                </c:pt>
                <c:pt idx="470">
                  <c:v>50.14</c:v>
                </c:pt>
                <c:pt idx="471">
                  <c:v>50.14</c:v>
                </c:pt>
                <c:pt idx="472">
                  <c:v>50.14</c:v>
                </c:pt>
                <c:pt idx="473">
                  <c:v>50.14</c:v>
                </c:pt>
                <c:pt idx="474">
                  <c:v>50.13</c:v>
                </c:pt>
                <c:pt idx="475">
                  <c:v>50.13</c:v>
                </c:pt>
                <c:pt idx="476">
                  <c:v>50.12</c:v>
                </c:pt>
                <c:pt idx="477">
                  <c:v>50.12</c:v>
                </c:pt>
                <c:pt idx="478">
                  <c:v>50.11</c:v>
                </c:pt>
                <c:pt idx="479">
                  <c:v>50.11</c:v>
                </c:pt>
                <c:pt idx="480">
                  <c:v>50.1</c:v>
                </c:pt>
                <c:pt idx="481">
                  <c:v>50.1</c:v>
                </c:pt>
                <c:pt idx="482">
                  <c:v>50.09</c:v>
                </c:pt>
                <c:pt idx="483">
                  <c:v>50.09</c:v>
                </c:pt>
                <c:pt idx="484">
                  <c:v>50.08</c:v>
                </c:pt>
                <c:pt idx="485">
                  <c:v>50.07</c:v>
                </c:pt>
                <c:pt idx="486">
                  <c:v>50.07</c:v>
                </c:pt>
                <c:pt idx="487">
                  <c:v>50.07</c:v>
                </c:pt>
                <c:pt idx="488">
                  <c:v>50.06</c:v>
                </c:pt>
                <c:pt idx="489">
                  <c:v>50.06</c:v>
                </c:pt>
                <c:pt idx="490">
                  <c:v>50.05</c:v>
                </c:pt>
                <c:pt idx="491">
                  <c:v>50.04</c:v>
                </c:pt>
                <c:pt idx="492">
                  <c:v>50.04</c:v>
                </c:pt>
                <c:pt idx="493">
                  <c:v>50.03</c:v>
                </c:pt>
                <c:pt idx="494">
                  <c:v>49.93</c:v>
                </c:pt>
                <c:pt idx="495">
                  <c:v>49.33</c:v>
                </c:pt>
                <c:pt idx="496">
                  <c:v>48.74</c:v>
                </c:pt>
                <c:pt idx="497">
                  <c:v>48.16</c:v>
                </c:pt>
                <c:pt idx="498">
                  <c:v>47.64</c:v>
                </c:pt>
                <c:pt idx="499">
                  <c:v>47.11</c:v>
                </c:pt>
                <c:pt idx="500">
                  <c:v>46.58</c:v>
                </c:pt>
                <c:pt idx="501">
                  <c:v>46.05</c:v>
                </c:pt>
                <c:pt idx="502">
                  <c:v>45.55</c:v>
                </c:pt>
                <c:pt idx="503">
                  <c:v>45.08</c:v>
                </c:pt>
                <c:pt idx="504">
                  <c:v>44.54</c:v>
                </c:pt>
                <c:pt idx="505">
                  <c:v>44.03</c:v>
                </c:pt>
                <c:pt idx="506">
                  <c:v>43.53</c:v>
                </c:pt>
                <c:pt idx="507">
                  <c:v>43.07</c:v>
                </c:pt>
                <c:pt idx="508">
                  <c:v>42.61</c:v>
                </c:pt>
                <c:pt idx="509">
                  <c:v>42.12</c:v>
                </c:pt>
                <c:pt idx="510">
                  <c:v>41.63</c:v>
                </c:pt>
                <c:pt idx="511">
                  <c:v>41.16</c:v>
                </c:pt>
                <c:pt idx="512">
                  <c:v>40.72</c:v>
                </c:pt>
                <c:pt idx="513">
                  <c:v>40.26</c:v>
                </c:pt>
                <c:pt idx="514">
                  <c:v>39.92</c:v>
                </c:pt>
                <c:pt idx="515">
                  <c:v>39.979999999999997</c:v>
                </c:pt>
                <c:pt idx="516">
                  <c:v>40.03</c:v>
                </c:pt>
                <c:pt idx="517">
                  <c:v>40.08</c:v>
                </c:pt>
                <c:pt idx="518">
                  <c:v>40.119999999999997</c:v>
                </c:pt>
                <c:pt idx="519">
                  <c:v>40.15</c:v>
                </c:pt>
                <c:pt idx="520">
                  <c:v>40.19</c:v>
                </c:pt>
                <c:pt idx="521">
                  <c:v>40.21</c:v>
                </c:pt>
                <c:pt idx="522">
                  <c:v>40.24</c:v>
                </c:pt>
                <c:pt idx="523">
                  <c:v>40.26</c:v>
                </c:pt>
                <c:pt idx="524">
                  <c:v>40.28</c:v>
                </c:pt>
                <c:pt idx="525">
                  <c:v>40.31</c:v>
                </c:pt>
                <c:pt idx="526">
                  <c:v>40.32</c:v>
                </c:pt>
                <c:pt idx="527">
                  <c:v>40.35</c:v>
                </c:pt>
                <c:pt idx="528">
                  <c:v>40.36</c:v>
                </c:pt>
                <c:pt idx="529">
                  <c:v>40.369999999999997</c:v>
                </c:pt>
                <c:pt idx="530">
                  <c:v>40.39</c:v>
                </c:pt>
                <c:pt idx="531">
                  <c:v>40.4</c:v>
                </c:pt>
                <c:pt idx="532">
                  <c:v>40.409999999999997</c:v>
                </c:pt>
                <c:pt idx="533">
                  <c:v>40.42</c:v>
                </c:pt>
                <c:pt idx="534">
                  <c:v>40.44</c:v>
                </c:pt>
                <c:pt idx="535">
                  <c:v>40.450000000000003</c:v>
                </c:pt>
                <c:pt idx="536">
                  <c:v>40.46</c:v>
                </c:pt>
                <c:pt idx="537">
                  <c:v>40.47</c:v>
                </c:pt>
                <c:pt idx="538">
                  <c:v>40.479999999999997</c:v>
                </c:pt>
                <c:pt idx="539">
                  <c:v>40.49</c:v>
                </c:pt>
                <c:pt idx="540">
                  <c:v>40.5</c:v>
                </c:pt>
                <c:pt idx="541">
                  <c:v>40.51</c:v>
                </c:pt>
                <c:pt idx="542">
                  <c:v>40.51</c:v>
                </c:pt>
                <c:pt idx="543">
                  <c:v>40.520000000000003</c:v>
                </c:pt>
                <c:pt idx="544">
                  <c:v>40.53</c:v>
                </c:pt>
                <c:pt idx="545">
                  <c:v>40.53</c:v>
                </c:pt>
                <c:pt idx="546">
                  <c:v>40.54</c:v>
                </c:pt>
                <c:pt idx="547">
                  <c:v>40.549999999999997</c:v>
                </c:pt>
                <c:pt idx="548">
                  <c:v>40.56</c:v>
                </c:pt>
                <c:pt idx="549">
                  <c:v>40.56</c:v>
                </c:pt>
                <c:pt idx="550">
                  <c:v>40.57</c:v>
                </c:pt>
                <c:pt idx="551">
                  <c:v>40.57</c:v>
                </c:pt>
                <c:pt idx="552">
                  <c:v>40.57</c:v>
                </c:pt>
                <c:pt idx="553">
                  <c:v>40.58</c:v>
                </c:pt>
                <c:pt idx="554">
                  <c:v>40.58</c:v>
                </c:pt>
                <c:pt idx="555">
                  <c:v>40.590000000000003</c:v>
                </c:pt>
                <c:pt idx="556">
                  <c:v>40.6</c:v>
                </c:pt>
                <c:pt idx="557">
                  <c:v>40.6</c:v>
                </c:pt>
                <c:pt idx="558">
                  <c:v>40.6</c:v>
                </c:pt>
                <c:pt idx="559">
                  <c:v>40.6</c:v>
                </c:pt>
                <c:pt idx="560">
                  <c:v>40.61</c:v>
                </c:pt>
                <c:pt idx="561">
                  <c:v>40.61</c:v>
                </c:pt>
                <c:pt idx="562">
                  <c:v>40.61</c:v>
                </c:pt>
                <c:pt idx="563">
                  <c:v>40.619999999999997</c:v>
                </c:pt>
                <c:pt idx="564">
                  <c:v>40.619999999999997</c:v>
                </c:pt>
                <c:pt idx="565">
                  <c:v>40.619999999999997</c:v>
                </c:pt>
                <c:pt idx="566">
                  <c:v>40.619999999999997</c:v>
                </c:pt>
                <c:pt idx="567">
                  <c:v>40.619999999999997</c:v>
                </c:pt>
                <c:pt idx="568">
                  <c:v>40.630000000000003</c:v>
                </c:pt>
                <c:pt idx="569">
                  <c:v>40.64</c:v>
                </c:pt>
                <c:pt idx="570">
                  <c:v>40.64</c:v>
                </c:pt>
                <c:pt idx="571">
                  <c:v>40.64</c:v>
                </c:pt>
                <c:pt idx="572">
                  <c:v>40.64</c:v>
                </c:pt>
                <c:pt idx="573">
                  <c:v>40.64</c:v>
                </c:pt>
                <c:pt idx="574">
                  <c:v>40.64</c:v>
                </c:pt>
                <c:pt idx="575">
                  <c:v>40.65</c:v>
                </c:pt>
                <c:pt idx="576">
                  <c:v>40.65</c:v>
                </c:pt>
                <c:pt idx="577">
                  <c:v>40.65</c:v>
                </c:pt>
                <c:pt idx="578">
                  <c:v>40.65</c:v>
                </c:pt>
                <c:pt idx="579">
                  <c:v>40.65</c:v>
                </c:pt>
                <c:pt idx="580">
                  <c:v>40.65</c:v>
                </c:pt>
                <c:pt idx="581">
                  <c:v>40.659999999999997</c:v>
                </c:pt>
                <c:pt idx="582">
                  <c:v>40.659999999999997</c:v>
                </c:pt>
                <c:pt idx="583">
                  <c:v>40.659999999999997</c:v>
                </c:pt>
                <c:pt idx="584">
                  <c:v>40.659999999999997</c:v>
                </c:pt>
                <c:pt idx="585">
                  <c:v>40.369999999999997</c:v>
                </c:pt>
                <c:pt idx="586">
                  <c:v>39.74</c:v>
                </c:pt>
                <c:pt idx="587">
                  <c:v>39.229999999999997</c:v>
                </c:pt>
                <c:pt idx="588">
                  <c:v>38.729999999999997</c:v>
                </c:pt>
                <c:pt idx="589">
                  <c:v>38.229999999999997</c:v>
                </c:pt>
                <c:pt idx="590">
                  <c:v>37.72</c:v>
                </c:pt>
                <c:pt idx="591">
                  <c:v>37.229999999999997</c:v>
                </c:pt>
                <c:pt idx="592">
                  <c:v>36.75</c:v>
                </c:pt>
                <c:pt idx="593">
                  <c:v>36.26</c:v>
                </c:pt>
                <c:pt idx="594">
                  <c:v>35.770000000000003</c:v>
                </c:pt>
                <c:pt idx="595">
                  <c:v>35.31</c:v>
                </c:pt>
                <c:pt idx="596">
                  <c:v>34.840000000000003</c:v>
                </c:pt>
                <c:pt idx="597">
                  <c:v>34.36</c:v>
                </c:pt>
                <c:pt idx="598">
                  <c:v>33.869999999999997</c:v>
                </c:pt>
                <c:pt idx="599">
                  <c:v>33.43</c:v>
                </c:pt>
                <c:pt idx="600">
                  <c:v>33.020000000000003</c:v>
                </c:pt>
                <c:pt idx="601">
                  <c:v>32.56</c:v>
                </c:pt>
                <c:pt idx="602">
                  <c:v>32.119999999999997</c:v>
                </c:pt>
                <c:pt idx="603">
                  <c:v>31.67</c:v>
                </c:pt>
                <c:pt idx="604">
                  <c:v>31.27</c:v>
                </c:pt>
                <c:pt idx="605">
                  <c:v>30.86</c:v>
                </c:pt>
                <c:pt idx="606">
                  <c:v>30.39</c:v>
                </c:pt>
                <c:pt idx="607">
                  <c:v>29.97</c:v>
                </c:pt>
                <c:pt idx="608">
                  <c:v>29.93</c:v>
                </c:pt>
                <c:pt idx="609">
                  <c:v>30.01</c:v>
                </c:pt>
                <c:pt idx="610">
                  <c:v>30.07</c:v>
                </c:pt>
                <c:pt idx="611">
                  <c:v>30.11</c:v>
                </c:pt>
                <c:pt idx="612">
                  <c:v>30.16</c:v>
                </c:pt>
                <c:pt idx="613">
                  <c:v>30.21</c:v>
                </c:pt>
                <c:pt idx="614">
                  <c:v>30.25</c:v>
                </c:pt>
                <c:pt idx="615">
                  <c:v>30.28</c:v>
                </c:pt>
                <c:pt idx="616">
                  <c:v>30.31</c:v>
                </c:pt>
                <c:pt idx="617">
                  <c:v>30.35</c:v>
                </c:pt>
                <c:pt idx="618">
                  <c:v>30.37</c:v>
                </c:pt>
                <c:pt idx="619">
                  <c:v>30.4</c:v>
                </c:pt>
                <c:pt idx="620">
                  <c:v>30.42</c:v>
                </c:pt>
                <c:pt idx="621">
                  <c:v>30.44</c:v>
                </c:pt>
                <c:pt idx="622">
                  <c:v>30.47</c:v>
                </c:pt>
                <c:pt idx="623">
                  <c:v>30.49</c:v>
                </c:pt>
                <c:pt idx="624">
                  <c:v>30.51</c:v>
                </c:pt>
                <c:pt idx="625">
                  <c:v>30.53</c:v>
                </c:pt>
                <c:pt idx="626">
                  <c:v>30.55</c:v>
                </c:pt>
                <c:pt idx="627">
                  <c:v>30.57</c:v>
                </c:pt>
                <c:pt idx="628">
                  <c:v>30.58</c:v>
                </c:pt>
                <c:pt idx="629">
                  <c:v>30.6</c:v>
                </c:pt>
                <c:pt idx="630">
                  <c:v>30.62</c:v>
                </c:pt>
                <c:pt idx="631">
                  <c:v>30.63</c:v>
                </c:pt>
                <c:pt idx="632">
                  <c:v>30.65</c:v>
                </c:pt>
                <c:pt idx="633">
                  <c:v>30.66</c:v>
                </c:pt>
                <c:pt idx="634">
                  <c:v>30.67</c:v>
                </c:pt>
                <c:pt idx="635">
                  <c:v>30.69</c:v>
                </c:pt>
                <c:pt idx="636">
                  <c:v>30.7</c:v>
                </c:pt>
                <c:pt idx="637">
                  <c:v>30.72</c:v>
                </c:pt>
                <c:pt idx="638">
                  <c:v>30.73</c:v>
                </c:pt>
                <c:pt idx="639">
                  <c:v>30.74</c:v>
                </c:pt>
                <c:pt idx="640">
                  <c:v>30.75</c:v>
                </c:pt>
                <c:pt idx="641">
                  <c:v>30.76</c:v>
                </c:pt>
                <c:pt idx="642">
                  <c:v>30.78</c:v>
                </c:pt>
                <c:pt idx="643">
                  <c:v>30.79</c:v>
                </c:pt>
                <c:pt idx="644">
                  <c:v>30.8</c:v>
                </c:pt>
                <c:pt idx="645">
                  <c:v>30.81</c:v>
                </c:pt>
                <c:pt idx="646">
                  <c:v>30.81</c:v>
                </c:pt>
                <c:pt idx="647">
                  <c:v>30.82</c:v>
                </c:pt>
                <c:pt idx="648">
                  <c:v>30.83</c:v>
                </c:pt>
                <c:pt idx="649">
                  <c:v>30.84</c:v>
                </c:pt>
                <c:pt idx="650">
                  <c:v>30.85</c:v>
                </c:pt>
                <c:pt idx="651">
                  <c:v>30.86</c:v>
                </c:pt>
                <c:pt idx="652">
                  <c:v>30.87</c:v>
                </c:pt>
                <c:pt idx="653">
                  <c:v>30.87</c:v>
                </c:pt>
                <c:pt idx="654">
                  <c:v>30.88</c:v>
                </c:pt>
                <c:pt idx="655">
                  <c:v>30.89</c:v>
                </c:pt>
                <c:pt idx="656">
                  <c:v>30.9</c:v>
                </c:pt>
                <c:pt idx="657">
                  <c:v>30.91</c:v>
                </c:pt>
                <c:pt idx="658">
                  <c:v>30.92</c:v>
                </c:pt>
                <c:pt idx="659">
                  <c:v>30.92</c:v>
                </c:pt>
                <c:pt idx="660">
                  <c:v>30.93</c:v>
                </c:pt>
                <c:pt idx="661">
                  <c:v>30.94</c:v>
                </c:pt>
                <c:pt idx="662">
                  <c:v>30.94</c:v>
                </c:pt>
                <c:pt idx="663">
                  <c:v>30.95</c:v>
                </c:pt>
                <c:pt idx="664">
                  <c:v>30.96</c:v>
                </c:pt>
                <c:pt idx="665">
                  <c:v>30.97</c:v>
                </c:pt>
                <c:pt idx="666">
                  <c:v>30.97</c:v>
                </c:pt>
                <c:pt idx="667">
                  <c:v>30.98</c:v>
                </c:pt>
                <c:pt idx="668">
                  <c:v>30.98</c:v>
                </c:pt>
                <c:pt idx="669">
                  <c:v>30.99</c:v>
                </c:pt>
                <c:pt idx="670">
                  <c:v>31</c:v>
                </c:pt>
                <c:pt idx="671">
                  <c:v>31</c:v>
                </c:pt>
                <c:pt idx="672">
                  <c:v>31</c:v>
                </c:pt>
                <c:pt idx="673">
                  <c:v>31.01</c:v>
                </c:pt>
                <c:pt idx="674">
                  <c:v>31.01</c:v>
                </c:pt>
                <c:pt idx="675">
                  <c:v>31.02</c:v>
                </c:pt>
                <c:pt idx="676">
                  <c:v>31.02</c:v>
                </c:pt>
                <c:pt idx="677">
                  <c:v>31.02</c:v>
                </c:pt>
                <c:pt idx="678">
                  <c:v>31.03</c:v>
                </c:pt>
                <c:pt idx="679">
                  <c:v>31.04</c:v>
                </c:pt>
                <c:pt idx="680">
                  <c:v>31.04</c:v>
                </c:pt>
                <c:pt idx="681">
                  <c:v>31.04</c:v>
                </c:pt>
                <c:pt idx="682">
                  <c:v>31.05</c:v>
                </c:pt>
                <c:pt idx="683">
                  <c:v>31.06</c:v>
                </c:pt>
                <c:pt idx="684">
                  <c:v>31.05</c:v>
                </c:pt>
                <c:pt idx="685">
                  <c:v>30.65</c:v>
                </c:pt>
                <c:pt idx="686">
                  <c:v>30.16</c:v>
                </c:pt>
                <c:pt idx="687">
                  <c:v>29.66</c:v>
                </c:pt>
                <c:pt idx="688">
                  <c:v>29.11</c:v>
                </c:pt>
                <c:pt idx="689">
                  <c:v>28.63</c:v>
                </c:pt>
                <c:pt idx="690">
                  <c:v>28.21</c:v>
                </c:pt>
                <c:pt idx="691">
                  <c:v>27.87</c:v>
                </c:pt>
                <c:pt idx="692">
                  <c:v>27.46</c:v>
                </c:pt>
                <c:pt idx="693">
                  <c:v>27.04</c:v>
                </c:pt>
                <c:pt idx="694">
                  <c:v>26.6</c:v>
                </c:pt>
                <c:pt idx="695">
                  <c:v>26.11</c:v>
                </c:pt>
                <c:pt idx="696">
                  <c:v>25.63</c:v>
                </c:pt>
                <c:pt idx="697">
                  <c:v>25.14</c:v>
                </c:pt>
                <c:pt idx="698">
                  <c:v>24.74</c:v>
                </c:pt>
                <c:pt idx="699">
                  <c:v>24.37</c:v>
                </c:pt>
                <c:pt idx="700">
                  <c:v>24.02</c:v>
                </c:pt>
                <c:pt idx="701">
                  <c:v>23.61</c:v>
                </c:pt>
                <c:pt idx="702">
                  <c:v>23.19</c:v>
                </c:pt>
                <c:pt idx="703">
                  <c:v>22.77</c:v>
                </c:pt>
                <c:pt idx="704">
                  <c:v>22.39</c:v>
                </c:pt>
                <c:pt idx="705">
                  <c:v>22.01</c:v>
                </c:pt>
                <c:pt idx="706">
                  <c:v>21.58</c:v>
                </c:pt>
                <c:pt idx="707">
                  <c:v>21.18</c:v>
                </c:pt>
                <c:pt idx="708">
                  <c:v>20.83</c:v>
                </c:pt>
                <c:pt idx="709">
                  <c:v>20.46</c:v>
                </c:pt>
                <c:pt idx="710">
                  <c:v>20.100000000000001</c:v>
                </c:pt>
                <c:pt idx="711">
                  <c:v>19.68</c:v>
                </c:pt>
                <c:pt idx="712">
                  <c:v>19.309999999999999</c:v>
                </c:pt>
                <c:pt idx="713">
                  <c:v>18.920000000000002</c:v>
                </c:pt>
                <c:pt idx="714">
                  <c:v>18.54</c:v>
                </c:pt>
                <c:pt idx="715">
                  <c:v>18.190000000000001</c:v>
                </c:pt>
                <c:pt idx="716">
                  <c:v>17.829999999999998</c:v>
                </c:pt>
                <c:pt idx="717">
                  <c:v>17.489999999999998</c:v>
                </c:pt>
                <c:pt idx="718">
                  <c:v>17.12</c:v>
                </c:pt>
                <c:pt idx="719">
                  <c:v>16.760000000000002</c:v>
                </c:pt>
                <c:pt idx="720">
                  <c:v>16.45</c:v>
                </c:pt>
                <c:pt idx="721">
                  <c:v>16.100000000000001</c:v>
                </c:pt>
                <c:pt idx="722">
                  <c:v>15.75</c:v>
                </c:pt>
                <c:pt idx="723">
                  <c:v>15.41</c:v>
                </c:pt>
                <c:pt idx="724">
                  <c:v>15.11</c:v>
                </c:pt>
                <c:pt idx="725">
                  <c:v>14.8</c:v>
                </c:pt>
                <c:pt idx="726">
                  <c:v>14.46</c:v>
                </c:pt>
                <c:pt idx="727">
                  <c:v>14.12</c:v>
                </c:pt>
                <c:pt idx="728">
                  <c:v>13.81</c:v>
                </c:pt>
                <c:pt idx="729">
                  <c:v>13.52</c:v>
                </c:pt>
                <c:pt idx="730">
                  <c:v>13.24</c:v>
                </c:pt>
                <c:pt idx="731">
                  <c:v>12.91</c:v>
                </c:pt>
                <c:pt idx="732">
                  <c:v>12.61</c:v>
                </c:pt>
                <c:pt idx="733">
                  <c:v>12.33</c:v>
                </c:pt>
                <c:pt idx="734">
                  <c:v>12.03</c:v>
                </c:pt>
                <c:pt idx="735">
                  <c:v>11.73</c:v>
                </c:pt>
                <c:pt idx="736">
                  <c:v>11.44</c:v>
                </c:pt>
                <c:pt idx="737">
                  <c:v>11.16</c:v>
                </c:pt>
                <c:pt idx="738">
                  <c:v>10.87</c:v>
                </c:pt>
                <c:pt idx="739">
                  <c:v>10.6</c:v>
                </c:pt>
                <c:pt idx="740">
                  <c:v>10.33</c:v>
                </c:pt>
                <c:pt idx="741">
                  <c:v>10.06</c:v>
                </c:pt>
                <c:pt idx="742">
                  <c:v>9.8000000000000007</c:v>
                </c:pt>
                <c:pt idx="743">
                  <c:v>9.5399999999999991</c:v>
                </c:pt>
                <c:pt idx="744">
                  <c:v>9.2899999999999991</c:v>
                </c:pt>
                <c:pt idx="745">
                  <c:v>9.0399999999999991</c:v>
                </c:pt>
                <c:pt idx="746">
                  <c:v>8.82</c:v>
                </c:pt>
                <c:pt idx="747">
                  <c:v>8.58</c:v>
                </c:pt>
                <c:pt idx="748">
                  <c:v>8.34</c:v>
                </c:pt>
                <c:pt idx="749">
                  <c:v>8.1199999999999992</c:v>
                </c:pt>
                <c:pt idx="750">
                  <c:v>7.89</c:v>
                </c:pt>
                <c:pt idx="751">
                  <c:v>7.69</c:v>
                </c:pt>
                <c:pt idx="752">
                  <c:v>7.46</c:v>
                </c:pt>
                <c:pt idx="753">
                  <c:v>7.27</c:v>
                </c:pt>
                <c:pt idx="754">
                  <c:v>7.08</c:v>
                </c:pt>
                <c:pt idx="755">
                  <c:v>6.89</c:v>
                </c:pt>
                <c:pt idx="756">
                  <c:v>6.68</c:v>
                </c:pt>
                <c:pt idx="757">
                  <c:v>6.48</c:v>
                </c:pt>
                <c:pt idx="758">
                  <c:v>6.29</c:v>
                </c:pt>
                <c:pt idx="759">
                  <c:v>6.11</c:v>
                </c:pt>
                <c:pt idx="760">
                  <c:v>5.96</c:v>
                </c:pt>
                <c:pt idx="761">
                  <c:v>5.79</c:v>
                </c:pt>
                <c:pt idx="762">
                  <c:v>5.61</c:v>
                </c:pt>
                <c:pt idx="763">
                  <c:v>5.46</c:v>
                </c:pt>
                <c:pt idx="764">
                  <c:v>5.31</c:v>
                </c:pt>
                <c:pt idx="765">
                  <c:v>5.17</c:v>
                </c:pt>
                <c:pt idx="766">
                  <c:v>5.0199999999999996</c:v>
                </c:pt>
                <c:pt idx="767">
                  <c:v>4.87</c:v>
                </c:pt>
                <c:pt idx="768">
                  <c:v>4.72</c:v>
                </c:pt>
                <c:pt idx="769">
                  <c:v>4.54</c:v>
                </c:pt>
                <c:pt idx="770">
                  <c:v>4.4000000000000004</c:v>
                </c:pt>
                <c:pt idx="771">
                  <c:v>4.2300000000000004</c:v>
                </c:pt>
                <c:pt idx="772">
                  <c:v>4.09</c:v>
                </c:pt>
                <c:pt idx="773">
                  <c:v>3.97</c:v>
                </c:pt>
                <c:pt idx="774">
                  <c:v>3.84</c:v>
                </c:pt>
                <c:pt idx="775">
                  <c:v>3.72</c:v>
                </c:pt>
                <c:pt idx="776">
                  <c:v>3.59</c:v>
                </c:pt>
                <c:pt idx="777">
                  <c:v>3.47</c:v>
                </c:pt>
                <c:pt idx="778">
                  <c:v>3.37</c:v>
                </c:pt>
                <c:pt idx="779">
                  <c:v>3.28</c:v>
                </c:pt>
                <c:pt idx="780">
                  <c:v>3.17</c:v>
                </c:pt>
                <c:pt idx="781">
                  <c:v>3.07</c:v>
                </c:pt>
                <c:pt idx="782">
                  <c:v>2.99</c:v>
                </c:pt>
                <c:pt idx="783">
                  <c:v>3</c:v>
                </c:pt>
                <c:pt idx="784">
                  <c:v>3.04</c:v>
                </c:pt>
                <c:pt idx="785">
                  <c:v>3.07</c:v>
                </c:pt>
                <c:pt idx="786">
                  <c:v>3.1</c:v>
                </c:pt>
                <c:pt idx="787">
                  <c:v>3.13</c:v>
                </c:pt>
                <c:pt idx="788">
                  <c:v>3.15</c:v>
                </c:pt>
                <c:pt idx="789">
                  <c:v>3.17</c:v>
                </c:pt>
                <c:pt idx="790">
                  <c:v>3.2</c:v>
                </c:pt>
                <c:pt idx="791">
                  <c:v>3.22</c:v>
                </c:pt>
                <c:pt idx="792">
                  <c:v>3.24</c:v>
                </c:pt>
                <c:pt idx="793">
                  <c:v>3.26</c:v>
                </c:pt>
                <c:pt idx="794">
                  <c:v>3.28</c:v>
                </c:pt>
                <c:pt idx="795">
                  <c:v>3.29</c:v>
                </c:pt>
                <c:pt idx="796">
                  <c:v>3.31</c:v>
                </c:pt>
                <c:pt idx="797">
                  <c:v>3.32</c:v>
                </c:pt>
                <c:pt idx="798">
                  <c:v>3.34</c:v>
                </c:pt>
                <c:pt idx="799">
                  <c:v>3.35</c:v>
                </c:pt>
                <c:pt idx="800">
                  <c:v>3.37</c:v>
                </c:pt>
                <c:pt idx="801">
                  <c:v>3.38</c:v>
                </c:pt>
                <c:pt idx="802">
                  <c:v>3.39</c:v>
                </c:pt>
                <c:pt idx="803">
                  <c:v>3.41</c:v>
                </c:pt>
                <c:pt idx="804">
                  <c:v>3.42</c:v>
                </c:pt>
                <c:pt idx="805">
                  <c:v>3.43</c:v>
                </c:pt>
                <c:pt idx="806">
                  <c:v>3.45</c:v>
                </c:pt>
                <c:pt idx="807">
                  <c:v>3.46</c:v>
                </c:pt>
                <c:pt idx="808">
                  <c:v>3.47</c:v>
                </c:pt>
                <c:pt idx="809">
                  <c:v>3.48</c:v>
                </c:pt>
                <c:pt idx="810">
                  <c:v>3.49</c:v>
                </c:pt>
                <c:pt idx="811">
                  <c:v>3.5</c:v>
                </c:pt>
                <c:pt idx="812">
                  <c:v>3.52</c:v>
                </c:pt>
                <c:pt idx="813">
                  <c:v>3.52</c:v>
                </c:pt>
                <c:pt idx="814">
                  <c:v>3.53</c:v>
                </c:pt>
                <c:pt idx="815">
                  <c:v>3.54</c:v>
                </c:pt>
                <c:pt idx="816">
                  <c:v>3.55</c:v>
                </c:pt>
                <c:pt idx="817">
                  <c:v>3.56</c:v>
                </c:pt>
                <c:pt idx="818">
                  <c:v>3.57</c:v>
                </c:pt>
                <c:pt idx="819">
                  <c:v>3.58</c:v>
                </c:pt>
                <c:pt idx="820">
                  <c:v>3.59</c:v>
                </c:pt>
                <c:pt idx="821">
                  <c:v>3.6</c:v>
                </c:pt>
                <c:pt idx="822">
                  <c:v>3.61</c:v>
                </c:pt>
              </c:numCache>
            </c:numRef>
          </c:yVal>
          <c:smooth val="0"/>
        </c:ser>
        <c:ser>
          <c:idx val="1"/>
          <c:order val="1"/>
          <c:spPr>
            <a:ln w="19050">
              <a:noFill/>
            </a:ln>
          </c:spPr>
          <c:trendline>
            <c:trendlineType val="linear"/>
            <c:dispRSqr val="0"/>
            <c:dispEq val="1"/>
            <c:trendlineLbl>
              <c:layout>
                <c:manualLayout>
                  <c:x val="-2.9347550306211723E-2"/>
                  <c:y val="-3.4752843394575676E-2"/>
                </c:manualLayout>
              </c:layout>
              <c:numFmt formatCode="#,##0.000" sourceLinked="0"/>
            </c:trendlineLbl>
          </c:trendline>
          <c:xVal>
            <c:numRef>
              <c:f>DP5_K_Z!$AN$250:$AN$272</c:f>
              <c:numCache>
                <c:formatCode>General</c:formatCode>
                <c:ptCount val="23"/>
                <c:pt idx="0">
                  <c:v>0.17910880316518299</c:v>
                </c:pt>
                <c:pt idx="1">
                  <c:v>0.18085163204747776</c:v>
                </c:pt>
                <c:pt idx="2">
                  <c:v>0.18160435212660733</c:v>
                </c:pt>
                <c:pt idx="3">
                  <c:v>0.18237685459940653</c:v>
                </c:pt>
                <c:pt idx="4">
                  <c:v>0.18413946587537092</c:v>
                </c:pt>
                <c:pt idx="5">
                  <c:v>0.18491691394658752</c:v>
                </c:pt>
                <c:pt idx="6">
                  <c:v>0.18568447082096934</c:v>
                </c:pt>
                <c:pt idx="7">
                  <c:v>0.18746191889218594</c:v>
                </c:pt>
                <c:pt idx="8">
                  <c:v>0.18824925816023738</c:v>
                </c:pt>
                <c:pt idx="9">
                  <c:v>0.18903165182987142</c:v>
                </c:pt>
                <c:pt idx="10">
                  <c:v>0.18980909990108802</c:v>
                </c:pt>
                <c:pt idx="11">
                  <c:v>0.19158654797230465</c:v>
                </c:pt>
                <c:pt idx="12">
                  <c:v>0.19237883283877349</c:v>
                </c:pt>
                <c:pt idx="13">
                  <c:v>0.1941612265084075</c:v>
                </c:pt>
                <c:pt idx="14">
                  <c:v>0.19595351137487635</c:v>
                </c:pt>
                <c:pt idx="15">
                  <c:v>0.19674579624134519</c:v>
                </c:pt>
                <c:pt idx="16">
                  <c:v>0.19753313550939663</c:v>
                </c:pt>
                <c:pt idx="17">
                  <c:v>0.19834520276953513</c:v>
                </c:pt>
                <c:pt idx="18">
                  <c:v>0.20013254203758654</c:v>
                </c:pt>
                <c:pt idx="19">
                  <c:v>0.20191988130563798</c:v>
                </c:pt>
                <c:pt idx="20">
                  <c:v>0.20269732937685461</c:v>
                </c:pt>
                <c:pt idx="21">
                  <c:v>0.20448961424332346</c:v>
                </c:pt>
                <c:pt idx="22">
                  <c:v>0.20528684470820971</c:v>
                </c:pt>
              </c:numCache>
            </c:numRef>
          </c:xVal>
          <c:yVal>
            <c:numRef>
              <c:f>DP5_K_Z!$AM$250:$AM$272</c:f>
              <c:numCache>
                <c:formatCode>General</c:formatCode>
                <c:ptCount val="23"/>
                <c:pt idx="0">
                  <c:v>40.22</c:v>
                </c:pt>
                <c:pt idx="1">
                  <c:v>40.74</c:v>
                </c:pt>
                <c:pt idx="2">
                  <c:v>41.24</c:v>
                </c:pt>
                <c:pt idx="3">
                  <c:v>41.7</c:v>
                </c:pt>
                <c:pt idx="4">
                  <c:v>42.18</c:v>
                </c:pt>
                <c:pt idx="5">
                  <c:v>42.63</c:v>
                </c:pt>
                <c:pt idx="6">
                  <c:v>43.1</c:v>
                </c:pt>
                <c:pt idx="7">
                  <c:v>43.55</c:v>
                </c:pt>
                <c:pt idx="8">
                  <c:v>43.98</c:v>
                </c:pt>
                <c:pt idx="9">
                  <c:v>44.42</c:v>
                </c:pt>
                <c:pt idx="10">
                  <c:v>44.87</c:v>
                </c:pt>
                <c:pt idx="11">
                  <c:v>45.32</c:v>
                </c:pt>
                <c:pt idx="12">
                  <c:v>45.74</c:v>
                </c:pt>
                <c:pt idx="13">
                  <c:v>46.18</c:v>
                </c:pt>
                <c:pt idx="14">
                  <c:v>46.6</c:v>
                </c:pt>
                <c:pt idx="15">
                  <c:v>47.02</c:v>
                </c:pt>
                <c:pt idx="16">
                  <c:v>47.45</c:v>
                </c:pt>
                <c:pt idx="17">
                  <c:v>47.83</c:v>
                </c:pt>
                <c:pt idx="18">
                  <c:v>48.26</c:v>
                </c:pt>
                <c:pt idx="19">
                  <c:v>48.69</c:v>
                </c:pt>
                <c:pt idx="20">
                  <c:v>49.14</c:v>
                </c:pt>
                <c:pt idx="21">
                  <c:v>49.56</c:v>
                </c:pt>
                <c:pt idx="22">
                  <c:v>49.97</c:v>
                </c:pt>
              </c:numCache>
            </c:numRef>
          </c:yVal>
          <c:smooth val="0"/>
        </c:ser>
        <c:ser>
          <c:idx val="2"/>
          <c:order val="2"/>
          <c:spPr>
            <a:ln w="19050">
              <a:noFill/>
            </a:ln>
          </c:spPr>
          <c:trendline>
            <c:trendlineType val="linear"/>
            <c:dispRSqr val="0"/>
            <c:dispEq val="1"/>
            <c:trendlineLbl>
              <c:layout>
                <c:manualLayout>
                  <c:x val="0.14196347331583553"/>
                  <c:y val="0.30784047827354916"/>
                </c:manualLayout>
              </c:layout>
              <c:numFmt formatCode="#,##0.000" sourceLinked="0"/>
            </c:trendlineLbl>
          </c:trendline>
          <c:xVal>
            <c:numRef>
              <c:f>DP5_K_Z!$AN$497:$AN$517</c:f>
              <c:numCache>
                <c:formatCode>General</c:formatCode>
                <c:ptCount val="21"/>
                <c:pt idx="0">
                  <c:v>0.22325717111770524</c:v>
                </c:pt>
                <c:pt idx="1">
                  <c:v>0.22330662710187932</c:v>
                </c:pt>
                <c:pt idx="2">
                  <c:v>0.22160336300692385</c:v>
                </c:pt>
                <c:pt idx="3">
                  <c:v>0.22089515331355095</c:v>
                </c:pt>
                <c:pt idx="4">
                  <c:v>0.21918199802176064</c:v>
                </c:pt>
                <c:pt idx="5">
                  <c:v>0.21843916913946587</c:v>
                </c:pt>
                <c:pt idx="6">
                  <c:v>0.21670128585558851</c:v>
                </c:pt>
                <c:pt idx="7">
                  <c:v>0.21596340257171118</c:v>
                </c:pt>
                <c:pt idx="8">
                  <c:v>0.21522551928783382</c:v>
                </c:pt>
                <c:pt idx="9">
                  <c:v>0.21347279920870424</c:v>
                </c:pt>
                <c:pt idx="10">
                  <c:v>0.21270524233432245</c:v>
                </c:pt>
                <c:pt idx="11">
                  <c:v>0.21097230464886252</c:v>
                </c:pt>
                <c:pt idx="12">
                  <c:v>0.20922453016815035</c:v>
                </c:pt>
                <c:pt idx="13">
                  <c:v>0.20747181008902077</c:v>
                </c:pt>
                <c:pt idx="14">
                  <c:v>0.20669930761622157</c:v>
                </c:pt>
                <c:pt idx="15">
                  <c:v>0.20492680514342237</c:v>
                </c:pt>
                <c:pt idx="16">
                  <c:v>0.20416913946587539</c:v>
                </c:pt>
                <c:pt idx="17">
                  <c:v>0.20341147378832838</c:v>
                </c:pt>
                <c:pt idx="18">
                  <c:v>0.20164391691394659</c:v>
                </c:pt>
                <c:pt idx="19">
                  <c:v>0.20086152324431256</c:v>
                </c:pt>
                <c:pt idx="20">
                  <c:v>0.19908902077151336</c:v>
                </c:pt>
              </c:numCache>
            </c:numRef>
          </c:xVal>
          <c:yVal>
            <c:numRef>
              <c:f>DP5_K_Z!$AM$497:$AM$517</c:f>
              <c:numCache>
                <c:formatCode>General</c:formatCode>
                <c:ptCount val="21"/>
                <c:pt idx="0">
                  <c:v>50.03</c:v>
                </c:pt>
                <c:pt idx="1">
                  <c:v>49.93</c:v>
                </c:pt>
                <c:pt idx="2">
                  <c:v>49.33</c:v>
                </c:pt>
                <c:pt idx="3">
                  <c:v>48.74</c:v>
                </c:pt>
                <c:pt idx="4">
                  <c:v>48.16</c:v>
                </c:pt>
                <c:pt idx="5">
                  <c:v>47.64</c:v>
                </c:pt>
                <c:pt idx="6">
                  <c:v>47.11</c:v>
                </c:pt>
                <c:pt idx="7">
                  <c:v>46.58</c:v>
                </c:pt>
                <c:pt idx="8">
                  <c:v>46.05</c:v>
                </c:pt>
                <c:pt idx="9">
                  <c:v>45.55</c:v>
                </c:pt>
                <c:pt idx="10">
                  <c:v>45.08</c:v>
                </c:pt>
                <c:pt idx="11">
                  <c:v>44.54</c:v>
                </c:pt>
                <c:pt idx="12">
                  <c:v>44.03</c:v>
                </c:pt>
                <c:pt idx="13">
                  <c:v>43.53</c:v>
                </c:pt>
                <c:pt idx="14">
                  <c:v>43.07</c:v>
                </c:pt>
                <c:pt idx="15">
                  <c:v>42.61</c:v>
                </c:pt>
                <c:pt idx="16">
                  <c:v>42.12</c:v>
                </c:pt>
                <c:pt idx="17">
                  <c:v>41.63</c:v>
                </c:pt>
                <c:pt idx="18">
                  <c:v>41.16</c:v>
                </c:pt>
                <c:pt idx="19">
                  <c:v>40.72</c:v>
                </c:pt>
                <c:pt idx="20">
                  <c:v>40.26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7282816"/>
        <c:axId val="237284352"/>
      </c:scatterChart>
      <c:valAx>
        <c:axId val="2372828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37284352"/>
        <c:crosses val="autoZero"/>
        <c:crossBetween val="midCat"/>
      </c:valAx>
      <c:valAx>
        <c:axId val="2372843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3728281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630247273577873"/>
          <c:y val="5.1400554097404488E-2"/>
          <c:w val="0.59827571254555967"/>
          <c:h val="0.76317512394284048"/>
        </c:manualLayout>
      </c:layout>
      <c:scatterChart>
        <c:scatterStyle val="lineMarker"/>
        <c:varyColors val="0"/>
        <c:ser>
          <c:idx val="0"/>
          <c:order val="0"/>
          <c:tx>
            <c:v>Ściskanie szczęk</c:v>
          </c:tx>
          <c:spPr>
            <a:ln w="19050">
              <a:noFill/>
            </a:ln>
          </c:spPr>
          <c:marker>
            <c:symbol val="circle"/>
            <c:size val="5"/>
          </c:marker>
          <c:trendline>
            <c:trendlineType val="linear"/>
            <c:dispRSqr val="0"/>
            <c:dispEq val="0"/>
          </c:trendline>
          <c:xVal>
            <c:numRef>
              <c:f>DP5_K_Z!$Q$4:$Q$7</c:f>
              <c:numCache>
                <c:formatCode>0.000</c:formatCode>
                <c:ptCount val="4"/>
                <c:pt idx="0">
                  <c:v>1.8623236554010285</c:v>
                </c:pt>
                <c:pt idx="1">
                  <c:v>1.88566396601815</c:v>
                </c:pt>
                <c:pt idx="2">
                  <c:v>1.9296208795249505</c:v>
                </c:pt>
                <c:pt idx="3">
                  <c:v>1.9643719741922769</c:v>
                </c:pt>
              </c:numCache>
            </c:numRef>
          </c:xVal>
          <c:yVal>
            <c:numRef>
              <c:f>DP5_K_Z!$O$4:$O$7</c:f>
              <c:numCache>
                <c:formatCode>0</c:formatCode>
                <c:ptCount val="4"/>
                <c:pt idx="0">
                  <c:v>30</c:v>
                </c:pt>
                <c:pt idx="1">
                  <c:v>40</c:v>
                </c:pt>
                <c:pt idx="2">
                  <c:v>50</c:v>
                </c:pt>
                <c:pt idx="3">
                  <c:v>60</c:v>
                </c:pt>
              </c:numCache>
            </c:numRef>
          </c:yVal>
          <c:smooth val="0"/>
        </c:ser>
        <c:ser>
          <c:idx val="1"/>
          <c:order val="1"/>
          <c:tx>
            <c:v>Rozluźnianie szczęk</c:v>
          </c:tx>
          <c:spPr>
            <a:ln w="19050">
              <a:noFill/>
            </a:ln>
          </c:spPr>
          <c:marker>
            <c:symbol val="circle"/>
            <c:size val="5"/>
          </c:marker>
          <c:trendline>
            <c:trendlineType val="linear"/>
            <c:dispRSqr val="0"/>
            <c:dispEq val="0"/>
          </c:trendline>
          <c:xVal>
            <c:numRef>
              <c:f>DP5_K_Z!$S$4:$S$6</c:f>
              <c:numCache>
                <c:formatCode>0.000</c:formatCode>
                <c:ptCount val="3"/>
                <c:pt idx="0">
                  <c:v>1.8822406009179424</c:v>
                </c:pt>
                <c:pt idx="1">
                  <c:v>1.9107974555619869</c:v>
                </c:pt>
                <c:pt idx="2">
                  <c:v>1.9466484540956772</c:v>
                </c:pt>
              </c:numCache>
            </c:numRef>
          </c:xVal>
          <c:yVal>
            <c:numRef>
              <c:f>DP5_K_Z!$O$4:$O$6</c:f>
              <c:numCache>
                <c:formatCode>0</c:formatCode>
                <c:ptCount val="3"/>
                <c:pt idx="0">
                  <c:v>30</c:v>
                </c:pt>
                <c:pt idx="1">
                  <c:v>40</c:v>
                </c:pt>
                <c:pt idx="2">
                  <c:v>50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7342080"/>
        <c:axId val="237352448"/>
      </c:scatterChart>
      <c:valAx>
        <c:axId val="2373420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pl-PL"/>
                  <a:t>Odległość</a:t>
                </a:r>
                <a:r>
                  <a:rPr lang="pl-PL" baseline="0"/>
                  <a:t> między kulkami [mm]</a:t>
                </a:r>
                <a:endParaRPr lang="pl-PL"/>
              </a:p>
            </c:rich>
          </c:tx>
          <c:layout/>
          <c:overlay val="0"/>
        </c:title>
        <c:numFmt formatCode="0.000" sourceLinked="1"/>
        <c:majorTickMark val="out"/>
        <c:minorTickMark val="none"/>
        <c:tickLblPos val="nextTo"/>
        <c:crossAx val="237352448"/>
        <c:crosses val="autoZero"/>
        <c:crossBetween val="midCat"/>
      </c:valAx>
      <c:valAx>
        <c:axId val="237352448"/>
        <c:scaling>
          <c:orientation val="minMax"/>
          <c:min val="20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pl-PL"/>
                  <a:t>Przyłożona siła [N]</a:t>
                </a:r>
              </a:p>
            </c:rich>
          </c:tx>
          <c:layout/>
          <c:overlay val="0"/>
        </c:title>
        <c:numFmt formatCode="0" sourceLinked="1"/>
        <c:majorTickMark val="out"/>
        <c:minorTickMark val="none"/>
        <c:tickLblPos val="nextTo"/>
        <c:crossAx val="237342080"/>
        <c:crosses val="autoZero"/>
        <c:crossBetween val="midCat"/>
      </c:valAx>
    </c:plotArea>
    <c:legend>
      <c:legendPos val="r"/>
      <c:legendEntry>
        <c:idx val="2"/>
        <c:delete val="1"/>
      </c:legendEntry>
      <c:legendEntry>
        <c:idx val="3"/>
        <c:delete val="1"/>
      </c:legendEntry>
      <c:layout>
        <c:manualLayout>
          <c:xMode val="edge"/>
          <c:yMode val="edge"/>
          <c:x val="0.78394698556632736"/>
          <c:y val="0.4237007874015748"/>
          <c:w val="0.20088100171833917"/>
          <c:h val="0.23276720156815842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217663221784777"/>
          <c:y val="4.699479231762696E-2"/>
          <c:w val="0.83272576279527555"/>
          <c:h val="0.77924159480064992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2"/>
          </c:marker>
          <c:xVal>
            <c:numRef>
              <c:f>DP5_K_Z!$AT$4:$AT$826</c:f>
              <c:numCache>
                <c:formatCode>General</c:formatCode>
                <c:ptCount val="823"/>
                <c:pt idx="0">
                  <c:v>-1.9177931640839655E-4</c:v>
                </c:pt>
                <c:pt idx="1">
                  <c:v>-1.9342784921419937E-4</c:v>
                </c:pt>
                <c:pt idx="2">
                  <c:v>-1.9287833827893173E-4</c:v>
                </c:pt>
                <c:pt idx="3">
                  <c:v>-8.8910869326299586E-5</c:v>
                </c:pt>
                <c:pt idx="4">
                  <c:v>1.2342015606110564E-4</c:v>
                </c:pt>
                <c:pt idx="5">
                  <c:v>4.4631278162435436E-4</c:v>
                </c:pt>
                <c:pt idx="6">
                  <c:v>6.5864380701175949E-4</c:v>
                </c:pt>
                <c:pt idx="7">
                  <c:v>8.7042532146389703E-4</c:v>
                </c:pt>
                <c:pt idx="8">
                  <c:v>1.0827563468513025E-3</c:v>
                </c:pt>
                <c:pt idx="9">
                  <c:v>1.1839762611275963E-3</c:v>
                </c:pt>
                <c:pt idx="10">
                  <c:v>1.3957577755797342E-3</c:v>
                </c:pt>
                <c:pt idx="11">
                  <c:v>1.4958786679854931E-3</c:v>
                </c:pt>
                <c:pt idx="12">
                  <c:v>1.7071106715023628E-3</c:v>
                </c:pt>
                <c:pt idx="13">
                  <c:v>1.918342675019233E-3</c:v>
                </c:pt>
                <c:pt idx="14">
                  <c:v>2.1295746785361027E-3</c:v>
                </c:pt>
                <c:pt idx="15">
                  <c:v>2.3397076601824377E-3</c:v>
                </c:pt>
                <c:pt idx="16">
                  <c:v>2.4398285525881968E-3</c:v>
                </c:pt>
                <c:pt idx="17">
                  <c:v>2.6505110451697988E-3</c:v>
                </c:pt>
                <c:pt idx="18">
                  <c:v>2.7500824266402904E-3</c:v>
                </c:pt>
                <c:pt idx="19">
                  <c:v>2.9613144301571599E-3</c:v>
                </c:pt>
                <c:pt idx="20">
                  <c:v>3.0608858116276515E-3</c:v>
                </c:pt>
                <c:pt idx="21">
                  <c:v>3.271568304209254E-3</c:v>
                </c:pt>
                <c:pt idx="22">
                  <c:v>3.3716891966150131E-3</c:v>
                </c:pt>
                <c:pt idx="23">
                  <c:v>3.692383778437191E-3</c:v>
                </c:pt>
                <c:pt idx="24">
                  <c:v>3.9019672491482586E-3</c:v>
                </c:pt>
                <c:pt idx="25">
                  <c:v>4.0009891196834818E-3</c:v>
                </c:pt>
                <c:pt idx="26">
                  <c:v>4.2105725903945493E-3</c:v>
                </c:pt>
                <c:pt idx="27">
                  <c:v>4.3084954390592367E-3</c:v>
                </c:pt>
                <c:pt idx="28">
                  <c:v>4.5175293988350372E-3</c:v>
                </c:pt>
                <c:pt idx="29">
                  <c:v>4.7282118914166397E-3</c:v>
                </c:pt>
                <c:pt idx="30">
                  <c:v>4.9372458511924393E-3</c:v>
                </c:pt>
                <c:pt idx="31">
                  <c:v>5.1468293219035059E-3</c:v>
                </c:pt>
                <c:pt idx="32">
                  <c:v>5.3558632816793055E-3</c:v>
                </c:pt>
                <c:pt idx="33">
                  <c:v>5.4526871084734588E-3</c:v>
                </c:pt>
                <c:pt idx="34">
                  <c:v>5.6606220463787226E-3</c:v>
                </c:pt>
                <c:pt idx="35">
                  <c:v>5.8691064952192552E-3</c:v>
                </c:pt>
                <c:pt idx="36">
                  <c:v>6.0781404549950548E-3</c:v>
                </c:pt>
                <c:pt idx="37">
                  <c:v>6.1744147708539402E-3</c:v>
                </c:pt>
                <c:pt idx="38">
                  <c:v>6.3828992196944719E-3</c:v>
                </c:pt>
                <c:pt idx="39">
                  <c:v>6.4797230464886252E-3</c:v>
                </c:pt>
                <c:pt idx="40">
                  <c:v>6.6871084734586219E-3</c:v>
                </c:pt>
                <c:pt idx="41">
                  <c:v>6.8944939004286186E-3</c:v>
                </c:pt>
                <c:pt idx="42">
                  <c:v>7.1002307945928133E-3</c:v>
                </c:pt>
                <c:pt idx="43">
                  <c:v>7.19595559951643E-3</c:v>
                </c:pt>
                <c:pt idx="44">
                  <c:v>7.4022420046158909E-3</c:v>
                </c:pt>
                <c:pt idx="45">
                  <c:v>7.4974172986042413E-3</c:v>
                </c:pt>
                <c:pt idx="46">
                  <c:v>7.7037037037037031E-3</c:v>
                </c:pt>
                <c:pt idx="47">
                  <c:v>7.7983294867567865E-3</c:v>
                </c:pt>
                <c:pt idx="48">
                  <c:v>8.0035168699857124E-3</c:v>
                </c:pt>
                <c:pt idx="49">
                  <c:v>8.0964941202329929E-3</c:v>
                </c:pt>
                <c:pt idx="50">
                  <c:v>8.1900208814155405E-3</c:v>
                </c:pt>
                <c:pt idx="51">
                  <c:v>8.3941092427739315E-3</c:v>
                </c:pt>
                <c:pt idx="52">
                  <c:v>8.5987471150675912E-3</c:v>
                </c:pt>
                <c:pt idx="53">
                  <c:v>8.8033849873612475E-3</c:v>
                </c:pt>
                <c:pt idx="54">
                  <c:v>8.8969117485437968E-3</c:v>
                </c:pt>
                <c:pt idx="55">
                  <c:v>9.1010001099021878E-3</c:v>
                </c:pt>
                <c:pt idx="56">
                  <c:v>9.3045389603253117E-3</c:v>
                </c:pt>
                <c:pt idx="57">
                  <c:v>9.5075282998131668E-3</c:v>
                </c:pt>
                <c:pt idx="58">
                  <c:v>9.7105176393010237E-3</c:v>
                </c:pt>
                <c:pt idx="59">
                  <c:v>9.9140564897241459E-3</c:v>
                </c:pt>
                <c:pt idx="60">
                  <c:v>1.0006484229036158E-2</c:v>
                </c:pt>
                <c:pt idx="61">
                  <c:v>1.0321683701505659E-2</c:v>
                </c:pt>
                <c:pt idx="62">
                  <c:v>1.041466095175294E-2</c:v>
                </c:pt>
                <c:pt idx="63">
                  <c:v>1.0617650291240795E-2</c:v>
                </c:pt>
                <c:pt idx="64">
                  <c:v>1.0710078030552808E-2</c:v>
                </c:pt>
                <c:pt idx="65">
                  <c:v>1.0913067370040663E-2</c:v>
                </c:pt>
                <c:pt idx="66">
                  <c:v>1.1004945598417408E-2</c:v>
                </c:pt>
                <c:pt idx="67">
                  <c:v>1.1319046049016375E-2</c:v>
                </c:pt>
                <c:pt idx="68">
                  <c:v>1.1409825255522584E-2</c:v>
                </c:pt>
                <c:pt idx="69">
                  <c:v>1.1612265084075174E-2</c:v>
                </c:pt>
                <c:pt idx="70">
                  <c:v>1.1704143312451919E-2</c:v>
                </c:pt>
                <c:pt idx="71">
                  <c:v>1.1904934608198702E-2</c:v>
                </c:pt>
                <c:pt idx="72">
                  <c:v>1.210737443675129E-2</c:v>
                </c:pt>
                <c:pt idx="73">
                  <c:v>1.2198703154192768E-2</c:v>
                </c:pt>
                <c:pt idx="74">
                  <c:v>1.2289482360698979E-2</c:v>
                </c:pt>
                <c:pt idx="75">
                  <c:v>1.2380811078140454E-2</c:v>
                </c:pt>
                <c:pt idx="76">
                  <c:v>1.2582701395757775E-2</c:v>
                </c:pt>
                <c:pt idx="77">
                  <c:v>1.2673480602263984E-2</c:v>
                </c:pt>
                <c:pt idx="78">
                  <c:v>1.2762061765029123E-2</c:v>
                </c:pt>
                <c:pt idx="79">
                  <c:v>1.2852840971535334E-2</c:v>
                </c:pt>
                <c:pt idx="80">
                  <c:v>1.3054731289152653E-2</c:v>
                </c:pt>
                <c:pt idx="81">
                  <c:v>1.3146060006594133E-2</c:v>
                </c:pt>
                <c:pt idx="82">
                  <c:v>1.3349049346081988E-2</c:v>
                </c:pt>
                <c:pt idx="83">
                  <c:v>1.3550939663699309E-2</c:v>
                </c:pt>
                <c:pt idx="84">
                  <c:v>1.375282998131663E-2</c:v>
                </c:pt>
                <c:pt idx="85">
                  <c:v>1.3953621277063415E-2</c:v>
                </c:pt>
                <c:pt idx="86">
                  <c:v>1.4043850972634355E-2</c:v>
                </c:pt>
                <c:pt idx="87">
                  <c:v>1.4245741290251674E-2</c:v>
                </c:pt>
                <c:pt idx="88">
                  <c:v>1.4447631607868997E-2</c:v>
                </c:pt>
                <c:pt idx="89">
                  <c:v>1.453731179250467E-2</c:v>
                </c:pt>
                <c:pt idx="90">
                  <c:v>1.4738652599186722E-2</c:v>
                </c:pt>
                <c:pt idx="91">
                  <c:v>1.4941641938674579E-2</c:v>
                </c:pt>
                <c:pt idx="92">
                  <c:v>1.5032970656116057E-2</c:v>
                </c:pt>
                <c:pt idx="93">
                  <c:v>1.5239257061215518E-2</c:v>
                </c:pt>
                <c:pt idx="94">
                  <c:v>1.5243103637762391E-2</c:v>
                </c:pt>
                <c:pt idx="95">
                  <c:v>1.5248049236179799E-2</c:v>
                </c:pt>
                <c:pt idx="96">
                  <c:v>1.5251895812726672E-2</c:v>
                </c:pt>
                <c:pt idx="97">
                  <c:v>1.5255742389273547E-2</c:v>
                </c:pt>
                <c:pt idx="98">
                  <c:v>1.5259039454885152E-2</c:v>
                </c:pt>
                <c:pt idx="99">
                  <c:v>1.5261787009561489E-2</c:v>
                </c:pt>
                <c:pt idx="100">
                  <c:v>1.5264534564237828E-2</c:v>
                </c:pt>
                <c:pt idx="101">
                  <c:v>1.5267282118914165E-2</c:v>
                </c:pt>
                <c:pt idx="102">
                  <c:v>1.5270029673590504E-2</c:v>
                </c:pt>
                <c:pt idx="103">
                  <c:v>1.5272227717331574E-2</c:v>
                </c:pt>
                <c:pt idx="104">
                  <c:v>1.5274425761072645E-2</c:v>
                </c:pt>
                <c:pt idx="105">
                  <c:v>1.5276623804813714E-2</c:v>
                </c:pt>
                <c:pt idx="106">
                  <c:v>1.5278272337619518E-2</c:v>
                </c:pt>
                <c:pt idx="107">
                  <c:v>1.5280470381360588E-2</c:v>
                </c:pt>
                <c:pt idx="108">
                  <c:v>1.5282118914166393E-2</c:v>
                </c:pt>
                <c:pt idx="109">
                  <c:v>1.5283767446972194E-2</c:v>
                </c:pt>
                <c:pt idx="110">
                  <c:v>1.5285415979777997E-2</c:v>
                </c:pt>
                <c:pt idx="111">
                  <c:v>1.5287064512583801E-2</c:v>
                </c:pt>
                <c:pt idx="112">
                  <c:v>1.5288713045389602E-2</c:v>
                </c:pt>
                <c:pt idx="113">
                  <c:v>1.5290361578195404E-2</c:v>
                </c:pt>
                <c:pt idx="114">
                  <c:v>1.5291460600065941E-2</c:v>
                </c:pt>
                <c:pt idx="115">
                  <c:v>1.5293109132871744E-2</c:v>
                </c:pt>
                <c:pt idx="116">
                  <c:v>1.5294757665677545E-2</c:v>
                </c:pt>
                <c:pt idx="117">
                  <c:v>1.5295856687548083E-2</c:v>
                </c:pt>
                <c:pt idx="118">
                  <c:v>1.5297505220353884E-2</c:v>
                </c:pt>
                <c:pt idx="119">
                  <c:v>1.529860424222442E-2</c:v>
                </c:pt>
                <c:pt idx="120">
                  <c:v>1.5300252775030224E-2</c:v>
                </c:pt>
                <c:pt idx="121">
                  <c:v>1.5301351796900758E-2</c:v>
                </c:pt>
                <c:pt idx="122">
                  <c:v>1.5302450818771293E-2</c:v>
                </c:pt>
                <c:pt idx="123">
                  <c:v>1.5303549840641827E-2</c:v>
                </c:pt>
                <c:pt idx="124">
                  <c:v>1.5305198373447633E-2</c:v>
                </c:pt>
                <c:pt idx="125">
                  <c:v>1.53057478843829E-2</c:v>
                </c:pt>
                <c:pt idx="126">
                  <c:v>1.5307396417188701E-2</c:v>
                </c:pt>
                <c:pt idx="127">
                  <c:v>1.5308495439059235E-2</c:v>
                </c:pt>
                <c:pt idx="128">
                  <c:v>1.5309594460929773E-2</c:v>
                </c:pt>
                <c:pt idx="129">
                  <c:v>1.5310693482800307E-2</c:v>
                </c:pt>
                <c:pt idx="130">
                  <c:v>1.5311792504670843E-2</c:v>
                </c:pt>
                <c:pt idx="131">
                  <c:v>1.531234201560611E-2</c:v>
                </c:pt>
                <c:pt idx="132">
                  <c:v>1.5313441037476644E-2</c:v>
                </c:pt>
                <c:pt idx="133">
                  <c:v>1.5314540059347181E-2</c:v>
                </c:pt>
                <c:pt idx="134">
                  <c:v>1.5315639081217716E-2</c:v>
                </c:pt>
                <c:pt idx="135">
                  <c:v>1.5316188592152983E-2</c:v>
                </c:pt>
                <c:pt idx="136">
                  <c:v>1.5317287614023518E-2</c:v>
                </c:pt>
                <c:pt idx="137">
                  <c:v>1.5318386635894056E-2</c:v>
                </c:pt>
                <c:pt idx="138">
                  <c:v>1.5318936146829323E-2</c:v>
                </c:pt>
                <c:pt idx="139">
                  <c:v>1.5320035168699857E-2</c:v>
                </c:pt>
                <c:pt idx="140">
                  <c:v>1.5320584679635124E-2</c:v>
                </c:pt>
                <c:pt idx="141">
                  <c:v>1.5321134190570391E-2</c:v>
                </c:pt>
                <c:pt idx="142">
                  <c:v>1.5322233212440925E-2</c:v>
                </c:pt>
                <c:pt idx="143">
                  <c:v>1.5323332234311463E-2</c:v>
                </c:pt>
                <c:pt idx="144">
                  <c:v>1.532388174524673E-2</c:v>
                </c:pt>
                <c:pt idx="145">
                  <c:v>1.5324980767117266E-2</c:v>
                </c:pt>
                <c:pt idx="146">
                  <c:v>1.5325530278052533E-2</c:v>
                </c:pt>
                <c:pt idx="147">
                  <c:v>1.5326629299923067E-2</c:v>
                </c:pt>
                <c:pt idx="148">
                  <c:v>1.5327178810858334E-2</c:v>
                </c:pt>
                <c:pt idx="149">
                  <c:v>1.5328277832728871E-2</c:v>
                </c:pt>
                <c:pt idx="150">
                  <c:v>1.5328277832728871E-2</c:v>
                </c:pt>
                <c:pt idx="151">
                  <c:v>1.5424552148587754E-2</c:v>
                </c:pt>
                <c:pt idx="152">
                  <c:v>1.5505989669194416E-2</c:v>
                </c:pt>
                <c:pt idx="153">
                  <c:v>1.570238487745906E-2</c:v>
                </c:pt>
                <c:pt idx="154">
                  <c:v>1.5787668974612597E-2</c:v>
                </c:pt>
                <c:pt idx="155">
                  <c:v>1.598571271568304E-2</c:v>
                </c:pt>
                <c:pt idx="156">
                  <c:v>1.618375645675349E-2</c:v>
                </c:pt>
                <c:pt idx="157">
                  <c:v>1.638180019782394E-2</c:v>
                </c:pt>
                <c:pt idx="158">
                  <c:v>1.646983184965381E-2</c:v>
                </c:pt>
                <c:pt idx="159">
                  <c:v>1.6667875590724256E-2</c:v>
                </c:pt>
                <c:pt idx="160">
                  <c:v>1.6869765908341577E-2</c:v>
                </c:pt>
                <c:pt idx="161">
                  <c:v>1.695944609297725E-2</c:v>
                </c:pt>
                <c:pt idx="162">
                  <c:v>1.7158588855918235E-2</c:v>
                </c:pt>
                <c:pt idx="163">
                  <c:v>1.735828112979448E-2</c:v>
                </c:pt>
                <c:pt idx="164">
                  <c:v>1.7449060336300691E-2</c:v>
                </c:pt>
                <c:pt idx="165">
                  <c:v>1.7540389053742167E-2</c:v>
                </c:pt>
                <c:pt idx="166">
                  <c:v>1.7630069238377843E-2</c:v>
                </c:pt>
                <c:pt idx="167">
                  <c:v>1.783250906693043E-2</c:v>
                </c:pt>
                <c:pt idx="168">
                  <c:v>1.7924387295307175E-2</c:v>
                </c:pt>
                <c:pt idx="169">
                  <c:v>1.8016265523683919E-2</c:v>
                </c:pt>
                <c:pt idx="170">
                  <c:v>1.8106495219254861E-2</c:v>
                </c:pt>
                <c:pt idx="171">
                  <c:v>1.8194526871084735E-2</c:v>
                </c:pt>
                <c:pt idx="172">
                  <c:v>1.8393669634025715E-2</c:v>
                </c:pt>
                <c:pt idx="173">
                  <c:v>1.8593911418837237E-2</c:v>
                </c:pt>
                <c:pt idx="174">
                  <c:v>1.868359160347291E-2</c:v>
                </c:pt>
                <c:pt idx="175">
                  <c:v>1.8884382899219693E-2</c:v>
                </c:pt>
                <c:pt idx="176">
                  <c:v>1.8972964061984832E-2</c:v>
                </c:pt>
                <c:pt idx="177">
                  <c:v>1.9061545224749971E-2</c:v>
                </c:pt>
                <c:pt idx="178">
                  <c:v>1.9261787009561489E-2</c:v>
                </c:pt>
                <c:pt idx="179">
                  <c:v>1.935531377074404E-2</c:v>
                </c:pt>
                <c:pt idx="180">
                  <c:v>1.9359709858226177E-2</c:v>
                </c:pt>
                <c:pt idx="181">
                  <c:v>1.9364655456643589E-2</c:v>
                </c:pt>
                <c:pt idx="182">
                  <c:v>1.9369601055060998E-2</c:v>
                </c:pt>
                <c:pt idx="183">
                  <c:v>1.9373447631607869E-2</c:v>
                </c:pt>
                <c:pt idx="184">
                  <c:v>1.9376744697219474E-2</c:v>
                </c:pt>
                <c:pt idx="185">
                  <c:v>1.938004176283108E-2</c:v>
                </c:pt>
                <c:pt idx="186">
                  <c:v>1.9382789317507421E-2</c:v>
                </c:pt>
                <c:pt idx="187">
                  <c:v>1.9386086383119023E-2</c:v>
                </c:pt>
                <c:pt idx="188">
                  <c:v>1.9388284426860095E-2</c:v>
                </c:pt>
                <c:pt idx="189">
                  <c:v>1.9391031981536432E-2</c:v>
                </c:pt>
                <c:pt idx="190">
                  <c:v>1.9393230025277503E-2</c:v>
                </c:pt>
                <c:pt idx="191">
                  <c:v>1.9395428069018575E-2</c:v>
                </c:pt>
                <c:pt idx="192">
                  <c:v>1.9397626112759647E-2</c:v>
                </c:pt>
                <c:pt idx="193">
                  <c:v>1.9399824156500715E-2</c:v>
                </c:pt>
                <c:pt idx="194">
                  <c:v>1.9402022200241786E-2</c:v>
                </c:pt>
                <c:pt idx="195">
                  <c:v>1.9403670733047589E-2</c:v>
                </c:pt>
                <c:pt idx="196">
                  <c:v>1.9405868776788661E-2</c:v>
                </c:pt>
                <c:pt idx="197">
                  <c:v>1.940751730959446E-2</c:v>
                </c:pt>
                <c:pt idx="198">
                  <c:v>1.9377294208154743E-2</c:v>
                </c:pt>
                <c:pt idx="199">
                  <c:v>1.9378942740960546E-2</c:v>
                </c:pt>
                <c:pt idx="200">
                  <c:v>1.938004176283108E-2</c:v>
                </c:pt>
                <c:pt idx="201">
                  <c:v>1.9382239806572152E-2</c:v>
                </c:pt>
                <c:pt idx="202">
                  <c:v>1.9383338828442689E-2</c:v>
                </c:pt>
                <c:pt idx="203">
                  <c:v>1.9384987361248489E-2</c:v>
                </c:pt>
                <c:pt idx="204">
                  <c:v>1.9386635894054292E-2</c:v>
                </c:pt>
                <c:pt idx="205">
                  <c:v>1.9388284426860095E-2</c:v>
                </c:pt>
                <c:pt idx="206">
                  <c:v>1.9389383448730632E-2</c:v>
                </c:pt>
                <c:pt idx="207">
                  <c:v>1.9391031981536432E-2</c:v>
                </c:pt>
                <c:pt idx="208">
                  <c:v>1.9392680514342238E-2</c:v>
                </c:pt>
                <c:pt idx="209">
                  <c:v>1.9393779536212772E-2</c:v>
                </c:pt>
                <c:pt idx="210">
                  <c:v>1.9394878558083306E-2</c:v>
                </c:pt>
                <c:pt idx="211">
                  <c:v>1.9396527090889109E-2</c:v>
                </c:pt>
                <c:pt idx="212">
                  <c:v>1.9397626112759647E-2</c:v>
                </c:pt>
                <c:pt idx="213">
                  <c:v>1.9398725134630181E-2</c:v>
                </c:pt>
                <c:pt idx="214">
                  <c:v>1.9399824156500715E-2</c:v>
                </c:pt>
                <c:pt idx="215">
                  <c:v>1.9401472689306518E-2</c:v>
                </c:pt>
                <c:pt idx="216">
                  <c:v>1.9402571711177055E-2</c:v>
                </c:pt>
                <c:pt idx="217">
                  <c:v>1.9403670733047589E-2</c:v>
                </c:pt>
                <c:pt idx="218">
                  <c:v>1.9404769754918123E-2</c:v>
                </c:pt>
                <c:pt idx="219">
                  <c:v>1.9405868776788661E-2</c:v>
                </c:pt>
                <c:pt idx="220">
                  <c:v>1.9406967798659195E-2</c:v>
                </c:pt>
                <c:pt idx="221">
                  <c:v>1.9408066820529729E-2</c:v>
                </c:pt>
                <c:pt idx="222">
                  <c:v>1.9409165842400263E-2</c:v>
                </c:pt>
                <c:pt idx="223">
                  <c:v>1.9410264864270801E-2</c:v>
                </c:pt>
                <c:pt idx="224">
                  <c:v>1.9411363886141335E-2</c:v>
                </c:pt>
                <c:pt idx="225">
                  <c:v>1.9412462908011869E-2</c:v>
                </c:pt>
                <c:pt idx="226">
                  <c:v>1.9413561929882403E-2</c:v>
                </c:pt>
                <c:pt idx="227">
                  <c:v>1.9414111440817672E-2</c:v>
                </c:pt>
                <c:pt idx="228">
                  <c:v>1.9415210462688206E-2</c:v>
                </c:pt>
                <c:pt idx="229">
                  <c:v>1.9416309484558743E-2</c:v>
                </c:pt>
                <c:pt idx="230">
                  <c:v>1.9417408506429278E-2</c:v>
                </c:pt>
                <c:pt idx="231">
                  <c:v>1.9418507528299812E-2</c:v>
                </c:pt>
                <c:pt idx="232">
                  <c:v>1.9421804593911421E-2</c:v>
                </c:pt>
                <c:pt idx="233">
                  <c:v>1.9425101659523027E-2</c:v>
                </c:pt>
                <c:pt idx="234">
                  <c:v>1.9426200681393561E-2</c:v>
                </c:pt>
                <c:pt idx="235">
                  <c:v>1.9427849214199364E-2</c:v>
                </c:pt>
                <c:pt idx="236">
                  <c:v>1.9428398725134632E-2</c:v>
                </c:pt>
                <c:pt idx="237">
                  <c:v>1.9429497747005166E-2</c:v>
                </c:pt>
                <c:pt idx="238">
                  <c:v>1.9430596768875701E-2</c:v>
                </c:pt>
                <c:pt idx="239">
                  <c:v>1.9431695790746235E-2</c:v>
                </c:pt>
                <c:pt idx="240">
                  <c:v>1.9432245301681503E-2</c:v>
                </c:pt>
                <c:pt idx="241">
                  <c:v>1.9433344323552041E-2</c:v>
                </c:pt>
                <c:pt idx="242">
                  <c:v>1.9434443345422575E-2</c:v>
                </c:pt>
                <c:pt idx="243">
                  <c:v>1.9430047257940435E-2</c:v>
                </c:pt>
                <c:pt idx="244">
                  <c:v>1.962589295526981E-2</c:v>
                </c:pt>
                <c:pt idx="245">
                  <c:v>1.9706780964941203E-2</c:v>
                </c:pt>
                <c:pt idx="246">
                  <c:v>1.9900978129464775E-2</c:v>
                </c:pt>
                <c:pt idx="247">
                  <c:v>2.0094625783053086E-2</c:v>
                </c:pt>
                <c:pt idx="248">
                  <c:v>2.0178261347400816E-2</c:v>
                </c:pt>
                <c:pt idx="249">
                  <c:v>2.0264094955489614E-2</c:v>
                </c:pt>
                <c:pt idx="250">
                  <c:v>2.0459940652818989E-2</c:v>
                </c:pt>
                <c:pt idx="251">
                  <c:v>2.0546323771843056E-2</c:v>
                </c:pt>
                <c:pt idx="252">
                  <c:v>2.0631607868996593E-2</c:v>
                </c:pt>
                <c:pt idx="253">
                  <c:v>2.0829102099131771E-2</c:v>
                </c:pt>
                <c:pt idx="254">
                  <c:v>2.0916584240026376E-2</c:v>
                </c:pt>
                <c:pt idx="255">
                  <c:v>2.1003516869985712E-2</c:v>
                </c:pt>
                <c:pt idx="256">
                  <c:v>2.1089899989009779E-2</c:v>
                </c:pt>
                <c:pt idx="257">
                  <c:v>2.128739421914496E-2</c:v>
                </c:pt>
                <c:pt idx="258">
                  <c:v>2.1375425870974834E-2</c:v>
                </c:pt>
                <c:pt idx="259">
                  <c:v>2.1573469612045277E-2</c:v>
                </c:pt>
                <c:pt idx="260">
                  <c:v>2.1772612374986261E-2</c:v>
                </c:pt>
                <c:pt idx="261">
                  <c:v>2.1860644026816131E-2</c:v>
                </c:pt>
                <c:pt idx="262">
                  <c:v>2.1948126167710736E-2</c:v>
                </c:pt>
                <c:pt idx="263">
                  <c:v>2.2038355863281681E-2</c:v>
                </c:pt>
                <c:pt idx="264">
                  <c:v>2.2236949115287393E-2</c:v>
                </c:pt>
                <c:pt idx="265">
                  <c:v>2.2435542367293108E-2</c:v>
                </c:pt>
                <c:pt idx="266">
                  <c:v>2.2521925486317179E-2</c:v>
                </c:pt>
                <c:pt idx="267">
                  <c:v>2.2721068249258163E-2</c:v>
                </c:pt>
                <c:pt idx="268">
                  <c:v>2.2809649412023302E-2</c:v>
                </c:pt>
                <c:pt idx="269">
                  <c:v>2.2810748433893836E-2</c:v>
                </c:pt>
                <c:pt idx="270">
                  <c:v>2.281624354324651E-2</c:v>
                </c:pt>
                <c:pt idx="271">
                  <c:v>2.2821738652599191E-2</c:v>
                </c:pt>
                <c:pt idx="272">
                  <c:v>2.2826134740081327E-2</c:v>
                </c:pt>
                <c:pt idx="273">
                  <c:v>2.2829981316628202E-2</c:v>
                </c:pt>
                <c:pt idx="274">
                  <c:v>2.2833827893175077E-2</c:v>
                </c:pt>
                <c:pt idx="275">
                  <c:v>2.2836575447851414E-2</c:v>
                </c:pt>
                <c:pt idx="276">
                  <c:v>2.2840422024398288E-2</c:v>
                </c:pt>
                <c:pt idx="277">
                  <c:v>2.2843169579074625E-2</c:v>
                </c:pt>
                <c:pt idx="278">
                  <c:v>2.2845917133750962E-2</c:v>
                </c:pt>
                <c:pt idx="279">
                  <c:v>2.2848115177492034E-2</c:v>
                </c:pt>
                <c:pt idx="280">
                  <c:v>2.2850862732168371E-2</c:v>
                </c:pt>
                <c:pt idx="281">
                  <c:v>2.2853060775909442E-2</c:v>
                </c:pt>
                <c:pt idx="282">
                  <c:v>2.2855808330585779E-2</c:v>
                </c:pt>
                <c:pt idx="283">
                  <c:v>2.2858006374326847E-2</c:v>
                </c:pt>
                <c:pt idx="284">
                  <c:v>2.2859654907132654E-2</c:v>
                </c:pt>
                <c:pt idx="285">
                  <c:v>2.2861852950873722E-2</c:v>
                </c:pt>
                <c:pt idx="286">
                  <c:v>2.2864050994614794E-2</c:v>
                </c:pt>
                <c:pt idx="287">
                  <c:v>2.2865699527420597E-2</c:v>
                </c:pt>
                <c:pt idx="288">
                  <c:v>2.2867897571161668E-2</c:v>
                </c:pt>
                <c:pt idx="289">
                  <c:v>2.2869546103967471E-2</c:v>
                </c:pt>
                <c:pt idx="290">
                  <c:v>2.287119463677327E-2</c:v>
                </c:pt>
                <c:pt idx="291">
                  <c:v>2.2873392680514346E-2</c:v>
                </c:pt>
                <c:pt idx="292">
                  <c:v>2.2875590724255414E-2</c:v>
                </c:pt>
                <c:pt idx="293">
                  <c:v>2.2876689746125951E-2</c:v>
                </c:pt>
                <c:pt idx="294">
                  <c:v>2.2878338278931751E-2</c:v>
                </c:pt>
                <c:pt idx="295">
                  <c:v>2.2880536322672822E-2</c:v>
                </c:pt>
                <c:pt idx="296">
                  <c:v>2.288163534454336E-2</c:v>
                </c:pt>
                <c:pt idx="297">
                  <c:v>2.2883283877349159E-2</c:v>
                </c:pt>
                <c:pt idx="298">
                  <c:v>2.2884382899219693E-2</c:v>
                </c:pt>
                <c:pt idx="299">
                  <c:v>2.28860314320255E-2</c:v>
                </c:pt>
                <c:pt idx="300">
                  <c:v>2.2887679964831303E-2</c:v>
                </c:pt>
                <c:pt idx="301">
                  <c:v>2.2888778986701837E-2</c:v>
                </c:pt>
                <c:pt idx="302">
                  <c:v>2.2890427519507636E-2</c:v>
                </c:pt>
                <c:pt idx="303">
                  <c:v>2.2891526541378174E-2</c:v>
                </c:pt>
                <c:pt idx="304">
                  <c:v>2.2893175074183977E-2</c:v>
                </c:pt>
                <c:pt idx="305">
                  <c:v>2.2894274096054511E-2</c:v>
                </c:pt>
                <c:pt idx="306">
                  <c:v>2.2895373117925048E-2</c:v>
                </c:pt>
                <c:pt idx="307">
                  <c:v>2.2897021650730851E-2</c:v>
                </c:pt>
                <c:pt idx="308">
                  <c:v>2.2898120672601385E-2</c:v>
                </c:pt>
                <c:pt idx="309">
                  <c:v>2.2899769205407192E-2</c:v>
                </c:pt>
                <c:pt idx="310">
                  <c:v>2.2900868227277726E-2</c:v>
                </c:pt>
                <c:pt idx="311">
                  <c:v>2.2904714803824597E-2</c:v>
                </c:pt>
                <c:pt idx="312">
                  <c:v>2.2907462358500934E-2</c:v>
                </c:pt>
                <c:pt idx="313">
                  <c:v>2.2908561380371468E-2</c:v>
                </c:pt>
                <c:pt idx="314">
                  <c:v>2.2910209913177274E-2</c:v>
                </c:pt>
                <c:pt idx="315">
                  <c:v>2.2911308935047808E-2</c:v>
                </c:pt>
                <c:pt idx="316">
                  <c:v>2.2912407956918342E-2</c:v>
                </c:pt>
                <c:pt idx="317">
                  <c:v>2.291350697878888E-2</c:v>
                </c:pt>
                <c:pt idx="318">
                  <c:v>2.2914606000659414E-2</c:v>
                </c:pt>
                <c:pt idx="319">
                  <c:v>2.2915705022529948E-2</c:v>
                </c:pt>
                <c:pt idx="320">
                  <c:v>2.2917353555335751E-2</c:v>
                </c:pt>
                <c:pt idx="321">
                  <c:v>2.291790306627102E-2</c:v>
                </c:pt>
                <c:pt idx="322">
                  <c:v>2.2919002088141557E-2</c:v>
                </c:pt>
                <c:pt idx="323">
                  <c:v>2.2920101110012091E-2</c:v>
                </c:pt>
                <c:pt idx="324">
                  <c:v>2.2921200131882626E-2</c:v>
                </c:pt>
                <c:pt idx="325">
                  <c:v>2.2922299153753163E-2</c:v>
                </c:pt>
                <c:pt idx="326">
                  <c:v>2.2923398175623697E-2</c:v>
                </c:pt>
                <c:pt idx="327">
                  <c:v>2.2924497197494231E-2</c:v>
                </c:pt>
                <c:pt idx="328">
                  <c:v>2.2916254533465217E-2</c:v>
                </c:pt>
                <c:pt idx="329">
                  <c:v>2.3107154632377183E-2</c:v>
                </c:pt>
                <c:pt idx="330">
                  <c:v>2.3298604242224422E-2</c:v>
                </c:pt>
                <c:pt idx="331">
                  <c:v>2.3491702384877456E-2</c:v>
                </c:pt>
                <c:pt idx="332">
                  <c:v>2.3685899549401031E-2</c:v>
                </c:pt>
                <c:pt idx="333">
                  <c:v>2.3768436091878228E-2</c:v>
                </c:pt>
                <c:pt idx="334">
                  <c:v>2.3853170678096492E-2</c:v>
                </c:pt>
                <c:pt idx="335">
                  <c:v>2.4047917353555336E-2</c:v>
                </c:pt>
                <c:pt idx="336">
                  <c:v>2.4243213539949446E-2</c:v>
                </c:pt>
                <c:pt idx="337">
                  <c:v>2.432794812616771E-2</c:v>
                </c:pt>
                <c:pt idx="338">
                  <c:v>2.4523793823497089E-2</c:v>
                </c:pt>
                <c:pt idx="339">
                  <c:v>2.4720189031761732E-2</c:v>
                </c:pt>
                <c:pt idx="340">
                  <c:v>2.4914386196285308E-2</c:v>
                </c:pt>
                <c:pt idx="341">
                  <c:v>2.4998571271568307E-2</c:v>
                </c:pt>
                <c:pt idx="342">
                  <c:v>2.5194416968897682E-2</c:v>
                </c:pt>
                <c:pt idx="343">
                  <c:v>2.5279701066051215E-2</c:v>
                </c:pt>
                <c:pt idx="344">
                  <c:v>2.5475546763380593E-2</c:v>
                </c:pt>
                <c:pt idx="345">
                  <c:v>2.5671392460709971E-2</c:v>
                </c:pt>
                <c:pt idx="346">
                  <c:v>2.575722606879877E-2</c:v>
                </c:pt>
                <c:pt idx="347">
                  <c:v>2.5953621277063417E-2</c:v>
                </c:pt>
                <c:pt idx="348">
                  <c:v>2.603890537421695E-2</c:v>
                </c:pt>
                <c:pt idx="349">
                  <c:v>2.6235850093416859E-2</c:v>
                </c:pt>
                <c:pt idx="350">
                  <c:v>2.6320035168699858E-2</c:v>
                </c:pt>
                <c:pt idx="351">
                  <c:v>2.640586877678866E-2</c:v>
                </c:pt>
                <c:pt idx="352">
                  <c:v>2.6602813495988573E-2</c:v>
                </c:pt>
                <c:pt idx="353">
                  <c:v>2.6697988789976923E-2</c:v>
                </c:pt>
                <c:pt idx="354">
                  <c:v>2.6704582921200135E-2</c:v>
                </c:pt>
                <c:pt idx="355">
                  <c:v>2.6710627541488077E-2</c:v>
                </c:pt>
                <c:pt idx="356">
                  <c:v>2.6715573139905486E-2</c:v>
                </c:pt>
                <c:pt idx="357">
                  <c:v>2.6720518738322895E-2</c:v>
                </c:pt>
                <c:pt idx="358">
                  <c:v>2.6724914825805038E-2</c:v>
                </c:pt>
                <c:pt idx="359">
                  <c:v>2.6728761402351905E-2</c:v>
                </c:pt>
                <c:pt idx="360">
                  <c:v>2.6732058467963515E-2</c:v>
                </c:pt>
                <c:pt idx="361">
                  <c:v>2.6735905044510386E-2</c:v>
                </c:pt>
                <c:pt idx="362">
                  <c:v>2.6740301131992529E-2</c:v>
                </c:pt>
                <c:pt idx="363">
                  <c:v>2.6744147708539404E-2</c:v>
                </c:pt>
                <c:pt idx="364">
                  <c:v>2.6747444774151009E-2</c:v>
                </c:pt>
                <c:pt idx="365">
                  <c:v>2.6750741839762612E-2</c:v>
                </c:pt>
                <c:pt idx="366">
                  <c:v>2.6753489394438952E-2</c:v>
                </c:pt>
                <c:pt idx="367">
                  <c:v>2.6756236949115289E-2</c:v>
                </c:pt>
                <c:pt idx="368">
                  <c:v>2.6758434992856361E-2</c:v>
                </c:pt>
                <c:pt idx="369">
                  <c:v>2.6761182547532698E-2</c:v>
                </c:pt>
                <c:pt idx="370">
                  <c:v>2.6763380591273769E-2</c:v>
                </c:pt>
                <c:pt idx="371">
                  <c:v>2.6766128145950106E-2</c:v>
                </c:pt>
                <c:pt idx="372">
                  <c:v>2.6768326189691174E-2</c:v>
                </c:pt>
                <c:pt idx="373">
                  <c:v>2.677052423343225E-2</c:v>
                </c:pt>
                <c:pt idx="374">
                  <c:v>2.6772722277173318E-2</c:v>
                </c:pt>
                <c:pt idx="375">
                  <c:v>2.6774920320914389E-2</c:v>
                </c:pt>
                <c:pt idx="376">
                  <c:v>2.6777118364655458E-2</c:v>
                </c:pt>
                <c:pt idx="377">
                  <c:v>2.6780415430267063E-2</c:v>
                </c:pt>
                <c:pt idx="378">
                  <c:v>2.6782613474008135E-2</c:v>
                </c:pt>
                <c:pt idx="379">
                  <c:v>2.6784262006813938E-2</c:v>
                </c:pt>
                <c:pt idx="380">
                  <c:v>2.6786460050555006E-2</c:v>
                </c:pt>
                <c:pt idx="381">
                  <c:v>2.6788108583360812E-2</c:v>
                </c:pt>
                <c:pt idx="382">
                  <c:v>2.6789757116166615E-2</c:v>
                </c:pt>
                <c:pt idx="383">
                  <c:v>2.6791405648972415E-2</c:v>
                </c:pt>
                <c:pt idx="384">
                  <c:v>2.6793603692713486E-2</c:v>
                </c:pt>
                <c:pt idx="385">
                  <c:v>2.6795252225519289E-2</c:v>
                </c:pt>
                <c:pt idx="386">
                  <c:v>2.6796900758325096E-2</c:v>
                </c:pt>
                <c:pt idx="387">
                  <c:v>2.6798549291130895E-2</c:v>
                </c:pt>
                <c:pt idx="388">
                  <c:v>2.6800747334871963E-2</c:v>
                </c:pt>
                <c:pt idx="389">
                  <c:v>2.680239586767777E-2</c:v>
                </c:pt>
                <c:pt idx="390">
                  <c:v>2.6804044400483572E-2</c:v>
                </c:pt>
                <c:pt idx="391">
                  <c:v>2.6805143422354107E-2</c:v>
                </c:pt>
                <c:pt idx="392">
                  <c:v>2.6807341466095178E-2</c:v>
                </c:pt>
                <c:pt idx="393">
                  <c:v>2.6808989998900981E-2</c:v>
                </c:pt>
                <c:pt idx="394">
                  <c:v>2.6810638531706781E-2</c:v>
                </c:pt>
                <c:pt idx="395">
                  <c:v>2.6811737553577318E-2</c:v>
                </c:pt>
                <c:pt idx="396">
                  <c:v>2.681833168480053E-2</c:v>
                </c:pt>
                <c:pt idx="397">
                  <c:v>2.6819430706671064E-2</c:v>
                </c:pt>
                <c:pt idx="398">
                  <c:v>2.6821079239476867E-2</c:v>
                </c:pt>
                <c:pt idx="399">
                  <c:v>2.6822727772282669E-2</c:v>
                </c:pt>
                <c:pt idx="400">
                  <c:v>2.6824376305088476E-2</c:v>
                </c:pt>
                <c:pt idx="401">
                  <c:v>2.682547532695901E-2</c:v>
                </c:pt>
                <c:pt idx="402">
                  <c:v>2.6826574348829544E-2</c:v>
                </c:pt>
                <c:pt idx="403">
                  <c:v>2.6828222881635347E-2</c:v>
                </c:pt>
                <c:pt idx="404">
                  <c:v>2.6829321903505884E-2</c:v>
                </c:pt>
                <c:pt idx="405">
                  <c:v>2.6830420925376419E-2</c:v>
                </c:pt>
                <c:pt idx="406">
                  <c:v>2.6832069458182218E-2</c:v>
                </c:pt>
                <c:pt idx="407">
                  <c:v>2.6833168480052752E-2</c:v>
                </c:pt>
                <c:pt idx="408">
                  <c:v>2.683426750192329E-2</c:v>
                </c:pt>
                <c:pt idx="409">
                  <c:v>2.6835366523793827E-2</c:v>
                </c:pt>
                <c:pt idx="410">
                  <c:v>2.6836465545664361E-2</c:v>
                </c:pt>
                <c:pt idx="411">
                  <c:v>2.6838114078470164E-2</c:v>
                </c:pt>
                <c:pt idx="412">
                  <c:v>2.6839213100340698E-2</c:v>
                </c:pt>
                <c:pt idx="413">
                  <c:v>2.6840312122211232E-2</c:v>
                </c:pt>
                <c:pt idx="414">
                  <c:v>2.684141114408177E-2</c:v>
                </c:pt>
                <c:pt idx="415">
                  <c:v>2.6842510165952307E-2</c:v>
                </c:pt>
                <c:pt idx="416">
                  <c:v>2.6843609187822842E-2</c:v>
                </c:pt>
                <c:pt idx="417">
                  <c:v>2.6844708209693376E-2</c:v>
                </c:pt>
                <c:pt idx="418">
                  <c:v>2.684580723156391E-2</c:v>
                </c:pt>
                <c:pt idx="419">
                  <c:v>2.6845257720628641E-2</c:v>
                </c:pt>
                <c:pt idx="420">
                  <c:v>2.6843609187822842E-2</c:v>
                </c:pt>
                <c:pt idx="421">
                  <c:v>2.6858995494010333E-2</c:v>
                </c:pt>
                <c:pt idx="422">
                  <c:v>2.6666996373227829E-2</c:v>
                </c:pt>
                <c:pt idx="423">
                  <c:v>2.6586657874491704E-2</c:v>
                </c:pt>
                <c:pt idx="424">
                  <c:v>2.6395757775579738E-2</c:v>
                </c:pt>
                <c:pt idx="425">
                  <c:v>2.6206506209473571E-2</c:v>
                </c:pt>
                <c:pt idx="426">
                  <c:v>2.601615562149687E-2</c:v>
                </c:pt>
                <c:pt idx="427">
                  <c:v>2.5823606989779098E-2</c:v>
                </c:pt>
                <c:pt idx="428">
                  <c:v>2.5743268491042973E-2</c:v>
                </c:pt>
                <c:pt idx="429">
                  <c:v>2.555126937026047E-2</c:v>
                </c:pt>
                <c:pt idx="430">
                  <c:v>2.5470930871524342E-2</c:v>
                </c:pt>
                <c:pt idx="431">
                  <c:v>2.527673370700077E-2</c:v>
                </c:pt>
                <c:pt idx="432">
                  <c:v>2.5083635564347732E-2</c:v>
                </c:pt>
                <c:pt idx="433">
                  <c:v>2.5002747554676338E-2</c:v>
                </c:pt>
                <c:pt idx="434">
                  <c:v>2.491801296845807E-2</c:v>
                </c:pt>
                <c:pt idx="435">
                  <c:v>2.4810748433893835E-2</c:v>
                </c:pt>
                <c:pt idx="436">
                  <c:v>2.4807451368282229E-2</c:v>
                </c:pt>
                <c:pt idx="437">
                  <c:v>2.4805802835476426E-2</c:v>
                </c:pt>
                <c:pt idx="438">
                  <c:v>2.4804703813605892E-2</c:v>
                </c:pt>
                <c:pt idx="439">
                  <c:v>2.4803055280800086E-2</c:v>
                </c:pt>
                <c:pt idx="440">
                  <c:v>2.4801956258929551E-2</c:v>
                </c:pt>
                <c:pt idx="441">
                  <c:v>2.4801406747994286E-2</c:v>
                </c:pt>
                <c:pt idx="442">
                  <c:v>2.4800857237059017E-2</c:v>
                </c:pt>
                <c:pt idx="443">
                  <c:v>2.4800307726123752E-2</c:v>
                </c:pt>
                <c:pt idx="444">
                  <c:v>2.4799758215188483E-2</c:v>
                </c:pt>
                <c:pt idx="445">
                  <c:v>2.4799208704253214E-2</c:v>
                </c:pt>
                <c:pt idx="446">
                  <c:v>2.4799208704253214E-2</c:v>
                </c:pt>
                <c:pt idx="447">
                  <c:v>2.4799208704253214E-2</c:v>
                </c:pt>
                <c:pt idx="448">
                  <c:v>2.4798659193317946E-2</c:v>
                </c:pt>
                <c:pt idx="449">
                  <c:v>2.4798659193317946E-2</c:v>
                </c:pt>
                <c:pt idx="450">
                  <c:v>2.4798659193317946E-2</c:v>
                </c:pt>
                <c:pt idx="451">
                  <c:v>2.4798659193317946E-2</c:v>
                </c:pt>
                <c:pt idx="452">
                  <c:v>2.4798109682382677E-2</c:v>
                </c:pt>
                <c:pt idx="453">
                  <c:v>2.4798659193317946E-2</c:v>
                </c:pt>
                <c:pt idx="454">
                  <c:v>2.4798659193317946E-2</c:v>
                </c:pt>
                <c:pt idx="455">
                  <c:v>2.4798109682382677E-2</c:v>
                </c:pt>
                <c:pt idx="456">
                  <c:v>2.4798659193317946E-2</c:v>
                </c:pt>
                <c:pt idx="457">
                  <c:v>2.4798109682382677E-2</c:v>
                </c:pt>
                <c:pt idx="458">
                  <c:v>2.4798659193317946E-2</c:v>
                </c:pt>
                <c:pt idx="459">
                  <c:v>2.4798659193317946E-2</c:v>
                </c:pt>
                <c:pt idx="460">
                  <c:v>2.4798659193317946E-2</c:v>
                </c:pt>
                <c:pt idx="461">
                  <c:v>2.4798659193317946E-2</c:v>
                </c:pt>
                <c:pt idx="462">
                  <c:v>2.4798659193317946E-2</c:v>
                </c:pt>
                <c:pt idx="463">
                  <c:v>2.4799208704253214E-2</c:v>
                </c:pt>
                <c:pt idx="464">
                  <c:v>2.4799208704253214E-2</c:v>
                </c:pt>
                <c:pt idx="465">
                  <c:v>2.4799208704253214E-2</c:v>
                </c:pt>
                <c:pt idx="466">
                  <c:v>2.4799208704253214E-2</c:v>
                </c:pt>
                <c:pt idx="467">
                  <c:v>2.4799758215188483E-2</c:v>
                </c:pt>
                <c:pt idx="468">
                  <c:v>2.4799758215188483E-2</c:v>
                </c:pt>
                <c:pt idx="469">
                  <c:v>2.4799758215188483E-2</c:v>
                </c:pt>
                <c:pt idx="470">
                  <c:v>2.4800307726123752E-2</c:v>
                </c:pt>
                <c:pt idx="471">
                  <c:v>2.4800307726123752E-2</c:v>
                </c:pt>
                <c:pt idx="472">
                  <c:v>2.4800307726123752E-2</c:v>
                </c:pt>
                <c:pt idx="473">
                  <c:v>2.4800307726123752E-2</c:v>
                </c:pt>
                <c:pt idx="474">
                  <c:v>2.4800857237059017E-2</c:v>
                </c:pt>
                <c:pt idx="475">
                  <c:v>2.4800857237059017E-2</c:v>
                </c:pt>
                <c:pt idx="476">
                  <c:v>2.4801406747994286E-2</c:v>
                </c:pt>
                <c:pt idx="477">
                  <c:v>2.4801406747994286E-2</c:v>
                </c:pt>
                <c:pt idx="478">
                  <c:v>2.4801956258929551E-2</c:v>
                </c:pt>
                <c:pt idx="479">
                  <c:v>2.4801956258929551E-2</c:v>
                </c:pt>
                <c:pt idx="480">
                  <c:v>2.480250576986482E-2</c:v>
                </c:pt>
                <c:pt idx="481">
                  <c:v>2.480250576986482E-2</c:v>
                </c:pt>
                <c:pt idx="482">
                  <c:v>2.4803055280800086E-2</c:v>
                </c:pt>
                <c:pt idx="483">
                  <c:v>2.4803055280800086E-2</c:v>
                </c:pt>
                <c:pt idx="484">
                  <c:v>2.4803604791735354E-2</c:v>
                </c:pt>
                <c:pt idx="485">
                  <c:v>2.4804154302670623E-2</c:v>
                </c:pt>
                <c:pt idx="486">
                  <c:v>2.4804154302670623E-2</c:v>
                </c:pt>
                <c:pt idx="487">
                  <c:v>2.4804154302670623E-2</c:v>
                </c:pt>
                <c:pt idx="488">
                  <c:v>2.4804703813605892E-2</c:v>
                </c:pt>
                <c:pt idx="489">
                  <c:v>2.4804703813605892E-2</c:v>
                </c:pt>
                <c:pt idx="490">
                  <c:v>2.4805253324541157E-2</c:v>
                </c:pt>
                <c:pt idx="491">
                  <c:v>2.4805802835476426E-2</c:v>
                </c:pt>
                <c:pt idx="492">
                  <c:v>2.4805802835476426E-2</c:v>
                </c:pt>
                <c:pt idx="493">
                  <c:v>2.4806352346411695E-2</c:v>
                </c:pt>
                <c:pt idx="494">
                  <c:v>2.4811847455764369E-2</c:v>
                </c:pt>
                <c:pt idx="495">
                  <c:v>2.4622595889658205E-2</c:v>
                </c:pt>
                <c:pt idx="496">
                  <c:v>2.4543905923727884E-2</c:v>
                </c:pt>
                <c:pt idx="497">
                  <c:v>2.4353555335751183E-2</c:v>
                </c:pt>
                <c:pt idx="498">
                  <c:v>2.4271018793273987E-2</c:v>
                </c:pt>
                <c:pt idx="499">
                  <c:v>2.4077920650620945E-2</c:v>
                </c:pt>
                <c:pt idx="500">
                  <c:v>2.3995933619079021E-2</c:v>
                </c:pt>
                <c:pt idx="501">
                  <c:v>2.391394658753709E-2</c:v>
                </c:pt>
                <c:pt idx="502">
                  <c:v>2.371919991207825E-2</c:v>
                </c:pt>
                <c:pt idx="503">
                  <c:v>2.3633915814924716E-2</c:v>
                </c:pt>
                <c:pt idx="504">
                  <c:v>2.3441367183206947E-2</c:v>
                </c:pt>
                <c:pt idx="505">
                  <c:v>2.3247170018683372E-2</c:v>
                </c:pt>
                <c:pt idx="506">
                  <c:v>2.3052423343224531E-2</c:v>
                </c:pt>
                <c:pt idx="507">
                  <c:v>2.2966589735135729E-2</c:v>
                </c:pt>
                <c:pt idx="508">
                  <c:v>2.276964501593582E-2</c:v>
                </c:pt>
                <c:pt idx="509">
                  <c:v>2.2685459940652821E-2</c:v>
                </c:pt>
                <c:pt idx="510">
                  <c:v>2.2601274865369822E-2</c:v>
                </c:pt>
                <c:pt idx="511">
                  <c:v>2.2404879657105178E-2</c:v>
                </c:pt>
                <c:pt idx="512">
                  <c:v>2.2317947027145839E-2</c:v>
                </c:pt>
                <c:pt idx="513">
                  <c:v>2.212100230794593E-2</c:v>
                </c:pt>
                <c:pt idx="514">
                  <c:v>2.2028574568633916E-2</c:v>
                </c:pt>
                <c:pt idx="515">
                  <c:v>2.2025277503022311E-2</c:v>
                </c:pt>
                <c:pt idx="516">
                  <c:v>2.202252994834597E-2</c:v>
                </c:pt>
                <c:pt idx="517">
                  <c:v>2.2019782393669633E-2</c:v>
                </c:pt>
                <c:pt idx="518">
                  <c:v>2.2017584349928565E-2</c:v>
                </c:pt>
                <c:pt idx="519">
                  <c:v>2.2015935817122759E-2</c:v>
                </c:pt>
                <c:pt idx="520">
                  <c:v>2.2013737773381691E-2</c:v>
                </c:pt>
                <c:pt idx="521">
                  <c:v>2.2012638751511153E-2</c:v>
                </c:pt>
                <c:pt idx="522">
                  <c:v>2.2010990218705354E-2</c:v>
                </c:pt>
                <c:pt idx="523">
                  <c:v>2.2009891196834816E-2</c:v>
                </c:pt>
                <c:pt idx="524">
                  <c:v>2.2008792174964282E-2</c:v>
                </c:pt>
                <c:pt idx="525">
                  <c:v>2.2007143642158479E-2</c:v>
                </c:pt>
                <c:pt idx="526">
                  <c:v>2.200659413122321E-2</c:v>
                </c:pt>
                <c:pt idx="527">
                  <c:v>2.2004945598417411E-2</c:v>
                </c:pt>
                <c:pt idx="528">
                  <c:v>2.2004396087482142E-2</c:v>
                </c:pt>
                <c:pt idx="529">
                  <c:v>2.2003846576546873E-2</c:v>
                </c:pt>
                <c:pt idx="530">
                  <c:v>2.2002747554676336E-2</c:v>
                </c:pt>
                <c:pt idx="531">
                  <c:v>2.200219804374107E-2</c:v>
                </c:pt>
                <c:pt idx="532">
                  <c:v>2.2001648532805802E-2</c:v>
                </c:pt>
                <c:pt idx="533">
                  <c:v>2.2001099021870536E-2</c:v>
                </c:pt>
                <c:pt idx="534">
                  <c:v>2.2000000000000002E-2</c:v>
                </c:pt>
                <c:pt idx="535">
                  <c:v>2.1999450489064733E-2</c:v>
                </c:pt>
                <c:pt idx="536">
                  <c:v>2.1998900978129465E-2</c:v>
                </c:pt>
                <c:pt idx="537">
                  <c:v>2.1998351467194196E-2</c:v>
                </c:pt>
                <c:pt idx="538">
                  <c:v>2.1997801956258931E-2</c:v>
                </c:pt>
                <c:pt idx="539">
                  <c:v>2.1997252445323662E-2</c:v>
                </c:pt>
                <c:pt idx="540">
                  <c:v>2.1996702934388393E-2</c:v>
                </c:pt>
                <c:pt idx="541">
                  <c:v>2.1996153423453128E-2</c:v>
                </c:pt>
                <c:pt idx="542">
                  <c:v>2.1996153423453128E-2</c:v>
                </c:pt>
                <c:pt idx="543">
                  <c:v>2.1995603912517859E-2</c:v>
                </c:pt>
                <c:pt idx="544">
                  <c:v>2.199505440158259E-2</c:v>
                </c:pt>
                <c:pt idx="545">
                  <c:v>2.199505440158259E-2</c:v>
                </c:pt>
                <c:pt idx="546">
                  <c:v>2.1994504890647321E-2</c:v>
                </c:pt>
                <c:pt idx="547">
                  <c:v>2.1993955379712056E-2</c:v>
                </c:pt>
                <c:pt idx="548">
                  <c:v>2.1993405868776787E-2</c:v>
                </c:pt>
                <c:pt idx="549">
                  <c:v>2.1993405868776787E-2</c:v>
                </c:pt>
                <c:pt idx="550">
                  <c:v>2.1992856357841522E-2</c:v>
                </c:pt>
                <c:pt idx="551">
                  <c:v>2.1992856357841522E-2</c:v>
                </c:pt>
                <c:pt idx="552">
                  <c:v>2.1992856357841522E-2</c:v>
                </c:pt>
                <c:pt idx="553">
                  <c:v>2.1992306846906253E-2</c:v>
                </c:pt>
                <c:pt idx="554">
                  <c:v>2.1992306846906253E-2</c:v>
                </c:pt>
                <c:pt idx="555">
                  <c:v>2.1991757335970988E-2</c:v>
                </c:pt>
                <c:pt idx="556">
                  <c:v>2.1991207825035719E-2</c:v>
                </c:pt>
                <c:pt idx="557">
                  <c:v>2.1991207825035719E-2</c:v>
                </c:pt>
                <c:pt idx="558">
                  <c:v>2.1991207825035719E-2</c:v>
                </c:pt>
                <c:pt idx="559">
                  <c:v>2.1991207825035719E-2</c:v>
                </c:pt>
                <c:pt idx="560">
                  <c:v>2.199065831410045E-2</c:v>
                </c:pt>
                <c:pt idx="561">
                  <c:v>2.199065831410045E-2</c:v>
                </c:pt>
                <c:pt idx="562">
                  <c:v>2.199065831410045E-2</c:v>
                </c:pt>
                <c:pt idx="563">
                  <c:v>2.1990108803165185E-2</c:v>
                </c:pt>
                <c:pt idx="564">
                  <c:v>2.1990108803165185E-2</c:v>
                </c:pt>
                <c:pt idx="565">
                  <c:v>2.1990108803165185E-2</c:v>
                </c:pt>
                <c:pt idx="566">
                  <c:v>2.1990108803165185E-2</c:v>
                </c:pt>
                <c:pt idx="567">
                  <c:v>2.1990108803165185E-2</c:v>
                </c:pt>
                <c:pt idx="568">
                  <c:v>2.1989559292229913E-2</c:v>
                </c:pt>
                <c:pt idx="569">
                  <c:v>2.1989009781294647E-2</c:v>
                </c:pt>
                <c:pt idx="570">
                  <c:v>2.1989009781294647E-2</c:v>
                </c:pt>
                <c:pt idx="571">
                  <c:v>2.1989009781294647E-2</c:v>
                </c:pt>
                <c:pt idx="572">
                  <c:v>2.1989009781294647E-2</c:v>
                </c:pt>
                <c:pt idx="573">
                  <c:v>2.1989009781294647E-2</c:v>
                </c:pt>
                <c:pt idx="574">
                  <c:v>2.1989009781294647E-2</c:v>
                </c:pt>
                <c:pt idx="575">
                  <c:v>2.1988460270359379E-2</c:v>
                </c:pt>
                <c:pt idx="576">
                  <c:v>2.1988460270359379E-2</c:v>
                </c:pt>
                <c:pt idx="577">
                  <c:v>2.1988460270359379E-2</c:v>
                </c:pt>
                <c:pt idx="578">
                  <c:v>2.1988460270359379E-2</c:v>
                </c:pt>
                <c:pt idx="579">
                  <c:v>2.1988460270359379E-2</c:v>
                </c:pt>
                <c:pt idx="580">
                  <c:v>2.1988460270359379E-2</c:v>
                </c:pt>
                <c:pt idx="581">
                  <c:v>2.1987910759424113E-2</c:v>
                </c:pt>
                <c:pt idx="582">
                  <c:v>2.1987910759424113E-2</c:v>
                </c:pt>
                <c:pt idx="583">
                  <c:v>2.1987910759424113E-2</c:v>
                </c:pt>
                <c:pt idx="584">
                  <c:v>2.1987910759424113E-2</c:v>
                </c:pt>
                <c:pt idx="585">
                  <c:v>2.1892735465435759E-2</c:v>
                </c:pt>
                <c:pt idx="586">
                  <c:v>2.1816243543246509E-2</c:v>
                </c:pt>
                <c:pt idx="587">
                  <c:v>2.1733157489834048E-2</c:v>
                </c:pt>
                <c:pt idx="588">
                  <c:v>2.1649521925486317E-2</c:v>
                </c:pt>
                <c:pt idx="589">
                  <c:v>2.1565886361138584E-2</c:v>
                </c:pt>
                <c:pt idx="590">
                  <c:v>2.1371689196615012E-2</c:v>
                </c:pt>
                <c:pt idx="591">
                  <c:v>2.1287504121332013E-2</c:v>
                </c:pt>
                <c:pt idx="592">
                  <c:v>2.1202769535113748E-2</c:v>
                </c:pt>
                <c:pt idx="593">
                  <c:v>2.1007473348719639E-2</c:v>
                </c:pt>
                <c:pt idx="594">
                  <c:v>2.092328827343664E-2</c:v>
                </c:pt>
                <c:pt idx="595">
                  <c:v>2.0726343554236727E-2</c:v>
                </c:pt>
                <c:pt idx="596">
                  <c:v>2.0641059457083197E-2</c:v>
                </c:pt>
                <c:pt idx="597">
                  <c:v>2.0445213759753819E-2</c:v>
                </c:pt>
                <c:pt idx="598">
                  <c:v>2.0361028684470824E-2</c:v>
                </c:pt>
                <c:pt idx="599">
                  <c:v>2.0162984943400374E-2</c:v>
                </c:pt>
                <c:pt idx="600">
                  <c:v>1.9963292669524124E-2</c:v>
                </c:pt>
                <c:pt idx="601">
                  <c:v>1.9877459061435326E-2</c:v>
                </c:pt>
                <c:pt idx="602">
                  <c:v>1.9790526431475986E-2</c:v>
                </c:pt>
                <c:pt idx="603">
                  <c:v>1.9593032201340805E-2</c:v>
                </c:pt>
                <c:pt idx="604">
                  <c:v>1.9503901527640401E-2</c:v>
                </c:pt>
                <c:pt idx="605">
                  <c:v>1.9415320364875262E-2</c:v>
                </c:pt>
                <c:pt idx="606">
                  <c:v>1.9218925156610618E-2</c:v>
                </c:pt>
                <c:pt idx="607">
                  <c:v>1.9130893504780744E-2</c:v>
                </c:pt>
                <c:pt idx="608">
                  <c:v>1.9021980437410702E-2</c:v>
                </c:pt>
                <c:pt idx="609">
                  <c:v>1.9017584349928562E-2</c:v>
                </c:pt>
                <c:pt idx="610">
                  <c:v>1.901428728431696E-2</c:v>
                </c:pt>
                <c:pt idx="611">
                  <c:v>1.9012089240575888E-2</c:v>
                </c:pt>
                <c:pt idx="612">
                  <c:v>1.9120452797010658E-2</c:v>
                </c:pt>
                <c:pt idx="613">
                  <c:v>1.9006594131223211E-2</c:v>
                </c:pt>
                <c:pt idx="614">
                  <c:v>1.911550719859325E-2</c:v>
                </c:pt>
                <c:pt idx="615">
                  <c:v>1.9002747554676336E-2</c:v>
                </c:pt>
                <c:pt idx="616">
                  <c:v>1.9001099021870537E-2</c:v>
                </c:pt>
                <c:pt idx="617">
                  <c:v>1.8998900978129465E-2</c:v>
                </c:pt>
                <c:pt idx="618">
                  <c:v>1.8997801956258928E-2</c:v>
                </c:pt>
                <c:pt idx="619">
                  <c:v>1.8996153423453128E-2</c:v>
                </c:pt>
                <c:pt idx="620">
                  <c:v>1.8995054401582591E-2</c:v>
                </c:pt>
                <c:pt idx="621">
                  <c:v>1.9105066490823167E-2</c:v>
                </c:pt>
                <c:pt idx="622">
                  <c:v>1.9103417958017364E-2</c:v>
                </c:pt>
                <c:pt idx="623">
                  <c:v>1.899120782503572E-2</c:v>
                </c:pt>
                <c:pt idx="624">
                  <c:v>1.8990108803165182E-2</c:v>
                </c:pt>
                <c:pt idx="625">
                  <c:v>1.8989009781294648E-2</c:v>
                </c:pt>
                <c:pt idx="626">
                  <c:v>1.8987910759424114E-2</c:v>
                </c:pt>
                <c:pt idx="627">
                  <c:v>1.898681173755358E-2</c:v>
                </c:pt>
                <c:pt idx="628">
                  <c:v>1.8986262226618311E-2</c:v>
                </c:pt>
                <c:pt idx="629">
                  <c:v>1.8985163204747774E-2</c:v>
                </c:pt>
                <c:pt idx="630">
                  <c:v>1.898406418287724E-2</c:v>
                </c:pt>
                <c:pt idx="631">
                  <c:v>1.8983514671941971E-2</c:v>
                </c:pt>
                <c:pt idx="632">
                  <c:v>1.8982415650071437E-2</c:v>
                </c:pt>
                <c:pt idx="633">
                  <c:v>1.8981866139136168E-2</c:v>
                </c:pt>
                <c:pt idx="634">
                  <c:v>1.8981316628200899E-2</c:v>
                </c:pt>
                <c:pt idx="635">
                  <c:v>1.8980217606330365E-2</c:v>
                </c:pt>
                <c:pt idx="636">
                  <c:v>1.89796680953951E-2</c:v>
                </c:pt>
                <c:pt idx="637">
                  <c:v>1.8978569073524562E-2</c:v>
                </c:pt>
                <c:pt idx="638">
                  <c:v>1.8978019562589297E-2</c:v>
                </c:pt>
                <c:pt idx="639">
                  <c:v>1.8977470051654028E-2</c:v>
                </c:pt>
                <c:pt idx="640">
                  <c:v>1.8976920540718759E-2</c:v>
                </c:pt>
                <c:pt idx="641">
                  <c:v>1.897637102978349E-2</c:v>
                </c:pt>
                <c:pt idx="642">
                  <c:v>1.8975272007912956E-2</c:v>
                </c:pt>
                <c:pt idx="643">
                  <c:v>1.8974722496977691E-2</c:v>
                </c:pt>
                <c:pt idx="644">
                  <c:v>1.8974172986042422E-2</c:v>
                </c:pt>
                <c:pt idx="645">
                  <c:v>1.8973623475107157E-2</c:v>
                </c:pt>
                <c:pt idx="646">
                  <c:v>1.8973623475107157E-2</c:v>
                </c:pt>
                <c:pt idx="647">
                  <c:v>1.8973073964171888E-2</c:v>
                </c:pt>
                <c:pt idx="648">
                  <c:v>1.8972524453236619E-2</c:v>
                </c:pt>
                <c:pt idx="649">
                  <c:v>1.8971974942301351E-2</c:v>
                </c:pt>
                <c:pt idx="650">
                  <c:v>1.8971425431366082E-2</c:v>
                </c:pt>
                <c:pt idx="651">
                  <c:v>1.8970875920430817E-2</c:v>
                </c:pt>
                <c:pt idx="652">
                  <c:v>1.8970326409495548E-2</c:v>
                </c:pt>
                <c:pt idx="653">
                  <c:v>1.8970326409495548E-2</c:v>
                </c:pt>
                <c:pt idx="654">
                  <c:v>1.8969776898560282E-2</c:v>
                </c:pt>
                <c:pt idx="655">
                  <c:v>1.8969227387625014E-2</c:v>
                </c:pt>
                <c:pt idx="656">
                  <c:v>1.8968677876689748E-2</c:v>
                </c:pt>
                <c:pt idx="657">
                  <c:v>1.896812836575448E-2</c:v>
                </c:pt>
                <c:pt idx="658">
                  <c:v>1.8967578854819211E-2</c:v>
                </c:pt>
                <c:pt idx="659">
                  <c:v>1.8967578854819211E-2</c:v>
                </c:pt>
                <c:pt idx="660">
                  <c:v>1.8967029343883942E-2</c:v>
                </c:pt>
                <c:pt idx="661">
                  <c:v>1.8966479832948677E-2</c:v>
                </c:pt>
                <c:pt idx="662">
                  <c:v>1.8966479832948677E-2</c:v>
                </c:pt>
                <c:pt idx="663">
                  <c:v>1.8965930322013408E-2</c:v>
                </c:pt>
                <c:pt idx="664">
                  <c:v>1.8965380811078139E-2</c:v>
                </c:pt>
                <c:pt idx="665">
                  <c:v>1.8964831300142874E-2</c:v>
                </c:pt>
                <c:pt idx="666">
                  <c:v>1.8964831300142874E-2</c:v>
                </c:pt>
                <c:pt idx="667">
                  <c:v>1.8964281789207605E-2</c:v>
                </c:pt>
                <c:pt idx="668">
                  <c:v>1.8964281789207605E-2</c:v>
                </c:pt>
                <c:pt idx="669">
                  <c:v>1.896373227827234E-2</c:v>
                </c:pt>
                <c:pt idx="670">
                  <c:v>1.8963182767337067E-2</c:v>
                </c:pt>
                <c:pt idx="671">
                  <c:v>1.8963182767337067E-2</c:v>
                </c:pt>
                <c:pt idx="672">
                  <c:v>1.8963182767337067E-2</c:v>
                </c:pt>
                <c:pt idx="673">
                  <c:v>1.8962633256401802E-2</c:v>
                </c:pt>
                <c:pt idx="674">
                  <c:v>1.8962633256401802E-2</c:v>
                </c:pt>
                <c:pt idx="675">
                  <c:v>1.8962083745466533E-2</c:v>
                </c:pt>
                <c:pt idx="676">
                  <c:v>1.8962083745466533E-2</c:v>
                </c:pt>
                <c:pt idx="677">
                  <c:v>1.8962083745466533E-2</c:v>
                </c:pt>
                <c:pt idx="678">
                  <c:v>1.8961534234531268E-2</c:v>
                </c:pt>
                <c:pt idx="679">
                  <c:v>1.8960984723595999E-2</c:v>
                </c:pt>
                <c:pt idx="680">
                  <c:v>1.8960984723595999E-2</c:v>
                </c:pt>
                <c:pt idx="681">
                  <c:v>1.8960984723595999E-2</c:v>
                </c:pt>
                <c:pt idx="682">
                  <c:v>1.8960435212660734E-2</c:v>
                </c:pt>
                <c:pt idx="683">
                  <c:v>1.8959885701725465E-2</c:v>
                </c:pt>
                <c:pt idx="684">
                  <c:v>1.8960435212660734E-2</c:v>
                </c:pt>
                <c:pt idx="685">
                  <c:v>1.8982415650071437E-2</c:v>
                </c:pt>
                <c:pt idx="686">
                  <c:v>1.8787119463677324E-2</c:v>
                </c:pt>
                <c:pt idx="687">
                  <c:v>1.8703483899329597E-2</c:v>
                </c:pt>
                <c:pt idx="688">
                  <c:v>1.8622595889658203E-2</c:v>
                </c:pt>
                <c:pt idx="689">
                  <c:v>1.8426750192328825E-2</c:v>
                </c:pt>
                <c:pt idx="690">
                  <c:v>1.8338718540498955E-2</c:v>
                </c:pt>
                <c:pt idx="691">
                  <c:v>1.8135179690075831E-2</c:v>
                </c:pt>
                <c:pt idx="692">
                  <c:v>1.8046598527310692E-2</c:v>
                </c:pt>
                <c:pt idx="693">
                  <c:v>1.7958566875480822E-2</c:v>
                </c:pt>
                <c:pt idx="694">
                  <c:v>1.7760523134410372E-2</c:v>
                </c:pt>
                <c:pt idx="695">
                  <c:v>1.7676338059127373E-2</c:v>
                </c:pt>
                <c:pt idx="696">
                  <c:v>1.7591603472909112E-2</c:v>
                </c:pt>
                <c:pt idx="697">
                  <c:v>1.7396307286515002E-2</c:v>
                </c:pt>
                <c:pt idx="698">
                  <c:v>1.7307176612814598E-2</c:v>
                </c:pt>
                <c:pt idx="699">
                  <c:v>1.7105286295197274E-2</c:v>
                </c:pt>
                <c:pt idx="700">
                  <c:v>1.7013408066820532E-2</c:v>
                </c:pt>
                <c:pt idx="701">
                  <c:v>1.681371579294428E-2</c:v>
                </c:pt>
                <c:pt idx="702">
                  <c:v>1.6614573030003299E-2</c:v>
                </c:pt>
                <c:pt idx="703">
                  <c:v>1.6415430267062315E-2</c:v>
                </c:pt>
                <c:pt idx="704">
                  <c:v>1.6214089460380263E-2</c:v>
                </c:pt>
                <c:pt idx="705">
                  <c:v>1.6123859764809321E-2</c:v>
                </c:pt>
                <c:pt idx="706">
                  <c:v>1.5925266512803606E-2</c:v>
                </c:pt>
                <c:pt idx="707">
                  <c:v>1.5725024727992087E-2</c:v>
                </c:pt>
                <c:pt idx="708">
                  <c:v>1.5522035388504231E-2</c:v>
                </c:pt>
                <c:pt idx="709">
                  <c:v>1.543125618199802E-2</c:v>
                </c:pt>
                <c:pt idx="710">
                  <c:v>1.5228816353445434E-2</c:v>
                </c:pt>
                <c:pt idx="711">
                  <c:v>1.5029673590504451E-2</c:v>
                </c:pt>
                <c:pt idx="712">
                  <c:v>1.4827783272887128E-2</c:v>
                </c:pt>
                <c:pt idx="713">
                  <c:v>1.4626991977140343E-2</c:v>
                </c:pt>
                <c:pt idx="714">
                  <c:v>1.4425651170458294E-2</c:v>
                </c:pt>
                <c:pt idx="715">
                  <c:v>1.4222661830970438E-2</c:v>
                </c:pt>
                <c:pt idx="716">
                  <c:v>1.413133311352896E-2</c:v>
                </c:pt>
                <c:pt idx="717">
                  <c:v>1.4038905374216946E-2</c:v>
                </c:pt>
                <c:pt idx="718">
                  <c:v>1.3837015056599627E-2</c:v>
                </c:pt>
                <c:pt idx="719">
                  <c:v>1.3745686339158149E-2</c:v>
                </c:pt>
                <c:pt idx="720">
                  <c:v>1.3651610067040335E-2</c:v>
                </c:pt>
                <c:pt idx="721">
                  <c:v>1.3448620727552478E-2</c:v>
                </c:pt>
                <c:pt idx="722">
                  <c:v>1.3245631388064623E-2</c:v>
                </c:pt>
                <c:pt idx="723">
                  <c:v>1.3153203648752611E-2</c:v>
                </c:pt>
                <c:pt idx="724">
                  <c:v>1.3058577865699528E-2</c:v>
                </c:pt>
                <c:pt idx="725">
                  <c:v>1.2853390482470601E-2</c:v>
                </c:pt>
                <c:pt idx="726">
                  <c:v>1.2649851632047477E-2</c:v>
                </c:pt>
                <c:pt idx="727">
                  <c:v>1.2557423892735465E-2</c:v>
                </c:pt>
                <c:pt idx="728">
                  <c:v>1.2463347620617649E-2</c:v>
                </c:pt>
                <c:pt idx="729">
                  <c:v>1.225706121551819E-2</c:v>
                </c:pt>
                <c:pt idx="730">
                  <c:v>1.205022529948346E-2</c:v>
                </c:pt>
                <c:pt idx="731">
                  <c:v>1.1846136938125069E-2</c:v>
                </c:pt>
                <c:pt idx="732">
                  <c:v>1.1751511155071986E-2</c:v>
                </c:pt>
                <c:pt idx="733">
                  <c:v>1.1544675239037258E-2</c:v>
                </c:pt>
                <c:pt idx="734">
                  <c:v>1.1450049455984174E-2</c:v>
                </c:pt>
                <c:pt idx="735">
                  <c:v>1.1355423672931091E-2</c:v>
                </c:pt>
                <c:pt idx="736">
                  <c:v>1.1149137267831628E-2</c:v>
                </c:pt>
                <c:pt idx="737">
                  <c:v>1.09423013517969E-2</c:v>
                </c:pt>
                <c:pt idx="738">
                  <c:v>1.084712605780855E-2</c:v>
                </c:pt>
                <c:pt idx="739">
                  <c:v>1.0639740630838553E-2</c:v>
                </c:pt>
                <c:pt idx="740">
                  <c:v>1.0432355203868558E-2</c:v>
                </c:pt>
                <c:pt idx="741">
                  <c:v>1.0224969776898562E-2</c:v>
                </c:pt>
                <c:pt idx="742">
                  <c:v>1.0128145950104408E-2</c:v>
                </c:pt>
                <c:pt idx="743">
                  <c:v>9.9202110121991427E-3</c:v>
                </c:pt>
                <c:pt idx="744">
                  <c:v>9.7117265633586101E-3</c:v>
                </c:pt>
                <c:pt idx="745">
                  <c:v>9.5032421145180776E-3</c:v>
                </c:pt>
                <c:pt idx="746">
                  <c:v>9.2931091328717422E-3</c:v>
                </c:pt>
                <c:pt idx="747">
                  <c:v>9.0840751730959443E-3</c:v>
                </c:pt>
                <c:pt idx="748">
                  <c:v>8.8750412133201464E-3</c:v>
                </c:pt>
                <c:pt idx="749">
                  <c:v>8.664908231673811E-3</c:v>
                </c:pt>
                <c:pt idx="750">
                  <c:v>8.4553247609627444E-3</c:v>
                </c:pt>
                <c:pt idx="751">
                  <c:v>8.3552038685569853E-3</c:v>
                </c:pt>
                <c:pt idx="752">
                  <c:v>8.1456203978459169E-3</c:v>
                </c:pt>
                <c:pt idx="753">
                  <c:v>8.0449499945048908E-3</c:v>
                </c:pt>
                <c:pt idx="754">
                  <c:v>7.8331684800527525E-3</c:v>
                </c:pt>
                <c:pt idx="755">
                  <c:v>7.7324980767117264E-3</c:v>
                </c:pt>
                <c:pt idx="756">
                  <c:v>7.4107044730190134E-3</c:v>
                </c:pt>
                <c:pt idx="757">
                  <c:v>7.3105835806132552E-3</c:v>
                </c:pt>
                <c:pt idx="758">
                  <c:v>7.0988020661611161E-3</c:v>
                </c:pt>
                <c:pt idx="759">
                  <c:v>6.8864710407737116E-3</c:v>
                </c:pt>
                <c:pt idx="760">
                  <c:v>6.6724914825805033E-3</c:v>
                </c:pt>
                <c:pt idx="761">
                  <c:v>6.5707220573689414E-3</c:v>
                </c:pt>
                <c:pt idx="762">
                  <c:v>6.3583910319815369E-3</c:v>
                </c:pt>
                <c:pt idx="763">
                  <c:v>6.1444114737883287E-3</c:v>
                </c:pt>
                <c:pt idx="764">
                  <c:v>5.9304319155951205E-3</c:v>
                </c:pt>
                <c:pt idx="765">
                  <c:v>5.8270139575777556E-3</c:v>
                </c:pt>
                <c:pt idx="766">
                  <c:v>5.6130343993845474E-3</c:v>
                </c:pt>
                <c:pt idx="767">
                  <c:v>5.3990548411913392E-3</c:v>
                </c:pt>
                <c:pt idx="768">
                  <c:v>5.1850752829981318E-3</c:v>
                </c:pt>
                <c:pt idx="769">
                  <c:v>4.9727442576107264E-3</c:v>
                </c:pt>
                <c:pt idx="770">
                  <c:v>4.7582151884822503E-3</c:v>
                </c:pt>
                <c:pt idx="771">
                  <c:v>4.6564457632706883E-3</c:v>
                </c:pt>
                <c:pt idx="772">
                  <c:v>4.4419166941422139E-3</c:v>
                </c:pt>
                <c:pt idx="773">
                  <c:v>4.2262886031432028E-3</c:v>
                </c:pt>
                <c:pt idx="774">
                  <c:v>4.1223211341905701E-3</c:v>
                </c:pt>
                <c:pt idx="775">
                  <c:v>3.9066930431915598E-3</c:v>
                </c:pt>
                <c:pt idx="776">
                  <c:v>3.6916144631278167E-3</c:v>
                </c:pt>
                <c:pt idx="777">
                  <c:v>3.4759863721288056E-3</c:v>
                </c:pt>
                <c:pt idx="778">
                  <c:v>3.3703703703703704E-3</c:v>
                </c:pt>
                <c:pt idx="779">
                  <c:v>3.2642048576766677E-3</c:v>
                </c:pt>
                <c:pt idx="780">
                  <c:v>3.0480272557423891E-3</c:v>
                </c:pt>
                <c:pt idx="781">
                  <c:v>2.831300142872843E-3</c:v>
                </c:pt>
                <c:pt idx="782">
                  <c:v>2.7245851192438729E-3</c:v>
                </c:pt>
                <c:pt idx="783">
                  <c:v>2.6129244971974945E-3</c:v>
                </c:pt>
                <c:pt idx="784">
                  <c:v>2.6107264534564242E-3</c:v>
                </c:pt>
                <c:pt idx="785">
                  <c:v>2.6090779206506213E-3</c:v>
                </c:pt>
                <c:pt idx="786">
                  <c:v>2.6074293878448184E-3</c:v>
                </c:pt>
                <c:pt idx="787">
                  <c:v>2.6057808550390155E-3</c:v>
                </c:pt>
                <c:pt idx="788">
                  <c:v>2.6046818331684801E-3</c:v>
                </c:pt>
                <c:pt idx="789">
                  <c:v>2.6035828112979447E-3</c:v>
                </c:pt>
                <c:pt idx="790">
                  <c:v>2.6019342784921419E-3</c:v>
                </c:pt>
                <c:pt idx="791">
                  <c:v>2.6008352566216069E-3</c:v>
                </c:pt>
                <c:pt idx="792">
                  <c:v>2.5997362347510719E-3</c:v>
                </c:pt>
                <c:pt idx="793">
                  <c:v>2.5986372128805365E-3</c:v>
                </c:pt>
                <c:pt idx="794">
                  <c:v>2.5975381910100011E-3</c:v>
                </c:pt>
                <c:pt idx="795">
                  <c:v>2.5969886800747337E-3</c:v>
                </c:pt>
                <c:pt idx="796">
                  <c:v>2.5958896582041983E-3</c:v>
                </c:pt>
                <c:pt idx="797">
                  <c:v>2.5953401472689308E-3</c:v>
                </c:pt>
                <c:pt idx="798">
                  <c:v>2.5942411253983954E-3</c:v>
                </c:pt>
                <c:pt idx="799">
                  <c:v>2.5936916144631279E-3</c:v>
                </c:pt>
                <c:pt idx="800">
                  <c:v>2.5925925925925925E-3</c:v>
                </c:pt>
                <c:pt idx="801">
                  <c:v>2.592043081657325E-3</c:v>
                </c:pt>
                <c:pt idx="802">
                  <c:v>2.5914935707220576E-3</c:v>
                </c:pt>
                <c:pt idx="803">
                  <c:v>2.5903945488515222E-3</c:v>
                </c:pt>
                <c:pt idx="804">
                  <c:v>2.5898450379162547E-3</c:v>
                </c:pt>
                <c:pt idx="805">
                  <c:v>2.5892955269809868E-3</c:v>
                </c:pt>
                <c:pt idx="806">
                  <c:v>2.5881965051104518E-3</c:v>
                </c:pt>
                <c:pt idx="807">
                  <c:v>2.5876469941751839E-3</c:v>
                </c:pt>
                <c:pt idx="808">
                  <c:v>2.5870974832399164E-3</c:v>
                </c:pt>
                <c:pt idx="809">
                  <c:v>2.5865479723046489E-3</c:v>
                </c:pt>
                <c:pt idx="810">
                  <c:v>2.5859984613693814E-3</c:v>
                </c:pt>
                <c:pt idx="811">
                  <c:v>2.585448950434114E-3</c:v>
                </c:pt>
                <c:pt idx="812">
                  <c:v>2.5843499285635786E-3</c:v>
                </c:pt>
                <c:pt idx="813">
                  <c:v>2.5843499285635786E-3</c:v>
                </c:pt>
                <c:pt idx="814">
                  <c:v>2.5838004176283111E-3</c:v>
                </c:pt>
                <c:pt idx="815">
                  <c:v>2.5832509066930436E-3</c:v>
                </c:pt>
                <c:pt idx="816">
                  <c:v>2.5827013957577757E-3</c:v>
                </c:pt>
                <c:pt idx="817">
                  <c:v>2.5821518848225082E-3</c:v>
                </c:pt>
                <c:pt idx="818">
                  <c:v>2.5816023738872407E-3</c:v>
                </c:pt>
                <c:pt idx="819">
                  <c:v>2.5810528629519728E-3</c:v>
                </c:pt>
                <c:pt idx="820">
                  <c:v>2.5805033520167053E-3</c:v>
                </c:pt>
                <c:pt idx="821">
                  <c:v>2.5799538410814379E-3</c:v>
                </c:pt>
                <c:pt idx="822">
                  <c:v>2.5794043301461699E-3</c:v>
                </c:pt>
              </c:numCache>
            </c:numRef>
          </c:xVal>
          <c:yVal>
            <c:numRef>
              <c:f>DP5_K_Z!$AM$4:$AM$826</c:f>
              <c:numCache>
                <c:formatCode>General</c:formatCode>
                <c:ptCount val="823"/>
                <c:pt idx="0">
                  <c:v>3.49</c:v>
                </c:pt>
                <c:pt idx="1">
                  <c:v>3.52</c:v>
                </c:pt>
                <c:pt idx="2">
                  <c:v>3.51</c:v>
                </c:pt>
                <c:pt idx="3">
                  <c:v>3.64</c:v>
                </c:pt>
                <c:pt idx="4">
                  <c:v>3.82</c:v>
                </c:pt>
                <c:pt idx="5">
                  <c:v>4.01</c:v>
                </c:pt>
                <c:pt idx="6">
                  <c:v>4.1900000000000004</c:v>
                </c:pt>
                <c:pt idx="7">
                  <c:v>4.38</c:v>
                </c:pt>
                <c:pt idx="8">
                  <c:v>4.5599999999999996</c:v>
                </c:pt>
                <c:pt idx="9">
                  <c:v>4.74</c:v>
                </c:pt>
                <c:pt idx="10">
                  <c:v>4.93</c:v>
                </c:pt>
                <c:pt idx="11">
                  <c:v>5.13</c:v>
                </c:pt>
                <c:pt idx="12">
                  <c:v>5.33</c:v>
                </c:pt>
                <c:pt idx="13">
                  <c:v>5.53</c:v>
                </c:pt>
                <c:pt idx="14">
                  <c:v>5.73</c:v>
                </c:pt>
                <c:pt idx="15">
                  <c:v>5.95</c:v>
                </c:pt>
                <c:pt idx="16">
                  <c:v>6.15</c:v>
                </c:pt>
                <c:pt idx="17">
                  <c:v>6.36</c:v>
                </c:pt>
                <c:pt idx="18">
                  <c:v>6.57</c:v>
                </c:pt>
                <c:pt idx="19">
                  <c:v>6.77</c:v>
                </c:pt>
                <c:pt idx="20">
                  <c:v>6.98</c:v>
                </c:pt>
                <c:pt idx="21">
                  <c:v>7.19</c:v>
                </c:pt>
                <c:pt idx="22">
                  <c:v>7.39</c:v>
                </c:pt>
                <c:pt idx="23">
                  <c:v>7.62</c:v>
                </c:pt>
                <c:pt idx="24">
                  <c:v>7.85</c:v>
                </c:pt>
                <c:pt idx="25">
                  <c:v>8.07</c:v>
                </c:pt>
                <c:pt idx="26">
                  <c:v>8.3000000000000007</c:v>
                </c:pt>
                <c:pt idx="27">
                  <c:v>8.5399999999999991</c:v>
                </c:pt>
                <c:pt idx="28">
                  <c:v>8.7799999999999994</c:v>
                </c:pt>
                <c:pt idx="29">
                  <c:v>8.99</c:v>
                </c:pt>
                <c:pt idx="30">
                  <c:v>9.23</c:v>
                </c:pt>
                <c:pt idx="31">
                  <c:v>9.4600000000000009</c:v>
                </c:pt>
                <c:pt idx="32">
                  <c:v>9.6999999999999993</c:v>
                </c:pt>
                <c:pt idx="33">
                  <c:v>9.9600000000000009</c:v>
                </c:pt>
                <c:pt idx="34">
                  <c:v>10.220000000000001</c:v>
                </c:pt>
                <c:pt idx="35">
                  <c:v>10.47</c:v>
                </c:pt>
                <c:pt idx="36">
                  <c:v>10.71</c:v>
                </c:pt>
                <c:pt idx="37">
                  <c:v>10.98</c:v>
                </c:pt>
                <c:pt idx="38">
                  <c:v>11.23</c:v>
                </c:pt>
                <c:pt idx="39">
                  <c:v>11.49</c:v>
                </c:pt>
                <c:pt idx="40">
                  <c:v>11.76</c:v>
                </c:pt>
                <c:pt idx="41">
                  <c:v>12.03</c:v>
                </c:pt>
                <c:pt idx="42">
                  <c:v>12.33</c:v>
                </c:pt>
                <c:pt idx="43">
                  <c:v>12.61</c:v>
                </c:pt>
                <c:pt idx="44">
                  <c:v>12.9</c:v>
                </c:pt>
                <c:pt idx="45">
                  <c:v>13.19</c:v>
                </c:pt>
                <c:pt idx="46">
                  <c:v>13.48</c:v>
                </c:pt>
                <c:pt idx="47">
                  <c:v>13.78</c:v>
                </c:pt>
                <c:pt idx="48">
                  <c:v>14.09</c:v>
                </c:pt>
                <c:pt idx="49">
                  <c:v>14.42</c:v>
                </c:pt>
                <c:pt idx="50">
                  <c:v>14.74</c:v>
                </c:pt>
                <c:pt idx="51">
                  <c:v>15.07</c:v>
                </c:pt>
                <c:pt idx="52">
                  <c:v>15.39</c:v>
                </c:pt>
                <c:pt idx="53">
                  <c:v>15.71</c:v>
                </c:pt>
                <c:pt idx="54">
                  <c:v>16.03</c:v>
                </c:pt>
                <c:pt idx="55">
                  <c:v>16.36</c:v>
                </c:pt>
                <c:pt idx="56">
                  <c:v>16.7</c:v>
                </c:pt>
                <c:pt idx="57">
                  <c:v>17.05</c:v>
                </c:pt>
                <c:pt idx="58">
                  <c:v>17.399999999999999</c:v>
                </c:pt>
                <c:pt idx="59">
                  <c:v>17.739999999999998</c:v>
                </c:pt>
                <c:pt idx="60">
                  <c:v>18.079999999999998</c:v>
                </c:pt>
                <c:pt idx="61">
                  <c:v>18.41</c:v>
                </c:pt>
                <c:pt idx="62">
                  <c:v>18.739999999999998</c:v>
                </c:pt>
                <c:pt idx="63">
                  <c:v>19.09</c:v>
                </c:pt>
                <c:pt idx="64">
                  <c:v>19.43</c:v>
                </c:pt>
                <c:pt idx="65">
                  <c:v>19.78</c:v>
                </c:pt>
                <c:pt idx="66">
                  <c:v>20.13</c:v>
                </c:pt>
                <c:pt idx="67">
                  <c:v>20.48</c:v>
                </c:pt>
                <c:pt idx="68">
                  <c:v>20.85</c:v>
                </c:pt>
                <c:pt idx="69">
                  <c:v>21.21</c:v>
                </c:pt>
                <c:pt idx="70">
                  <c:v>21.56</c:v>
                </c:pt>
                <c:pt idx="71">
                  <c:v>21.95</c:v>
                </c:pt>
                <c:pt idx="72">
                  <c:v>22.31</c:v>
                </c:pt>
                <c:pt idx="73">
                  <c:v>22.67</c:v>
                </c:pt>
                <c:pt idx="74">
                  <c:v>23.04</c:v>
                </c:pt>
                <c:pt idx="75">
                  <c:v>23.4</c:v>
                </c:pt>
                <c:pt idx="76">
                  <c:v>23.77</c:v>
                </c:pt>
                <c:pt idx="77">
                  <c:v>24.14</c:v>
                </c:pt>
                <c:pt idx="78">
                  <c:v>24.55</c:v>
                </c:pt>
                <c:pt idx="79">
                  <c:v>24.92</c:v>
                </c:pt>
                <c:pt idx="80">
                  <c:v>25.29</c:v>
                </c:pt>
                <c:pt idx="81">
                  <c:v>25.65</c:v>
                </c:pt>
                <c:pt idx="82">
                  <c:v>26</c:v>
                </c:pt>
                <c:pt idx="83">
                  <c:v>26.37</c:v>
                </c:pt>
                <c:pt idx="84">
                  <c:v>26.74</c:v>
                </c:pt>
                <c:pt idx="85">
                  <c:v>27.13</c:v>
                </c:pt>
                <c:pt idx="86">
                  <c:v>27.51</c:v>
                </c:pt>
                <c:pt idx="87">
                  <c:v>27.88</c:v>
                </c:pt>
                <c:pt idx="88">
                  <c:v>28.25</c:v>
                </c:pt>
                <c:pt idx="89">
                  <c:v>28.64</c:v>
                </c:pt>
                <c:pt idx="90">
                  <c:v>29.02</c:v>
                </c:pt>
                <c:pt idx="91">
                  <c:v>29.37</c:v>
                </c:pt>
                <c:pt idx="92">
                  <c:v>29.73</c:v>
                </c:pt>
                <c:pt idx="93">
                  <c:v>30.02</c:v>
                </c:pt>
                <c:pt idx="94">
                  <c:v>29.95</c:v>
                </c:pt>
                <c:pt idx="95">
                  <c:v>29.86</c:v>
                </c:pt>
                <c:pt idx="96">
                  <c:v>29.79</c:v>
                </c:pt>
                <c:pt idx="97">
                  <c:v>29.72</c:v>
                </c:pt>
                <c:pt idx="98">
                  <c:v>29.66</c:v>
                </c:pt>
                <c:pt idx="99">
                  <c:v>29.61</c:v>
                </c:pt>
                <c:pt idx="100">
                  <c:v>29.56</c:v>
                </c:pt>
                <c:pt idx="101">
                  <c:v>29.51</c:v>
                </c:pt>
                <c:pt idx="102">
                  <c:v>29.46</c:v>
                </c:pt>
                <c:pt idx="103">
                  <c:v>29.42</c:v>
                </c:pt>
                <c:pt idx="104">
                  <c:v>29.38</c:v>
                </c:pt>
                <c:pt idx="105">
                  <c:v>29.34</c:v>
                </c:pt>
                <c:pt idx="106">
                  <c:v>29.31</c:v>
                </c:pt>
                <c:pt idx="107">
                  <c:v>29.27</c:v>
                </c:pt>
                <c:pt idx="108">
                  <c:v>29.24</c:v>
                </c:pt>
                <c:pt idx="109">
                  <c:v>29.21</c:v>
                </c:pt>
                <c:pt idx="110">
                  <c:v>29.18</c:v>
                </c:pt>
                <c:pt idx="111">
                  <c:v>29.15</c:v>
                </c:pt>
                <c:pt idx="112">
                  <c:v>29.12</c:v>
                </c:pt>
                <c:pt idx="113">
                  <c:v>29.09</c:v>
                </c:pt>
                <c:pt idx="114">
                  <c:v>29.07</c:v>
                </c:pt>
                <c:pt idx="115">
                  <c:v>29.04</c:v>
                </c:pt>
                <c:pt idx="116">
                  <c:v>29.01</c:v>
                </c:pt>
                <c:pt idx="117">
                  <c:v>28.99</c:v>
                </c:pt>
                <c:pt idx="118">
                  <c:v>28.96</c:v>
                </c:pt>
                <c:pt idx="119">
                  <c:v>28.94</c:v>
                </c:pt>
                <c:pt idx="120">
                  <c:v>28.91</c:v>
                </c:pt>
                <c:pt idx="121">
                  <c:v>28.89</c:v>
                </c:pt>
                <c:pt idx="122">
                  <c:v>28.87</c:v>
                </c:pt>
                <c:pt idx="123">
                  <c:v>28.85</c:v>
                </c:pt>
                <c:pt idx="124">
                  <c:v>28.82</c:v>
                </c:pt>
                <c:pt idx="125">
                  <c:v>28.81</c:v>
                </c:pt>
                <c:pt idx="126">
                  <c:v>28.78</c:v>
                </c:pt>
                <c:pt idx="127">
                  <c:v>28.76</c:v>
                </c:pt>
                <c:pt idx="128">
                  <c:v>28.74</c:v>
                </c:pt>
                <c:pt idx="129">
                  <c:v>28.72</c:v>
                </c:pt>
                <c:pt idx="130">
                  <c:v>28.7</c:v>
                </c:pt>
                <c:pt idx="131">
                  <c:v>28.69</c:v>
                </c:pt>
                <c:pt idx="132">
                  <c:v>28.67</c:v>
                </c:pt>
                <c:pt idx="133">
                  <c:v>28.65</c:v>
                </c:pt>
                <c:pt idx="134">
                  <c:v>28.63</c:v>
                </c:pt>
                <c:pt idx="135">
                  <c:v>28.62</c:v>
                </c:pt>
                <c:pt idx="136">
                  <c:v>28.6</c:v>
                </c:pt>
                <c:pt idx="137">
                  <c:v>28.58</c:v>
                </c:pt>
                <c:pt idx="138">
                  <c:v>28.57</c:v>
                </c:pt>
                <c:pt idx="139">
                  <c:v>28.55</c:v>
                </c:pt>
                <c:pt idx="140">
                  <c:v>28.54</c:v>
                </c:pt>
                <c:pt idx="141">
                  <c:v>28.53</c:v>
                </c:pt>
                <c:pt idx="142">
                  <c:v>28.51</c:v>
                </c:pt>
                <c:pt idx="143">
                  <c:v>28.49</c:v>
                </c:pt>
                <c:pt idx="144">
                  <c:v>28.48</c:v>
                </c:pt>
                <c:pt idx="145">
                  <c:v>28.46</c:v>
                </c:pt>
                <c:pt idx="146">
                  <c:v>28.45</c:v>
                </c:pt>
                <c:pt idx="147">
                  <c:v>28.43</c:v>
                </c:pt>
                <c:pt idx="148">
                  <c:v>28.42</c:v>
                </c:pt>
                <c:pt idx="149">
                  <c:v>28.4</c:v>
                </c:pt>
                <c:pt idx="150">
                  <c:v>28.4</c:v>
                </c:pt>
                <c:pt idx="151">
                  <c:v>28.67</c:v>
                </c:pt>
                <c:pt idx="152">
                  <c:v>29.21</c:v>
                </c:pt>
                <c:pt idx="153">
                  <c:v>29.68</c:v>
                </c:pt>
                <c:pt idx="154">
                  <c:v>30.15</c:v>
                </c:pt>
                <c:pt idx="155">
                  <c:v>30.59</c:v>
                </c:pt>
                <c:pt idx="156">
                  <c:v>31.03</c:v>
                </c:pt>
                <c:pt idx="157">
                  <c:v>31.47</c:v>
                </c:pt>
                <c:pt idx="158">
                  <c:v>31.89</c:v>
                </c:pt>
                <c:pt idx="159">
                  <c:v>32.33</c:v>
                </c:pt>
                <c:pt idx="160">
                  <c:v>32.700000000000003</c:v>
                </c:pt>
                <c:pt idx="161">
                  <c:v>33.090000000000003</c:v>
                </c:pt>
                <c:pt idx="162">
                  <c:v>33.51</c:v>
                </c:pt>
                <c:pt idx="163">
                  <c:v>33.92</c:v>
                </c:pt>
                <c:pt idx="164">
                  <c:v>34.29</c:v>
                </c:pt>
                <c:pt idx="165">
                  <c:v>34.65</c:v>
                </c:pt>
                <c:pt idx="166">
                  <c:v>35.04</c:v>
                </c:pt>
                <c:pt idx="167">
                  <c:v>35.4</c:v>
                </c:pt>
                <c:pt idx="168">
                  <c:v>35.75</c:v>
                </c:pt>
                <c:pt idx="169">
                  <c:v>36.1</c:v>
                </c:pt>
                <c:pt idx="170">
                  <c:v>36.479999999999997</c:v>
                </c:pt>
                <c:pt idx="171">
                  <c:v>36.9</c:v>
                </c:pt>
                <c:pt idx="172">
                  <c:v>37.32</c:v>
                </c:pt>
                <c:pt idx="173">
                  <c:v>37.72</c:v>
                </c:pt>
                <c:pt idx="174">
                  <c:v>38.11</c:v>
                </c:pt>
                <c:pt idx="175">
                  <c:v>38.5</c:v>
                </c:pt>
                <c:pt idx="176">
                  <c:v>38.909999999999997</c:v>
                </c:pt>
                <c:pt idx="177">
                  <c:v>39.32</c:v>
                </c:pt>
                <c:pt idx="178">
                  <c:v>39.72</c:v>
                </c:pt>
                <c:pt idx="179">
                  <c:v>40.04</c:v>
                </c:pt>
                <c:pt idx="180">
                  <c:v>39.96</c:v>
                </c:pt>
                <c:pt idx="181">
                  <c:v>39.869999999999997</c:v>
                </c:pt>
                <c:pt idx="182">
                  <c:v>39.78</c:v>
                </c:pt>
                <c:pt idx="183">
                  <c:v>39.71</c:v>
                </c:pt>
                <c:pt idx="184">
                  <c:v>39.65</c:v>
                </c:pt>
                <c:pt idx="185">
                  <c:v>39.590000000000003</c:v>
                </c:pt>
                <c:pt idx="186">
                  <c:v>39.54</c:v>
                </c:pt>
                <c:pt idx="187">
                  <c:v>39.479999999999997</c:v>
                </c:pt>
                <c:pt idx="188">
                  <c:v>39.44</c:v>
                </c:pt>
                <c:pt idx="189">
                  <c:v>39.39</c:v>
                </c:pt>
                <c:pt idx="190">
                  <c:v>39.35</c:v>
                </c:pt>
                <c:pt idx="191">
                  <c:v>39.31</c:v>
                </c:pt>
                <c:pt idx="192">
                  <c:v>39.270000000000003</c:v>
                </c:pt>
                <c:pt idx="193">
                  <c:v>39.229999999999997</c:v>
                </c:pt>
                <c:pt idx="194">
                  <c:v>39.19</c:v>
                </c:pt>
                <c:pt idx="195">
                  <c:v>39.159999999999997</c:v>
                </c:pt>
                <c:pt idx="196">
                  <c:v>39.119999999999997</c:v>
                </c:pt>
                <c:pt idx="197">
                  <c:v>39.090000000000003</c:v>
                </c:pt>
                <c:pt idx="198">
                  <c:v>39.64</c:v>
                </c:pt>
                <c:pt idx="199">
                  <c:v>39.61</c:v>
                </c:pt>
                <c:pt idx="200">
                  <c:v>39.590000000000003</c:v>
                </c:pt>
                <c:pt idx="201">
                  <c:v>39.549999999999997</c:v>
                </c:pt>
                <c:pt idx="202">
                  <c:v>39.53</c:v>
                </c:pt>
                <c:pt idx="203">
                  <c:v>39.5</c:v>
                </c:pt>
                <c:pt idx="204">
                  <c:v>39.47</c:v>
                </c:pt>
                <c:pt idx="205">
                  <c:v>39.44</c:v>
                </c:pt>
                <c:pt idx="206">
                  <c:v>39.42</c:v>
                </c:pt>
                <c:pt idx="207">
                  <c:v>39.39</c:v>
                </c:pt>
                <c:pt idx="208">
                  <c:v>39.36</c:v>
                </c:pt>
                <c:pt idx="209">
                  <c:v>39.340000000000003</c:v>
                </c:pt>
                <c:pt idx="210">
                  <c:v>39.32</c:v>
                </c:pt>
                <c:pt idx="211">
                  <c:v>39.29</c:v>
                </c:pt>
                <c:pt idx="212">
                  <c:v>39.270000000000003</c:v>
                </c:pt>
                <c:pt idx="213">
                  <c:v>39.25</c:v>
                </c:pt>
                <c:pt idx="214">
                  <c:v>39.229999999999997</c:v>
                </c:pt>
                <c:pt idx="215">
                  <c:v>39.200000000000003</c:v>
                </c:pt>
                <c:pt idx="216">
                  <c:v>39.18</c:v>
                </c:pt>
                <c:pt idx="217">
                  <c:v>39.159999999999997</c:v>
                </c:pt>
                <c:pt idx="218">
                  <c:v>39.14</c:v>
                </c:pt>
                <c:pt idx="219">
                  <c:v>39.119999999999997</c:v>
                </c:pt>
                <c:pt idx="220">
                  <c:v>39.1</c:v>
                </c:pt>
                <c:pt idx="221">
                  <c:v>39.08</c:v>
                </c:pt>
                <c:pt idx="222">
                  <c:v>39.06</c:v>
                </c:pt>
                <c:pt idx="223">
                  <c:v>39.04</c:v>
                </c:pt>
                <c:pt idx="224">
                  <c:v>39.020000000000003</c:v>
                </c:pt>
                <c:pt idx="225">
                  <c:v>39</c:v>
                </c:pt>
                <c:pt idx="226">
                  <c:v>38.979999999999997</c:v>
                </c:pt>
                <c:pt idx="227">
                  <c:v>38.97</c:v>
                </c:pt>
                <c:pt idx="228">
                  <c:v>38.950000000000003</c:v>
                </c:pt>
                <c:pt idx="229">
                  <c:v>38.93</c:v>
                </c:pt>
                <c:pt idx="230">
                  <c:v>38.909999999999997</c:v>
                </c:pt>
                <c:pt idx="231">
                  <c:v>38.89</c:v>
                </c:pt>
                <c:pt idx="232">
                  <c:v>38.83</c:v>
                </c:pt>
                <c:pt idx="233">
                  <c:v>38.770000000000003</c:v>
                </c:pt>
                <c:pt idx="234">
                  <c:v>38.75</c:v>
                </c:pt>
                <c:pt idx="235">
                  <c:v>38.72</c:v>
                </c:pt>
                <c:pt idx="236">
                  <c:v>38.71</c:v>
                </c:pt>
                <c:pt idx="237">
                  <c:v>38.69</c:v>
                </c:pt>
                <c:pt idx="238">
                  <c:v>38.67</c:v>
                </c:pt>
                <c:pt idx="239">
                  <c:v>38.65</c:v>
                </c:pt>
                <c:pt idx="240">
                  <c:v>38.64</c:v>
                </c:pt>
                <c:pt idx="241">
                  <c:v>38.619999999999997</c:v>
                </c:pt>
                <c:pt idx="242">
                  <c:v>38.6</c:v>
                </c:pt>
                <c:pt idx="243">
                  <c:v>38.68</c:v>
                </c:pt>
                <c:pt idx="244">
                  <c:v>39.159999999999997</c:v>
                </c:pt>
                <c:pt idx="245">
                  <c:v>39.71</c:v>
                </c:pt>
                <c:pt idx="246">
                  <c:v>40.22</c:v>
                </c:pt>
                <c:pt idx="247">
                  <c:v>40.74</c:v>
                </c:pt>
                <c:pt idx="248">
                  <c:v>41.24</c:v>
                </c:pt>
                <c:pt idx="249">
                  <c:v>41.7</c:v>
                </c:pt>
                <c:pt idx="250">
                  <c:v>42.18</c:v>
                </c:pt>
                <c:pt idx="251">
                  <c:v>42.63</c:v>
                </c:pt>
                <c:pt idx="252">
                  <c:v>43.1</c:v>
                </c:pt>
                <c:pt idx="253">
                  <c:v>43.55</c:v>
                </c:pt>
                <c:pt idx="254">
                  <c:v>43.98</c:v>
                </c:pt>
                <c:pt idx="255">
                  <c:v>44.42</c:v>
                </c:pt>
                <c:pt idx="256">
                  <c:v>44.87</c:v>
                </c:pt>
                <c:pt idx="257">
                  <c:v>45.32</c:v>
                </c:pt>
                <c:pt idx="258">
                  <c:v>45.74</c:v>
                </c:pt>
                <c:pt idx="259">
                  <c:v>46.18</c:v>
                </c:pt>
                <c:pt idx="260">
                  <c:v>46.6</c:v>
                </c:pt>
                <c:pt idx="261">
                  <c:v>47.02</c:v>
                </c:pt>
                <c:pt idx="262">
                  <c:v>47.45</c:v>
                </c:pt>
                <c:pt idx="263">
                  <c:v>47.83</c:v>
                </c:pt>
                <c:pt idx="264">
                  <c:v>48.26</c:v>
                </c:pt>
                <c:pt idx="265">
                  <c:v>48.69</c:v>
                </c:pt>
                <c:pt idx="266">
                  <c:v>49.14</c:v>
                </c:pt>
                <c:pt idx="267">
                  <c:v>49.56</c:v>
                </c:pt>
                <c:pt idx="268">
                  <c:v>49.97</c:v>
                </c:pt>
                <c:pt idx="269">
                  <c:v>49.95</c:v>
                </c:pt>
                <c:pt idx="270">
                  <c:v>49.85</c:v>
                </c:pt>
                <c:pt idx="271">
                  <c:v>49.75</c:v>
                </c:pt>
                <c:pt idx="272">
                  <c:v>49.67</c:v>
                </c:pt>
                <c:pt idx="273">
                  <c:v>49.6</c:v>
                </c:pt>
                <c:pt idx="274">
                  <c:v>49.53</c:v>
                </c:pt>
                <c:pt idx="275">
                  <c:v>49.48</c:v>
                </c:pt>
                <c:pt idx="276">
                  <c:v>49.41</c:v>
                </c:pt>
                <c:pt idx="277">
                  <c:v>49.36</c:v>
                </c:pt>
                <c:pt idx="278">
                  <c:v>49.31</c:v>
                </c:pt>
                <c:pt idx="279">
                  <c:v>49.27</c:v>
                </c:pt>
                <c:pt idx="280">
                  <c:v>49.22</c:v>
                </c:pt>
                <c:pt idx="281">
                  <c:v>49.18</c:v>
                </c:pt>
                <c:pt idx="282">
                  <c:v>49.13</c:v>
                </c:pt>
                <c:pt idx="283">
                  <c:v>49.09</c:v>
                </c:pt>
                <c:pt idx="284">
                  <c:v>49.06</c:v>
                </c:pt>
                <c:pt idx="285">
                  <c:v>49.02</c:v>
                </c:pt>
                <c:pt idx="286">
                  <c:v>48.98</c:v>
                </c:pt>
                <c:pt idx="287">
                  <c:v>48.95</c:v>
                </c:pt>
                <c:pt idx="288">
                  <c:v>48.91</c:v>
                </c:pt>
                <c:pt idx="289">
                  <c:v>48.88</c:v>
                </c:pt>
                <c:pt idx="290">
                  <c:v>48.85</c:v>
                </c:pt>
                <c:pt idx="291">
                  <c:v>48.81</c:v>
                </c:pt>
                <c:pt idx="292">
                  <c:v>48.77</c:v>
                </c:pt>
                <c:pt idx="293">
                  <c:v>48.75</c:v>
                </c:pt>
                <c:pt idx="294">
                  <c:v>48.72</c:v>
                </c:pt>
                <c:pt idx="295">
                  <c:v>48.68</c:v>
                </c:pt>
                <c:pt idx="296">
                  <c:v>48.66</c:v>
                </c:pt>
                <c:pt idx="297">
                  <c:v>48.63</c:v>
                </c:pt>
                <c:pt idx="298">
                  <c:v>48.61</c:v>
                </c:pt>
                <c:pt idx="299">
                  <c:v>48.58</c:v>
                </c:pt>
                <c:pt idx="300">
                  <c:v>48.55</c:v>
                </c:pt>
                <c:pt idx="301">
                  <c:v>48.53</c:v>
                </c:pt>
                <c:pt idx="302">
                  <c:v>48.5</c:v>
                </c:pt>
                <c:pt idx="303">
                  <c:v>48.48</c:v>
                </c:pt>
                <c:pt idx="304">
                  <c:v>48.45</c:v>
                </c:pt>
                <c:pt idx="305">
                  <c:v>48.43</c:v>
                </c:pt>
                <c:pt idx="306">
                  <c:v>48.41</c:v>
                </c:pt>
                <c:pt idx="307">
                  <c:v>48.38</c:v>
                </c:pt>
                <c:pt idx="308">
                  <c:v>48.36</c:v>
                </c:pt>
                <c:pt idx="309">
                  <c:v>48.33</c:v>
                </c:pt>
                <c:pt idx="310">
                  <c:v>48.31</c:v>
                </c:pt>
                <c:pt idx="311">
                  <c:v>48.24</c:v>
                </c:pt>
                <c:pt idx="312">
                  <c:v>48.19</c:v>
                </c:pt>
                <c:pt idx="313">
                  <c:v>48.17</c:v>
                </c:pt>
                <c:pt idx="314">
                  <c:v>48.14</c:v>
                </c:pt>
                <c:pt idx="315">
                  <c:v>48.12</c:v>
                </c:pt>
                <c:pt idx="316">
                  <c:v>48.1</c:v>
                </c:pt>
                <c:pt idx="317">
                  <c:v>48.08</c:v>
                </c:pt>
                <c:pt idx="318">
                  <c:v>48.06</c:v>
                </c:pt>
                <c:pt idx="319">
                  <c:v>48.04</c:v>
                </c:pt>
                <c:pt idx="320">
                  <c:v>48.01</c:v>
                </c:pt>
                <c:pt idx="321">
                  <c:v>48</c:v>
                </c:pt>
                <c:pt idx="322">
                  <c:v>47.98</c:v>
                </c:pt>
                <c:pt idx="323">
                  <c:v>47.96</c:v>
                </c:pt>
                <c:pt idx="324">
                  <c:v>47.94</c:v>
                </c:pt>
                <c:pt idx="325">
                  <c:v>47.92</c:v>
                </c:pt>
                <c:pt idx="326">
                  <c:v>47.9</c:v>
                </c:pt>
                <c:pt idx="327">
                  <c:v>47.88</c:v>
                </c:pt>
                <c:pt idx="328">
                  <c:v>48.03</c:v>
                </c:pt>
                <c:pt idx="329">
                  <c:v>48.6</c:v>
                </c:pt>
                <c:pt idx="330">
                  <c:v>49.16</c:v>
                </c:pt>
                <c:pt idx="331">
                  <c:v>49.69</c:v>
                </c:pt>
                <c:pt idx="332">
                  <c:v>50.2</c:v>
                </c:pt>
                <c:pt idx="333">
                  <c:v>50.72</c:v>
                </c:pt>
                <c:pt idx="334">
                  <c:v>51.2</c:v>
                </c:pt>
                <c:pt idx="335">
                  <c:v>51.7</c:v>
                </c:pt>
                <c:pt idx="336">
                  <c:v>52.19</c:v>
                </c:pt>
                <c:pt idx="337">
                  <c:v>52.67</c:v>
                </c:pt>
                <c:pt idx="338">
                  <c:v>53.15</c:v>
                </c:pt>
                <c:pt idx="339">
                  <c:v>53.62</c:v>
                </c:pt>
                <c:pt idx="340">
                  <c:v>54.13</c:v>
                </c:pt>
                <c:pt idx="341">
                  <c:v>54.62</c:v>
                </c:pt>
                <c:pt idx="342">
                  <c:v>55.1</c:v>
                </c:pt>
                <c:pt idx="343">
                  <c:v>55.57</c:v>
                </c:pt>
                <c:pt idx="344">
                  <c:v>56.05</c:v>
                </c:pt>
                <c:pt idx="345">
                  <c:v>56.53</c:v>
                </c:pt>
                <c:pt idx="346">
                  <c:v>56.99</c:v>
                </c:pt>
                <c:pt idx="347">
                  <c:v>57.46</c:v>
                </c:pt>
                <c:pt idx="348">
                  <c:v>57.93</c:v>
                </c:pt>
                <c:pt idx="349">
                  <c:v>58.39</c:v>
                </c:pt>
                <c:pt idx="350">
                  <c:v>58.88</c:v>
                </c:pt>
                <c:pt idx="351">
                  <c:v>59.34</c:v>
                </c:pt>
                <c:pt idx="352">
                  <c:v>59.8</c:v>
                </c:pt>
                <c:pt idx="353">
                  <c:v>60.09</c:v>
                </c:pt>
                <c:pt idx="354">
                  <c:v>59.97</c:v>
                </c:pt>
                <c:pt idx="355">
                  <c:v>59.86</c:v>
                </c:pt>
                <c:pt idx="356">
                  <c:v>59.77</c:v>
                </c:pt>
                <c:pt idx="357">
                  <c:v>59.68</c:v>
                </c:pt>
                <c:pt idx="358">
                  <c:v>59.6</c:v>
                </c:pt>
                <c:pt idx="359">
                  <c:v>59.53</c:v>
                </c:pt>
                <c:pt idx="360">
                  <c:v>59.47</c:v>
                </c:pt>
                <c:pt idx="361">
                  <c:v>59.4</c:v>
                </c:pt>
                <c:pt idx="362">
                  <c:v>59.32</c:v>
                </c:pt>
                <c:pt idx="363">
                  <c:v>59.25</c:v>
                </c:pt>
                <c:pt idx="364">
                  <c:v>59.19</c:v>
                </c:pt>
                <c:pt idx="365">
                  <c:v>59.13</c:v>
                </c:pt>
                <c:pt idx="366">
                  <c:v>59.08</c:v>
                </c:pt>
                <c:pt idx="367">
                  <c:v>59.03</c:v>
                </c:pt>
                <c:pt idx="368">
                  <c:v>58.99</c:v>
                </c:pt>
                <c:pt idx="369">
                  <c:v>58.94</c:v>
                </c:pt>
                <c:pt idx="370">
                  <c:v>58.9</c:v>
                </c:pt>
                <c:pt idx="371">
                  <c:v>58.85</c:v>
                </c:pt>
                <c:pt idx="372">
                  <c:v>58.81</c:v>
                </c:pt>
                <c:pt idx="373">
                  <c:v>58.77</c:v>
                </c:pt>
                <c:pt idx="374">
                  <c:v>58.73</c:v>
                </c:pt>
                <c:pt idx="375">
                  <c:v>58.69</c:v>
                </c:pt>
                <c:pt idx="376">
                  <c:v>58.65</c:v>
                </c:pt>
                <c:pt idx="377">
                  <c:v>58.59</c:v>
                </c:pt>
                <c:pt idx="378">
                  <c:v>58.55</c:v>
                </c:pt>
                <c:pt idx="379">
                  <c:v>58.52</c:v>
                </c:pt>
                <c:pt idx="380">
                  <c:v>58.48</c:v>
                </c:pt>
                <c:pt idx="381">
                  <c:v>58.45</c:v>
                </c:pt>
                <c:pt idx="382">
                  <c:v>58.42</c:v>
                </c:pt>
                <c:pt idx="383">
                  <c:v>58.39</c:v>
                </c:pt>
                <c:pt idx="384">
                  <c:v>58.35</c:v>
                </c:pt>
                <c:pt idx="385">
                  <c:v>58.32</c:v>
                </c:pt>
                <c:pt idx="386">
                  <c:v>58.29</c:v>
                </c:pt>
                <c:pt idx="387">
                  <c:v>58.26</c:v>
                </c:pt>
                <c:pt idx="388">
                  <c:v>58.22</c:v>
                </c:pt>
                <c:pt idx="389">
                  <c:v>58.19</c:v>
                </c:pt>
                <c:pt idx="390">
                  <c:v>58.16</c:v>
                </c:pt>
                <c:pt idx="391">
                  <c:v>58.14</c:v>
                </c:pt>
                <c:pt idx="392">
                  <c:v>58.1</c:v>
                </c:pt>
                <c:pt idx="393">
                  <c:v>58.07</c:v>
                </c:pt>
                <c:pt idx="394">
                  <c:v>58.04</c:v>
                </c:pt>
                <c:pt idx="395">
                  <c:v>58.02</c:v>
                </c:pt>
                <c:pt idx="396">
                  <c:v>57.9</c:v>
                </c:pt>
                <c:pt idx="397">
                  <c:v>57.88</c:v>
                </c:pt>
                <c:pt idx="398">
                  <c:v>57.85</c:v>
                </c:pt>
                <c:pt idx="399">
                  <c:v>57.82</c:v>
                </c:pt>
                <c:pt idx="400">
                  <c:v>57.79</c:v>
                </c:pt>
                <c:pt idx="401">
                  <c:v>57.77</c:v>
                </c:pt>
                <c:pt idx="402">
                  <c:v>57.75</c:v>
                </c:pt>
                <c:pt idx="403">
                  <c:v>57.72</c:v>
                </c:pt>
                <c:pt idx="404">
                  <c:v>57.7</c:v>
                </c:pt>
                <c:pt idx="405">
                  <c:v>57.68</c:v>
                </c:pt>
                <c:pt idx="406">
                  <c:v>57.65</c:v>
                </c:pt>
                <c:pt idx="407">
                  <c:v>57.63</c:v>
                </c:pt>
                <c:pt idx="408">
                  <c:v>57.61</c:v>
                </c:pt>
                <c:pt idx="409">
                  <c:v>57.59</c:v>
                </c:pt>
                <c:pt idx="410">
                  <c:v>57.57</c:v>
                </c:pt>
                <c:pt idx="411">
                  <c:v>57.54</c:v>
                </c:pt>
                <c:pt idx="412">
                  <c:v>57.52</c:v>
                </c:pt>
                <c:pt idx="413">
                  <c:v>57.5</c:v>
                </c:pt>
                <c:pt idx="414">
                  <c:v>57.48</c:v>
                </c:pt>
                <c:pt idx="415">
                  <c:v>57.46</c:v>
                </c:pt>
                <c:pt idx="416">
                  <c:v>57.44</c:v>
                </c:pt>
                <c:pt idx="417">
                  <c:v>57.42</c:v>
                </c:pt>
                <c:pt idx="418">
                  <c:v>57.4</c:v>
                </c:pt>
                <c:pt idx="419">
                  <c:v>57.41</c:v>
                </c:pt>
                <c:pt idx="420">
                  <c:v>57.44</c:v>
                </c:pt>
                <c:pt idx="421">
                  <c:v>57.16</c:v>
                </c:pt>
                <c:pt idx="422">
                  <c:v>56.61</c:v>
                </c:pt>
                <c:pt idx="423">
                  <c:v>56.05</c:v>
                </c:pt>
                <c:pt idx="424">
                  <c:v>55.48</c:v>
                </c:pt>
                <c:pt idx="425">
                  <c:v>54.88</c:v>
                </c:pt>
                <c:pt idx="426">
                  <c:v>54.3</c:v>
                </c:pt>
                <c:pt idx="427">
                  <c:v>53.76</c:v>
                </c:pt>
                <c:pt idx="428">
                  <c:v>53.2</c:v>
                </c:pt>
                <c:pt idx="429">
                  <c:v>52.65</c:v>
                </c:pt>
                <c:pt idx="430">
                  <c:v>52.09</c:v>
                </c:pt>
                <c:pt idx="431">
                  <c:v>51.58</c:v>
                </c:pt>
                <c:pt idx="432">
                  <c:v>51.05</c:v>
                </c:pt>
                <c:pt idx="433">
                  <c:v>50.5</c:v>
                </c:pt>
                <c:pt idx="434">
                  <c:v>50.02</c:v>
                </c:pt>
                <c:pt idx="435">
                  <c:v>49.95</c:v>
                </c:pt>
                <c:pt idx="436">
                  <c:v>50.01</c:v>
                </c:pt>
                <c:pt idx="437">
                  <c:v>50.04</c:v>
                </c:pt>
                <c:pt idx="438">
                  <c:v>50.06</c:v>
                </c:pt>
                <c:pt idx="439">
                  <c:v>50.09</c:v>
                </c:pt>
                <c:pt idx="440">
                  <c:v>50.11</c:v>
                </c:pt>
                <c:pt idx="441">
                  <c:v>50.12</c:v>
                </c:pt>
                <c:pt idx="442">
                  <c:v>50.13</c:v>
                </c:pt>
                <c:pt idx="443">
                  <c:v>50.14</c:v>
                </c:pt>
                <c:pt idx="444">
                  <c:v>50.15</c:v>
                </c:pt>
                <c:pt idx="445">
                  <c:v>50.16</c:v>
                </c:pt>
                <c:pt idx="446">
                  <c:v>50.16</c:v>
                </c:pt>
                <c:pt idx="447">
                  <c:v>50.16</c:v>
                </c:pt>
                <c:pt idx="448">
                  <c:v>50.17</c:v>
                </c:pt>
                <c:pt idx="449">
                  <c:v>50.17</c:v>
                </c:pt>
                <c:pt idx="450">
                  <c:v>50.17</c:v>
                </c:pt>
                <c:pt idx="451">
                  <c:v>50.17</c:v>
                </c:pt>
                <c:pt idx="452">
                  <c:v>50.18</c:v>
                </c:pt>
                <c:pt idx="453">
                  <c:v>50.17</c:v>
                </c:pt>
                <c:pt idx="454">
                  <c:v>50.17</c:v>
                </c:pt>
                <c:pt idx="455">
                  <c:v>50.18</c:v>
                </c:pt>
                <c:pt idx="456">
                  <c:v>50.17</c:v>
                </c:pt>
                <c:pt idx="457">
                  <c:v>50.18</c:v>
                </c:pt>
                <c:pt idx="458">
                  <c:v>50.17</c:v>
                </c:pt>
                <c:pt idx="459">
                  <c:v>50.17</c:v>
                </c:pt>
                <c:pt idx="460">
                  <c:v>50.17</c:v>
                </c:pt>
                <c:pt idx="461">
                  <c:v>50.17</c:v>
                </c:pt>
                <c:pt idx="462">
                  <c:v>50.17</c:v>
                </c:pt>
                <c:pt idx="463">
                  <c:v>50.16</c:v>
                </c:pt>
                <c:pt idx="464">
                  <c:v>50.16</c:v>
                </c:pt>
                <c:pt idx="465">
                  <c:v>50.16</c:v>
                </c:pt>
                <c:pt idx="466">
                  <c:v>50.16</c:v>
                </c:pt>
                <c:pt idx="467">
                  <c:v>50.15</c:v>
                </c:pt>
                <c:pt idx="468">
                  <c:v>50.15</c:v>
                </c:pt>
                <c:pt idx="469">
                  <c:v>50.15</c:v>
                </c:pt>
                <c:pt idx="470">
                  <c:v>50.14</c:v>
                </c:pt>
                <c:pt idx="471">
                  <c:v>50.14</c:v>
                </c:pt>
                <c:pt idx="472">
                  <c:v>50.14</c:v>
                </c:pt>
                <c:pt idx="473">
                  <c:v>50.14</c:v>
                </c:pt>
                <c:pt idx="474">
                  <c:v>50.13</c:v>
                </c:pt>
                <c:pt idx="475">
                  <c:v>50.13</c:v>
                </c:pt>
                <c:pt idx="476">
                  <c:v>50.12</c:v>
                </c:pt>
                <c:pt idx="477">
                  <c:v>50.12</c:v>
                </c:pt>
                <c:pt idx="478">
                  <c:v>50.11</c:v>
                </c:pt>
                <c:pt idx="479">
                  <c:v>50.11</c:v>
                </c:pt>
                <c:pt idx="480">
                  <c:v>50.1</c:v>
                </c:pt>
                <c:pt idx="481">
                  <c:v>50.1</c:v>
                </c:pt>
                <c:pt idx="482">
                  <c:v>50.09</c:v>
                </c:pt>
                <c:pt idx="483">
                  <c:v>50.09</c:v>
                </c:pt>
                <c:pt idx="484">
                  <c:v>50.08</c:v>
                </c:pt>
                <c:pt idx="485">
                  <c:v>50.07</c:v>
                </c:pt>
                <c:pt idx="486">
                  <c:v>50.07</c:v>
                </c:pt>
                <c:pt idx="487">
                  <c:v>50.07</c:v>
                </c:pt>
                <c:pt idx="488">
                  <c:v>50.06</c:v>
                </c:pt>
                <c:pt idx="489">
                  <c:v>50.06</c:v>
                </c:pt>
                <c:pt idx="490">
                  <c:v>50.05</c:v>
                </c:pt>
                <c:pt idx="491">
                  <c:v>50.04</c:v>
                </c:pt>
                <c:pt idx="492">
                  <c:v>50.04</c:v>
                </c:pt>
                <c:pt idx="493">
                  <c:v>50.03</c:v>
                </c:pt>
                <c:pt idx="494">
                  <c:v>49.93</c:v>
                </c:pt>
                <c:pt idx="495">
                  <c:v>49.33</c:v>
                </c:pt>
                <c:pt idx="496">
                  <c:v>48.74</c:v>
                </c:pt>
                <c:pt idx="497">
                  <c:v>48.16</c:v>
                </c:pt>
                <c:pt idx="498">
                  <c:v>47.64</c:v>
                </c:pt>
                <c:pt idx="499">
                  <c:v>47.11</c:v>
                </c:pt>
                <c:pt idx="500">
                  <c:v>46.58</c:v>
                </c:pt>
                <c:pt idx="501">
                  <c:v>46.05</c:v>
                </c:pt>
                <c:pt idx="502">
                  <c:v>45.55</c:v>
                </c:pt>
                <c:pt idx="503">
                  <c:v>45.08</c:v>
                </c:pt>
                <c:pt idx="504">
                  <c:v>44.54</c:v>
                </c:pt>
                <c:pt idx="505">
                  <c:v>44.03</c:v>
                </c:pt>
                <c:pt idx="506">
                  <c:v>43.53</c:v>
                </c:pt>
                <c:pt idx="507">
                  <c:v>43.07</c:v>
                </c:pt>
                <c:pt idx="508">
                  <c:v>42.61</c:v>
                </c:pt>
                <c:pt idx="509">
                  <c:v>42.12</c:v>
                </c:pt>
                <c:pt idx="510">
                  <c:v>41.63</c:v>
                </c:pt>
                <c:pt idx="511">
                  <c:v>41.16</c:v>
                </c:pt>
                <c:pt idx="512">
                  <c:v>40.72</c:v>
                </c:pt>
                <c:pt idx="513">
                  <c:v>40.26</c:v>
                </c:pt>
                <c:pt idx="514">
                  <c:v>39.92</c:v>
                </c:pt>
                <c:pt idx="515">
                  <c:v>39.979999999999997</c:v>
                </c:pt>
                <c:pt idx="516">
                  <c:v>40.03</c:v>
                </c:pt>
                <c:pt idx="517">
                  <c:v>40.08</c:v>
                </c:pt>
                <c:pt idx="518">
                  <c:v>40.119999999999997</c:v>
                </c:pt>
                <c:pt idx="519">
                  <c:v>40.15</c:v>
                </c:pt>
                <c:pt idx="520">
                  <c:v>40.19</c:v>
                </c:pt>
                <c:pt idx="521">
                  <c:v>40.21</c:v>
                </c:pt>
                <c:pt idx="522">
                  <c:v>40.24</c:v>
                </c:pt>
                <c:pt idx="523">
                  <c:v>40.26</c:v>
                </c:pt>
                <c:pt idx="524">
                  <c:v>40.28</c:v>
                </c:pt>
                <c:pt idx="525">
                  <c:v>40.31</c:v>
                </c:pt>
                <c:pt idx="526">
                  <c:v>40.32</c:v>
                </c:pt>
                <c:pt idx="527">
                  <c:v>40.35</c:v>
                </c:pt>
                <c:pt idx="528">
                  <c:v>40.36</c:v>
                </c:pt>
                <c:pt idx="529">
                  <c:v>40.369999999999997</c:v>
                </c:pt>
                <c:pt idx="530">
                  <c:v>40.39</c:v>
                </c:pt>
                <c:pt idx="531">
                  <c:v>40.4</c:v>
                </c:pt>
                <c:pt idx="532">
                  <c:v>40.409999999999997</c:v>
                </c:pt>
                <c:pt idx="533">
                  <c:v>40.42</c:v>
                </c:pt>
                <c:pt idx="534">
                  <c:v>40.44</c:v>
                </c:pt>
                <c:pt idx="535">
                  <c:v>40.450000000000003</c:v>
                </c:pt>
                <c:pt idx="536">
                  <c:v>40.46</c:v>
                </c:pt>
                <c:pt idx="537">
                  <c:v>40.47</c:v>
                </c:pt>
                <c:pt idx="538">
                  <c:v>40.479999999999997</c:v>
                </c:pt>
                <c:pt idx="539">
                  <c:v>40.49</c:v>
                </c:pt>
                <c:pt idx="540">
                  <c:v>40.5</c:v>
                </c:pt>
                <c:pt idx="541">
                  <c:v>40.51</c:v>
                </c:pt>
                <c:pt idx="542">
                  <c:v>40.51</c:v>
                </c:pt>
                <c:pt idx="543">
                  <c:v>40.520000000000003</c:v>
                </c:pt>
                <c:pt idx="544">
                  <c:v>40.53</c:v>
                </c:pt>
                <c:pt idx="545">
                  <c:v>40.53</c:v>
                </c:pt>
                <c:pt idx="546">
                  <c:v>40.54</c:v>
                </c:pt>
                <c:pt idx="547">
                  <c:v>40.549999999999997</c:v>
                </c:pt>
                <c:pt idx="548">
                  <c:v>40.56</c:v>
                </c:pt>
                <c:pt idx="549">
                  <c:v>40.56</c:v>
                </c:pt>
                <c:pt idx="550">
                  <c:v>40.57</c:v>
                </c:pt>
                <c:pt idx="551">
                  <c:v>40.57</c:v>
                </c:pt>
                <c:pt idx="552">
                  <c:v>40.57</c:v>
                </c:pt>
                <c:pt idx="553">
                  <c:v>40.58</c:v>
                </c:pt>
                <c:pt idx="554">
                  <c:v>40.58</c:v>
                </c:pt>
                <c:pt idx="555">
                  <c:v>40.590000000000003</c:v>
                </c:pt>
                <c:pt idx="556">
                  <c:v>40.6</c:v>
                </c:pt>
                <c:pt idx="557">
                  <c:v>40.6</c:v>
                </c:pt>
                <c:pt idx="558">
                  <c:v>40.6</c:v>
                </c:pt>
                <c:pt idx="559">
                  <c:v>40.6</c:v>
                </c:pt>
                <c:pt idx="560">
                  <c:v>40.61</c:v>
                </c:pt>
                <c:pt idx="561">
                  <c:v>40.61</c:v>
                </c:pt>
                <c:pt idx="562">
                  <c:v>40.61</c:v>
                </c:pt>
                <c:pt idx="563">
                  <c:v>40.619999999999997</c:v>
                </c:pt>
                <c:pt idx="564">
                  <c:v>40.619999999999997</c:v>
                </c:pt>
                <c:pt idx="565">
                  <c:v>40.619999999999997</c:v>
                </c:pt>
                <c:pt idx="566">
                  <c:v>40.619999999999997</c:v>
                </c:pt>
                <c:pt idx="567">
                  <c:v>40.619999999999997</c:v>
                </c:pt>
                <c:pt idx="568">
                  <c:v>40.630000000000003</c:v>
                </c:pt>
                <c:pt idx="569">
                  <c:v>40.64</c:v>
                </c:pt>
                <c:pt idx="570">
                  <c:v>40.64</c:v>
                </c:pt>
                <c:pt idx="571">
                  <c:v>40.64</c:v>
                </c:pt>
                <c:pt idx="572">
                  <c:v>40.64</c:v>
                </c:pt>
                <c:pt idx="573">
                  <c:v>40.64</c:v>
                </c:pt>
                <c:pt idx="574">
                  <c:v>40.64</c:v>
                </c:pt>
                <c:pt idx="575">
                  <c:v>40.65</c:v>
                </c:pt>
                <c:pt idx="576">
                  <c:v>40.65</c:v>
                </c:pt>
                <c:pt idx="577">
                  <c:v>40.65</c:v>
                </c:pt>
                <c:pt idx="578">
                  <c:v>40.65</c:v>
                </c:pt>
                <c:pt idx="579">
                  <c:v>40.65</c:v>
                </c:pt>
                <c:pt idx="580">
                  <c:v>40.65</c:v>
                </c:pt>
                <c:pt idx="581">
                  <c:v>40.659999999999997</c:v>
                </c:pt>
                <c:pt idx="582">
                  <c:v>40.659999999999997</c:v>
                </c:pt>
                <c:pt idx="583">
                  <c:v>40.659999999999997</c:v>
                </c:pt>
                <c:pt idx="584">
                  <c:v>40.659999999999997</c:v>
                </c:pt>
                <c:pt idx="585">
                  <c:v>40.369999999999997</c:v>
                </c:pt>
                <c:pt idx="586">
                  <c:v>39.74</c:v>
                </c:pt>
                <c:pt idx="587">
                  <c:v>39.229999999999997</c:v>
                </c:pt>
                <c:pt idx="588">
                  <c:v>38.729999999999997</c:v>
                </c:pt>
                <c:pt idx="589">
                  <c:v>38.229999999999997</c:v>
                </c:pt>
                <c:pt idx="590">
                  <c:v>37.72</c:v>
                </c:pt>
                <c:pt idx="591">
                  <c:v>37.229999999999997</c:v>
                </c:pt>
                <c:pt idx="592">
                  <c:v>36.75</c:v>
                </c:pt>
                <c:pt idx="593">
                  <c:v>36.26</c:v>
                </c:pt>
                <c:pt idx="594">
                  <c:v>35.770000000000003</c:v>
                </c:pt>
                <c:pt idx="595">
                  <c:v>35.31</c:v>
                </c:pt>
                <c:pt idx="596">
                  <c:v>34.840000000000003</c:v>
                </c:pt>
                <c:pt idx="597">
                  <c:v>34.36</c:v>
                </c:pt>
                <c:pt idx="598">
                  <c:v>33.869999999999997</c:v>
                </c:pt>
                <c:pt idx="599">
                  <c:v>33.43</c:v>
                </c:pt>
                <c:pt idx="600">
                  <c:v>33.020000000000003</c:v>
                </c:pt>
                <c:pt idx="601">
                  <c:v>32.56</c:v>
                </c:pt>
                <c:pt idx="602">
                  <c:v>32.119999999999997</c:v>
                </c:pt>
                <c:pt idx="603">
                  <c:v>31.67</c:v>
                </c:pt>
                <c:pt idx="604">
                  <c:v>31.27</c:v>
                </c:pt>
                <c:pt idx="605">
                  <c:v>30.86</c:v>
                </c:pt>
                <c:pt idx="606">
                  <c:v>30.39</c:v>
                </c:pt>
                <c:pt idx="607">
                  <c:v>29.97</c:v>
                </c:pt>
                <c:pt idx="608">
                  <c:v>29.93</c:v>
                </c:pt>
                <c:pt idx="609">
                  <c:v>30.01</c:v>
                </c:pt>
                <c:pt idx="610">
                  <c:v>30.07</c:v>
                </c:pt>
                <c:pt idx="611">
                  <c:v>30.11</c:v>
                </c:pt>
                <c:pt idx="612">
                  <c:v>30.16</c:v>
                </c:pt>
                <c:pt idx="613">
                  <c:v>30.21</c:v>
                </c:pt>
                <c:pt idx="614">
                  <c:v>30.25</c:v>
                </c:pt>
                <c:pt idx="615">
                  <c:v>30.28</c:v>
                </c:pt>
                <c:pt idx="616">
                  <c:v>30.31</c:v>
                </c:pt>
                <c:pt idx="617">
                  <c:v>30.35</c:v>
                </c:pt>
                <c:pt idx="618">
                  <c:v>30.37</c:v>
                </c:pt>
                <c:pt idx="619">
                  <c:v>30.4</c:v>
                </c:pt>
                <c:pt idx="620">
                  <c:v>30.42</c:v>
                </c:pt>
                <c:pt idx="621">
                  <c:v>30.44</c:v>
                </c:pt>
                <c:pt idx="622">
                  <c:v>30.47</c:v>
                </c:pt>
                <c:pt idx="623">
                  <c:v>30.49</c:v>
                </c:pt>
                <c:pt idx="624">
                  <c:v>30.51</c:v>
                </c:pt>
                <c:pt idx="625">
                  <c:v>30.53</c:v>
                </c:pt>
                <c:pt idx="626">
                  <c:v>30.55</c:v>
                </c:pt>
                <c:pt idx="627">
                  <c:v>30.57</c:v>
                </c:pt>
                <c:pt idx="628">
                  <c:v>30.58</c:v>
                </c:pt>
                <c:pt idx="629">
                  <c:v>30.6</c:v>
                </c:pt>
                <c:pt idx="630">
                  <c:v>30.62</c:v>
                </c:pt>
                <c:pt idx="631">
                  <c:v>30.63</c:v>
                </c:pt>
                <c:pt idx="632">
                  <c:v>30.65</c:v>
                </c:pt>
                <c:pt idx="633">
                  <c:v>30.66</c:v>
                </c:pt>
                <c:pt idx="634">
                  <c:v>30.67</c:v>
                </c:pt>
                <c:pt idx="635">
                  <c:v>30.69</c:v>
                </c:pt>
                <c:pt idx="636">
                  <c:v>30.7</c:v>
                </c:pt>
                <c:pt idx="637">
                  <c:v>30.72</c:v>
                </c:pt>
                <c:pt idx="638">
                  <c:v>30.73</c:v>
                </c:pt>
                <c:pt idx="639">
                  <c:v>30.74</c:v>
                </c:pt>
                <c:pt idx="640">
                  <c:v>30.75</c:v>
                </c:pt>
                <c:pt idx="641">
                  <c:v>30.76</c:v>
                </c:pt>
                <c:pt idx="642">
                  <c:v>30.78</c:v>
                </c:pt>
                <c:pt idx="643">
                  <c:v>30.79</c:v>
                </c:pt>
                <c:pt idx="644">
                  <c:v>30.8</c:v>
                </c:pt>
                <c:pt idx="645">
                  <c:v>30.81</c:v>
                </c:pt>
                <c:pt idx="646">
                  <c:v>30.81</c:v>
                </c:pt>
                <c:pt idx="647">
                  <c:v>30.82</c:v>
                </c:pt>
                <c:pt idx="648">
                  <c:v>30.83</c:v>
                </c:pt>
                <c:pt idx="649">
                  <c:v>30.84</c:v>
                </c:pt>
                <c:pt idx="650">
                  <c:v>30.85</c:v>
                </c:pt>
                <c:pt idx="651">
                  <c:v>30.86</c:v>
                </c:pt>
                <c:pt idx="652">
                  <c:v>30.87</c:v>
                </c:pt>
                <c:pt idx="653">
                  <c:v>30.87</c:v>
                </c:pt>
                <c:pt idx="654">
                  <c:v>30.88</c:v>
                </c:pt>
                <c:pt idx="655">
                  <c:v>30.89</c:v>
                </c:pt>
                <c:pt idx="656">
                  <c:v>30.9</c:v>
                </c:pt>
                <c:pt idx="657">
                  <c:v>30.91</c:v>
                </c:pt>
                <c:pt idx="658">
                  <c:v>30.92</c:v>
                </c:pt>
                <c:pt idx="659">
                  <c:v>30.92</c:v>
                </c:pt>
                <c:pt idx="660">
                  <c:v>30.93</c:v>
                </c:pt>
                <c:pt idx="661">
                  <c:v>30.94</c:v>
                </c:pt>
                <c:pt idx="662">
                  <c:v>30.94</c:v>
                </c:pt>
                <c:pt idx="663">
                  <c:v>30.95</c:v>
                </c:pt>
                <c:pt idx="664">
                  <c:v>30.96</c:v>
                </c:pt>
                <c:pt idx="665">
                  <c:v>30.97</c:v>
                </c:pt>
                <c:pt idx="666">
                  <c:v>30.97</c:v>
                </c:pt>
                <c:pt idx="667">
                  <c:v>30.98</c:v>
                </c:pt>
                <c:pt idx="668">
                  <c:v>30.98</c:v>
                </c:pt>
                <c:pt idx="669">
                  <c:v>30.99</c:v>
                </c:pt>
                <c:pt idx="670">
                  <c:v>31</c:v>
                </c:pt>
                <c:pt idx="671">
                  <c:v>31</c:v>
                </c:pt>
                <c:pt idx="672">
                  <c:v>31</c:v>
                </c:pt>
                <c:pt idx="673">
                  <c:v>31.01</c:v>
                </c:pt>
                <c:pt idx="674">
                  <c:v>31.01</c:v>
                </c:pt>
                <c:pt idx="675">
                  <c:v>31.02</c:v>
                </c:pt>
                <c:pt idx="676">
                  <c:v>31.02</c:v>
                </c:pt>
                <c:pt idx="677">
                  <c:v>31.02</c:v>
                </c:pt>
                <c:pt idx="678">
                  <c:v>31.03</c:v>
                </c:pt>
                <c:pt idx="679">
                  <c:v>31.04</c:v>
                </c:pt>
                <c:pt idx="680">
                  <c:v>31.04</c:v>
                </c:pt>
                <c:pt idx="681">
                  <c:v>31.04</c:v>
                </c:pt>
                <c:pt idx="682">
                  <c:v>31.05</c:v>
                </c:pt>
                <c:pt idx="683">
                  <c:v>31.06</c:v>
                </c:pt>
                <c:pt idx="684">
                  <c:v>31.05</c:v>
                </c:pt>
                <c:pt idx="685">
                  <c:v>30.65</c:v>
                </c:pt>
                <c:pt idx="686">
                  <c:v>30.16</c:v>
                </c:pt>
                <c:pt idx="687">
                  <c:v>29.66</c:v>
                </c:pt>
                <c:pt idx="688">
                  <c:v>29.11</c:v>
                </c:pt>
                <c:pt idx="689">
                  <c:v>28.63</c:v>
                </c:pt>
                <c:pt idx="690">
                  <c:v>28.21</c:v>
                </c:pt>
                <c:pt idx="691">
                  <c:v>27.87</c:v>
                </c:pt>
                <c:pt idx="692">
                  <c:v>27.46</c:v>
                </c:pt>
                <c:pt idx="693">
                  <c:v>27.04</c:v>
                </c:pt>
                <c:pt idx="694">
                  <c:v>26.6</c:v>
                </c:pt>
                <c:pt idx="695">
                  <c:v>26.11</c:v>
                </c:pt>
                <c:pt idx="696">
                  <c:v>25.63</c:v>
                </c:pt>
                <c:pt idx="697">
                  <c:v>25.14</c:v>
                </c:pt>
                <c:pt idx="698">
                  <c:v>24.74</c:v>
                </c:pt>
                <c:pt idx="699">
                  <c:v>24.37</c:v>
                </c:pt>
                <c:pt idx="700">
                  <c:v>24.02</c:v>
                </c:pt>
                <c:pt idx="701">
                  <c:v>23.61</c:v>
                </c:pt>
                <c:pt idx="702">
                  <c:v>23.19</c:v>
                </c:pt>
                <c:pt idx="703">
                  <c:v>22.77</c:v>
                </c:pt>
                <c:pt idx="704">
                  <c:v>22.39</c:v>
                </c:pt>
                <c:pt idx="705">
                  <c:v>22.01</c:v>
                </c:pt>
                <c:pt idx="706">
                  <c:v>21.58</c:v>
                </c:pt>
                <c:pt idx="707">
                  <c:v>21.18</c:v>
                </c:pt>
                <c:pt idx="708">
                  <c:v>20.83</c:v>
                </c:pt>
                <c:pt idx="709">
                  <c:v>20.46</c:v>
                </c:pt>
                <c:pt idx="710">
                  <c:v>20.100000000000001</c:v>
                </c:pt>
                <c:pt idx="711">
                  <c:v>19.68</c:v>
                </c:pt>
                <c:pt idx="712">
                  <c:v>19.309999999999999</c:v>
                </c:pt>
                <c:pt idx="713">
                  <c:v>18.920000000000002</c:v>
                </c:pt>
                <c:pt idx="714">
                  <c:v>18.54</c:v>
                </c:pt>
                <c:pt idx="715">
                  <c:v>18.190000000000001</c:v>
                </c:pt>
                <c:pt idx="716">
                  <c:v>17.829999999999998</c:v>
                </c:pt>
                <c:pt idx="717">
                  <c:v>17.489999999999998</c:v>
                </c:pt>
                <c:pt idx="718">
                  <c:v>17.12</c:v>
                </c:pt>
                <c:pt idx="719">
                  <c:v>16.760000000000002</c:v>
                </c:pt>
                <c:pt idx="720">
                  <c:v>16.45</c:v>
                </c:pt>
                <c:pt idx="721">
                  <c:v>16.100000000000001</c:v>
                </c:pt>
                <c:pt idx="722">
                  <c:v>15.75</c:v>
                </c:pt>
                <c:pt idx="723">
                  <c:v>15.41</c:v>
                </c:pt>
                <c:pt idx="724">
                  <c:v>15.11</c:v>
                </c:pt>
                <c:pt idx="725">
                  <c:v>14.8</c:v>
                </c:pt>
                <c:pt idx="726">
                  <c:v>14.46</c:v>
                </c:pt>
                <c:pt idx="727">
                  <c:v>14.12</c:v>
                </c:pt>
                <c:pt idx="728">
                  <c:v>13.81</c:v>
                </c:pt>
                <c:pt idx="729">
                  <c:v>13.52</c:v>
                </c:pt>
                <c:pt idx="730">
                  <c:v>13.24</c:v>
                </c:pt>
                <c:pt idx="731">
                  <c:v>12.91</c:v>
                </c:pt>
                <c:pt idx="732">
                  <c:v>12.61</c:v>
                </c:pt>
                <c:pt idx="733">
                  <c:v>12.33</c:v>
                </c:pt>
                <c:pt idx="734">
                  <c:v>12.03</c:v>
                </c:pt>
                <c:pt idx="735">
                  <c:v>11.73</c:v>
                </c:pt>
                <c:pt idx="736">
                  <c:v>11.44</c:v>
                </c:pt>
                <c:pt idx="737">
                  <c:v>11.16</c:v>
                </c:pt>
                <c:pt idx="738">
                  <c:v>10.87</c:v>
                </c:pt>
                <c:pt idx="739">
                  <c:v>10.6</c:v>
                </c:pt>
                <c:pt idx="740">
                  <c:v>10.33</c:v>
                </c:pt>
                <c:pt idx="741">
                  <c:v>10.06</c:v>
                </c:pt>
                <c:pt idx="742">
                  <c:v>9.8000000000000007</c:v>
                </c:pt>
                <c:pt idx="743">
                  <c:v>9.5399999999999991</c:v>
                </c:pt>
                <c:pt idx="744">
                  <c:v>9.2899999999999991</c:v>
                </c:pt>
                <c:pt idx="745">
                  <c:v>9.0399999999999991</c:v>
                </c:pt>
                <c:pt idx="746">
                  <c:v>8.82</c:v>
                </c:pt>
                <c:pt idx="747">
                  <c:v>8.58</c:v>
                </c:pt>
                <c:pt idx="748">
                  <c:v>8.34</c:v>
                </c:pt>
                <c:pt idx="749">
                  <c:v>8.1199999999999992</c:v>
                </c:pt>
                <c:pt idx="750">
                  <c:v>7.89</c:v>
                </c:pt>
                <c:pt idx="751">
                  <c:v>7.69</c:v>
                </c:pt>
                <c:pt idx="752">
                  <c:v>7.46</c:v>
                </c:pt>
                <c:pt idx="753">
                  <c:v>7.27</c:v>
                </c:pt>
                <c:pt idx="754">
                  <c:v>7.08</c:v>
                </c:pt>
                <c:pt idx="755">
                  <c:v>6.89</c:v>
                </c:pt>
                <c:pt idx="756">
                  <c:v>6.68</c:v>
                </c:pt>
                <c:pt idx="757">
                  <c:v>6.48</c:v>
                </c:pt>
                <c:pt idx="758">
                  <c:v>6.29</c:v>
                </c:pt>
                <c:pt idx="759">
                  <c:v>6.11</c:v>
                </c:pt>
                <c:pt idx="760">
                  <c:v>5.96</c:v>
                </c:pt>
                <c:pt idx="761">
                  <c:v>5.79</c:v>
                </c:pt>
                <c:pt idx="762">
                  <c:v>5.61</c:v>
                </c:pt>
                <c:pt idx="763">
                  <c:v>5.46</c:v>
                </c:pt>
                <c:pt idx="764">
                  <c:v>5.31</c:v>
                </c:pt>
                <c:pt idx="765">
                  <c:v>5.17</c:v>
                </c:pt>
                <c:pt idx="766">
                  <c:v>5.0199999999999996</c:v>
                </c:pt>
                <c:pt idx="767">
                  <c:v>4.87</c:v>
                </c:pt>
                <c:pt idx="768">
                  <c:v>4.72</c:v>
                </c:pt>
                <c:pt idx="769">
                  <c:v>4.54</c:v>
                </c:pt>
                <c:pt idx="770">
                  <c:v>4.4000000000000004</c:v>
                </c:pt>
                <c:pt idx="771">
                  <c:v>4.2300000000000004</c:v>
                </c:pt>
                <c:pt idx="772">
                  <c:v>4.09</c:v>
                </c:pt>
                <c:pt idx="773">
                  <c:v>3.97</c:v>
                </c:pt>
                <c:pt idx="774">
                  <c:v>3.84</c:v>
                </c:pt>
                <c:pt idx="775">
                  <c:v>3.72</c:v>
                </c:pt>
                <c:pt idx="776">
                  <c:v>3.59</c:v>
                </c:pt>
                <c:pt idx="777">
                  <c:v>3.47</c:v>
                </c:pt>
                <c:pt idx="778">
                  <c:v>3.37</c:v>
                </c:pt>
                <c:pt idx="779">
                  <c:v>3.28</c:v>
                </c:pt>
                <c:pt idx="780">
                  <c:v>3.17</c:v>
                </c:pt>
                <c:pt idx="781">
                  <c:v>3.07</c:v>
                </c:pt>
                <c:pt idx="782">
                  <c:v>2.99</c:v>
                </c:pt>
                <c:pt idx="783">
                  <c:v>3</c:v>
                </c:pt>
                <c:pt idx="784">
                  <c:v>3.04</c:v>
                </c:pt>
                <c:pt idx="785">
                  <c:v>3.07</c:v>
                </c:pt>
                <c:pt idx="786">
                  <c:v>3.1</c:v>
                </c:pt>
                <c:pt idx="787">
                  <c:v>3.13</c:v>
                </c:pt>
                <c:pt idx="788">
                  <c:v>3.15</c:v>
                </c:pt>
                <c:pt idx="789">
                  <c:v>3.17</c:v>
                </c:pt>
                <c:pt idx="790">
                  <c:v>3.2</c:v>
                </c:pt>
                <c:pt idx="791">
                  <c:v>3.22</c:v>
                </c:pt>
                <c:pt idx="792">
                  <c:v>3.24</c:v>
                </c:pt>
                <c:pt idx="793">
                  <c:v>3.26</c:v>
                </c:pt>
                <c:pt idx="794">
                  <c:v>3.28</c:v>
                </c:pt>
                <c:pt idx="795">
                  <c:v>3.29</c:v>
                </c:pt>
                <c:pt idx="796">
                  <c:v>3.31</c:v>
                </c:pt>
                <c:pt idx="797">
                  <c:v>3.32</c:v>
                </c:pt>
                <c:pt idx="798">
                  <c:v>3.34</c:v>
                </c:pt>
                <c:pt idx="799">
                  <c:v>3.35</c:v>
                </c:pt>
                <c:pt idx="800">
                  <c:v>3.37</c:v>
                </c:pt>
                <c:pt idx="801">
                  <c:v>3.38</c:v>
                </c:pt>
                <c:pt idx="802">
                  <c:v>3.39</c:v>
                </c:pt>
                <c:pt idx="803">
                  <c:v>3.41</c:v>
                </c:pt>
                <c:pt idx="804">
                  <c:v>3.42</c:v>
                </c:pt>
                <c:pt idx="805">
                  <c:v>3.43</c:v>
                </c:pt>
                <c:pt idx="806">
                  <c:v>3.45</c:v>
                </c:pt>
                <c:pt idx="807">
                  <c:v>3.46</c:v>
                </c:pt>
                <c:pt idx="808">
                  <c:v>3.47</c:v>
                </c:pt>
                <c:pt idx="809">
                  <c:v>3.48</c:v>
                </c:pt>
                <c:pt idx="810">
                  <c:v>3.49</c:v>
                </c:pt>
                <c:pt idx="811">
                  <c:v>3.5</c:v>
                </c:pt>
                <c:pt idx="812">
                  <c:v>3.52</c:v>
                </c:pt>
                <c:pt idx="813">
                  <c:v>3.52</c:v>
                </c:pt>
                <c:pt idx="814">
                  <c:v>3.53</c:v>
                </c:pt>
                <c:pt idx="815">
                  <c:v>3.54</c:v>
                </c:pt>
                <c:pt idx="816">
                  <c:v>3.55</c:v>
                </c:pt>
                <c:pt idx="817">
                  <c:v>3.56</c:v>
                </c:pt>
                <c:pt idx="818">
                  <c:v>3.57</c:v>
                </c:pt>
                <c:pt idx="819">
                  <c:v>3.58</c:v>
                </c:pt>
                <c:pt idx="820">
                  <c:v>3.59</c:v>
                </c:pt>
                <c:pt idx="821">
                  <c:v>3.6</c:v>
                </c:pt>
                <c:pt idx="822">
                  <c:v>3.61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7377792"/>
        <c:axId val="237396352"/>
      </c:scatterChart>
      <c:valAx>
        <c:axId val="237377792"/>
        <c:scaling>
          <c:orientation val="minMax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pl-PL"/>
                  <a:t>Odkształcenie względne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37396352"/>
        <c:crosses val="autoZero"/>
        <c:crossBetween val="midCat"/>
      </c:valAx>
      <c:valAx>
        <c:axId val="23739635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pl-PL"/>
                  <a:t>Przyłożona siła [mm]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3737779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DP12_K_Z!$Q$4:$Q$7</c:f>
              <c:numCache>
                <c:formatCode>0.000</c:formatCode>
                <c:ptCount val="4"/>
                <c:pt idx="0">
                  <c:v>2.5031357727717936</c:v>
                </c:pt>
                <c:pt idx="1">
                  <c:v>2.5754693403707183</c:v>
                </c:pt>
                <c:pt idx="2">
                  <c:v>2.6904471335053248</c:v>
                </c:pt>
                <c:pt idx="3">
                  <c:v>2.8136105250512253</c:v>
                </c:pt>
              </c:numCache>
            </c:numRef>
          </c:xVal>
          <c:yVal>
            <c:numRef>
              <c:f>DP12_K_Z!$O$4:$O$7</c:f>
              <c:numCache>
                <c:formatCode>0</c:formatCode>
                <c:ptCount val="4"/>
                <c:pt idx="0" formatCode="General">
                  <c:v>3</c:v>
                </c:pt>
                <c:pt idx="1">
                  <c:v>5</c:v>
                </c:pt>
                <c:pt idx="2">
                  <c:v>7</c:v>
                </c:pt>
                <c:pt idx="3">
                  <c:v>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937600"/>
        <c:axId val="236939136"/>
      </c:scatterChart>
      <c:valAx>
        <c:axId val="236937600"/>
        <c:scaling>
          <c:orientation val="minMax"/>
        </c:scaling>
        <c:delete val="0"/>
        <c:axPos val="b"/>
        <c:numFmt formatCode="0.000" sourceLinked="1"/>
        <c:majorTickMark val="out"/>
        <c:minorTickMark val="none"/>
        <c:tickLblPos val="nextTo"/>
        <c:crossAx val="236939136"/>
        <c:crosses val="autoZero"/>
        <c:crossBetween val="midCat"/>
      </c:valAx>
      <c:valAx>
        <c:axId val="2369391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3693760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DP12_K_Z!$AD$4:$AD$1240</c:f>
              <c:numCache>
                <c:formatCode>General</c:formatCode>
                <c:ptCount val="1237"/>
                <c:pt idx="0">
                  <c:v>-1.8199802176063304E-3</c:v>
                </c:pt>
                <c:pt idx="1">
                  <c:v>-1.8298714144411475E-3</c:v>
                </c:pt>
                <c:pt idx="2">
                  <c:v>-1.8298714144411475E-3</c:v>
                </c:pt>
                <c:pt idx="3">
                  <c:v>-8.397626112759645E-4</c:v>
                </c:pt>
                <c:pt idx="4">
                  <c:v>1.1404549950544017E-3</c:v>
                </c:pt>
                <c:pt idx="5">
                  <c:v>4.1157270029673594E-3</c:v>
                </c:pt>
                <c:pt idx="6">
                  <c:v>7.0909990108803164E-3</c:v>
                </c:pt>
                <c:pt idx="7">
                  <c:v>9.0712166172106819E-3</c:v>
                </c:pt>
                <c:pt idx="8">
                  <c:v>1.1051434223541047E-2</c:v>
                </c:pt>
                <c:pt idx="9">
                  <c:v>1.3031651829871413E-2</c:v>
                </c:pt>
                <c:pt idx="10">
                  <c:v>1.5011869436201782E-2</c:v>
                </c:pt>
                <c:pt idx="11">
                  <c:v>1.5992087042532147E-2</c:v>
                </c:pt>
                <c:pt idx="12">
                  <c:v>1.8972304648862515E-2</c:v>
                </c:pt>
                <c:pt idx="13">
                  <c:v>2.0952522255192878E-2</c:v>
                </c:pt>
                <c:pt idx="14">
                  <c:v>2.2932739861523246E-2</c:v>
                </c:pt>
                <c:pt idx="15">
                  <c:v>2.4917903066271018E-2</c:v>
                </c:pt>
                <c:pt idx="16">
                  <c:v>2.6898120672601385E-2</c:v>
                </c:pt>
                <c:pt idx="17">
                  <c:v>2.7878338278931748E-2</c:v>
                </c:pt>
                <c:pt idx="18">
                  <c:v>2.9863501483679528E-2</c:v>
                </c:pt>
                <c:pt idx="19">
                  <c:v>3.0843719090009894E-2</c:v>
                </c:pt>
                <c:pt idx="20">
                  <c:v>3.2823936696340261E-2</c:v>
                </c:pt>
                <c:pt idx="21">
                  <c:v>3.3809099901088033E-2</c:v>
                </c:pt>
                <c:pt idx="22">
                  <c:v>3.4789317507418399E-2</c:v>
                </c:pt>
                <c:pt idx="23">
                  <c:v>3.6774480712166172E-2</c:v>
                </c:pt>
                <c:pt idx="24">
                  <c:v>3.8754698318496539E-2</c:v>
                </c:pt>
                <c:pt idx="25">
                  <c:v>4.0734915924826899E-2</c:v>
                </c:pt>
                <c:pt idx="26">
                  <c:v>4.2720079129574678E-2</c:v>
                </c:pt>
                <c:pt idx="27">
                  <c:v>4.4700296735905046E-2</c:v>
                </c:pt>
                <c:pt idx="28">
                  <c:v>4.6685459940652818E-2</c:v>
                </c:pt>
                <c:pt idx="29">
                  <c:v>4.7670623145400597E-2</c:v>
                </c:pt>
                <c:pt idx="30">
                  <c:v>5.0650840751730958E-2</c:v>
                </c:pt>
                <c:pt idx="31">
                  <c:v>5.2636003956478737E-2</c:v>
                </c:pt>
                <c:pt idx="32">
                  <c:v>5.562116716122651E-2</c:v>
                </c:pt>
                <c:pt idx="33">
                  <c:v>5.660138476755687E-2</c:v>
                </c:pt>
                <c:pt idx="34">
                  <c:v>5.8586547972304649E-2</c:v>
                </c:pt>
                <c:pt idx="35">
                  <c:v>6.1566765578635017E-2</c:v>
                </c:pt>
                <c:pt idx="36">
                  <c:v>6.3556874381800202E-2</c:v>
                </c:pt>
                <c:pt idx="37">
                  <c:v>6.4537091988130568E-2</c:v>
                </c:pt>
                <c:pt idx="38">
                  <c:v>6.6522255192878341E-2</c:v>
                </c:pt>
                <c:pt idx="39">
                  <c:v>6.8507418397626113E-2</c:v>
                </c:pt>
                <c:pt idx="40">
                  <c:v>7.048763600395648E-2</c:v>
                </c:pt>
                <c:pt idx="41">
                  <c:v>7.1472799208704252E-2</c:v>
                </c:pt>
                <c:pt idx="42">
                  <c:v>7.3457962413452024E-2</c:v>
                </c:pt>
                <c:pt idx="43">
                  <c:v>7.5438180019782392E-2</c:v>
                </c:pt>
                <c:pt idx="44">
                  <c:v>7.6423343224530163E-2</c:v>
                </c:pt>
                <c:pt idx="45">
                  <c:v>7.840356083086053E-2</c:v>
                </c:pt>
                <c:pt idx="46">
                  <c:v>7.9393669634025721E-2</c:v>
                </c:pt>
                <c:pt idx="47">
                  <c:v>8.0373887240356087E-2</c:v>
                </c:pt>
                <c:pt idx="48">
                  <c:v>8.2354104846686454E-2</c:v>
                </c:pt>
                <c:pt idx="49">
                  <c:v>8.4339268051434213E-2</c:v>
                </c:pt>
                <c:pt idx="50">
                  <c:v>8.6324431256181999E-2</c:v>
                </c:pt>
                <c:pt idx="51">
                  <c:v>8.8304648862512367E-2</c:v>
                </c:pt>
                <c:pt idx="52">
                  <c:v>9.0289812067260139E-2</c:v>
                </c:pt>
                <c:pt idx="53">
                  <c:v>9.2274975272007911E-2</c:v>
                </c:pt>
                <c:pt idx="54">
                  <c:v>9.4255192878338279E-2</c:v>
                </c:pt>
                <c:pt idx="55">
                  <c:v>9.7245301681503471E-2</c:v>
                </c:pt>
                <c:pt idx="56">
                  <c:v>9.9225519287833824E-2</c:v>
                </c:pt>
                <c:pt idx="57">
                  <c:v>0.10120573689416419</c:v>
                </c:pt>
                <c:pt idx="58">
                  <c:v>0.10319090009891196</c:v>
                </c:pt>
                <c:pt idx="59">
                  <c:v>0.10517606330365974</c:v>
                </c:pt>
                <c:pt idx="60">
                  <c:v>0.10616122650840752</c:v>
                </c:pt>
                <c:pt idx="61">
                  <c:v>0.10814638971315529</c:v>
                </c:pt>
                <c:pt idx="62">
                  <c:v>0.11013155291790307</c:v>
                </c:pt>
                <c:pt idx="63">
                  <c:v>0.11111671612265084</c:v>
                </c:pt>
                <c:pt idx="64">
                  <c:v>0.11310187932739862</c:v>
                </c:pt>
                <c:pt idx="65">
                  <c:v>0.11508704253214638</c:v>
                </c:pt>
                <c:pt idx="66">
                  <c:v>0.11606726013847675</c:v>
                </c:pt>
                <c:pt idx="67">
                  <c:v>0.11705242334322452</c:v>
                </c:pt>
                <c:pt idx="68">
                  <c:v>0.11903758654797231</c:v>
                </c:pt>
                <c:pt idx="69">
                  <c:v>0.12002274975272008</c:v>
                </c:pt>
                <c:pt idx="70">
                  <c:v>0.12200791295746785</c:v>
                </c:pt>
                <c:pt idx="71">
                  <c:v>0.12399307616221562</c:v>
                </c:pt>
                <c:pt idx="72">
                  <c:v>0.12497329376854599</c:v>
                </c:pt>
                <c:pt idx="73">
                  <c:v>0.12695845697329378</c:v>
                </c:pt>
                <c:pt idx="74">
                  <c:v>0.12794362017804156</c:v>
                </c:pt>
                <c:pt idx="75">
                  <c:v>0.13092878338278932</c:v>
                </c:pt>
                <c:pt idx="76">
                  <c:v>0.13291394658753711</c:v>
                </c:pt>
                <c:pt idx="77">
                  <c:v>0.13489416419386746</c:v>
                </c:pt>
                <c:pt idx="78">
                  <c:v>0.13587932739861525</c:v>
                </c:pt>
                <c:pt idx="79">
                  <c:v>0.137864490603363</c:v>
                </c:pt>
                <c:pt idx="80">
                  <c:v>0.13984965380811076</c:v>
                </c:pt>
                <c:pt idx="81">
                  <c:v>0.14283481701285855</c:v>
                </c:pt>
                <c:pt idx="82">
                  <c:v>0.14381998021760634</c:v>
                </c:pt>
                <c:pt idx="83">
                  <c:v>0.14580019782393669</c:v>
                </c:pt>
                <c:pt idx="84">
                  <c:v>0.14678536102868447</c:v>
                </c:pt>
                <c:pt idx="85">
                  <c:v>0.14877052423343223</c:v>
                </c:pt>
                <c:pt idx="86">
                  <c:v>0.15075074183976261</c:v>
                </c:pt>
                <c:pt idx="87">
                  <c:v>0.15273590504451037</c:v>
                </c:pt>
                <c:pt idx="88">
                  <c:v>0.15472106824925816</c:v>
                </c:pt>
                <c:pt idx="89">
                  <c:v>0.15670623145400595</c:v>
                </c:pt>
                <c:pt idx="90">
                  <c:v>0.1586913946587537</c:v>
                </c:pt>
                <c:pt idx="91">
                  <c:v>0.16067655786350149</c:v>
                </c:pt>
                <c:pt idx="92">
                  <c:v>0.16266172106824928</c:v>
                </c:pt>
                <c:pt idx="93">
                  <c:v>0.16464193867457963</c:v>
                </c:pt>
                <c:pt idx="94">
                  <c:v>0.16662710187932742</c:v>
                </c:pt>
                <c:pt idx="95">
                  <c:v>0.16861226508407515</c:v>
                </c:pt>
                <c:pt idx="96">
                  <c:v>0.17059742828882293</c:v>
                </c:pt>
                <c:pt idx="97">
                  <c:v>0.17257270029673588</c:v>
                </c:pt>
                <c:pt idx="98">
                  <c:v>0.17455786350148367</c:v>
                </c:pt>
                <c:pt idx="99">
                  <c:v>0.17654797230464886</c:v>
                </c:pt>
                <c:pt idx="100">
                  <c:v>0.17852818991097921</c:v>
                </c:pt>
                <c:pt idx="101">
                  <c:v>0.181513353115727</c:v>
                </c:pt>
                <c:pt idx="102">
                  <c:v>0.18349851632047479</c:v>
                </c:pt>
                <c:pt idx="103">
                  <c:v>0.18447873392680514</c:v>
                </c:pt>
                <c:pt idx="104">
                  <c:v>0.18545895153313552</c:v>
                </c:pt>
                <c:pt idx="105">
                  <c:v>0.18744906033630068</c:v>
                </c:pt>
                <c:pt idx="106">
                  <c:v>0.18843422354104847</c:v>
                </c:pt>
                <c:pt idx="107">
                  <c:v>0.19041444114737885</c:v>
                </c:pt>
                <c:pt idx="108">
                  <c:v>0.19140454995054401</c:v>
                </c:pt>
                <c:pt idx="109">
                  <c:v>0.1933897131552918</c:v>
                </c:pt>
                <c:pt idx="110">
                  <c:v>0.19436993076162218</c:v>
                </c:pt>
                <c:pt idx="111">
                  <c:v>0.19635509396636994</c:v>
                </c:pt>
                <c:pt idx="112">
                  <c:v>0.19734520276953513</c:v>
                </c:pt>
                <c:pt idx="113">
                  <c:v>0.19932542037586548</c:v>
                </c:pt>
                <c:pt idx="114">
                  <c:v>0.20131058358061324</c:v>
                </c:pt>
                <c:pt idx="115">
                  <c:v>0.20230069238377843</c:v>
                </c:pt>
                <c:pt idx="116">
                  <c:v>0.20428090999010878</c:v>
                </c:pt>
                <c:pt idx="117">
                  <c:v>0.20626607319485657</c:v>
                </c:pt>
                <c:pt idx="118">
                  <c:v>0.20825123639960436</c:v>
                </c:pt>
                <c:pt idx="119">
                  <c:v>0.20923639960435211</c:v>
                </c:pt>
                <c:pt idx="120">
                  <c:v>0.2112215628090999</c:v>
                </c:pt>
                <c:pt idx="121">
                  <c:v>0.21321167161226509</c:v>
                </c:pt>
                <c:pt idx="122">
                  <c:v>0.21519683481701285</c:v>
                </c:pt>
                <c:pt idx="123">
                  <c:v>0.21717705242334323</c:v>
                </c:pt>
                <c:pt idx="124">
                  <c:v>0.21916716122650842</c:v>
                </c:pt>
                <c:pt idx="125">
                  <c:v>0.22114737883283878</c:v>
                </c:pt>
                <c:pt idx="126">
                  <c:v>0.22313254203758656</c:v>
                </c:pt>
                <c:pt idx="127">
                  <c:v>0.22611770524233432</c:v>
                </c:pt>
                <c:pt idx="128">
                  <c:v>0.22810286844708211</c:v>
                </c:pt>
                <c:pt idx="129">
                  <c:v>0.23008803165182989</c:v>
                </c:pt>
                <c:pt idx="130">
                  <c:v>0.23207319485657762</c:v>
                </c:pt>
                <c:pt idx="131">
                  <c:v>0.23405835806132541</c:v>
                </c:pt>
                <c:pt idx="132">
                  <c:v>0.2360435212660732</c:v>
                </c:pt>
                <c:pt idx="133">
                  <c:v>0.23702868447082096</c:v>
                </c:pt>
                <c:pt idx="134">
                  <c:v>0.23801384767556874</c:v>
                </c:pt>
                <c:pt idx="135">
                  <c:v>0.2399990108803165</c:v>
                </c:pt>
                <c:pt idx="136">
                  <c:v>0.24098911968348169</c:v>
                </c:pt>
                <c:pt idx="137">
                  <c:v>0.24196933728981207</c:v>
                </c:pt>
                <c:pt idx="138">
                  <c:v>0.24395450049455983</c:v>
                </c:pt>
                <c:pt idx="139">
                  <c:v>0.24494460929772502</c:v>
                </c:pt>
                <c:pt idx="140">
                  <c:v>0.24692977250247281</c:v>
                </c:pt>
                <c:pt idx="141">
                  <c:v>0.24891493570722056</c:v>
                </c:pt>
                <c:pt idx="142">
                  <c:v>0.25090504451038576</c:v>
                </c:pt>
                <c:pt idx="143">
                  <c:v>0.25289020771513354</c:v>
                </c:pt>
                <c:pt idx="144">
                  <c:v>0.25387042532146392</c:v>
                </c:pt>
                <c:pt idx="145">
                  <c:v>0.25585558852621171</c:v>
                </c:pt>
                <c:pt idx="146">
                  <c:v>0.25784075173095944</c:v>
                </c:pt>
                <c:pt idx="147">
                  <c:v>0.25882591493570722</c:v>
                </c:pt>
                <c:pt idx="148">
                  <c:v>0.26081107814045501</c:v>
                </c:pt>
                <c:pt idx="149">
                  <c:v>0.2617962413452028</c:v>
                </c:pt>
                <c:pt idx="150">
                  <c:v>0.26278635014836799</c:v>
                </c:pt>
                <c:pt idx="151">
                  <c:v>0.26376656775469831</c:v>
                </c:pt>
                <c:pt idx="152">
                  <c:v>0.2637566765578635</c:v>
                </c:pt>
                <c:pt idx="153">
                  <c:v>0.26573689416419388</c:v>
                </c:pt>
                <c:pt idx="154">
                  <c:v>0.26672205736894167</c:v>
                </c:pt>
                <c:pt idx="155">
                  <c:v>0.26770722057368945</c:v>
                </c:pt>
                <c:pt idx="156">
                  <c:v>0.26969238377843724</c:v>
                </c:pt>
                <c:pt idx="157">
                  <c:v>0.27068249258160237</c:v>
                </c:pt>
                <c:pt idx="158">
                  <c:v>0.27366271018793276</c:v>
                </c:pt>
                <c:pt idx="159">
                  <c:v>0.27565281899109795</c:v>
                </c:pt>
                <c:pt idx="160">
                  <c:v>0.27763798219584568</c:v>
                </c:pt>
                <c:pt idx="161">
                  <c:v>0.28161819980217606</c:v>
                </c:pt>
                <c:pt idx="162">
                  <c:v>0.2846083086053412</c:v>
                </c:pt>
                <c:pt idx="163">
                  <c:v>0.28759347181008899</c:v>
                </c:pt>
                <c:pt idx="164">
                  <c:v>0.28957863501483677</c:v>
                </c:pt>
                <c:pt idx="165">
                  <c:v>0.29056874381800196</c:v>
                </c:pt>
                <c:pt idx="166">
                  <c:v>0.29255390702274975</c:v>
                </c:pt>
                <c:pt idx="167">
                  <c:v>0.29453907022749753</c:v>
                </c:pt>
                <c:pt idx="168">
                  <c:v>0.29651928783382786</c:v>
                </c:pt>
                <c:pt idx="169">
                  <c:v>0.29750445103857565</c:v>
                </c:pt>
                <c:pt idx="170">
                  <c:v>0.29948961424332343</c:v>
                </c:pt>
                <c:pt idx="171">
                  <c:v>0.30048466864490603</c:v>
                </c:pt>
                <c:pt idx="172">
                  <c:v>0.30147477744807122</c:v>
                </c:pt>
                <c:pt idx="173">
                  <c:v>0.30346488625123641</c:v>
                </c:pt>
                <c:pt idx="174">
                  <c:v>0.30444510385756673</c:v>
                </c:pt>
                <c:pt idx="175">
                  <c:v>0.30543026706231452</c:v>
                </c:pt>
                <c:pt idx="176">
                  <c:v>0.30742037586547971</c:v>
                </c:pt>
                <c:pt idx="177">
                  <c:v>0.3084055390702275</c:v>
                </c:pt>
                <c:pt idx="178">
                  <c:v>0.31039070227497528</c:v>
                </c:pt>
                <c:pt idx="179">
                  <c:v>0.31137586547972307</c:v>
                </c:pt>
                <c:pt idx="180">
                  <c:v>0.31336597428288826</c:v>
                </c:pt>
                <c:pt idx="181">
                  <c:v>0.31434619188921858</c:v>
                </c:pt>
                <c:pt idx="182">
                  <c:v>0.31633630069238378</c:v>
                </c:pt>
                <c:pt idx="183">
                  <c:v>0.31732146389713156</c:v>
                </c:pt>
                <c:pt idx="184">
                  <c:v>0.31931157270029675</c:v>
                </c:pt>
                <c:pt idx="185">
                  <c:v>0.32029673590504454</c:v>
                </c:pt>
                <c:pt idx="186">
                  <c:v>0.32228189910979232</c:v>
                </c:pt>
                <c:pt idx="187">
                  <c:v>0.32326706231454005</c:v>
                </c:pt>
                <c:pt idx="188">
                  <c:v>0.32525222551928784</c:v>
                </c:pt>
                <c:pt idx="189">
                  <c:v>0.32723738872403563</c:v>
                </c:pt>
                <c:pt idx="190">
                  <c:v>0.32922749752720082</c:v>
                </c:pt>
                <c:pt idx="191">
                  <c:v>0.3312126607319486</c:v>
                </c:pt>
                <c:pt idx="192">
                  <c:v>0.33319782393669634</c:v>
                </c:pt>
                <c:pt idx="193">
                  <c:v>0.33518793273986153</c:v>
                </c:pt>
                <c:pt idx="194">
                  <c:v>0.33717309594460931</c:v>
                </c:pt>
                <c:pt idx="195">
                  <c:v>0.33916320474777445</c:v>
                </c:pt>
                <c:pt idx="196">
                  <c:v>0.34114342235410483</c:v>
                </c:pt>
                <c:pt idx="197">
                  <c:v>0.34313353115727002</c:v>
                </c:pt>
                <c:pt idx="198">
                  <c:v>0.34512363996043521</c:v>
                </c:pt>
                <c:pt idx="199">
                  <c:v>0.34710880316518294</c:v>
                </c:pt>
                <c:pt idx="200">
                  <c:v>0.34809396636993073</c:v>
                </c:pt>
                <c:pt idx="201">
                  <c:v>0.35007912957467852</c:v>
                </c:pt>
                <c:pt idx="202">
                  <c:v>0.35206923837784371</c:v>
                </c:pt>
                <c:pt idx="203">
                  <c:v>0.3540593471810089</c:v>
                </c:pt>
                <c:pt idx="204">
                  <c:v>0.3550593471810089</c:v>
                </c:pt>
                <c:pt idx="205">
                  <c:v>0.35704945598417409</c:v>
                </c:pt>
                <c:pt idx="206">
                  <c:v>0.35903956478733928</c:v>
                </c:pt>
                <c:pt idx="207">
                  <c:v>0.36001978239366961</c:v>
                </c:pt>
                <c:pt idx="208">
                  <c:v>0.3620098911968348</c:v>
                </c:pt>
                <c:pt idx="209">
                  <c:v>0.36399999999999999</c:v>
                </c:pt>
                <c:pt idx="210">
                  <c:v>0.36598516320474778</c:v>
                </c:pt>
                <c:pt idx="211">
                  <c:v>0.36797032640949556</c:v>
                </c:pt>
                <c:pt idx="212">
                  <c:v>0.36996043521266075</c:v>
                </c:pt>
                <c:pt idx="213">
                  <c:v>0.37195054401582589</c:v>
                </c:pt>
                <c:pt idx="214">
                  <c:v>0.37394065281899108</c:v>
                </c:pt>
                <c:pt idx="215">
                  <c:v>0.37493076162215627</c:v>
                </c:pt>
                <c:pt idx="216">
                  <c:v>0.37691592482690406</c:v>
                </c:pt>
                <c:pt idx="217">
                  <c:v>0.37790603363006925</c:v>
                </c:pt>
                <c:pt idx="218">
                  <c:v>0.37990108803165185</c:v>
                </c:pt>
                <c:pt idx="219">
                  <c:v>0.38089119683481704</c:v>
                </c:pt>
                <c:pt idx="220">
                  <c:v>0.38288625123639963</c:v>
                </c:pt>
                <c:pt idx="221">
                  <c:v>0.38488130563798223</c:v>
                </c:pt>
                <c:pt idx="222">
                  <c:v>0.38688130563798223</c:v>
                </c:pt>
                <c:pt idx="223">
                  <c:v>0.38788625123639964</c:v>
                </c:pt>
                <c:pt idx="224">
                  <c:v>0.38987636003956483</c:v>
                </c:pt>
                <c:pt idx="225">
                  <c:v>0.39186152324431256</c:v>
                </c:pt>
                <c:pt idx="226">
                  <c:v>0.39384668644906035</c:v>
                </c:pt>
                <c:pt idx="227">
                  <c:v>0.39583679525222554</c:v>
                </c:pt>
                <c:pt idx="228">
                  <c:v>0.39782195845697332</c:v>
                </c:pt>
                <c:pt idx="229">
                  <c:v>0.39881206726013851</c:v>
                </c:pt>
                <c:pt idx="230">
                  <c:v>0.4007972304648863</c:v>
                </c:pt>
                <c:pt idx="231">
                  <c:v>0.40178733926805144</c:v>
                </c:pt>
                <c:pt idx="232">
                  <c:v>0.40377744807121657</c:v>
                </c:pt>
                <c:pt idx="233">
                  <c:v>0.40476261127596436</c:v>
                </c:pt>
                <c:pt idx="234">
                  <c:v>0.40675272007912955</c:v>
                </c:pt>
                <c:pt idx="235">
                  <c:v>0.40874282888229474</c:v>
                </c:pt>
                <c:pt idx="236">
                  <c:v>0.41072799208704253</c:v>
                </c:pt>
                <c:pt idx="237">
                  <c:v>0.41171810089020772</c:v>
                </c:pt>
                <c:pt idx="238">
                  <c:v>0.41370820969337291</c:v>
                </c:pt>
                <c:pt idx="239">
                  <c:v>0.41469337289812064</c:v>
                </c:pt>
                <c:pt idx="240">
                  <c:v>0.41568348170128583</c:v>
                </c:pt>
                <c:pt idx="241">
                  <c:v>0.41767359050445102</c:v>
                </c:pt>
                <c:pt idx="242">
                  <c:v>0.41865875370919881</c:v>
                </c:pt>
                <c:pt idx="243">
                  <c:v>0.420648862512364</c:v>
                </c:pt>
                <c:pt idx="244">
                  <c:v>0.42263897131552919</c:v>
                </c:pt>
                <c:pt idx="245">
                  <c:v>0.42362413452027692</c:v>
                </c:pt>
                <c:pt idx="246">
                  <c:v>0.42561424332344211</c:v>
                </c:pt>
                <c:pt idx="247">
                  <c:v>0.4265994065281899</c:v>
                </c:pt>
                <c:pt idx="248">
                  <c:v>0.42861918892185952</c:v>
                </c:pt>
                <c:pt idx="249">
                  <c:v>0.42961918892185952</c:v>
                </c:pt>
                <c:pt idx="250">
                  <c:v>0.4316043521266073</c:v>
                </c:pt>
                <c:pt idx="251">
                  <c:v>0.4345944609297725</c:v>
                </c:pt>
                <c:pt idx="252">
                  <c:v>0.43658456973293769</c:v>
                </c:pt>
                <c:pt idx="253">
                  <c:v>0.43857467853610288</c:v>
                </c:pt>
                <c:pt idx="254">
                  <c:v>0.44056478733926807</c:v>
                </c:pt>
                <c:pt idx="255">
                  <c:v>0.44154995054401586</c:v>
                </c:pt>
                <c:pt idx="256">
                  <c:v>0.44354005934718099</c:v>
                </c:pt>
                <c:pt idx="257">
                  <c:v>0.44552522255192878</c:v>
                </c:pt>
                <c:pt idx="258">
                  <c:v>0.44651533135509397</c:v>
                </c:pt>
                <c:pt idx="259">
                  <c:v>0.44851038575667657</c:v>
                </c:pt>
                <c:pt idx="260">
                  <c:v>0.44949554896142435</c:v>
                </c:pt>
                <c:pt idx="261">
                  <c:v>0.45148565776458954</c:v>
                </c:pt>
                <c:pt idx="262">
                  <c:v>0.45347576656775473</c:v>
                </c:pt>
                <c:pt idx="263">
                  <c:v>0.45546587537091993</c:v>
                </c:pt>
                <c:pt idx="264">
                  <c:v>0.45646092977250252</c:v>
                </c:pt>
                <c:pt idx="265">
                  <c:v>0.45845103857566766</c:v>
                </c:pt>
                <c:pt idx="266">
                  <c:v>0.46044609297725025</c:v>
                </c:pt>
                <c:pt idx="267">
                  <c:v>0.46243620178041545</c:v>
                </c:pt>
                <c:pt idx="268">
                  <c:v>0.4644411473788328</c:v>
                </c:pt>
                <c:pt idx="269">
                  <c:v>0.4664411473788328</c:v>
                </c:pt>
                <c:pt idx="270">
                  <c:v>0.46878239366963398</c:v>
                </c:pt>
                <c:pt idx="271">
                  <c:v>0.46878239366963398</c:v>
                </c:pt>
                <c:pt idx="272">
                  <c:v>0.46878733926805138</c:v>
                </c:pt>
                <c:pt idx="273">
                  <c:v>0.46878733926805138</c:v>
                </c:pt>
                <c:pt idx="274">
                  <c:v>0.46780217606330365</c:v>
                </c:pt>
                <c:pt idx="275">
                  <c:v>0.46584174085064289</c:v>
                </c:pt>
                <c:pt idx="276">
                  <c:v>0.46387636003956478</c:v>
                </c:pt>
                <c:pt idx="277">
                  <c:v>0.46090603363006927</c:v>
                </c:pt>
                <c:pt idx="278">
                  <c:v>0.4579357072205737</c:v>
                </c:pt>
                <c:pt idx="279">
                  <c:v>0.45696538081107818</c:v>
                </c:pt>
                <c:pt idx="280">
                  <c:v>0.45499505440158261</c:v>
                </c:pt>
                <c:pt idx="281">
                  <c:v>0.45301978239366963</c:v>
                </c:pt>
                <c:pt idx="282">
                  <c:v>0.45104451038575671</c:v>
                </c:pt>
                <c:pt idx="283">
                  <c:v>0.45006923837784374</c:v>
                </c:pt>
                <c:pt idx="284">
                  <c:v>0.44809396636993076</c:v>
                </c:pt>
                <c:pt idx="285">
                  <c:v>0.44712363996043525</c:v>
                </c:pt>
                <c:pt idx="286">
                  <c:v>0.44514342235410487</c:v>
                </c:pt>
                <c:pt idx="287">
                  <c:v>0.44416320474777449</c:v>
                </c:pt>
                <c:pt idx="288">
                  <c:v>0.44218793273986151</c:v>
                </c:pt>
                <c:pt idx="289">
                  <c:v>0.44020771513353119</c:v>
                </c:pt>
                <c:pt idx="290">
                  <c:v>0.43923244312561821</c:v>
                </c:pt>
                <c:pt idx="291">
                  <c:v>0.43625717111770523</c:v>
                </c:pt>
                <c:pt idx="292">
                  <c:v>0.43328189910979231</c:v>
                </c:pt>
                <c:pt idx="293">
                  <c:v>0.43230662710187934</c:v>
                </c:pt>
                <c:pt idx="294">
                  <c:v>0.43033135509396636</c:v>
                </c:pt>
                <c:pt idx="295">
                  <c:v>0.42835608308605339</c:v>
                </c:pt>
                <c:pt idx="296">
                  <c:v>0.42737586547972306</c:v>
                </c:pt>
                <c:pt idx="297">
                  <c:v>0.42539564787339268</c:v>
                </c:pt>
                <c:pt idx="298">
                  <c:v>0.4244203758654797</c:v>
                </c:pt>
                <c:pt idx="299">
                  <c:v>0.42244510385756673</c:v>
                </c:pt>
                <c:pt idx="300">
                  <c:v>0.4214648862512364</c:v>
                </c:pt>
                <c:pt idx="301">
                  <c:v>0.41947972304648862</c:v>
                </c:pt>
                <c:pt idx="302">
                  <c:v>0.41849950544015824</c:v>
                </c:pt>
                <c:pt idx="303">
                  <c:v>0.41652423343224526</c:v>
                </c:pt>
                <c:pt idx="304">
                  <c:v>0.41454401582591494</c:v>
                </c:pt>
                <c:pt idx="305">
                  <c:v>0.41356379821958456</c:v>
                </c:pt>
                <c:pt idx="306">
                  <c:v>0.41158358061325417</c:v>
                </c:pt>
                <c:pt idx="307">
                  <c:v>0.41060336300692379</c:v>
                </c:pt>
                <c:pt idx="308">
                  <c:v>0.40861819980217606</c:v>
                </c:pt>
                <c:pt idx="309">
                  <c:v>0.40663798219584568</c:v>
                </c:pt>
                <c:pt idx="310">
                  <c:v>0.4046577645895153</c:v>
                </c:pt>
                <c:pt idx="311">
                  <c:v>0.40268249258160232</c:v>
                </c:pt>
                <c:pt idx="312">
                  <c:v>0.40170722057368946</c:v>
                </c:pt>
                <c:pt idx="313">
                  <c:v>0.40072700296735908</c:v>
                </c:pt>
                <c:pt idx="314">
                  <c:v>0.3987467853610287</c:v>
                </c:pt>
                <c:pt idx="315">
                  <c:v>0.39776656775469832</c:v>
                </c:pt>
                <c:pt idx="316">
                  <c:v>0.39577645895153318</c:v>
                </c:pt>
                <c:pt idx="317">
                  <c:v>0.39480118694362021</c:v>
                </c:pt>
                <c:pt idx="318">
                  <c:v>0.39282096933728983</c:v>
                </c:pt>
                <c:pt idx="319">
                  <c:v>0.39083580613254204</c:v>
                </c:pt>
                <c:pt idx="320">
                  <c:v>0.38886053412462912</c:v>
                </c:pt>
                <c:pt idx="321">
                  <c:v>0.38687537091988133</c:v>
                </c:pt>
                <c:pt idx="322">
                  <c:v>0.38589515331355095</c:v>
                </c:pt>
                <c:pt idx="323">
                  <c:v>0.38391493570722057</c:v>
                </c:pt>
                <c:pt idx="324">
                  <c:v>0.38292482690405538</c:v>
                </c:pt>
                <c:pt idx="325">
                  <c:v>0.38094460929772506</c:v>
                </c:pt>
                <c:pt idx="326">
                  <c:v>0.37996439169139468</c:v>
                </c:pt>
                <c:pt idx="327">
                  <c:v>0.37797922848664689</c:v>
                </c:pt>
                <c:pt idx="328">
                  <c:v>0.37599901088031651</c:v>
                </c:pt>
                <c:pt idx="329">
                  <c:v>0.37501879327398613</c:v>
                </c:pt>
                <c:pt idx="330">
                  <c:v>0.3730336300692384</c:v>
                </c:pt>
                <c:pt idx="331">
                  <c:v>0.37104846686449061</c:v>
                </c:pt>
                <c:pt idx="332">
                  <c:v>0.36906824925816023</c:v>
                </c:pt>
                <c:pt idx="333">
                  <c:v>0.36708803165182985</c:v>
                </c:pt>
                <c:pt idx="334">
                  <c:v>0.36510286844708212</c:v>
                </c:pt>
                <c:pt idx="335">
                  <c:v>0.36311770524233433</c:v>
                </c:pt>
                <c:pt idx="336">
                  <c:v>0.36113748763600395</c:v>
                </c:pt>
                <c:pt idx="337">
                  <c:v>0.36015232443125617</c:v>
                </c:pt>
                <c:pt idx="338">
                  <c:v>0.35817210682492578</c:v>
                </c:pt>
                <c:pt idx="339">
                  <c:v>0.35719188921859546</c:v>
                </c:pt>
                <c:pt idx="340">
                  <c:v>0.35620672601384767</c:v>
                </c:pt>
                <c:pt idx="341">
                  <c:v>0.35422650840751729</c:v>
                </c:pt>
                <c:pt idx="342">
                  <c:v>0.35224134520276951</c:v>
                </c:pt>
                <c:pt idx="343">
                  <c:v>0.35125618199802172</c:v>
                </c:pt>
                <c:pt idx="344">
                  <c:v>0.3492759643916914</c:v>
                </c:pt>
                <c:pt idx="345">
                  <c:v>0.34629080118694361</c:v>
                </c:pt>
                <c:pt idx="346">
                  <c:v>0.34331058358061323</c:v>
                </c:pt>
                <c:pt idx="347">
                  <c:v>0.34232542037586544</c:v>
                </c:pt>
                <c:pt idx="348">
                  <c:v>0.34034520276953506</c:v>
                </c:pt>
                <c:pt idx="349">
                  <c:v>0.33836003956478738</c:v>
                </c:pt>
                <c:pt idx="350">
                  <c:v>0.3373748763600396</c:v>
                </c:pt>
                <c:pt idx="351">
                  <c:v>0.33539465875370922</c:v>
                </c:pt>
                <c:pt idx="352">
                  <c:v>0.33340949554896143</c:v>
                </c:pt>
                <c:pt idx="353">
                  <c:v>0.33042433234421364</c:v>
                </c:pt>
                <c:pt idx="354">
                  <c:v>0.32844411473788332</c:v>
                </c:pt>
                <c:pt idx="355">
                  <c:v>0.32645895153313553</c:v>
                </c:pt>
                <c:pt idx="356">
                  <c:v>0.32547378832838775</c:v>
                </c:pt>
                <c:pt idx="357">
                  <c:v>0.32348862512363996</c:v>
                </c:pt>
                <c:pt idx="358">
                  <c:v>0.32150840751730958</c:v>
                </c:pt>
                <c:pt idx="359">
                  <c:v>0.32051829871414445</c:v>
                </c:pt>
                <c:pt idx="360">
                  <c:v>0.31853808110781406</c:v>
                </c:pt>
                <c:pt idx="361">
                  <c:v>0.31754797230464887</c:v>
                </c:pt>
                <c:pt idx="362">
                  <c:v>0.31656280909990109</c:v>
                </c:pt>
                <c:pt idx="363">
                  <c:v>0.3145776458951533</c:v>
                </c:pt>
                <c:pt idx="364">
                  <c:v>0.31359248269040552</c:v>
                </c:pt>
                <c:pt idx="365">
                  <c:v>0.3116172106824926</c:v>
                </c:pt>
                <c:pt idx="366">
                  <c:v>0.30963204747774481</c:v>
                </c:pt>
                <c:pt idx="367">
                  <c:v>0.30765182987141443</c:v>
                </c:pt>
                <c:pt idx="368">
                  <c:v>0.30566666666666664</c:v>
                </c:pt>
                <c:pt idx="369">
                  <c:v>0.30367655786350151</c:v>
                </c:pt>
                <c:pt idx="370">
                  <c:v>0.30169634025717113</c:v>
                </c:pt>
                <c:pt idx="371">
                  <c:v>0.29971117705242334</c:v>
                </c:pt>
                <c:pt idx="372">
                  <c:v>0.29772601384767555</c:v>
                </c:pt>
                <c:pt idx="373">
                  <c:v>0.29674579624134517</c:v>
                </c:pt>
                <c:pt idx="374">
                  <c:v>0.29576063303659744</c:v>
                </c:pt>
                <c:pt idx="375">
                  <c:v>0.29377546983184966</c:v>
                </c:pt>
                <c:pt idx="376">
                  <c:v>0.29179030662710187</c:v>
                </c:pt>
                <c:pt idx="377">
                  <c:v>0.29080514342235408</c:v>
                </c:pt>
                <c:pt idx="378">
                  <c:v>0.2888199802176063</c:v>
                </c:pt>
                <c:pt idx="379">
                  <c:v>0.28783481701285851</c:v>
                </c:pt>
                <c:pt idx="380">
                  <c:v>0.28584965380811078</c:v>
                </c:pt>
                <c:pt idx="381">
                  <c:v>0.284864490603363</c:v>
                </c:pt>
                <c:pt idx="382">
                  <c:v>0.28287932739861521</c:v>
                </c:pt>
                <c:pt idx="383">
                  <c:v>0.28089910979228483</c:v>
                </c:pt>
                <c:pt idx="384">
                  <c:v>0.27891394658753704</c:v>
                </c:pt>
                <c:pt idx="385">
                  <c:v>0.27792878338278937</c:v>
                </c:pt>
                <c:pt idx="386">
                  <c:v>0.27694362017804158</c:v>
                </c:pt>
                <c:pt idx="387">
                  <c:v>0.27495351137487639</c:v>
                </c:pt>
                <c:pt idx="388">
                  <c:v>0.2719683481701286</c:v>
                </c:pt>
                <c:pt idx="389">
                  <c:v>0.26998813056379822</c:v>
                </c:pt>
                <c:pt idx="390">
                  <c:v>0.26899802176063303</c:v>
                </c:pt>
                <c:pt idx="391">
                  <c:v>0.2670128585558853</c:v>
                </c:pt>
                <c:pt idx="392">
                  <c:v>0.26602769535113752</c:v>
                </c:pt>
                <c:pt idx="393">
                  <c:v>0.26504253214638973</c:v>
                </c:pt>
                <c:pt idx="394">
                  <c:v>0.26305736894164194</c:v>
                </c:pt>
                <c:pt idx="395">
                  <c:v>0.26207220573689416</c:v>
                </c:pt>
                <c:pt idx="396">
                  <c:v>0.26108209693372897</c:v>
                </c:pt>
                <c:pt idx="397">
                  <c:v>0.26009693372898124</c:v>
                </c:pt>
                <c:pt idx="398">
                  <c:v>0.25811671612265086</c:v>
                </c:pt>
                <c:pt idx="399">
                  <c:v>0.25612660731948567</c:v>
                </c:pt>
                <c:pt idx="400">
                  <c:v>0.25513649851632048</c:v>
                </c:pt>
                <c:pt idx="401">
                  <c:v>0.25315133531157269</c:v>
                </c:pt>
                <c:pt idx="402">
                  <c:v>0.25017111770524236</c:v>
                </c:pt>
                <c:pt idx="403">
                  <c:v>0.24818595450049455</c:v>
                </c:pt>
                <c:pt idx="404">
                  <c:v>0.24619584569732939</c:v>
                </c:pt>
                <c:pt idx="405">
                  <c:v>0.2442106824925816</c:v>
                </c:pt>
                <c:pt idx="406">
                  <c:v>0.24222551928783381</c:v>
                </c:pt>
                <c:pt idx="407">
                  <c:v>0.24124035608308605</c:v>
                </c:pt>
                <c:pt idx="408">
                  <c:v>0.23925519287833827</c:v>
                </c:pt>
                <c:pt idx="409">
                  <c:v>0.23827002967359048</c:v>
                </c:pt>
                <c:pt idx="410">
                  <c:v>0.23627992087042532</c:v>
                </c:pt>
                <c:pt idx="411">
                  <c:v>0.23529475766567753</c:v>
                </c:pt>
                <c:pt idx="412">
                  <c:v>0.23330959446092975</c:v>
                </c:pt>
                <c:pt idx="413">
                  <c:v>0.23132443125618202</c:v>
                </c:pt>
                <c:pt idx="414">
                  <c:v>0.23033926805143423</c:v>
                </c:pt>
                <c:pt idx="415">
                  <c:v>0.22734915924826904</c:v>
                </c:pt>
                <c:pt idx="416">
                  <c:v>0.22536399604352128</c:v>
                </c:pt>
                <c:pt idx="417">
                  <c:v>0.22337883283877349</c:v>
                </c:pt>
                <c:pt idx="418">
                  <c:v>0.22139366963402574</c:v>
                </c:pt>
                <c:pt idx="419">
                  <c:v>0.21940850642927795</c:v>
                </c:pt>
                <c:pt idx="420">
                  <c:v>0.21741839762611276</c:v>
                </c:pt>
                <c:pt idx="421">
                  <c:v>0.21543323442136497</c:v>
                </c:pt>
                <c:pt idx="422">
                  <c:v>0.21344312561819981</c:v>
                </c:pt>
                <c:pt idx="423">
                  <c:v>0.21245796241345202</c:v>
                </c:pt>
                <c:pt idx="424">
                  <c:v>0.21046785361028683</c:v>
                </c:pt>
                <c:pt idx="425">
                  <c:v>0.20848269040553907</c:v>
                </c:pt>
                <c:pt idx="426">
                  <c:v>0.20649752720079129</c:v>
                </c:pt>
                <c:pt idx="427">
                  <c:v>0.20451730959446093</c:v>
                </c:pt>
                <c:pt idx="428">
                  <c:v>0.20352720079129574</c:v>
                </c:pt>
                <c:pt idx="429">
                  <c:v>0.20154203758654796</c:v>
                </c:pt>
                <c:pt idx="430">
                  <c:v>0.19955192878338279</c:v>
                </c:pt>
                <c:pt idx="431">
                  <c:v>0.19756181998021763</c:v>
                </c:pt>
                <c:pt idx="432">
                  <c:v>0.19558160237388725</c:v>
                </c:pt>
                <c:pt idx="433">
                  <c:v>0.19359149357072206</c:v>
                </c:pt>
                <c:pt idx="434">
                  <c:v>0.1926063303659743</c:v>
                </c:pt>
                <c:pt idx="435">
                  <c:v>0.19161622156280911</c:v>
                </c:pt>
                <c:pt idx="436">
                  <c:v>0.18962611275964392</c:v>
                </c:pt>
                <c:pt idx="437">
                  <c:v>0.18864094955489616</c:v>
                </c:pt>
                <c:pt idx="438">
                  <c:v>0.18665578635014837</c:v>
                </c:pt>
                <c:pt idx="439">
                  <c:v>0.18467062314540059</c:v>
                </c:pt>
                <c:pt idx="440">
                  <c:v>0.18268545994065283</c:v>
                </c:pt>
                <c:pt idx="441">
                  <c:v>0.18070029673590504</c:v>
                </c:pt>
                <c:pt idx="442">
                  <c:v>0.17872007912957466</c:v>
                </c:pt>
                <c:pt idx="443">
                  <c:v>0.1767299703264095</c:v>
                </c:pt>
                <c:pt idx="444">
                  <c:v>0.1747349159248269</c:v>
                </c:pt>
                <c:pt idx="445">
                  <c:v>0.17374975272007911</c:v>
                </c:pt>
                <c:pt idx="446">
                  <c:v>0.17175964391691392</c:v>
                </c:pt>
                <c:pt idx="447">
                  <c:v>0.16976953511374876</c:v>
                </c:pt>
                <c:pt idx="448">
                  <c:v>0.1677794263105836</c:v>
                </c:pt>
                <c:pt idx="449">
                  <c:v>0.1657893175074184</c:v>
                </c:pt>
                <c:pt idx="450">
                  <c:v>0.16379920870425321</c:v>
                </c:pt>
                <c:pt idx="451">
                  <c:v>0.16080909990108805</c:v>
                </c:pt>
                <c:pt idx="452">
                  <c:v>0.15982393669634026</c:v>
                </c:pt>
                <c:pt idx="453">
                  <c:v>0.15783382789317507</c:v>
                </c:pt>
                <c:pt idx="454">
                  <c:v>0.15584371909000988</c:v>
                </c:pt>
                <c:pt idx="455">
                  <c:v>0.15385361028684472</c:v>
                </c:pt>
                <c:pt idx="456">
                  <c:v>0.15186350148367952</c:v>
                </c:pt>
                <c:pt idx="457">
                  <c:v>0.15087339268051433</c:v>
                </c:pt>
                <c:pt idx="458">
                  <c:v>0.14888328387734914</c:v>
                </c:pt>
                <c:pt idx="459">
                  <c:v>0.14689812067260138</c:v>
                </c:pt>
                <c:pt idx="460">
                  <c:v>0.14590801186943619</c:v>
                </c:pt>
                <c:pt idx="461">
                  <c:v>0.143917903066271</c:v>
                </c:pt>
                <c:pt idx="462">
                  <c:v>0.14292779426310581</c:v>
                </c:pt>
                <c:pt idx="463">
                  <c:v>0.14093768545994065</c:v>
                </c:pt>
                <c:pt idx="464">
                  <c:v>0.13894263105835805</c:v>
                </c:pt>
                <c:pt idx="465">
                  <c:v>0.13695252225519289</c:v>
                </c:pt>
                <c:pt idx="466">
                  <c:v>0.1349673590504451</c:v>
                </c:pt>
                <c:pt idx="467">
                  <c:v>0.13297725024727994</c:v>
                </c:pt>
                <c:pt idx="468">
                  <c:v>0.13198714144411475</c:v>
                </c:pt>
                <c:pt idx="469">
                  <c:v>0.12999703264094956</c:v>
                </c:pt>
                <c:pt idx="470">
                  <c:v>0.12800692383778436</c:v>
                </c:pt>
                <c:pt idx="471">
                  <c:v>0.12602176063303661</c:v>
                </c:pt>
                <c:pt idx="472">
                  <c:v>0.12402670623145401</c:v>
                </c:pt>
                <c:pt idx="473">
                  <c:v>0.12304154302670624</c:v>
                </c:pt>
                <c:pt idx="474">
                  <c:v>0.12105143422354105</c:v>
                </c:pt>
                <c:pt idx="475">
                  <c:v>0.11906132542037587</c:v>
                </c:pt>
                <c:pt idx="476">
                  <c:v>0.11807121661721068</c:v>
                </c:pt>
                <c:pt idx="477">
                  <c:v>0.11608110781404549</c:v>
                </c:pt>
                <c:pt idx="478">
                  <c:v>0.11409099901088032</c:v>
                </c:pt>
                <c:pt idx="479">
                  <c:v>0.11310089020771513</c:v>
                </c:pt>
                <c:pt idx="480">
                  <c:v>0.11111078140454995</c:v>
                </c:pt>
                <c:pt idx="481">
                  <c:v>0.10912067260138476</c:v>
                </c:pt>
                <c:pt idx="482">
                  <c:v>0.10713056379821959</c:v>
                </c:pt>
                <c:pt idx="483">
                  <c:v>0.10514045499505439</c:v>
                </c:pt>
                <c:pt idx="484">
                  <c:v>0.10315034619188922</c:v>
                </c:pt>
                <c:pt idx="485">
                  <c:v>0.10216023738872403</c:v>
                </c:pt>
                <c:pt idx="486">
                  <c:v>0.10017012858555885</c:v>
                </c:pt>
                <c:pt idx="487">
                  <c:v>9.8180019782393671E-2</c:v>
                </c:pt>
                <c:pt idx="488">
                  <c:v>9.6189910979228493E-2</c:v>
                </c:pt>
                <c:pt idx="489">
                  <c:v>9.4194856577645897E-2</c:v>
                </c:pt>
                <c:pt idx="490">
                  <c:v>9.3209693372898125E-2</c:v>
                </c:pt>
                <c:pt idx="491">
                  <c:v>9.1214638971315529E-2</c:v>
                </c:pt>
                <c:pt idx="492">
                  <c:v>8.8224530168150336E-2</c:v>
                </c:pt>
                <c:pt idx="493">
                  <c:v>8.6239366963402564E-2</c:v>
                </c:pt>
                <c:pt idx="494">
                  <c:v>8.5244312561819968E-2</c:v>
                </c:pt>
                <c:pt idx="495">
                  <c:v>8.3254203758654804E-2</c:v>
                </c:pt>
                <c:pt idx="496">
                  <c:v>8.1264094955489613E-2</c:v>
                </c:pt>
                <c:pt idx="497">
                  <c:v>8.0273986152324436E-2</c:v>
                </c:pt>
                <c:pt idx="498">
                  <c:v>7.827893175074184E-2</c:v>
                </c:pt>
                <c:pt idx="499">
                  <c:v>7.6288822947576662E-2</c:v>
                </c:pt>
                <c:pt idx="500">
                  <c:v>7.5293768545994066E-2</c:v>
                </c:pt>
                <c:pt idx="501">
                  <c:v>7.3308605341246294E-2</c:v>
                </c:pt>
                <c:pt idx="502">
                  <c:v>7.1318496538081103E-2</c:v>
                </c:pt>
                <c:pt idx="503">
                  <c:v>6.9323442136498506E-2</c:v>
                </c:pt>
                <c:pt idx="504">
                  <c:v>6.7333333333333342E-2</c:v>
                </c:pt>
                <c:pt idx="505">
                  <c:v>6.5343224530168151E-2</c:v>
                </c:pt>
                <c:pt idx="506">
                  <c:v>6.3353115727002973E-2</c:v>
                </c:pt>
                <c:pt idx="507">
                  <c:v>6.1358061325420377E-2</c:v>
                </c:pt>
                <c:pt idx="508">
                  <c:v>5.9372898120672597E-2</c:v>
                </c:pt>
                <c:pt idx="509">
                  <c:v>5.7377843719090008E-2</c:v>
                </c:pt>
                <c:pt idx="510">
                  <c:v>5.5382789317507418E-2</c:v>
                </c:pt>
                <c:pt idx="511">
                  <c:v>5.3397626112759645E-2</c:v>
                </c:pt>
                <c:pt idx="512">
                  <c:v>5.1402571711177049E-2</c:v>
                </c:pt>
                <c:pt idx="513">
                  <c:v>4.9417408506429276E-2</c:v>
                </c:pt>
                <c:pt idx="514">
                  <c:v>4.6427299703264098E-2</c:v>
                </c:pt>
                <c:pt idx="515">
                  <c:v>4.4432245301681501E-2</c:v>
                </c:pt>
                <c:pt idx="516">
                  <c:v>4.2442136498516317E-2</c:v>
                </c:pt>
                <c:pt idx="517">
                  <c:v>4.1452027695351133E-2</c:v>
                </c:pt>
                <c:pt idx="518">
                  <c:v>3.8461918892185955E-2</c:v>
                </c:pt>
                <c:pt idx="519">
                  <c:v>3.647181008902077E-2</c:v>
                </c:pt>
                <c:pt idx="520">
                  <c:v>3.5481701285855587E-2</c:v>
                </c:pt>
                <c:pt idx="521">
                  <c:v>3.3491592482690409E-2</c:v>
                </c:pt>
                <c:pt idx="522">
                  <c:v>3.2496538081107813E-2</c:v>
                </c:pt>
                <c:pt idx="523">
                  <c:v>3.0506429277942632E-2</c:v>
                </c:pt>
                <c:pt idx="524">
                  <c:v>2.951137487636004E-2</c:v>
                </c:pt>
                <c:pt idx="525">
                  <c:v>2.7229475766567757E-2</c:v>
                </c:pt>
                <c:pt idx="526">
                  <c:v>2.7224530168150348E-2</c:v>
                </c:pt>
                <c:pt idx="527">
                  <c:v>2.7214638971315531E-2</c:v>
                </c:pt>
                <c:pt idx="528">
                  <c:v>2.8219584569732937E-2</c:v>
                </c:pt>
                <c:pt idx="529">
                  <c:v>2.9204747774480712E-2</c:v>
                </c:pt>
                <c:pt idx="530">
                  <c:v>3.218496538081108E-2</c:v>
                </c:pt>
                <c:pt idx="531">
                  <c:v>3.416518298714144E-2</c:v>
                </c:pt>
                <c:pt idx="532">
                  <c:v>3.5145400593471807E-2</c:v>
                </c:pt>
                <c:pt idx="533">
                  <c:v>3.8130563798219587E-2</c:v>
                </c:pt>
                <c:pt idx="534">
                  <c:v>4.0110781404549954E-2</c:v>
                </c:pt>
                <c:pt idx="535">
                  <c:v>4.1090999010880314E-2</c:v>
                </c:pt>
                <c:pt idx="536">
                  <c:v>4.4076162215628087E-2</c:v>
                </c:pt>
                <c:pt idx="537">
                  <c:v>4.5051434223541048E-2</c:v>
                </c:pt>
                <c:pt idx="538">
                  <c:v>4.7041543026706233E-2</c:v>
                </c:pt>
                <c:pt idx="539">
                  <c:v>4.9026706231454005E-2</c:v>
                </c:pt>
                <c:pt idx="540">
                  <c:v>5.2006923837784373E-2</c:v>
                </c:pt>
                <c:pt idx="541">
                  <c:v>5.3992087042532146E-2</c:v>
                </c:pt>
                <c:pt idx="542">
                  <c:v>5.5972304648862513E-2</c:v>
                </c:pt>
                <c:pt idx="543">
                  <c:v>5.7957467853610285E-2</c:v>
                </c:pt>
                <c:pt idx="544">
                  <c:v>5.9942631058358058E-2</c:v>
                </c:pt>
                <c:pt idx="545">
                  <c:v>6.2927794263105838E-2</c:v>
                </c:pt>
                <c:pt idx="546">
                  <c:v>6.3912957467853609E-2</c:v>
                </c:pt>
                <c:pt idx="547">
                  <c:v>6.5898120672601396E-2</c:v>
                </c:pt>
                <c:pt idx="548">
                  <c:v>6.7878338278931763E-2</c:v>
                </c:pt>
                <c:pt idx="549">
                  <c:v>6.9863501483679522E-2</c:v>
                </c:pt>
                <c:pt idx="550">
                  <c:v>7.0848664688427293E-2</c:v>
                </c:pt>
                <c:pt idx="551">
                  <c:v>7.282888229475766E-2</c:v>
                </c:pt>
                <c:pt idx="552">
                  <c:v>7.3814045499505432E-2</c:v>
                </c:pt>
                <c:pt idx="553">
                  <c:v>7.5799208704253218E-2</c:v>
                </c:pt>
                <c:pt idx="554">
                  <c:v>7.7779426310583585E-2</c:v>
                </c:pt>
                <c:pt idx="555">
                  <c:v>7.8764589515331357E-2</c:v>
                </c:pt>
                <c:pt idx="556">
                  <c:v>7.9749752720079128E-2</c:v>
                </c:pt>
                <c:pt idx="557">
                  <c:v>8.1734915924826915E-2</c:v>
                </c:pt>
                <c:pt idx="558">
                  <c:v>8.3720079129574673E-2</c:v>
                </c:pt>
                <c:pt idx="559">
                  <c:v>8.570029673590504E-2</c:v>
                </c:pt>
                <c:pt idx="560">
                  <c:v>8.7685459940652813E-2</c:v>
                </c:pt>
                <c:pt idx="561">
                  <c:v>8.9670623145400585E-2</c:v>
                </c:pt>
                <c:pt idx="562">
                  <c:v>9.0655786350148371E-2</c:v>
                </c:pt>
                <c:pt idx="563">
                  <c:v>9.3640949554896144E-2</c:v>
                </c:pt>
                <c:pt idx="564">
                  <c:v>9.5626112759643916E-2</c:v>
                </c:pt>
                <c:pt idx="565">
                  <c:v>9.7611275964391703E-2</c:v>
                </c:pt>
                <c:pt idx="566">
                  <c:v>0.10059149357072206</c:v>
                </c:pt>
                <c:pt idx="567">
                  <c:v>0.10257665677546983</c:v>
                </c:pt>
                <c:pt idx="568">
                  <c:v>0.10356676557863501</c:v>
                </c:pt>
                <c:pt idx="569">
                  <c:v>0.10554698318496537</c:v>
                </c:pt>
                <c:pt idx="570">
                  <c:v>0.10753214638971316</c:v>
                </c:pt>
                <c:pt idx="571">
                  <c:v>0.10853709198813057</c:v>
                </c:pt>
                <c:pt idx="572">
                  <c:v>0.10854698318496538</c:v>
                </c:pt>
                <c:pt idx="573">
                  <c:v>0.1085519287833828</c:v>
                </c:pt>
                <c:pt idx="574">
                  <c:v>0.1085568743818002</c:v>
                </c:pt>
                <c:pt idx="575">
                  <c:v>0.10856181998021761</c:v>
                </c:pt>
                <c:pt idx="576">
                  <c:v>0.10856676557863501</c:v>
                </c:pt>
                <c:pt idx="577">
                  <c:v>0.10857171117705243</c:v>
                </c:pt>
                <c:pt idx="578">
                  <c:v>0.10857171117705243</c:v>
                </c:pt>
                <c:pt idx="579">
                  <c:v>0.10857665677546983</c:v>
                </c:pt>
                <c:pt idx="580">
                  <c:v>0.10857665677546983</c:v>
                </c:pt>
                <c:pt idx="581">
                  <c:v>0.10858160237388724</c:v>
                </c:pt>
                <c:pt idx="582">
                  <c:v>0.10858160237388724</c:v>
                </c:pt>
                <c:pt idx="583">
                  <c:v>0.10858654797230465</c:v>
                </c:pt>
                <c:pt idx="584">
                  <c:v>0.10858654797230465</c:v>
                </c:pt>
                <c:pt idx="585">
                  <c:v>0.10859149357072206</c:v>
                </c:pt>
                <c:pt idx="586">
                  <c:v>0.10859149357072206</c:v>
                </c:pt>
                <c:pt idx="587">
                  <c:v>0.10859149357072206</c:v>
                </c:pt>
                <c:pt idx="588">
                  <c:v>0.10859643916913947</c:v>
                </c:pt>
                <c:pt idx="589">
                  <c:v>0.10859643916913947</c:v>
                </c:pt>
                <c:pt idx="590">
                  <c:v>0.10859643916913947</c:v>
                </c:pt>
                <c:pt idx="591">
                  <c:v>0.10860138476755687</c:v>
                </c:pt>
                <c:pt idx="592">
                  <c:v>0.10860138476755687</c:v>
                </c:pt>
                <c:pt idx="593">
                  <c:v>0.10860138476755687</c:v>
                </c:pt>
                <c:pt idx="594">
                  <c:v>0.10860138476755687</c:v>
                </c:pt>
                <c:pt idx="595">
                  <c:v>0.10860138476755687</c:v>
                </c:pt>
                <c:pt idx="596">
                  <c:v>0.10860633036597428</c:v>
                </c:pt>
                <c:pt idx="597">
                  <c:v>0.10860633036597428</c:v>
                </c:pt>
                <c:pt idx="598">
                  <c:v>0.10860633036597428</c:v>
                </c:pt>
                <c:pt idx="599">
                  <c:v>0.1086112759643917</c:v>
                </c:pt>
                <c:pt idx="600">
                  <c:v>0.1086112759643917</c:v>
                </c:pt>
                <c:pt idx="601">
                  <c:v>0.1086112759643917</c:v>
                </c:pt>
                <c:pt idx="602">
                  <c:v>0.1086112759643917</c:v>
                </c:pt>
                <c:pt idx="603">
                  <c:v>0.1086112759643917</c:v>
                </c:pt>
                <c:pt idx="604">
                  <c:v>0.1086162215628091</c:v>
                </c:pt>
                <c:pt idx="605">
                  <c:v>0.1086112759643917</c:v>
                </c:pt>
                <c:pt idx="606">
                  <c:v>0.1086162215628091</c:v>
                </c:pt>
                <c:pt idx="607">
                  <c:v>0.1086162215628091</c:v>
                </c:pt>
                <c:pt idx="608">
                  <c:v>0.1086162215628091</c:v>
                </c:pt>
                <c:pt idx="609">
                  <c:v>0.10862116716122651</c:v>
                </c:pt>
                <c:pt idx="610">
                  <c:v>0.10862116716122651</c:v>
                </c:pt>
                <c:pt idx="611">
                  <c:v>0.10862116716122651</c:v>
                </c:pt>
                <c:pt idx="612">
                  <c:v>0.10862116716122651</c:v>
                </c:pt>
                <c:pt idx="613">
                  <c:v>0.10862116716122651</c:v>
                </c:pt>
                <c:pt idx="614">
                  <c:v>0.10862116716122651</c:v>
                </c:pt>
                <c:pt idx="615">
                  <c:v>0.10862611275964391</c:v>
                </c:pt>
                <c:pt idx="616">
                  <c:v>0.10862611275964391</c:v>
                </c:pt>
                <c:pt idx="617">
                  <c:v>0.10862611275964391</c:v>
                </c:pt>
                <c:pt idx="618">
                  <c:v>0.10862611275964391</c:v>
                </c:pt>
                <c:pt idx="619">
                  <c:v>0.10862611275964391</c:v>
                </c:pt>
                <c:pt idx="620">
                  <c:v>0.10863105835806133</c:v>
                </c:pt>
                <c:pt idx="621">
                  <c:v>0.10863105835806133</c:v>
                </c:pt>
                <c:pt idx="622">
                  <c:v>0.10862611275964391</c:v>
                </c:pt>
                <c:pt idx="623">
                  <c:v>0.10863105835806133</c:v>
                </c:pt>
                <c:pt idx="624">
                  <c:v>0.10863105835806133</c:v>
                </c:pt>
                <c:pt idx="625">
                  <c:v>0.10863105835806133</c:v>
                </c:pt>
                <c:pt idx="626">
                  <c:v>0.10863105835806133</c:v>
                </c:pt>
                <c:pt idx="627">
                  <c:v>0.10863105835806133</c:v>
                </c:pt>
                <c:pt idx="628">
                  <c:v>0.10862611275964391</c:v>
                </c:pt>
                <c:pt idx="629">
                  <c:v>0.10960633036597428</c:v>
                </c:pt>
                <c:pt idx="630">
                  <c:v>0.11158160237388724</c:v>
                </c:pt>
                <c:pt idx="631">
                  <c:v>0.11256181998021761</c:v>
                </c:pt>
                <c:pt idx="632">
                  <c:v>0.11454203758654798</c:v>
                </c:pt>
                <c:pt idx="633">
                  <c:v>0.11652225519287833</c:v>
                </c:pt>
                <c:pt idx="634">
                  <c:v>0.1175024727992087</c:v>
                </c:pt>
                <c:pt idx="635">
                  <c:v>0.11848269040553906</c:v>
                </c:pt>
                <c:pt idx="636">
                  <c:v>0.12046785361028685</c:v>
                </c:pt>
                <c:pt idx="637">
                  <c:v>0.12244807121661722</c:v>
                </c:pt>
                <c:pt idx="638">
                  <c:v>0.12443323442136499</c:v>
                </c:pt>
                <c:pt idx="639">
                  <c:v>0.12541345202769535</c:v>
                </c:pt>
                <c:pt idx="640">
                  <c:v>0.12739861523244314</c:v>
                </c:pt>
                <c:pt idx="641">
                  <c:v>0.12837883283877349</c:v>
                </c:pt>
                <c:pt idx="642">
                  <c:v>0.13036399604352128</c:v>
                </c:pt>
                <c:pt idx="643">
                  <c:v>0.13234915924826904</c:v>
                </c:pt>
                <c:pt idx="644">
                  <c:v>0.13533432245301683</c:v>
                </c:pt>
                <c:pt idx="645">
                  <c:v>0.13631454005934721</c:v>
                </c:pt>
                <c:pt idx="646">
                  <c:v>0.13829970326409494</c:v>
                </c:pt>
                <c:pt idx="647">
                  <c:v>0.14028486646884272</c:v>
                </c:pt>
                <c:pt idx="648">
                  <c:v>0.14326508407517308</c:v>
                </c:pt>
                <c:pt idx="649">
                  <c:v>0.14425024727992086</c:v>
                </c:pt>
                <c:pt idx="650">
                  <c:v>0.14623541048466865</c:v>
                </c:pt>
                <c:pt idx="651">
                  <c:v>0.147215628090999</c:v>
                </c:pt>
                <c:pt idx="652">
                  <c:v>0.14920079129574679</c:v>
                </c:pt>
                <c:pt idx="653">
                  <c:v>0.15118595450049455</c:v>
                </c:pt>
                <c:pt idx="654">
                  <c:v>0.15316617210682493</c:v>
                </c:pt>
                <c:pt idx="655">
                  <c:v>0.15614638971315528</c:v>
                </c:pt>
                <c:pt idx="656">
                  <c:v>0.15712660731948566</c:v>
                </c:pt>
                <c:pt idx="657">
                  <c:v>0.15911177052423345</c:v>
                </c:pt>
                <c:pt idx="658">
                  <c:v>0.16109693372898121</c:v>
                </c:pt>
                <c:pt idx="659">
                  <c:v>0.16407715133531159</c:v>
                </c:pt>
                <c:pt idx="660">
                  <c:v>0.16605736894164194</c:v>
                </c:pt>
                <c:pt idx="661">
                  <c:v>0.16804253214638973</c:v>
                </c:pt>
                <c:pt idx="662">
                  <c:v>0.17002274975272005</c:v>
                </c:pt>
                <c:pt idx="663">
                  <c:v>0.17100791295746784</c:v>
                </c:pt>
                <c:pt idx="664">
                  <c:v>0.17298813056379822</c:v>
                </c:pt>
                <c:pt idx="665">
                  <c:v>0.17497329376854598</c:v>
                </c:pt>
                <c:pt idx="666">
                  <c:v>0.17695351137487636</c:v>
                </c:pt>
                <c:pt idx="667">
                  <c:v>0.17993867457962412</c:v>
                </c:pt>
                <c:pt idx="668">
                  <c:v>0.1819188921859545</c:v>
                </c:pt>
                <c:pt idx="669">
                  <c:v>0.18389910979228485</c:v>
                </c:pt>
                <c:pt idx="670">
                  <c:v>0.18487932739861523</c:v>
                </c:pt>
                <c:pt idx="671">
                  <c:v>0.18686449060336302</c:v>
                </c:pt>
                <c:pt idx="672">
                  <c:v>0.18784470820969337</c:v>
                </c:pt>
                <c:pt idx="673">
                  <c:v>0.18883481701285856</c:v>
                </c:pt>
                <c:pt idx="674">
                  <c:v>0.19081503461918892</c:v>
                </c:pt>
                <c:pt idx="675">
                  <c:v>0.1917952522255193</c:v>
                </c:pt>
                <c:pt idx="676">
                  <c:v>0.19378041543026708</c:v>
                </c:pt>
                <c:pt idx="677">
                  <c:v>0.19475568743818003</c:v>
                </c:pt>
                <c:pt idx="678">
                  <c:v>0.19674085064292782</c:v>
                </c:pt>
                <c:pt idx="679">
                  <c:v>0.19772601384767557</c:v>
                </c:pt>
                <c:pt idx="680">
                  <c:v>0.19970623145400596</c:v>
                </c:pt>
                <c:pt idx="681">
                  <c:v>0.20169139465875369</c:v>
                </c:pt>
                <c:pt idx="682">
                  <c:v>0.20267655786350147</c:v>
                </c:pt>
                <c:pt idx="683">
                  <c:v>0.20466172106824926</c:v>
                </c:pt>
                <c:pt idx="684">
                  <c:v>0.20664688427299702</c:v>
                </c:pt>
                <c:pt idx="685">
                  <c:v>0.2076271018793274</c:v>
                </c:pt>
                <c:pt idx="686">
                  <c:v>0.20961226508407516</c:v>
                </c:pt>
                <c:pt idx="687">
                  <c:v>0.21159248269040554</c:v>
                </c:pt>
                <c:pt idx="688">
                  <c:v>0.21357764589515332</c:v>
                </c:pt>
                <c:pt idx="689">
                  <c:v>0.21556280909990108</c:v>
                </c:pt>
                <c:pt idx="690">
                  <c:v>0.21754797230464887</c:v>
                </c:pt>
                <c:pt idx="691">
                  <c:v>0.21954302670623146</c:v>
                </c:pt>
                <c:pt idx="692">
                  <c:v>0.21956280909990109</c:v>
                </c:pt>
                <c:pt idx="693">
                  <c:v>0.2195727002967359</c:v>
                </c:pt>
                <c:pt idx="694">
                  <c:v>0.21958259149357073</c:v>
                </c:pt>
                <c:pt idx="695">
                  <c:v>0.21958753709198814</c:v>
                </c:pt>
                <c:pt idx="696">
                  <c:v>0.21959248269040554</c:v>
                </c:pt>
                <c:pt idx="697">
                  <c:v>0.21959742828882295</c:v>
                </c:pt>
                <c:pt idx="698">
                  <c:v>0.21960731948565776</c:v>
                </c:pt>
                <c:pt idx="699">
                  <c:v>0.21961226508407516</c:v>
                </c:pt>
                <c:pt idx="700">
                  <c:v>0.2196172106824926</c:v>
                </c:pt>
                <c:pt idx="701">
                  <c:v>0.21962215628091</c:v>
                </c:pt>
                <c:pt idx="702">
                  <c:v>0.21962710187932741</c:v>
                </c:pt>
                <c:pt idx="703">
                  <c:v>0.21963204747774481</c:v>
                </c:pt>
                <c:pt idx="704">
                  <c:v>0.21963699307616222</c:v>
                </c:pt>
                <c:pt idx="705">
                  <c:v>0.21964193867457962</c:v>
                </c:pt>
                <c:pt idx="706">
                  <c:v>0.21964193867457962</c:v>
                </c:pt>
                <c:pt idx="707">
                  <c:v>0.21964688427299703</c:v>
                </c:pt>
                <c:pt idx="708">
                  <c:v>0.21965182987141443</c:v>
                </c:pt>
                <c:pt idx="709">
                  <c:v>0.21965182987141443</c:v>
                </c:pt>
                <c:pt idx="710">
                  <c:v>0.21965677546983187</c:v>
                </c:pt>
                <c:pt idx="711">
                  <c:v>0.21966172106824927</c:v>
                </c:pt>
                <c:pt idx="712">
                  <c:v>0.21966172106824927</c:v>
                </c:pt>
                <c:pt idx="713">
                  <c:v>0.21966666666666668</c:v>
                </c:pt>
                <c:pt idx="714">
                  <c:v>0.21966666666666668</c:v>
                </c:pt>
                <c:pt idx="715">
                  <c:v>0.21967161226508408</c:v>
                </c:pt>
                <c:pt idx="716">
                  <c:v>0.21967655786350149</c:v>
                </c:pt>
                <c:pt idx="717">
                  <c:v>0.21967655786350149</c:v>
                </c:pt>
                <c:pt idx="718">
                  <c:v>0.21967655786350149</c:v>
                </c:pt>
                <c:pt idx="719">
                  <c:v>0.21968150346191889</c:v>
                </c:pt>
                <c:pt idx="720">
                  <c:v>0.21968150346191889</c:v>
                </c:pt>
                <c:pt idx="721">
                  <c:v>0.2196864490603363</c:v>
                </c:pt>
                <c:pt idx="722">
                  <c:v>0.2196864490603363</c:v>
                </c:pt>
                <c:pt idx="723">
                  <c:v>0.2196913946587537</c:v>
                </c:pt>
                <c:pt idx="724">
                  <c:v>0.2196913946587537</c:v>
                </c:pt>
                <c:pt idx="725">
                  <c:v>0.21969634025717111</c:v>
                </c:pt>
                <c:pt idx="726">
                  <c:v>0.21969634025717111</c:v>
                </c:pt>
                <c:pt idx="727">
                  <c:v>0.21969634025717111</c:v>
                </c:pt>
                <c:pt idx="728">
                  <c:v>0.21970128585558854</c:v>
                </c:pt>
                <c:pt idx="729">
                  <c:v>0.21970128585558854</c:v>
                </c:pt>
                <c:pt idx="730">
                  <c:v>0.21970623145400595</c:v>
                </c:pt>
                <c:pt idx="731">
                  <c:v>0.21970623145400595</c:v>
                </c:pt>
                <c:pt idx="732">
                  <c:v>0.21971117705242335</c:v>
                </c:pt>
                <c:pt idx="733">
                  <c:v>0.21971117705242335</c:v>
                </c:pt>
                <c:pt idx="734">
                  <c:v>0.21971117705242335</c:v>
                </c:pt>
                <c:pt idx="735">
                  <c:v>0.21971612265084076</c:v>
                </c:pt>
                <c:pt idx="736">
                  <c:v>0.21971612265084076</c:v>
                </c:pt>
                <c:pt idx="737">
                  <c:v>0.21971612265084076</c:v>
                </c:pt>
                <c:pt idx="738">
                  <c:v>0.21971612265084076</c:v>
                </c:pt>
                <c:pt idx="739">
                  <c:v>0.21972106824925816</c:v>
                </c:pt>
                <c:pt idx="740">
                  <c:v>0.21972106824925816</c:v>
                </c:pt>
                <c:pt idx="741">
                  <c:v>0.21972106824925816</c:v>
                </c:pt>
                <c:pt idx="742">
                  <c:v>0.21972601384767557</c:v>
                </c:pt>
                <c:pt idx="743">
                  <c:v>0.21972601384767557</c:v>
                </c:pt>
                <c:pt idx="744">
                  <c:v>0.21972601384767557</c:v>
                </c:pt>
                <c:pt idx="745">
                  <c:v>0.21972601384767557</c:v>
                </c:pt>
                <c:pt idx="746">
                  <c:v>0.21973095944609297</c:v>
                </c:pt>
                <c:pt idx="747">
                  <c:v>0.21973095944609297</c:v>
                </c:pt>
                <c:pt idx="748">
                  <c:v>0.21973095944609297</c:v>
                </c:pt>
                <c:pt idx="749">
                  <c:v>0.21973095944609297</c:v>
                </c:pt>
                <c:pt idx="750">
                  <c:v>0.21973590504451038</c:v>
                </c:pt>
                <c:pt idx="751">
                  <c:v>0.21973590504451038</c:v>
                </c:pt>
                <c:pt idx="752">
                  <c:v>0.21973590504451038</c:v>
                </c:pt>
                <c:pt idx="753">
                  <c:v>0.21974085064292781</c:v>
                </c:pt>
                <c:pt idx="754">
                  <c:v>0.21974085064292781</c:v>
                </c:pt>
                <c:pt idx="755">
                  <c:v>0.21974085064292781</c:v>
                </c:pt>
                <c:pt idx="756">
                  <c:v>0.21974085064292781</c:v>
                </c:pt>
                <c:pt idx="757">
                  <c:v>0.21974579624134521</c:v>
                </c:pt>
                <c:pt idx="758">
                  <c:v>0.21974085064292781</c:v>
                </c:pt>
                <c:pt idx="759">
                  <c:v>0.22071117705242335</c:v>
                </c:pt>
                <c:pt idx="760">
                  <c:v>0.2236815034619189</c:v>
                </c:pt>
                <c:pt idx="761">
                  <c:v>0.22565677546983187</c:v>
                </c:pt>
                <c:pt idx="762">
                  <c:v>0.22763204747774482</c:v>
                </c:pt>
                <c:pt idx="763">
                  <c:v>0.22960731948565777</c:v>
                </c:pt>
                <c:pt idx="764">
                  <c:v>0.23258259149357072</c:v>
                </c:pt>
                <c:pt idx="765">
                  <c:v>0.23356280909990107</c:v>
                </c:pt>
                <c:pt idx="766">
                  <c:v>0.23554302670623145</c:v>
                </c:pt>
                <c:pt idx="767">
                  <c:v>0.23652818991097921</c:v>
                </c:pt>
                <c:pt idx="768">
                  <c:v>0.23850840751730959</c:v>
                </c:pt>
                <c:pt idx="769">
                  <c:v>0.23948862512363994</c:v>
                </c:pt>
                <c:pt idx="770">
                  <c:v>0.24146389713155292</c:v>
                </c:pt>
                <c:pt idx="771">
                  <c:v>0.24244411473788327</c:v>
                </c:pt>
                <c:pt idx="772">
                  <c:v>0.24342927794263106</c:v>
                </c:pt>
                <c:pt idx="773">
                  <c:v>0.24540949554896144</c:v>
                </c:pt>
                <c:pt idx="774">
                  <c:v>0.24738971315529179</c:v>
                </c:pt>
                <c:pt idx="775">
                  <c:v>0.24937487636003958</c:v>
                </c:pt>
                <c:pt idx="776">
                  <c:v>0.25135509396636996</c:v>
                </c:pt>
                <c:pt idx="777">
                  <c:v>0.25333531157270028</c:v>
                </c:pt>
                <c:pt idx="778">
                  <c:v>0.25431552917903066</c:v>
                </c:pt>
                <c:pt idx="779">
                  <c:v>0.25630069238377845</c:v>
                </c:pt>
                <c:pt idx="780">
                  <c:v>0.25728090999010883</c:v>
                </c:pt>
                <c:pt idx="781">
                  <c:v>0.25926112759643916</c:v>
                </c:pt>
                <c:pt idx="782">
                  <c:v>0.26024134520276954</c:v>
                </c:pt>
                <c:pt idx="783">
                  <c:v>0.26123145400593473</c:v>
                </c:pt>
                <c:pt idx="784">
                  <c:v>0.26321167161226511</c:v>
                </c:pt>
                <c:pt idx="785">
                  <c:v>0.26419683481701289</c:v>
                </c:pt>
                <c:pt idx="786">
                  <c:v>0.26417705242334322</c:v>
                </c:pt>
                <c:pt idx="787">
                  <c:v>0.265162215628091</c:v>
                </c:pt>
                <c:pt idx="788">
                  <c:v>0.26714243323442138</c:v>
                </c:pt>
                <c:pt idx="789">
                  <c:v>0.26812759643916917</c:v>
                </c:pt>
                <c:pt idx="790">
                  <c:v>0.27011275964391696</c:v>
                </c:pt>
                <c:pt idx="791">
                  <c:v>0.27109297725024728</c:v>
                </c:pt>
                <c:pt idx="792">
                  <c:v>0.27307814045499507</c:v>
                </c:pt>
                <c:pt idx="793">
                  <c:v>0.27606330365974285</c:v>
                </c:pt>
                <c:pt idx="794">
                  <c:v>0.27805341246290799</c:v>
                </c:pt>
                <c:pt idx="795">
                  <c:v>0.28003363006923837</c:v>
                </c:pt>
                <c:pt idx="796">
                  <c:v>0.28502373887240356</c:v>
                </c:pt>
                <c:pt idx="797">
                  <c:v>0.28700395647873389</c:v>
                </c:pt>
                <c:pt idx="798">
                  <c:v>0.28898911968348168</c:v>
                </c:pt>
                <c:pt idx="799">
                  <c:v>0.29097428288822946</c:v>
                </c:pt>
                <c:pt idx="800">
                  <c:v>0.29295944609297725</c:v>
                </c:pt>
                <c:pt idx="801">
                  <c:v>0.29494460929772504</c:v>
                </c:pt>
                <c:pt idx="802">
                  <c:v>0.29592977250247277</c:v>
                </c:pt>
                <c:pt idx="803">
                  <c:v>0.29791493570722055</c:v>
                </c:pt>
                <c:pt idx="804">
                  <c:v>0.29890009891196834</c:v>
                </c:pt>
                <c:pt idx="805">
                  <c:v>0.30089020771513353</c:v>
                </c:pt>
                <c:pt idx="806">
                  <c:v>0.30187042532146391</c:v>
                </c:pt>
                <c:pt idx="807">
                  <c:v>0.3028605341246291</c:v>
                </c:pt>
                <c:pt idx="808">
                  <c:v>0.30484569732937683</c:v>
                </c:pt>
                <c:pt idx="809">
                  <c:v>0.30583086053412462</c:v>
                </c:pt>
                <c:pt idx="810">
                  <c:v>0.306811078140455</c:v>
                </c:pt>
                <c:pt idx="811">
                  <c:v>0.30880118694362019</c:v>
                </c:pt>
                <c:pt idx="812">
                  <c:v>0.30978635014836797</c:v>
                </c:pt>
                <c:pt idx="813">
                  <c:v>0.3117665677546983</c:v>
                </c:pt>
                <c:pt idx="814">
                  <c:v>0.31375667655786349</c:v>
                </c:pt>
                <c:pt idx="815">
                  <c:v>0.31473689416419387</c:v>
                </c:pt>
                <c:pt idx="816">
                  <c:v>0.31672205736894166</c:v>
                </c:pt>
                <c:pt idx="817">
                  <c:v>0.31770722057368944</c:v>
                </c:pt>
                <c:pt idx="818">
                  <c:v>0.31869238377843723</c:v>
                </c:pt>
                <c:pt idx="819">
                  <c:v>0.32068249258160236</c:v>
                </c:pt>
                <c:pt idx="820">
                  <c:v>0.32166765578635015</c:v>
                </c:pt>
                <c:pt idx="821">
                  <c:v>0.32364787339268053</c:v>
                </c:pt>
                <c:pt idx="822">
                  <c:v>0.32463798219584572</c:v>
                </c:pt>
                <c:pt idx="823">
                  <c:v>0.32662314540059351</c:v>
                </c:pt>
                <c:pt idx="824">
                  <c:v>0.32860830860534124</c:v>
                </c:pt>
                <c:pt idx="825">
                  <c:v>0.33059347181008902</c:v>
                </c:pt>
                <c:pt idx="826">
                  <c:v>0.33258358061325421</c:v>
                </c:pt>
                <c:pt idx="827">
                  <c:v>0.3345637982195846</c:v>
                </c:pt>
                <c:pt idx="828">
                  <c:v>0.33654896142433238</c:v>
                </c:pt>
                <c:pt idx="829">
                  <c:v>0.33755390702274979</c:v>
                </c:pt>
                <c:pt idx="830">
                  <c:v>0.33857368941641941</c:v>
                </c:pt>
                <c:pt idx="831">
                  <c:v>0.33758358061325422</c:v>
                </c:pt>
                <c:pt idx="832">
                  <c:v>0.33759841740850643</c:v>
                </c:pt>
                <c:pt idx="833">
                  <c:v>0.33760830860534125</c:v>
                </c:pt>
                <c:pt idx="834">
                  <c:v>0.33761325420375871</c:v>
                </c:pt>
                <c:pt idx="835">
                  <c:v>0.33762314540059352</c:v>
                </c:pt>
                <c:pt idx="836">
                  <c:v>0.33763303659742833</c:v>
                </c:pt>
                <c:pt idx="837">
                  <c:v>0.33763798219584573</c:v>
                </c:pt>
                <c:pt idx="838">
                  <c:v>0.33764292779426314</c:v>
                </c:pt>
                <c:pt idx="839">
                  <c:v>0.33765281899109795</c:v>
                </c:pt>
                <c:pt idx="840">
                  <c:v>0.33765776458951535</c:v>
                </c:pt>
                <c:pt idx="841">
                  <c:v>0.33766271018793276</c:v>
                </c:pt>
                <c:pt idx="842">
                  <c:v>0.33766765578635016</c:v>
                </c:pt>
                <c:pt idx="843">
                  <c:v>0.33767260138476757</c:v>
                </c:pt>
                <c:pt idx="844">
                  <c:v>0.33767260138476757</c:v>
                </c:pt>
                <c:pt idx="845">
                  <c:v>0.33768249258160238</c:v>
                </c:pt>
                <c:pt idx="846">
                  <c:v>0.33768743818001978</c:v>
                </c:pt>
                <c:pt idx="847">
                  <c:v>0.33768743818001978</c:v>
                </c:pt>
                <c:pt idx="848">
                  <c:v>0.33769732937685465</c:v>
                </c:pt>
                <c:pt idx="849">
                  <c:v>0.33769732937685465</c:v>
                </c:pt>
                <c:pt idx="850">
                  <c:v>0.33770722057368946</c:v>
                </c:pt>
                <c:pt idx="851">
                  <c:v>0.33771216617210686</c:v>
                </c:pt>
                <c:pt idx="852">
                  <c:v>0.33771711177052427</c:v>
                </c:pt>
                <c:pt idx="853">
                  <c:v>0.33771711177052427</c:v>
                </c:pt>
                <c:pt idx="854">
                  <c:v>0.33772205736894167</c:v>
                </c:pt>
                <c:pt idx="855">
                  <c:v>0.33772700296735908</c:v>
                </c:pt>
                <c:pt idx="856">
                  <c:v>0.33772700296735908</c:v>
                </c:pt>
                <c:pt idx="857">
                  <c:v>0.33773689416419389</c:v>
                </c:pt>
                <c:pt idx="858">
                  <c:v>0.33773689416419389</c:v>
                </c:pt>
                <c:pt idx="859">
                  <c:v>0.33773689416419389</c:v>
                </c:pt>
                <c:pt idx="860">
                  <c:v>0.3377418397626113</c:v>
                </c:pt>
                <c:pt idx="861">
                  <c:v>0.3377467853610287</c:v>
                </c:pt>
                <c:pt idx="862">
                  <c:v>0.3377467853610287</c:v>
                </c:pt>
                <c:pt idx="863">
                  <c:v>0.33775173095944611</c:v>
                </c:pt>
                <c:pt idx="864">
                  <c:v>0.33775667655786351</c:v>
                </c:pt>
                <c:pt idx="865">
                  <c:v>0.33775667655786351</c:v>
                </c:pt>
                <c:pt idx="866">
                  <c:v>0.33776162215628092</c:v>
                </c:pt>
                <c:pt idx="867">
                  <c:v>0.33776162215628092</c:v>
                </c:pt>
                <c:pt idx="868">
                  <c:v>0.33776656775469832</c:v>
                </c:pt>
                <c:pt idx="869">
                  <c:v>0.33777151335311573</c:v>
                </c:pt>
                <c:pt idx="870">
                  <c:v>0.33777151335311573</c:v>
                </c:pt>
                <c:pt idx="871">
                  <c:v>0.33777151335311573</c:v>
                </c:pt>
                <c:pt idx="872">
                  <c:v>0.33777645895153319</c:v>
                </c:pt>
                <c:pt idx="873">
                  <c:v>0.33778140454995059</c:v>
                </c:pt>
                <c:pt idx="874">
                  <c:v>0.33778140454995059</c:v>
                </c:pt>
                <c:pt idx="875">
                  <c:v>0.337786350148368</c:v>
                </c:pt>
                <c:pt idx="876">
                  <c:v>0.337786350148368</c:v>
                </c:pt>
                <c:pt idx="877">
                  <c:v>0.3377912957467854</c:v>
                </c:pt>
                <c:pt idx="878">
                  <c:v>0.3377912957467854</c:v>
                </c:pt>
                <c:pt idx="879">
                  <c:v>0.33779624134520281</c:v>
                </c:pt>
                <c:pt idx="880">
                  <c:v>0.33779624134520281</c:v>
                </c:pt>
                <c:pt idx="881">
                  <c:v>0.33779624134520281</c:v>
                </c:pt>
                <c:pt idx="882">
                  <c:v>0.33780118694362021</c:v>
                </c:pt>
                <c:pt idx="883">
                  <c:v>0.33780613254203762</c:v>
                </c:pt>
                <c:pt idx="884">
                  <c:v>0.33781107814045502</c:v>
                </c:pt>
                <c:pt idx="885">
                  <c:v>0.33781602373887243</c:v>
                </c:pt>
                <c:pt idx="886">
                  <c:v>0.33782096933728983</c:v>
                </c:pt>
                <c:pt idx="887">
                  <c:v>0.33782096933728983</c:v>
                </c:pt>
                <c:pt idx="888">
                  <c:v>0.33782096933728983</c:v>
                </c:pt>
                <c:pt idx="889">
                  <c:v>0.33782591493570724</c:v>
                </c:pt>
                <c:pt idx="890">
                  <c:v>0.33782591493570724</c:v>
                </c:pt>
                <c:pt idx="891">
                  <c:v>0.33781602373887243</c:v>
                </c:pt>
                <c:pt idx="892">
                  <c:v>0.33978635014836794</c:v>
                </c:pt>
                <c:pt idx="893">
                  <c:v>0.34276162215628087</c:v>
                </c:pt>
                <c:pt idx="894">
                  <c:v>0.34473689416419384</c:v>
                </c:pt>
                <c:pt idx="895">
                  <c:v>0.34671711177052422</c:v>
                </c:pt>
                <c:pt idx="896">
                  <c:v>0.3476973293768546</c:v>
                </c:pt>
                <c:pt idx="897">
                  <c:v>0.34967754698318493</c:v>
                </c:pt>
                <c:pt idx="898">
                  <c:v>0.35165776458951531</c:v>
                </c:pt>
                <c:pt idx="899">
                  <c:v>0.35263798219584569</c:v>
                </c:pt>
                <c:pt idx="900">
                  <c:v>0.35462314540059348</c:v>
                </c:pt>
                <c:pt idx="901">
                  <c:v>0.3566033630069238</c:v>
                </c:pt>
                <c:pt idx="902">
                  <c:v>0.35758358061325418</c:v>
                </c:pt>
                <c:pt idx="903">
                  <c:v>0.35956874381800197</c:v>
                </c:pt>
                <c:pt idx="904">
                  <c:v>0.36154896142433235</c:v>
                </c:pt>
                <c:pt idx="905">
                  <c:v>0.36353412462908014</c:v>
                </c:pt>
                <c:pt idx="906">
                  <c:v>0.36551434223541046</c:v>
                </c:pt>
                <c:pt idx="907">
                  <c:v>0.36749950544015825</c:v>
                </c:pt>
                <c:pt idx="908">
                  <c:v>0.36848466864490603</c:v>
                </c:pt>
                <c:pt idx="909">
                  <c:v>0.37046983184965382</c:v>
                </c:pt>
                <c:pt idx="910">
                  <c:v>0.37245499505440161</c:v>
                </c:pt>
                <c:pt idx="911">
                  <c:v>0.37444015825914934</c:v>
                </c:pt>
                <c:pt idx="912">
                  <c:v>0.37642532146389712</c:v>
                </c:pt>
                <c:pt idx="913">
                  <c:v>0.3774055390702275</c:v>
                </c:pt>
                <c:pt idx="914">
                  <c:v>0.3794005934718101</c:v>
                </c:pt>
                <c:pt idx="915">
                  <c:v>0.38038575667655788</c:v>
                </c:pt>
                <c:pt idx="916">
                  <c:v>0.38237091988130567</c:v>
                </c:pt>
                <c:pt idx="917">
                  <c:v>0.38436102868447081</c:v>
                </c:pt>
                <c:pt idx="918">
                  <c:v>0.3863560830860534</c:v>
                </c:pt>
                <c:pt idx="919">
                  <c:v>0.38834619188921859</c:v>
                </c:pt>
                <c:pt idx="920">
                  <c:v>0.38933630069238379</c:v>
                </c:pt>
                <c:pt idx="921">
                  <c:v>0.39132146389713157</c:v>
                </c:pt>
                <c:pt idx="922">
                  <c:v>0.39331157270029676</c:v>
                </c:pt>
                <c:pt idx="923">
                  <c:v>0.39529673590504455</c:v>
                </c:pt>
                <c:pt idx="924">
                  <c:v>0.39628189910979233</c:v>
                </c:pt>
                <c:pt idx="925">
                  <c:v>0.39827200791295747</c:v>
                </c:pt>
                <c:pt idx="926">
                  <c:v>0.40025717111770526</c:v>
                </c:pt>
                <c:pt idx="927">
                  <c:v>0.40124727992087045</c:v>
                </c:pt>
                <c:pt idx="928">
                  <c:v>0.40322749752720077</c:v>
                </c:pt>
                <c:pt idx="929">
                  <c:v>0.40421760633036596</c:v>
                </c:pt>
                <c:pt idx="930">
                  <c:v>0.40620276953511375</c:v>
                </c:pt>
                <c:pt idx="931">
                  <c:v>0.40718793273986148</c:v>
                </c:pt>
                <c:pt idx="932">
                  <c:v>0.40917804154302667</c:v>
                </c:pt>
                <c:pt idx="933">
                  <c:v>0.41118298714144408</c:v>
                </c:pt>
                <c:pt idx="934">
                  <c:v>0.41316815034619186</c:v>
                </c:pt>
                <c:pt idx="935">
                  <c:v>0.41415331355093965</c:v>
                </c:pt>
                <c:pt idx="936">
                  <c:v>0.41513847675568744</c:v>
                </c:pt>
                <c:pt idx="937">
                  <c:v>0.41712858555885263</c:v>
                </c:pt>
                <c:pt idx="938">
                  <c:v>0.41811869436201782</c:v>
                </c:pt>
                <c:pt idx="939">
                  <c:v>0.42010385756676555</c:v>
                </c:pt>
                <c:pt idx="940">
                  <c:v>0.42209396636993074</c:v>
                </c:pt>
                <c:pt idx="941">
                  <c:v>0.42308407517309593</c:v>
                </c:pt>
                <c:pt idx="942">
                  <c:v>0.42506923837784372</c:v>
                </c:pt>
                <c:pt idx="943">
                  <c:v>0.4260544015825915</c:v>
                </c:pt>
                <c:pt idx="944">
                  <c:v>0.42704451038575669</c:v>
                </c:pt>
                <c:pt idx="945">
                  <c:v>0.42903461918892188</c:v>
                </c:pt>
                <c:pt idx="946">
                  <c:v>0.43201978239366962</c:v>
                </c:pt>
                <c:pt idx="947">
                  <c:v>0.4330049455984174</c:v>
                </c:pt>
                <c:pt idx="948">
                  <c:v>0.43599505440158259</c:v>
                </c:pt>
                <c:pt idx="949">
                  <c:v>0.43798021760633038</c:v>
                </c:pt>
                <c:pt idx="950">
                  <c:v>0.43997032640949557</c:v>
                </c:pt>
                <c:pt idx="951">
                  <c:v>0.44095548961424336</c:v>
                </c:pt>
                <c:pt idx="952">
                  <c:v>0.44194559841740849</c:v>
                </c:pt>
                <c:pt idx="953">
                  <c:v>0.44393076162215628</c:v>
                </c:pt>
                <c:pt idx="954">
                  <c:v>0.44591592482690406</c:v>
                </c:pt>
                <c:pt idx="955">
                  <c:v>0.44791097922848666</c:v>
                </c:pt>
                <c:pt idx="956">
                  <c:v>0.44890108803165185</c:v>
                </c:pt>
                <c:pt idx="957">
                  <c:v>0.45088625123639964</c:v>
                </c:pt>
                <c:pt idx="958">
                  <c:v>0.45287636003956483</c:v>
                </c:pt>
                <c:pt idx="959">
                  <c:v>0.45486646884272997</c:v>
                </c:pt>
                <c:pt idx="960">
                  <c:v>0.45585163204747775</c:v>
                </c:pt>
                <c:pt idx="961">
                  <c:v>0.45783679525222554</c:v>
                </c:pt>
                <c:pt idx="962">
                  <c:v>0.45883679525222554</c:v>
                </c:pt>
                <c:pt idx="963">
                  <c:v>0.46183184965380814</c:v>
                </c:pt>
                <c:pt idx="964">
                  <c:v>0.46382690405539068</c:v>
                </c:pt>
                <c:pt idx="965">
                  <c:v>0.46581206726013846</c:v>
                </c:pt>
                <c:pt idx="966">
                  <c:v>0.46680217606330365</c:v>
                </c:pt>
                <c:pt idx="967">
                  <c:v>0.46879228486646884</c:v>
                </c:pt>
                <c:pt idx="968">
                  <c:v>0.47177744807121658</c:v>
                </c:pt>
                <c:pt idx="969">
                  <c:v>0.47376755687438177</c:v>
                </c:pt>
                <c:pt idx="970">
                  <c:v>0.47475766567754696</c:v>
                </c:pt>
                <c:pt idx="971">
                  <c:v>0.47674777448071215</c:v>
                </c:pt>
                <c:pt idx="972">
                  <c:v>0.47873788328387734</c:v>
                </c:pt>
                <c:pt idx="973">
                  <c:v>0.47972799208704253</c:v>
                </c:pt>
                <c:pt idx="974">
                  <c:v>0.48172304648862513</c:v>
                </c:pt>
                <c:pt idx="975">
                  <c:v>0.48370820969337291</c:v>
                </c:pt>
                <c:pt idx="976">
                  <c:v>0.48570326409495546</c:v>
                </c:pt>
                <c:pt idx="977">
                  <c:v>0.48769337289812065</c:v>
                </c:pt>
                <c:pt idx="978">
                  <c:v>0.48969831849653805</c:v>
                </c:pt>
                <c:pt idx="979">
                  <c:v>0.49172799208704254</c:v>
                </c:pt>
                <c:pt idx="980">
                  <c:v>0.49380712166172108</c:v>
                </c:pt>
                <c:pt idx="981">
                  <c:v>0.49680712166172109</c:v>
                </c:pt>
                <c:pt idx="982">
                  <c:v>0.49879723046488628</c:v>
                </c:pt>
                <c:pt idx="983">
                  <c:v>0.49978733926805141</c:v>
                </c:pt>
                <c:pt idx="984">
                  <c:v>0.5017774480712166</c:v>
                </c:pt>
                <c:pt idx="985">
                  <c:v>0.50277250247279925</c:v>
                </c:pt>
                <c:pt idx="986">
                  <c:v>0.50476261127596445</c:v>
                </c:pt>
                <c:pt idx="987">
                  <c:v>0.50675272007912964</c:v>
                </c:pt>
                <c:pt idx="988">
                  <c:v>0.50874282888229472</c:v>
                </c:pt>
                <c:pt idx="989">
                  <c:v>0.50973293768545991</c:v>
                </c:pt>
                <c:pt idx="990">
                  <c:v>0.5117230464886251</c:v>
                </c:pt>
                <c:pt idx="991">
                  <c:v>0.51371810089020775</c:v>
                </c:pt>
                <c:pt idx="992">
                  <c:v>0.51571810089020775</c:v>
                </c:pt>
                <c:pt idx="993">
                  <c:v>0.51773293768545992</c:v>
                </c:pt>
                <c:pt idx="994">
                  <c:v>0.51874282888229473</c:v>
                </c:pt>
                <c:pt idx="995">
                  <c:v>0.52074777448071219</c:v>
                </c:pt>
                <c:pt idx="996">
                  <c:v>0.52441048466864493</c:v>
                </c:pt>
                <c:pt idx="997">
                  <c:v>0.52441048466864493</c:v>
                </c:pt>
                <c:pt idx="998">
                  <c:v>0.52442037586547974</c:v>
                </c:pt>
                <c:pt idx="999">
                  <c:v>0.52441543026706239</c:v>
                </c:pt>
                <c:pt idx="1000">
                  <c:v>0.52344510385756682</c:v>
                </c:pt>
                <c:pt idx="1001">
                  <c:v>0.52148466864490606</c:v>
                </c:pt>
                <c:pt idx="1002">
                  <c:v>0.51951928783382795</c:v>
                </c:pt>
                <c:pt idx="1003">
                  <c:v>0.51754401582591492</c:v>
                </c:pt>
                <c:pt idx="1004">
                  <c:v>0.51557368941641946</c:v>
                </c:pt>
                <c:pt idx="1005">
                  <c:v>0.51359841740850642</c:v>
                </c:pt>
                <c:pt idx="1006">
                  <c:v>0.5116231454005935</c:v>
                </c:pt>
                <c:pt idx="1007">
                  <c:v>0.50965281899109793</c:v>
                </c:pt>
                <c:pt idx="1008">
                  <c:v>0.50867754698318501</c:v>
                </c:pt>
                <c:pt idx="1009">
                  <c:v>0.50670227497527198</c:v>
                </c:pt>
                <c:pt idx="1010">
                  <c:v>0.50472700296735906</c:v>
                </c:pt>
                <c:pt idx="1011">
                  <c:v>0.50275173095944614</c:v>
                </c:pt>
                <c:pt idx="1012">
                  <c:v>0.50177151335311576</c:v>
                </c:pt>
                <c:pt idx="1013">
                  <c:v>0.49979624134520279</c:v>
                </c:pt>
                <c:pt idx="1014">
                  <c:v>0.49782096933728981</c:v>
                </c:pt>
                <c:pt idx="1015">
                  <c:v>0.49584075173095943</c:v>
                </c:pt>
                <c:pt idx="1016">
                  <c:v>0.4938605341246291</c:v>
                </c:pt>
                <c:pt idx="1017">
                  <c:v>0.49188526211671613</c:v>
                </c:pt>
                <c:pt idx="1018">
                  <c:v>0.49090504451038575</c:v>
                </c:pt>
                <c:pt idx="1019">
                  <c:v>0.48892482690405537</c:v>
                </c:pt>
                <c:pt idx="1020">
                  <c:v>0.48694955489614244</c:v>
                </c:pt>
                <c:pt idx="1021">
                  <c:v>0.48496933728981206</c:v>
                </c:pt>
                <c:pt idx="1022">
                  <c:v>0.48298911968348168</c:v>
                </c:pt>
                <c:pt idx="1023">
                  <c:v>0.4820089020771513</c:v>
                </c:pt>
                <c:pt idx="1024">
                  <c:v>0.47902868447082098</c:v>
                </c:pt>
                <c:pt idx="1025">
                  <c:v>0.4780484668644906</c:v>
                </c:pt>
                <c:pt idx="1026">
                  <c:v>0.47606824925816021</c:v>
                </c:pt>
                <c:pt idx="1027">
                  <c:v>0.47508803165182983</c:v>
                </c:pt>
                <c:pt idx="1028">
                  <c:v>0.4721028684470821</c:v>
                </c:pt>
                <c:pt idx="1029">
                  <c:v>0.47012265084075172</c:v>
                </c:pt>
                <c:pt idx="1030">
                  <c:v>0.46814243323442134</c:v>
                </c:pt>
                <c:pt idx="1031">
                  <c:v>0.46516221562809096</c:v>
                </c:pt>
                <c:pt idx="1032">
                  <c:v>0.46317705242334323</c:v>
                </c:pt>
                <c:pt idx="1033">
                  <c:v>0.4611968348170129</c:v>
                </c:pt>
                <c:pt idx="1034">
                  <c:v>0.46021661721068252</c:v>
                </c:pt>
                <c:pt idx="1035">
                  <c:v>0.45823639960435214</c:v>
                </c:pt>
                <c:pt idx="1036">
                  <c:v>0.45625123639960435</c:v>
                </c:pt>
                <c:pt idx="1037">
                  <c:v>0.45427101879327403</c:v>
                </c:pt>
                <c:pt idx="1038">
                  <c:v>0.45328585558852624</c:v>
                </c:pt>
                <c:pt idx="1039">
                  <c:v>0.45230563798219586</c:v>
                </c:pt>
                <c:pt idx="1040">
                  <c:v>0.45033036597428289</c:v>
                </c:pt>
                <c:pt idx="1041">
                  <c:v>0.4483452027695351</c:v>
                </c:pt>
                <c:pt idx="1042">
                  <c:v>0.44736498516320478</c:v>
                </c:pt>
                <c:pt idx="1043">
                  <c:v>0.44537487636003958</c:v>
                </c:pt>
                <c:pt idx="1044">
                  <c:v>0.44438476755687439</c:v>
                </c:pt>
                <c:pt idx="1045">
                  <c:v>0.44240454995054401</c:v>
                </c:pt>
                <c:pt idx="1046">
                  <c:v>0.44042433234421363</c:v>
                </c:pt>
                <c:pt idx="1047">
                  <c:v>0.43844411473788331</c:v>
                </c:pt>
                <c:pt idx="1048">
                  <c:v>0.43645895153313552</c:v>
                </c:pt>
                <c:pt idx="1049">
                  <c:v>0.43447873392680514</c:v>
                </c:pt>
                <c:pt idx="1050">
                  <c:v>0.43249851632047476</c:v>
                </c:pt>
                <c:pt idx="1051">
                  <c:v>0.43151335311572703</c:v>
                </c:pt>
                <c:pt idx="1052">
                  <c:v>0.42952324431256184</c:v>
                </c:pt>
                <c:pt idx="1053">
                  <c:v>0.42853808110781405</c:v>
                </c:pt>
                <c:pt idx="1054">
                  <c:v>0.42655291790306626</c:v>
                </c:pt>
                <c:pt idx="1055">
                  <c:v>0.42557270029673588</c:v>
                </c:pt>
                <c:pt idx="1056">
                  <c:v>0.4235875370919881</c:v>
                </c:pt>
                <c:pt idx="1057">
                  <c:v>0.42160237388724037</c:v>
                </c:pt>
                <c:pt idx="1058">
                  <c:v>0.42062215628090999</c:v>
                </c:pt>
                <c:pt idx="1059">
                  <c:v>0.4186369930761622</c:v>
                </c:pt>
                <c:pt idx="1060">
                  <c:v>0.41665182987141441</c:v>
                </c:pt>
                <c:pt idx="1061">
                  <c:v>0.41566666666666663</c:v>
                </c:pt>
                <c:pt idx="1062">
                  <c:v>0.4136815034619189</c:v>
                </c:pt>
                <c:pt idx="1063">
                  <c:v>0.41169139465875371</c:v>
                </c:pt>
                <c:pt idx="1064">
                  <c:v>0.40970623145400592</c:v>
                </c:pt>
                <c:pt idx="1065">
                  <c:v>0.40771612265084073</c:v>
                </c:pt>
                <c:pt idx="1066">
                  <c:v>0.40673590504451035</c:v>
                </c:pt>
                <c:pt idx="1067">
                  <c:v>0.40474579624134516</c:v>
                </c:pt>
                <c:pt idx="1068">
                  <c:v>0.40376063303659743</c:v>
                </c:pt>
                <c:pt idx="1069">
                  <c:v>0.4027754698318497</c:v>
                </c:pt>
                <c:pt idx="1070">
                  <c:v>0.40079030662710191</c:v>
                </c:pt>
                <c:pt idx="1071">
                  <c:v>0.39980514342235413</c:v>
                </c:pt>
                <c:pt idx="1072">
                  <c:v>0.39781503461918893</c:v>
                </c:pt>
                <c:pt idx="1073">
                  <c:v>0.39682987141444115</c:v>
                </c:pt>
                <c:pt idx="1074">
                  <c:v>0.39484470820969342</c:v>
                </c:pt>
                <c:pt idx="1075">
                  <c:v>0.39185954500494563</c:v>
                </c:pt>
                <c:pt idx="1076">
                  <c:v>0.38986943620178044</c:v>
                </c:pt>
                <c:pt idx="1077">
                  <c:v>0.38888921859545006</c:v>
                </c:pt>
                <c:pt idx="1078">
                  <c:v>0.38689910979228487</c:v>
                </c:pt>
                <c:pt idx="1079">
                  <c:v>0.38491394658753708</c:v>
                </c:pt>
                <c:pt idx="1080">
                  <c:v>0.38392383778437195</c:v>
                </c:pt>
                <c:pt idx="1081">
                  <c:v>0.38193867457962416</c:v>
                </c:pt>
                <c:pt idx="1082">
                  <c:v>0.38095351137487637</c:v>
                </c:pt>
                <c:pt idx="1083">
                  <c:v>0.37896834817012859</c:v>
                </c:pt>
                <c:pt idx="1084">
                  <c:v>0.3779831849653808</c:v>
                </c:pt>
                <c:pt idx="1085">
                  <c:v>0.37599307616221561</c:v>
                </c:pt>
                <c:pt idx="1086">
                  <c:v>0.37400791295746788</c:v>
                </c:pt>
                <c:pt idx="1087">
                  <c:v>0.3730227497527201</c:v>
                </c:pt>
                <c:pt idx="1088">
                  <c:v>0.3710326409495549</c:v>
                </c:pt>
                <c:pt idx="1089">
                  <c:v>0.36904747774480712</c:v>
                </c:pt>
                <c:pt idx="1090">
                  <c:v>0.36705736894164193</c:v>
                </c:pt>
                <c:pt idx="1091">
                  <c:v>0.36507220573689414</c:v>
                </c:pt>
                <c:pt idx="1092">
                  <c:v>0.36308704253214641</c:v>
                </c:pt>
                <c:pt idx="1093">
                  <c:v>0.36209693372898122</c:v>
                </c:pt>
                <c:pt idx="1094">
                  <c:v>0.36011177052423343</c:v>
                </c:pt>
                <c:pt idx="1095">
                  <c:v>0.35912166172106824</c:v>
                </c:pt>
                <c:pt idx="1096">
                  <c:v>0.35714144411473786</c:v>
                </c:pt>
                <c:pt idx="1097">
                  <c:v>0.35515133531157267</c:v>
                </c:pt>
                <c:pt idx="1098">
                  <c:v>0.35416617210682488</c:v>
                </c:pt>
                <c:pt idx="1099">
                  <c:v>0.35217606330365975</c:v>
                </c:pt>
                <c:pt idx="1100">
                  <c:v>0.35018595450049456</c:v>
                </c:pt>
                <c:pt idx="1101">
                  <c:v>0.34820079129574677</c:v>
                </c:pt>
                <c:pt idx="1102">
                  <c:v>0.34621562809099898</c:v>
                </c:pt>
                <c:pt idx="1103">
                  <c:v>0.34422551928783379</c:v>
                </c:pt>
                <c:pt idx="1104">
                  <c:v>0.34224035608308601</c:v>
                </c:pt>
                <c:pt idx="1105">
                  <c:v>0.34025024727992093</c:v>
                </c:pt>
                <c:pt idx="1106">
                  <c:v>0.33826508407517314</c:v>
                </c:pt>
                <c:pt idx="1107">
                  <c:v>0.33627497527200795</c:v>
                </c:pt>
                <c:pt idx="1108">
                  <c:v>0.33428981206726016</c:v>
                </c:pt>
                <c:pt idx="1109">
                  <c:v>0.33230464886251238</c:v>
                </c:pt>
                <c:pt idx="1110">
                  <c:v>0.33031454005934718</c:v>
                </c:pt>
                <c:pt idx="1111">
                  <c:v>0.32832443125618199</c:v>
                </c:pt>
                <c:pt idx="1112">
                  <c:v>0.32633926805143426</c:v>
                </c:pt>
                <c:pt idx="1113">
                  <c:v>0.32534915924826907</c:v>
                </c:pt>
                <c:pt idx="1114">
                  <c:v>0.32335905044510388</c:v>
                </c:pt>
                <c:pt idx="1115">
                  <c:v>0.32137388724035609</c:v>
                </c:pt>
                <c:pt idx="1116">
                  <c:v>0.3203837784371909</c:v>
                </c:pt>
                <c:pt idx="1117">
                  <c:v>0.31939366963402571</c:v>
                </c:pt>
                <c:pt idx="1118">
                  <c:v>0.31740356083086052</c:v>
                </c:pt>
                <c:pt idx="1119">
                  <c:v>0.31641345202769533</c:v>
                </c:pt>
                <c:pt idx="1120">
                  <c:v>0.31442334322453019</c:v>
                </c:pt>
                <c:pt idx="1121">
                  <c:v>0.31244312561819981</c:v>
                </c:pt>
                <c:pt idx="1122">
                  <c:v>0.31045796241345203</c:v>
                </c:pt>
                <c:pt idx="1123">
                  <c:v>0.30946785361028684</c:v>
                </c:pt>
                <c:pt idx="1124">
                  <c:v>0.30748269040553905</c:v>
                </c:pt>
                <c:pt idx="1125">
                  <c:v>0.30549258160237386</c:v>
                </c:pt>
                <c:pt idx="1126">
                  <c:v>0.30350741839762613</c:v>
                </c:pt>
                <c:pt idx="1127">
                  <c:v>0.30051730959446094</c:v>
                </c:pt>
                <c:pt idx="1128">
                  <c:v>0.29952720079129574</c:v>
                </c:pt>
                <c:pt idx="1129">
                  <c:v>0.29754203758654796</c:v>
                </c:pt>
                <c:pt idx="1130">
                  <c:v>0.29555192878338277</c:v>
                </c:pt>
                <c:pt idx="1131">
                  <c:v>0.29456181998021758</c:v>
                </c:pt>
                <c:pt idx="1132">
                  <c:v>0.29257171117705238</c:v>
                </c:pt>
                <c:pt idx="1133">
                  <c:v>0.29158654797230465</c:v>
                </c:pt>
                <c:pt idx="1134">
                  <c:v>0.28959643916913946</c:v>
                </c:pt>
                <c:pt idx="1135">
                  <c:v>0.28860633036597427</c:v>
                </c:pt>
                <c:pt idx="1136">
                  <c:v>0.28661622156280908</c:v>
                </c:pt>
                <c:pt idx="1137">
                  <c:v>0.28562611275964389</c:v>
                </c:pt>
                <c:pt idx="1138">
                  <c:v>0.2836360039564787</c:v>
                </c:pt>
                <c:pt idx="1139">
                  <c:v>0.28165084075173091</c:v>
                </c:pt>
                <c:pt idx="1140">
                  <c:v>0.28066073194856572</c:v>
                </c:pt>
                <c:pt idx="1141">
                  <c:v>0.27867062314540064</c:v>
                </c:pt>
                <c:pt idx="1142">
                  <c:v>0.27668051434223545</c:v>
                </c:pt>
                <c:pt idx="1143">
                  <c:v>0.27569040553907026</c:v>
                </c:pt>
                <c:pt idx="1144">
                  <c:v>0.27370029673590507</c:v>
                </c:pt>
                <c:pt idx="1145">
                  <c:v>0.27171513353115728</c:v>
                </c:pt>
                <c:pt idx="1146">
                  <c:v>0.27072502472799209</c:v>
                </c:pt>
                <c:pt idx="1147">
                  <c:v>0.2687299703264095</c:v>
                </c:pt>
                <c:pt idx="1148">
                  <c:v>0.2677398615232443</c:v>
                </c:pt>
                <c:pt idx="1149">
                  <c:v>0.26575469831849657</c:v>
                </c:pt>
                <c:pt idx="1150">
                  <c:v>0.26476458951533138</c:v>
                </c:pt>
                <c:pt idx="1151">
                  <c:v>0.26376953511374879</c:v>
                </c:pt>
                <c:pt idx="1152">
                  <c:v>0.261784371909001</c:v>
                </c:pt>
                <c:pt idx="1153">
                  <c:v>0.26079426310583581</c:v>
                </c:pt>
                <c:pt idx="1154">
                  <c:v>0.25980415430267062</c:v>
                </c:pt>
                <c:pt idx="1155">
                  <c:v>0.25781404549950543</c:v>
                </c:pt>
                <c:pt idx="1156">
                  <c:v>0.25582393669634024</c:v>
                </c:pt>
                <c:pt idx="1157">
                  <c:v>0.2548338278931751</c:v>
                </c:pt>
                <c:pt idx="1158">
                  <c:v>0.25284371909000991</c:v>
                </c:pt>
                <c:pt idx="1159">
                  <c:v>0.24985855588526212</c:v>
                </c:pt>
                <c:pt idx="1160">
                  <c:v>0.24786350148367953</c:v>
                </c:pt>
                <c:pt idx="1161">
                  <c:v>0.24587339268051434</c:v>
                </c:pt>
                <c:pt idx="1162">
                  <c:v>0.24388328387734914</c:v>
                </c:pt>
                <c:pt idx="1163">
                  <c:v>0.24189812067260139</c:v>
                </c:pt>
                <c:pt idx="1164">
                  <c:v>0.23990801186943619</c:v>
                </c:pt>
                <c:pt idx="1165">
                  <c:v>0.237917903066271</c:v>
                </c:pt>
                <c:pt idx="1166">
                  <c:v>0.23692779426310584</c:v>
                </c:pt>
                <c:pt idx="1167">
                  <c:v>0.23493273986152324</c:v>
                </c:pt>
                <c:pt idx="1168">
                  <c:v>0.23394757665677546</c:v>
                </c:pt>
                <c:pt idx="1169">
                  <c:v>0.23195746785361029</c:v>
                </c:pt>
                <c:pt idx="1170">
                  <c:v>0.2299624134520277</c:v>
                </c:pt>
                <c:pt idx="1171">
                  <c:v>0.22797230464886253</c:v>
                </c:pt>
                <c:pt idx="1172">
                  <c:v>0.22598219584569734</c:v>
                </c:pt>
                <c:pt idx="1173">
                  <c:v>0.22399703264094956</c:v>
                </c:pt>
                <c:pt idx="1174">
                  <c:v>0.22200692383778436</c:v>
                </c:pt>
                <c:pt idx="1175">
                  <c:v>0.2200168150346192</c:v>
                </c:pt>
                <c:pt idx="1176">
                  <c:v>0.21802670623145401</c:v>
                </c:pt>
                <c:pt idx="1177">
                  <c:v>0.21703165182987141</c:v>
                </c:pt>
                <c:pt idx="1178">
                  <c:v>0.21504154302670622</c:v>
                </c:pt>
                <c:pt idx="1179">
                  <c:v>0.21305143422354106</c:v>
                </c:pt>
                <c:pt idx="1180">
                  <c:v>0.21106132542037587</c:v>
                </c:pt>
                <c:pt idx="1181">
                  <c:v>0.20907121661721068</c:v>
                </c:pt>
                <c:pt idx="1182">
                  <c:v>0.20808110781404549</c:v>
                </c:pt>
                <c:pt idx="1183">
                  <c:v>0.20609099901088029</c:v>
                </c:pt>
                <c:pt idx="1184">
                  <c:v>0.20410583580613254</c:v>
                </c:pt>
                <c:pt idx="1185">
                  <c:v>0.20311078140454994</c:v>
                </c:pt>
                <c:pt idx="1186">
                  <c:v>0.20012067260138477</c:v>
                </c:pt>
                <c:pt idx="1187">
                  <c:v>0.19913056379821958</c:v>
                </c:pt>
                <c:pt idx="1188">
                  <c:v>0.19714045499505442</c:v>
                </c:pt>
                <c:pt idx="1189">
                  <c:v>0.19515034619188923</c:v>
                </c:pt>
                <c:pt idx="1190">
                  <c:v>0.19316023738872404</c:v>
                </c:pt>
                <c:pt idx="1191">
                  <c:v>0.19216518298714144</c:v>
                </c:pt>
                <c:pt idx="1192">
                  <c:v>0.19117507418397628</c:v>
                </c:pt>
                <c:pt idx="1193">
                  <c:v>0.18918496538081109</c:v>
                </c:pt>
                <c:pt idx="1194">
                  <c:v>0.18818991097922849</c:v>
                </c:pt>
                <c:pt idx="1195">
                  <c:v>0.18620474777448071</c:v>
                </c:pt>
                <c:pt idx="1196">
                  <c:v>0.18421463897131551</c:v>
                </c:pt>
                <c:pt idx="1197">
                  <c:v>0.18222453016815035</c:v>
                </c:pt>
                <c:pt idx="1198">
                  <c:v>0.18023936696340256</c:v>
                </c:pt>
                <c:pt idx="1199">
                  <c:v>0.17724925816023737</c:v>
                </c:pt>
                <c:pt idx="1200">
                  <c:v>0.17525420375865478</c:v>
                </c:pt>
                <c:pt idx="1201">
                  <c:v>0.17426409495548961</c:v>
                </c:pt>
                <c:pt idx="1202">
                  <c:v>0.17226904055390702</c:v>
                </c:pt>
                <c:pt idx="1203">
                  <c:v>0.17027893175074182</c:v>
                </c:pt>
                <c:pt idx="1204">
                  <c:v>0.16828387734915926</c:v>
                </c:pt>
                <c:pt idx="1205">
                  <c:v>0.16629376854599406</c:v>
                </c:pt>
                <c:pt idx="1206">
                  <c:v>0.1642987141444115</c:v>
                </c:pt>
                <c:pt idx="1207">
                  <c:v>0.1613086053412463</c:v>
                </c:pt>
                <c:pt idx="1208">
                  <c:v>0.16031849653808111</c:v>
                </c:pt>
                <c:pt idx="1209">
                  <c:v>0.15832344213649852</c:v>
                </c:pt>
                <c:pt idx="1210">
                  <c:v>0.15632838773491592</c:v>
                </c:pt>
                <c:pt idx="1211">
                  <c:v>0.15433333333333332</c:v>
                </c:pt>
                <c:pt idx="1212">
                  <c:v>0.15334322453016816</c:v>
                </c:pt>
                <c:pt idx="1213">
                  <c:v>0.15134817012858556</c:v>
                </c:pt>
                <c:pt idx="1214">
                  <c:v>0.14935806132542037</c:v>
                </c:pt>
                <c:pt idx="1215">
                  <c:v>0.14836795252225518</c:v>
                </c:pt>
                <c:pt idx="1216">
                  <c:v>0.14637289812067258</c:v>
                </c:pt>
                <c:pt idx="1217">
                  <c:v>0.14437784371908999</c:v>
                </c:pt>
                <c:pt idx="1218">
                  <c:v>0.14238773491592482</c:v>
                </c:pt>
                <c:pt idx="1219">
                  <c:v>0.14039268051434223</c:v>
                </c:pt>
                <c:pt idx="1220">
                  <c:v>0.13939762611275963</c:v>
                </c:pt>
                <c:pt idx="1221">
                  <c:v>0.13741246290801187</c:v>
                </c:pt>
                <c:pt idx="1222">
                  <c:v>0.13541740850642928</c:v>
                </c:pt>
                <c:pt idx="1223">
                  <c:v>0.13442235410484671</c:v>
                </c:pt>
                <c:pt idx="1224">
                  <c:v>0.13242729970326411</c:v>
                </c:pt>
                <c:pt idx="1225">
                  <c:v>0.13043719090009892</c:v>
                </c:pt>
                <c:pt idx="1226">
                  <c:v>0.12844213649851632</c:v>
                </c:pt>
                <c:pt idx="1227">
                  <c:v>0.12644708209693373</c:v>
                </c:pt>
                <c:pt idx="1228">
                  <c:v>0.12445697329376855</c:v>
                </c:pt>
                <c:pt idx="1229">
                  <c:v>0.12346191889218595</c:v>
                </c:pt>
                <c:pt idx="1230">
                  <c:v>0.12146686449060336</c:v>
                </c:pt>
                <c:pt idx="1231">
                  <c:v>0.11947181008902077</c:v>
                </c:pt>
                <c:pt idx="1232">
                  <c:v>0.11848170128585558</c:v>
                </c:pt>
                <c:pt idx="1233">
                  <c:v>0.11648664688427299</c:v>
                </c:pt>
                <c:pt idx="1234">
                  <c:v>0.11449653808110782</c:v>
                </c:pt>
                <c:pt idx="1235">
                  <c:v>0.11350148367952523</c:v>
                </c:pt>
                <c:pt idx="1236">
                  <c:v>0.11151137487636004</c:v>
                </c:pt>
              </c:numCache>
            </c:numRef>
          </c:xVal>
          <c:yVal>
            <c:numRef>
              <c:f>DP12_K_Z!$AC$4:$AC$1240</c:f>
              <c:numCache>
                <c:formatCode>General</c:formatCode>
                <c:ptCount val="1237"/>
                <c:pt idx="0">
                  <c:v>3.68</c:v>
                </c:pt>
                <c:pt idx="1">
                  <c:v>3.7</c:v>
                </c:pt>
                <c:pt idx="2" formatCode="0.00">
                  <c:v>3.7</c:v>
                </c:pt>
                <c:pt idx="3" formatCode="0.00">
                  <c:v>3.72</c:v>
                </c:pt>
                <c:pt idx="4" formatCode="0.00">
                  <c:v>3.76</c:v>
                </c:pt>
                <c:pt idx="5" formatCode="0.00">
                  <c:v>3.81</c:v>
                </c:pt>
                <c:pt idx="6" formatCode="0.00">
                  <c:v>3.86</c:v>
                </c:pt>
                <c:pt idx="7" formatCode="0.00">
                  <c:v>3.9</c:v>
                </c:pt>
                <c:pt idx="8" formatCode="0.00">
                  <c:v>3.94</c:v>
                </c:pt>
                <c:pt idx="9" formatCode="0.00">
                  <c:v>3.98</c:v>
                </c:pt>
                <c:pt idx="10" formatCode="0.00">
                  <c:v>4.0199999999999996</c:v>
                </c:pt>
                <c:pt idx="11" formatCode="0.00">
                  <c:v>4.0599999999999996</c:v>
                </c:pt>
                <c:pt idx="12">
                  <c:v>4.0999999999999996</c:v>
                </c:pt>
                <c:pt idx="13">
                  <c:v>4.1399999999999997</c:v>
                </c:pt>
                <c:pt idx="14" formatCode="0.00">
                  <c:v>4.18</c:v>
                </c:pt>
                <c:pt idx="15" formatCode="0.00">
                  <c:v>4.21</c:v>
                </c:pt>
                <c:pt idx="16" formatCode="0.00">
                  <c:v>4.25</c:v>
                </c:pt>
                <c:pt idx="17" formatCode="0.00">
                  <c:v>4.29</c:v>
                </c:pt>
                <c:pt idx="18" formatCode="0.00">
                  <c:v>4.32</c:v>
                </c:pt>
                <c:pt idx="19" formatCode="0.00">
                  <c:v>4.3600000000000003</c:v>
                </c:pt>
                <c:pt idx="20" formatCode="0.00">
                  <c:v>4.4000000000000004</c:v>
                </c:pt>
                <c:pt idx="21" formatCode="0.00">
                  <c:v>4.43</c:v>
                </c:pt>
                <c:pt idx="22" formatCode="0.00">
                  <c:v>4.47</c:v>
                </c:pt>
                <c:pt idx="23">
                  <c:v>4.5</c:v>
                </c:pt>
                <c:pt idx="24">
                  <c:v>4.54</c:v>
                </c:pt>
                <c:pt idx="25">
                  <c:v>4.58</c:v>
                </c:pt>
                <c:pt idx="26" formatCode="0.00">
                  <c:v>4.6100000000000003</c:v>
                </c:pt>
                <c:pt idx="27" formatCode="0.00">
                  <c:v>4.6500000000000004</c:v>
                </c:pt>
                <c:pt idx="28" formatCode="0.00">
                  <c:v>4.68</c:v>
                </c:pt>
                <c:pt idx="29" formatCode="0.00">
                  <c:v>4.71</c:v>
                </c:pt>
                <c:pt idx="30" formatCode="0.00">
                  <c:v>4.75</c:v>
                </c:pt>
                <c:pt idx="31" formatCode="0.00">
                  <c:v>4.78</c:v>
                </c:pt>
                <c:pt idx="32" formatCode="0.00">
                  <c:v>4.8099999999999996</c:v>
                </c:pt>
                <c:pt idx="33" formatCode="0.00">
                  <c:v>4.8499999999999996</c:v>
                </c:pt>
                <c:pt idx="34" formatCode="0.00">
                  <c:v>4.88</c:v>
                </c:pt>
                <c:pt idx="35">
                  <c:v>4.92</c:v>
                </c:pt>
                <c:pt idx="36">
                  <c:v>4.9400000000000004</c:v>
                </c:pt>
                <c:pt idx="37">
                  <c:v>4.9800000000000004</c:v>
                </c:pt>
                <c:pt idx="38" formatCode="0.00">
                  <c:v>5.01</c:v>
                </c:pt>
                <c:pt idx="39" formatCode="0.00">
                  <c:v>5.04</c:v>
                </c:pt>
                <c:pt idx="40" formatCode="0.00">
                  <c:v>5.08</c:v>
                </c:pt>
                <c:pt idx="41" formatCode="0.00">
                  <c:v>5.1100000000000003</c:v>
                </c:pt>
                <c:pt idx="42" formatCode="0.00">
                  <c:v>5.14</c:v>
                </c:pt>
                <c:pt idx="43" formatCode="0.00">
                  <c:v>5.18</c:v>
                </c:pt>
                <c:pt idx="44" formatCode="0.00">
                  <c:v>5.21</c:v>
                </c:pt>
                <c:pt idx="45" formatCode="0.00">
                  <c:v>5.25</c:v>
                </c:pt>
                <c:pt idx="46" formatCode="0.00">
                  <c:v>5.27</c:v>
                </c:pt>
                <c:pt idx="47">
                  <c:v>5.31</c:v>
                </c:pt>
                <c:pt idx="48">
                  <c:v>5.35</c:v>
                </c:pt>
                <c:pt idx="49">
                  <c:v>5.38</c:v>
                </c:pt>
                <c:pt idx="50" formatCode="0.00">
                  <c:v>5.41</c:v>
                </c:pt>
                <c:pt idx="51" formatCode="0.00">
                  <c:v>5.45</c:v>
                </c:pt>
                <c:pt idx="52" formatCode="0.00">
                  <c:v>5.48</c:v>
                </c:pt>
                <c:pt idx="53" formatCode="0.00">
                  <c:v>5.51</c:v>
                </c:pt>
                <c:pt idx="54" formatCode="0.00">
                  <c:v>5.55</c:v>
                </c:pt>
                <c:pt idx="55" formatCode="0.00">
                  <c:v>5.57</c:v>
                </c:pt>
                <c:pt idx="56" formatCode="0.00">
                  <c:v>5.61</c:v>
                </c:pt>
                <c:pt idx="57" formatCode="0.00">
                  <c:v>5.65</c:v>
                </c:pt>
                <c:pt idx="58" formatCode="0.00">
                  <c:v>5.68</c:v>
                </c:pt>
                <c:pt idx="59">
                  <c:v>5.71</c:v>
                </c:pt>
                <c:pt idx="60">
                  <c:v>5.74</c:v>
                </c:pt>
                <c:pt idx="61">
                  <c:v>5.77</c:v>
                </c:pt>
                <c:pt idx="62" formatCode="0.00">
                  <c:v>5.8</c:v>
                </c:pt>
                <c:pt idx="63" formatCode="0.00">
                  <c:v>5.83</c:v>
                </c:pt>
                <c:pt idx="64" formatCode="0.00">
                  <c:v>5.86</c:v>
                </c:pt>
                <c:pt idx="65" formatCode="0.00">
                  <c:v>5.89</c:v>
                </c:pt>
                <c:pt idx="66" formatCode="0.00">
                  <c:v>5.93</c:v>
                </c:pt>
                <c:pt idx="67" formatCode="0.00">
                  <c:v>5.96</c:v>
                </c:pt>
                <c:pt idx="68" formatCode="0.00">
                  <c:v>5.99</c:v>
                </c:pt>
                <c:pt idx="69" formatCode="0.00">
                  <c:v>6.02</c:v>
                </c:pt>
                <c:pt idx="70">
                  <c:v>6.05</c:v>
                </c:pt>
                <c:pt idx="71">
                  <c:v>6.08</c:v>
                </c:pt>
                <c:pt idx="72">
                  <c:v>6.12</c:v>
                </c:pt>
                <c:pt idx="73" formatCode="0.00">
                  <c:v>6.15</c:v>
                </c:pt>
                <c:pt idx="74" formatCode="0.00">
                  <c:v>6.18</c:v>
                </c:pt>
                <c:pt idx="75" formatCode="0.00">
                  <c:v>6.21</c:v>
                </c:pt>
                <c:pt idx="76" formatCode="0.00">
                  <c:v>6.24</c:v>
                </c:pt>
                <c:pt idx="77" formatCode="0.00">
                  <c:v>6.28</c:v>
                </c:pt>
                <c:pt idx="78" formatCode="0.00">
                  <c:v>6.31</c:v>
                </c:pt>
                <c:pt idx="79" formatCode="0.00">
                  <c:v>6.34</c:v>
                </c:pt>
                <c:pt idx="80" formatCode="0.00">
                  <c:v>6.37</c:v>
                </c:pt>
                <c:pt idx="81">
                  <c:v>6.4</c:v>
                </c:pt>
                <c:pt idx="82">
                  <c:v>6.43</c:v>
                </c:pt>
                <c:pt idx="83">
                  <c:v>6.47</c:v>
                </c:pt>
                <c:pt idx="84" formatCode="0.00">
                  <c:v>6.5</c:v>
                </c:pt>
                <c:pt idx="85" formatCode="0.00">
                  <c:v>6.53</c:v>
                </c:pt>
                <c:pt idx="86" formatCode="0.00">
                  <c:v>6.57</c:v>
                </c:pt>
                <c:pt idx="87" formatCode="0.00">
                  <c:v>6.6</c:v>
                </c:pt>
                <c:pt idx="88" formatCode="0.00">
                  <c:v>6.63</c:v>
                </c:pt>
                <c:pt idx="89" formatCode="0.00">
                  <c:v>6.66</c:v>
                </c:pt>
                <c:pt idx="90" formatCode="0.00">
                  <c:v>6.69</c:v>
                </c:pt>
                <c:pt idx="91" formatCode="0.00">
                  <c:v>6.72</c:v>
                </c:pt>
                <c:pt idx="92">
                  <c:v>6.75</c:v>
                </c:pt>
                <c:pt idx="93">
                  <c:v>6.79</c:v>
                </c:pt>
                <c:pt idx="94">
                  <c:v>6.82</c:v>
                </c:pt>
                <c:pt idx="95" formatCode="0.00">
                  <c:v>6.85</c:v>
                </c:pt>
                <c:pt idx="96" formatCode="0.00">
                  <c:v>6.88</c:v>
                </c:pt>
                <c:pt idx="97" formatCode="0.00">
                  <c:v>6.93</c:v>
                </c:pt>
                <c:pt idx="98" formatCode="0.00">
                  <c:v>6.96</c:v>
                </c:pt>
                <c:pt idx="99" formatCode="0.00">
                  <c:v>6.98</c:v>
                </c:pt>
                <c:pt idx="100" formatCode="0.00">
                  <c:v>7.02</c:v>
                </c:pt>
                <c:pt idx="101" formatCode="0.00">
                  <c:v>7.05</c:v>
                </c:pt>
                <c:pt idx="102" formatCode="0.00">
                  <c:v>7.08</c:v>
                </c:pt>
                <c:pt idx="103">
                  <c:v>7.12</c:v>
                </c:pt>
                <c:pt idx="104">
                  <c:v>7.16</c:v>
                </c:pt>
                <c:pt idx="105">
                  <c:v>7.18</c:v>
                </c:pt>
                <c:pt idx="106" formatCode="0.00">
                  <c:v>7.21</c:v>
                </c:pt>
                <c:pt idx="107" formatCode="0.00">
                  <c:v>7.25</c:v>
                </c:pt>
                <c:pt idx="108" formatCode="0.00">
                  <c:v>7.27</c:v>
                </c:pt>
                <c:pt idx="109" formatCode="0.00">
                  <c:v>7.3</c:v>
                </c:pt>
                <c:pt idx="110" formatCode="0.00">
                  <c:v>7.34</c:v>
                </c:pt>
                <c:pt idx="111" formatCode="0.00">
                  <c:v>7.37</c:v>
                </c:pt>
                <c:pt idx="112" formatCode="0.00">
                  <c:v>7.39</c:v>
                </c:pt>
                <c:pt idx="113" formatCode="0.00">
                  <c:v>7.43</c:v>
                </c:pt>
                <c:pt idx="114">
                  <c:v>7.46</c:v>
                </c:pt>
                <c:pt idx="115">
                  <c:v>7.48</c:v>
                </c:pt>
                <c:pt idx="116">
                  <c:v>7.52</c:v>
                </c:pt>
                <c:pt idx="117" formatCode="0.00">
                  <c:v>7.55</c:v>
                </c:pt>
                <c:pt idx="118" formatCode="0.00">
                  <c:v>7.58</c:v>
                </c:pt>
                <c:pt idx="119" formatCode="0.00">
                  <c:v>7.61</c:v>
                </c:pt>
                <c:pt idx="120" formatCode="0.00">
                  <c:v>7.64</c:v>
                </c:pt>
                <c:pt idx="121" formatCode="0.00">
                  <c:v>7.66</c:v>
                </c:pt>
                <c:pt idx="122" formatCode="0.00">
                  <c:v>7.69</c:v>
                </c:pt>
                <c:pt idx="123" formatCode="0.00">
                  <c:v>7.73</c:v>
                </c:pt>
                <c:pt idx="124" formatCode="0.00">
                  <c:v>7.75</c:v>
                </c:pt>
                <c:pt idx="125">
                  <c:v>7.79</c:v>
                </c:pt>
                <c:pt idx="126">
                  <c:v>7.82</c:v>
                </c:pt>
                <c:pt idx="127">
                  <c:v>7.85</c:v>
                </c:pt>
                <c:pt idx="128">
                  <c:v>7.88</c:v>
                </c:pt>
                <c:pt idx="129">
                  <c:v>7.91</c:v>
                </c:pt>
                <c:pt idx="130">
                  <c:v>7.94</c:v>
                </c:pt>
                <c:pt idx="131">
                  <c:v>7.97</c:v>
                </c:pt>
                <c:pt idx="132">
                  <c:v>8</c:v>
                </c:pt>
                <c:pt idx="133">
                  <c:v>8.0299999999999994</c:v>
                </c:pt>
                <c:pt idx="134">
                  <c:v>8.06</c:v>
                </c:pt>
                <c:pt idx="135">
                  <c:v>8.09</c:v>
                </c:pt>
                <c:pt idx="136">
                  <c:v>8.11</c:v>
                </c:pt>
                <c:pt idx="137">
                  <c:v>8.15</c:v>
                </c:pt>
                <c:pt idx="138">
                  <c:v>8.18</c:v>
                </c:pt>
                <c:pt idx="139">
                  <c:v>8.1999999999999993</c:v>
                </c:pt>
                <c:pt idx="140">
                  <c:v>8.23</c:v>
                </c:pt>
                <c:pt idx="141">
                  <c:v>8.26</c:v>
                </c:pt>
                <c:pt idx="142">
                  <c:v>8.2799999999999994</c:v>
                </c:pt>
                <c:pt idx="143">
                  <c:v>8.31</c:v>
                </c:pt>
                <c:pt idx="144">
                  <c:v>8.35</c:v>
                </c:pt>
                <c:pt idx="145">
                  <c:v>8.3800000000000008</c:v>
                </c:pt>
                <c:pt idx="146">
                  <c:v>8.41</c:v>
                </c:pt>
                <c:pt idx="147">
                  <c:v>8.44</c:v>
                </c:pt>
                <c:pt idx="148">
                  <c:v>8.4700000000000006</c:v>
                </c:pt>
                <c:pt idx="149">
                  <c:v>8.5</c:v>
                </c:pt>
                <c:pt idx="150">
                  <c:v>8.52</c:v>
                </c:pt>
                <c:pt idx="151">
                  <c:v>8.56</c:v>
                </c:pt>
                <c:pt idx="152">
                  <c:v>8.58</c:v>
                </c:pt>
                <c:pt idx="153">
                  <c:v>8.6199999999999992</c:v>
                </c:pt>
                <c:pt idx="154">
                  <c:v>8.65</c:v>
                </c:pt>
                <c:pt idx="155">
                  <c:v>8.68</c:v>
                </c:pt>
                <c:pt idx="156">
                  <c:v>8.7100000000000009</c:v>
                </c:pt>
                <c:pt idx="157">
                  <c:v>8.73</c:v>
                </c:pt>
                <c:pt idx="158">
                  <c:v>8.77</c:v>
                </c:pt>
                <c:pt idx="159">
                  <c:v>8.7899999999999991</c:v>
                </c:pt>
                <c:pt idx="160">
                  <c:v>8.82</c:v>
                </c:pt>
                <c:pt idx="161">
                  <c:v>8.86</c:v>
                </c:pt>
                <c:pt idx="162">
                  <c:v>8.8800000000000008</c:v>
                </c:pt>
                <c:pt idx="163">
                  <c:v>8.91</c:v>
                </c:pt>
                <c:pt idx="164">
                  <c:v>8.94</c:v>
                </c:pt>
                <c:pt idx="165">
                  <c:v>8.9600000000000009</c:v>
                </c:pt>
                <c:pt idx="166">
                  <c:v>8.99</c:v>
                </c:pt>
                <c:pt idx="167">
                  <c:v>9.02</c:v>
                </c:pt>
                <c:pt idx="168">
                  <c:v>9.06</c:v>
                </c:pt>
                <c:pt idx="169">
                  <c:v>9.09</c:v>
                </c:pt>
                <c:pt idx="170">
                  <c:v>9.1199999999999992</c:v>
                </c:pt>
                <c:pt idx="171">
                  <c:v>9.1300000000000008</c:v>
                </c:pt>
                <c:pt idx="172">
                  <c:v>9.15</c:v>
                </c:pt>
                <c:pt idx="173">
                  <c:v>9.17</c:v>
                </c:pt>
                <c:pt idx="174">
                  <c:v>9.2100000000000009</c:v>
                </c:pt>
                <c:pt idx="175">
                  <c:v>9.24</c:v>
                </c:pt>
                <c:pt idx="176">
                  <c:v>9.26</c:v>
                </c:pt>
                <c:pt idx="177">
                  <c:v>9.2899999999999991</c:v>
                </c:pt>
                <c:pt idx="178">
                  <c:v>9.32</c:v>
                </c:pt>
                <c:pt idx="179">
                  <c:v>9.35</c:v>
                </c:pt>
                <c:pt idx="180">
                  <c:v>9.3699999999999992</c:v>
                </c:pt>
                <c:pt idx="181">
                  <c:v>9.41</c:v>
                </c:pt>
                <c:pt idx="182">
                  <c:v>9.43</c:v>
                </c:pt>
                <c:pt idx="183">
                  <c:v>9.4600000000000009</c:v>
                </c:pt>
                <c:pt idx="184">
                  <c:v>9.48</c:v>
                </c:pt>
                <c:pt idx="185">
                  <c:v>9.51</c:v>
                </c:pt>
                <c:pt idx="186">
                  <c:v>9.5399999999999991</c:v>
                </c:pt>
                <c:pt idx="187">
                  <c:v>9.57</c:v>
                </c:pt>
                <c:pt idx="188">
                  <c:v>9.6</c:v>
                </c:pt>
                <c:pt idx="189">
                  <c:v>9.6300000000000008</c:v>
                </c:pt>
                <c:pt idx="190">
                  <c:v>9.65</c:v>
                </c:pt>
                <c:pt idx="191">
                  <c:v>9.68</c:v>
                </c:pt>
                <c:pt idx="192">
                  <c:v>9.7100000000000009</c:v>
                </c:pt>
                <c:pt idx="193">
                  <c:v>9.73</c:v>
                </c:pt>
                <c:pt idx="194">
                  <c:v>9.76</c:v>
                </c:pt>
                <c:pt idx="195">
                  <c:v>9.7799999999999994</c:v>
                </c:pt>
                <c:pt idx="196">
                  <c:v>9.82</c:v>
                </c:pt>
                <c:pt idx="197">
                  <c:v>9.84</c:v>
                </c:pt>
                <c:pt idx="198">
                  <c:v>9.86</c:v>
                </c:pt>
                <c:pt idx="199">
                  <c:v>9.89</c:v>
                </c:pt>
                <c:pt idx="200">
                  <c:v>9.92</c:v>
                </c:pt>
                <c:pt idx="201">
                  <c:v>9.9499999999999993</c:v>
                </c:pt>
                <c:pt idx="202">
                  <c:v>9.9700000000000006</c:v>
                </c:pt>
                <c:pt idx="203">
                  <c:v>9.99</c:v>
                </c:pt>
                <c:pt idx="204">
                  <c:v>9.99</c:v>
                </c:pt>
                <c:pt idx="205">
                  <c:v>10.01</c:v>
                </c:pt>
                <c:pt idx="206">
                  <c:v>10.029999999999999</c:v>
                </c:pt>
                <c:pt idx="207">
                  <c:v>10.07</c:v>
                </c:pt>
                <c:pt idx="208">
                  <c:v>10.09</c:v>
                </c:pt>
                <c:pt idx="209">
                  <c:v>10.11</c:v>
                </c:pt>
                <c:pt idx="210">
                  <c:v>10.14</c:v>
                </c:pt>
                <c:pt idx="211">
                  <c:v>10.17</c:v>
                </c:pt>
                <c:pt idx="212">
                  <c:v>10.19</c:v>
                </c:pt>
                <c:pt idx="213">
                  <c:v>10.210000000000001</c:v>
                </c:pt>
                <c:pt idx="214">
                  <c:v>10.23</c:v>
                </c:pt>
                <c:pt idx="215">
                  <c:v>10.25</c:v>
                </c:pt>
                <c:pt idx="216">
                  <c:v>10.28</c:v>
                </c:pt>
                <c:pt idx="217">
                  <c:v>10.3</c:v>
                </c:pt>
                <c:pt idx="218">
                  <c:v>10.31</c:v>
                </c:pt>
                <c:pt idx="219">
                  <c:v>10.33</c:v>
                </c:pt>
                <c:pt idx="220">
                  <c:v>10.34</c:v>
                </c:pt>
                <c:pt idx="221">
                  <c:v>10.35</c:v>
                </c:pt>
                <c:pt idx="222">
                  <c:v>10.35</c:v>
                </c:pt>
                <c:pt idx="223">
                  <c:v>10.34</c:v>
                </c:pt>
                <c:pt idx="224">
                  <c:v>10.36</c:v>
                </c:pt>
                <c:pt idx="225">
                  <c:v>10.39</c:v>
                </c:pt>
                <c:pt idx="226">
                  <c:v>10.42</c:v>
                </c:pt>
                <c:pt idx="227">
                  <c:v>10.44</c:v>
                </c:pt>
                <c:pt idx="228">
                  <c:v>10.47</c:v>
                </c:pt>
                <c:pt idx="229">
                  <c:v>10.49</c:v>
                </c:pt>
                <c:pt idx="230">
                  <c:v>10.52</c:v>
                </c:pt>
                <c:pt idx="231">
                  <c:v>10.54</c:v>
                </c:pt>
                <c:pt idx="232">
                  <c:v>10.56</c:v>
                </c:pt>
                <c:pt idx="233">
                  <c:v>10.59</c:v>
                </c:pt>
                <c:pt idx="234">
                  <c:v>10.61</c:v>
                </c:pt>
                <c:pt idx="235">
                  <c:v>10.63</c:v>
                </c:pt>
                <c:pt idx="236">
                  <c:v>10.66</c:v>
                </c:pt>
                <c:pt idx="237">
                  <c:v>10.68</c:v>
                </c:pt>
                <c:pt idx="238">
                  <c:v>10.7</c:v>
                </c:pt>
                <c:pt idx="239">
                  <c:v>10.73</c:v>
                </c:pt>
                <c:pt idx="240">
                  <c:v>10.75</c:v>
                </c:pt>
                <c:pt idx="241">
                  <c:v>10.77</c:v>
                </c:pt>
                <c:pt idx="242">
                  <c:v>10.8</c:v>
                </c:pt>
                <c:pt idx="243">
                  <c:v>10.82</c:v>
                </c:pt>
                <c:pt idx="244">
                  <c:v>10.84</c:v>
                </c:pt>
                <c:pt idx="245">
                  <c:v>10.87</c:v>
                </c:pt>
                <c:pt idx="246">
                  <c:v>10.89</c:v>
                </c:pt>
                <c:pt idx="247">
                  <c:v>10.92</c:v>
                </c:pt>
                <c:pt idx="248">
                  <c:v>10.88</c:v>
                </c:pt>
                <c:pt idx="249">
                  <c:v>10.88</c:v>
                </c:pt>
                <c:pt idx="250">
                  <c:v>10.91</c:v>
                </c:pt>
                <c:pt idx="251">
                  <c:v>10.93</c:v>
                </c:pt>
                <c:pt idx="252">
                  <c:v>10.95</c:v>
                </c:pt>
                <c:pt idx="253">
                  <c:v>10.97</c:v>
                </c:pt>
                <c:pt idx="254">
                  <c:v>10.99</c:v>
                </c:pt>
                <c:pt idx="255">
                  <c:v>11.02</c:v>
                </c:pt>
                <c:pt idx="256">
                  <c:v>11.04</c:v>
                </c:pt>
                <c:pt idx="257">
                  <c:v>11.07</c:v>
                </c:pt>
                <c:pt idx="258">
                  <c:v>11.09</c:v>
                </c:pt>
                <c:pt idx="259">
                  <c:v>11.1</c:v>
                </c:pt>
                <c:pt idx="260">
                  <c:v>11.13</c:v>
                </c:pt>
                <c:pt idx="261">
                  <c:v>11.15</c:v>
                </c:pt>
                <c:pt idx="262">
                  <c:v>11.17</c:v>
                </c:pt>
                <c:pt idx="263">
                  <c:v>11.19</c:v>
                </c:pt>
                <c:pt idx="264">
                  <c:v>11.2</c:v>
                </c:pt>
                <c:pt idx="265">
                  <c:v>11.22</c:v>
                </c:pt>
                <c:pt idx="266">
                  <c:v>11.23</c:v>
                </c:pt>
                <c:pt idx="267">
                  <c:v>11.25</c:v>
                </c:pt>
                <c:pt idx="268">
                  <c:v>11.24</c:v>
                </c:pt>
                <c:pt idx="269">
                  <c:v>11.24</c:v>
                </c:pt>
                <c:pt idx="270">
                  <c:v>10.55</c:v>
                </c:pt>
                <c:pt idx="271">
                  <c:v>10.55</c:v>
                </c:pt>
                <c:pt idx="272">
                  <c:v>10.54</c:v>
                </c:pt>
                <c:pt idx="273">
                  <c:v>10.54</c:v>
                </c:pt>
                <c:pt idx="274">
                  <c:v>10.51</c:v>
                </c:pt>
                <c:pt idx="275">
                  <c:v>10.43</c:v>
                </c:pt>
                <c:pt idx="276">
                  <c:v>10.36</c:v>
                </c:pt>
                <c:pt idx="277">
                  <c:v>10.3</c:v>
                </c:pt>
                <c:pt idx="278">
                  <c:v>10.24</c:v>
                </c:pt>
                <c:pt idx="279">
                  <c:v>10.18</c:v>
                </c:pt>
                <c:pt idx="280">
                  <c:v>10.119999999999999</c:v>
                </c:pt>
                <c:pt idx="281">
                  <c:v>10.07</c:v>
                </c:pt>
                <c:pt idx="282">
                  <c:v>10.02</c:v>
                </c:pt>
                <c:pt idx="283">
                  <c:v>9.9700000000000006</c:v>
                </c:pt>
                <c:pt idx="284">
                  <c:v>9.92</c:v>
                </c:pt>
                <c:pt idx="285">
                  <c:v>9.86</c:v>
                </c:pt>
                <c:pt idx="286">
                  <c:v>9.82</c:v>
                </c:pt>
                <c:pt idx="287">
                  <c:v>9.7799999999999994</c:v>
                </c:pt>
                <c:pt idx="288">
                  <c:v>9.73</c:v>
                </c:pt>
                <c:pt idx="289">
                  <c:v>9.69</c:v>
                </c:pt>
                <c:pt idx="290">
                  <c:v>9.64</c:v>
                </c:pt>
                <c:pt idx="291">
                  <c:v>9.59</c:v>
                </c:pt>
                <c:pt idx="292">
                  <c:v>9.5399999999999991</c:v>
                </c:pt>
                <c:pt idx="293">
                  <c:v>9.49</c:v>
                </c:pt>
                <c:pt idx="294">
                  <c:v>9.44</c:v>
                </c:pt>
                <c:pt idx="295">
                  <c:v>9.39</c:v>
                </c:pt>
                <c:pt idx="296">
                  <c:v>9.35</c:v>
                </c:pt>
                <c:pt idx="297">
                  <c:v>9.31</c:v>
                </c:pt>
                <c:pt idx="298">
                  <c:v>9.26</c:v>
                </c:pt>
                <c:pt idx="299">
                  <c:v>9.2100000000000009</c:v>
                </c:pt>
                <c:pt idx="300">
                  <c:v>9.17</c:v>
                </c:pt>
                <c:pt idx="301">
                  <c:v>9.14</c:v>
                </c:pt>
                <c:pt idx="302">
                  <c:v>9.1</c:v>
                </c:pt>
                <c:pt idx="303">
                  <c:v>9.0500000000000007</c:v>
                </c:pt>
                <c:pt idx="304">
                  <c:v>9.01</c:v>
                </c:pt>
                <c:pt idx="305">
                  <c:v>8.9700000000000006</c:v>
                </c:pt>
                <c:pt idx="306">
                  <c:v>8.93</c:v>
                </c:pt>
                <c:pt idx="307">
                  <c:v>8.89</c:v>
                </c:pt>
                <c:pt idx="308">
                  <c:v>8.86</c:v>
                </c:pt>
                <c:pt idx="309">
                  <c:v>8.82</c:v>
                </c:pt>
                <c:pt idx="310">
                  <c:v>8.7799999999999994</c:v>
                </c:pt>
                <c:pt idx="311">
                  <c:v>8.73</c:v>
                </c:pt>
                <c:pt idx="312">
                  <c:v>8.68</c:v>
                </c:pt>
                <c:pt idx="313">
                  <c:v>8.64</c:v>
                </c:pt>
                <c:pt idx="314">
                  <c:v>8.6</c:v>
                </c:pt>
                <c:pt idx="315">
                  <c:v>8.56</c:v>
                </c:pt>
                <c:pt idx="316">
                  <c:v>8.5399999999999991</c:v>
                </c:pt>
                <c:pt idx="317">
                  <c:v>8.49</c:v>
                </c:pt>
                <c:pt idx="318">
                  <c:v>8.4499999999999993</c:v>
                </c:pt>
                <c:pt idx="319">
                  <c:v>8.42</c:v>
                </c:pt>
                <c:pt idx="320">
                  <c:v>8.3699999999999992</c:v>
                </c:pt>
                <c:pt idx="321">
                  <c:v>8.34</c:v>
                </c:pt>
                <c:pt idx="322">
                  <c:v>8.3000000000000007</c:v>
                </c:pt>
                <c:pt idx="323">
                  <c:v>8.26</c:v>
                </c:pt>
                <c:pt idx="324">
                  <c:v>8.24</c:v>
                </c:pt>
                <c:pt idx="325">
                  <c:v>8.1999999999999993</c:v>
                </c:pt>
                <c:pt idx="326">
                  <c:v>8.16</c:v>
                </c:pt>
                <c:pt idx="327">
                  <c:v>8.1300000000000008</c:v>
                </c:pt>
                <c:pt idx="328">
                  <c:v>8.09</c:v>
                </c:pt>
                <c:pt idx="329">
                  <c:v>8.0500000000000007</c:v>
                </c:pt>
                <c:pt idx="330">
                  <c:v>8.02</c:v>
                </c:pt>
                <c:pt idx="331">
                  <c:v>7.99</c:v>
                </c:pt>
                <c:pt idx="332">
                  <c:v>7.95</c:v>
                </c:pt>
                <c:pt idx="333">
                  <c:v>7.91</c:v>
                </c:pt>
                <c:pt idx="334">
                  <c:v>7.88</c:v>
                </c:pt>
                <c:pt idx="335">
                  <c:v>7.85</c:v>
                </c:pt>
                <c:pt idx="336">
                  <c:v>7.81</c:v>
                </c:pt>
                <c:pt idx="337">
                  <c:v>7.78</c:v>
                </c:pt>
                <c:pt idx="338">
                  <c:v>7.74</c:v>
                </c:pt>
                <c:pt idx="339">
                  <c:v>7.7</c:v>
                </c:pt>
                <c:pt idx="340">
                  <c:v>7.67</c:v>
                </c:pt>
                <c:pt idx="341">
                  <c:v>7.63</c:v>
                </c:pt>
                <c:pt idx="342">
                  <c:v>7.6</c:v>
                </c:pt>
                <c:pt idx="343">
                  <c:v>7.57</c:v>
                </c:pt>
                <c:pt idx="344">
                  <c:v>7.53</c:v>
                </c:pt>
                <c:pt idx="345">
                  <c:v>7.5</c:v>
                </c:pt>
                <c:pt idx="346">
                  <c:v>7.46</c:v>
                </c:pt>
                <c:pt idx="347">
                  <c:v>7.43</c:v>
                </c:pt>
                <c:pt idx="348">
                  <c:v>7.39</c:v>
                </c:pt>
                <c:pt idx="349">
                  <c:v>7.36</c:v>
                </c:pt>
                <c:pt idx="350">
                  <c:v>7.33</c:v>
                </c:pt>
                <c:pt idx="351">
                  <c:v>7.29</c:v>
                </c:pt>
                <c:pt idx="352">
                  <c:v>7.26</c:v>
                </c:pt>
                <c:pt idx="353">
                  <c:v>7.23</c:v>
                </c:pt>
                <c:pt idx="354">
                  <c:v>7.19</c:v>
                </c:pt>
                <c:pt idx="355">
                  <c:v>7.16</c:v>
                </c:pt>
                <c:pt idx="356">
                  <c:v>7.13</c:v>
                </c:pt>
                <c:pt idx="357">
                  <c:v>7.1</c:v>
                </c:pt>
                <c:pt idx="358">
                  <c:v>7.06</c:v>
                </c:pt>
                <c:pt idx="359">
                  <c:v>7.04</c:v>
                </c:pt>
                <c:pt idx="360">
                  <c:v>7</c:v>
                </c:pt>
                <c:pt idx="361">
                  <c:v>6.98</c:v>
                </c:pt>
                <c:pt idx="362">
                  <c:v>6.95</c:v>
                </c:pt>
                <c:pt idx="363">
                  <c:v>6.92</c:v>
                </c:pt>
                <c:pt idx="364">
                  <c:v>6.89</c:v>
                </c:pt>
                <c:pt idx="365">
                  <c:v>6.84</c:v>
                </c:pt>
                <c:pt idx="366">
                  <c:v>6.81</c:v>
                </c:pt>
                <c:pt idx="367">
                  <c:v>6.77</c:v>
                </c:pt>
                <c:pt idx="368">
                  <c:v>6.74</c:v>
                </c:pt>
                <c:pt idx="369">
                  <c:v>6.72</c:v>
                </c:pt>
                <c:pt idx="370">
                  <c:v>6.68</c:v>
                </c:pt>
                <c:pt idx="371">
                  <c:v>6.65</c:v>
                </c:pt>
                <c:pt idx="372">
                  <c:v>6.62</c:v>
                </c:pt>
                <c:pt idx="373">
                  <c:v>6.58</c:v>
                </c:pt>
                <c:pt idx="374">
                  <c:v>6.55</c:v>
                </c:pt>
                <c:pt idx="375">
                  <c:v>6.52</c:v>
                </c:pt>
                <c:pt idx="376">
                  <c:v>6.49</c:v>
                </c:pt>
                <c:pt idx="377">
                  <c:v>6.46</c:v>
                </c:pt>
                <c:pt idx="378">
                  <c:v>6.43</c:v>
                </c:pt>
                <c:pt idx="379">
                  <c:v>6.4</c:v>
                </c:pt>
                <c:pt idx="380">
                  <c:v>6.37</c:v>
                </c:pt>
                <c:pt idx="381">
                  <c:v>6.34</c:v>
                </c:pt>
                <c:pt idx="382">
                  <c:v>6.31</c:v>
                </c:pt>
                <c:pt idx="383">
                  <c:v>6.27</c:v>
                </c:pt>
                <c:pt idx="384">
                  <c:v>6.24</c:v>
                </c:pt>
                <c:pt idx="385">
                  <c:v>6.21</c:v>
                </c:pt>
                <c:pt idx="386">
                  <c:v>6.18</c:v>
                </c:pt>
                <c:pt idx="387">
                  <c:v>6.16</c:v>
                </c:pt>
                <c:pt idx="388">
                  <c:v>6.13</c:v>
                </c:pt>
                <c:pt idx="389">
                  <c:v>6.09</c:v>
                </c:pt>
                <c:pt idx="390">
                  <c:v>6.07</c:v>
                </c:pt>
                <c:pt idx="391">
                  <c:v>6.04</c:v>
                </c:pt>
                <c:pt idx="392">
                  <c:v>6.01</c:v>
                </c:pt>
                <c:pt idx="393">
                  <c:v>5.98</c:v>
                </c:pt>
                <c:pt idx="394">
                  <c:v>5.95</c:v>
                </c:pt>
                <c:pt idx="395">
                  <c:v>5.92</c:v>
                </c:pt>
                <c:pt idx="396">
                  <c:v>5.9</c:v>
                </c:pt>
                <c:pt idx="397">
                  <c:v>5.87</c:v>
                </c:pt>
                <c:pt idx="398">
                  <c:v>5.83</c:v>
                </c:pt>
                <c:pt idx="399">
                  <c:v>5.81</c:v>
                </c:pt>
                <c:pt idx="400">
                  <c:v>5.79</c:v>
                </c:pt>
                <c:pt idx="401">
                  <c:v>5.76</c:v>
                </c:pt>
                <c:pt idx="402">
                  <c:v>5.72</c:v>
                </c:pt>
                <c:pt idx="403">
                  <c:v>5.69</c:v>
                </c:pt>
                <c:pt idx="404">
                  <c:v>5.67</c:v>
                </c:pt>
                <c:pt idx="405">
                  <c:v>5.64</c:v>
                </c:pt>
                <c:pt idx="406">
                  <c:v>5.61</c:v>
                </c:pt>
                <c:pt idx="407">
                  <c:v>5.58</c:v>
                </c:pt>
                <c:pt idx="408">
                  <c:v>5.55</c:v>
                </c:pt>
                <c:pt idx="409">
                  <c:v>5.52</c:v>
                </c:pt>
                <c:pt idx="410">
                  <c:v>5.5</c:v>
                </c:pt>
                <c:pt idx="411">
                  <c:v>5.47</c:v>
                </c:pt>
                <c:pt idx="412">
                  <c:v>5.44</c:v>
                </c:pt>
                <c:pt idx="413">
                  <c:v>5.41</c:v>
                </c:pt>
                <c:pt idx="414">
                  <c:v>5.38</c:v>
                </c:pt>
                <c:pt idx="415">
                  <c:v>5.36</c:v>
                </c:pt>
                <c:pt idx="416">
                  <c:v>5.33</c:v>
                </c:pt>
                <c:pt idx="417">
                  <c:v>5.3</c:v>
                </c:pt>
                <c:pt idx="418">
                  <c:v>5.27</c:v>
                </c:pt>
                <c:pt idx="419">
                  <c:v>5.24</c:v>
                </c:pt>
                <c:pt idx="420">
                  <c:v>5.22</c:v>
                </c:pt>
                <c:pt idx="421">
                  <c:v>5.19</c:v>
                </c:pt>
                <c:pt idx="422">
                  <c:v>5.17</c:v>
                </c:pt>
                <c:pt idx="423">
                  <c:v>5.14</c:v>
                </c:pt>
                <c:pt idx="424">
                  <c:v>5.12</c:v>
                </c:pt>
                <c:pt idx="425">
                  <c:v>5.09</c:v>
                </c:pt>
                <c:pt idx="426">
                  <c:v>5.0599999999999996</c:v>
                </c:pt>
                <c:pt idx="427">
                  <c:v>5.0199999999999996</c:v>
                </c:pt>
                <c:pt idx="428">
                  <c:v>5</c:v>
                </c:pt>
                <c:pt idx="429">
                  <c:v>4.97</c:v>
                </c:pt>
                <c:pt idx="430">
                  <c:v>4.95</c:v>
                </c:pt>
                <c:pt idx="431">
                  <c:v>4.93</c:v>
                </c:pt>
                <c:pt idx="432">
                  <c:v>4.8899999999999997</c:v>
                </c:pt>
                <c:pt idx="433">
                  <c:v>4.87</c:v>
                </c:pt>
                <c:pt idx="434">
                  <c:v>4.84</c:v>
                </c:pt>
                <c:pt idx="435">
                  <c:v>4.82</c:v>
                </c:pt>
                <c:pt idx="436">
                  <c:v>4.8</c:v>
                </c:pt>
                <c:pt idx="437">
                  <c:v>4.7699999999999996</c:v>
                </c:pt>
                <c:pt idx="438">
                  <c:v>4.74</c:v>
                </c:pt>
                <c:pt idx="439">
                  <c:v>4.71</c:v>
                </c:pt>
                <c:pt idx="440">
                  <c:v>4.68</c:v>
                </c:pt>
                <c:pt idx="441">
                  <c:v>4.6500000000000004</c:v>
                </c:pt>
                <c:pt idx="442">
                  <c:v>4.6100000000000003</c:v>
                </c:pt>
                <c:pt idx="443">
                  <c:v>4.59</c:v>
                </c:pt>
                <c:pt idx="444">
                  <c:v>4.58</c:v>
                </c:pt>
                <c:pt idx="445">
                  <c:v>4.55</c:v>
                </c:pt>
                <c:pt idx="446">
                  <c:v>4.53</c:v>
                </c:pt>
                <c:pt idx="447">
                  <c:v>4.51</c:v>
                </c:pt>
                <c:pt idx="448">
                  <c:v>4.49</c:v>
                </c:pt>
                <c:pt idx="449">
                  <c:v>4.47</c:v>
                </c:pt>
                <c:pt idx="450">
                  <c:v>4.45</c:v>
                </c:pt>
                <c:pt idx="451">
                  <c:v>4.43</c:v>
                </c:pt>
                <c:pt idx="452">
                  <c:v>4.4000000000000004</c:v>
                </c:pt>
                <c:pt idx="453">
                  <c:v>4.38</c:v>
                </c:pt>
                <c:pt idx="454">
                  <c:v>4.3600000000000003</c:v>
                </c:pt>
                <c:pt idx="455">
                  <c:v>4.34</c:v>
                </c:pt>
                <c:pt idx="456">
                  <c:v>4.32</c:v>
                </c:pt>
                <c:pt idx="457">
                  <c:v>4.3</c:v>
                </c:pt>
                <c:pt idx="458">
                  <c:v>4.28</c:v>
                </c:pt>
                <c:pt idx="459">
                  <c:v>4.25</c:v>
                </c:pt>
                <c:pt idx="460">
                  <c:v>4.2300000000000004</c:v>
                </c:pt>
                <c:pt idx="461">
                  <c:v>4.21</c:v>
                </c:pt>
                <c:pt idx="462">
                  <c:v>4.1900000000000004</c:v>
                </c:pt>
                <c:pt idx="463">
                  <c:v>4.17</c:v>
                </c:pt>
                <c:pt idx="464">
                  <c:v>4.16</c:v>
                </c:pt>
                <c:pt idx="465">
                  <c:v>4.1399999999999997</c:v>
                </c:pt>
                <c:pt idx="466">
                  <c:v>4.1100000000000003</c:v>
                </c:pt>
                <c:pt idx="467">
                  <c:v>4.09</c:v>
                </c:pt>
                <c:pt idx="468">
                  <c:v>4.07</c:v>
                </c:pt>
                <c:pt idx="469">
                  <c:v>4.05</c:v>
                </c:pt>
                <c:pt idx="470">
                  <c:v>4.03</c:v>
                </c:pt>
                <c:pt idx="471">
                  <c:v>4</c:v>
                </c:pt>
                <c:pt idx="472">
                  <c:v>3.99</c:v>
                </c:pt>
                <c:pt idx="473">
                  <c:v>3.96</c:v>
                </c:pt>
                <c:pt idx="474">
                  <c:v>3.94</c:v>
                </c:pt>
                <c:pt idx="475">
                  <c:v>3.92</c:v>
                </c:pt>
                <c:pt idx="476">
                  <c:v>3.9</c:v>
                </c:pt>
                <c:pt idx="477">
                  <c:v>3.88</c:v>
                </c:pt>
                <c:pt idx="478">
                  <c:v>3.86</c:v>
                </c:pt>
                <c:pt idx="479">
                  <c:v>3.84</c:v>
                </c:pt>
                <c:pt idx="480">
                  <c:v>3.82</c:v>
                </c:pt>
                <c:pt idx="481">
                  <c:v>3.8</c:v>
                </c:pt>
                <c:pt idx="482">
                  <c:v>3.78</c:v>
                </c:pt>
                <c:pt idx="483">
                  <c:v>3.76</c:v>
                </c:pt>
                <c:pt idx="484">
                  <c:v>3.74</c:v>
                </c:pt>
                <c:pt idx="485">
                  <c:v>3.72</c:v>
                </c:pt>
                <c:pt idx="486">
                  <c:v>3.7</c:v>
                </c:pt>
                <c:pt idx="487">
                  <c:v>3.68</c:v>
                </c:pt>
                <c:pt idx="488">
                  <c:v>3.66</c:v>
                </c:pt>
                <c:pt idx="489">
                  <c:v>3.65</c:v>
                </c:pt>
                <c:pt idx="490">
                  <c:v>3.62</c:v>
                </c:pt>
                <c:pt idx="491">
                  <c:v>3.61</c:v>
                </c:pt>
                <c:pt idx="492">
                  <c:v>3.59</c:v>
                </c:pt>
                <c:pt idx="493">
                  <c:v>3.56</c:v>
                </c:pt>
                <c:pt idx="494">
                  <c:v>3.55</c:v>
                </c:pt>
                <c:pt idx="495">
                  <c:v>3.53</c:v>
                </c:pt>
                <c:pt idx="496">
                  <c:v>3.51</c:v>
                </c:pt>
                <c:pt idx="497">
                  <c:v>3.49</c:v>
                </c:pt>
                <c:pt idx="498">
                  <c:v>3.48</c:v>
                </c:pt>
                <c:pt idx="499">
                  <c:v>3.46</c:v>
                </c:pt>
                <c:pt idx="500">
                  <c:v>3.45</c:v>
                </c:pt>
                <c:pt idx="501">
                  <c:v>3.42</c:v>
                </c:pt>
                <c:pt idx="502">
                  <c:v>3.4</c:v>
                </c:pt>
                <c:pt idx="503">
                  <c:v>3.39</c:v>
                </c:pt>
                <c:pt idx="504">
                  <c:v>3.37</c:v>
                </c:pt>
                <c:pt idx="505">
                  <c:v>3.35</c:v>
                </c:pt>
                <c:pt idx="506">
                  <c:v>3.33</c:v>
                </c:pt>
                <c:pt idx="507">
                  <c:v>3.32</c:v>
                </c:pt>
                <c:pt idx="508">
                  <c:v>3.29</c:v>
                </c:pt>
                <c:pt idx="509">
                  <c:v>3.28</c:v>
                </c:pt>
                <c:pt idx="510">
                  <c:v>3.27</c:v>
                </c:pt>
                <c:pt idx="511">
                  <c:v>3.24</c:v>
                </c:pt>
                <c:pt idx="512">
                  <c:v>3.23</c:v>
                </c:pt>
                <c:pt idx="513">
                  <c:v>3.2</c:v>
                </c:pt>
                <c:pt idx="514">
                  <c:v>3.18</c:v>
                </c:pt>
                <c:pt idx="515">
                  <c:v>3.17</c:v>
                </c:pt>
                <c:pt idx="516">
                  <c:v>3.15</c:v>
                </c:pt>
                <c:pt idx="517">
                  <c:v>3.13</c:v>
                </c:pt>
                <c:pt idx="518">
                  <c:v>3.11</c:v>
                </c:pt>
                <c:pt idx="519">
                  <c:v>3.09</c:v>
                </c:pt>
                <c:pt idx="520">
                  <c:v>3.07</c:v>
                </c:pt>
                <c:pt idx="521">
                  <c:v>3.05</c:v>
                </c:pt>
                <c:pt idx="522">
                  <c:v>3.04</c:v>
                </c:pt>
                <c:pt idx="523">
                  <c:v>3.02</c:v>
                </c:pt>
                <c:pt idx="524">
                  <c:v>3.01</c:v>
                </c:pt>
                <c:pt idx="525">
                  <c:v>3.58</c:v>
                </c:pt>
                <c:pt idx="526">
                  <c:v>3.59</c:v>
                </c:pt>
                <c:pt idx="527">
                  <c:v>3.61</c:v>
                </c:pt>
                <c:pt idx="528">
                  <c:v>3.6</c:v>
                </c:pt>
                <c:pt idx="529">
                  <c:v>3.63</c:v>
                </c:pt>
                <c:pt idx="530">
                  <c:v>3.67</c:v>
                </c:pt>
                <c:pt idx="531">
                  <c:v>3.71</c:v>
                </c:pt>
                <c:pt idx="532">
                  <c:v>3.75</c:v>
                </c:pt>
                <c:pt idx="533">
                  <c:v>3.78</c:v>
                </c:pt>
                <c:pt idx="534">
                  <c:v>3.82</c:v>
                </c:pt>
                <c:pt idx="535">
                  <c:v>3.86</c:v>
                </c:pt>
                <c:pt idx="536">
                  <c:v>3.89</c:v>
                </c:pt>
                <c:pt idx="537">
                  <c:v>3.94</c:v>
                </c:pt>
                <c:pt idx="538">
                  <c:v>3.96</c:v>
                </c:pt>
                <c:pt idx="539">
                  <c:v>3.99</c:v>
                </c:pt>
                <c:pt idx="540">
                  <c:v>4.03</c:v>
                </c:pt>
                <c:pt idx="541">
                  <c:v>4.0599999999999996</c:v>
                </c:pt>
                <c:pt idx="542">
                  <c:v>4.0999999999999996</c:v>
                </c:pt>
                <c:pt idx="543">
                  <c:v>4.13</c:v>
                </c:pt>
                <c:pt idx="544">
                  <c:v>4.16</c:v>
                </c:pt>
                <c:pt idx="545">
                  <c:v>4.1900000000000004</c:v>
                </c:pt>
                <c:pt idx="546">
                  <c:v>4.22</c:v>
                </c:pt>
                <c:pt idx="547">
                  <c:v>4.25</c:v>
                </c:pt>
                <c:pt idx="548">
                  <c:v>4.29</c:v>
                </c:pt>
                <c:pt idx="549">
                  <c:v>4.32</c:v>
                </c:pt>
                <c:pt idx="550">
                  <c:v>4.3499999999999996</c:v>
                </c:pt>
                <c:pt idx="551">
                  <c:v>4.3899999999999997</c:v>
                </c:pt>
                <c:pt idx="552">
                  <c:v>4.42</c:v>
                </c:pt>
                <c:pt idx="553">
                  <c:v>4.45</c:v>
                </c:pt>
                <c:pt idx="554">
                  <c:v>4.49</c:v>
                </c:pt>
                <c:pt idx="555">
                  <c:v>4.5199999999999996</c:v>
                </c:pt>
                <c:pt idx="556">
                  <c:v>4.55</c:v>
                </c:pt>
                <c:pt idx="557">
                  <c:v>4.58</c:v>
                </c:pt>
                <c:pt idx="558">
                  <c:v>4.6100000000000003</c:v>
                </c:pt>
                <c:pt idx="559">
                  <c:v>4.6500000000000004</c:v>
                </c:pt>
                <c:pt idx="560">
                  <c:v>4.68</c:v>
                </c:pt>
                <c:pt idx="561">
                  <c:v>4.71</c:v>
                </c:pt>
                <c:pt idx="562">
                  <c:v>4.74</c:v>
                </c:pt>
                <c:pt idx="563">
                  <c:v>4.7699999999999996</c:v>
                </c:pt>
                <c:pt idx="564">
                  <c:v>4.8</c:v>
                </c:pt>
                <c:pt idx="565">
                  <c:v>4.83</c:v>
                </c:pt>
                <c:pt idx="566">
                  <c:v>4.87</c:v>
                </c:pt>
                <c:pt idx="567">
                  <c:v>4.9000000000000004</c:v>
                </c:pt>
                <c:pt idx="568">
                  <c:v>4.92</c:v>
                </c:pt>
                <c:pt idx="569">
                  <c:v>4.96</c:v>
                </c:pt>
                <c:pt idx="570">
                  <c:v>4.99</c:v>
                </c:pt>
                <c:pt idx="571">
                  <c:v>4.9800000000000004</c:v>
                </c:pt>
                <c:pt idx="572">
                  <c:v>4.96</c:v>
                </c:pt>
                <c:pt idx="573">
                  <c:v>4.95</c:v>
                </c:pt>
                <c:pt idx="574">
                  <c:v>4.9400000000000004</c:v>
                </c:pt>
                <c:pt idx="575">
                  <c:v>4.93</c:v>
                </c:pt>
                <c:pt idx="576">
                  <c:v>4.92</c:v>
                </c:pt>
                <c:pt idx="577">
                  <c:v>4.91</c:v>
                </c:pt>
                <c:pt idx="578">
                  <c:v>4.91</c:v>
                </c:pt>
                <c:pt idx="579">
                  <c:v>4.9000000000000004</c:v>
                </c:pt>
                <c:pt idx="580">
                  <c:v>4.9000000000000004</c:v>
                </c:pt>
                <c:pt idx="581">
                  <c:v>4.8899999999999997</c:v>
                </c:pt>
                <c:pt idx="582">
                  <c:v>4.8899999999999997</c:v>
                </c:pt>
                <c:pt idx="583">
                  <c:v>4.88</c:v>
                </c:pt>
                <c:pt idx="584">
                  <c:v>4.88</c:v>
                </c:pt>
                <c:pt idx="585">
                  <c:v>4.87</c:v>
                </c:pt>
                <c:pt idx="586">
                  <c:v>4.87</c:v>
                </c:pt>
                <c:pt idx="587">
                  <c:v>4.87</c:v>
                </c:pt>
                <c:pt idx="588">
                  <c:v>4.8600000000000003</c:v>
                </c:pt>
                <c:pt idx="589">
                  <c:v>4.8600000000000003</c:v>
                </c:pt>
                <c:pt idx="590">
                  <c:v>4.8600000000000003</c:v>
                </c:pt>
                <c:pt idx="591">
                  <c:v>4.8499999999999996</c:v>
                </c:pt>
                <c:pt idx="592">
                  <c:v>4.8499999999999996</c:v>
                </c:pt>
                <c:pt idx="593">
                  <c:v>4.8499999999999996</c:v>
                </c:pt>
                <c:pt idx="594">
                  <c:v>4.8499999999999996</c:v>
                </c:pt>
                <c:pt idx="595">
                  <c:v>4.8499999999999996</c:v>
                </c:pt>
                <c:pt idx="596">
                  <c:v>4.84</c:v>
                </c:pt>
                <c:pt idx="597">
                  <c:v>4.84</c:v>
                </c:pt>
                <c:pt idx="598">
                  <c:v>4.84</c:v>
                </c:pt>
                <c:pt idx="599">
                  <c:v>4.83</c:v>
                </c:pt>
                <c:pt idx="600">
                  <c:v>4.83</c:v>
                </c:pt>
                <c:pt idx="601">
                  <c:v>4.83</c:v>
                </c:pt>
                <c:pt idx="602">
                  <c:v>4.83</c:v>
                </c:pt>
                <c:pt idx="603">
                  <c:v>4.83</c:v>
                </c:pt>
                <c:pt idx="604">
                  <c:v>4.82</c:v>
                </c:pt>
                <c:pt idx="605">
                  <c:v>4.83</c:v>
                </c:pt>
                <c:pt idx="606">
                  <c:v>4.82</c:v>
                </c:pt>
                <c:pt idx="607">
                  <c:v>4.82</c:v>
                </c:pt>
                <c:pt idx="608">
                  <c:v>4.82</c:v>
                </c:pt>
                <c:pt idx="609">
                  <c:v>4.8099999999999996</c:v>
                </c:pt>
                <c:pt idx="610">
                  <c:v>4.8099999999999996</c:v>
                </c:pt>
                <c:pt idx="611">
                  <c:v>4.8099999999999996</c:v>
                </c:pt>
                <c:pt idx="612">
                  <c:v>4.8099999999999996</c:v>
                </c:pt>
                <c:pt idx="613">
                  <c:v>4.8099999999999996</c:v>
                </c:pt>
                <c:pt idx="614">
                  <c:v>4.8099999999999996</c:v>
                </c:pt>
                <c:pt idx="615">
                  <c:v>4.8</c:v>
                </c:pt>
                <c:pt idx="616">
                  <c:v>4.8</c:v>
                </c:pt>
                <c:pt idx="617">
                  <c:v>4.8</c:v>
                </c:pt>
                <c:pt idx="618">
                  <c:v>4.8</c:v>
                </c:pt>
                <c:pt idx="619">
                  <c:v>4.8</c:v>
                </c:pt>
                <c:pt idx="620">
                  <c:v>4.79</c:v>
                </c:pt>
                <c:pt idx="621">
                  <c:v>4.79</c:v>
                </c:pt>
                <c:pt idx="622">
                  <c:v>4.8</c:v>
                </c:pt>
                <c:pt idx="623">
                  <c:v>4.79</c:v>
                </c:pt>
                <c:pt idx="624">
                  <c:v>4.79</c:v>
                </c:pt>
                <c:pt idx="625">
                  <c:v>4.79</c:v>
                </c:pt>
                <c:pt idx="626">
                  <c:v>4.79</c:v>
                </c:pt>
                <c:pt idx="627">
                  <c:v>4.79</c:v>
                </c:pt>
                <c:pt idx="628">
                  <c:v>4.8</c:v>
                </c:pt>
                <c:pt idx="629">
                  <c:v>4.84</c:v>
                </c:pt>
                <c:pt idx="630">
                  <c:v>4.8899999999999997</c:v>
                </c:pt>
                <c:pt idx="631">
                  <c:v>4.93</c:v>
                </c:pt>
                <c:pt idx="632">
                  <c:v>4.97</c:v>
                </c:pt>
                <c:pt idx="633">
                  <c:v>5.01</c:v>
                </c:pt>
                <c:pt idx="634">
                  <c:v>5.05</c:v>
                </c:pt>
                <c:pt idx="635">
                  <c:v>5.09</c:v>
                </c:pt>
                <c:pt idx="636">
                  <c:v>5.12</c:v>
                </c:pt>
                <c:pt idx="637">
                  <c:v>5.16</c:v>
                </c:pt>
                <c:pt idx="638">
                  <c:v>5.19</c:v>
                </c:pt>
                <c:pt idx="639">
                  <c:v>5.23</c:v>
                </c:pt>
                <c:pt idx="640">
                  <c:v>5.26</c:v>
                </c:pt>
                <c:pt idx="641">
                  <c:v>5.3</c:v>
                </c:pt>
                <c:pt idx="642">
                  <c:v>5.33</c:v>
                </c:pt>
                <c:pt idx="643">
                  <c:v>5.36</c:v>
                </c:pt>
                <c:pt idx="644">
                  <c:v>5.39</c:v>
                </c:pt>
                <c:pt idx="645">
                  <c:v>5.43</c:v>
                </c:pt>
                <c:pt idx="646">
                  <c:v>5.46</c:v>
                </c:pt>
                <c:pt idx="647">
                  <c:v>5.49</c:v>
                </c:pt>
                <c:pt idx="648">
                  <c:v>5.53</c:v>
                </c:pt>
                <c:pt idx="649">
                  <c:v>5.56</c:v>
                </c:pt>
                <c:pt idx="650">
                  <c:v>5.59</c:v>
                </c:pt>
                <c:pt idx="651">
                  <c:v>5.63</c:v>
                </c:pt>
                <c:pt idx="652">
                  <c:v>5.66</c:v>
                </c:pt>
                <c:pt idx="653">
                  <c:v>5.69</c:v>
                </c:pt>
                <c:pt idx="654">
                  <c:v>5.73</c:v>
                </c:pt>
                <c:pt idx="655">
                  <c:v>5.77</c:v>
                </c:pt>
                <c:pt idx="656">
                  <c:v>5.81</c:v>
                </c:pt>
                <c:pt idx="657">
                  <c:v>5.84</c:v>
                </c:pt>
                <c:pt idx="658">
                  <c:v>5.87</c:v>
                </c:pt>
                <c:pt idx="659">
                  <c:v>5.91</c:v>
                </c:pt>
                <c:pt idx="660">
                  <c:v>5.95</c:v>
                </c:pt>
                <c:pt idx="661">
                  <c:v>5.98</c:v>
                </c:pt>
                <c:pt idx="662">
                  <c:v>6.02</c:v>
                </c:pt>
                <c:pt idx="663">
                  <c:v>6.05</c:v>
                </c:pt>
                <c:pt idx="664">
                  <c:v>6.09</c:v>
                </c:pt>
                <c:pt idx="665">
                  <c:v>6.12</c:v>
                </c:pt>
                <c:pt idx="666">
                  <c:v>6.16</c:v>
                </c:pt>
                <c:pt idx="667">
                  <c:v>6.19</c:v>
                </c:pt>
                <c:pt idx="668">
                  <c:v>6.23</c:v>
                </c:pt>
                <c:pt idx="669">
                  <c:v>6.27</c:v>
                </c:pt>
                <c:pt idx="670">
                  <c:v>6.31</c:v>
                </c:pt>
                <c:pt idx="671">
                  <c:v>6.34</c:v>
                </c:pt>
                <c:pt idx="672">
                  <c:v>6.38</c:v>
                </c:pt>
                <c:pt idx="673">
                  <c:v>6.4</c:v>
                </c:pt>
                <c:pt idx="674">
                  <c:v>6.44</c:v>
                </c:pt>
                <c:pt idx="675">
                  <c:v>6.48</c:v>
                </c:pt>
                <c:pt idx="676">
                  <c:v>6.51</c:v>
                </c:pt>
                <c:pt idx="677">
                  <c:v>6.56</c:v>
                </c:pt>
                <c:pt idx="678">
                  <c:v>6.59</c:v>
                </c:pt>
                <c:pt idx="679">
                  <c:v>6.62</c:v>
                </c:pt>
                <c:pt idx="680">
                  <c:v>6.66</c:v>
                </c:pt>
                <c:pt idx="681">
                  <c:v>6.69</c:v>
                </c:pt>
                <c:pt idx="682">
                  <c:v>6.72</c:v>
                </c:pt>
                <c:pt idx="683">
                  <c:v>6.75</c:v>
                </c:pt>
                <c:pt idx="684">
                  <c:v>6.78</c:v>
                </c:pt>
                <c:pt idx="685">
                  <c:v>6.82</c:v>
                </c:pt>
                <c:pt idx="686">
                  <c:v>6.85</c:v>
                </c:pt>
                <c:pt idx="687">
                  <c:v>6.89</c:v>
                </c:pt>
                <c:pt idx="688">
                  <c:v>6.92</c:v>
                </c:pt>
                <c:pt idx="689">
                  <c:v>6.95</c:v>
                </c:pt>
                <c:pt idx="690">
                  <c:v>6.98</c:v>
                </c:pt>
                <c:pt idx="691">
                  <c:v>6.99</c:v>
                </c:pt>
                <c:pt idx="692">
                  <c:v>6.95</c:v>
                </c:pt>
                <c:pt idx="693">
                  <c:v>6.93</c:v>
                </c:pt>
                <c:pt idx="694">
                  <c:v>6.91</c:v>
                </c:pt>
                <c:pt idx="695">
                  <c:v>6.9</c:v>
                </c:pt>
                <c:pt idx="696">
                  <c:v>6.89</c:v>
                </c:pt>
                <c:pt idx="697">
                  <c:v>6.88</c:v>
                </c:pt>
                <c:pt idx="698">
                  <c:v>6.86</c:v>
                </c:pt>
                <c:pt idx="699">
                  <c:v>6.85</c:v>
                </c:pt>
                <c:pt idx="700">
                  <c:v>6.84</c:v>
                </c:pt>
                <c:pt idx="701">
                  <c:v>6.83</c:v>
                </c:pt>
                <c:pt idx="702">
                  <c:v>6.82</c:v>
                </c:pt>
                <c:pt idx="703">
                  <c:v>6.81</c:v>
                </c:pt>
                <c:pt idx="704">
                  <c:v>6.8</c:v>
                </c:pt>
                <c:pt idx="705">
                  <c:v>6.79</c:v>
                </c:pt>
                <c:pt idx="706">
                  <c:v>6.79</c:v>
                </c:pt>
                <c:pt idx="707">
                  <c:v>6.78</c:v>
                </c:pt>
                <c:pt idx="708">
                  <c:v>6.77</c:v>
                </c:pt>
                <c:pt idx="709">
                  <c:v>6.77</c:v>
                </c:pt>
                <c:pt idx="710">
                  <c:v>6.76</c:v>
                </c:pt>
                <c:pt idx="711">
                  <c:v>6.75</c:v>
                </c:pt>
                <c:pt idx="712">
                  <c:v>6.75</c:v>
                </c:pt>
                <c:pt idx="713">
                  <c:v>6.74</c:v>
                </c:pt>
                <c:pt idx="714">
                  <c:v>6.74</c:v>
                </c:pt>
                <c:pt idx="715">
                  <c:v>6.73</c:v>
                </c:pt>
                <c:pt idx="716">
                  <c:v>6.72</c:v>
                </c:pt>
                <c:pt idx="717">
                  <c:v>6.72</c:v>
                </c:pt>
                <c:pt idx="718">
                  <c:v>6.72</c:v>
                </c:pt>
                <c:pt idx="719">
                  <c:v>6.71</c:v>
                </c:pt>
                <c:pt idx="720">
                  <c:v>6.71</c:v>
                </c:pt>
                <c:pt idx="721">
                  <c:v>6.7</c:v>
                </c:pt>
                <c:pt idx="722">
                  <c:v>6.7</c:v>
                </c:pt>
                <c:pt idx="723">
                  <c:v>6.69</c:v>
                </c:pt>
                <c:pt idx="724">
                  <c:v>6.69</c:v>
                </c:pt>
                <c:pt idx="725">
                  <c:v>6.68</c:v>
                </c:pt>
                <c:pt idx="726">
                  <c:v>6.68</c:v>
                </c:pt>
                <c:pt idx="727">
                  <c:v>6.68</c:v>
                </c:pt>
                <c:pt idx="728">
                  <c:v>6.67</c:v>
                </c:pt>
                <c:pt idx="729">
                  <c:v>6.67</c:v>
                </c:pt>
                <c:pt idx="730">
                  <c:v>6.66</c:v>
                </c:pt>
                <c:pt idx="731">
                  <c:v>6.66</c:v>
                </c:pt>
                <c:pt idx="732">
                  <c:v>6.65</c:v>
                </c:pt>
                <c:pt idx="733">
                  <c:v>6.65</c:v>
                </c:pt>
                <c:pt idx="734">
                  <c:v>6.65</c:v>
                </c:pt>
                <c:pt idx="735">
                  <c:v>6.64</c:v>
                </c:pt>
                <c:pt idx="736">
                  <c:v>6.64</c:v>
                </c:pt>
                <c:pt idx="737">
                  <c:v>6.64</c:v>
                </c:pt>
                <c:pt idx="738">
                  <c:v>6.64</c:v>
                </c:pt>
                <c:pt idx="739">
                  <c:v>6.63</c:v>
                </c:pt>
                <c:pt idx="740">
                  <c:v>6.63</c:v>
                </c:pt>
                <c:pt idx="741">
                  <c:v>6.63</c:v>
                </c:pt>
                <c:pt idx="742">
                  <c:v>6.62</c:v>
                </c:pt>
                <c:pt idx="743">
                  <c:v>6.62</c:v>
                </c:pt>
                <c:pt idx="744">
                  <c:v>6.62</c:v>
                </c:pt>
                <c:pt idx="745">
                  <c:v>6.62</c:v>
                </c:pt>
                <c:pt idx="746">
                  <c:v>6.61</c:v>
                </c:pt>
                <c:pt idx="747">
                  <c:v>6.61</c:v>
                </c:pt>
                <c:pt idx="748">
                  <c:v>6.61</c:v>
                </c:pt>
                <c:pt idx="749">
                  <c:v>6.61</c:v>
                </c:pt>
                <c:pt idx="750">
                  <c:v>6.6</c:v>
                </c:pt>
                <c:pt idx="751">
                  <c:v>6.6</c:v>
                </c:pt>
                <c:pt idx="752">
                  <c:v>6.6</c:v>
                </c:pt>
                <c:pt idx="753">
                  <c:v>6.59</c:v>
                </c:pt>
                <c:pt idx="754">
                  <c:v>6.59</c:v>
                </c:pt>
                <c:pt idx="755">
                  <c:v>6.59</c:v>
                </c:pt>
                <c:pt idx="756">
                  <c:v>6.59</c:v>
                </c:pt>
                <c:pt idx="757">
                  <c:v>6.58</c:v>
                </c:pt>
                <c:pt idx="758">
                  <c:v>6.59</c:v>
                </c:pt>
                <c:pt idx="759">
                  <c:v>6.65</c:v>
                </c:pt>
                <c:pt idx="760">
                  <c:v>6.71</c:v>
                </c:pt>
                <c:pt idx="761">
                  <c:v>6.76</c:v>
                </c:pt>
                <c:pt idx="762">
                  <c:v>6.81</c:v>
                </c:pt>
                <c:pt idx="763">
                  <c:v>6.86</c:v>
                </c:pt>
                <c:pt idx="764">
                  <c:v>6.91</c:v>
                </c:pt>
                <c:pt idx="765">
                  <c:v>6.95</c:v>
                </c:pt>
                <c:pt idx="766">
                  <c:v>6.99</c:v>
                </c:pt>
                <c:pt idx="767">
                  <c:v>7.02</c:v>
                </c:pt>
                <c:pt idx="768">
                  <c:v>7.06</c:v>
                </c:pt>
                <c:pt idx="769">
                  <c:v>7.1</c:v>
                </c:pt>
                <c:pt idx="770">
                  <c:v>7.15</c:v>
                </c:pt>
                <c:pt idx="771">
                  <c:v>7.19</c:v>
                </c:pt>
                <c:pt idx="772">
                  <c:v>7.22</c:v>
                </c:pt>
                <c:pt idx="773">
                  <c:v>7.26</c:v>
                </c:pt>
                <c:pt idx="774">
                  <c:v>7.3</c:v>
                </c:pt>
                <c:pt idx="775">
                  <c:v>7.33</c:v>
                </c:pt>
                <c:pt idx="776">
                  <c:v>7.37</c:v>
                </c:pt>
                <c:pt idx="777">
                  <c:v>7.41</c:v>
                </c:pt>
                <c:pt idx="778">
                  <c:v>7.45</c:v>
                </c:pt>
                <c:pt idx="779">
                  <c:v>7.48</c:v>
                </c:pt>
                <c:pt idx="780">
                  <c:v>7.52</c:v>
                </c:pt>
                <c:pt idx="781">
                  <c:v>7.56</c:v>
                </c:pt>
                <c:pt idx="782">
                  <c:v>7.6</c:v>
                </c:pt>
                <c:pt idx="783">
                  <c:v>7.62</c:v>
                </c:pt>
                <c:pt idx="784">
                  <c:v>7.66</c:v>
                </c:pt>
                <c:pt idx="785">
                  <c:v>7.69</c:v>
                </c:pt>
                <c:pt idx="786">
                  <c:v>7.73</c:v>
                </c:pt>
                <c:pt idx="787">
                  <c:v>7.76</c:v>
                </c:pt>
                <c:pt idx="788">
                  <c:v>7.8</c:v>
                </c:pt>
                <c:pt idx="789">
                  <c:v>7.83</c:v>
                </c:pt>
                <c:pt idx="790">
                  <c:v>7.86</c:v>
                </c:pt>
                <c:pt idx="791">
                  <c:v>7.9</c:v>
                </c:pt>
                <c:pt idx="792">
                  <c:v>7.93</c:v>
                </c:pt>
                <c:pt idx="793">
                  <c:v>7.96</c:v>
                </c:pt>
                <c:pt idx="794">
                  <c:v>7.98</c:v>
                </c:pt>
                <c:pt idx="795">
                  <c:v>8.02</c:v>
                </c:pt>
                <c:pt idx="796">
                  <c:v>8.0399999999999991</c:v>
                </c:pt>
                <c:pt idx="797">
                  <c:v>8.08</c:v>
                </c:pt>
                <c:pt idx="798">
                  <c:v>8.11</c:v>
                </c:pt>
                <c:pt idx="799">
                  <c:v>8.14</c:v>
                </c:pt>
                <c:pt idx="800">
                  <c:v>8.17</c:v>
                </c:pt>
                <c:pt idx="801">
                  <c:v>8.1999999999999993</c:v>
                </c:pt>
                <c:pt idx="802">
                  <c:v>8.23</c:v>
                </c:pt>
                <c:pt idx="803">
                  <c:v>8.26</c:v>
                </c:pt>
                <c:pt idx="804">
                  <c:v>8.2899999999999991</c:v>
                </c:pt>
                <c:pt idx="805">
                  <c:v>8.31</c:v>
                </c:pt>
                <c:pt idx="806">
                  <c:v>8.35</c:v>
                </c:pt>
                <c:pt idx="807">
                  <c:v>8.3699999999999992</c:v>
                </c:pt>
                <c:pt idx="808">
                  <c:v>8.4</c:v>
                </c:pt>
                <c:pt idx="809">
                  <c:v>8.43</c:v>
                </c:pt>
                <c:pt idx="810">
                  <c:v>8.4700000000000006</c:v>
                </c:pt>
                <c:pt idx="811">
                  <c:v>8.49</c:v>
                </c:pt>
                <c:pt idx="812">
                  <c:v>8.52</c:v>
                </c:pt>
                <c:pt idx="813">
                  <c:v>8.56</c:v>
                </c:pt>
                <c:pt idx="814">
                  <c:v>8.58</c:v>
                </c:pt>
                <c:pt idx="815">
                  <c:v>8.6199999999999992</c:v>
                </c:pt>
                <c:pt idx="816">
                  <c:v>8.65</c:v>
                </c:pt>
                <c:pt idx="817">
                  <c:v>8.68</c:v>
                </c:pt>
                <c:pt idx="818">
                  <c:v>8.7100000000000009</c:v>
                </c:pt>
                <c:pt idx="819">
                  <c:v>8.73</c:v>
                </c:pt>
                <c:pt idx="820">
                  <c:v>8.76</c:v>
                </c:pt>
                <c:pt idx="821">
                  <c:v>8.8000000000000007</c:v>
                </c:pt>
                <c:pt idx="822">
                  <c:v>8.82</c:v>
                </c:pt>
                <c:pt idx="823">
                  <c:v>8.85</c:v>
                </c:pt>
                <c:pt idx="824">
                  <c:v>8.8800000000000008</c:v>
                </c:pt>
                <c:pt idx="825">
                  <c:v>8.91</c:v>
                </c:pt>
                <c:pt idx="826">
                  <c:v>8.93</c:v>
                </c:pt>
                <c:pt idx="827">
                  <c:v>8.9700000000000006</c:v>
                </c:pt>
                <c:pt idx="828">
                  <c:v>9</c:v>
                </c:pt>
                <c:pt idx="829">
                  <c:v>8.99</c:v>
                </c:pt>
                <c:pt idx="830">
                  <c:v>8.9499999999999993</c:v>
                </c:pt>
                <c:pt idx="831">
                  <c:v>8.93</c:v>
                </c:pt>
                <c:pt idx="832">
                  <c:v>8.9</c:v>
                </c:pt>
                <c:pt idx="833">
                  <c:v>8.8800000000000008</c:v>
                </c:pt>
                <c:pt idx="834">
                  <c:v>8.8699999999999992</c:v>
                </c:pt>
                <c:pt idx="835">
                  <c:v>8.85</c:v>
                </c:pt>
                <c:pt idx="836">
                  <c:v>8.83</c:v>
                </c:pt>
                <c:pt idx="837">
                  <c:v>8.82</c:v>
                </c:pt>
                <c:pt idx="838">
                  <c:v>8.81</c:v>
                </c:pt>
                <c:pt idx="839">
                  <c:v>8.7899999999999991</c:v>
                </c:pt>
                <c:pt idx="840">
                  <c:v>8.7799999999999994</c:v>
                </c:pt>
                <c:pt idx="841">
                  <c:v>8.77</c:v>
                </c:pt>
                <c:pt idx="842">
                  <c:v>8.76</c:v>
                </c:pt>
                <c:pt idx="843">
                  <c:v>8.75</c:v>
                </c:pt>
                <c:pt idx="844">
                  <c:v>8.75</c:v>
                </c:pt>
                <c:pt idx="845">
                  <c:v>8.73</c:v>
                </c:pt>
                <c:pt idx="846">
                  <c:v>8.7200000000000006</c:v>
                </c:pt>
                <c:pt idx="847">
                  <c:v>8.7200000000000006</c:v>
                </c:pt>
                <c:pt idx="848">
                  <c:v>8.6999999999999993</c:v>
                </c:pt>
                <c:pt idx="849">
                  <c:v>8.6999999999999993</c:v>
                </c:pt>
                <c:pt idx="850">
                  <c:v>8.68</c:v>
                </c:pt>
                <c:pt idx="851">
                  <c:v>8.67</c:v>
                </c:pt>
                <c:pt idx="852">
                  <c:v>8.66</c:v>
                </c:pt>
                <c:pt idx="853">
                  <c:v>8.66</c:v>
                </c:pt>
                <c:pt idx="854">
                  <c:v>8.65</c:v>
                </c:pt>
                <c:pt idx="855">
                  <c:v>8.64</c:v>
                </c:pt>
                <c:pt idx="856">
                  <c:v>8.64</c:v>
                </c:pt>
                <c:pt idx="857">
                  <c:v>8.6199999999999992</c:v>
                </c:pt>
                <c:pt idx="858">
                  <c:v>8.6199999999999992</c:v>
                </c:pt>
                <c:pt idx="859">
                  <c:v>8.6199999999999992</c:v>
                </c:pt>
                <c:pt idx="860">
                  <c:v>8.61</c:v>
                </c:pt>
                <c:pt idx="861">
                  <c:v>8.6</c:v>
                </c:pt>
                <c:pt idx="862">
                  <c:v>8.6</c:v>
                </c:pt>
                <c:pt idx="863">
                  <c:v>8.59</c:v>
                </c:pt>
                <c:pt idx="864">
                  <c:v>8.58</c:v>
                </c:pt>
                <c:pt idx="865">
                  <c:v>8.58</c:v>
                </c:pt>
                <c:pt idx="866">
                  <c:v>8.57</c:v>
                </c:pt>
                <c:pt idx="867">
                  <c:v>8.57</c:v>
                </c:pt>
                <c:pt idx="868">
                  <c:v>8.56</c:v>
                </c:pt>
                <c:pt idx="869">
                  <c:v>8.5500000000000007</c:v>
                </c:pt>
                <c:pt idx="870">
                  <c:v>8.5500000000000007</c:v>
                </c:pt>
                <c:pt idx="871">
                  <c:v>8.5500000000000007</c:v>
                </c:pt>
                <c:pt idx="872">
                  <c:v>8.5399999999999991</c:v>
                </c:pt>
                <c:pt idx="873">
                  <c:v>8.5299999999999994</c:v>
                </c:pt>
                <c:pt idx="874">
                  <c:v>8.5299999999999994</c:v>
                </c:pt>
                <c:pt idx="875">
                  <c:v>8.52</c:v>
                </c:pt>
                <c:pt idx="876">
                  <c:v>8.52</c:v>
                </c:pt>
                <c:pt idx="877">
                  <c:v>8.51</c:v>
                </c:pt>
                <c:pt idx="878">
                  <c:v>8.51</c:v>
                </c:pt>
                <c:pt idx="879">
                  <c:v>8.5</c:v>
                </c:pt>
                <c:pt idx="880">
                  <c:v>8.5</c:v>
                </c:pt>
                <c:pt idx="881">
                  <c:v>8.5</c:v>
                </c:pt>
                <c:pt idx="882">
                  <c:v>8.49</c:v>
                </c:pt>
                <c:pt idx="883">
                  <c:v>8.48</c:v>
                </c:pt>
                <c:pt idx="884">
                  <c:v>8.4700000000000006</c:v>
                </c:pt>
                <c:pt idx="885">
                  <c:v>8.4600000000000009</c:v>
                </c:pt>
                <c:pt idx="886">
                  <c:v>8.4499999999999993</c:v>
                </c:pt>
                <c:pt idx="887">
                  <c:v>8.4499999999999993</c:v>
                </c:pt>
                <c:pt idx="888">
                  <c:v>8.4499999999999993</c:v>
                </c:pt>
                <c:pt idx="889">
                  <c:v>8.44</c:v>
                </c:pt>
                <c:pt idx="890">
                  <c:v>8.44</c:v>
                </c:pt>
                <c:pt idx="891">
                  <c:v>8.4600000000000009</c:v>
                </c:pt>
                <c:pt idx="892">
                  <c:v>8.52</c:v>
                </c:pt>
                <c:pt idx="893">
                  <c:v>8.57</c:v>
                </c:pt>
                <c:pt idx="894">
                  <c:v>8.6199999999999992</c:v>
                </c:pt>
                <c:pt idx="895">
                  <c:v>8.66</c:v>
                </c:pt>
                <c:pt idx="896">
                  <c:v>8.6999999999999993</c:v>
                </c:pt>
                <c:pt idx="897">
                  <c:v>8.74</c:v>
                </c:pt>
                <c:pt idx="898">
                  <c:v>8.7799999999999994</c:v>
                </c:pt>
                <c:pt idx="899">
                  <c:v>8.82</c:v>
                </c:pt>
                <c:pt idx="900">
                  <c:v>8.85</c:v>
                </c:pt>
                <c:pt idx="901">
                  <c:v>8.89</c:v>
                </c:pt>
                <c:pt idx="902">
                  <c:v>8.93</c:v>
                </c:pt>
                <c:pt idx="903">
                  <c:v>8.9600000000000009</c:v>
                </c:pt>
                <c:pt idx="904">
                  <c:v>9</c:v>
                </c:pt>
                <c:pt idx="905">
                  <c:v>9.0299999999999994</c:v>
                </c:pt>
                <c:pt idx="906">
                  <c:v>9.07</c:v>
                </c:pt>
                <c:pt idx="907">
                  <c:v>9.1</c:v>
                </c:pt>
                <c:pt idx="908">
                  <c:v>9.1300000000000008</c:v>
                </c:pt>
                <c:pt idx="909">
                  <c:v>9.16</c:v>
                </c:pt>
                <c:pt idx="910">
                  <c:v>9.19</c:v>
                </c:pt>
                <c:pt idx="911">
                  <c:v>9.2200000000000006</c:v>
                </c:pt>
                <c:pt idx="912">
                  <c:v>9.25</c:v>
                </c:pt>
                <c:pt idx="913">
                  <c:v>9.2899999999999991</c:v>
                </c:pt>
                <c:pt idx="914">
                  <c:v>9.3000000000000007</c:v>
                </c:pt>
                <c:pt idx="915">
                  <c:v>9.33</c:v>
                </c:pt>
                <c:pt idx="916">
                  <c:v>9.36</c:v>
                </c:pt>
                <c:pt idx="917">
                  <c:v>9.3800000000000008</c:v>
                </c:pt>
                <c:pt idx="918">
                  <c:v>9.39</c:v>
                </c:pt>
                <c:pt idx="919">
                  <c:v>9.41</c:v>
                </c:pt>
                <c:pt idx="920">
                  <c:v>9.43</c:v>
                </c:pt>
                <c:pt idx="921">
                  <c:v>9.4600000000000009</c:v>
                </c:pt>
                <c:pt idx="922">
                  <c:v>9.48</c:v>
                </c:pt>
                <c:pt idx="923">
                  <c:v>9.51</c:v>
                </c:pt>
                <c:pt idx="924">
                  <c:v>9.5399999999999991</c:v>
                </c:pt>
                <c:pt idx="925">
                  <c:v>9.56</c:v>
                </c:pt>
                <c:pt idx="926">
                  <c:v>9.59</c:v>
                </c:pt>
                <c:pt idx="927">
                  <c:v>9.61</c:v>
                </c:pt>
                <c:pt idx="928">
                  <c:v>9.65</c:v>
                </c:pt>
                <c:pt idx="929">
                  <c:v>9.67</c:v>
                </c:pt>
                <c:pt idx="930">
                  <c:v>9.6999999999999993</c:v>
                </c:pt>
                <c:pt idx="931">
                  <c:v>9.73</c:v>
                </c:pt>
                <c:pt idx="932">
                  <c:v>9.75</c:v>
                </c:pt>
                <c:pt idx="933">
                  <c:v>9.74</c:v>
                </c:pt>
                <c:pt idx="934">
                  <c:v>9.77</c:v>
                </c:pt>
                <c:pt idx="935">
                  <c:v>9.8000000000000007</c:v>
                </c:pt>
                <c:pt idx="936">
                  <c:v>9.83</c:v>
                </c:pt>
                <c:pt idx="937">
                  <c:v>9.85</c:v>
                </c:pt>
                <c:pt idx="938">
                  <c:v>9.8699999999999992</c:v>
                </c:pt>
                <c:pt idx="939">
                  <c:v>9.9</c:v>
                </c:pt>
                <c:pt idx="940">
                  <c:v>9.92</c:v>
                </c:pt>
                <c:pt idx="941">
                  <c:v>9.94</c:v>
                </c:pt>
                <c:pt idx="942">
                  <c:v>9.9700000000000006</c:v>
                </c:pt>
                <c:pt idx="943">
                  <c:v>10</c:v>
                </c:pt>
                <c:pt idx="944">
                  <c:v>10.02</c:v>
                </c:pt>
                <c:pt idx="945">
                  <c:v>10.039999999999999</c:v>
                </c:pt>
                <c:pt idx="946">
                  <c:v>10.07</c:v>
                </c:pt>
                <c:pt idx="947">
                  <c:v>10.1</c:v>
                </c:pt>
                <c:pt idx="948">
                  <c:v>10.119999999999999</c:v>
                </c:pt>
                <c:pt idx="949">
                  <c:v>10.15</c:v>
                </c:pt>
                <c:pt idx="950">
                  <c:v>10.17</c:v>
                </c:pt>
                <c:pt idx="951">
                  <c:v>10.199999999999999</c:v>
                </c:pt>
                <c:pt idx="952">
                  <c:v>10.220000000000001</c:v>
                </c:pt>
                <c:pt idx="953">
                  <c:v>10.25</c:v>
                </c:pt>
                <c:pt idx="954">
                  <c:v>10.28</c:v>
                </c:pt>
                <c:pt idx="955">
                  <c:v>10.29</c:v>
                </c:pt>
                <c:pt idx="956">
                  <c:v>10.31</c:v>
                </c:pt>
                <c:pt idx="957">
                  <c:v>10.34</c:v>
                </c:pt>
                <c:pt idx="958">
                  <c:v>10.36</c:v>
                </c:pt>
                <c:pt idx="959">
                  <c:v>10.38</c:v>
                </c:pt>
                <c:pt idx="960">
                  <c:v>10.41</c:v>
                </c:pt>
                <c:pt idx="961">
                  <c:v>10.44</c:v>
                </c:pt>
                <c:pt idx="962">
                  <c:v>10.44</c:v>
                </c:pt>
                <c:pt idx="963">
                  <c:v>10.45</c:v>
                </c:pt>
                <c:pt idx="964">
                  <c:v>10.46</c:v>
                </c:pt>
                <c:pt idx="965">
                  <c:v>10.49</c:v>
                </c:pt>
                <c:pt idx="966">
                  <c:v>10.51</c:v>
                </c:pt>
                <c:pt idx="967">
                  <c:v>10.53</c:v>
                </c:pt>
                <c:pt idx="968">
                  <c:v>10.56</c:v>
                </c:pt>
                <c:pt idx="969">
                  <c:v>10.58</c:v>
                </c:pt>
                <c:pt idx="970">
                  <c:v>10.6</c:v>
                </c:pt>
                <c:pt idx="971">
                  <c:v>10.62</c:v>
                </c:pt>
                <c:pt idx="972">
                  <c:v>10.64</c:v>
                </c:pt>
                <c:pt idx="973">
                  <c:v>10.66</c:v>
                </c:pt>
                <c:pt idx="974">
                  <c:v>10.67</c:v>
                </c:pt>
                <c:pt idx="975">
                  <c:v>10.7</c:v>
                </c:pt>
                <c:pt idx="976">
                  <c:v>10.71</c:v>
                </c:pt>
                <c:pt idx="977">
                  <c:v>10.73</c:v>
                </c:pt>
                <c:pt idx="978">
                  <c:v>10.72</c:v>
                </c:pt>
                <c:pt idx="979">
                  <c:v>10.66</c:v>
                </c:pt>
                <c:pt idx="980">
                  <c:v>10.5</c:v>
                </c:pt>
                <c:pt idx="981">
                  <c:v>10.5</c:v>
                </c:pt>
                <c:pt idx="982">
                  <c:v>10.52</c:v>
                </c:pt>
                <c:pt idx="983">
                  <c:v>10.54</c:v>
                </c:pt>
                <c:pt idx="984">
                  <c:v>10.56</c:v>
                </c:pt>
                <c:pt idx="985">
                  <c:v>10.57</c:v>
                </c:pt>
                <c:pt idx="986">
                  <c:v>10.59</c:v>
                </c:pt>
                <c:pt idx="987">
                  <c:v>10.61</c:v>
                </c:pt>
                <c:pt idx="988">
                  <c:v>10.63</c:v>
                </c:pt>
                <c:pt idx="989">
                  <c:v>10.65</c:v>
                </c:pt>
                <c:pt idx="990">
                  <c:v>10.67</c:v>
                </c:pt>
                <c:pt idx="991">
                  <c:v>10.68</c:v>
                </c:pt>
                <c:pt idx="992">
                  <c:v>10.68</c:v>
                </c:pt>
                <c:pt idx="993">
                  <c:v>10.65</c:v>
                </c:pt>
                <c:pt idx="994">
                  <c:v>10.63</c:v>
                </c:pt>
                <c:pt idx="995">
                  <c:v>10.62</c:v>
                </c:pt>
                <c:pt idx="996">
                  <c:v>9.2799999999999994</c:v>
                </c:pt>
                <c:pt idx="997">
                  <c:v>9.2799999999999994</c:v>
                </c:pt>
                <c:pt idx="998">
                  <c:v>9.26</c:v>
                </c:pt>
                <c:pt idx="999">
                  <c:v>9.27</c:v>
                </c:pt>
                <c:pt idx="1000">
                  <c:v>9.2100000000000009</c:v>
                </c:pt>
                <c:pt idx="1001">
                  <c:v>9.1300000000000008</c:v>
                </c:pt>
                <c:pt idx="1002">
                  <c:v>9.06</c:v>
                </c:pt>
                <c:pt idx="1003">
                  <c:v>9.01</c:v>
                </c:pt>
                <c:pt idx="1004">
                  <c:v>8.9499999999999993</c:v>
                </c:pt>
                <c:pt idx="1005">
                  <c:v>8.9</c:v>
                </c:pt>
                <c:pt idx="1006">
                  <c:v>8.85</c:v>
                </c:pt>
                <c:pt idx="1007">
                  <c:v>8.7899999999999991</c:v>
                </c:pt>
                <c:pt idx="1008">
                  <c:v>8.74</c:v>
                </c:pt>
                <c:pt idx="1009">
                  <c:v>8.69</c:v>
                </c:pt>
                <c:pt idx="1010">
                  <c:v>8.64</c:v>
                </c:pt>
                <c:pt idx="1011">
                  <c:v>8.59</c:v>
                </c:pt>
                <c:pt idx="1012">
                  <c:v>8.5500000000000007</c:v>
                </c:pt>
                <c:pt idx="1013">
                  <c:v>8.5</c:v>
                </c:pt>
                <c:pt idx="1014">
                  <c:v>8.4499999999999993</c:v>
                </c:pt>
                <c:pt idx="1015">
                  <c:v>8.41</c:v>
                </c:pt>
                <c:pt idx="1016">
                  <c:v>8.3699999999999992</c:v>
                </c:pt>
                <c:pt idx="1017">
                  <c:v>8.32</c:v>
                </c:pt>
                <c:pt idx="1018">
                  <c:v>8.2799999999999994</c:v>
                </c:pt>
                <c:pt idx="1019">
                  <c:v>8.24</c:v>
                </c:pt>
                <c:pt idx="1020">
                  <c:v>8.19</c:v>
                </c:pt>
                <c:pt idx="1021">
                  <c:v>8.15</c:v>
                </c:pt>
                <c:pt idx="1022">
                  <c:v>8.11</c:v>
                </c:pt>
                <c:pt idx="1023">
                  <c:v>8.07</c:v>
                </c:pt>
                <c:pt idx="1024">
                  <c:v>8.0299999999999994</c:v>
                </c:pt>
                <c:pt idx="1025">
                  <c:v>7.99</c:v>
                </c:pt>
                <c:pt idx="1026">
                  <c:v>7.95</c:v>
                </c:pt>
                <c:pt idx="1027">
                  <c:v>7.91</c:v>
                </c:pt>
                <c:pt idx="1028">
                  <c:v>7.88</c:v>
                </c:pt>
                <c:pt idx="1029">
                  <c:v>7.84</c:v>
                </c:pt>
                <c:pt idx="1030">
                  <c:v>7.8</c:v>
                </c:pt>
                <c:pt idx="1031">
                  <c:v>7.76</c:v>
                </c:pt>
                <c:pt idx="1032">
                  <c:v>7.73</c:v>
                </c:pt>
                <c:pt idx="1033">
                  <c:v>7.69</c:v>
                </c:pt>
                <c:pt idx="1034">
                  <c:v>7.65</c:v>
                </c:pt>
                <c:pt idx="1035">
                  <c:v>7.61</c:v>
                </c:pt>
                <c:pt idx="1036">
                  <c:v>7.58</c:v>
                </c:pt>
                <c:pt idx="1037">
                  <c:v>7.54</c:v>
                </c:pt>
                <c:pt idx="1038">
                  <c:v>7.51</c:v>
                </c:pt>
                <c:pt idx="1039">
                  <c:v>7.47</c:v>
                </c:pt>
                <c:pt idx="1040">
                  <c:v>7.42</c:v>
                </c:pt>
                <c:pt idx="1041">
                  <c:v>7.39</c:v>
                </c:pt>
                <c:pt idx="1042">
                  <c:v>7.35</c:v>
                </c:pt>
                <c:pt idx="1043">
                  <c:v>7.33</c:v>
                </c:pt>
                <c:pt idx="1044">
                  <c:v>7.31</c:v>
                </c:pt>
                <c:pt idx="1045">
                  <c:v>7.27</c:v>
                </c:pt>
                <c:pt idx="1046">
                  <c:v>7.23</c:v>
                </c:pt>
                <c:pt idx="1047">
                  <c:v>7.19</c:v>
                </c:pt>
                <c:pt idx="1048">
                  <c:v>7.16</c:v>
                </c:pt>
                <c:pt idx="1049">
                  <c:v>7.12</c:v>
                </c:pt>
                <c:pt idx="1050">
                  <c:v>7.08</c:v>
                </c:pt>
                <c:pt idx="1051">
                  <c:v>7.05</c:v>
                </c:pt>
                <c:pt idx="1052">
                  <c:v>7.03</c:v>
                </c:pt>
                <c:pt idx="1053">
                  <c:v>7</c:v>
                </c:pt>
                <c:pt idx="1054">
                  <c:v>6.97</c:v>
                </c:pt>
                <c:pt idx="1055">
                  <c:v>6.93</c:v>
                </c:pt>
                <c:pt idx="1056">
                  <c:v>6.9</c:v>
                </c:pt>
                <c:pt idx="1057">
                  <c:v>6.87</c:v>
                </c:pt>
                <c:pt idx="1058">
                  <c:v>6.83</c:v>
                </c:pt>
                <c:pt idx="1059">
                  <c:v>6.8</c:v>
                </c:pt>
                <c:pt idx="1060">
                  <c:v>6.77</c:v>
                </c:pt>
                <c:pt idx="1061">
                  <c:v>6.74</c:v>
                </c:pt>
                <c:pt idx="1062">
                  <c:v>6.71</c:v>
                </c:pt>
                <c:pt idx="1063">
                  <c:v>6.69</c:v>
                </c:pt>
                <c:pt idx="1064">
                  <c:v>6.66</c:v>
                </c:pt>
                <c:pt idx="1065">
                  <c:v>6.64</c:v>
                </c:pt>
                <c:pt idx="1066">
                  <c:v>6.6</c:v>
                </c:pt>
                <c:pt idx="1067">
                  <c:v>6.58</c:v>
                </c:pt>
                <c:pt idx="1068">
                  <c:v>6.55</c:v>
                </c:pt>
                <c:pt idx="1069">
                  <c:v>6.52</c:v>
                </c:pt>
                <c:pt idx="1070">
                  <c:v>6.49</c:v>
                </c:pt>
                <c:pt idx="1071">
                  <c:v>6.46</c:v>
                </c:pt>
                <c:pt idx="1072">
                  <c:v>6.44</c:v>
                </c:pt>
                <c:pt idx="1073">
                  <c:v>6.41</c:v>
                </c:pt>
                <c:pt idx="1074">
                  <c:v>6.38</c:v>
                </c:pt>
                <c:pt idx="1075">
                  <c:v>6.35</c:v>
                </c:pt>
                <c:pt idx="1076">
                  <c:v>6.33</c:v>
                </c:pt>
                <c:pt idx="1077">
                  <c:v>6.29</c:v>
                </c:pt>
                <c:pt idx="1078">
                  <c:v>6.27</c:v>
                </c:pt>
                <c:pt idx="1079">
                  <c:v>6.24</c:v>
                </c:pt>
                <c:pt idx="1080">
                  <c:v>6.22</c:v>
                </c:pt>
                <c:pt idx="1081">
                  <c:v>6.19</c:v>
                </c:pt>
                <c:pt idx="1082">
                  <c:v>6.16</c:v>
                </c:pt>
                <c:pt idx="1083">
                  <c:v>6.13</c:v>
                </c:pt>
                <c:pt idx="1084">
                  <c:v>6.1</c:v>
                </c:pt>
                <c:pt idx="1085">
                  <c:v>6.08</c:v>
                </c:pt>
                <c:pt idx="1086">
                  <c:v>6.05</c:v>
                </c:pt>
                <c:pt idx="1087">
                  <c:v>6.02</c:v>
                </c:pt>
                <c:pt idx="1088">
                  <c:v>6</c:v>
                </c:pt>
                <c:pt idx="1089">
                  <c:v>5.97</c:v>
                </c:pt>
                <c:pt idx="1090">
                  <c:v>5.95</c:v>
                </c:pt>
                <c:pt idx="1091">
                  <c:v>5.92</c:v>
                </c:pt>
                <c:pt idx="1092">
                  <c:v>5.89</c:v>
                </c:pt>
                <c:pt idx="1093">
                  <c:v>5.87</c:v>
                </c:pt>
                <c:pt idx="1094">
                  <c:v>5.84</c:v>
                </c:pt>
                <c:pt idx="1095">
                  <c:v>5.82</c:v>
                </c:pt>
                <c:pt idx="1096">
                  <c:v>5.78</c:v>
                </c:pt>
                <c:pt idx="1097">
                  <c:v>5.76</c:v>
                </c:pt>
                <c:pt idx="1098">
                  <c:v>5.73</c:v>
                </c:pt>
                <c:pt idx="1099">
                  <c:v>5.71</c:v>
                </c:pt>
                <c:pt idx="1100">
                  <c:v>5.69</c:v>
                </c:pt>
                <c:pt idx="1101">
                  <c:v>5.66</c:v>
                </c:pt>
                <c:pt idx="1102">
                  <c:v>5.63</c:v>
                </c:pt>
                <c:pt idx="1103">
                  <c:v>5.61</c:v>
                </c:pt>
                <c:pt idx="1104">
                  <c:v>5.58</c:v>
                </c:pt>
                <c:pt idx="1105">
                  <c:v>5.56</c:v>
                </c:pt>
                <c:pt idx="1106">
                  <c:v>5.53</c:v>
                </c:pt>
                <c:pt idx="1107">
                  <c:v>5.51</c:v>
                </c:pt>
                <c:pt idx="1108">
                  <c:v>5.48</c:v>
                </c:pt>
                <c:pt idx="1109">
                  <c:v>5.45</c:v>
                </c:pt>
                <c:pt idx="1110">
                  <c:v>5.43</c:v>
                </c:pt>
                <c:pt idx="1111">
                  <c:v>5.41</c:v>
                </c:pt>
                <c:pt idx="1112">
                  <c:v>5.38</c:v>
                </c:pt>
                <c:pt idx="1113">
                  <c:v>5.36</c:v>
                </c:pt>
                <c:pt idx="1114">
                  <c:v>5.34</c:v>
                </c:pt>
                <c:pt idx="1115">
                  <c:v>5.31</c:v>
                </c:pt>
                <c:pt idx="1116">
                  <c:v>5.29</c:v>
                </c:pt>
                <c:pt idx="1117">
                  <c:v>5.27</c:v>
                </c:pt>
                <c:pt idx="1118">
                  <c:v>5.25</c:v>
                </c:pt>
                <c:pt idx="1119">
                  <c:v>5.23</c:v>
                </c:pt>
                <c:pt idx="1120">
                  <c:v>5.21</c:v>
                </c:pt>
                <c:pt idx="1121">
                  <c:v>5.17</c:v>
                </c:pt>
                <c:pt idx="1122">
                  <c:v>5.14</c:v>
                </c:pt>
                <c:pt idx="1123">
                  <c:v>5.12</c:v>
                </c:pt>
                <c:pt idx="1124">
                  <c:v>5.09</c:v>
                </c:pt>
                <c:pt idx="1125">
                  <c:v>5.07</c:v>
                </c:pt>
                <c:pt idx="1126">
                  <c:v>5.04</c:v>
                </c:pt>
                <c:pt idx="1127">
                  <c:v>5.0199999999999996</c:v>
                </c:pt>
                <c:pt idx="1128">
                  <c:v>5</c:v>
                </c:pt>
                <c:pt idx="1129">
                  <c:v>4.97</c:v>
                </c:pt>
                <c:pt idx="1130">
                  <c:v>4.95</c:v>
                </c:pt>
                <c:pt idx="1131">
                  <c:v>4.93</c:v>
                </c:pt>
                <c:pt idx="1132">
                  <c:v>4.91</c:v>
                </c:pt>
                <c:pt idx="1133">
                  <c:v>4.88</c:v>
                </c:pt>
                <c:pt idx="1134">
                  <c:v>4.8600000000000003</c:v>
                </c:pt>
                <c:pt idx="1135">
                  <c:v>4.84</c:v>
                </c:pt>
                <c:pt idx="1136">
                  <c:v>4.82</c:v>
                </c:pt>
                <c:pt idx="1137">
                  <c:v>4.8</c:v>
                </c:pt>
                <c:pt idx="1138">
                  <c:v>4.78</c:v>
                </c:pt>
                <c:pt idx="1139">
                  <c:v>4.75</c:v>
                </c:pt>
                <c:pt idx="1140">
                  <c:v>4.7300000000000004</c:v>
                </c:pt>
                <c:pt idx="1141">
                  <c:v>4.71</c:v>
                </c:pt>
                <c:pt idx="1142">
                  <c:v>4.6900000000000004</c:v>
                </c:pt>
                <c:pt idx="1143">
                  <c:v>4.67</c:v>
                </c:pt>
                <c:pt idx="1144">
                  <c:v>4.6500000000000004</c:v>
                </c:pt>
                <c:pt idx="1145">
                  <c:v>4.62</c:v>
                </c:pt>
                <c:pt idx="1146">
                  <c:v>4.5999999999999996</c:v>
                </c:pt>
                <c:pt idx="1147">
                  <c:v>4.59</c:v>
                </c:pt>
                <c:pt idx="1148">
                  <c:v>4.57</c:v>
                </c:pt>
                <c:pt idx="1149">
                  <c:v>4.54</c:v>
                </c:pt>
                <c:pt idx="1150">
                  <c:v>4.5199999999999996</c:v>
                </c:pt>
                <c:pt idx="1151">
                  <c:v>4.51</c:v>
                </c:pt>
                <c:pt idx="1152">
                  <c:v>4.4800000000000004</c:v>
                </c:pt>
                <c:pt idx="1153">
                  <c:v>4.46</c:v>
                </c:pt>
                <c:pt idx="1154">
                  <c:v>4.4400000000000004</c:v>
                </c:pt>
                <c:pt idx="1155">
                  <c:v>4.42</c:v>
                </c:pt>
                <c:pt idx="1156">
                  <c:v>4.4000000000000004</c:v>
                </c:pt>
                <c:pt idx="1157">
                  <c:v>4.38</c:v>
                </c:pt>
                <c:pt idx="1158">
                  <c:v>4.3600000000000003</c:v>
                </c:pt>
                <c:pt idx="1159">
                  <c:v>4.33</c:v>
                </c:pt>
                <c:pt idx="1160">
                  <c:v>4.32</c:v>
                </c:pt>
                <c:pt idx="1161">
                  <c:v>4.3</c:v>
                </c:pt>
                <c:pt idx="1162">
                  <c:v>4.28</c:v>
                </c:pt>
                <c:pt idx="1163">
                  <c:v>4.25</c:v>
                </c:pt>
                <c:pt idx="1164">
                  <c:v>4.2300000000000004</c:v>
                </c:pt>
                <c:pt idx="1165">
                  <c:v>4.21</c:v>
                </c:pt>
                <c:pt idx="1166">
                  <c:v>4.1900000000000004</c:v>
                </c:pt>
                <c:pt idx="1167">
                  <c:v>4.18</c:v>
                </c:pt>
                <c:pt idx="1168">
                  <c:v>4.1500000000000004</c:v>
                </c:pt>
                <c:pt idx="1169">
                  <c:v>4.13</c:v>
                </c:pt>
                <c:pt idx="1170">
                  <c:v>4.12</c:v>
                </c:pt>
                <c:pt idx="1171">
                  <c:v>4.0999999999999996</c:v>
                </c:pt>
                <c:pt idx="1172">
                  <c:v>4.08</c:v>
                </c:pt>
                <c:pt idx="1173">
                  <c:v>4.05</c:v>
                </c:pt>
                <c:pt idx="1174">
                  <c:v>4.03</c:v>
                </c:pt>
                <c:pt idx="1175">
                  <c:v>4.01</c:v>
                </c:pt>
                <c:pt idx="1176">
                  <c:v>3.99</c:v>
                </c:pt>
                <c:pt idx="1177">
                  <c:v>3.98</c:v>
                </c:pt>
                <c:pt idx="1178">
                  <c:v>3.96</c:v>
                </c:pt>
                <c:pt idx="1179">
                  <c:v>3.94</c:v>
                </c:pt>
                <c:pt idx="1180">
                  <c:v>3.92</c:v>
                </c:pt>
                <c:pt idx="1181">
                  <c:v>3.9</c:v>
                </c:pt>
                <c:pt idx="1182">
                  <c:v>3.88</c:v>
                </c:pt>
                <c:pt idx="1183">
                  <c:v>3.86</c:v>
                </c:pt>
                <c:pt idx="1184">
                  <c:v>3.83</c:v>
                </c:pt>
                <c:pt idx="1185">
                  <c:v>3.82</c:v>
                </c:pt>
                <c:pt idx="1186">
                  <c:v>3.8</c:v>
                </c:pt>
                <c:pt idx="1187">
                  <c:v>3.78</c:v>
                </c:pt>
                <c:pt idx="1188">
                  <c:v>3.76</c:v>
                </c:pt>
                <c:pt idx="1189">
                  <c:v>3.74</c:v>
                </c:pt>
                <c:pt idx="1190">
                  <c:v>3.72</c:v>
                </c:pt>
                <c:pt idx="1191">
                  <c:v>3.71</c:v>
                </c:pt>
                <c:pt idx="1192">
                  <c:v>3.69</c:v>
                </c:pt>
                <c:pt idx="1193">
                  <c:v>3.67</c:v>
                </c:pt>
                <c:pt idx="1194">
                  <c:v>3.66</c:v>
                </c:pt>
                <c:pt idx="1195">
                  <c:v>3.63</c:v>
                </c:pt>
                <c:pt idx="1196">
                  <c:v>3.61</c:v>
                </c:pt>
                <c:pt idx="1197">
                  <c:v>3.59</c:v>
                </c:pt>
                <c:pt idx="1198">
                  <c:v>3.56</c:v>
                </c:pt>
                <c:pt idx="1199">
                  <c:v>3.54</c:v>
                </c:pt>
                <c:pt idx="1200">
                  <c:v>3.53</c:v>
                </c:pt>
                <c:pt idx="1201">
                  <c:v>3.51</c:v>
                </c:pt>
                <c:pt idx="1202">
                  <c:v>3.5</c:v>
                </c:pt>
                <c:pt idx="1203">
                  <c:v>3.48</c:v>
                </c:pt>
                <c:pt idx="1204">
                  <c:v>3.47</c:v>
                </c:pt>
                <c:pt idx="1205">
                  <c:v>3.45</c:v>
                </c:pt>
                <c:pt idx="1206">
                  <c:v>3.44</c:v>
                </c:pt>
                <c:pt idx="1207">
                  <c:v>3.42</c:v>
                </c:pt>
                <c:pt idx="1208">
                  <c:v>3.4</c:v>
                </c:pt>
                <c:pt idx="1209">
                  <c:v>3.39</c:v>
                </c:pt>
                <c:pt idx="1210">
                  <c:v>3.38</c:v>
                </c:pt>
                <c:pt idx="1211">
                  <c:v>3.37</c:v>
                </c:pt>
                <c:pt idx="1212">
                  <c:v>3.35</c:v>
                </c:pt>
                <c:pt idx="1213">
                  <c:v>3.34</c:v>
                </c:pt>
                <c:pt idx="1214">
                  <c:v>3.32</c:v>
                </c:pt>
                <c:pt idx="1215">
                  <c:v>3.3</c:v>
                </c:pt>
                <c:pt idx="1216">
                  <c:v>3.29</c:v>
                </c:pt>
                <c:pt idx="1217">
                  <c:v>3.28</c:v>
                </c:pt>
                <c:pt idx="1218">
                  <c:v>3.26</c:v>
                </c:pt>
                <c:pt idx="1219">
                  <c:v>3.25</c:v>
                </c:pt>
                <c:pt idx="1220">
                  <c:v>3.24</c:v>
                </c:pt>
                <c:pt idx="1221">
                  <c:v>3.21</c:v>
                </c:pt>
                <c:pt idx="1222">
                  <c:v>3.2</c:v>
                </c:pt>
                <c:pt idx="1223">
                  <c:v>3.19</c:v>
                </c:pt>
                <c:pt idx="1224">
                  <c:v>3.18</c:v>
                </c:pt>
                <c:pt idx="1225">
                  <c:v>3.16</c:v>
                </c:pt>
                <c:pt idx="1226">
                  <c:v>3.15</c:v>
                </c:pt>
                <c:pt idx="1227">
                  <c:v>3.14</c:v>
                </c:pt>
                <c:pt idx="1228">
                  <c:v>3.12</c:v>
                </c:pt>
                <c:pt idx="1229">
                  <c:v>3.11</c:v>
                </c:pt>
                <c:pt idx="1230">
                  <c:v>3.1</c:v>
                </c:pt>
                <c:pt idx="1231">
                  <c:v>3.09</c:v>
                </c:pt>
                <c:pt idx="1232">
                  <c:v>3.07</c:v>
                </c:pt>
                <c:pt idx="1233">
                  <c:v>3.06</c:v>
                </c:pt>
                <c:pt idx="1234">
                  <c:v>3.04</c:v>
                </c:pt>
                <c:pt idx="1235">
                  <c:v>3.03</c:v>
                </c:pt>
                <c:pt idx="1236">
                  <c:v>3.01</c:v>
                </c:pt>
              </c:numCache>
            </c:numRef>
          </c:yVal>
          <c:smooth val="0"/>
        </c:ser>
        <c:ser>
          <c:idx val="1"/>
          <c:order val="1"/>
          <c:spPr>
            <a:ln w="19050">
              <a:noFill/>
            </a:ln>
          </c:spPr>
          <c:trendline>
            <c:trendlineType val="linear"/>
            <c:dispRSqr val="0"/>
            <c:dispEq val="1"/>
            <c:trendlineLbl>
              <c:numFmt formatCode="General" sourceLinked="0"/>
            </c:trendlineLbl>
          </c:trendline>
          <c:xVal>
            <c:numRef>
              <c:f>DP12_K_Z!$AD$727:$AD$798</c:f>
              <c:numCache>
                <c:formatCode>General</c:formatCode>
                <c:ptCount val="72"/>
                <c:pt idx="0">
                  <c:v>0.2196913946587537</c:v>
                </c:pt>
                <c:pt idx="1">
                  <c:v>0.2196913946587537</c:v>
                </c:pt>
                <c:pt idx="2">
                  <c:v>0.21969634025717111</c:v>
                </c:pt>
                <c:pt idx="3">
                  <c:v>0.21969634025717111</c:v>
                </c:pt>
                <c:pt idx="4">
                  <c:v>0.21969634025717111</c:v>
                </c:pt>
                <c:pt idx="5">
                  <c:v>0.21970128585558854</c:v>
                </c:pt>
                <c:pt idx="6">
                  <c:v>0.21970128585558854</c:v>
                </c:pt>
                <c:pt idx="7">
                  <c:v>0.21970623145400595</c:v>
                </c:pt>
                <c:pt idx="8">
                  <c:v>0.21970623145400595</c:v>
                </c:pt>
                <c:pt idx="9">
                  <c:v>0.21971117705242335</c:v>
                </c:pt>
                <c:pt idx="10">
                  <c:v>0.21971117705242335</c:v>
                </c:pt>
                <c:pt idx="11">
                  <c:v>0.21971117705242335</c:v>
                </c:pt>
                <c:pt idx="12">
                  <c:v>0.21971612265084076</c:v>
                </c:pt>
                <c:pt idx="13">
                  <c:v>0.21971612265084076</c:v>
                </c:pt>
                <c:pt idx="14">
                  <c:v>0.21971612265084076</c:v>
                </c:pt>
                <c:pt idx="15">
                  <c:v>0.21971612265084076</c:v>
                </c:pt>
                <c:pt idx="16">
                  <c:v>0.21972106824925816</c:v>
                </c:pt>
                <c:pt idx="17">
                  <c:v>0.21972106824925816</c:v>
                </c:pt>
                <c:pt idx="18">
                  <c:v>0.21972106824925816</c:v>
                </c:pt>
                <c:pt idx="19">
                  <c:v>0.21972601384767557</c:v>
                </c:pt>
                <c:pt idx="20">
                  <c:v>0.21972601384767557</c:v>
                </c:pt>
                <c:pt idx="21">
                  <c:v>0.21972601384767557</c:v>
                </c:pt>
                <c:pt idx="22">
                  <c:v>0.21972601384767557</c:v>
                </c:pt>
                <c:pt idx="23">
                  <c:v>0.21973095944609297</c:v>
                </c:pt>
                <c:pt idx="24">
                  <c:v>0.21973095944609297</c:v>
                </c:pt>
                <c:pt idx="25">
                  <c:v>0.21973095944609297</c:v>
                </c:pt>
                <c:pt idx="26">
                  <c:v>0.21973095944609297</c:v>
                </c:pt>
                <c:pt idx="27">
                  <c:v>0.21973590504451038</c:v>
                </c:pt>
                <c:pt idx="28">
                  <c:v>0.21973590504451038</c:v>
                </c:pt>
                <c:pt idx="29">
                  <c:v>0.21973590504451038</c:v>
                </c:pt>
                <c:pt idx="30">
                  <c:v>0.21974085064292781</c:v>
                </c:pt>
                <c:pt idx="31">
                  <c:v>0.21974085064292781</c:v>
                </c:pt>
                <c:pt idx="32">
                  <c:v>0.21974085064292781</c:v>
                </c:pt>
                <c:pt idx="33">
                  <c:v>0.21974085064292781</c:v>
                </c:pt>
                <c:pt idx="34">
                  <c:v>0.21974579624134521</c:v>
                </c:pt>
                <c:pt idx="35">
                  <c:v>0.21974085064292781</c:v>
                </c:pt>
                <c:pt idx="36">
                  <c:v>0.22071117705242335</c:v>
                </c:pt>
                <c:pt idx="37">
                  <c:v>0.2236815034619189</c:v>
                </c:pt>
                <c:pt idx="38">
                  <c:v>0.22565677546983187</c:v>
                </c:pt>
                <c:pt idx="39">
                  <c:v>0.22763204747774482</c:v>
                </c:pt>
                <c:pt idx="40">
                  <c:v>0.22960731948565777</c:v>
                </c:pt>
                <c:pt idx="41">
                  <c:v>0.23258259149357072</c:v>
                </c:pt>
                <c:pt idx="42">
                  <c:v>0.23356280909990107</c:v>
                </c:pt>
                <c:pt idx="43">
                  <c:v>0.23554302670623145</c:v>
                </c:pt>
                <c:pt idx="44">
                  <c:v>0.23652818991097921</c:v>
                </c:pt>
                <c:pt idx="45">
                  <c:v>0.23850840751730959</c:v>
                </c:pt>
                <c:pt idx="46">
                  <c:v>0.23948862512363994</c:v>
                </c:pt>
                <c:pt idx="47">
                  <c:v>0.24146389713155292</c:v>
                </c:pt>
                <c:pt idx="48">
                  <c:v>0.24244411473788327</c:v>
                </c:pt>
                <c:pt idx="49">
                  <c:v>0.24342927794263106</c:v>
                </c:pt>
                <c:pt idx="50">
                  <c:v>0.24540949554896144</c:v>
                </c:pt>
                <c:pt idx="51">
                  <c:v>0.24738971315529179</c:v>
                </c:pt>
                <c:pt idx="52">
                  <c:v>0.24937487636003958</c:v>
                </c:pt>
                <c:pt idx="53">
                  <c:v>0.25135509396636996</c:v>
                </c:pt>
                <c:pt idx="54">
                  <c:v>0.25333531157270028</c:v>
                </c:pt>
                <c:pt idx="55">
                  <c:v>0.25431552917903066</c:v>
                </c:pt>
                <c:pt idx="56">
                  <c:v>0.25630069238377845</c:v>
                </c:pt>
                <c:pt idx="57">
                  <c:v>0.25728090999010883</c:v>
                </c:pt>
                <c:pt idx="58">
                  <c:v>0.25926112759643916</c:v>
                </c:pt>
                <c:pt idx="59">
                  <c:v>0.26024134520276954</c:v>
                </c:pt>
                <c:pt idx="60">
                  <c:v>0.26123145400593473</c:v>
                </c:pt>
                <c:pt idx="61">
                  <c:v>0.26321167161226511</c:v>
                </c:pt>
                <c:pt idx="62">
                  <c:v>0.26419683481701289</c:v>
                </c:pt>
                <c:pt idx="63">
                  <c:v>0.26417705242334322</c:v>
                </c:pt>
                <c:pt idx="64">
                  <c:v>0.265162215628091</c:v>
                </c:pt>
                <c:pt idx="65">
                  <c:v>0.26714243323442138</c:v>
                </c:pt>
                <c:pt idx="66">
                  <c:v>0.26812759643916917</c:v>
                </c:pt>
                <c:pt idx="67">
                  <c:v>0.27011275964391696</c:v>
                </c:pt>
                <c:pt idx="68">
                  <c:v>0.27109297725024728</c:v>
                </c:pt>
                <c:pt idx="69">
                  <c:v>0.27307814045499507</c:v>
                </c:pt>
                <c:pt idx="70">
                  <c:v>0.27606330365974285</c:v>
                </c:pt>
                <c:pt idx="71">
                  <c:v>0.27805341246290799</c:v>
                </c:pt>
              </c:numCache>
            </c:numRef>
          </c:xVal>
          <c:yVal>
            <c:numRef>
              <c:f>DP12_K_Z!$AC$727:$AC$798</c:f>
              <c:numCache>
                <c:formatCode>General</c:formatCode>
                <c:ptCount val="72"/>
                <c:pt idx="0">
                  <c:v>6.69</c:v>
                </c:pt>
                <c:pt idx="1">
                  <c:v>6.69</c:v>
                </c:pt>
                <c:pt idx="2">
                  <c:v>6.68</c:v>
                </c:pt>
                <c:pt idx="3">
                  <c:v>6.68</c:v>
                </c:pt>
                <c:pt idx="4">
                  <c:v>6.68</c:v>
                </c:pt>
                <c:pt idx="5">
                  <c:v>6.67</c:v>
                </c:pt>
                <c:pt idx="6">
                  <c:v>6.67</c:v>
                </c:pt>
                <c:pt idx="7">
                  <c:v>6.66</c:v>
                </c:pt>
                <c:pt idx="8">
                  <c:v>6.66</c:v>
                </c:pt>
                <c:pt idx="9">
                  <c:v>6.65</c:v>
                </c:pt>
                <c:pt idx="10">
                  <c:v>6.65</c:v>
                </c:pt>
                <c:pt idx="11">
                  <c:v>6.65</c:v>
                </c:pt>
                <c:pt idx="12">
                  <c:v>6.64</c:v>
                </c:pt>
                <c:pt idx="13">
                  <c:v>6.64</c:v>
                </c:pt>
                <c:pt idx="14">
                  <c:v>6.64</c:v>
                </c:pt>
                <c:pt idx="15">
                  <c:v>6.64</c:v>
                </c:pt>
                <c:pt idx="16">
                  <c:v>6.63</c:v>
                </c:pt>
                <c:pt idx="17">
                  <c:v>6.63</c:v>
                </c:pt>
                <c:pt idx="18">
                  <c:v>6.63</c:v>
                </c:pt>
                <c:pt idx="19">
                  <c:v>6.62</c:v>
                </c:pt>
                <c:pt idx="20">
                  <c:v>6.62</c:v>
                </c:pt>
                <c:pt idx="21">
                  <c:v>6.62</c:v>
                </c:pt>
                <c:pt idx="22">
                  <c:v>6.62</c:v>
                </c:pt>
                <c:pt idx="23">
                  <c:v>6.61</c:v>
                </c:pt>
                <c:pt idx="24">
                  <c:v>6.61</c:v>
                </c:pt>
                <c:pt idx="25">
                  <c:v>6.61</c:v>
                </c:pt>
                <c:pt idx="26">
                  <c:v>6.61</c:v>
                </c:pt>
                <c:pt idx="27">
                  <c:v>6.6</c:v>
                </c:pt>
                <c:pt idx="28">
                  <c:v>6.6</c:v>
                </c:pt>
                <c:pt idx="29">
                  <c:v>6.6</c:v>
                </c:pt>
                <c:pt idx="30">
                  <c:v>6.59</c:v>
                </c:pt>
                <c:pt idx="31">
                  <c:v>6.59</c:v>
                </c:pt>
                <c:pt idx="32">
                  <c:v>6.59</c:v>
                </c:pt>
                <c:pt idx="33">
                  <c:v>6.59</c:v>
                </c:pt>
                <c:pt idx="34">
                  <c:v>6.58</c:v>
                </c:pt>
                <c:pt idx="35">
                  <c:v>6.59</c:v>
                </c:pt>
                <c:pt idx="36">
                  <c:v>6.65</c:v>
                </c:pt>
                <c:pt idx="37">
                  <c:v>6.71</c:v>
                </c:pt>
                <c:pt idx="38">
                  <c:v>6.76</c:v>
                </c:pt>
                <c:pt idx="39">
                  <c:v>6.81</c:v>
                </c:pt>
                <c:pt idx="40">
                  <c:v>6.86</c:v>
                </c:pt>
                <c:pt idx="41">
                  <c:v>6.91</c:v>
                </c:pt>
                <c:pt idx="42">
                  <c:v>6.95</c:v>
                </c:pt>
                <c:pt idx="43">
                  <c:v>6.99</c:v>
                </c:pt>
                <c:pt idx="44">
                  <c:v>7.02</c:v>
                </c:pt>
                <c:pt idx="45">
                  <c:v>7.06</c:v>
                </c:pt>
                <c:pt idx="46">
                  <c:v>7.1</c:v>
                </c:pt>
                <c:pt idx="47">
                  <c:v>7.15</c:v>
                </c:pt>
                <c:pt idx="48">
                  <c:v>7.19</c:v>
                </c:pt>
                <c:pt idx="49">
                  <c:v>7.22</c:v>
                </c:pt>
                <c:pt idx="50">
                  <c:v>7.26</c:v>
                </c:pt>
                <c:pt idx="51">
                  <c:v>7.3</c:v>
                </c:pt>
                <c:pt idx="52">
                  <c:v>7.33</c:v>
                </c:pt>
                <c:pt idx="53">
                  <c:v>7.37</c:v>
                </c:pt>
                <c:pt idx="54">
                  <c:v>7.41</c:v>
                </c:pt>
                <c:pt idx="55">
                  <c:v>7.45</c:v>
                </c:pt>
                <c:pt idx="56">
                  <c:v>7.48</c:v>
                </c:pt>
                <c:pt idx="57">
                  <c:v>7.52</c:v>
                </c:pt>
                <c:pt idx="58">
                  <c:v>7.56</c:v>
                </c:pt>
                <c:pt idx="59">
                  <c:v>7.6</c:v>
                </c:pt>
                <c:pt idx="60">
                  <c:v>7.62</c:v>
                </c:pt>
                <c:pt idx="61">
                  <c:v>7.66</c:v>
                </c:pt>
                <c:pt idx="62">
                  <c:v>7.69</c:v>
                </c:pt>
                <c:pt idx="63">
                  <c:v>7.73</c:v>
                </c:pt>
                <c:pt idx="64">
                  <c:v>7.76</c:v>
                </c:pt>
                <c:pt idx="65">
                  <c:v>7.8</c:v>
                </c:pt>
                <c:pt idx="66">
                  <c:v>7.83</c:v>
                </c:pt>
                <c:pt idx="67">
                  <c:v>7.86</c:v>
                </c:pt>
                <c:pt idx="68">
                  <c:v>7.9</c:v>
                </c:pt>
                <c:pt idx="69">
                  <c:v>7.93</c:v>
                </c:pt>
                <c:pt idx="70">
                  <c:v>7.96</c:v>
                </c:pt>
                <c:pt idx="71">
                  <c:v>7.98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6956672"/>
        <c:axId val="236864256"/>
      </c:scatterChart>
      <c:valAx>
        <c:axId val="2369566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36864256"/>
        <c:crosses val="autoZero"/>
        <c:crossBetween val="midCat"/>
      </c:valAx>
      <c:valAx>
        <c:axId val="2368642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3695667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Maszynka</c:v>
          </c:tx>
          <c:spPr>
            <a:ln w="19050">
              <a:noFill/>
            </a:ln>
          </c:spPr>
          <c:marker>
            <c:symbol val="circle"/>
            <c:size val="5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xVal>
            <c:numRef>
              <c:f>Podsumowanie!$H$27:$H$31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numCache>
            </c:numRef>
          </c:xVal>
          <c:yVal>
            <c:numRef>
              <c:f>Podsumowanie!$J$27:$J$31</c:f>
              <c:numCache>
                <c:formatCode>General</c:formatCode>
                <c:ptCount val="5"/>
                <c:pt idx="0">
                  <c:v>37.452001793969302</c:v>
                </c:pt>
                <c:pt idx="1">
                  <c:v>37.952001793969316</c:v>
                </c:pt>
                <c:pt idx="2">
                  <c:v>35.959070076999431</c:v>
                </c:pt>
                <c:pt idx="3">
                  <c:v>34.542067903578861</c:v>
                </c:pt>
                <c:pt idx="4">
                  <c:v>32.307973438382135</c:v>
                </c:pt>
              </c:numCache>
            </c:numRef>
          </c:yVal>
          <c:smooth val="0"/>
        </c:ser>
        <c:ser>
          <c:idx val="3"/>
          <c:order val="1"/>
          <c:tx>
            <c:v>Kulki</c:v>
          </c:tx>
          <c:spPr>
            <a:ln w="19050">
              <a:noFill/>
            </a:ln>
          </c:spPr>
          <c:marker>
            <c:symbol val="square"/>
            <c:size val="5"/>
          </c:marker>
          <c:xVal>
            <c:numRef>
              <c:f>Podsumowanie!$H$27:$H$31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numCache>
            </c:numRef>
          </c:xVal>
          <c:yVal>
            <c:numRef>
              <c:f>Podsumowanie!$L$27:$L$31</c:f>
              <c:numCache>
                <c:formatCode>General</c:formatCode>
                <c:ptCount val="5"/>
                <c:pt idx="0">
                  <c:v>39.806797293597697</c:v>
                </c:pt>
                <c:pt idx="1">
                  <c:v>38.806797293597711</c:v>
                </c:pt>
                <c:pt idx="2">
                  <c:v>36.855828269616794</c:v>
                </c:pt>
                <c:pt idx="3">
                  <c:v>41.898336986873353</c:v>
                </c:pt>
                <c:pt idx="4">
                  <c:v>39.785451127819556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5435904"/>
        <c:axId val="235438080"/>
      </c:scatterChart>
      <c:valAx>
        <c:axId val="2354359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pl-PL"/>
                  <a:t>Numer wydruku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5438080"/>
        <c:crosses val="autoZero"/>
        <c:crossBetween val="midCat"/>
      </c:valAx>
      <c:valAx>
        <c:axId val="235438080"/>
        <c:scaling>
          <c:orientation val="minMax"/>
          <c:min val="25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pl-PL"/>
                  <a:t>Moduł Younga {MPa]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543590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4" Type="http://schemas.openxmlformats.org/officeDocument/2006/relationships/chart" Target="../charts/chart11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Relationship Id="rId4" Type="http://schemas.openxmlformats.org/officeDocument/2006/relationships/chart" Target="../charts/chart19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.xml"/><Relationship Id="rId2" Type="http://schemas.openxmlformats.org/officeDocument/2006/relationships/chart" Target="../charts/chart21.xml"/><Relationship Id="rId1" Type="http://schemas.openxmlformats.org/officeDocument/2006/relationships/chart" Target="../charts/chart20.xml"/><Relationship Id="rId4" Type="http://schemas.openxmlformats.org/officeDocument/2006/relationships/chart" Target="../charts/chart23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.xml"/><Relationship Id="rId2" Type="http://schemas.openxmlformats.org/officeDocument/2006/relationships/chart" Target="../charts/chart25.xml"/><Relationship Id="rId1" Type="http://schemas.openxmlformats.org/officeDocument/2006/relationships/chart" Target="../charts/chart24.xml"/><Relationship Id="rId4" Type="http://schemas.openxmlformats.org/officeDocument/2006/relationships/chart" Target="../charts/chart27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246528</xdr:colOff>
      <xdr:row>78</xdr:row>
      <xdr:rowOff>188064</xdr:rowOff>
    </xdr:from>
    <xdr:to>
      <xdr:col>15</xdr:col>
      <xdr:colOff>240087</xdr:colOff>
      <xdr:row>94</xdr:row>
      <xdr:rowOff>163216</xdr:rowOff>
    </xdr:to>
    <xdr:graphicFrame macro="">
      <xdr:nvGraphicFramePr>
        <xdr:cNvPr id="2" name="Wykres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28</xdr:row>
      <xdr:rowOff>135082</xdr:rowOff>
    </xdr:from>
    <xdr:to>
      <xdr:col>18</xdr:col>
      <xdr:colOff>60614</xdr:colOff>
      <xdr:row>43</xdr:row>
      <xdr:rowOff>20782</xdr:rowOff>
    </xdr:to>
    <xdr:graphicFrame macro="">
      <xdr:nvGraphicFramePr>
        <xdr:cNvPr id="3" name="Wykres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209032</xdr:colOff>
      <xdr:row>79</xdr:row>
      <xdr:rowOff>432</xdr:rowOff>
    </xdr:from>
    <xdr:to>
      <xdr:col>20</xdr:col>
      <xdr:colOff>156883</xdr:colOff>
      <xdr:row>94</xdr:row>
      <xdr:rowOff>179294</xdr:rowOff>
    </xdr:to>
    <xdr:graphicFrame macro="">
      <xdr:nvGraphicFramePr>
        <xdr:cNvPr id="4" name="Wykres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268432</xdr:colOff>
      <xdr:row>8</xdr:row>
      <xdr:rowOff>39831</xdr:rowOff>
    </xdr:from>
    <xdr:to>
      <xdr:col>18</xdr:col>
      <xdr:colOff>329046</xdr:colOff>
      <xdr:row>22</xdr:row>
      <xdr:rowOff>116031</xdr:rowOff>
    </xdr:to>
    <xdr:graphicFrame macro="">
      <xdr:nvGraphicFramePr>
        <xdr:cNvPr id="3" name="Wykres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277091</xdr:colOff>
      <xdr:row>23</xdr:row>
      <xdr:rowOff>187037</xdr:rowOff>
    </xdr:from>
    <xdr:to>
      <xdr:col>18</xdr:col>
      <xdr:colOff>337705</xdr:colOff>
      <xdr:row>38</xdr:row>
      <xdr:rowOff>72737</xdr:rowOff>
    </xdr:to>
    <xdr:graphicFrame macro="">
      <xdr:nvGraphicFramePr>
        <xdr:cNvPr id="4" name="Wykres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268432</xdr:colOff>
      <xdr:row>8</xdr:row>
      <xdr:rowOff>39831</xdr:rowOff>
    </xdr:from>
    <xdr:to>
      <xdr:col>18</xdr:col>
      <xdr:colOff>329046</xdr:colOff>
      <xdr:row>22</xdr:row>
      <xdr:rowOff>116031</xdr:rowOff>
    </xdr:to>
    <xdr:graphicFrame macro="">
      <xdr:nvGraphicFramePr>
        <xdr:cNvPr id="2" name="Wykres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251114</xdr:colOff>
      <xdr:row>24</xdr:row>
      <xdr:rowOff>5195</xdr:rowOff>
    </xdr:from>
    <xdr:to>
      <xdr:col>18</xdr:col>
      <xdr:colOff>311728</xdr:colOff>
      <xdr:row>38</xdr:row>
      <xdr:rowOff>81395</xdr:rowOff>
    </xdr:to>
    <xdr:graphicFrame macro="">
      <xdr:nvGraphicFramePr>
        <xdr:cNvPr id="3" name="Wykres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268432</xdr:colOff>
      <xdr:row>8</xdr:row>
      <xdr:rowOff>39831</xdr:rowOff>
    </xdr:from>
    <xdr:to>
      <xdr:col>18</xdr:col>
      <xdr:colOff>329046</xdr:colOff>
      <xdr:row>22</xdr:row>
      <xdr:rowOff>116031</xdr:rowOff>
    </xdr:to>
    <xdr:graphicFrame macro="">
      <xdr:nvGraphicFramePr>
        <xdr:cNvPr id="2" name="Wykres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251114</xdr:colOff>
      <xdr:row>23</xdr:row>
      <xdr:rowOff>109105</xdr:rowOff>
    </xdr:from>
    <xdr:to>
      <xdr:col>18</xdr:col>
      <xdr:colOff>311728</xdr:colOff>
      <xdr:row>37</xdr:row>
      <xdr:rowOff>185305</xdr:rowOff>
    </xdr:to>
    <xdr:graphicFrame macro="">
      <xdr:nvGraphicFramePr>
        <xdr:cNvPr id="3" name="Wykres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593912</xdr:colOff>
      <xdr:row>56</xdr:row>
      <xdr:rowOff>72839</xdr:rowOff>
    </xdr:from>
    <xdr:to>
      <xdr:col>18</xdr:col>
      <xdr:colOff>486618</xdr:colOff>
      <xdr:row>68</xdr:row>
      <xdr:rowOff>112059</xdr:rowOff>
    </xdr:to>
    <xdr:graphicFrame macro="">
      <xdr:nvGraphicFramePr>
        <xdr:cNvPr id="4" name="Wykres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470648</xdr:colOff>
      <xdr:row>56</xdr:row>
      <xdr:rowOff>78439</xdr:rowOff>
    </xdr:from>
    <xdr:to>
      <xdr:col>26</xdr:col>
      <xdr:colOff>172854</xdr:colOff>
      <xdr:row>72</xdr:row>
      <xdr:rowOff>54439</xdr:rowOff>
    </xdr:to>
    <xdr:graphicFrame macro="">
      <xdr:nvGraphicFramePr>
        <xdr:cNvPr id="5" name="Wykres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268432</xdr:colOff>
      <xdr:row>8</xdr:row>
      <xdr:rowOff>39831</xdr:rowOff>
    </xdr:from>
    <xdr:to>
      <xdr:col>18</xdr:col>
      <xdr:colOff>329046</xdr:colOff>
      <xdr:row>22</xdr:row>
      <xdr:rowOff>116031</xdr:rowOff>
    </xdr:to>
    <xdr:graphicFrame macro="">
      <xdr:nvGraphicFramePr>
        <xdr:cNvPr id="2" name="Wykres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337705</xdr:colOff>
      <xdr:row>23</xdr:row>
      <xdr:rowOff>178377</xdr:rowOff>
    </xdr:from>
    <xdr:to>
      <xdr:col>18</xdr:col>
      <xdr:colOff>398319</xdr:colOff>
      <xdr:row>38</xdr:row>
      <xdr:rowOff>64077</xdr:rowOff>
    </xdr:to>
    <xdr:graphicFrame macro="">
      <xdr:nvGraphicFramePr>
        <xdr:cNvPr id="3" name="Wykres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268432</xdr:colOff>
      <xdr:row>8</xdr:row>
      <xdr:rowOff>39831</xdr:rowOff>
    </xdr:from>
    <xdr:to>
      <xdr:col>18</xdr:col>
      <xdr:colOff>329046</xdr:colOff>
      <xdr:row>22</xdr:row>
      <xdr:rowOff>116031</xdr:rowOff>
    </xdr:to>
    <xdr:graphicFrame macro="">
      <xdr:nvGraphicFramePr>
        <xdr:cNvPr id="2" name="Wykres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242455</xdr:colOff>
      <xdr:row>25</xdr:row>
      <xdr:rowOff>31173</xdr:rowOff>
    </xdr:from>
    <xdr:to>
      <xdr:col>18</xdr:col>
      <xdr:colOff>303069</xdr:colOff>
      <xdr:row>39</xdr:row>
      <xdr:rowOff>107373</xdr:rowOff>
    </xdr:to>
    <xdr:graphicFrame macro="">
      <xdr:nvGraphicFramePr>
        <xdr:cNvPr id="3" name="Wykres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268432</xdr:colOff>
      <xdr:row>8</xdr:row>
      <xdr:rowOff>39831</xdr:rowOff>
    </xdr:from>
    <xdr:to>
      <xdr:col>18</xdr:col>
      <xdr:colOff>329046</xdr:colOff>
      <xdr:row>22</xdr:row>
      <xdr:rowOff>116031</xdr:rowOff>
    </xdr:to>
    <xdr:graphicFrame macro="">
      <xdr:nvGraphicFramePr>
        <xdr:cNvPr id="2" name="Wykres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303068</xdr:colOff>
      <xdr:row>23</xdr:row>
      <xdr:rowOff>135082</xdr:rowOff>
    </xdr:from>
    <xdr:to>
      <xdr:col>18</xdr:col>
      <xdr:colOff>363682</xdr:colOff>
      <xdr:row>38</xdr:row>
      <xdr:rowOff>20782</xdr:rowOff>
    </xdr:to>
    <xdr:graphicFrame macro="">
      <xdr:nvGraphicFramePr>
        <xdr:cNvPr id="3" name="Wykres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515471</xdr:colOff>
      <xdr:row>59</xdr:row>
      <xdr:rowOff>67234</xdr:rowOff>
    </xdr:from>
    <xdr:to>
      <xdr:col>15</xdr:col>
      <xdr:colOff>509030</xdr:colOff>
      <xdr:row>75</xdr:row>
      <xdr:rowOff>43234</xdr:rowOff>
    </xdr:to>
    <xdr:graphicFrame macro="">
      <xdr:nvGraphicFramePr>
        <xdr:cNvPr id="4" name="Wykres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504267</xdr:colOff>
      <xdr:row>59</xdr:row>
      <xdr:rowOff>67235</xdr:rowOff>
    </xdr:from>
    <xdr:to>
      <xdr:col>20</xdr:col>
      <xdr:colOff>363355</xdr:colOff>
      <xdr:row>75</xdr:row>
      <xdr:rowOff>43235</xdr:rowOff>
    </xdr:to>
    <xdr:graphicFrame macro="">
      <xdr:nvGraphicFramePr>
        <xdr:cNvPr id="5" name="Wykres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268432</xdr:colOff>
      <xdr:row>8</xdr:row>
      <xdr:rowOff>39831</xdr:rowOff>
    </xdr:from>
    <xdr:to>
      <xdr:col>18</xdr:col>
      <xdr:colOff>329046</xdr:colOff>
      <xdr:row>22</xdr:row>
      <xdr:rowOff>116031</xdr:rowOff>
    </xdr:to>
    <xdr:graphicFrame macro="">
      <xdr:nvGraphicFramePr>
        <xdr:cNvPr id="2" name="Wykres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372340</xdr:colOff>
      <xdr:row>23</xdr:row>
      <xdr:rowOff>143741</xdr:rowOff>
    </xdr:from>
    <xdr:to>
      <xdr:col>18</xdr:col>
      <xdr:colOff>432954</xdr:colOff>
      <xdr:row>38</xdr:row>
      <xdr:rowOff>29441</xdr:rowOff>
    </xdr:to>
    <xdr:graphicFrame macro="">
      <xdr:nvGraphicFramePr>
        <xdr:cNvPr id="3" name="Wykres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11206</xdr:colOff>
      <xdr:row>71</xdr:row>
      <xdr:rowOff>100853</xdr:rowOff>
    </xdr:from>
    <xdr:to>
      <xdr:col>19</xdr:col>
      <xdr:colOff>565059</xdr:colOff>
      <xdr:row>87</xdr:row>
      <xdr:rowOff>76853</xdr:rowOff>
    </xdr:to>
    <xdr:graphicFrame macro="">
      <xdr:nvGraphicFramePr>
        <xdr:cNvPr id="4" name="Wykres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515470</xdr:colOff>
      <xdr:row>71</xdr:row>
      <xdr:rowOff>100853</xdr:rowOff>
    </xdr:from>
    <xdr:to>
      <xdr:col>27</xdr:col>
      <xdr:colOff>318528</xdr:colOff>
      <xdr:row>87</xdr:row>
      <xdr:rowOff>76853</xdr:rowOff>
    </xdr:to>
    <xdr:graphicFrame macro="">
      <xdr:nvGraphicFramePr>
        <xdr:cNvPr id="5" name="Wykres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268432</xdr:colOff>
      <xdr:row>8</xdr:row>
      <xdr:rowOff>39831</xdr:rowOff>
    </xdr:from>
    <xdr:to>
      <xdr:col>18</xdr:col>
      <xdr:colOff>329046</xdr:colOff>
      <xdr:row>22</xdr:row>
      <xdr:rowOff>116031</xdr:rowOff>
    </xdr:to>
    <xdr:graphicFrame macro="">
      <xdr:nvGraphicFramePr>
        <xdr:cNvPr id="2" name="Wykres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268431</xdr:colOff>
      <xdr:row>23</xdr:row>
      <xdr:rowOff>143741</xdr:rowOff>
    </xdr:from>
    <xdr:to>
      <xdr:col>18</xdr:col>
      <xdr:colOff>329045</xdr:colOff>
      <xdr:row>38</xdr:row>
      <xdr:rowOff>29441</xdr:rowOff>
    </xdr:to>
    <xdr:graphicFrame macro="">
      <xdr:nvGraphicFramePr>
        <xdr:cNvPr id="3" name="Wykres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11206</xdr:colOff>
      <xdr:row>59</xdr:row>
      <xdr:rowOff>184897</xdr:rowOff>
    </xdr:from>
    <xdr:to>
      <xdr:col>19</xdr:col>
      <xdr:colOff>565059</xdr:colOff>
      <xdr:row>75</xdr:row>
      <xdr:rowOff>160897</xdr:rowOff>
    </xdr:to>
    <xdr:graphicFrame macro="">
      <xdr:nvGraphicFramePr>
        <xdr:cNvPr id="4" name="Wykres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561975</xdr:colOff>
      <xdr:row>59</xdr:row>
      <xdr:rowOff>179294</xdr:rowOff>
    </xdr:from>
    <xdr:to>
      <xdr:col>27</xdr:col>
      <xdr:colOff>309004</xdr:colOff>
      <xdr:row>75</xdr:row>
      <xdr:rowOff>155294</xdr:rowOff>
    </xdr:to>
    <xdr:graphicFrame macro="">
      <xdr:nvGraphicFramePr>
        <xdr:cNvPr id="5" name="Wykres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268432</xdr:colOff>
      <xdr:row>8</xdr:row>
      <xdr:rowOff>39831</xdr:rowOff>
    </xdr:from>
    <xdr:to>
      <xdr:col>18</xdr:col>
      <xdr:colOff>329046</xdr:colOff>
      <xdr:row>22</xdr:row>
      <xdr:rowOff>116031</xdr:rowOff>
    </xdr:to>
    <xdr:graphicFrame macro="">
      <xdr:nvGraphicFramePr>
        <xdr:cNvPr id="2" name="Wykres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121227</xdr:colOff>
      <xdr:row>24</xdr:row>
      <xdr:rowOff>161059</xdr:rowOff>
    </xdr:from>
    <xdr:to>
      <xdr:col>18</xdr:col>
      <xdr:colOff>181841</xdr:colOff>
      <xdr:row>39</xdr:row>
      <xdr:rowOff>46759</xdr:rowOff>
    </xdr:to>
    <xdr:graphicFrame macro="">
      <xdr:nvGraphicFramePr>
        <xdr:cNvPr id="4" name="Wykres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1171575</xdr:colOff>
      <xdr:row>32</xdr:row>
      <xdr:rowOff>180975</xdr:rowOff>
    </xdr:from>
    <xdr:to>
      <xdr:col>12</xdr:col>
      <xdr:colOff>0</xdr:colOff>
      <xdr:row>47</xdr:row>
      <xdr:rowOff>66675</xdr:rowOff>
    </xdr:to>
    <xdr:graphicFrame macro="">
      <xdr:nvGraphicFramePr>
        <xdr:cNvPr id="2" name="Wykres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6115"/>
  <sheetViews>
    <sheetView topLeftCell="A70" zoomScale="85" zoomScaleNormal="85" workbookViewId="0">
      <selection activeCell="F93" sqref="F93"/>
    </sheetView>
  </sheetViews>
  <sheetFormatPr defaultRowHeight="15" x14ac:dyDescent="0.25"/>
  <cols>
    <col min="15" max="15" width="15.28515625" customWidth="1"/>
    <col min="16" max="16" width="17.140625" customWidth="1"/>
    <col min="17" max="17" width="18.28515625" customWidth="1"/>
    <col min="18" max="18" width="16.85546875" customWidth="1"/>
    <col min="21" max="21" width="9.85546875" bestFit="1" customWidth="1"/>
    <col min="31" max="16384" width="9.140625" style="27"/>
  </cols>
  <sheetData>
    <row r="1" spans="1:33" customFormat="1" x14ac:dyDescent="0.25">
      <c r="A1" s="1" t="s">
        <v>0</v>
      </c>
      <c r="B1" s="2">
        <v>500</v>
      </c>
      <c r="C1" t="s">
        <v>2</v>
      </c>
      <c r="E1" s="1" t="s">
        <v>4</v>
      </c>
      <c r="F1" s="2">
        <v>0.05</v>
      </c>
      <c r="G1" t="s">
        <v>2</v>
      </c>
    </row>
    <row r="2" spans="1:33" customFormat="1" x14ac:dyDescent="0.25">
      <c r="A2" s="1" t="s">
        <v>1</v>
      </c>
      <c r="B2" s="2">
        <v>1</v>
      </c>
      <c r="C2" t="s">
        <v>2</v>
      </c>
      <c r="E2" s="1" t="s">
        <v>10</v>
      </c>
      <c r="F2" s="2">
        <v>2304</v>
      </c>
      <c r="G2" t="s">
        <v>3</v>
      </c>
      <c r="K2" t="s">
        <v>24</v>
      </c>
      <c r="L2">
        <v>8.89</v>
      </c>
    </row>
    <row r="3" spans="1:33" customFormat="1" ht="45" x14ac:dyDescent="0.25">
      <c r="E3" s="1" t="s">
        <v>11</v>
      </c>
      <c r="F3" s="2">
        <v>2304</v>
      </c>
      <c r="G3" t="s">
        <v>3</v>
      </c>
      <c r="O3" t="s">
        <v>19</v>
      </c>
      <c r="P3" s="11" t="s">
        <v>20</v>
      </c>
      <c r="Q3" s="18" t="s">
        <v>22</v>
      </c>
      <c r="R3" s="18" t="s">
        <v>64</v>
      </c>
      <c r="AE3" s="24"/>
      <c r="AF3" s="24"/>
    </row>
    <row r="4" spans="1:33" x14ac:dyDescent="0.25">
      <c r="O4" s="13">
        <v>30</v>
      </c>
      <c r="P4" s="14">
        <f>K12-K9</f>
        <v>6.536197506592476</v>
      </c>
      <c r="Q4" s="16">
        <f>$L$2-P4</f>
        <v>2.3538024934075246</v>
      </c>
      <c r="R4" s="14"/>
      <c r="S4" s="16"/>
      <c r="W4">
        <v>0.5</v>
      </c>
      <c r="X4">
        <v>0</v>
      </c>
      <c r="Y4">
        <v>2.76</v>
      </c>
      <c r="Z4" s="27">
        <f>X4-Y4/2022</f>
        <v>-1.3649851632047477E-3</v>
      </c>
      <c r="AA4">
        <v>8.2097999999999995</v>
      </c>
      <c r="AB4">
        <v>2</v>
      </c>
      <c r="AC4">
        <v>500</v>
      </c>
      <c r="AD4" t="s">
        <v>59</v>
      </c>
      <c r="AE4"/>
      <c r="AF4" s="38">
        <f>Z4/9</f>
        <v>-1.5166501813386086E-4</v>
      </c>
    </row>
    <row r="5" spans="1:33" x14ac:dyDescent="0.25">
      <c r="B5" t="s">
        <v>5</v>
      </c>
      <c r="C5" t="s">
        <v>14</v>
      </c>
      <c r="D5" t="s">
        <v>15</v>
      </c>
      <c r="E5" t="s">
        <v>6</v>
      </c>
      <c r="F5" t="s">
        <v>7</v>
      </c>
      <c r="G5" t="s">
        <v>12</v>
      </c>
      <c r="H5" t="s">
        <v>13</v>
      </c>
      <c r="J5" t="s">
        <v>8</v>
      </c>
      <c r="K5" t="s">
        <v>9</v>
      </c>
      <c r="L5" t="s">
        <v>16</v>
      </c>
      <c r="O5" s="13">
        <v>40</v>
      </c>
      <c r="P5" s="12">
        <f>K24-K21</f>
        <v>6.4971281896363937</v>
      </c>
      <c r="Q5" s="16">
        <f t="shared" ref="Q5:Q9" si="0">$L$2-P5</f>
        <v>2.3928718103636069</v>
      </c>
      <c r="R5" s="15"/>
      <c r="S5" s="16"/>
      <c r="W5">
        <v>1</v>
      </c>
      <c r="X5">
        <v>0</v>
      </c>
      <c r="Y5">
        <v>2.81</v>
      </c>
      <c r="Z5" s="27">
        <f t="shared" ref="Z5:Z68" si="1">X5-Y5/2022</f>
        <v>-1.3897131552917904E-3</v>
      </c>
      <c r="AA5">
        <v>8.2100000000000009</v>
      </c>
      <c r="AB5">
        <v>0</v>
      </c>
      <c r="AC5">
        <v>500</v>
      </c>
      <c r="AD5" s="25" t="s">
        <v>59</v>
      </c>
      <c r="AE5"/>
      <c r="AF5" s="38">
        <f t="shared" ref="AF5:AF68" si="2">Z5/9</f>
        <v>-1.5441257281019894E-4</v>
      </c>
    </row>
    <row r="6" spans="1:33" ht="15" customHeight="1" x14ac:dyDescent="0.25">
      <c r="A6" s="30" t="s">
        <v>28</v>
      </c>
      <c r="B6">
        <v>142</v>
      </c>
      <c r="C6">
        <v>2088.4746100000002</v>
      </c>
      <c r="D6">
        <v>718.33019999999999</v>
      </c>
      <c r="E6" s="3">
        <f>B6*$F$1</f>
        <v>7.1000000000000005</v>
      </c>
      <c r="F6" s="3">
        <f>$B$1*$B$2/$E6</f>
        <v>70.422535211267601</v>
      </c>
      <c r="G6" s="3">
        <f>(C6-$F$2/2)*$F$1</f>
        <v>46.823730500000011</v>
      </c>
      <c r="H6" s="3">
        <f>(D6-$F$3/2)*$F$1</f>
        <v>-21.683490000000003</v>
      </c>
      <c r="I6" s="2"/>
      <c r="J6" s="3">
        <f>G6*F6/$B$1</f>
        <v>6.5948916197183109</v>
      </c>
      <c r="K6" s="3">
        <f>H6*F6/$B$1</f>
        <v>-3.0540126760563382</v>
      </c>
      <c r="L6" s="3">
        <f>F6</f>
        <v>70.422535211267601</v>
      </c>
      <c r="O6" s="13">
        <v>50</v>
      </c>
      <c r="P6" s="12">
        <f>K36-K33</f>
        <v>6.4880744153953316</v>
      </c>
      <c r="Q6" s="16">
        <f t="shared" si="0"/>
        <v>2.401925584604669</v>
      </c>
      <c r="R6" s="31">
        <f>SLOPE(O6:O9,Q6:Q9)</f>
        <v>253.75535492155262</v>
      </c>
      <c r="S6" s="16"/>
      <c r="T6" s="3"/>
      <c r="U6" s="3"/>
      <c r="V6" s="30"/>
      <c r="W6" s="3">
        <v>1.5</v>
      </c>
      <c r="X6" s="3">
        <v>0</v>
      </c>
      <c r="Y6" s="3">
        <v>2.83</v>
      </c>
      <c r="Z6" s="27">
        <f t="shared" si="1"/>
        <v>-1.3996043521266074E-3</v>
      </c>
      <c r="AA6" s="3">
        <v>8.2097999999999995</v>
      </c>
      <c r="AB6" s="3">
        <v>0</v>
      </c>
      <c r="AC6" s="3">
        <v>500</v>
      </c>
      <c r="AD6" s="3" t="s">
        <v>59</v>
      </c>
      <c r="AE6" s="2"/>
      <c r="AF6" s="38">
        <f t="shared" si="2"/>
        <v>-1.5551159468073415E-4</v>
      </c>
      <c r="AG6" s="28"/>
    </row>
    <row r="7" spans="1:33" x14ac:dyDescent="0.25">
      <c r="A7" s="30"/>
      <c r="B7">
        <v>139</v>
      </c>
      <c r="C7">
        <v>121.74583</v>
      </c>
      <c r="D7">
        <v>726.45354999999995</v>
      </c>
      <c r="E7" s="3">
        <f>B7*$F$1</f>
        <v>6.95</v>
      </c>
      <c r="F7" s="3">
        <f t="shared" ref="F7:F11" si="3">$B$1*$B$2/$E7</f>
        <v>71.942446043165461</v>
      </c>
      <c r="G7" s="3">
        <f t="shared" ref="G7:G11" si="4">(C7-$F$2/2)*$F$1</f>
        <v>-51.512708500000002</v>
      </c>
      <c r="H7" s="3">
        <f t="shared" ref="H7:H11" si="5">(D7-$F$3/2)*$F$1</f>
        <v>-21.277322500000004</v>
      </c>
      <c r="I7" s="2"/>
      <c r="J7" s="3">
        <f t="shared" ref="J7:J11" si="6">G7*F7/$B$1</f>
        <v>-7.4119005035971224</v>
      </c>
      <c r="K7" s="3">
        <f t="shared" ref="K7:K11" si="7">H7*F7/$B$1</f>
        <v>-3.0614852517985613</v>
      </c>
      <c r="L7" s="3">
        <f t="shared" ref="L7:L11" si="8">F7</f>
        <v>71.942446043165461</v>
      </c>
      <c r="O7" s="13">
        <v>60</v>
      </c>
      <c r="P7" s="12">
        <f>K48-K45</f>
        <v>6.4456946092861651</v>
      </c>
      <c r="Q7" s="16">
        <f t="shared" si="0"/>
        <v>2.4443053907138355</v>
      </c>
      <c r="R7" s="31"/>
      <c r="S7" s="16"/>
      <c r="T7" s="3"/>
      <c r="U7" s="3"/>
      <c r="V7" s="30"/>
      <c r="W7" s="3">
        <v>2</v>
      </c>
      <c r="X7" s="3">
        <v>1E-3</v>
      </c>
      <c r="Y7" s="3">
        <v>2.92</v>
      </c>
      <c r="Z7" s="27">
        <f t="shared" si="1"/>
        <v>-4.4411473788328378E-4</v>
      </c>
      <c r="AA7" s="3">
        <v>8.2085000000000008</v>
      </c>
      <c r="AB7" s="3">
        <v>0</v>
      </c>
      <c r="AC7" s="3">
        <v>500</v>
      </c>
      <c r="AD7" s="3" t="s">
        <v>59</v>
      </c>
      <c r="AE7" s="2"/>
      <c r="AF7" s="38">
        <f t="shared" si="2"/>
        <v>-4.9346081987031528E-5</v>
      </c>
      <c r="AG7" s="28"/>
    </row>
    <row r="8" spans="1:33" x14ac:dyDescent="0.25">
      <c r="A8" s="30"/>
      <c r="B8">
        <v>118</v>
      </c>
      <c r="C8">
        <v>1284.2845500000001</v>
      </c>
      <c r="D8">
        <v>776.42969000000005</v>
      </c>
      <c r="E8" s="3">
        <f>B8*$F$1</f>
        <v>5.9</v>
      </c>
      <c r="F8" s="3">
        <f t="shared" si="3"/>
        <v>84.745762711864401</v>
      </c>
      <c r="G8" s="3">
        <f t="shared" si="4"/>
        <v>6.6142275000000046</v>
      </c>
      <c r="H8" s="3">
        <f t="shared" si="5"/>
        <v>-18.778515499999997</v>
      </c>
      <c r="I8" s="2"/>
      <c r="J8" s="3">
        <f t="shared" si="6"/>
        <v>1.121055508474577</v>
      </c>
      <c r="K8" s="3">
        <f t="shared" si="7"/>
        <v>-3.1827992372881351</v>
      </c>
      <c r="L8" s="3">
        <f t="shared" si="8"/>
        <v>84.745762711864401</v>
      </c>
      <c r="O8" s="13">
        <v>70</v>
      </c>
      <c r="P8" s="12">
        <f>K61-K58</f>
        <v>6.416039471410496</v>
      </c>
      <c r="Q8" s="16">
        <f t="shared" si="0"/>
        <v>2.4739605285895045</v>
      </c>
      <c r="R8" s="31"/>
      <c r="S8" s="16"/>
      <c r="T8" s="3"/>
      <c r="U8" s="3"/>
      <c r="V8" s="30"/>
      <c r="W8">
        <v>2.5</v>
      </c>
      <c r="X8">
        <v>3.0000000000000001E-3</v>
      </c>
      <c r="Y8">
        <v>2.97</v>
      </c>
      <c r="Z8" s="27">
        <f t="shared" si="1"/>
        <v>1.5311572700296735E-3</v>
      </c>
      <c r="AA8" s="3">
        <v>8.2071000000000005</v>
      </c>
      <c r="AB8" s="3">
        <v>1</v>
      </c>
      <c r="AC8" s="3">
        <v>500</v>
      </c>
      <c r="AD8" s="3" t="s">
        <v>59</v>
      </c>
      <c r="AE8" s="2"/>
      <c r="AF8" s="38">
        <f t="shared" si="2"/>
        <v>1.7012858555885262E-4</v>
      </c>
      <c r="AG8" s="28"/>
    </row>
    <row r="9" spans="1:33" x14ac:dyDescent="0.25">
      <c r="A9" s="30"/>
      <c r="B9" s="2"/>
      <c r="C9" s="3"/>
      <c r="D9" s="3"/>
      <c r="E9" s="3"/>
      <c r="F9" s="3"/>
      <c r="G9" s="3"/>
      <c r="H9" s="3"/>
      <c r="I9" s="6" t="s">
        <v>18</v>
      </c>
      <c r="J9" s="7">
        <f>AVERAGE(J6:J8)</f>
        <v>0.10134887486525519</v>
      </c>
      <c r="K9" s="7">
        <f t="shared" ref="K9:L9" si="9">AVERAGE(K6:K8)</f>
        <v>-3.0994323883810115</v>
      </c>
      <c r="L9" s="7">
        <f t="shared" si="9"/>
        <v>75.703581322099168</v>
      </c>
      <c r="O9" s="13">
        <v>80</v>
      </c>
      <c r="P9" s="12">
        <f>K73-K70</f>
        <v>6.3676018710028366</v>
      </c>
      <c r="Q9" s="16">
        <f t="shared" si="0"/>
        <v>2.522398128997164</v>
      </c>
      <c r="R9" s="31"/>
      <c r="S9" s="3"/>
      <c r="T9" s="3"/>
      <c r="U9" s="3"/>
      <c r="V9" s="30"/>
      <c r="W9" s="2">
        <v>3</v>
      </c>
      <c r="X9" s="3">
        <v>3.0000000000000001E-3</v>
      </c>
      <c r="Y9" s="3">
        <v>2.93</v>
      </c>
      <c r="Z9" s="27">
        <f t="shared" si="1"/>
        <v>1.5509396636993076E-3</v>
      </c>
      <c r="AA9" s="3">
        <v>8.2068999999999992</v>
      </c>
      <c r="AB9" s="3">
        <v>0</v>
      </c>
      <c r="AC9" s="3">
        <v>500</v>
      </c>
      <c r="AD9" s="3" t="s">
        <v>59</v>
      </c>
      <c r="AE9" s="6"/>
      <c r="AF9" s="38">
        <f t="shared" si="2"/>
        <v>1.7232662929992306E-4</v>
      </c>
      <c r="AG9" s="29"/>
    </row>
    <row r="10" spans="1:33" x14ac:dyDescent="0.25">
      <c r="A10" s="30"/>
      <c r="B10">
        <v>119</v>
      </c>
      <c r="C10">
        <v>1630.3487500000001</v>
      </c>
      <c r="D10">
        <v>1571.1279300000001</v>
      </c>
      <c r="E10" s="3">
        <f t="shared" ref="E10:E11" si="10">B10*$F$1</f>
        <v>5.95</v>
      </c>
      <c r="F10" s="3">
        <f t="shared" si="3"/>
        <v>84.033613445378151</v>
      </c>
      <c r="G10" s="3">
        <f t="shared" si="4"/>
        <v>23.917437500000005</v>
      </c>
      <c r="H10" s="3">
        <f t="shared" si="5"/>
        <v>20.956396500000007</v>
      </c>
      <c r="I10" s="2"/>
      <c r="J10" s="3">
        <f t="shared" si="6"/>
        <v>4.0197373949579838</v>
      </c>
      <c r="K10" s="3">
        <f t="shared" si="7"/>
        <v>3.5220834453781524</v>
      </c>
      <c r="L10" s="3">
        <f t="shared" si="8"/>
        <v>84.033613445378151</v>
      </c>
      <c r="O10" s="12"/>
      <c r="P10" s="12"/>
      <c r="Q10" s="3"/>
      <c r="R10" s="3"/>
      <c r="S10" s="3"/>
      <c r="T10" s="3"/>
      <c r="U10" s="3"/>
      <c r="V10" s="30"/>
      <c r="W10">
        <v>3.5</v>
      </c>
      <c r="X10">
        <v>3.0000000000000001E-3</v>
      </c>
      <c r="Y10">
        <v>2.92</v>
      </c>
      <c r="Z10" s="27">
        <f t="shared" si="1"/>
        <v>1.5558852621167163E-3</v>
      </c>
      <c r="AA10" s="3">
        <v>8.2071000000000005</v>
      </c>
      <c r="AB10" s="3">
        <v>0</v>
      </c>
      <c r="AC10" s="3">
        <v>500</v>
      </c>
      <c r="AD10" s="3" t="s">
        <v>59</v>
      </c>
      <c r="AE10" s="2"/>
      <c r="AF10" s="38">
        <f t="shared" si="2"/>
        <v>1.728761402351907E-4</v>
      </c>
      <c r="AG10" s="28"/>
    </row>
    <row r="11" spans="1:33" x14ac:dyDescent="0.25">
      <c r="A11" s="30"/>
      <c r="B11">
        <v>134</v>
      </c>
      <c r="C11">
        <v>126.37054000000001</v>
      </c>
      <c r="D11">
        <v>1601.0938699999999</v>
      </c>
      <c r="E11" s="3">
        <f t="shared" si="10"/>
        <v>6.7</v>
      </c>
      <c r="F11" s="3">
        <f t="shared" si="3"/>
        <v>74.626865671641795</v>
      </c>
      <c r="G11" s="3">
        <f t="shared" si="4"/>
        <v>-51.281473000000005</v>
      </c>
      <c r="H11" s="3">
        <f t="shared" si="5"/>
        <v>22.454693499999998</v>
      </c>
      <c r="I11" s="2"/>
      <c r="J11" s="3">
        <f t="shared" si="6"/>
        <v>-7.6539511940298519</v>
      </c>
      <c r="K11" s="3">
        <f t="shared" si="7"/>
        <v>3.3514467910447761</v>
      </c>
      <c r="L11" s="3">
        <f t="shared" si="8"/>
        <v>74.626865671641795</v>
      </c>
      <c r="O11" s="12"/>
      <c r="P11" s="12"/>
      <c r="Q11" s="3"/>
      <c r="R11" s="3"/>
      <c r="S11" s="3"/>
      <c r="T11" s="3"/>
      <c r="U11" s="3"/>
      <c r="V11" s="30"/>
      <c r="W11">
        <v>4</v>
      </c>
      <c r="X11">
        <v>3.0000000000000001E-3</v>
      </c>
      <c r="Y11">
        <v>2.9</v>
      </c>
      <c r="Z11" s="27">
        <f t="shared" si="1"/>
        <v>1.5657764589515333E-3</v>
      </c>
      <c r="AA11" s="3">
        <v>8.2071000000000005</v>
      </c>
      <c r="AB11" s="3">
        <v>0</v>
      </c>
      <c r="AC11" s="3">
        <v>500</v>
      </c>
      <c r="AD11" s="3" t="s">
        <v>59</v>
      </c>
      <c r="AE11" s="2"/>
      <c r="AF11" s="38">
        <f t="shared" si="2"/>
        <v>1.7397516210572591E-4</v>
      </c>
      <c r="AG11" s="28"/>
    </row>
    <row r="12" spans="1:33" x14ac:dyDescent="0.25">
      <c r="A12" s="30"/>
      <c r="B12" s="2"/>
      <c r="C12" s="3"/>
      <c r="D12" s="3"/>
      <c r="E12" s="3"/>
      <c r="F12" s="3"/>
      <c r="G12" s="3"/>
      <c r="H12" s="3"/>
      <c r="I12" s="6" t="s">
        <v>17</v>
      </c>
      <c r="J12" s="7">
        <f>AVERAGE(J10:J11)</f>
        <v>-1.8171068995359341</v>
      </c>
      <c r="K12" s="7">
        <f>AVERAGE(K10:K11)</f>
        <v>3.436765118211464</v>
      </c>
      <c r="L12" s="7">
        <f>AVERAGE(L10:L11)</f>
        <v>79.330239558509973</v>
      </c>
      <c r="M12" t="s">
        <v>2</v>
      </c>
      <c r="O12" s="12"/>
      <c r="P12" s="12"/>
      <c r="Q12" s="3"/>
      <c r="R12" s="3"/>
      <c r="S12" s="3"/>
      <c r="T12" s="3"/>
      <c r="U12" s="3"/>
      <c r="V12" s="30"/>
      <c r="W12" s="2">
        <v>4.5</v>
      </c>
      <c r="X12" s="3">
        <v>3.0000000000000001E-3</v>
      </c>
      <c r="Y12" s="3">
        <v>2.9</v>
      </c>
      <c r="Z12" s="27">
        <f t="shared" si="1"/>
        <v>1.5657764589515333E-3</v>
      </c>
      <c r="AA12" s="3">
        <v>8.2070000000000007</v>
      </c>
      <c r="AB12" s="3">
        <v>0</v>
      </c>
      <c r="AC12" s="3">
        <v>500</v>
      </c>
      <c r="AD12" s="3" t="s">
        <v>59</v>
      </c>
      <c r="AE12" s="6"/>
      <c r="AF12" s="38">
        <f t="shared" si="2"/>
        <v>1.7397516210572591E-4</v>
      </c>
      <c r="AG12" s="29"/>
    </row>
    <row r="13" spans="1:33" x14ac:dyDescent="0.25">
      <c r="A13" s="5"/>
      <c r="B13" s="2"/>
      <c r="C13" s="3"/>
      <c r="D13" s="3"/>
      <c r="E13" s="3"/>
      <c r="F13" s="3"/>
      <c r="G13" s="3"/>
      <c r="H13" s="3"/>
      <c r="I13" s="6"/>
      <c r="J13" s="8" t="s">
        <v>0</v>
      </c>
      <c r="K13" s="9">
        <f>K12-K9</f>
        <v>6.536197506592476</v>
      </c>
      <c r="L13" s="7" t="s">
        <v>2</v>
      </c>
      <c r="O13" s="12"/>
      <c r="P13" s="12"/>
      <c r="Q13" s="3"/>
      <c r="R13" s="3"/>
      <c r="S13" s="3"/>
      <c r="T13" s="3"/>
      <c r="U13" s="3"/>
      <c r="V13" s="5"/>
      <c r="W13" s="2">
        <v>5</v>
      </c>
      <c r="X13" s="3">
        <v>3.0000000000000001E-3</v>
      </c>
      <c r="Y13" s="3">
        <v>2.9</v>
      </c>
      <c r="Z13" s="27">
        <f t="shared" si="1"/>
        <v>1.5657764589515333E-3</v>
      </c>
      <c r="AA13" s="3">
        <v>8.2071000000000005</v>
      </c>
      <c r="AB13" s="3">
        <v>0</v>
      </c>
      <c r="AC13" s="3">
        <v>500</v>
      </c>
      <c r="AD13" s="3" t="s">
        <v>59</v>
      </c>
      <c r="AE13" s="6"/>
      <c r="AF13" s="38">
        <f t="shared" si="2"/>
        <v>1.7397516210572591E-4</v>
      </c>
      <c r="AG13" s="29"/>
    </row>
    <row r="14" spans="1:33" ht="15" customHeight="1" x14ac:dyDescent="0.25">
      <c r="A14" s="5"/>
      <c r="B14" s="2"/>
      <c r="C14" s="3"/>
      <c r="D14" s="3"/>
      <c r="E14" s="3"/>
      <c r="F14" s="3"/>
      <c r="G14" s="3"/>
      <c r="H14" s="3"/>
      <c r="O14" s="12"/>
      <c r="P14" s="12"/>
      <c r="Q14" s="3"/>
      <c r="R14" s="3"/>
      <c r="S14" s="3"/>
      <c r="T14" s="3"/>
      <c r="U14" s="3"/>
      <c r="V14" s="5"/>
      <c r="W14" s="2">
        <v>5.5</v>
      </c>
      <c r="X14" s="3">
        <v>3.0000000000000001E-3</v>
      </c>
      <c r="Y14" s="3">
        <v>2.89</v>
      </c>
      <c r="Z14" s="27">
        <f t="shared" si="1"/>
        <v>1.5707220573689417E-3</v>
      </c>
      <c r="AA14" s="3">
        <v>8.2071000000000005</v>
      </c>
      <c r="AB14" s="3">
        <v>0</v>
      </c>
      <c r="AC14" s="3">
        <v>500</v>
      </c>
      <c r="AD14" s="3" t="s">
        <v>59</v>
      </c>
      <c r="AE14"/>
      <c r="AF14" s="38">
        <f t="shared" si="2"/>
        <v>1.7452467304099353E-4</v>
      </c>
    </row>
    <row r="15" spans="1:33" x14ac:dyDescent="0.25">
      <c r="A15" s="5"/>
      <c r="B15" s="2"/>
      <c r="C15" s="3"/>
      <c r="D15" s="3"/>
      <c r="E15" s="3"/>
      <c r="F15" s="3"/>
      <c r="G15" s="3"/>
      <c r="H15" s="3"/>
      <c r="J15" s="3"/>
      <c r="K15" s="3"/>
      <c r="L15" s="3"/>
      <c r="O15" s="12"/>
      <c r="P15" s="12"/>
      <c r="Q15" s="3"/>
      <c r="R15" s="4"/>
      <c r="V15" s="5"/>
      <c r="W15" s="2">
        <v>6</v>
      </c>
      <c r="X15" s="3">
        <v>3.0000000000000001E-3</v>
      </c>
      <c r="Y15" s="3">
        <v>2.9</v>
      </c>
      <c r="Z15" s="27">
        <f t="shared" si="1"/>
        <v>1.5657764589515333E-3</v>
      </c>
      <c r="AA15" s="3">
        <v>8.2070000000000007</v>
      </c>
      <c r="AB15" s="3">
        <v>0</v>
      </c>
      <c r="AC15" s="3">
        <v>500</v>
      </c>
      <c r="AD15" s="3" t="s">
        <v>59</v>
      </c>
      <c r="AE15"/>
      <c r="AF15" s="38">
        <f t="shared" si="2"/>
        <v>1.7397516210572591E-4</v>
      </c>
      <c r="AG15" s="28"/>
    </row>
    <row r="16" spans="1:33" x14ac:dyDescent="0.25">
      <c r="O16" s="20"/>
      <c r="P16" s="20"/>
      <c r="Q16" s="20"/>
      <c r="W16">
        <v>6.5</v>
      </c>
      <c r="X16">
        <v>3.0000000000000001E-3</v>
      </c>
      <c r="Y16">
        <v>2.89</v>
      </c>
      <c r="Z16" s="27">
        <f t="shared" si="1"/>
        <v>1.5707220573689417E-3</v>
      </c>
      <c r="AA16">
        <v>8.2071000000000005</v>
      </c>
      <c r="AB16">
        <v>0</v>
      </c>
      <c r="AC16">
        <v>500</v>
      </c>
      <c r="AD16" s="25" t="s">
        <v>59</v>
      </c>
      <c r="AE16"/>
      <c r="AF16" s="38">
        <f t="shared" si="2"/>
        <v>1.7452467304099353E-4</v>
      </c>
    </row>
    <row r="17" spans="1:33" x14ac:dyDescent="0.25">
      <c r="B17" t="s">
        <v>5</v>
      </c>
      <c r="C17" t="s">
        <v>14</v>
      </c>
      <c r="D17" t="s">
        <v>15</v>
      </c>
      <c r="E17" t="s">
        <v>6</v>
      </c>
      <c r="F17" t="s">
        <v>7</v>
      </c>
      <c r="G17" t="s">
        <v>12</v>
      </c>
      <c r="H17" t="s">
        <v>13</v>
      </c>
      <c r="J17" t="s">
        <v>8</v>
      </c>
      <c r="K17" t="s">
        <v>9</v>
      </c>
      <c r="L17" t="s">
        <v>16</v>
      </c>
      <c r="O17" s="20"/>
      <c r="P17" s="21"/>
      <c r="Q17" s="20"/>
      <c r="W17">
        <v>7</v>
      </c>
      <c r="X17">
        <v>3.0000000000000001E-3</v>
      </c>
      <c r="Y17">
        <v>2.89</v>
      </c>
      <c r="Z17" s="27">
        <f t="shared" si="1"/>
        <v>1.5707220573689417E-3</v>
      </c>
      <c r="AA17">
        <v>8.2071000000000005</v>
      </c>
      <c r="AB17">
        <v>0</v>
      </c>
      <c r="AC17">
        <v>500</v>
      </c>
      <c r="AD17" s="25" t="s">
        <v>59</v>
      </c>
      <c r="AE17"/>
      <c r="AF17" s="38">
        <f t="shared" si="2"/>
        <v>1.7452467304099353E-4</v>
      </c>
    </row>
    <row r="18" spans="1:33" x14ac:dyDescent="0.25">
      <c r="A18" s="30" t="s">
        <v>29</v>
      </c>
      <c r="B18">
        <v>142</v>
      </c>
      <c r="C18">
        <v>2088.2241199999999</v>
      </c>
      <c r="D18">
        <v>717.50091999999995</v>
      </c>
      <c r="E18" s="3">
        <f>B18*$F$1</f>
        <v>7.1000000000000005</v>
      </c>
      <c r="F18" s="3">
        <f>$B$1*$B$2/$E18</f>
        <v>70.422535211267601</v>
      </c>
      <c r="G18" s="3">
        <f>(C18-$F$2/2)*$F$1</f>
        <v>46.811205999999999</v>
      </c>
      <c r="H18" s="3">
        <f>(D18-$F$3/2)*$F$1</f>
        <v>-21.724954000000004</v>
      </c>
      <c r="I18" s="2"/>
      <c r="J18" s="3">
        <f>G18*F18/$B$1</f>
        <v>6.5931276056338017</v>
      </c>
      <c r="K18" s="3">
        <f>H18*F18/$B$1</f>
        <v>-3.0598526760563383</v>
      </c>
      <c r="L18" s="3">
        <f>F18</f>
        <v>70.422535211267601</v>
      </c>
      <c r="O18" s="20"/>
      <c r="P18" s="20"/>
      <c r="Q18" s="20"/>
      <c r="R18" s="3"/>
      <c r="S18" s="3"/>
      <c r="T18" s="3"/>
      <c r="U18" s="3"/>
      <c r="V18" s="30"/>
      <c r="W18" s="3">
        <v>7.5</v>
      </c>
      <c r="X18" s="3">
        <v>3.0000000000000001E-3</v>
      </c>
      <c r="Y18" s="3">
        <v>2.88</v>
      </c>
      <c r="Z18" s="27">
        <f t="shared" si="1"/>
        <v>1.5756676557863503E-3</v>
      </c>
      <c r="AA18" s="3">
        <v>8.2071000000000005</v>
      </c>
      <c r="AB18" s="3">
        <v>0</v>
      </c>
      <c r="AC18" s="3">
        <v>500</v>
      </c>
      <c r="AD18" s="3" t="s">
        <v>59</v>
      </c>
      <c r="AE18" s="2"/>
      <c r="AF18" s="38">
        <f t="shared" si="2"/>
        <v>1.7507418397626114E-4</v>
      </c>
      <c r="AG18" s="28"/>
    </row>
    <row r="19" spans="1:33" x14ac:dyDescent="0.25">
      <c r="A19" s="30"/>
      <c r="B19">
        <v>138</v>
      </c>
      <c r="C19">
        <v>121.57872</v>
      </c>
      <c r="D19">
        <v>725.67400999999995</v>
      </c>
      <c r="E19" s="3">
        <f t="shared" ref="E19:E20" si="11">B19*$F$1</f>
        <v>6.9</v>
      </c>
      <c r="F19" s="3">
        <f t="shared" ref="F19:F23" si="12">$B$1*$B$2/$E19</f>
        <v>72.463768115942031</v>
      </c>
      <c r="G19" s="3">
        <f t="shared" ref="G19:G20" si="13">(C19-$F$2/2)*$F$1</f>
        <v>-51.521064000000003</v>
      </c>
      <c r="H19" s="3">
        <f t="shared" ref="H19:H20" si="14">(D19-$F$3/2)*$F$1</f>
        <v>-21.316299500000003</v>
      </c>
      <c r="I19" s="2"/>
      <c r="J19" s="3">
        <f t="shared" ref="J19:J20" si="15">G19*F19/$B$1</f>
        <v>-7.4668208695652183</v>
      </c>
      <c r="K19" s="3">
        <f t="shared" ref="K19:K20" si="16">H19*F19/$B$1</f>
        <v>-3.0893187681159424</v>
      </c>
      <c r="L19" s="3">
        <f t="shared" ref="L19:L20" si="17">F19</f>
        <v>72.463768115942031</v>
      </c>
      <c r="O19" s="20"/>
      <c r="P19" s="20"/>
      <c r="Q19" s="20"/>
      <c r="R19" s="3"/>
      <c r="S19" s="3"/>
      <c r="T19" s="3"/>
      <c r="U19" s="3"/>
      <c r="V19" s="30"/>
      <c r="W19" s="3">
        <v>8</v>
      </c>
      <c r="X19" s="3">
        <v>3.0000000000000001E-3</v>
      </c>
      <c r="Y19" s="3">
        <v>2.88</v>
      </c>
      <c r="Z19" s="27">
        <f t="shared" si="1"/>
        <v>1.5756676557863503E-3</v>
      </c>
      <c r="AA19" s="3">
        <v>8.2071000000000005</v>
      </c>
      <c r="AB19" s="3">
        <v>0</v>
      </c>
      <c r="AC19" s="3">
        <v>500</v>
      </c>
      <c r="AD19" s="3" t="s">
        <v>59</v>
      </c>
      <c r="AE19" s="2"/>
      <c r="AF19" s="38">
        <f t="shared" si="2"/>
        <v>1.7507418397626114E-4</v>
      </c>
      <c r="AG19" s="28"/>
    </row>
    <row r="20" spans="1:33" x14ac:dyDescent="0.25">
      <c r="A20" s="30"/>
      <c r="B20">
        <v>118</v>
      </c>
      <c r="C20">
        <v>1284.0705599999999</v>
      </c>
      <c r="D20">
        <v>775.80864999999994</v>
      </c>
      <c r="E20" s="3">
        <f t="shared" si="11"/>
        <v>5.9</v>
      </c>
      <c r="F20" s="3">
        <f t="shared" si="12"/>
        <v>84.745762711864401</v>
      </c>
      <c r="G20" s="3">
        <f t="shared" si="13"/>
        <v>6.6035279999999945</v>
      </c>
      <c r="H20" s="3">
        <f t="shared" si="14"/>
        <v>-18.809567500000004</v>
      </c>
      <c r="I20" s="2"/>
      <c r="J20" s="3">
        <f t="shared" si="15"/>
        <v>1.119242033898304</v>
      </c>
      <c r="K20" s="3">
        <f t="shared" si="16"/>
        <v>-3.1880622881355936</v>
      </c>
      <c r="L20" s="3">
        <f t="shared" si="17"/>
        <v>84.745762711864401</v>
      </c>
      <c r="O20" s="20"/>
      <c r="P20" s="20"/>
      <c r="Q20" s="20"/>
      <c r="R20" s="3"/>
      <c r="S20" s="3"/>
      <c r="T20" s="3"/>
      <c r="U20" s="3"/>
      <c r="V20" s="30"/>
      <c r="W20">
        <v>8.5</v>
      </c>
      <c r="X20">
        <v>3.0000000000000001E-3</v>
      </c>
      <c r="Y20">
        <v>2.87</v>
      </c>
      <c r="Z20" s="27">
        <f t="shared" si="1"/>
        <v>1.5806132542037588E-3</v>
      </c>
      <c r="AA20" s="3">
        <v>8.2071000000000005</v>
      </c>
      <c r="AB20" s="3">
        <v>0</v>
      </c>
      <c r="AC20" s="3">
        <v>500</v>
      </c>
      <c r="AD20" s="3" t="s">
        <v>59</v>
      </c>
      <c r="AE20" s="2"/>
      <c r="AF20" s="38">
        <f t="shared" si="2"/>
        <v>1.7562369491152876E-4</v>
      </c>
      <c r="AG20" s="28"/>
    </row>
    <row r="21" spans="1:33" x14ac:dyDescent="0.25">
      <c r="A21" s="30"/>
      <c r="B21" s="2"/>
      <c r="C21" s="3"/>
      <c r="D21" s="3"/>
      <c r="E21" s="3"/>
      <c r="F21" s="3"/>
      <c r="G21" s="3"/>
      <c r="H21" s="3"/>
      <c r="I21" s="6" t="s">
        <v>18</v>
      </c>
      <c r="J21" s="7">
        <f>AVERAGE(J18:J20)</f>
        <v>8.1849589988962482E-2</v>
      </c>
      <c r="K21" s="7">
        <f t="shared" ref="K21:L21" si="18">AVERAGE(K18:K20)</f>
        <v>-3.1124112441026246</v>
      </c>
      <c r="L21" s="7">
        <f t="shared" si="18"/>
        <v>75.877355346358016</v>
      </c>
      <c r="O21" s="5"/>
      <c r="P21" s="2"/>
      <c r="Q21" s="3"/>
      <c r="R21" s="3"/>
      <c r="S21" s="3"/>
      <c r="T21" s="3"/>
      <c r="U21" s="3"/>
      <c r="V21" s="30"/>
      <c r="W21" s="2">
        <v>9</v>
      </c>
      <c r="X21" s="3">
        <v>3.0000000000000001E-3</v>
      </c>
      <c r="Y21" s="3">
        <v>2.87</v>
      </c>
      <c r="Z21" s="27">
        <f t="shared" si="1"/>
        <v>1.5806132542037588E-3</v>
      </c>
      <c r="AA21" s="3">
        <v>8.2071000000000005</v>
      </c>
      <c r="AB21" s="3">
        <v>0</v>
      </c>
      <c r="AC21" s="3">
        <v>500</v>
      </c>
      <c r="AD21" s="3" t="s">
        <v>59</v>
      </c>
      <c r="AE21" s="6"/>
      <c r="AF21" s="38">
        <f t="shared" si="2"/>
        <v>1.7562369491152876E-4</v>
      </c>
      <c r="AG21" s="29"/>
    </row>
    <row r="22" spans="1:33" x14ac:dyDescent="0.25">
      <c r="A22" s="30"/>
      <c r="B22">
        <v>119</v>
      </c>
      <c r="C22">
        <v>1630.00549</v>
      </c>
      <c r="D22">
        <v>1566.3930700000001</v>
      </c>
      <c r="E22" s="3">
        <f t="shared" ref="E22:E23" si="19">B22*$F$1</f>
        <v>5.95</v>
      </c>
      <c r="F22" s="3">
        <f t="shared" si="12"/>
        <v>84.033613445378151</v>
      </c>
      <c r="G22" s="3">
        <f t="shared" ref="G22:G23" si="20">(C22-$F$2/2)*$F$1</f>
        <v>23.900274500000002</v>
      </c>
      <c r="H22" s="3">
        <f t="shared" ref="H22:H23" si="21">(D22-$F$3/2)*$F$1</f>
        <v>20.719653500000007</v>
      </c>
      <c r="I22" s="2"/>
      <c r="J22" s="3">
        <f t="shared" ref="J22:J23" si="22">G22*F22/$B$1</f>
        <v>4.0168528571428572</v>
      </c>
      <c r="K22" s="3">
        <f t="shared" ref="K22:K23" si="23">H22*F22/$B$1</f>
        <v>3.4822947058823543</v>
      </c>
      <c r="L22" s="3">
        <f t="shared" ref="L22:L23" si="24">F22</f>
        <v>84.033613445378151</v>
      </c>
      <c r="O22" s="5"/>
      <c r="P22" s="2"/>
      <c r="Q22" s="3"/>
      <c r="R22" s="3"/>
      <c r="S22" s="3"/>
      <c r="T22" s="3"/>
      <c r="U22" s="3"/>
      <c r="V22" s="30"/>
      <c r="W22">
        <v>9.5</v>
      </c>
      <c r="X22">
        <v>3.0000000000000001E-3</v>
      </c>
      <c r="Y22">
        <v>2.88</v>
      </c>
      <c r="Z22" s="27">
        <f t="shared" si="1"/>
        <v>1.5756676557863503E-3</v>
      </c>
      <c r="AA22" s="3">
        <v>8.2071000000000005</v>
      </c>
      <c r="AB22" s="3">
        <v>0</v>
      </c>
      <c r="AC22" s="3">
        <v>500</v>
      </c>
      <c r="AD22" s="3" t="s">
        <v>59</v>
      </c>
      <c r="AE22" s="2"/>
      <c r="AF22" s="38">
        <f t="shared" si="2"/>
        <v>1.7507418397626114E-4</v>
      </c>
      <c r="AG22" s="28"/>
    </row>
    <row r="23" spans="1:33" x14ac:dyDescent="0.25">
      <c r="A23" s="30"/>
      <c r="B23">
        <v>135</v>
      </c>
      <c r="C23">
        <v>125.98842999999999</v>
      </c>
      <c r="D23">
        <v>1595.76379</v>
      </c>
      <c r="E23" s="3">
        <f t="shared" si="19"/>
        <v>6.75</v>
      </c>
      <c r="F23" s="3">
        <f t="shared" si="12"/>
        <v>74.074074074074076</v>
      </c>
      <c r="G23" s="3">
        <f t="shared" si="20"/>
        <v>-51.300578500000007</v>
      </c>
      <c r="H23" s="3">
        <f t="shared" si="21"/>
        <v>22.1881895</v>
      </c>
      <c r="I23" s="2"/>
      <c r="J23" s="3">
        <f t="shared" si="22"/>
        <v>-7.6000857037037051</v>
      </c>
      <c r="K23" s="3">
        <f t="shared" si="23"/>
        <v>3.2871391851851852</v>
      </c>
      <c r="L23" s="3">
        <f t="shared" si="24"/>
        <v>74.074074074074076</v>
      </c>
      <c r="O23" s="5"/>
      <c r="P23" s="2"/>
      <c r="Q23" s="3"/>
      <c r="R23" s="3"/>
      <c r="S23" s="3"/>
      <c r="T23" s="3"/>
      <c r="U23" s="3"/>
      <c r="V23" s="30"/>
      <c r="W23">
        <v>10</v>
      </c>
      <c r="X23">
        <v>3.0000000000000001E-3</v>
      </c>
      <c r="Y23">
        <v>2.88</v>
      </c>
      <c r="Z23" s="27">
        <f t="shared" si="1"/>
        <v>1.5756676557863503E-3</v>
      </c>
      <c r="AA23" s="3">
        <v>8.2071000000000005</v>
      </c>
      <c r="AB23" s="3">
        <v>0</v>
      </c>
      <c r="AC23" s="3">
        <v>500</v>
      </c>
      <c r="AD23" s="3" t="s">
        <v>59</v>
      </c>
      <c r="AE23" s="2"/>
      <c r="AF23" s="38">
        <f t="shared" si="2"/>
        <v>1.7507418397626114E-4</v>
      </c>
      <c r="AG23" s="28"/>
    </row>
    <row r="24" spans="1:33" x14ac:dyDescent="0.25">
      <c r="A24" s="30"/>
      <c r="B24" s="2"/>
      <c r="C24" s="3"/>
      <c r="D24" s="3"/>
      <c r="E24" s="3"/>
      <c r="F24" s="3"/>
      <c r="G24" s="3"/>
      <c r="H24" s="3"/>
      <c r="I24" s="6" t="s">
        <v>17</v>
      </c>
      <c r="J24" s="7">
        <f>AVERAGE(J22:J23)</f>
        <v>-1.7916164232804239</v>
      </c>
      <c r="K24" s="7">
        <f>AVERAGE(K22:K23)</f>
        <v>3.3847169455337696</v>
      </c>
      <c r="L24" s="7">
        <f>AVERAGE(L22:L23)</f>
        <v>79.053843759726107</v>
      </c>
      <c r="M24" t="s">
        <v>2</v>
      </c>
      <c r="O24" s="5"/>
      <c r="P24" s="2"/>
      <c r="Q24" s="3"/>
      <c r="R24" s="3"/>
      <c r="S24" s="3"/>
      <c r="T24" s="3"/>
      <c r="U24" s="3"/>
      <c r="V24" s="30"/>
      <c r="W24" s="2">
        <v>10.5</v>
      </c>
      <c r="X24" s="3">
        <v>3.0000000000000001E-3</v>
      </c>
      <c r="Y24" s="3">
        <v>2.87</v>
      </c>
      <c r="Z24" s="27">
        <f t="shared" si="1"/>
        <v>1.5806132542037588E-3</v>
      </c>
      <c r="AA24" s="3">
        <v>8.2071000000000005</v>
      </c>
      <c r="AB24" s="3">
        <v>0</v>
      </c>
      <c r="AC24" s="3">
        <v>500</v>
      </c>
      <c r="AD24" s="3" t="s">
        <v>59</v>
      </c>
      <c r="AE24" s="6"/>
      <c r="AF24" s="38">
        <f t="shared" si="2"/>
        <v>1.7562369491152876E-4</v>
      </c>
      <c r="AG24" s="29"/>
    </row>
    <row r="25" spans="1:33" x14ac:dyDescent="0.25">
      <c r="A25" s="5"/>
      <c r="B25" s="2"/>
      <c r="C25" s="3"/>
      <c r="D25" s="3"/>
      <c r="E25" s="3"/>
      <c r="F25" s="3"/>
      <c r="G25" s="3"/>
      <c r="H25" s="3"/>
      <c r="I25" s="6"/>
      <c r="J25" s="8" t="s">
        <v>0</v>
      </c>
      <c r="K25" s="9">
        <f>K24-K21</f>
        <v>6.4971281896363937</v>
      </c>
      <c r="L25" s="7" t="s">
        <v>2</v>
      </c>
      <c r="O25" s="5"/>
      <c r="P25" s="2"/>
      <c r="Q25" s="3"/>
      <c r="R25" s="3"/>
      <c r="S25" s="3"/>
      <c r="T25" s="3"/>
      <c r="U25" s="3"/>
      <c r="V25" s="5"/>
      <c r="W25" s="2">
        <v>11</v>
      </c>
      <c r="X25" s="3">
        <v>2E-3</v>
      </c>
      <c r="Y25" s="3">
        <v>2.87</v>
      </c>
      <c r="Z25" s="27">
        <f t="shared" si="1"/>
        <v>5.8061325420375874E-4</v>
      </c>
      <c r="AA25" s="3">
        <v>8.2072000000000003</v>
      </c>
      <c r="AB25" s="3">
        <v>0</v>
      </c>
      <c r="AC25" s="3">
        <v>500</v>
      </c>
      <c r="AD25" s="3" t="s">
        <v>59</v>
      </c>
      <c r="AE25" s="6"/>
      <c r="AF25" s="38">
        <f t="shared" si="2"/>
        <v>6.4512583800417644E-5</v>
      </c>
      <c r="AG25" s="29"/>
    </row>
    <row r="26" spans="1:33" x14ac:dyDescent="0.25">
      <c r="A26" s="5"/>
      <c r="B26" s="2"/>
      <c r="C26" s="3"/>
      <c r="D26" s="3"/>
      <c r="E26" s="3"/>
      <c r="F26" s="3"/>
      <c r="G26" s="3"/>
      <c r="H26" s="3"/>
      <c r="O26" s="5"/>
      <c r="P26" s="2"/>
      <c r="Q26" s="3"/>
      <c r="R26" s="3"/>
      <c r="S26" s="3"/>
      <c r="T26" s="3"/>
      <c r="U26" s="3"/>
      <c r="V26" s="5"/>
      <c r="W26" s="2">
        <v>11.5</v>
      </c>
      <c r="X26" s="3">
        <v>3.0000000000000001E-3</v>
      </c>
      <c r="Y26" s="3">
        <v>2.87</v>
      </c>
      <c r="Z26" s="27">
        <f t="shared" si="1"/>
        <v>1.5806132542037588E-3</v>
      </c>
      <c r="AA26" s="3">
        <v>8.2072000000000003</v>
      </c>
      <c r="AB26" s="3">
        <v>0</v>
      </c>
      <c r="AC26" s="3">
        <v>500</v>
      </c>
      <c r="AD26" s="3" t="s">
        <v>59</v>
      </c>
      <c r="AE26"/>
      <c r="AF26" s="38">
        <f t="shared" si="2"/>
        <v>1.7562369491152876E-4</v>
      </c>
    </row>
    <row r="27" spans="1:33" x14ac:dyDescent="0.25">
      <c r="W27">
        <v>12</v>
      </c>
      <c r="X27">
        <v>3.0000000000000001E-3</v>
      </c>
      <c r="Y27">
        <v>2.86</v>
      </c>
      <c r="Z27" s="27">
        <f t="shared" si="1"/>
        <v>1.5855588526211672E-3</v>
      </c>
      <c r="AA27">
        <v>8.2072000000000003</v>
      </c>
      <c r="AB27">
        <v>0</v>
      </c>
      <c r="AC27">
        <v>500</v>
      </c>
      <c r="AD27" s="25" t="s">
        <v>59</v>
      </c>
      <c r="AE27"/>
      <c r="AF27" s="38">
        <f t="shared" si="2"/>
        <v>1.7617320584679635E-4</v>
      </c>
    </row>
    <row r="28" spans="1:33" x14ac:dyDescent="0.25">
      <c r="W28">
        <v>12.5</v>
      </c>
      <c r="X28">
        <v>3.0000000000000001E-3</v>
      </c>
      <c r="Y28">
        <v>2.86</v>
      </c>
      <c r="Z28" s="27">
        <f t="shared" si="1"/>
        <v>1.5855588526211672E-3</v>
      </c>
      <c r="AA28">
        <v>8.2072000000000003</v>
      </c>
      <c r="AB28">
        <v>0</v>
      </c>
      <c r="AC28">
        <v>500</v>
      </c>
      <c r="AD28" s="25" t="s">
        <v>59</v>
      </c>
      <c r="AE28"/>
      <c r="AF28" s="38">
        <f t="shared" si="2"/>
        <v>1.7617320584679635E-4</v>
      </c>
    </row>
    <row r="29" spans="1:33" x14ac:dyDescent="0.25">
      <c r="B29" t="s">
        <v>5</v>
      </c>
      <c r="C29" t="s">
        <v>14</v>
      </c>
      <c r="D29" t="s">
        <v>15</v>
      </c>
      <c r="E29" t="s">
        <v>6</v>
      </c>
      <c r="F29" t="s">
        <v>7</v>
      </c>
      <c r="G29" t="s">
        <v>12</v>
      </c>
      <c r="H29" t="s">
        <v>13</v>
      </c>
      <c r="J29" t="s">
        <v>8</v>
      </c>
      <c r="K29" t="s">
        <v>9</v>
      </c>
      <c r="L29" t="s">
        <v>16</v>
      </c>
      <c r="W29">
        <v>13</v>
      </c>
      <c r="X29">
        <v>3.0000000000000001E-3</v>
      </c>
      <c r="Y29">
        <v>2.86</v>
      </c>
      <c r="Z29" s="27">
        <f t="shared" si="1"/>
        <v>1.5855588526211672E-3</v>
      </c>
      <c r="AA29">
        <v>8.2071000000000005</v>
      </c>
      <c r="AB29">
        <v>0</v>
      </c>
      <c r="AC29">
        <v>500</v>
      </c>
      <c r="AD29" s="25" t="s">
        <v>59</v>
      </c>
      <c r="AE29"/>
      <c r="AF29" s="38">
        <f t="shared" si="2"/>
        <v>1.7617320584679635E-4</v>
      </c>
    </row>
    <row r="30" spans="1:33" x14ac:dyDescent="0.25">
      <c r="A30" s="30" t="s">
        <v>30</v>
      </c>
      <c r="B30">
        <v>141</v>
      </c>
      <c r="C30">
        <v>2088.0451699999999</v>
      </c>
      <c r="D30">
        <v>716.78607</v>
      </c>
      <c r="E30" s="3">
        <f>B30*$F$1</f>
        <v>7.0500000000000007</v>
      </c>
      <c r="F30" s="3">
        <f>$B$1*$B$2/$E30</f>
        <v>70.921985815602824</v>
      </c>
      <c r="G30" s="3">
        <f>(C30-$F$2/2)*$F$1</f>
        <v>46.802258499999994</v>
      </c>
      <c r="H30" s="3">
        <f>(D30-$F$3/2)*$F$1</f>
        <v>-21.760696500000002</v>
      </c>
      <c r="I30" s="2"/>
      <c r="J30" s="3">
        <f>G30*F30/$B$1</f>
        <v>6.6386182269503529</v>
      </c>
      <c r="K30" s="3">
        <f>H30*F30/$B$1</f>
        <v>-3.0866236170212766</v>
      </c>
      <c r="L30" s="3">
        <f>F30</f>
        <v>70.921985815602824</v>
      </c>
      <c r="V30" s="30"/>
      <c r="W30">
        <v>13.5</v>
      </c>
      <c r="X30">
        <v>2E-3</v>
      </c>
      <c r="Y30">
        <v>2.87</v>
      </c>
      <c r="Z30" s="27">
        <f t="shared" si="1"/>
        <v>5.8061325420375874E-4</v>
      </c>
      <c r="AA30" s="3">
        <v>8.2072000000000003</v>
      </c>
      <c r="AB30" s="3">
        <v>0</v>
      </c>
      <c r="AC30" s="3">
        <v>500</v>
      </c>
      <c r="AD30" s="3" t="s">
        <v>59</v>
      </c>
      <c r="AE30" s="2"/>
      <c r="AF30" s="38">
        <f t="shared" si="2"/>
        <v>6.4512583800417644E-5</v>
      </c>
      <c r="AG30" s="28"/>
    </row>
    <row r="31" spans="1:33" x14ac:dyDescent="0.25">
      <c r="A31" s="30"/>
      <c r="B31">
        <v>138</v>
      </c>
      <c r="C31">
        <v>121.47865</v>
      </c>
      <c r="D31">
        <v>725.07050000000004</v>
      </c>
      <c r="E31" s="3">
        <f t="shared" ref="E31:E32" si="25">B31*$F$1</f>
        <v>6.9</v>
      </c>
      <c r="F31" s="3">
        <f t="shared" ref="F31:F35" si="26">$B$1*$B$2/$E31</f>
        <v>72.463768115942031</v>
      </c>
      <c r="G31" s="3">
        <f t="shared" ref="G31:G32" si="27">(C31-$F$2/2)*$F$1</f>
        <v>-51.526067500000003</v>
      </c>
      <c r="H31" s="3">
        <f t="shared" ref="H31:H32" si="28">(D31-$F$3/2)*$F$1</f>
        <v>-21.346474999999998</v>
      </c>
      <c r="I31" s="2"/>
      <c r="J31" s="3">
        <f t="shared" ref="J31:J32" si="29">G31*F31/$B$1</f>
        <v>-7.467546014492755</v>
      </c>
      <c r="K31" s="3">
        <f t="shared" ref="K31:K32" si="30">H31*F31/$B$1</f>
        <v>-3.0936920289855072</v>
      </c>
      <c r="L31" s="3">
        <f t="shared" ref="L31:L32" si="31">F31</f>
        <v>72.463768115942031</v>
      </c>
      <c r="V31" s="30"/>
      <c r="W31">
        <v>14</v>
      </c>
      <c r="X31">
        <v>3.0000000000000001E-3</v>
      </c>
      <c r="Y31">
        <v>2.86</v>
      </c>
      <c r="Z31" s="27">
        <f t="shared" si="1"/>
        <v>1.5855588526211672E-3</v>
      </c>
      <c r="AA31" s="3">
        <v>8.2072000000000003</v>
      </c>
      <c r="AB31" s="3">
        <v>0</v>
      </c>
      <c r="AC31" s="3">
        <v>500</v>
      </c>
      <c r="AD31" s="3" t="s">
        <v>59</v>
      </c>
      <c r="AE31" s="2"/>
      <c r="AF31" s="38">
        <f t="shared" si="2"/>
        <v>1.7617320584679635E-4</v>
      </c>
      <c r="AG31" s="28"/>
    </row>
    <row r="32" spans="1:33" x14ac:dyDescent="0.25">
      <c r="A32" s="30"/>
      <c r="B32">
        <v>118</v>
      </c>
      <c r="C32">
        <v>1283.96729</v>
      </c>
      <c r="D32">
        <v>775.33007999999995</v>
      </c>
      <c r="E32" s="3">
        <f t="shared" si="25"/>
        <v>5.9</v>
      </c>
      <c r="F32" s="3">
        <f t="shared" si="26"/>
        <v>84.745762711864401</v>
      </c>
      <c r="G32" s="3">
        <f t="shared" si="27"/>
        <v>6.5983645000000024</v>
      </c>
      <c r="H32" s="3">
        <f t="shared" si="28"/>
        <v>-18.833496000000004</v>
      </c>
      <c r="I32" s="2"/>
      <c r="J32" s="3">
        <f t="shared" si="29"/>
        <v>1.1183668644067799</v>
      </c>
      <c r="K32" s="3">
        <f t="shared" si="30"/>
        <v>-3.1921179661016952</v>
      </c>
      <c r="L32" s="3">
        <f t="shared" si="31"/>
        <v>84.745762711864401</v>
      </c>
      <c r="V32" s="30"/>
      <c r="W32">
        <v>14.5</v>
      </c>
      <c r="X32">
        <v>3.0000000000000001E-3</v>
      </c>
      <c r="Y32">
        <v>2.86</v>
      </c>
      <c r="Z32" s="27">
        <f t="shared" si="1"/>
        <v>1.5855588526211672E-3</v>
      </c>
      <c r="AA32" s="3">
        <v>8.2071000000000005</v>
      </c>
      <c r="AB32" s="3">
        <v>0</v>
      </c>
      <c r="AC32" s="3">
        <v>500</v>
      </c>
      <c r="AD32" s="3" t="s">
        <v>59</v>
      </c>
      <c r="AE32" s="2"/>
      <c r="AF32" s="38">
        <f t="shared" si="2"/>
        <v>1.7617320584679635E-4</v>
      </c>
      <c r="AG32" s="28"/>
    </row>
    <row r="33" spans="1:33" x14ac:dyDescent="0.25">
      <c r="A33" s="30"/>
      <c r="B33" s="2"/>
      <c r="C33" s="3"/>
      <c r="D33" s="3"/>
      <c r="E33" s="3"/>
      <c r="F33" s="3"/>
      <c r="G33" s="3"/>
      <c r="H33" s="3"/>
      <c r="I33" s="6" t="s">
        <v>18</v>
      </c>
      <c r="J33" s="7">
        <f>AVERAGE(J30:J32)</f>
        <v>9.6479692288125918E-2</v>
      </c>
      <c r="K33" s="7">
        <f t="shared" ref="K33:L33" si="32">AVERAGE(K30:K32)</f>
        <v>-3.1241445373694936</v>
      </c>
      <c r="L33" s="7">
        <f t="shared" si="32"/>
        <v>76.043838881136423</v>
      </c>
      <c r="V33" s="30"/>
      <c r="W33" s="2">
        <v>15</v>
      </c>
      <c r="X33" s="3">
        <v>3.0000000000000001E-3</v>
      </c>
      <c r="Y33" s="3">
        <v>2.86</v>
      </c>
      <c r="Z33" s="27">
        <f t="shared" si="1"/>
        <v>1.5855588526211672E-3</v>
      </c>
      <c r="AA33" s="3">
        <v>8.2072000000000003</v>
      </c>
      <c r="AB33" s="3">
        <v>0</v>
      </c>
      <c r="AC33" s="3">
        <v>500</v>
      </c>
      <c r="AD33" s="3" t="s">
        <v>59</v>
      </c>
      <c r="AE33" s="6"/>
      <c r="AF33" s="38">
        <f t="shared" si="2"/>
        <v>1.7617320584679635E-4</v>
      </c>
      <c r="AG33" s="29"/>
    </row>
    <row r="34" spans="1:33" x14ac:dyDescent="0.25">
      <c r="A34" s="30"/>
      <c r="B34">
        <v>119</v>
      </c>
      <c r="C34">
        <v>1629.8027300000001</v>
      </c>
      <c r="D34">
        <v>1562.4415300000001</v>
      </c>
      <c r="E34" s="3">
        <f t="shared" ref="E34:E35" si="33">B34*$F$1</f>
        <v>5.95</v>
      </c>
      <c r="F34" s="3">
        <f t="shared" si="26"/>
        <v>84.033613445378151</v>
      </c>
      <c r="G34" s="3">
        <f t="shared" ref="G34:G35" si="34">(C34-$F$2/2)*$F$1</f>
        <v>23.890136500000008</v>
      </c>
      <c r="H34" s="3">
        <f t="shared" ref="H34:H35" si="35">(D34-$F$3/2)*$F$1</f>
        <v>20.522076500000004</v>
      </c>
      <c r="I34" s="2"/>
      <c r="J34" s="3">
        <f t="shared" ref="J34:J35" si="36">G34*F34/$B$1</f>
        <v>4.0151489915966403</v>
      </c>
      <c r="K34" s="3">
        <f t="shared" ref="K34:K35" si="37">H34*F34/$B$1</f>
        <v>3.4490884873949583</v>
      </c>
      <c r="L34" s="3">
        <f t="shared" ref="L34:L35" si="38">F34</f>
        <v>84.033613445378151</v>
      </c>
      <c r="V34" s="30"/>
      <c r="W34">
        <v>15.5</v>
      </c>
      <c r="X34">
        <v>3.0000000000000001E-3</v>
      </c>
      <c r="Y34">
        <v>2.86</v>
      </c>
      <c r="Z34" s="27">
        <f t="shared" si="1"/>
        <v>1.5855588526211672E-3</v>
      </c>
      <c r="AA34" s="3">
        <v>8.2072000000000003</v>
      </c>
      <c r="AB34" s="3">
        <v>0</v>
      </c>
      <c r="AC34" s="3">
        <v>500</v>
      </c>
      <c r="AD34" s="3" t="s">
        <v>59</v>
      </c>
      <c r="AE34" s="2"/>
      <c r="AF34" s="38">
        <f t="shared" si="2"/>
        <v>1.7617320584679635E-4</v>
      </c>
      <c r="AG34" s="28"/>
    </row>
    <row r="35" spans="1:33" x14ac:dyDescent="0.25">
      <c r="A35" s="30"/>
      <c r="B35">
        <v>134</v>
      </c>
      <c r="C35">
        <v>125.77521</v>
      </c>
      <c r="D35">
        <v>1591.35535</v>
      </c>
      <c r="E35" s="3">
        <f t="shared" si="33"/>
        <v>6.7</v>
      </c>
      <c r="F35" s="3">
        <f t="shared" si="26"/>
        <v>74.626865671641795</v>
      </c>
      <c r="G35" s="3">
        <f t="shared" si="34"/>
        <v>-51.311239499999999</v>
      </c>
      <c r="H35" s="3">
        <f t="shared" si="35"/>
        <v>21.967767500000004</v>
      </c>
      <c r="I35" s="2"/>
      <c r="J35" s="3">
        <f t="shared" si="36"/>
        <v>-7.6583939552238807</v>
      </c>
      <c r="K35" s="3">
        <f t="shared" si="37"/>
        <v>3.2787712686567176</v>
      </c>
      <c r="L35" s="3">
        <f t="shared" si="38"/>
        <v>74.626865671641795</v>
      </c>
      <c r="V35" s="30"/>
      <c r="W35">
        <v>16</v>
      </c>
      <c r="X35">
        <v>3.0000000000000001E-3</v>
      </c>
      <c r="Y35">
        <v>2.86</v>
      </c>
      <c r="Z35" s="27">
        <f t="shared" si="1"/>
        <v>1.5855588526211672E-3</v>
      </c>
      <c r="AA35" s="3">
        <v>8.2071000000000005</v>
      </c>
      <c r="AB35" s="3">
        <v>0</v>
      </c>
      <c r="AC35" s="3">
        <v>500</v>
      </c>
      <c r="AD35" s="3" t="s">
        <v>59</v>
      </c>
      <c r="AE35" s="2"/>
      <c r="AF35" s="38">
        <f t="shared" si="2"/>
        <v>1.7617320584679635E-4</v>
      </c>
      <c r="AG35" s="28"/>
    </row>
    <row r="36" spans="1:33" x14ac:dyDescent="0.25">
      <c r="A36" s="30"/>
      <c r="B36" s="2"/>
      <c r="C36" s="3"/>
      <c r="D36" s="3"/>
      <c r="E36" s="3"/>
      <c r="F36" s="3"/>
      <c r="G36" s="3"/>
      <c r="H36" s="3"/>
      <c r="I36" s="6" t="s">
        <v>17</v>
      </c>
      <c r="J36" s="7">
        <f>AVERAGE(J34:J35)</f>
        <v>-1.8216224818136202</v>
      </c>
      <c r="K36" s="7">
        <f>AVERAGE(K34:K35)</f>
        <v>3.363929878025838</v>
      </c>
      <c r="L36" s="7">
        <f>AVERAGE(L34:L35)</f>
        <v>79.330239558509973</v>
      </c>
      <c r="M36" t="s">
        <v>2</v>
      </c>
      <c r="V36" s="30"/>
      <c r="W36" s="2">
        <v>16.5</v>
      </c>
      <c r="X36" s="3">
        <v>3.0000000000000001E-3</v>
      </c>
      <c r="Y36" s="3">
        <v>2.86</v>
      </c>
      <c r="Z36" s="27">
        <f t="shared" si="1"/>
        <v>1.5855588526211672E-3</v>
      </c>
      <c r="AA36" s="3">
        <v>8.2071000000000005</v>
      </c>
      <c r="AB36" s="3">
        <v>0</v>
      </c>
      <c r="AC36" s="3">
        <v>500</v>
      </c>
      <c r="AD36" s="3" t="s">
        <v>59</v>
      </c>
      <c r="AE36" s="6"/>
      <c r="AF36" s="38">
        <f t="shared" si="2"/>
        <v>1.7617320584679635E-4</v>
      </c>
      <c r="AG36" s="29"/>
    </row>
    <row r="37" spans="1:33" x14ac:dyDescent="0.25">
      <c r="A37" s="5"/>
      <c r="B37" s="2"/>
      <c r="C37" s="3"/>
      <c r="D37" s="3"/>
      <c r="E37" s="3"/>
      <c r="F37" s="3"/>
      <c r="G37" s="3"/>
      <c r="H37" s="3"/>
      <c r="I37" s="6"/>
      <c r="J37" s="8" t="s">
        <v>0</v>
      </c>
      <c r="K37" s="9">
        <f>K36-K33</f>
        <v>6.4880744153953316</v>
      </c>
      <c r="L37" s="7" t="s">
        <v>2</v>
      </c>
      <c r="V37" s="5"/>
      <c r="W37" s="2">
        <v>17</v>
      </c>
      <c r="X37" s="3">
        <v>3.0000000000000001E-3</v>
      </c>
      <c r="Y37" s="3">
        <v>2.86</v>
      </c>
      <c r="Z37" s="27">
        <f t="shared" si="1"/>
        <v>1.5855588526211672E-3</v>
      </c>
      <c r="AA37" s="3">
        <v>8.2071000000000005</v>
      </c>
      <c r="AB37" s="3">
        <v>0</v>
      </c>
      <c r="AC37" s="3">
        <v>500</v>
      </c>
      <c r="AD37" s="3" t="s">
        <v>59</v>
      </c>
      <c r="AE37" s="6"/>
      <c r="AF37" s="38">
        <f t="shared" si="2"/>
        <v>1.7617320584679635E-4</v>
      </c>
      <c r="AG37" s="29"/>
    </row>
    <row r="38" spans="1:33" x14ac:dyDescent="0.25">
      <c r="A38" s="5"/>
      <c r="B38" s="2"/>
      <c r="C38" s="3"/>
      <c r="D38" s="3"/>
      <c r="E38" s="3"/>
      <c r="F38" s="3"/>
      <c r="G38" s="3"/>
      <c r="H38" s="3"/>
      <c r="V38" s="5"/>
      <c r="W38" s="2">
        <v>17.5</v>
      </c>
      <c r="X38" s="3">
        <v>3.0000000000000001E-3</v>
      </c>
      <c r="Y38" s="3">
        <v>2.85</v>
      </c>
      <c r="Z38" s="27">
        <f t="shared" si="1"/>
        <v>1.5905044510385756E-3</v>
      </c>
      <c r="AA38" s="3">
        <v>8.2071000000000005</v>
      </c>
      <c r="AB38" s="3">
        <v>0</v>
      </c>
      <c r="AC38" s="3">
        <v>500</v>
      </c>
      <c r="AD38" s="3" t="s">
        <v>59</v>
      </c>
      <c r="AE38"/>
      <c r="AF38" s="38">
        <f t="shared" si="2"/>
        <v>1.7672271678206397E-4</v>
      </c>
    </row>
    <row r="39" spans="1:33" x14ac:dyDescent="0.25">
      <c r="W39">
        <v>18</v>
      </c>
      <c r="X39">
        <v>3.0000000000000001E-3</v>
      </c>
      <c r="Y39">
        <v>2.85</v>
      </c>
      <c r="Z39" s="27">
        <f t="shared" si="1"/>
        <v>1.5905044510385756E-3</v>
      </c>
      <c r="AA39">
        <v>8.2072000000000003</v>
      </c>
      <c r="AB39">
        <v>0</v>
      </c>
      <c r="AC39">
        <v>500</v>
      </c>
      <c r="AD39" s="25" t="s">
        <v>59</v>
      </c>
      <c r="AE39"/>
      <c r="AF39" s="38">
        <f t="shared" si="2"/>
        <v>1.7672271678206397E-4</v>
      </c>
    </row>
    <row r="40" spans="1:33" x14ac:dyDescent="0.25">
      <c r="W40">
        <v>18.5</v>
      </c>
      <c r="X40">
        <v>3.0000000000000001E-3</v>
      </c>
      <c r="Y40">
        <v>2.86</v>
      </c>
      <c r="Z40" s="27">
        <f t="shared" si="1"/>
        <v>1.5855588526211672E-3</v>
      </c>
      <c r="AA40">
        <v>8.2070000000000007</v>
      </c>
      <c r="AB40">
        <v>0</v>
      </c>
      <c r="AC40">
        <v>500</v>
      </c>
      <c r="AD40" s="25" t="s">
        <v>59</v>
      </c>
      <c r="AE40"/>
      <c r="AF40" s="38">
        <f t="shared" si="2"/>
        <v>1.7617320584679635E-4</v>
      </c>
    </row>
    <row r="41" spans="1:33" x14ac:dyDescent="0.25">
      <c r="B41" t="s">
        <v>5</v>
      </c>
      <c r="C41" t="s">
        <v>14</v>
      </c>
      <c r="D41" t="s">
        <v>15</v>
      </c>
      <c r="E41" t="s">
        <v>6</v>
      </c>
      <c r="F41" t="s">
        <v>7</v>
      </c>
      <c r="G41" t="s">
        <v>12</v>
      </c>
      <c r="H41" t="s">
        <v>13</v>
      </c>
      <c r="J41" t="s">
        <v>8</v>
      </c>
      <c r="K41" t="s">
        <v>9</v>
      </c>
      <c r="L41" t="s">
        <v>16</v>
      </c>
      <c r="W41">
        <v>19</v>
      </c>
      <c r="X41">
        <v>3.0000000000000001E-3</v>
      </c>
      <c r="Y41">
        <v>2.85</v>
      </c>
      <c r="Z41" s="27">
        <f t="shared" si="1"/>
        <v>1.5905044510385756E-3</v>
      </c>
      <c r="AA41">
        <v>8.2072000000000003</v>
      </c>
      <c r="AB41">
        <v>0</v>
      </c>
      <c r="AC41">
        <v>500</v>
      </c>
      <c r="AD41" s="25" t="s">
        <v>59</v>
      </c>
      <c r="AE41"/>
      <c r="AF41" s="38">
        <f t="shared" si="2"/>
        <v>1.7672271678206397E-4</v>
      </c>
    </row>
    <row r="42" spans="1:33" x14ac:dyDescent="0.25">
      <c r="A42" s="30" t="s">
        <v>31</v>
      </c>
      <c r="B42">
        <v>141</v>
      </c>
      <c r="C42">
        <v>2087.93433</v>
      </c>
      <c r="D42">
        <v>716.06859999999995</v>
      </c>
      <c r="E42" s="3">
        <f>B42*$F$1</f>
        <v>7.0500000000000007</v>
      </c>
      <c r="F42" s="3">
        <f>$B$1*$B$2/$E42</f>
        <v>70.921985815602824</v>
      </c>
      <c r="G42" s="3">
        <f>(C42-$F$2/2)*$F$1</f>
        <v>46.796716500000002</v>
      </c>
      <c r="H42" s="3">
        <f>(D42-$F$3/2)*$F$1</f>
        <v>-21.796570000000003</v>
      </c>
      <c r="I42" s="2"/>
      <c r="J42" s="3">
        <f>G42*F42/$B$1</f>
        <v>6.6378321276595731</v>
      </c>
      <c r="K42" s="3">
        <f>H42*F42/$B$1</f>
        <v>-3.0917120567375886</v>
      </c>
      <c r="L42" s="3">
        <f>F42</f>
        <v>70.921985815602824</v>
      </c>
      <c r="V42" s="30"/>
      <c r="W42" s="2">
        <v>19.5</v>
      </c>
      <c r="X42" s="3">
        <v>3.0000000000000001E-3</v>
      </c>
      <c r="Y42" s="3">
        <v>2.85</v>
      </c>
      <c r="Z42" s="27">
        <f t="shared" si="1"/>
        <v>1.5905044510385756E-3</v>
      </c>
      <c r="AA42" s="3">
        <v>8.2072000000000003</v>
      </c>
      <c r="AB42" s="3">
        <v>0</v>
      </c>
      <c r="AC42" s="3">
        <v>500</v>
      </c>
      <c r="AD42" s="3" t="s">
        <v>59</v>
      </c>
      <c r="AE42" s="2"/>
      <c r="AF42" s="38">
        <f t="shared" si="2"/>
        <v>1.7672271678206397E-4</v>
      </c>
      <c r="AG42" s="28"/>
    </row>
    <row r="43" spans="1:33" x14ac:dyDescent="0.25">
      <c r="A43" s="30"/>
      <c r="B43">
        <v>138</v>
      </c>
      <c r="C43">
        <v>121.46158</v>
      </c>
      <c r="D43">
        <v>724.39617999999996</v>
      </c>
      <c r="E43" s="3">
        <f t="shared" ref="E43:E44" si="39">B43*$F$1</f>
        <v>6.9</v>
      </c>
      <c r="F43" s="3">
        <f t="shared" ref="F43:F47" si="40">$B$1*$B$2/$E43</f>
        <v>72.463768115942031</v>
      </c>
      <c r="G43" s="3">
        <f t="shared" ref="G43:G44" si="41">(C43-$F$2/2)*$F$1</f>
        <v>-51.526921000000009</v>
      </c>
      <c r="H43" s="3">
        <f t="shared" ref="H43:H44" si="42">(D43-$F$3/2)*$F$1</f>
        <v>-21.380191000000003</v>
      </c>
      <c r="I43" s="2"/>
      <c r="J43" s="3">
        <f t="shared" ref="J43:J44" si="43">G43*F43/$B$1</f>
        <v>-7.4676697101449294</v>
      </c>
      <c r="K43" s="3">
        <f t="shared" ref="K43:K44" si="44">H43*F43/$B$1</f>
        <v>-3.098578405797102</v>
      </c>
      <c r="L43" s="3">
        <f t="shared" ref="L43:L44" si="45">F43</f>
        <v>72.463768115942031</v>
      </c>
      <c r="V43" s="30"/>
      <c r="W43" s="2">
        <v>20</v>
      </c>
      <c r="X43" s="3">
        <v>3.0000000000000001E-3</v>
      </c>
      <c r="Y43" s="3">
        <v>2.85</v>
      </c>
      <c r="Z43" s="27">
        <f t="shared" si="1"/>
        <v>1.5905044510385756E-3</v>
      </c>
      <c r="AA43" s="3">
        <v>8.2071000000000005</v>
      </c>
      <c r="AB43" s="3">
        <v>0</v>
      </c>
      <c r="AC43" s="3">
        <v>500</v>
      </c>
      <c r="AD43" s="3" t="s">
        <v>59</v>
      </c>
      <c r="AE43" s="2"/>
      <c r="AF43" s="38">
        <f t="shared" si="2"/>
        <v>1.7672271678206397E-4</v>
      </c>
      <c r="AG43" s="28"/>
    </row>
    <row r="44" spans="1:33" x14ac:dyDescent="0.25">
      <c r="A44" s="30"/>
      <c r="B44">
        <v>118</v>
      </c>
      <c r="C44">
        <v>1283.8586399999999</v>
      </c>
      <c r="D44">
        <v>774.80169999999998</v>
      </c>
      <c r="E44" s="3">
        <f t="shared" si="39"/>
        <v>5.9</v>
      </c>
      <c r="F44" s="3">
        <f t="shared" si="40"/>
        <v>84.745762711864401</v>
      </c>
      <c r="G44" s="3">
        <f t="shared" si="41"/>
        <v>6.5929319999999967</v>
      </c>
      <c r="H44" s="3">
        <f t="shared" si="42"/>
        <v>-18.859915000000001</v>
      </c>
      <c r="I44" s="2"/>
      <c r="J44" s="3">
        <f t="shared" si="43"/>
        <v>1.1174461016949147</v>
      </c>
      <c r="K44" s="3">
        <f t="shared" si="44"/>
        <v>-3.1965957627118642</v>
      </c>
      <c r="L44" s="3">
        <f t="shared" si="45"/>
        <v>84.745762711864401</v>
      </c>
      <c r="V44" s="30"/>
      <c r="W44" s="2">
        <v>20.5</v>
      </c>
      <c r="X44" s="3">
        <v>3.0000000000000001E-3</v>
      </c>
      <c r="Y44" s="3">
        <v>2.85</v>
      </c>
      <c r="Z44" s="27">
        <f t="shared" si="1"/>
        <v>1.5905044510385756E-3</v>
      </c>
      <c r="AA44" s="3">
        <v>8.2072000000000003</v>
      </c>
      <c r="AB44" s="3">
        <v>0</v>
      </c>
      <c r="AC44" s="3">
        <v>500</v>
      </c>
      <c r="AD44" s="3" t="s">
        <v>59</v>
      </c>
      <c r="AE44" s="2"/>
      <c r="AF44" s="38">
        <f t="shared" si="2"/>
        <v>1.7672271678206397E-4</v>
      </c>
      <c r="AG44" s="28"/>
    </row>
    <row r="45" spans="1:33" x14ac:dyDescent="0.25">
      <c r="A45" s="30"/>
      <c r="B45" s="2"/>
      <c r="C45" s="3"/>
      <c r="D45" s="3"/>
      <c r="E45" s="3"/>
      <c r="F45" s="3"/>
      <c r="G45" s="3"/>
      <c r="H45" s="3"/>
      <c r="I45" s="6" t="s">
        <v>18</v>
      </c>
      <c r="J45" s="7">
        <f>AVERAGE(J42:J44)</f>
        <v>9.5869506403186103E-2</v>
      </c>
      <c r="K45" s="7">
        <f t="shared" ref="K45:L45" si="46">AVERAGE(K42:K44)</f>
        <v>-3.1289620750821849</v>
      </c>
      <c r="L45" s="7">
        <f t="shared" si="46"/>
        <v>76.043838881136423</v>
      </c>
      <c r="V45" s="30"/>
      <c r="W45" s="2">
        <v>21</v>
      </c>
      <c r="X45" s="3">
        <v>3.0000000000000001E-3</v>
      </c>
      <c r="Y45" s="3">
        <v>2.85</v>
      </c>
      <c r="Z45" s="27">
        <f t="shared" si="1"/>
        <v>1.5905044510385756E-3</v>
      </c>
      <c r="AA45" s="3">
        <v>8.2071000000000005</v>
      </c>
      <c r="AB45" s="3">
        <v>0</v>
      </c>
      <c r="AC45" s="3">
        <v>500</v>
      </c>
      <c r="AD45" s="3" t="s">
        <v>59</v>
      </c>
      <c r="AE45" s="6"/>
      <c r="AF45" s="38">
        <f t="shared" si="2"/>
        <v>1.7672271678206397E-4</v>
      </c>
      <c r="AG45" s="29"/>
    </row>
    <row r="46" spans="1:33" x14ac:dyDescent="0.25">
      <c r="A46" s="30"/>
      <c r="B46">
        <v>120</v>
      </c>
      <c r="C46">
        <v>1629.5519999999999</v>
      </c>
      <c r="D46">
        <v>1558.5008499999999</v>
      </c>
      <c r="E46" s="3">
        <f t="shared" ref="E46:E47" si="47">B46*$F$1</f>
        <v>6</v>
      </c>
      <c r="F46" s="3">
        <f t="shared" si="40"/>
        <v>83.333333333333329</v>
      </c>
      <c r="G46" s="3">
        <f t="shared" ref="G46:G47" si="48">(C46-$F$2/2)*$F$1</f>
        <v>23.877599999999997</v>
      </c>
      <c r="H46" s="3">
        <f t="shared" ref="H46:H47" si="49">(D46-$F$3/2)*$F$1</f>
        <v>20.325042499999995</v>
      </c>
      <c r="I46" s="2"/>
      <c r="J46" s="3">
        <f t="shared" ref="J46:J47" si="50">G46*F46/$B$1</f>
        <v>3.9795999999999996</v>
      </c>
      <c r="K46" s="3">
        <f t="shared" ref="K46:K47" si="51">H46*F46/$B$1</f>
        <v>3.3875070833333325</v>
      </c>
      <c r="L46" s="3">
        <f t="shared" ref="L46:L47" si="52">F46</f>
        <v>83.333333333333329</v>
      </c>
      <c r="V46" s="30"/>
      <c r="W46" s="2">
        <v>21.5</v>
      </c>
      <c r="X46" s="3">
        <v>3.0000000000000001E-3</v>
      </c>
      <c r="Y46" s="3">
        <v>2.85</v>
      </c>
      <c r="Z46" s="27">
        <f t="shared" si="1"/>
        <v>1.5905044510385756E-3</v>
      </c>
      <c r="AA46" s="3">
        <v>8.2072000000000003</v>
      </c>
      <c r="AB46" s="3">
        <v>0</v>
      </c>
      <c r="AC46" s="3">
        <v>500</v>
      </c>
      <c r="AD46" s="3" t="s">
        <v>59</v>
      </c>
      <c r="AE46" s="2"/>
      <c r="AF46" s="38">
        <f t="shared" si="2"/>
        <v>1.7672271678206397E-4</v>
      </c>
      <c r="AG46" s="28"/>
    </row>
    <row r="47" spans="1:33" x14ac:dyDescent="0.25">
      <c r="A47" s="30"/>
      <c r="B47">
        <v>134</v>
      </c>
      <c r="C47">
        <v>125.66943000000001</v>
      </c>
      <c r="D47">
        <v>1586.9583700000001</v>
      </c>
      <c r="E47" s="3">
        <f t="shared" si="47"/>
        <v>6.7</v>
      </c>
      <c r="F47" s="3">
        <f t="shared" si="40"/>
        <v>74.626865671641795</v>
      </c>
      <c r="G47" s="3">
        <f t="shared" si="48"/>
        <v>-51.316528500000004</v>
      </c>
      <c r="H47" s="3">
        <f t="shared" si="49"/>
        <v>21.747918500000004</v>
      </c>
      <c r="I47" s="2"/>
      <c r="J47" s="3">
        <f t="shared" si="50"/>
        <v>-7.6591833582089563</v>
      </c>
      <c r="K47" s="3">
        <f t="shared" si="51"/>
        <v>3.2459579850746278</v>
      </c>
      <c r="L47" s="3">
        <f t="shared" si="52"/>
        <v>74.626865671641795</v>
      </c>
      <c r="V47" s="30"/>
      <c r="W47" s="2">
        <v>22</v>
      </c>
      <c r="X47" s="3">
        <v>3.0000000000000001E-3</v>
      </c>
      <c r="Y47" s="3">
        <v>2.84</v>
      </c>
      <c r="Z47" s="27">
        <f t="shared" si="1"/>
        <v>1.5954500494559842E-3</v>
      </c>
      <c r="AA47" s="3">
        <v>8.2071000000000005</v>
      </c>
      <c r="AB47" s="3">
        <v>0</v>
      </c>
      <c r="AC47" s="3">
        <v>500</v>
      </c>
      <c r="AD47" s="3" t="s">
        <v>59</v>
      </c>
      <c r="AE47" s="2"/>
      <c r="AF47" s="38">
        <f t="shared" si="2"/>
        <v>1.7727222771733158E-4</v>
      </c>
      <c r="AG47" s="28"/>
    </row>
    <row r="48" spans="1:33" x14ac:dyDescent="0.25">
      <c r="A48" s="30"/>
      <c r="B48" s="2"/>
      <c r="C48" s="3"/>
      <c r="D48" s="3"/>
      <c r="E48" s="3"/>
      <c r="F48" s="3"/>
      <c r="G48" s="3"/>
      <c r="H48" s="3"/>
      <c r="I48" s="6" t="s">
        <v>17</v>
      </c>
      <c r="J48" s="7">
        <f>AVERAGE(J46:J47)</f>
        <v>-1.8397916791044784</v>
      </c>
      <c r="K48" s="7">
        <f>AVERAGE(K46:K47)</f>
        <v>3.3167325342039802</v>
      </c>
      <c r="L48" s="7">
        <f>AVERAGE(L46:L47)</f>
        <v>78.980099502487562</v>
      </c>
      <c r="M48" t="s">
        <v>2</v>
      </c>
      <c r="V48" s="30"/>
      <c r="W48" s="2">
        <v>22.5</v>
      </c>
      <c r="X48" s="3">
        <v>3.0000000000000001E-3</v>
      </c>
      <c r="Y48" s="3">
        <v>2.84</v>
      </c>
      <c r="Z48" s="27">
        <f t="shared" si="1"/>
        <v>1.5954500494559842E-3</v>
      </c>
      <c r="AA48" s="3">
        <v>8.2071000000000005</v>
      </c>
      <c r="AB48" s="3">
        <v>0</v>
      </c>
      <c r="AC48" s="3">
        <v>500</v>
      </c>
      <c r="AD48" s="3" t="s">
        <v>59</v>
      </c>
      <c r="AE48"/>
      <c r="AF48" s="38">
        <f t="shared" si="2"/>
        <v>1.7727222771733158E-4</v>
      </c>
      <c r="AG48" s="28"/>
    </row>
    <row r="49" spans="1:33" x14ac:dyDescent="0.25">
      <c r="A49" s="5"/>
      <c r="B49" s="2"/>
      <c r="C49" s="3"/>
      <c r="D49" s="3"/>
      <c r="E49" s="3"/>
      <c r="F49" s="3"/>
      <c r="G49" s="3"/>
      <c r="H49" s="3"/>
      <c r="I49" s="6"/>
      <c r="J49" s="8" t="s">
        <v>0</v>
      </c>
      <c r="K49" s="9">
        <f>K48-K45</f>
        <v>6.4456946092861651</v>
      </c>
      <c r="L49" s="7" t="s">
        <v>2</v>
      </c>
      <c r="V49" s="5"/>
      <c r="W49" s="2">
        <v>23</v>
      </c>
      <c r="X49" s="3">
        <v>3.0000000000000001E-3</v>
      </c>
      <c r="Y49" s="3">
        <v>2.84</v>
      </c>
      <c r="Z49" s="27">
        <f t="shared" si="1"/>
        <v>1.5954500494559842E-3</v>
      </c>
      <c r="AA49" s="3">
        <v>8.2072000000000003</v>
      </c>
      <c r="AB49" s="3">
        <v>0</v>
      </c>
      <c r="AC49" s="3">
        <v>500</v>
      </c>
      <c r="AD49" s="3" t="s">
        <v>59</v>
      </c>
      <c r="AE49" s="6"/>
      <c r="AF49" s="38">
        <f t="shared" si="2"/>
        <v>1.7727222771733158E-4</v>
      </c>
      <c r="AG49" s="29"/>
    </row>
    <row r="50" spans="1:33" x14ac:dyDescent="0.25">
      <c r="A50" s="5"/>
      <c r="B50" s="2"/>
      <c r="C50" s="3"/>
      <c r="D50" s="3"/>
      <c r="E50" s="3"/>
      <c r="F50" s="3"/>
      <c r="G50" s="3"/>
      <c r="H50" s="3"/>
      <c r="V50" s="5"/>
      <c r="W50" s="2">
        <v>23.5</v>
      </c>
      <c r="X50" s="3">
        <v>3.0000000000000001E-3</v>
      </c>
      <c r="Y50" s="3">
        <v>2.84</v>
      </c>
      <c r="Z50" s="27">
        <f t="shared" si="1"/>
        <v>1.5954500494559842E-3</v>
      </c>
      <c r="AA50" s="3">
        <v>8.2072000000000003</v>
      </c>
      <c r="AB50" s="3">
        <v>0</v>
      </c>
      <c r="AC50" s="3">
        <v>500</v>
      </c>
      <c r="AD50" s="3" t="s">
        <v>59</v>
      </c>
      <c r="AE50" s="6"/>
      <c r="AF50" s="38">
        <f t="shared" si="2"/>
        <v>1.7727222771733158E-4</v>
      </c>
      <c r="AG50" s="29"/>
    </row>
    <row r="51" spans="1:33" x14ac:dyDescent="0.25">
      <c r="W51">
        <v>24</v>
      </c>
      <c r="X51">
        <v>3.0000000000000001E-3</v>
      </c>
      <c r="Y51">
        <v>2.84</v>
      </c>
      <c r="Z51" s="27">
        <f t="shared" si="1"/>
        <v>1.5954500494559842E-3</v>
      </c>
      <c r="AA51">
        <v>8.2072000000000003</v>
      </c>
      <c r="AB51">
        <v>0</v>
      </c>
      <c r="AC51">
        <v>500</v>
      </c>
      <c r="AD51" s="25" t="s">
        <v>59</v>
      </c>
      <c r="AE51"/>
      <c r="AF51" s="38">
        <f t="shared" si="2"/>
        <v>1.7727222771733158E-4</v>
      </c>
    </row>
    <row r="52" spans="1:33" x14ac:dyDescent="0.25">
      <c r="W52">
        <v>24.5</v>
      </c>
      <c r="X52">
        <v>2E-3</v>
      </c>
      <c r="Y52">
        <v>2.85</v>
      </c>
      <c r="Z52" s="27">
        <f t="shared" si="1"/>
        <v>5.9050445103857557E-4</v>
      </c>
      <c r="AA52">
        <v>8.2072000000000003</v>
      </c>
      <c r="AB52">
        <v>0</v>
      </c>
      <c r="AC52">
        <v>500</v>
      </c>
      <c r="AD52" s="25" t="s">
        <v>59</v>
      </c>
      <c r="AE52"/>
      <c r="AF52" s="38">
        <f t="shared" si="2"/>
        <v>6.5611605670952837E-5</v>
      </c>
    </row>
    <row r="53" spans="1:33" x14ac:dyDescent="0.25">
      <c r="W53">
        <v>25</v>
      </c>
      <c r="X53">
        <v>3.0000000000000001E-3</v>
      </c>
      <c r="Y53">
        <v>2.84</v>
      </c>
      <c r="Z53" s="27">
        <f t="shared" si="1"/>
        <v>1.5954500494559842E-3</v>
      </c>
      <c r="AA53">
        <v>8.2071000000000005</v>
      </c>
      <c r="AB53">
        <v>0</v>
      </c>
      <c r="AC53">
        <v>500</v>
      </c>
      <c r="AD53" s="25" t="s">
        <v>59</v>
      </c>
      <c r="AE53"/>
      <c r="AF53" s="38">
        <f t="shared" si="2"/>
        <v>1.7727222771733158E-4</v>
      </c>
    </row>
    <row r="54" spans="1:33" x14ac:dyDescent="0.25">
      <c r="B54" t="s">
        <v>5</v>
      </c>
      <c r="C54" t="s">
        <v>14</v>
      </c>
      <c r="D54" t="s">
        <v>15</v>
      </c>
      <c r="E54" t="s">
        <v>6</v>
      </c>
      <c r="F54" t="s">
        <v>7</v>
      </c>
      <c r="G54" t="s">
        <v>12</v>
      </c>
      <c r="H54" t="s">
        <v>13</v>
      </c>
      <c r="J54" t="s">
        <v>8</v>
      </c>
      <c r="K54" t="s">
        <v>9</v>
      </c>
      <c r="L54" t="s">
        <v>16</v>
      </c>
      <c r="V54" s="30"/>
      <c r="W54" s="2">
        <v>25.5</v>
      </c>
      <c r="X54" s="3">
        <v>2E-3</v>
      </c>
      <c r="Y54" s="3">
        <v>2.84</v>
      </c>
      <c r="Z54" s="27">
        <f t="shared" si="1"/>
        <v>5.954500494559842E-4</v>
      </c>
      <c r="AA54" s="3">
        <v>8.2072000000000003</v>
      </c>
      <c r="AB54" s="3">
        <v>0</v>
      </c>
      <c r="AC54" s="3">
        <v>500</v>
      </c>
      <c r="AD54" s="3" t="s">
        <v>59</v>
      </c>
      <c r="AE54" s="2"/>
      <c r="AF54" s="38">
        <f t="shared" si="2"/>
        <v>6.6161116606220467E-5</v>
      </c>
      <c r="AG54" s="28"/>
    </row>
    <row r="55" spans="1:33" x14ac:dyDescent="0.25">
      <c r="A55" s="30" t="s">
        <v>57</v>
      </c>
      <c r="B55">
        <v>141</v>
      </c>
      <c r="C55">
        <v>2087.77808</v>
      </c>
      <c r="D55">
        <v>715.34753000000001</v>
      </c>
      <c r="E55" s="3">
        <f>B55*$F$1</f>
        <v>7.0500000000000007</v>
      </c>
      <c r="F55" s="3">
        <f>$B$1*$B$2/$E55</f>
        <v>70.921985815602824</v>
      </c>
      <c r="G55" s="3">
        <f>(C55-$F$2/2)*$F$1</f>
        <v>46.788904000000002</v>
      </c>
      <c r="H55" s="3">
        <f>(D55-$F$3/2)*$F$1</f>
        <v>-21.8326235</v>
      </c>
      <c r="I55" s="2"/>
      <c r="J55" s="3">
        <f>G55*F55/$B$1</f>
        <v>6.6367239716312048</v>
      </c>
      <c r="K55" s="3">
        <f>H55*F55/$B$1</f>
        <v>-3.0968260283687936</v>
      </c>
      <c r="L55" s="3">
        <f>F55</f>
        <v>70.921985815602824</v>
      </c>
      <c r="V55" s="30"/>
      <c r="W55" s="2">
        <v>26</v>
      </c>
      <c r="X55" s="3">
        <v>3.0000000000000001E-3</v>
      </c>
      <c r="Y55" s="3">
        <v>2.84</v>
      </c>
      <c r="Z55" s="27">
        <f t="shared" si="1"/>
        <v>1.5954500494559842E-3</v>
      </c>
      <c r="AA55" s="3">
        <v>8.2072000000000003</v>
      </c>
      <c r="AB55" s="3">
        <v>0</v>
      </c>
      <c r="AC55" s="3">
        <v>500</v>
      </c>
      <c r="AD55" s="3" t="s">
        <v>59</v>
      </c>
      <c r="AE55" s="2"/>
      <c r="AF55" s="38">
        <f t="shared" si="2"/>
        <v>1.7727222771733158E-4</v>
      </c>
      <c r="AG55" s="28"/>
    </row>
    <row r="56" spans="1:33" x14ac:dyDescent="0.25">
      <c r="A56" s="30"/>
      <c r="B56">
        <v>138</v>
      </c>
      <c r="C56">
        <v>121.35369</v>
      </c>
      <c r="D56">
        <v>723.72893999999997</v>
      </c>
      <c r="E56" s="3">
        <f t="shared" ref="E56:E57" si="53">B56*$F$1</f>
        <v>6.9</v>
      </c>
      <c r="F56" s="3">
        <f t="shared" ref="F56:F60" si="54">$B$1*$B$2/$E56</f>
        <v>72.463768115942031</v>
      </c>
      <c r="G56" s="3">
        <f t="shared" ref="G56:G57" si="55">(C56-$F$2/2)*$F$1</f>
        <v>-51.53231550000001</v>
      </c>
      <c r="H56" s="3">
        <f t="shared" ref="H56:H57" si="56">(D56-$F$3/2)*$F$1</f>
        <v>-21.413553000000004</v>
      </c>
      <c r="I56" s="2"/>
      <c r="J56" s="3">
        <f t="shared" ref="J56:J57" si="57">G56*F56/$B$1</f>
        <v>-7.4684515217391318</v>
      </c>
      <c r="K56" s="3">
        <f t="shared" ref="K56:K57" si="58">H56*F56/$B$1</f>
        <v>-3.1034134782608702</v>
      </c>
      <c r="L56" s="3">
        <f t="shared" ref="L56:L57" si="59">F56</f>
        <v>72.463768115942031</v>
      </c>
      <c r="V56" s="30"/>
      <c r="W56" s="2">
        <v>26.5</v>
      </c>
      <c r="X56" s="3">
        <v>3.0000000000000001E-3</v>
      </c>
      <c r="Y56" s="3">
        <v>2.84</v>
      </c>
      <c r="Z56" s="27">
        <f t="shared" si="1"/>
        <v>1.5954500494559842E-3</v>
      </c>
      <c r="AA56" s="3">
        <v>8.2072000000000003</v>
      </c>
      <c r="AB56" s="3">
        <v>0</v>
      </c>
      <c r="AC56" s="3">
        <v>500</v>
      </c>
      <c r="AD56" s="3" t="s">
        <v>59</v>
      </c>
      <c r="AE56" s="2"/>
      <c r="AF56" s="38">
        <f t="shared" si="2"/>
        <v>1.7727222771733158E-4</v>
      </c>
      <c r="AG56" s="28"/>
    </row>
    <row r="57" spans="1:33" x14ac:dyDescent="0.25">
      <c r="A57" s="30"/>
      <c r="B57">
        <v>118</v>
      </c>
      <c r="C57">
        <v>1283.72595</v>
      </c>
      <c r="D57">
        <v>774.32428000000004</v>
      </c>
      <c r="E57" s="3">
        <f t="shared" si="53"/>
        <v>5.9</v>
      </c>
      <c r="F57" s="3">
        <f t="shared" si="54"/>
        <v>84.745762711864401</v>
      </c>
      <c r="G57" s="3">
        <f t="shared" si="55"/>
        <v>6.5862975000000006</v>
      </c>
      <c r="H57" s="3">
        <f t="shared" si="56"/>
        <v>-18.883785999999997</v>
      </c>
      <c r="I57" s="2"/>
      <c r="J57" s="3">
        <f t="shared" si="57"/>
        <v>1.1163216101694915</v>
      </c>
      <c r="K57" s="3">
        <f t="shared" si="58"/>
        <v>-3.2006416949152534</v>
      </c>
      <c r="L57" s="3">
        <f t="shared" si="59"/>
        <v>84.745762711864401</v>
      </c>
      <c r="V57" s="30"/>
      <c r="W57" s="2">
        <v>27</v>
      </c>
      <c r="X57" s="3">
        <v>2E-3</v>
      </c>
      <c r="Y57" s="3">
        <v>2.84</v>
      </c>
      <c r="Z57" s="27">
        <f t="shared" si="1"/>
        <v>5.954500494559842E-4</v>
      </c>
      <c r="AA57" s="3">
        <v>8.2072000000000003</v>
      </c>
      <c r="AB57" s="3">
        <v>0</v>
      </c>
      <c r="AC57" s="3">
        <v>500</v>
      </c>
      <c r="AD57" s="3" t="s">
        <v>59</v>
      </c>
      <c r="AE57" s="6"/>
      <c r="AF57" s="38">
        <f t="shared" si="2"/>
        <v>6.6161116606220467E-5</v>
      </c>
      <c r="AG57" s="29"/>
    </row>
    <row r="58" spans="1:33" x14ac:dyDescent="0.25">
      <c r="A58" s="30"/>
      <c r="B58" s="2"/>
      <c r="C58" s="3"/>
      <c r="D58" s="3"/>
      <c r="E58" s="3"/>
      <c r="F58" s="3"/>
      <c r="G58" s="3"/>
      <c r="H58" s="3"/>
      <c r="I58" s="6" t="s">
        <v>18</v>
      </c>
      <c r="J58" s="7">
        <f>AVERAGE(J55:J57)</f>
        <v>9.4864686687188129E-2</v>
      </c>
      <c r="K58" s="7">
        <f t="shared" ref="K58:L58" si="60">AVERAGE(K55:K57)</f>
        <v>-3.1336270671816391</v>
      </c>
      <c r="L58" s="7">
        <f t="shared" si="60"/>
        <v>76.043838881136423</v>
      </c>
      <c r="V58" s="30"/>
      <c r="W58" s="2">
        <v>27.5</v>
      </c>
      <c r="X58" s="3">
        <v>3.0000000000000001E-3</v>
      </c>
      <c r="Y58" s="3">
        <v>2.84</v>
      </c>
      <c r="Z58" s="27">
        <f t="shared" si="1"/>
        <v>1.5954500494559842E-3</v>
      </c>
      <c r="AA58" s="3">
        <v>8.2071000000000005</v>
      </c>
      <c r="AB58" s="3">
        <v>0</v>
      </c>
      <c r="AC58" s="3">
        <v>500</v>
      </c>
      <c r="AD58" s="3" t="s">
        <v>59</v>
      </c>
      <c r="AE58" s="2"/>
      <c r="AF58" s="38">
        <f t="shared" si="2"/>
        <v>1.7727222771733158E-4</v>
      </c>
      <c r="AG58" s="28"/>
    </row>
    <row r="59" spans="1:33" x14ac:dyDescent="0.25">
      <c r="A59" s="30"/>
      <c r="B59">
        <v>120</v>
      </c>
      <c r="C59">
        <v>1629.61511</v>
      </c>
      <c r="D59">
        <v>1554.41138</v>
      </c>
      <c r="E59" s="3">
        <f t="shared" ref="E59:E60" si="61">B59*$F$1</f>
        <v>6</v>
      </c>
      <c r="F59" s="3">
        <f t="shared" si="54"/>
        <v>83.333333333333329</v>
      </c>
      <c r="G59" s="3">
        <f t="shared" ref="G59:G60" si="62">(C59-$F$2/2)*$F$1</f>
        <v>23.880755499999999</v>
      </c>
      <c r="H59" s="3">
        <f t="shared" ref="H59:H60" si="63">(D59-$F$3/2)*$F$1</f>
        <v>20.120569000000003</v>
      </c>
      <c r="I59" s="2"/>
      <c r="J59" s="3">
        <f t="shared" ref="J59:J60" si="64">G59*F59/$B$1</f>
        <v>3.9801259166666663</v>
      </c>
      <c r="K59" s="3">
        <f t="shared" ref="K59:K60" si="65">H59*F59/$B$1</f>
        <v>3.3534281666666672</v>
      </c>
      <c r="L59" s="3">
        <f t="shared" ref="L59:L60" si="66">F59</f>
        <v>83.333333333333329</v>
      </c>
      <c r="V59" s="30"/>
      <c r="W59" s="2">
        <v>28</v>
      </c>
      <c r="X59" s="3">
        <v>3.0000000000000001E-3</v>
      </c>
      <c r="Y59" s="3">
        <v>2.84</v>
      </c>
      <c r="Z59" s="27">
        <f t="shared" si="1"/>
        <v>1.5954500494559842E-3</v>
      </c>
      <c r="AA59" s="3">
        <v>8.2072000000000003</v>
      </c>
      <c r="AB59" s="3">
        <v>0</v>
      </c>
      <c r="AC59" s="3">
        <v>500</v>
      </c>
      <c r="AD59" s="3" t="s">
        <v>59</v>
      </c>
      <c r="AE59" s="2"/>
      <c r="AF59" s="38">
        <f t="shared" si="2"/>
        <v>1.7727222771733158E-4</v>
      </c>
      <c r="AG59" s="28"/>
    </row>
    <row r="60" spans="1:33" x14ac:dyDescent="0.25">
      <c r="A60" s="30"/>
      <c r="B60">
        <v>134</v>
      </c>
      <c r="C60">
        <v>125.83951</v>
      </c>
      <c r="D60">
        <v>1582.3271500000001</v>
      </c>
      <c r="E60" s="3">
        <f t="shared" si="61"/>
        <v>6.7</v>
      </c>
      <c r="F60" s="3">
        <f t="shared" si="54"/>
        <v>74.626865671641795</v>
      </c>
      <c r="G60" s="3">
        <f t="shared" si="62"/>
        <v>-51.308024500000002</v>
      </c>
      <c r="H60" s="3">
        <f t="shared" si="63"/>
        <v>21.516357500000005</v>
      </c>
      <c r="I60" s="2"/>
      <c r="J60" s="3">
        <f t="shared" si="64"/>
        <v>-7.6579141044776122</v>
      </c>
      <c r="K60" s="3">
        <f t="shared" si="65"/>
        <v>3.2113966417910458</v>
      </c>
      <c r="L60" s="3">
        <f t="shared" si="66"/>
        <v>74.626865671641795</v>
      </c>
      <c r="V60" s="30"/>
      <c r="W60" s="2">
        <v>28.5</v>
      </c>
      <c r="X60" s="3">
        <v>3.0000000000000001E-3</v>
      </c>
      <c r="Y60" s="3">
        <v>2.83</v>
      </c>
      <c r="Z60" s="27">
        <f t="shared" si="1"/>
        <v>1.6003956478733926E-3</v>
      </c>
      <c r="AA60" s="3">
        <v>8.2071000000000005</v>
      </c>
      <c r="AB60" s="3">
        <v>0</v>
      </c>
      <c r="AC60" s="3">
        <v>500</v>
      </c>
      <c r="AD60" s="3" t="s">
        <v>59</v>
      </c>
      <c r="AE60"/>
      <c r="AF60" s="38">
        <f t="shared" si="2"/>
        <v>1.7782173865259917E-4</v>
      </c>
      <c r="AG60" s="28"/>
    </row>
    <row r="61" spans="1:33" x14ac:dyDescent="0.25">
      <c r="A61" s="30"/>
      <c r="B61" s="2"/>
      <c r="C61" s="3"/>
      <c r="D61" s="3"/>
      <c r="E61" s="3"/>
      <c r="F61" s="3"/>
      <c r="G61" s="3"/>
      <c r="H61" s="3"/>
      <c r="I61" s="6" t="s">
        <v>17</v>
      </c>
      <c r="J61" s="7">
        <f>AVERAGE(J59:J60)</f>
        <v>-1.838894093905473</v>
      </c>
      <c r="K61" s="7">
        <f>AVERAGE(K59:K60)</f>
        <v>3.2824124042288565</v>
      </c>
      <c r="L61" s="7">
        <f>AVERAGE(L59:L60)</f>
        <v>78.980099502487562</v>
      </c>
      <c r="M61" t="s">
        <v>2</v>
      </c>
      <c r="V61" s="5"/>
      <c r="W61" s="2">
        <v>29</v>
      </c>
      <c r="X61" s="3">
        <v>3.0000000000000001E-3</v>
      </c>
      <c r="Y61" s="3">
        <v>2.84</v>
      </c>
      <c r="Z61" s="27">
        <f t="shared" si="1"/>
        <v>1.5954500494559842E-3</v>
      </c>
      <c r="AA61" s="3">
        <v>8.2071000000000005</v>
      </c>
      <c r="AB61" s="3">
        <v>0</v>
      </c>
      <c r="AC61" s="3">
        <v>500</v>
      </c>
      <c r="AD61" s="3" t="s">
        <v>59</v>
      </c>
      <c r="AE61" s="6"/>
      <c r="AF61" s="38">
        <f t="shared" si="2"/>
        <v>1.7727222771733158E-4</v>
      </c>
      <c r="AG61" s="29"/>
    </row>
    <row r="62" spans="1:33" x14ac:dyDescent="0.25">
      <c r="A62" s="5"/>
      <c r="B62" s="2"/>
      <c r="C62" s="3"/>
      <c r="D62" s="3"/>
      <c r="E62" s="3"/>
      <c r="F62" s="3"/>
      <c r="G62" s="3"/>
      <c r="H62" s="3"/>
      <c r="I62" s="6"/>
      <c r="J62" s="8" t="s">
        <v>0</v>
      </c>
      <c r="K62" s="9">
        <f>K61-K58</f>
        <v>6.416039471410496</v>
      </c>
      <c r="L62" s="7" t="s">
        <v>2</v>
      </c>
      <c r="V62" s="5"/>
      <c r="W62" s="2">
        <v>29.5</v>
      </c>
      <c r="X62" s="3">
        <v>3.0000000000000001E-3</v>
      </c>
      <c r="Y62" s="3">
        <v>2.83</v>
      </c>
      <c r="Z62" s="27">
        <f t="shared" si="1"/>
        <v>1.6003956478733926E-3</v>
      </c>
      <c r="AA62" s="3">
        <v>8.2072000000000003</v>
      </c>
      <c r="AB62" s="3">
        <v>0</v>
      </c>
      <c r="AC62" s="3">
        <v>500</v>
      </c>
      <c r="AD62" s="3" t="s">
        <v>59</v>
      </c>
      <c r="AE62" s="6"/>
      <c r="AF62" s="38">
        <f t="shared" si="2"/>
        <v>1.7782173865259917E-4</v>
      </c>
      <c r="AG62" s="29"/>
    </row>
    <row r="63" spans="1:33" x14ac:dyDescent="0.25">
      <c r="W63">
        <v>30</v>
      </c>
      <c r="X63">
        <v>3.0000000000000001E-3</v>
      </c>
      <c r="Y63">
        <v>2.83</v>
      </c>
      <c r="Z63" s="27">
        <f t="shared" si="1"/>
        <v>1.6003956478733926E-3</v>
      </c>
      <c r="AA63">
        <v>8.2071000000000005</v>
      </c>
      <c r="AB63">
        <v>0</v>
      </c>
      <c r="AC63">
        <v>500</v>
      </c>
      <c r="AD63" s="25" t="s">
        <v>59</v>
      </c>
      <c r="AE63"/>
      <c r="AF63" s="38">
        <f t="shared" si="2"/>
        <v>1.7782173865259917E-4</v>
      </c>
    </row>
    <row r="64" spans="1:33" x14ac:dyDescent="0.25">
      <c r="W64">
        <v>30.5</v>
      </c>
      <c r="X64">
        <v>2E-3</v>
      </c>
      <c r="Y64">
        <v>2.83</v>
      </c>
      <c r="Z64" s="27">
        <f t="shared" si="1"/>
        <v>6.0039564787339262E-4</v>
      </c>
      <c r="AA64">
        <v>8.2072000000000003</v>
      </c>
      <c r="AB64">
        <v>0</v>
      </c>
      <c r="AC64">
        <v>500</v>
      </c>
      <c r="AD64" s="25" t="s">
        <v>59</v>
      </c>
      <c r="AE64"/>
      <c r="AF64" s="38">
        <f t="shared" si="2"/>
        <v>6.671062754148807E-5</v>
      </c>
    </row>
    <row r="65" spans="1:33" x14ac:dyDescent="0.25">
      <c r="W65">
        <v>31</v>
      </c>
      <c r="X65">
        <v>2E-3</v>
      </c>
      <c r="Y65">
        <v>2.83</v>
      </c>
      <c r="Z65" s="27">
        <f t="shared" si="1"/>
        <v>6.0039564787339262E-4</v>
      </c>
      <c r="AA65">
        <v>8.2072000000000003</v>
      </c>
      <c r="AB65">
        <v>0</v>
      </c>
      <c r="AC65">
        <v>500</v>
      </c>
      <c r="AD65" s="25" t="s">
        <v>59</v>
      </c>
      <c r="AE65"/>
      <c r="AF65" s="38">
        <f t="shared" si="2"/>
        <v>6.671062754148807E-5</v>
      </c>
    </row>
    <row r="66" spans="1:33" x14ac:dyDescent="0.25">
      <c r="B66" t="s">
        <v>5</v>
      </c>
      <c r="C66" t="s">
        <v>14</v>
      </c>
      <c r="D66" t="s">
        <v>15</v>
      </c>
      <c r="E66" t="s">
        <v>6</v>
      </c>
      <c r="F66" t="s">
        <v>7</v>
      </c>
      <c r="G66" t="s">
        <v>12</v>
      </c>
      <c r="H66" t="s">
        <v>13</v>
      </c>
      <c r="J66" t="s">
        <v>8</v>
      </c>
      <c r="K66" t="s">
        <v>9</v>
      </c>
      <c r="L66" t="s">
        <v>16</v>
      </c>
      <c r="V66" s="30"/>
      <c r="W66" s="2">
        <v>31.5</v>
      </c>
      <c r="X66" s="3">
        <v>3.0000000000000001E-3</v>
      </c>
      <c r="Y66" s="3">
        <v>2.84</v>
      </c>
      <c r="Z66" s="27">
        <f t="shared" si="1"/>
        <v>1.5954500494559842E-3</v>
      </c>
      <c r="AA66" s="3">
        <v>8.2072000000000003</v>
      </c>
      <c r="AB66" s="3">
        <v>0</v>
      </c>
      <c r="AC66" s="3">
        <v>500</v>
      </c>
      <c r="AD66" s="3" t="s">
        <v>59</v>
      </c>
      <c r="AE66" s="2"/>
      <c r="AF66" s="38">
        <f t="shared" si="2"/>
        <v>1.7727222771733158E-4</v>
      </c>
      <c r="AG66" s="28"/>
    </row>
    <row r="67" spans="1:33" x14ac:dyDescent="0.25">
      <c r="A67" s="30" t="s">
        <v>58</v>
      </c>
      <c r="B67">
        <v>141</v>
      </c>
      <c r="C67">
        <v>2087.68604</v>
      </c>
      <c r="D67">
        <v>714.68744000000004</v>
      </c>
      <c r="E67" s="3">
        <f>B67*$F$1</f>
        <v>7.0500000000000007</v>
      </c>
      <c r="F67" s="3">
        <f>$B$1*$B$2/$E67</f>
        <v>70.921985815602824</v>
      </c>
      <c r="G67" s="3">
        <f>(C67-$F$2/2)*$F$1</f>
        <v>46.784302000000004</v>
      </c>
      <c r="H67" s="3">
        <f>(D67-$F$3/2)*$F$1</f>
        <v>-21.865628000000001</v>
      </c>
      <c r="I67" s="2"/>
      <c r="J67" s="3">
        <f>G67*F67/$B$1</f>
        <v>6.6360712056737583</v>
      </c>
      <c r="K67" s="3">
        <f>H67*F67/$B$1</f>
        <v>-3.101507517730496</v>
      </c>
      <c r="L67" s="3">
        <f>F67</f>
        <v>70.921985815602824</v>
      </c>
      <c r="V67" s="30"/>
      <c r="W67" s="2">
        <v>32</v>
      </c>
      <c r="X67" s="3">
        <v>3.0000000000000001E-3</v>
      </c>
      <c r="Y67" s="3">
        <v>2.83</v>
      </c>
      <c r="Z67" s="27">
        <f t="shared" si="1"/>
        <v>1.6003956478733926E-3</v>
      </c>
      <c r="AA67" s="3">
        <v>8.2072000000000003</v>
      </c>
      <c r="AB67" s="3">
        <v>0</v>
      </c>
      <c r="AC67" s="3">
        <v>500</v>
      </c>
      <c r="AD67" s="3" t="s">
        <v>59</v>
      </c>
      <c r="AE67" s="2"/>
      <c r="AF67" s="38">
        <f t="shared" si="2"/>
        <v>1.7782173865259917E-4</v>
      </c>
      <c r="AG67" s="28"/>
    </row>
    <row r="68" spans="1:33" x14ac:dyDescent="0.25">
      <c r="A68" s="30"/>
      <c r="B68">
        <v>139</v>
      </c>
      <c r="C68">
        <v>121.28939</v>
      </c>
      <c r="D68">
        <v>723.13726999999994</v>
      </c>
      <c r="E68" s="3">
        <f t="shared" ref="E68:E69" si="67">B68*$F$1</f>
        <v>6.95</v>
      </c>
      <c r="F68" s="3">
        <f t="shared" ref="F68:F72" si="68">$B$1*$B$2/$E68</f>
        <v>71.942446043165461</v>
      </c>
      <c r="G68" s="3">
        <f t="shared" ref="G68:G69" si="69">(C68-$F$2/2)*$F$1</f>
        <v>-51.535530500000007</v>
      </c>
      <c r="H68" s="3">
        <f t="shared" ref="H68:H69" si="70">(D68-$F$3/2)*$F$1</f>
        <v>-21.443136500000005</v>
      </c>
      <c r="I68" s="2"/>
      <c r="J68" s="3">
        <f t="shared" ref="J68:J69" si="71">G68*F68/$B$1</f>
        <v>-7.4151842446043164</v>
      </c>
      <c r="K68" s="3">
        <f t="shared" ref="K68:K69" si="72">H68*F68/$B$1</f>
        <v>-3.0853433812949644</v>
      </c>
      <c r="L68" s="3">
        <f t="shared" ref="L68:L69" si="73">F68</f>
        <v>71.942446043165461</v>
      </c>
      <c r="P68">
        <v>141</v>
      </c>
      <c r="Q68">
        <v>2087.68604</v>
      </c>
      <c r="R68">
        <v>714.68744000000004</v>
      </c>
      <c r="V68" s="30"/>
      <c r="W68" s="2">
        <v>32.5</v>
      </c>
      <c r="X68" s="3">
        <v>3.0000000000000001E-3</v>
      </c>
      <c r="Y68" s="3">
        <v>2.83</v>
      </c>
      <c r="Z68" s="27">
        <f t="shared" si="1"/>
        <v>1.6003956478733926E-3</v>
      </c>
      <c r="AA68" s="3">
        <v>8.2072000000000003</v>
      </c>
      <c r="AB68" s="3">
        <v>0</v>
      </c>
      <c r="AC68" s="3">
        <v>500</v>
      </c>
      <c r="AD68" s="3" t="s">
        <v>59</v>
      </c>
      <c r="AE68" s="2"/>
      <c r="AF68" s="38">
        <f t="shared" si="2"/>
        <v>1.7782173865259917E-4</v>
      </c>
      <c r="AG68" s="28"/>
    </row>
    <row r="69" spans="1:33" x14ac:dyDescent="0.25">
      <c r="A69" s="30"/>
      <c r="B69">
        <v>118</v>
      </c>
      <c r="C69">
        <v>1283.64807</v>
      </c>
      <c r="D69">
        <v>773.7663</v>
      </c>
      <c r="E69" s="3">
        <f t="shared" si="67"/>
        <v>5.9</v>
      </c>
      <c r="F69" s="3">
        <f t="shared" si="68"/>
        <v>84.745762711864401</v>
      </c>
      <c r="G69" s="3">
        <f t="shared" si="69"/>
        <v>6.5824034999999981</v>
      </c>
      <c r="H69" s="3">
        <f t="shared" si="70"/>
        <v>-18.911685000000002</v>
      </c>
      <c r="I69" s="2"/>
      <c r="J69" s="3">
        <f t="shared" si="71"/>
        <v>1.1156616101694909</v>
      </c>
      <c r="K69" s="3">
        <f t="shared" si="72"/>
        <v>-3.2053703389830512</v>
      </c>
      <c r="L69" s="3">
        <f t="shared" si="73"/>
        <v>84.745762711864401</v>
      </c>
      <c r="P69">
        <v>139</v>
      </c>
      <c r="Q69">
        <v>121.28939</v>
      </c>
      <c r="R69">
        <v>723.13726999999994</v>
      </c>
      <c r="V69" s="30"/>
      <c r="W69" s="2">
        <v>33</v>
      </c>
      <c r="X69" s="3">
        <v>2E-3</v>
      </c>
      <c r="Y69" s="3">
        <v>2.83</v>
      </c>
      <c r="Z69" s="27">
        <f t="shared" ref="Z69:Z132" si="74">X69-Y69/2022</f>
        <v>6.0039564787339262E-4</v>
      </c>
      <c r="AA69" s="3">
        <v>8.2072000000000003</v>
      </c>
      <c r="AB69" s="3">
        <v>0</v>
      </c>
      <c r="AC69" s="3">
        <v>500</v>
      </c>
      <c r="AD69" s="3" t="s">
        <v>59</v>
      </c>
      <c r="AE69" s="6"/>
      <c r="AF69" s="38">
        <f t="shared" ref="AF69:AF132" si="75">Z69/9</f>
        <v>6.671062754148807E-5</v>
      </c>
      <c r="AG69" s="29"/>
    </row>
    <row r="70" spans="1:33" x14ac:dyDescent="0.25">
      <c r="A70" s="30"/>
      <c r="B70" s="2"/>
      <c r="C70" s="3"/>
      <c r="D70" s="3"/>
      <c r="E70" s="3"/>
      <c r="F70" s="3"/>
      <c r="G70" s="3"/>
      <c r="H70" s="3"/>
      <c r="I70" s="6" t="s">
        <v>18</v>
      </c>
      <c r="J70" s="7">
        <f>AVERAGE(J67:J69)</f>
        <v>0.1121828570796443</v>
      </c>
      <c r="K70" s="7">
        <f t="shared" ref="K70:L70" si="76">AVERAGE(K67:K69)</f>
        <v>-3.1307404126695038</v>
      </c>
      <c r="L70" s="7">
        <f t="shared" si="76"/>
        <v>75.870064856877562</v>
      </c>
      <c r="P70">
        <v>118</v>
      </c>
      <c r="Q70">
        <v>1283.64807</v>
      </c>
      <c r="R70">
        <v>773.7663</v>
      </c>
      <c r="V70" s="30"/>
      <c r="W70" s="2">
        <v>33.5</v>
      </c>
      <c r="X70" s="3">
        <v>3.0000000000000001E-3</v>
      </c>
      <c r="Y70" s="3">
        <v>2.83</v>
      </c>
      <c r="Z70" s="27">
        <f t="shared" si="74"/>
        <v>1.6003956478733926E-3</v>
      </c>
      <c r="AA70" s="3">
        <v>8.2072000000000003</v>
      </c>
      <c r="AB70" s="3">
        <v>0</v>
      </c>
      <c r="AC70" s="3">
        <v>500</v>
      </c>
      <c r="AD70" s="3" t="s">
        <v>59</v>
      </c>
      <c r="AE70" s="2"/>
      <c r="AF70" s="38">
        <f t="shared" si="75"/>
        <v>1.7782173865259917E-4</v>
      </c>
      <c r="AG70" s="28"/>
    </row>
    <row r="71" spans="1:33" x14ac:dyDescent="0.25">
      <c r="A71" s="30"/>
      <c r="B71">
        <v>120</v>
      </c>
      <c r="C71">
        <v>1629.73938</v>
      </c>
      <c r="D71">
        <v>1550.3531499999999</v>
      </c>
      <c r="E71" s="3">
        <f t="shared" ref="E71:E72" si="77">B71*$F$1</f>
        <v>6</v>
      </c>
      <c r="F71" s="3">
        <f t="shared" si="68"/>
        <v>83.333333333333329</v>
      </c>
      <c r="G71" s="3">
        <f t="shared" ref="G71:G72" si="78">(C71-$F$2/2)*$F$1</f>
        <v>23.886969000000001</v>
      </c>
      <c r="H71" s="3">
        <f t="shared" ref="H71:H72" si="79">(D71-$F$3/2)*$F$1</f>
        <v>19.917657499999997</v>
      </c>
      <c r="I71" s="2"/>
      <c r="J71" s="3">
        <f t="shared" ref="J71:J72" si="80">G71*F71/$B$1</f>
        <v>3.9811614999999998</v>
      </c>
      <c r="K71" s="3">
        <f t="shared" ref="K71:K72" si="81">H71*F71/$B$1</f>
        <v>3.3196095833333326</v>
      </c>
      <c r="L71" s="3">
        <f t="shared" ref="L71:L72" si="82">F71</f>
        <v>83.333333333333329</v>
      </c>
      <c r="P71">
        <v>120</v>
      </c>
      <c r="Q71">
        <v>1629.73938</v>
      </c>
      <c r="R71">
        <v>1550.3531499999999</v>
      </c>
      <c r="V71" s="30"/>
      <c r="W71" s="2">
        <v>34</v>
      </c>
      <c r="X71" s="3">
        <v>2E-3</v>
      </c>
      <c r="Y71" s="3">
        <v>2.13</v>
      </c>
      <c r="Z71" s="27">
        <f t="shared" si="74"/>
        <v>9.4658753709198832E-4</v>
      </c>
      <c r="AA71" s="3">
        <v>8.2072000000000003</v>
      </c>
      <c r="AB71" s="3">
        <v>0</v>
      </c>
      <c r="AC71" s="3">
        <v>500</v>
      </c>
      <c r="AD71" s="3" t="s">
        <v>59</v>
      </c>
      <c r="AE71"/>
      <c r="AF71" s="38">
        <f t="shared" si="75"/>
        <v>1.0517639301022092E-4</v>
      </c>
      <c r="AG71" s="28"/>
    </row>
    <row r="72" spans="1:33" x14ac:dyDescent="0.25">
      <c r="A72" s="30"/>
      <c r="B72">
        <v>135</v>
      </c>
      <c r="C72">
        <v>126.00416</v>
      </c>
      <c r="D72">
        <v>1577.8053</v>
      </c>
      <c r="E72" s="3">
        <f t="shared" si="77"/>
        <v>6.75</v>
      </c>
      <c r="F72" s="3">
        <f t="shared" si="68"/>
        <v>74.074074074074076</v>
      </c>
      <c r="G72" s="3">
        <f t="shared" si="78"/>
        <v>-51.299792000000004</v>
      </c>
      <c r="H72" s="3">
        <f t="shared" si="79"/>
        <v>21.290265000000002</v>
      </c>
      <c r="I72" s="2"/>
      <c r="J72" s="3">
        <f t="shared" si="80"/>
        <v>-7.599969185185186</v>
      </c>
      <c r="K72" s="3">
        <f t="shared" si="81"/>
        <v>3.1541133333333335</v>
      </c>
      <c r="L72" s="3">
        <f t="shared" si="82"/>
        <v>74.074074074074076</v>
      </c>
      <c r="P72">
        <v>135</v>
      </c>
      <c r="Q72">
        <v>126.00416</v>
      </c>
      <c r="R72">
        <v>1577.8053</v>
      </c>
      <c r="V72" s="30"/>
      <c r="W72" s="2">
        <v>34.5</v>
      </c>
      <c r="X72" s="3">
        <v>3.0000000000000001E-3</v>
      </c>
      <c r="Y72" s="3">
        <v>3.43</v>
      </c>
      <c r="Z72" s="27">
        <f t="shared" si="74"/>
        <v>1.3036597428288824E-3</v>
      </c>
      <c r="AA72" s="3">
        <v>8.2072000000000003</v>
      </c>
      <c r="AB72" s="3">
        <v>0</v>
      </c>
      <c r="AC72" s="3">
        <v>500</v>
      </c>
      <c r="AD72" s="3" t="s">
        <v>59</v>
      </c>
      <c r="AE72" s="6"/>
      <c r="AF72" s="38">
        <f t="shared" si="75"/>
        <v>1.4485108253654247E-4</v>
      </c>
      <c r="AG72" s="29"/>
    </row>
    <row r="73" spans="1:33" x14ac:dyDescent="0.25">
      <c r="A73" s="30"/>
      <c r="B73" s="2"/>
      <c r="C73" s="3"/>
      <c r="D73" s="3"/>
      <c r="E73" s="3"/>
      <c r="F73" s="3"/>
      <c r="G73" s="3"/>
      <c r="H73" s="3"/>
      <c r="I73" s="6" t="s">
        <v>17</v>
      </c>
      <c r="J73" s="7">
        <f>AVERAGE(J71:J72)</f>
        <v>-1.8094038425925931</v>
      </c>
      <c r="K73" s="7">
        <f>AVERAGE(K71:K72)</f>
        <v>3.2368614583333333</v>
      </c>
      <c r="L73" s="7">
        <f>AVERAGE(L71:L72)</f>
        <v>78.703703703703695</v>
      </c>
      <c r="M73" t="s">
        <v>2</v>
      </c>
      <c r="V73" s="5"/>
      <c r="W73" s="2">
        <v>35</v>
      </c>
      <c r="X73" s="3">
        <v>3.0000000000000001E-3</v>
      </c>
      <c r="Y73" s="3">
        <v>3.43</v>
      </c>
      <c r="Z73" s="27">
        <f t="shared" si="74"/>
        <v>1.3036597428288824E-3</v>
      </c>
      <c r="AA73" s="3">
        <v>8.2072000000000003</v>
      </c>
      <c r="AB73" s="3">
        <v>0</v>
      </c>
      <c r="AC73" s="3">
        <v>500</v>
      </c>
      <c r="AD73" s="3" t="s">
        <v>59</v>
      </c>
      <c r="AE73" s="6"/>
      <c r="AF73" s="38">
        <f t="shared" si="75"/>
        <v>1.4485108253654247E-4</v>
      </c>
      <c r="AG73" s="29"/>
    </row>
    <row r="74" spans="1:33" x14ac:dyDescent="0.25">
      <c r="A74" s="5"/>
      <c r="B74" s="2"/>
      <c r="C74" s="3"/>
      <c r="D74" s="3"/>
      <c r="E74" s="3"/>
      <c r="F74" s="3"/>
      <c r="G74" s="3"/>
      <c r="H74" s="3"/>
      <c r="I74" s="6"/>
      <c r="J74" s="8" t="s">
        <v>0</v>
      </c>
      <c r="K74" s="9">
        <f>K73-K70</f>
        <v>6.3676018710028366</v>
      </c>
      <c r="L74" s="7" t="s">
        <v>2</v>
      </c>
      <c r="V74" s="5"/>
      <c r="W74">
        <v>35.5</v>
      </c>
      <c r="X74">
        <v>3.0000000000000001E-3</v>
      </c>
      <c r="Y74">
        <v>3.43</v>
      </c>
      <c r="Z74" s="27">
        <f t="shared" si="74"/>
        <v>1.3036597428288824E-3</v>
      </c>
      <c r="AA74">
        <v>8.2072000000000003</v>
      </c>
      <c r="AB74">
        <v>0</v>
      </c>
      <c r="AC74">
        <v>500</v>
      </c>
      <c r="AD74" t="s">
        <v>59</v>
      </c>
      <c r="AE74"/>
      <c r="AF74" s="38">
        <f t="shared" si="75"/>
        <v>1.4485108253654247E-4</v>
      </c>
    </row>
    <row r="75" spans="1:33" x14ac:dyDescent="0.25">
      <c r="W75">
        <v>36</v>
      </c>
      <c r="X75">
        <v>2E-3</v>
      </c>
      <c r="Y75">
        <v>3.43</v>
      </c>
      <c r="Z75" s="27">
        <f t="shared" si="74"/>
        <v>3.0365974282888235E-4</v>
      </c>
      <c r="AA75">
        <v>8.2073</v>
      </c>
      <c r="AB75">
        <v>0</v>
      </c>
      <c r="AC75">
        <v>500</v>
      </c>
      <c r="AD75" t="s">
        <v>59</v>
      </c>
      <c r="AE75"/>
      <c r="AF75" s="38">
        <f t="shared" si="75"/>
        <v>3.3739971425431371E-5</v>
      </c>
    </row>
    <row r="76" spans="1:33" x14ac:dyDescent="0.25">
      <c r="W76">
        <v>36.5</v>
      </c>
      <c r="X76">
        <v>3.0000000000000001E-3</v>
      </c>
      <c r="Y76">
        <v>3.43</v>
      </c>
      <c r="Z76" s="27">
        <f t="shared" si="74"/>
        <v>1.3036597428288824E-3</v>
      </c>
      <c r="AA76">
        <v>8.2072000000000003</v>
      </c>
      <c r="AB76">
        <v>0</v>
      </c>
      <c r="AC76">
        <v>500</v>
      </c>
      <c r="AD76" t="s">
        <v>59</v>
      </c>
      <c r="AE76"/>
      <c r="AF76" s="38">
        <f t="shared" si="75"/>
        <v>1.4485108253654247E-4</v>
      </c>
    </row>
    <row r="77" spans="1:33" x14ac:dyDescent="0.25">
      <c r="A77" s="30"/>
      <c r="B77" s="2"/>
      <c r="C77" s="3"/>
      <c r="D77" s="3"/>
      <c r="E77" s="3"/>
      <c r="F77" s="3"/>
      <c r="G77" s="3"/>
      <c r="H77" s="3"/>
      <c r="I77" s="2"/>
      <c r="J77" s="3"/>
      <c r="K77" s="3"/>
      <c r="L77" s="3"/>
      <c r="V77" s="30"/>
      <c r="W77" s="2">
        <v>37</v>
      </c>
      <c r="X77" s="3">
        <v>3.0000000000000001E-3</v>
      </c>
      <c r="Y77" s="3">
        <v>3.43</v>
      </c>
      <c r="Z77" s="27">
        <f t="shared" si="74"/>
        <v>1.3036597428288824E-3</v>
      </c>
      <c r="AA77" s="3">
        <v>8.2072000000000003</v>
      </c>
      <c r="AB77" s="3">
        <v>0</v>
      </c>
      <c r="AC77" s="3">
        <v>500</v>
      </c>
      <c r="AD77" s="3" t="s">
        <v>59</v>
      </c>
      <c r="AE77" s="2"/>
      <c r="AF77" s="38">
        <f t="shared" si="75"/>
        <v>1.4485108253654247E-4</v>
      </c>
      <c r="AG77" s="28"/>
    </row>
    <row r="78" spans="1:33" x14ac:dyDescent="0.25">
      <c r="A78" s="30"/>
      <c r="B78" s="2"/>
      <c r="C78" s="3"/>
      <c r="D78" s="3"/>
      <c r="E78" s="3"/>
      <c r="F78" s="3"/>
      <c r="G78" s="3"/>
      <c r="H78" s="3"/>
      <c r="I78" s="2"/>
      <c r="J78" s="3"/>
      <c r="K78" s="3"/>
      <c r="L78" s="3"/>
      <c r="V78" s="30"/>
      <c r="W78" s="2">
        <v>37.5</v>
      </c>
      <c r="X78" s="3">
        <v>3.0000000000000001E-3</v>
      </c>
      <c r="Y78" s="3">
        <v>3.43</v>
      </c>
      <c r="Z78" s="27">
        <f t="shared" si="74"/>
        <v>1.3036597428288824E-3</v>
      </c>
      <c r="AA78" s="3">
        <v>8.2071000000000005</v>
      </c>
      <c r="AB78" s="3">
        <v>0</v>
      </c>
      <c r="AC78" s="3">
        <v>500</v>
      </c>
      <c r="AD78" s="3" t="s">
        <v>59</v>
      </c>
      <c r="AE78" s="2"/>
      <c r="AF78" s="38">
        <f t="shared" si="75"/>
        <v>1.4485108253654247E-4</v>
      </c>
      <c r="AG78" s="28"/>
    </row>
    <row r="79" spans="1:33" x14ac:dyDescent="0.25">
      <c r="A79" s="30"/>
      <c r="B79" s="2"/>
      <c r="C79" s="3"/>
      <c r="D79" s="3"/>
      <c r="E79" s="3"/>
      <c r="F79" s="3"/>
      <c r="G79" s="3"/>
      <c r="H79" s="3"/>
      <c r="I79" s="2"/>
      <c r="J79" s="3"/>
      <c r="K79" s="3"/>
      <c r="L79" s="3"/>
      <c r="V79" s="30"/>
      <c r="W79" s="2">
        <v>38</v>
      </c>
      <c r="X79" s="3">
        <v>3.0000000000000001E-3</v>
      </c>
      <c r="Y79" s="3">
        <v>3.42</v>
      </c>
      <c r="Z79" s="27">
        <f t="shared" si="74"/>
        <v>1.308605341246291E-3</v>
      </c>
      <c r="AA79" s="3">
        <v>8.2071000000000005</v>
      </c>
      <c r="AB79" s="3">
        <v>0</v>
      </c>
      <c r="AC79" s="3">
        <v>500</v>
      </c>
      <c r="AD79" s="3" t="s">
        <v>59</v>
      </c>
      <c r="AE79" s="2"/>
      <c r="AF79" s="38">
        <f t="shared" si="75"/>
        <v>1.4540059347181012E-4</v>
      </c>
      <c r="AG79" s="28"/>
    </row>
    <row r="80" spans="1:33" x14ac:dyDescent="0.25">
      <c r="A80" s="30"/>
      <c r="B80" s="2"/>
      <c r="C80" s="3"/>
      <c r="D80" s="3"/>
      <c r="E80" s="3"/>
      <c r="F80" s="3"/>
      <c r="G80" s="3"/>
      <c r="H80" s="3"/>
      <c r="I80" s="6"/>
      <c r="J80" s="7"/>
      <c r="K80" s="7"/>
      <c r="L80" s="7"/>
      <c r="V80" s="30"/>
      <c r="W80" s="2">
        <v>38.5</v>
      </c>
      <c r="X80" s="3">
        <v>3.0000000000000001E-3</v>
      </c>
      <c r="Y80" s="3">
        <v>3.43</v>
      </c>
      <c r="Z80" s="27">
        <f t="shared" si="74"/>
        <v>1.3036597428288824E-3</v>
      </c>
      <c r="AA80" s="3">
        <v>8.2072000000000003</v>
      </c>
      <c r="AB80" s="3">
        <v>0</v>
      </c>
      <c r="AC80" s="3">
        <v>500</v>
      </c>
      <c r="AD80" s="3" t="s">
        <v>59</v>
      </c>
      <c r="AE80" s="6"/>
      <c r="AF80" s="38">
        <f t="shared" si="75"/>
        <v>1.4485108253654247E-4</v>
      </c>
      <c r="AG80" s="29"/>
    </row>
    <row r="81" spans="1:33" x14ac:dyDescent="0.25">
      <c r="A81" s="30"/>
      <c r="B81" s="2"/>
      <c r="C81" s="3"/>
      <c r="D81" s="3"/>
      <c r="E81" s="3"/>
      <c r="F81" s="3"/>
      <c r="G81" s="3"/>
      <c r="H81" s="3"/>
      <c r="I81" s="2"/>
      <c r="J81" s="3"/>
      <c r="K81" s="3"/>
      <c r="L81" s="3"/>
      <c r="V81" s="30"/>
      <c r="W81" s="2">
        <v>39</v>
      </c>
      <c r="X81" s="3">
        <v>3.0000000000000001E-3</v>
      </c>
      <c r="Y81" s="3">
        <v>3.43</v>
      </c>
      <c r="Z81" s="27">
        <f t="shared" si="74"/>
        <v>1.3036597428288824E-3</v>
      </c>
      <c r="AA81" s="3">
        <v>8.2071000000000005</v>
      </c>
      <c r="AB81" s="3">
        <v>0</v>
      </c>
      <c r="AC81" s="3">
        <v>500</v>
      </c>
      <c r="AD81" s="3" t="s">
        <v>59</v>
      </c>
      <c r="AE81" s="2"/>
      <c r="AF81" s="38">
        <f t="shared" si="75"/>
        <v>1.4485108253654247E-4</v>
      </c>
      <c r="AG81" s="28"/>
    </row>
    <row r="82" spans="1:33" x14ac:dyDescent="0.25">
      <c r="A82" s="30"/>
      <c r="B82" s="2"/>
      <c r="C82" s="3"/>
      <c r="D82" s="3"/>
      <c r="E82" s="3"/>
      <c r="F82" s="3"/>
      <c r="G82" s="3"/>
      <c r="H82" s="3"/>
      <c r="J82" s="3"/>
      <c r="K82" s="3"/>
      <c r="L82" s="3"/>
      <c r="V82" s="30"/>
      <c r="W82" s="2">
        <v>39.5</v>
      </c>
      <c r="X82" s="3">
        <v>3.0000000000000001E-3</v>
      </c>
      <c r="Y82" s="3">
        <v>3.43</v>
      </c>
      <c r="Z82" s="27">
        <f t="shared" si="74"/>
        <v>1.3036597428288824E-3</v>
      </c>
      <c r="AA82" s="3">
        <v>8.2072000000000003</v>
      </c>
      <c r="AB82" s="3">
        <v>0</v>
      </c>
      <c r="AC82" s="3">
        <v>500</v>
      </c>
      <c r="AD82" s="3" t="s">
        <v>59</v>
      </c>
      <c r="AE82"/>
      <c r="AF82" s="38">
        <f t="shared" si="75"/>
        <v>1.4485108253654247E-4</v>
      </c>
      <c r="AG82" s="28"/>
    </row>
    <row r="83" spans="1:33" x14ac:dyDescent="0.25">
      <c r="A83" s="30"/>
      <c r="B83" s="2"/>
      <c r="C83" s="3"/>
      <c r="D83" s="3"/>
      <c r="E83" s="3"/>
      <c r="F83" s="3"/>
      <c r="G83" s="3"/>
      <c r="H83" s="3"/>
      <c r="I83" s="6"/>
      <c r="J83" s="7"/>
      <c r="K83" s="7"/>
      <c r="L83" s="7"/>
      <c r="V83" s="30"/>
      <c r="W83" s="2">
        <v>40</v>
      </c>
      <c r="X83" s="3">
        <v>2E-3</v>
      </c>
      <c r="Y83" s="3">
        <v>3.42</v>
      </c>
      <c r="Z83" s="27">
        <f t="shared" si="74"/>
        <v>3.0860534124629098E-4</v>
      </c>
      <c r="AA83" s="3">
        <v>8.2072000000000003</v>
      </c>
      <c r="AB83" s="3">
        <v>0</v>
      </c>
      <c r="AC83" s="3">
        <v>500</v>
      </c>
      <c r="AD83" s="3" t="s">
        <v>59</v>
      </c>
      <c r="AE83" s="6"/>
      <c r="AF83" s="38">
        <f t="shared" si="75"/>
        <v>3.4289482360699001E-5</v>
      </c>
      <c r="AG83" s="29"/>
    </row>
    <row r="84" spans="1:33" x14ac:dyDescent="0.25">
      <c r="A84" s="5"/>
      <c r="B84" s="2"/>
      <c r="C84" s="3"/>
      <c r="D84" s="3"/>
      <c r="E84" s="3"/>
      <c r="F84" s="3"/>
      <c r="G84" s="3"/>
      <c r="H84" s="3"/>
      <c r="I84" s="6"/>
      <c r="J84" s="8"/>
      <c r="K84" s="9"/>
      <c r="L84" s="7"/>
      <c r="V84" s="5"/>
      <c r="W84" s="2">
        <v>40.5</v>
      </c>
      <c r="X84" s="3">
        <v>2E-3</v>
      </c>
      <c r="Y84" s="3">
        <v>3.43</v>
      </c>
      <c r="Z84" s="27">
        <f t="shared" si="74"/>
        <v>3.0365974282888235E-4</v>
      </c>
      <c r="AA84" s="3">
        <v>8.2072000000000003</v>
      </c>
      <c r="AB84" s="3">
        <v>0</v>
      </c>
      <c r="AC84" s="3">
        <v>500</v>
      </c>
      <c r="AD84" s="3" t="s">
        <v>59</v>
      </c>
      <c r="AE84" s="6"/>
      <c r="AF84" s="38">
        <f t="shared" si="75"/>
        <v>3.3739971425431371E-5</v>
      </c>
      <c r="AG84" s="29"/>
    </row>
    <row r="85" spans="1:33" x14ac:dyDescent="0.25">
      <c r="W85">
        <v>41</v>
      </c>
      <c r="X85">
        <v>3.0000000000000001E-3</v>
      </c>
      <c r="Y85">
        <v>2.65</v>
      </c>
      <c r="Z85" s="27">
        <f t="shared" si="74"/>
        <v>1.6894164193867458E-3</v>
      </c>
      <c r="AA85">
        <v>8.2071000000000005</v>
      </c>
      <c r="AB85">
        <v>0</v>
      </c>
      <c r="AC85">
        <v>500</v>
      </c>
      <c r="AD85" t="s">
        <v>59</v>
      </c>
      <c r="AE85"/>
      <c r="AF85" s="38">
        <f t="shared" si="75"/>
        <v>1.8771293548741619E-4</v>
      </c>
    </row>
    <row r="86" spans="1:33" x14ac:dyDescent="0.25">
      <c r="W86">
        <v>41.5</v>
      </c>
      <c r="X86">
        <v>2E-3</v>
      </c>
      <c r="Y86">
        <v>3.44</v>
      </c>
      <c r="Z86" s="27">
        <f t="shared" si="74"/>
        <v>2.9871414441147394E-4</v>
      </c>
      <c r="AA86">
        <v>8.2073</v>
      </c>
      <c r="AB86">
        <v>0</v>
      </c>
      <c r="AC86">
        <v>500</v>
      </c>
      <c r="AD86" t="s">
        <v>59</v>
      </c>
      <c r="AE86"/>
      <c r="AF86" s="38">
        <f t="shared" si="75"/>
        <v>3.3190460490163768E-5</v>
      </c>
    </row>
    <row r="87" spans="1:33" x14ac:dyDescent="0.25">
      <c r="W87">
        <v>42</v>
      </c>
      <c r="X87">
        <v>2E-3</v>
      </c>
      <c r="Y87">
        <v>3.44</v>
      </c>
      <c r="Z87" s="27">
        <f t="shared" si="74"/>
        <v>2.9871414441147394E-4</v>
      </c>
      <c r="AA87">
        <v>8.2072000000000003</v>
      </c>
      <c r="AB87">
        <v>0</v>
      </c>
      <c r="AC87">
        <v>500</v>
      </c>
      <c r="AD87" t="s">
        <v>59</v>
      </c>
      <c r="AE87"/>
      <c r="AF87" s="38">
        <f t="shared" si="75"/>
        <v>3.3190460490163768E-5</v>
      </c>
    </row>
    <row r="88" spans="1:33" x14ac:dyDescent="0.25">
      <c r="A88" s="30"/>
      <c r="B88" s="2"/>
      <c r="C88" s="3"/>
      <c r="D88" s="3"/>
      <c r="E88" s="3"/>
      <c r="F88" s="3"/>
      <c r="G88" s="3"/>
      <c r="H88" s="3"/>
      <c r="I88" s="2"/>
      <c r="J88" s="3"/>
      <c r="K88" s="3"/>
      <c r="L88" s="3"/>
      <c r="V88" s="30"/>
      <c r="W88" s="2">
        <v>42.5</v>
      </c>
      <c r="X88" s="3">
        <v>2E-3</v>
      </c>
      <c r="Y88" s="3">
        <v>3.44</v>
      </c>
      <c r="Z88" s="27">
        <f t="shared" si="74"/>
        <v>2.9871414441147394E-4</v>
      </c>
      <c r="AA88" s="3">
        <v>8.2072000000000003</v>
      </c>
      <c r="AB88" s="3">
        <v>0</v>
      </c>
      <c r="AC88" s="3">
        <v>500</v>
      </c>
      <c r="AD88" s="3" t="s">
        <v>59</v>
      </c>
      <c r="AE88" s="2"/>
      <c r="AF88" s="38">
        <f t="shared" si="75"/>
        <v>3.3190460490163768E-5</v>
      </c>
      <c r="AG88" s="28"/>
    </row>
    <row r="89" spans="1:33" x14ac:dyDescent="0.25">
      <c r="A89" s="30"/>
      <c r="B89" s="2"/>
      <c r="C89" s="3"/>
      <c r="D89" s="3"/>
      <c r="E89" s="3"/>
      <c r="F89" s="3"/>
      <c r="G89" s="3"/>
      <c r="H89" s="3"/>
      <c r="I89" s="2"/>
      <c r="J89" s="3"/>
      <c r="K89" s="3"/>
      <c r="L89" s="3"/>
      <c r="V89" s="30"/>
      <c r="W89" s="2">
        <v>43</v>
      </c>
      <c r="X89" s="3">
        <v>2E-3</v>
      </c>
      <c r="Y89" s="3">
        <v>3.44</v>
      </c>
      <c r="Z89" s="27">
        <f t="shared" si="74"/>
        <v>2.9871414441147394E-4</v>
      </c>
      <c r="AA89" s="3">
        <v>8.2072000000000003</v>
      </c>
      <c r="AB89" s="3">
        <v>0</v>
      </c>
      <c r="AC89" s="3">
        <v>500</v>
      </c>
      <c r="AD89" s="3" t="s">
        <v>59</v>
      </c>
      <c r="AE89" s="2"/>
      <c r="AF89" s="38">
        <f t="shared" si="75"/>
        <v>3.3190460490163768E-5</v>
      </c>
      <c r="AG89" s="28"/>
    </row>
    <row r="90" spans="1:33" x14ac:dyDescent="0.25">
      <c r="A90" s="30"/>
      <c r="B90" s="2"/>
      <c r="C90" s="3"/>
      <c r="D90" s="3"/>
      <c r="E90" s="3"/>
      <c r="F90" s="3"/>
      <c r="G90" s="3"/>
      <c r="H90" s="3"/>
      <c r="I90" s="2"/>
      <c r="J90" s="3"/>
      <c r="K90" s="3"/>
      <c r="L90" s="3"/>
      <c r="V90" s="30"/>
      <c r="W90" s="2">
        <v>43.5</v>
      </c>
      <c r="X90" s="3">
        <v>3.0000000000000001E-3</v>
      </c>
      <c r="Y90" s="3">
        <v>3.44</v>
      </c>
      <c r="Z90" s="27">
        <f t="shared" si="74"/>
        <v>1.298714144411474E-3</v>
      </c>
      <c r="AA90" s="3">
        <v>8.2072000000000003</v>
      </c>
      <c r="AB90" s="3">
        <v>0</v>
      </c>
      <c r="AC90" s="3">
        <v>500</v>
      </c>
      <c r="AD90" s="3" t="s">
        <v>59</v>
      </c>
      <c r="AE90" s="2"/>
      <c r="AF90" s="38">
        <f t="shared" si="75"/>
        <v>1.4430157160127488E-4</v>
      </c>
      <c r="AG90" s="28"/>
    </row>
    <row r="91" spans="1:33" x14ac:dyDescent="0.25">
      <c r="A91" s="30"/>
      <c r="B91" s="2"/>
      <c r="C91" s="3"/>
      <c r="D91" s="3"/>
      <c r="E91" s="3"/>
      <c r="F91" s="3"/>
      <c r="G91" s="3"/>
      <c r="H91" s="3"/>
      <c r="I91" s="6"/>
      <c r="J91" s="7"/>
      <c r="K91" s="7"/>
      <c r="L91" s="7"/>
      <c r="V91" s="30"/>
      <c r="W91" s="2">
        <v>44</v>
      </c>
      <c r="X91" s="3">
        <v>2E-3</v>
      </c>
      <c r="Y91" s="3">
        <v>3.44</v>
      </c>
      <c r="Z91" s="27">
        <f t="shared" si="74"/>
        <v>2.9871414441147394E-4</v>
      </c>
      <c r="AA91" s="3">
        <v>8.2072000000000003</v>
      </c>
      <c r="AB91" s="3">
        <v>0</v>
      </c>
      <c r="AC91" s="3">
        <v>500</v>
      </c>
      <c r="AD91" s="3" t="s">
        <v>59</v>
      </c>
      <c r="AE91" s="6"/>
      <c r="AF91" s="38">
        <f t="shared" si="75"/>
        <v>3.3190460490163768E-5</v>
      </c>
      <c r="AG91" s="29"/>
    </row>
    <row r="92" spans="1:33" x14ac:dyDescent="0.25">
      <c r="A92" s="30"/>
      <c r="B92" s="2"/>
      <c r="C92" s="3"/>
      <c r="D92" s="3"/>
      <c r="E92" s="3"/>
      <c r="F92" s="3"/>
      <c r="G92" s="3"/>
      <c r="H92" s="3"/>
      <c r="I92" s="2"/>
      <c r="J92" s="3"/>
      <c r="K92" s="3"/>
      <c r="L92" s="3"/>
      <c r="V92" s="30"/>
      <c r="W92" s="2">
        <v>44.5</v>
      </c>
      <c r="X92" s="3">
        <v>3.0000000000000001E-3</v>
      </c>
      <c r="Y92" s="3">
        <v>3.44</v>
      </c>
      <c r="Z92" s="27">
        <f t="shared" si="74"/>
        <v>1.298714144411474E-3</v>
      </c>
      <c r="AA92" s="3">
        <v>8.2072000000000003</v>
      </c>
      <c r="AB92" s="3">
        <v>0</v>
      </c>
      <c r="AC92" s="3">
        <v>500</v>
      </c>
      <c r="AD92" s="3" t="s">
        <v>59</v>
      </c>
      <c r="AE92" s="2"/>
      <c r="AF92" s="38">
        <f t="shared" si="75"/>
        <v>1.4430157160127488E-4</v>
      </c>
      <c r="AG92" s="28"/>
    </row>
    <row r="93" spans="1:33" x14ac:dyDescent="0.25">
      <c r="A93" s="30"/>
      <c r="B93" s="2"/>
      <c r="C93" s="3"/>
      <c r="D93" s="3"/>
      <c r="E93" s="3"/>
      <c r="F93" s="3"/>
      <c r="G93" s="3"/>
      <c r="H93" s="3"/>
      <c r="J93" s="3"/>
      <c r="K93" s="3"/>
      <c r="L93" s="3"/>
      <c r="V93" s="30"/>
      <c r="W93" s="2">
        <v>45</v>
      </c>
      <c r="X93" s="3">
        <v>2E-3</v>
      </c>
      <c r="Y93" s="3">
        <v>3.44</v>
      </c>
      <c r="Z93" s="27">
        <f t="shared" si="74"/>
        <v>2.9871414441147394E-4</v>
      </c>
      <c r="AA93" s="3">
        <v>8.2072000000000003</v>
      </c>
      <c r="AB93" s="3">
        <v>0</v>
      </c>
      <c r="AC93" s="3">
        <v>500</v>
      </c>
      <c r="AD93" s="3" t="s">
        <v>59</v>
      </c>
      <c r="AE93"/>
      <c r="AF93" s="38">
        <f t="shared" si="75"/>
        <v>3.3190460490163768E-5</v>
      </c>
      <c r="AG93" s="28"/>
    </row>
    <row r="94" spans="1:33" x14ac:dyDescent="0.25">
      <c r="A94" s="30"/>
      <c r="B94" s="2"/>
      <c r="C94" s="3"/>
      <c r="D94" s="3"/>
      <c r="E94" s="3"/>
      <c r="F94" s="3"/>
      <c r="G94" s="3"/>
      <c r="H94" s="3"/>
      <c r="I94" s="6"/>
      <c r="J94" s="7"/>
      <c r="K94" s="7"/>
      <c r="L94" s="7"/>
      <c r="V94" s="30"/>
      <c r="W94" s="2">
        <v>45.5</v>
      </c>
      <c r="X94" s="3">
        <v>2E-3</v>
      </c>
      <c r="Y94" s="3">
        <v>3.44</v>
      </c>
      <c r="Z94" s="27">
        <f t="shared" si="74"/>
        <v>2.9871414441147394E-4</v>
      </c>
      <c r="AA94" s="3">
        <v>8.2073</v>
      </c>
      <c r="AB94" s="3">
        <v>0</v>
      </c>
      <c r="AC94" s="3">
        <v>500</v>
      </c>
      <c r="AD94" s="3" t="s">
        <v>59</v>
      </c>
      <c r="AE94" s="6"/>
      <c r="AF94" s="38">
        <f t="shared" si="75"/>
        <v>3.3190460490163768E-5</v>
      </c>
      <c r="AG94" s="29"/>
    </row>
    <row r="95" spans="1:33" x14ac:dyDescent="0.25">
      <c r="A95" s="5"/>
      <c r="B95" s="2"/>
      <c r="C95" s="3"/>
      <c r="D95" s="3"/>
      <c r="E95" s="3"/>
      <c r="F95" s="3"/>
      <c r="G95" s="3"/>
      <c r="H95" s="3"/>
      <c r="I95" s="6"/>
      <c r="J95" s="8"/>
      <c r="K95" s="9"/>
      <c r="L95" s="7"/>
      <c r="V95" s="5"/>
      <c r="W95" s="2">
        <v>46</v>
      </c>
      <c r="X95" s="3">
        <v>2E-3</v>
      </c>
      <c r="Y95" s="3">
        <v>3.44</v>
      </c>
      <c r="Z95" s="27">
        <f t="shared" si="74"/>
        <v>2.9871414441147394E-4</v>
      </c>
      <c r="AA95" s="3">
        <v>8.2072000000000003</v>
      </c>
      <c r="AB95" s="3">
        <v>0</v>
      </c>
      <c r="AC95" s="3">
        <v>500</v>
      </c>
      <c r="AD95" s="3" t="s">
        <v>59</v>
      </c>
      <c r="AE95" s="6"/>
      <c r="AF95" s="38">
        <f t="shared" si="75"/>
        <v>3.3190460490163768E-5</v>
      </c>
      <c r="AG95" s="29"/>
    </row>
    <row r="96" spans="1:33" x14ac:dyDescent="0.25">
      <c r="W96">
        <v>46.5</v>
      </c>
      <c r="X96">
        <v>2E-3</v>
      </c>
      <c r="Y96">
        <v>3.43</v>
      </c>
      <c r="Z96" s="27">
        <f t="shared" si="74"/>
        <v>3.0365974282888235E-4</v>
      </c>
      <c r="AA96">
        <v>8.2073</v>
      </c>
      <c r="AB96">
        <v>0</v>
      </c>
      <c r="AC96">
        <v>500</v>
      </c>
      <c r="AD96" t="s">
        <v>59</v>
      </c>
      <c r="AE96"/>
      <c r="AF96" s="38">
        <f t="shared" si="75"/>
        <v>3.3739971425431371E-5</v>
      </c>
    </row>
    <row r="97" spans="1:33" x14ac:dyDescent="0.25">
      <c r="W97">
        <v>47</v>
      </c>
      <c r="X97">
        <v>3.0000000000000001E-3</v>
      </c>
      <c r="Y97">
        <v>3.44</v>
      </c>
      <c r="Z97" s="27">
        <f t="shared" si="74"/>
        <v>1.298714144411474E-3</v>
      </c>
      <c r="AA97">
        <v>8.2071000000000005</v>
      </c>
      <c r="AB97">
        <v>0</v>
      </c>
      <c r="AC97">
        <v>500</v>
      </c>
      <c r="AD97" t="s">
        <v>59</v>
      </c>
      <c r="AE97"/>
      <c r="AF97" s="38">
        <f t="shared" si="75"/>
        <v>1.4430157160127488E-4</v>
      </c>
    </row>
    <row r="98" spans="1:33" x14ac:dyDescent="0.25">
      <c r="W98">
        <v>47.5</v>
      </c>
      <c r="X98">
        <v>2E-3</v>
      </c>
      <c r="Y98">
        <v>3.44</v>
      </c>
      <c r="Z98" s="27">
        <f t="shared" si="74"/>
        <v>2.9871414441147394E-4</v>
      </c>
      <c r="AA98">
        <v>8.2073</v>
      </c>
      <c r="AB98">
        <v>0</v>
      </c>
      <c r="AC98">
        <v>500</v>
      </c>
      <c r="AD98" t="s">
        <v>59</v>
      </c>
      <c r="AE98"/>
      <c r="AF98" s="38">
        <f t="shared" si="75"/>
        <v>3.3190460490163768E-5</v>
      </c>
    </row>
    <row r="99" spans="1:33" x14ac:dyDescent="0.25">
      <c r="A99" s="30"/>
      <c r="B99" s="2"/>
      <c r="C99" s="3"/>
      <c r="D99" s="3"/>
      <c r="E99" s="3"/>
      <c r="F99" s="3"/>
      <c r="G99" s="3"/>
      <c r="H99" s="3"/>
      <c r="I99" s="2"/>
      <c r="J99" s="3"/>
      <c r="K99" s="3"/>
      <c r="L99" s="3"/>
      <c r="V99" s="30"/>
      <c r="W99" s="2">
        <v>48</v>
      </c>
      <c r="X99" s="3">
        <v>2E-3</v>
      </c>
      <c r="Y99" s="3">
        <v>3.43</v>
      </c>
      <c r="Z99" s="27">
        <f t="shared" si="74"/>
        <v>3.0365974282888235E-4</v>
      </c>
      <c r="AA99" s="3">
        <v>8.2072000000000003</v>
      </c>
      <c r="AB99" s="3">
        <v>0</v>
      </c>
      <c r="AC99" s="3">
        <v>500</v>
      </c>
      <c r="AD99" s="3" t="s">
        <v>59</v>
      </c>
      <c r="AE99" s="2"/>
      <c r="AF99" s="38">
        <f t="shared" si="75"/>
        <v>3.3739971425431371E-5</v>
      </c>
      <c r="AG99" s="28"/>
    </row>
    <row r="100" spans="1:33" x14ac:dyDescent="0.25">
      <c r="A100" s="30"/>
      <c r="B100" s="2"/>
      <c r="C100" s="3"/>
      <c r="D100" s="3"/>
      <c r="E100" s="3"/>
      <c r="F100" s="3"/>
      <c r="G100" s="3"/>
      <c r="H100" s="3"/>
      <c r="I100" s="2"/>
      <c r="J100" s="3"/>
      <c r="K100" s="3"/>
      <c r="L100" s="3"/>
      <c r="V100" s="30"/>
      <c r="W100" s="2">
        <v>48.5</v>
      </c>
      <c r="X100" s="3">
        <v>2E-3</v>
      </c>
      <c r="Y100" s="3">
        <v>3.44</v>
      </c>
      <c r="Z100" s="27">
        <f t="shared" si="74"/>
        <v>2.9871414441147394E-4</v>
      </c>
      <c r="AA100" s="3">
        <v>8.2072000000000003</v>
      </c>
      <c r="AB100" s="3">
        <v>0</v>
      </c>
      <c r="AC100" s="3">
        <v>500</v>
      </c>
      <c r="AD100" s="3" t="s">
        <v>59</v>
      </c>
      <c r="AE100" s="2"/>
      <c r="AF100" s="38">
        <f t="shared" si="75"/>
        <v>3.3190460490163768E-5</v>
      </c>
      <c r="AG100" s="28"/>
    </row>
    <row r="101" spans="1:33" x14ac:dyDescent="0.25">
      <c r="A101" s="30"/>
      <c r="B101" s="2"/>
      <c r="C101" s="3"/>
      <c r="D101" s="3"/>
      <c r="E101" s="3"/>
      <c r="F101" s="3"/>
      <c r="G101" s="3"/>
      <c r="H101" s="3"/>
      <c r="I101" s="2"/>
      <c r="J101" s="3"/>
      <c r="K101" s="3"/>
      <c r="L101" s="3"/>
      <c r="V101" s="30"/>
      <c r="W101" s="2">
        <v>49</v>
      </c>
      <c r="X101" s="3">
        <v>2E-3</v>
      </c>
      <c r="Y101" s="3">
        <v>3.43</v>
      </c>
      <c r="Z101" s="27">
        <f t="shared" si="74"/>
        <v>3.0365974282888235E-4</v>
      </c>
      <c r="AA101" s="3">
        <v>8.2072000000000003</v>
      </c>
      <c r="AB101" s="3">
        <v>0</v>
      </c>
      <c r="AC101" s="3">
        <v>500</v>
      </c>
      <c r="AD101" s="3" t="s">
        <v>59</v>
      </c>
      <c r="AE101" s="2"/>
      <c r="AF101" s="38">
        <f t="shared" si="75"/>
        <v>3.3739971425431371E-5</v>
      </c>
      <c r="AG101" s="28"/>
    </row>
    <row r="102" spans="1:33" x14ac:dyDescent="0.25">
      <c r="A102" s="30"/>
      <c r="B102" s="2"/>
      <c r="C102" s="3"/>
      <c r="D102" s="3"/>
      <c r="E102" s="3"/>
      <c r="F102" s="3"/>
      <c r="G102" s="3"/>
      <c r="H102" s="3"/>
      <c r="I102" s="6"/>
      <c r="J102" s="7"/>
      <c r="K102" s="7"/>
      <c r="L102" s="7"/>
      <c r="V102" s="30"/>
      <c r="W102" s="2">
        <v>49.5</v>
      </c>
      <c r="X102" s="3">
        <v>2E-3</v>
      </c>
      <c r="Y102" s="3">
        <v>3.43</v>
      </c>
      <c r="Z102" s="27">
        <f t="shared" si="74"/>
        <v>3.0365974282888235E-4</v>
      </c>
      <c r="AA102" s="3">
        <v>8.2072000000000003</v>
      </c>
      <c r="AB102" s="3">
        <v>0</v>
      </c>
      <c r="AC102" s="3">
        <v>500</v>
      </c>
      <c r="AD102" s="3" t="s">
        <v>59</v>
      </c>
      <c r="AE102" s="6"/>
      <c r="AF102" s="38">
        <f t="shared" si="75"/>
        <v>3.3739971425431371E-5</v>
      </c>
      <c r="AG102" s="29"/>
    </row>
    <row r="103" spans="1:33" x14ac:dyDescent="0.25">
      <c r="A103" s="30"/>
      <c r="B103" s="2"/>
      <c r="C103" s="3"/>
      <c r="D103" s="3"/>
      <c r="E103" s="3"/>
      <c r="F103" s="3"/>
      <c r="G103" s="3"/>
      <c r="H103" s="3"/>
      <c r="I103" s="2"/>
      <c r="J103" s="3"/>
      <c r="K103" s="3"/>
      <c r="L103" s="3"/>
      <c r="V103" s="30"/>
      <c r="W103" s="2">
        <v>50</v>
      </c>
      <c r="X103" s="3">
        <v>2E-3</v>
      </c>
      <c r="Y103" s="3">
        <v>3.43</v>
      </c>
      <c r="Z103" s="27">
        <f t="shared" si="74"/>
        <v>3.0365974282888235E-4</v>
      </c>
      <c r="AA103" s="3">
        <v>8.2073</v>
      </c>
      <c r="AB103" s="3">
        <v>0</v>
      </c>
      <c r="AC103" s="3">
        <v>500</v>
      </c>
      <c r="AD103" s="3" t="s">
        <v>59</v>
      </c>
      <c r="AE103" s="2"/>
      <c r="AF103" s="38">
        <f t="shared" si="75"/>
        <v>3.3739971425431371E-5</v>
      </c>
      <c r="AG103" s="28"/>
    </row>
    <row r="104" spans="1:33" x14ac:dyDescent="0.25">
      <c r="A104" s="30"/>
      <c r="B104" s="2"/>
      <c r="C104" s="3"/>
      <c r="D104" s="3"/>
      <c r="E104" s="3"/>
      <c r="F104" s="3"/>
      <c r="G104" s="3"/>
      <c r="H104" s="3"/>
      <c r="J104" s="3"/>
      <c r="K104" s="3"/>
      <c r="L104" s="3"/>
      <c r="V104" s="30"/>
      <c r="W104" s="2">
        <v>50.5</v>
      </c>
      <c r="X104" s="3">
        <v>3.0000000000000001E-3</v>
      </c>
      <c r="Y104" s="3">
        <v>3.43</v>
      </c>
      <c r="Z104" s="27">
        <f t="shared" si="74"/>
        <v>1.3036597428288824E-3</v>
      </c>
      <c r="AA104" s="3">
        <v>8.2072000000000003</v>
      </c>
      <c r="AB104" s="3">
        <v>0</v>
      </c>
      <c r="AC104" s="3">
        <v>500</v>
      </c>
      <c r="AD104" s="3" t="s">
        <v>59</v>
      </c>
      <c r="AE104"/>
      <c r="AF104" s="38">
        <f t="shared" si="75"/>
        <v>1.4485108253654247E-4</v>
      </c>
      <c r="AG104" s="28"/>
    </row>
    <row r="105" spans="1:33" x14ac:dyDescent="0.25">
      <c r="A105" s="30"/>
      <c r="B105" s="2"/>
      <c r="C105" s="3"/>
      <c r="D105" s="3"/>
      <c r="E105" s="3"/>
      <c r="F105" s="3"/>
      <c r="G105" s="3"/>
      <c r="H105" s="3"/>
      <c r="I105" s="6"/>
      <c r="J105" s="7"/>
      <c r="K105" s="7"/>
      <c r="L105" s="7"/>
      <c r="V105" s="30"/>
      <c r="W105" s="2">
        <v>51</v>
      </c>
      <c r="X105" s="3">
        <v>3.0000000000000001E-3</v>
      </c>
      <c r="Y105" s="3">
        <v>3.43</v>
      </c>
      <c r="Z105" s="27">
        <f t="shared" si="74"/>
        <v>1.3036597428288824E-3</v>
      </c>
      <c r="AA105" s="3">
        <v>8.2072000000000003</v>
      </c>
      <c r="AB105" s="3">
        <v>0</v>
      </c>
      <c r="AC105" s="3">
        <v>500</v>
      </c>
      <c r="AD105" s="3" t="s">
        <v>59</v>
      </c>
      <c r="AE105" s="6"/>
      <c r="AF105" s="38">
        <f t="shared" si="75"/>
        <v>1.4485108253654247E-4</v>
      </c>
      <c r="AG105" s="29"/>
    </row>
    <row r="106" spans="1:33" x14ac:dyDescent="0.25">
      <c r="A106" s="5"/>
      <c r="B106" s="2"/>
      <c r="C106" s="3"/>
      <c r="D106" s="3"/>
      <c r="E106" s="3"/>
      <c r="F106" s="3"/>
      <c r="G106" s="3"/>
      <c r="H106" s="3"/>
      <c r="I106" s="6"/>
      <c r="J106" s="8"/>
      <c r="K106" s="9"/>
      <c r="L106" s="7"/>
      <c r="V106" s="5"/>
      <c r="W106" s="2">
        <v>51.5</v>
      </c>
      <c r="X106" s="3">
        <v>3.0000000000000001E-3</v>
      </c>
      <c r="Y106" s="3">
        <v>3.43</v>
      </c>
      <c r="Z106" s="27">
        <f t="shared" si="74"/>
        <v>1.3036597428288824E-3</v>
      </c>
      <c r="AA106" s="3">
        <v>8.2072000000000003</v>
      </c>
      <c r="AB106" s="3">
        <v>0</v>
      </c>
      <c r="AC106" s="3">
        <v>500</v>
      </c>
      <c r="AD106" s="3" t="s">
        <v>59</v>
      </c>
      <c r="AE106" s="6"/>
      <c r="AF106" s="38">
        <f t="shared" si="75"/>
        <v>1.4485108253654247E-4</v>
      </c>
      <c r="AG106" s="29"/>
    </row>
    <row r="107" spans="1:33" x14ac:dyDescent="0.25">
      <c r="W107">
        <v>52</v>
      </c>
      <c r="X107">
        <v>3.0000000000000001E-3</v>
      </c>
      <c r="Y107">
        <v>3.43</v>
      </c>
      <c r="Z107" s="27">
        <f t="shared" si="74"/>
        <v>1.3036597428288824E-3</v>
      </c>
      <c r="AA107">
        <v>8.2071000000000005</v>
      </c>
      <c r="AB107">
        <v>0</v>
      </c>
      <c r="AC107">
        <v>500</v>
      </c>
      <c r="AD107" t="s">
        <v>59</v>
      </c>
      <c r="AE107"/>
      <c r="AF107" s="38">
        <f t="shared" si="75"/>
        <v>1.4485108253654247E-4</v>
      </c>
    </row>
    <row r="108" spans="1:33" x14ac:dyDescent="0.25">
      <c r="W108">
        <v>52.5</v>
      </c>
      <c r="X108">
        <v>2E-3</v>
      </c>
      <c r="Y108">
        <v>3.43</v>
      </c>
      <c r="Z108" s="27">
        <f t="shared" si="74"/>
        <v>3.0365974282888235E-4</v>
      </c>
      <c r="AA108">
        <v>8.2072000000000003</v>
      </c>
      <c r="AB108">
        <v>0</v>
      </c>
      <c r="AC108">
        <v>500</v>
      </c>
      <c r="AD108" t="s">
        <v>59</v>
      </c>
      <c r="AE108"/>
      <c r="AF108" s="38">
        <f t="shared" si="75"/>
        <v>3.3739971425431371E-5</v>
      </c>
    </row>
    <row r="109" spans="1:33" x14ac:dyDescent="0.25">
      <c r="W109">
        <v>53</v>
      </c>
      <c r="X109">
        <v>2E-3</v>
      </c>
      <c r="Y109">
        <v>3.43</v>
      </c>
      <c r="Z109" s="27">
        <f t="shared" si="74"/>
        <v>3.0365974282888235E-4</v>
      </c>
      <c r="AA109">
        <v>8.2072000000000003</v>
      </c>
      <c r="AB109">
        <v>0</v>
      </c>
      <c r="AC109">
        <v>500</v>
      </c>
      <c r="AD109" t="s">
        <v>59</v>
      </c>
      <c r="AE109"/>
      <c r="AF109" s="38">
        <f t="shared" si="75"/>
        <v>3.3739971425431371E-5</v>
      </c>
    </row>
    <row r="110" spans="1:33" x14ac:dyDescent="0.25">
      <c r="A110" s="30"/>
      <c r="B110" s="2"/>
      <c r="C110" s="3"/>
      <c r="D110" s="3"/>
      <c r="E110" s="3"/>
      <c r="F110" s="3"/>
      <c r="G110" s="3"/>
      <c r="H110" s="3"/>
      <c r="I110" s="2"/>
      <c r="J110" s="3"/>
      <c r="K110" s="3"/>
      <c r="L110" s="3"/>
      <c r="V110" s="30"/>
      <c r="W110" s="2">
        <v>53.5</v>
      </c>
      <c r="X110" s="3">
        <v>2E-3</v>
      </c>
      <c r="Y110" s="3">
        <v>3.43</v>
      </c>
      <c r="Z110" s="27">
        <f t="shared" si="74"/>
        <v>3.0365974282888235E-4</v>
      </c>
      <c r="AA110" s="3">
        <v>8.2073</v>
      </c>
      <c r="AB110" s="3">
        <v>0</v>
      </c>
      <c r="AC110" s="3">
        <v>500</v>
      </c>
      <c r="AD110" s="3" t="s">
        <v>59</v>
      </c>
      <c r="AE110" s="2"/>
      <c r="AF110" s="38">
        <f t="shared" si="75"/>
        <v>3.3739971425431371E-5</v>
      </c>
      <c r="AG110" s="28"/>
    </row>
    <row r="111" spans="1:33" x14ac:dyDescent="0.25">
      <c r="A111" s="30"/>
      <c r="B111" s="2"/>
      <c r="C111" s="3"/>
      <c r="D111" s="3"/>
      <c r="E111" s="3"/>
      <c r="F111" s="3"/>
      <c r="G111" s="3"/>
      <c r="H111" s="3"/>
      <c r="I111" s="2"/>
      <c r="J111" s="3"/>
      <c r="K111" s="3"/>
      <c r="L111" s="3"/>
      <c r="V111" s="30"/>
      <c r="W111" s="2">
        <v>54</v>
      </c>
      <c r="X111" s="3">
        <v>2E-3</v>
      </c>
      <c r="Y111" s="3">
        <v>3.43</v>
      </c>
      <c r="Z111" s="27">
        <f t="shared" si="74"/>
        <v>3.0365974282888235E-4</v>
      </c>
      <c r="AA111" s="3">
        <v>8.2072000000000003</v>
      </c>
      <c r="AB111" s="3">
        <v>0</v>
      </c>
      <c r="AC111" s="3">
        <v>500</v>
      </c>
      <c r="AD111" s="3" t="s">
        <v>59</v>
      </c>
      <c r="AE111" s="2"/>
      <c r="AF111" s="38">
        <f t="shared" si="75"/>
        <v>3.3739971425431371E-5</v>
      </c>
      <c r="AG111" s="28"/>
    </row>
    <row r="112" spans="1:33" x14ac:dyDescent="0.25">
      <c r="A112" s="30"/>
      <c r="B112" s="2"/>
      <c r="C112" s="3"/>
      <c r="D112" s="3"/>
      <c r="E112" s="3"/>
      <c r="F112" s="3"/>
      <c r="G112" s="3"/>
      <c r="H112" s="3"/>
      <c r="I112" s="2"/>
      <c r="J112" s="3"/>
      <c r="K112" s="3"/>
      <c r="L112" s="3"/>
      <c r="V112" s="30"/>
      <c r="W112" s="2">
        <v>54.5</v>
      </c>
      <c r="X112" s="3">
        <v>3.0000000000000001E-3</v>
      </c>
      <c r="Y112" s="3">
        <v>3.43</v>
      </c>
      <c r="Z112" s="27">
        <f t="shared" si="74"/>
        <v>1.3036597428288824E-3</v>
      </c>
      <c r="AA112" s="3">
        <v>8.2072000000000003</v>
      </c>
      <c r="AB112" s="3">
        <v>0</v>
      </c>
      <c r="AC112" s="3">
        <v>500</v>
      </c>
      <c r="AD112" s="3" t="s">
        <v>59</v>
      </c>
      <c r="AE112" s="2"/>
      <c r="AF112" s="38">
        <f t="shared" si="75"/>
        <v>1.4485108253654247E-4</v>
      </c>
      <c r="AG112" s="28"/>
    </row>
    <row r="113" spans="1:33" x14ac:dyDescent="0.25">
      <c r="A113" s="30"/>
      <c r="B113" s="2"/>
      <c r="C113" s="3"/>
      <c r="D113" s="3"/>
      <c r="E113" s="3"/>
      <c r="F113" s="3"/>
      <c r="G113" s="3"/>
      <c r="H113" s="3"/>
      <c r="I113" s="6"/>
      <c r="J113" s="7"/>
      <c r="K113" s="7"/>
      <c r="L113" s="7"/>
      <c r="V113" s="30"/>
      <c r="W113" s="2">
        <v>55</v>
      </c>
      <c r="X113" s="3">
        <v>2E-3</v>
      </c>
      <c r="Y113" s="3">
        <v>3.43</v>
      </c>
      <c r="Z113" s="27">
        <f t="shared" si="74"/>
        <v>3.0365974282888235E-4</v>
      </c>
      <c r="AA113" s="3">
        <v>8.2073</v>
      </c>
      <c r="AB113" s="3">
        <v>0</v>
      </c>
      <c r="AC113" s="3">
        <v>500</v>
      </c>
      <c r="AD113" s="3" t="s">
        <v>59</v>
      </c>
      <c r="AE113" s="6"/>
      <c r="AF113" s="38">
        <f t="shared" si="75"/>
        <v>3.3739971425431371E-5</v>
      </c>
      <c r="AG113" s="29"/>
    </row>
    <row r="114" spans="1:33" x14ac:dyDescent="0.25">
      <c r="A114" s="30"/>
      <c r="B114" s="2"/>
      <c r="C114" s="3"/>
      <c r="D114" s="3"/>
      <c r="E114" s="3"/>
      <c r="F114" s="3"/>
      <c r="G114" s="3"/>
      <c r="H114" s="3"/>
      <c r="I114" s="2"/>
      <c r="J114" s="3"/>
      <c r="K114" s="3"/>
      <c r="L114" s="3"/>
      <c r="V114" s="30"/>
      <c r="W114" s="2">
        <v>55.5</v>
      </c>
      <c r="X114" s="3">
        <v>2E-3</v>
      </c>
      <c r="Y114" s="3">
        <v>3.42</v>
      </c>
      <c r="Z114" s="27">
        <f t="shared" si="74"/>
        <v>3.0860534124629098E-4</v>
      </c>
      <c r="AA114" s="3">
        <v>8.2072000000000003</v>
      </c>
      <c r="AB114" s="3">
        <v>0</v>
      </c>
      <c r="AC114" s="3">
        <v>500</v>
      </c>
      <c r="AD114" s="3" t="s">
        <v>59</v>
      </c>
      <c r="AE114" s="2"/>
      <c r="AF114" s="38">
        <f t="shared" si="75"/>
        <v>3.4289482360699001E-5</v>
      </c>
      <c r="AG114" s="28"/>
    </row>
    <row r="115" spans="1:33" x14ac:dyDescent="0.25">
      <c r="A115" s="30"/>
      <c r="B115" s="2"/>
      <c r="C115" s="3"/>
      <c r="D115" s="3"/>
      <c r="E115" s="3"/>
      <c r="F115" s="3"/>
      <c r="G115" s="3"/>
      <c r="H115" s="3"/>
      <c r="J115" s="3"/>
      <c r="K115" s="3"/>
      <c r="L115" s="3"/>
      <c r="V115" s="30"/>
      <c r="W115" s="2">
        <v>56</v>
      </c>
      <c r="X115" s="3">
        <v>2E-3</v>
      </c>
      <c r="Y115" s="3">
        <v>3.43</v>
      </c>
      <c r="Z115" s="27">
        <f t="shared" si="74"/>
        <v>3.0365974282888235E-4</v>
      </c>
      <c r="AA115" s="3">
        <v>8.2073</v>
      </c>
      <c r="AB115" s="3">
        <v>0</v>
      </c>
      <c r="AC115" s="3">
        <v>500</v>
      </c>
      <c r="AD115" s="3" t="s">
        <v>59</v>
      </c>
      <c r="AE115"/>
      <c r="AF115" s="38">
        <f t="shared" si="75"/>
        <v>3.3739971425431371E-5</v>
      </c>
      <c r="AG115" s="28"/>
    </row>
    <row r="116" spans="1:33" x14ac:dyDescent="0.25">
      <c r="A116" s="30"/>
      <c r="B116" s="2"/>
      <c r="C116" s="3"/>
      <c r="D116" s="3"/>
      <c r="E116" s="3"/>
      <c r="F116" s="3"/>
      <c r="G116" s="3"/>
      <c r="H116" s="3"/>
      <c r="I116" s="6"/>
      <c r="J116" s="7"/>
      <c r="K116" s="7"/>
      <c r="L116" s="7"/>
      <c r="V116" s="30"/>
      <c r="W116" s="2">
        <v>56.5</v>
      </c>
      <c r="X116" s="3">
        <v>2E-3</v>
      </c>
      <c r="Y116" s="3">
        <v>3.43</v>
      </c>
      <c r="Z116" s="27">
        <f t="shared" si="74"/>
        <v>3.0365974282888235E-4</v>
      </c>
      <c r="AA116" s="3">
        <v>8.2072000000000003</v>
      </c>
      <c r="AB116" s="3">
        <v>0</v>
      </c>
      <c r="AC116" s="3">
        <v>500</v>
      </c>
      <c r="AD116" s="3" t="s">
        <v>59</v>
      </c>
      <c r="AE116" s="6"/>
      <c r="AF116" s="38">
        <f t="shared" si="75"/>
        <v>3.3739971425431371E-5</v>
      </c>
      <c r="AG116" s="29"/>
    </row>
    <row r="117" spans="1:33" x14ac:dyDescent="0.25">
      <c r="A117" s="5"/>
      <c r="B117" s="2"/>
      <c r="C117" s="3"/>
      <c r="D117" s="3"/>
      <c r="E117" s="3"/>
      <c r="F117" s="3"/>
      <c r="G117" s="3"/>
      <c r="H117" s="3"/>
      <c r="I117" s="6"/>
      <c r="J117" s="8"/>
      <c r="K117" s="9"/>
      <c r="L117" s="7"/>
      <c r="V117" s="5"/>
      <c r="W117" s="2">
        <v>57</v>
      </c>
      <c r="X117" s="3">
        <v>2E-3</v>
      </c>
      <c r="Y117" s="3">
        <v>3.42</v>
      </c>
      <c r="Z117" s="27">
        <f t="shared" si="74"/>
        <v>3.0860534124629098E-4</v>
      </c>
      <c r="AA117" s="3">
        <v>8.2072000000000003</v>
      </c>
      <c r="AB117" s="3">
        <v>0</v>
      </c>
      <c r="AC117" s="3">
        <v>500</v>
      </c>
      <c r="AD117" s="3" t="s">
        <v>59</v>
      </c>
      <c r="AE117" s="6"/>
      <c r="AF117" s="38">
        <f t="shared" si="75"/>
        <v>3.4289482360699001E-5</v>
      </c>
      <c r="AG117" s="29"/>
    </row>
    <row r="118" spans="1:33" x14ac:dyDescent="0.25">
      <c r="W118">
        <v>57.5</v>
      </c>
      <c r="X118">
        <v>2E-3</v>
      </c>
      <c r="Y118">
        <v>3.42</v>
      </c>
      <c r="Z118" s="27">
        <f t="shared" si="74"/>
        <v>3.0860534124629098E-4</v>
      </c>
      <c r="AA118">
        <v>8.2072000000000003</v>
      </c>
      <c r="AB118">
        <v>0</v>
      </c>
      <c r="AC118">
        <v>500</v>
      </c>
      <c r="AD118" t="s">
        <v>59</v>
      </c>
      <c r="AE118"/>
      <c r="AF118" s="38">
        <f t="shared" si="75"/>
        <v>3.4289482360699001E-5</v>
      </c>
    </row>
    <row r="119" spans="1:33" x14ac:dyDescent="0.25">
      <c r="W119">
        <v>58</v>
      </c>
      <c r="X119">
        <v>3.0000000000000001E-3</v>
      </c>
      <c r="Y119">
        <v>3.42</v>
      </c>
      <c r="Z119" s="27">
        <f t="shared" si="74"/>
        <v>1.308605341246291E-3</v>
      </c>
      <c r="AA119">
        <v>8.2072000000000003</v>
      </c>
      <c r="AB119">
        <v>0</v>
      </c>
      <c r="AC119">
        <v>500</v>
      </c>
      <c r="AD119" t="s">
        <v>59</v>
      </c>
      <c r="AE119"/>
      <c r="AF119" s="38">
        <f t="shared" si="75"/>
        <v>1.4540059347181012E-4</v>
      </c>
    </row>
    <row r="120" spans="1:33" x14ac:dyDescent="0.25">
      <c r="W120">
        <v>59</v>
      </c>
      <c r="X120">
        <v>3.0000000000000001E-3</v>
      </c>
      <c r="Y120">
        <v>3.42</v>
      </c>
      <c r="Z120" s="27">
        <f t="shared" si="74"/>
        <v>1.308605341246291E-3</v>
      </c>
      <c r="AA120">
        <v>8.2072000000000003</v>
      </c>
      <c r="AB120">
        <v>0</v>
      </c>
      <c r="AC120">
        <v>500</v>
      </c>
      <c r="AD120" t="s">
        <v>59</v>
      </c>
      <c r="AE120"/>
      <c r="AF120" s="38">
        <f t="shared" si="75"/>
        <v>1.4540059347181012E-4</v>
      </c>
    </row>
    <row r="121" spans="1:33" x14ac:dyDescent="0.25">
      <c r="A121" s="30"/>
      <c r="B121" s="2"/>
      <c r="C121" s="3"/>
      <c r="D121" s="3"/>
      <c r="E121" s="3"/>
      <c r="F121" s="3"/>
      <c r="G121" s="3"/>
      <c r="H121" s="3"/>
      <c r="I121" s="2"/>
      <c r="J121" s="3"/>
      <c r="K121" s="3"/>
      <c r="L121" s="3"/>
      <c r="V121" s="30"/>
      <c r="W121" s="2">
        <v>59.5</v>
      </c>
      <c r="X121" s="3">
        <v>2E-3</v>
      </c>
      <c r="Y121" s="3">
        <v>3.42</v>
      </c>
      <c r="Z121" s="27">
        <f t="shared" si="74"/>
        <v>3.0860534124629098E-4</v>
      </c>
      <c r="AA121" s="3">
        <v>8.2072000000000003</v>
      </c>
      <c r="AB121" s="3">
        <v>0</v>
      </c>
      <c r="AC121" s="3">
        <v>500</v>
      </c>
      <c r="AD121" s="3" t="s">
        <v>59</v>
      </c>
      <c r="AE121" s="2"/>
      <c r="AF121" s="38">
        <f t="shared" si="75"/>
        <v>3.4289482360699001E-5</v>
      </c>
      <c r="AG121" s="28"/>
    </row>
    <row r="122" spans="1:33" x14ac:dyDescent="0.25">
      <c r="A122" s="30"/>
      <c r="B122" s="2"/>
      <c r="C122" s="3"/>
      <c r="D122" s="3"/>
      <c r="E122" s="3"/>
      <c r="F122" s="3"/>
      <c r="G122" s="3"/>
      <c r="H122" s="3"/>
      <c r="I122" s="2"/>
      <c r="J122" s="3"/>
      <c r="K122" s="3"/>
      <c r="L122" s="3"/>
      <c r="V122" s="30"/>
      <c r="W122" s="2">
        <v>60</v>
      </c>
      <c r="X122" s="3">
        <v>2E-3</v>
      </c>
      <c r="Y122" s="3">
        <v>3.42</v>
      </c>
      <c r="Z122" s="27">
        <f t="shared" si="74"/>
        <v>3.0860534124629098E-4</v>
      </c>
      <c r="AA122" s="3">
        <v>8.2072000000000003</v>
      </c>
      <c r="AB122" s="3">
        <v>0</v>
      </c>
      <c r="AC122" s="3">
        <v>500</v>
      </c>
      <c r="AD122" s="3" t="s">
        <v>59</v>
      </c>
      <c r="AE122" s="2"/>
      <c r="AF122" s="38">
        <f t="shared" si="75"/>
        <v>3.4289482360699001E-5</v>
      </c>
      <c r="AG122" s="28"/>
    </row>
    <row r="123" spans="1:33" x14ac:dyDescent="0.25">
      <c r="A123" s="30"/>
      <c r="B123" s="2"/>
      <c r="C123" s="3"/>
      <c r="D123" s="3"/>
      <c r="E123" s="3"/>
      <c r="F123" s="3"/>
      <c r="G123" s="3"/>
      <c r="H123" s="3"/>
      <c r="I123" s="2"/>
      <c r="J123" s="3"/>
      <c r="K123" s="3"/>
      <c r="L123" s="3"/>
      <c r="V123" s="30"/>
      <c r="W123" s="2">
        <v>60.5</v>
      </c>
      <c r="X123" s="3">
        <v>3.0000000000000001E-3</v>
      </c>
      <c r="Y123" s="3">
        <v>3.41</v>
      </c>
      <c r="Z123" s="27">
        <f t="shared" si="74"/>
        <v>1.3135509396636992E-3</v>
      </c>
      <c r="AA123" s="3">
        <v>8.2072000000000003</v>
      </c>
      <c r="AB123" s="3">
        <v>0</v>
      </c>
      <c r="AC123" s="3">
        <v>500</v>
      </c>
      <c r="AD123" s="3" t="s">
        <v>59</v>
      </c>
      <c r="AE123" s="2"/>
      <c r="AF123" s="38">
        <f t="shared" si="75"/>
        <v>1.4595010440707768E-4</v>
      </c>
      <c r="AG123" s="28"/>
    </row>
    <row r="124" spans="1:33" x14ac:dyDescent="0.25">
      <c r="A124" s="30"/>
      <c r="B124" s="2"/>
      <c r="C124" s="3"/>
      <c r="D124" s="3"/>
      <c r="E124" s="3"/>
      <c r="F124" s="3"/>
      <c r="G124" s="3"/>
      <c r="H124" s="3"/>
      <c r="I124" s="6"/>
      <c r="J124" s="7"/>
      <c r="K124" s="7"/>
      <c r="L124" s="7"/>
      <c r="V124" s="30"/>
      <c r="W124" s="2">
        <v>61</v>
      </c>
      <c r="X124" s="3">
        <v>2E-3</v>
      </c>
      <c r="Y124" s="3">
        <v>3.42</v>
      </c>
      <c r="Z124" s="27">
        <f t="shared" si="74"/>
        <v>3.0860534124629098E-4</v>
      </c>
      <c r="AA124" s="3">
        <v>8.2072000000000003</v>
      </c>
      <c r="AB124" s="3">
        <v>0</v>
      </c>
      <c r="AC124" s="3">
        <v>500</v>
      </c>
      <c r="AD124" s="3" t="s">
        <v>59</v>
      </c>
      <c r="AE124" s="6"/>
      <c r="AF124" s="38">
        <f t="shared" si="75"/>
        <v>3.4289482360699001E-5</v>
      </c>
      <c r="AG124" s="29"/>
    </row>
    <row r="125" spans="1:33" x14ac:dyDescent="0.25">
      <c r="A125" s="30"/>
      <c r="B125" s="2"/>
      <c r="C125" s="3"/>
      <c r="D125" s="3"/>
      <c r="E125" s="3"/>
      <c r="F125" s="3"/>
      <c r="G125" s="3"/>
      <c r="H125" s="3"/>
      <c r="I125" s="2"/>
      <c r="J125" s="3"/>
      <c r="K125" s="3"/>
      <c r="L125" s="3"/>
      <c r="V125" s="30"/>
      <c r="W125" s="2">
        <v>61.5</v>
      </c>
      <c r="X125" s="3">
        <v>2E-3</v>
      </c>
      <c r="Y125" s="3">
        <v>3.41</v>
      </c>
      <c r="Z125" s="27">
        <f t="shared" si="74"/>
        <v>3.1355093966369918E-4</v>
      </c>
      <c r="AA125" s="3">
        <v>8.2072000000000003</v>
      </c>
      <c r="AB125" s="3">
        <v>0</v>
      </c>
      <c r="AC125" s="3">
        <v>500</v>
      </c>
      <c r="AD125" s="3" t="s">
        <v>59</v>
      </c>
      <c r="AE125" s="2"/>
      <c r="AF125" s="38">
        <f t="shared" si="75"/>
        <v>3.4838993295966577E-5</v>
      </c>
      <c r="AG125" s="28"/>
    </row>
    <row r="126" spans="1:33" x14ac:dyDescent="0.25">
      <c r="A126" s="30"/>
      <c r="B126" s="2"/>
      <c r="C126" s="3"/>
      <c r="D126" s="3"/>
      <c r="E126" s="3"/>
      <c r="F126" s="3"/>
      <c r="G126" s="3"/>
      <c r="H126" s="3"/>
      <c r="J126" s="3"/>
      <c r="K126" s="3"/>
      <c r="L126" s="3"/>
      <c r="V126" s="30"/>
      <c r="W126" s="2">
        <v>62</v>
      </c>
      <c r="X126" s="3">
        <v>3.0000000000000001E-3</v>
      </c>
      <c r="Y126" s="3">
        <v>3.41</v>
      </c>
      <c r="Z126" s="27">
        <f t="shared" si="74"/>
        <v>1.3135509396636992E-3</v>
      </c>
      <c r="AA126" s="3">
        <v>8.2072000000000003</v>
      </c>
      <c r="AB126" s="3">
        <v>0</v>
      </c>
      <c r="AC126" s="3">
        <v>500</v>
      </c>
      <c r="AD126" s="3" t="s">
        <v>59</v>
      </c>
      <c r="AE126"/>
      <c r="AF126" s="38">
        <f t="shared" si="75"/>
        <v>1.4595010440707768E-4</v>
      </c>
      <c r="AG126" s="28"/>
    </row>
    <row r="127" spans="1:33" x14ac:dyDescent="0.25">
      <c r="A127" s="30"/>
      <c r="B127" s="2"/>
      <c r="C127" s="3"/>
      <c r="D127" s="3"/>
      <c r="E127" s="3"/>
      <c r="F127" s="3"/>
      <c r="G127" s="3"/>
      <c r="H127" s="3"/>
      <c r="I127" s="6"/>
      <c r="J127" s="7"/>
      <c r="K127" s="7"/>
      <c r="L127" s="7"/>
      <c r="V127" s="30"/>
      <c r="W127" s="2">
        <v>62.5</v>
      </c>
      <c r="X127" s="3">
        <v>2E-3</v>
      </c>
      <c r="Y127" s="3">
        <v>3.42</v>
      </c>
      <c r="Z127" s="27">
        <f t="shared" si="74"/>
        <v>3.0860534124629098E-4</v>
      </c>
      <c r="AA127" s="3">
        <v>8.2072000000000003</v>
      </c>
      <c r="AB127" s="3">
        <v>0</v>
      </c>
      <c r="AC127" s="3">
        <v>500</v>
      </c>
      <c r="AD127" s="3" t="s">
        <v>59</v>
      </c>
      <c r="AE127" s="6"/>
      <c r="AF127" s="38">
        <f t="shared" si="75"/>
        <v>3.4289482360699001E-5</v>
      </c>
      <c r="AG127" s="29"/>
    </row>
    <row r="128" spans="1:33" x14ac:dyDescent="0.25">
      <c r="A128" s="5"/>
      <c r="B128" s="2"/>
      <c r="C128" s="3"/>
      <c r="D128" s="3"/>
      <c r="E128" s="3"/>
      <c r="F128" s="3"/>
      <c r="G128" s="3"/>
      <c r="H128" s="3"/>
      <c r="I128" s="6"/>
      <c r="J128" s="8"/>
      <c r="K128" s="9"/>
      <c r="L128" s="7"/>
      <c r="V128" s="5"/>
      <c r="W128" s="2">
        <v>63</v>
      </c>
      <c r="X128" s="3">
        <v>3.0000000000000001E-3</v>
      </c>
      <c r="Y128" s="3">
        <v>3.41</v>
      </c>
      <c r="Z128" s="27">
        <f t="shared" si="74"/>
        <v>1.3135509396636992E-3</v>
      </c>
      <c r="AA128" s="3">
        <v>8.2071000000000005</v>
      </c>
      <c r="AB128" s="3">
        <v>0</v>
      </c>
      <c r="AC128" s="3">
        <v>500</v>
      </c>
      <c r="AD128" s="3" t="s">
        <v>59</v>
      </c>
      <c r="AE128" s="6"/>
      <c r="AF128" s="38">
        <f t="shared" si="75"/>
        <v>1.4595010440707768E-4</v>
      </c>
      <c r="AG128" s="29"/>
    </row>
    <row r="129" spans="23:32" x14ac:dyDescent="0.25">
      <c r="W129">
        <v>63.5</v>
      </c>
      <c r="X129">
        <v>3.0000000000000001E-3</v>
      </c>
      <c r="Y129">
        <v>3.41</v>
      </c>
      <c r="Z129" s="27">
        <f t="shared" si="74"/>
        <v>1.3135509396636992E-3</v>
      </c>
      <c r="AA129">
        <v>8.2072000000000003</v>
      </c>
      <c r="AB129">
        <v>0</v>
      </c>
      <c r="AC129">
        <v>500</v>
      </c>
      <c r="AD129" t="s">
        <v>59</v>
      </c>
      <c r="AE129"/>
      <c r="AF129" s="38">
        <f t="shared" si="75"/>
        <v>1.4595010440707768E-4</v>
      </c>
    </row>
    <row r="130" spans="23:32" x14ac:dyDescent="0.25">
      <c r="W130">
        <v>64</v>
      </c>
      <c r="X130">
        <v>3.0000000000000001E-3</v>
      </c>
      <c r="Y130">
        <v>3.41</v>
      </c>
      <c r="Z130" s="27">
        <f t="shared" si="74"/>
        <v>1.3135509396636992E-3</v>
      </c>
      <c r="AA130">
        <v>8.2072000000000003</v>
      </c>
      <c r="AB130">
        <v>0</v>
      </c>
      <c r="AC130">
        <v>500</v>
      </c>
      <c r="AD130" t="s">
        <v>59</v>
      </c>
      <c r="AE130"/>
      <c r="AF130" s="38">
        <f t="shared" si="75"/>
        <v>1.4595010440707768E-4</v>
      </c>
    </row>
    <row r="131" spans="23:32" x14ac:dyDescent="0.25">
      <c r="W131">
        <v>64.5</v>
      </c>
      <c r="X131">
        <v>3.0000000000000001E-3</v>
      </c>
      <c r="Y131">
        <v>3.41</v>
      </c>
      <c r="Z131" s="27">
        <f t="shared" si="74"/>
        <v>1.3135509396636992E-3</v>
      </c>
      <c r="AA131">
        <v>8.2071000000000005</v>
      </c>
      <c r="AB131">
        <v>0</v>
      </c>
      <c r="AC131">
        <v>500</v>
      </c>
      <c r="AD131" t="s">
        <v>59</v>
      </c>
      <c r="AE131"/>
      <c r="AF131" s="38">
        <f t="shared" si="75"/>
        <v>1.4595010440707768E-4</v>
      </c>
    </row>
    <row r="132" spans="23:32" x14ac:dyDescent="0.25">
      <c r="W132">
        <v>65</v>
      </c>
      <c r="X132">
        <v>2E-3</v>
      </c>
      <c r="Y132">
        <v>3.41</v>
      </c>
      <c r="Z132" s="27">
        <f t="shared" si="74"/>
        <v>3.1355093966369918E-4</v>
      </c>
      <c r="AA132">
        <v>8.2073</v>
      </c>
      <c r="AB132">
        <v>0</v>
      </c>
      <c r="AC132">
        <v>500</v>
      </c>
      <c r="AD132" t="s">
        <v>59</v>
      </c>
      <c r="AE132"/>
      <c r="AF132" s="38">
        <f t="shared" si="75"/>
        <v>3.4838993295966577E-5</v>
      </c>
    </row>
    <row r="133" spans="23:32" x14ac:dyDescent="0.25">
      <c r="W133">
        <v>65.5</v>
      </c>
      <c r="X133">
        <v>3.0000000000000001E-3</v>
      </c>
      <c r="Y133">
        <v>3.41</v>
      </c>
      <c r="Z133" s="27">
        <f t="shared" ref="Z133:Z196" si="83">X133-Y133/2022</f>
        <v>1.3135509396636992E-3</v>
      </c>
      <c r="AA133">
        <v>8.2072000000000003</v>
      </c>
      <c r="AB133">
        <v>0</v>
      </c>
      <c r="AC133">
        <v>500</v>
      </c>
      <c r="AD133" t="s">
        <v>59</v>
      </c>
      <c r="AE133"/>
      <c r="AF133" s="38">
        <f t="shared" ref="AF133:AF196" si="84">Z133/9</f>
        <v>1.4595010440707768E-4</v>
      </c>
    </row>
    <row r="134" spans="23:32" x14ac:dyDescent="0.25">
      <c r="W134">
        <v>66</v>
      </c>
      <c r="X134">
        <v>2E-3</v>
      </c>
      <c r="Y134">
        <v>3.41</v>
      </c>
      <c r="Z134" s="27">
        <f t="shared" si="83"/>
        <v>3.1355093966369918E-4</v>
      </c>
      <c r="AA134">
        <v>8.2072000000000003</v>
      </c>
      <c r="AB134">
        <v>0</v>
      </c>
      <c r="AC134">
        <v>500</v>
      </c>
      <c r="AD134" t="s">
        <v>59</v>
      </c>
      <c r="AE134"/>
      <c r="AF134" s="38">
        <f t="shared" si="84"/>
        <v>3.4838993295966577E-5</v>
      </c>
    </row>
    <row r="135" spans="23:32" x14ac:dyDescent="0.25">
      <c r="W135">
        <v>66.5</v>
      </c>
      <c r="X135">
        <v>2E-3</v>
      </c>
      <c r="Y135">
        <v>3.41</v>
      </c>
      <c r="Z135" s="27">
        <f t="shared" si="83"/>
        <v>3.1355093966369918E-4</v>
      </c>
      <c r="AA135">
        <v>8.2073</v>
      </c>
      <c r="AB135">
        <v>0</v>
      </c>
      <c r="AC135">
        <v>500</v>
      </c>
      <c r="AD135" t="s">
        <v>59</v>
      </c>
      <c r="AE135"/>
      <c r="AF135" s="38">
        <f t="shared" si="84"/>
        <v>3.4838993295966577E-5</v>
      </c>
    </row>
    <row r="136" spans="23:32" x14ac:dyDescent="0.25">
      <c r="W136">
        <v>67</v>
      </c>
      <c r="X136">
        <v>3.0000000000000001E-3</v>
      </c>
      <c r="Y136">
        <v>3.41</v>
      </c>
      <c r="Z136" s="27">
        <f t="shared" si="83"/>
        <v>1.3135509396636992E-3</v>
      </c>
      <c r="AA136">
        <v>8.2072000000000003</v>
      </c>
      <c r="AB136">
        <v>0</v>
      </c>
      <c r="AC136">
        <v>500</v>
      </c>
      <c r="AD136" t="s">
        <v>59</v>
      </c>
      <c r="AE136"/>
      <c r="AF136" s="38">
        <f t="shared" si="84"/>
        <v>1.4595010440707768E-4</v>
      </c>
    </row>
    <row r="137" spans="23:32" x14ac:dyDescent="0.25">
      <c r="W137">
        <v>67.5</v>
      </c>
      <c r="X137">
        <v>3.0000000000000001E-3</v>
      </c>
      <c r="Y137">
        <v>3.41</v>
      </c>
      <c r="Z137" s="27">
        <f t="shared" si="83"/>
        <v>1.3135509396636992E-3</v>
      </c>
      <c r="AA137">
        <v>8.2072000000000003</v>
      </c>
      <c r="AB137">
        <v>0</v>
      </c>
      <c r="AC137">
        <v>500</v>
      </c>
      <c r="AD137" t="s">
        <v>59</v>
      </c>
      <c r="AE137"/>
      <c r="AF137" s="38">
        <f t="shared" si="84"/>
        <v>1.4595010440707768E-4</v>
      </c>
    </row>
    <row r="138" spans="23:32" x14ac:dyDescent="0.25">
      <c r="W138">
        <v>68</v>
      </c>
      <c r="X138">
        <v>3.0000000000000001E-3</v>
      </c>
      <c r="Y138">
        <v>3.41</v>
      </c>
      <c r="Z138" s="27">
        <f t="shared" si="83"/>
        <v>1.3135509396636992E-3</v>
      </c>
      <c r="AA138">
        <v>8.2072000000000003</v>
      </c>
      <c r="AB138">
        <v>0</v>
      </c>
      <c r="AC138">
        <v>500</v>
      </c>
      <c r="AD138" t="s">
        <v>59</v>
      </c>
      <c r="AE138"/>
      <c r="AF138" s="38">
        <f t="shared" si="84"/>
        <v>1.4595010440707768E-4</v>
      </c>
    </row>
    <row r="139" spans="23:32" x14ac:dyDescent="0.25">
      <c r="W139">
        <v>68.5</v>
      </c>
      <c r="X139">
        <v>3.0000000000000001E-3</v>
      </c>
      <c r="Y139">
        <v>3.41</v>
      </c>
      <c r="Z139" s="27">
        <f t="shared" si="83"/>
        <v>1.3135509396636992E-3</v>
      </c>
      <c r="AA139">
        <v>8.2071000000000005</v>
      </c>
      <c r="AB139">
        <v>0</v>
      </c>
      <c r="AC139">
        <v>500</v>
      </c>
      <c r="AD139" t="s">
        <v>59</v>
      </c>
      <c r="AE139"/>
      <c r="AF139" s="38">
        <f t="shared" si="84"/>
        <v>1.4595010440707768E-4</v>
      </c>
    </row>
    <row r="140" spans="23:32" x14ac:dyDescent="0.25">
      <c r="W140">
        <v>69</v>
      </c>
      <c r="X140">
        <v>3.0000000000000001E-3</v>
      </c>
      <c r="Y140">
        <v>3.41</v>
      </c>
      <c r="Z140" s="27">
        <f t="shared" si="83"/>
        <v>1.3135509396636992E-3</v>
      </c>
      <c r="AA140">
        <v>8.2072000000000003</v>
      </c>
      <c r="AB140">
        <v>0</v>
      </c>
      <c r="AC140">
        <v>500</v>
      </c>
      <c r="AD140" t="s">
        <v>59</v>
      </c>
      <c r="AE140"/>
      <c r="AF140" s="38">
        <f t="shared" si="84"/>
        <v>1.4595010440707768E-4</v>
      </c>
    </row>
    <row r="141" spans="23:32" x14ac:dyDescent="0.25">
      <c r="W141">
        <v>69.5</v>
      </c>
      <c r="X141">
        <v>2E-3</v>
      </c>
      <c r="Y141">
        <v>3.41</v>
      </c>
      <c r="Z141" s="27">
        <f t="shared" si="83"/>
        <v>3.1355093966369918E-4</v>
      </c>
      <c r="AA141">
        <v>8.2072000000000003</v>
      </c>
      <c r="AB141">
        <v>0</v>
      </c>
      <c r="AC141">
        <v>500</v>
      </c>
      <c r="AD141" t="s">
        <v>59</v>
      </c>
      <c r="AE141"/>
      <c r="AF141" s="38">
        <f t="shared" si="84"/>
        <v>3.4838993295966577E-5</v>
      </c>
    </row>
    <row r="142" spans="23:32" x14ac:dyDescent="0.25">
      <c r="W142">
        <v>70</v>
      </c>
      <c r="X142">
        <v>2E-3</v>
      </c>
      <c r="Y142">
        <v>3.41</v>
      </c>
      <c r="Z142" s="27">
        <f t="shared" si="83"/>
        <v>3.1355093966369918E-4</v>
      </c>
      <c r="AA142">
        <v>8.2072000000000003</v>
      </c>
      <c r="AB142">
        <v>0</v>
      </c>
      <c r="AC142">
        <v>500</v>
      </c>
      <c r="AD142" t="s">
        <v>59</v>
      </c>
      <c r="AE142"/>
      <c r="AF142" s="38">
        <f t="shared" si="84"/>
        <v>3.4838993295966577E-5</v>
      </c>
    </row>
    <row r="143" spans="23:32" x14ac:dyDescent="0.25">
      <c r="W143">
        <v>70.5</v>
      </c>
      <c r="X143">
        <v>2E-3</v>
      </c>
      <c r="Y143">
        <v>3.41</v>
      </c>
      <c r="Z143" s="27">
        <f t="shared" si="83"/>
        <v>3.1355093966369918E-4</v>
      </c>
      <c r="AA143">
        <v>8.2072000000000003</v>
      </c>
      <c r="AB143">
        <v>0</v>
      </c>
      <c r="AC143">
        <v>500</v>
      </c>
      <c r="AD143" t="s">
        <v>59</v>
      </c>
      <c r="AE143"/>
      <c r="AF143" s="38">
        <f t="shared" si="84"/>
        <v>3.4838993295966577E-5</v>
      </c>
    </row>
    <row r="144" spans="23:32" x14ac:dyDescent="0.25">
      <c r="W144">
        <v>71</v>
      </c>
      <c r="X144">
        <v>2E-3</v>
      </c>
      <c r="Y144">
        <v>3.41</v>
      </c>
      <c r="Z144" s="27">
        <f t="shared" si="83"/>
        <v>3.1355093966369918E-4</v>
      </c>
      <c r="AA144">
        <v>8.2073</v>
      </c>
      <c r="AB144">
        <v>0</v>
      </c>
      <c r="AC144">
        <v>500</v>
      </c>
      <c r="AD144" t="s">
        <v>59</v>
      </c>
      <c r="AE144"/>
      <c r="AF144" s="38">
        <f t="shared" si="84"/>
        <v>3.4838993295966577E-5</v>
      </c>
    </row>
    <row r="145" spans="23:32" x14ac:dyDescent="0.25">
      <c r="W145">
        <v>71.5</v>
      </c>
      <c r="X145">
        <v>2E-3</v>
      </c>
      <c r="Y145">
        <v>3.4</v>
      </c>
      <c r="Z145" s="27">
        <f t="shared" si="83"/>
        <v>3.1849653808110781E-4</v>
      </c>
      <c r="AA145">
        <v>8.2072000000000003</v>
      </c>
      <c r="AB145">
        <v>0</v>
      </c>
      <c r="AC145">
        <v>500</v>
      </c>
      <c r="AD145" t="s">
        <v>59</v>
      </c>
      <c r="AE145"/>
      <c r="AF145" s="38">
        <f t="shared" si="84"/>
        <v>3.53885042312342E-5</v>
      </c>
    </row>
    <row r="146" spans="23:32" x14ac:dyDescent="0.25">
      <c r="W146">
        <v>72</v>
      </c>
      <c r="X146">
        <v>2E-3</v>
      </c>
      <c r="Y146">
        <v>3.41</v>
      </c>
      <c r="Z146" s="27">
        <f t="shared" si="83"/>
        <v>3.1355093966369918E-4</v>
      </c>
      <c r="AA146">
        <v>8.2072000000000003</v>
      </c>
      <c r="AB146">
        <v>0</v>
      </c>
      <c r="AC146">
        <v>500</v>
      </c>
      <c r="AD146" t="s">
        <v>59</v>
      </c>
      <c r="AE146"/>
      <c r="AF146" s="38">
        <f t="shared" si="84"/>
        <v>3.4838993295966577E-5</v>
      </c>
    </row>
    <row r="147" spans="23:32" x14ac:dyDescent="0.25">
      <c r="W147">
        <v>72.5</v>
      </c>
      <c r="X147">
        <v>2E-3</v>
      </c>
      <c r="Y147">
        <v>3.41</v>
      </c>
      <c r="Z147" s="27">
        <f t="shared" si="83"/>
        <v>3.1355093966369918E-4</v>
      </c>
      <c r="AA147">
        <v>8.2073</v>
      </c>
      <c r="AB147">
        <v>0</v>
      </c>
      <c r="AC147">
        <v>500</v>
      </c>
      <c r="AD147" t="s">
        <v>59</v>
      </c>
      <c r="AE147"/>
      <c r="AF147" s="38">
        <f t="shared" si="84"/>
        <v>3.4838993295966577E-5</v>
      </c>
    </row>
    <row r="148" spans="23:32" x14ac:dyDescent="0.25">
      <c r="W148">
        <v>73</v>
      </c>
      <c r="X148">
        <v>2E-3</v>
      </c>
      <c r="Y148">
        <v>3.4</v>
      </c>
      <c r="Z148" s="27">
        <f t="shared" si="83"/>
        <v>3.1849653808110781E-4</v>
      </c>
      <c r="AA148">
        <v>8.2072000000000003</v>
      </c>
      <c r="AB148">
        <v>0</v>
      </c>
      <c r="AC148">
        <v>500</v>
      </c>
      <c r="AD148" t="s">
        <v>59</v>
      </c>
      <c r="AE148"/>
      <c r="AF148" s="38">
        <f t="shared" si="84"/>
        <v>3.53885042312342E-5</v>
      </c>
    </row>
    <row r="149" spans="23:32" x14ac:dyDescent="0.25">
      <c r="W149">
        <v>73.5</v>
      </c>
      <c r="X149">
        <v>2E-3</v>
      </c>
      <c r="Y149">
        <v>3.4</v>
      </c>
      <c r="Z149" s="27">
        <f t="shared" si="83"/>
        <v>3.1849653808110781E-4</v>
      </c>
      <c r="AA149">
        <v>8.2072000000000003</v>
      </c>
      <c r="AB149">
        <v>0</v>
      </c>
      <c r="AC149">
        <v>500</v>
      </c>
      <c r="AD149" t="s">
        <v>59</v>
      </c>
      <c r="AE149"/>
      <c r="AF149" s="38">
        <f t="shared" si="84"/>
        <v>3.53885042312342E-5</v>
      </c>
    </row>
    <row r="150" spans="23:32" x14ac:dyDescent="0.25">
      <c r="W150">
        <v>74</v>
      </c>
      <c r="X150">
        <v>2E-3</v>
      </c>
      <c r="Y150">
        <v>3.4</v>
      </c>
      <c r="Z150" s="27">
        <f t="shared" si="83"/>
        <v>3.1849653808110781E-4</v>
      </c>
      <c r="AA150">
        <v>8.2073</v>
      </c>
      <c r="AB150">
        <v>0</v>
      </c>
      <c r="AC150">
        <v>500</v>
      </c>
      <c r="AD150" t="s">
        <v>59</v>
      </c>
      <c r="AE150"/>
      <c r="AF150" s="38">
        <f t="shared" si="84"/>
        <v>3.53885042312342E-5</v>
      </c>
    </row>
    <row r="151" spans="23:32" x14ac:dyDescent="0.25">
      <c r="W151">
        <v>74.5</v>
      </c>
      <c r="X151">
        <v>2E-3</v>
      </c>
      <c r="Y151">
        <v>3.4</v>
      </c>
      <c r="Z151" s="27">
        <f t="shared" si="83"/>
        <v>3.1849653808110781E-4</v>
      </c>
      <c r="AA151">
        <v>8.2072000000000003</v>
      </c>
      <c r="AB151">
        <v>0</v>
      </c>
      <c r="AC151">
        <v>500</v>
      </c>
      <c r="AD151" t="s">
        <v>59</v>
      </c>
      <c r="AE151"/>
      <c r="AF151" s="38">
        <f t="shared" si="84"/>
        <v>3.53885042312342E-5</v>
      </c>
    </row>
    <row r="152" spans="23:32" x14ac:dyDescent="0.25">
      <c r="W152">
        <v>75</v>
      </c>
      <c r="X152">
        <v>2E-3</v>
      </c>
      <c r="Y152">
        <v>3.4</v>
      </c>
      <c r="Z152" s="27">
        <f t="shared" si="83"/>
        <v>3.1849653808110781E-4</v>
      </c>
      <c r="AA152">
        <v>8.2072000000000003</v>
      </c>
      <c r="AB152">
        <v>0</v>
      </c>
      <c r="AC152">
        <v>500</v>
      </c>
      <c r="AD152" t="s">
        <v>59</v>
      </c>
      <c r="AE152"/>
      <c r="AF152" s="38">
        <f t="shared" si="84"/>
        <v>3.53885042312342E-5</v>
      </c>
    </row>
    <row r="153" spans="23:32" x14ac:dyDescent="0.25">
      <c r="W153">
        <v>75.5</v>
      </c>
      <c r="X153">
        <v>2E-3</v>
      </c>
      <c r="Y153">
        <v>3.41</v>
      </c>
      <c r="Z153" s="27">
        <f t="shared" si="83"/>
        <v>3.1355093966369918E-4</v>
      </c>
      <c r="AA153">
        <v>8.2073</v>
      </c>
      <c r="AB153">
        <v>0</v>
      </c>
      <c r="AC153">
        <v>500</v>
      </c>
      <c r="AD153" t="s">
        <v>59</v>
      </c>
      <c r="AE153"/>
      <c r="AF153" s="38">
        <f t="shared" si="84"/>
        <v>3.4838993295966577E-5</v>
      </c>
    </row>
    <row r="154" spans="23:32" x14ac:dyDescent="0.25">
      <c r="W154">
        <v>76</v>
      </c>
      <c r="X154">
        <v>2E-3</v>
      </c>
      <c r="Y154">
        <v>3.4</v>
      </c>
      <c r="Z154" s="27">
        <f t="shared" si="83"/>
        <v>3.1849653808110781E-4</v>
      </c>
      <c r="AA154">
        <v>8.2072000000000003</v>
      </c>
      <c r="AB154">
        <v>0</v>
      </c>
      <c r="AC154">
        <v>500</v>
      </c>
      <c r="AD154" t="s">
        <v>59</v>
      </c>
      <c r="AE154"/>
      <c r="AF154" s="38">
        <f t="shared" si="84"/>
        <v>3.53885042312342E-5</v>
      </c>
    </row>
    <row r="155" spans="23:32" x14ac:dyDescent="0.25">
      <c r="W155">
        <v>76.5</v>
      </c>
      <c r="X155">
        <v>3.0000000000000001E-3</v>
      </c>
      <c r="Y155">
        <v>3.4</v>
      </c>
      <c r="Z155" s="27">
        <f t="shared" si="83"/>
        <v>1.3184965380811078E-3</v>
      </c>
      <c r="AA155">
        <v>8.2072000000000003</v>
      </c>
      <c r="AB155">
        <v>0</v>
      </c>
      <c r="AC155">
        <v>500</v>
      </c>
      <c r="AD155" t="s">
        <v>59</v>
      </c>
      <c r="AE155"/>
      <c r="AF155" s="38">
        <f t="shared" si="84"/>
        <v>1.4649961534234532E-4</v>
      </c>
    </row>
    <row r="156" spans="23:32" x14ac:dyDescent="0.25">
      <c r="W156">
        <v>77</v>
      </c>
      <c r="X156">
        <v>2E-3</v>
      </c>
      <c r="Y156">
        <v>3.4</v>
      </c>
      <c r="Z156" s="27">
        <f t="shared" si="83"/>
        <v>3.1849653808110781E-4</v>
      </c>
      <c r="AA156">
        <v>8.2073</v>
      </c>
      <c r="AB156">
        <v>0</v>
      </c>
      <c r="AC156">
        <v>500</v>
      </c>
      <c r="AD156" t="s">
        <v>59</v>
      </c>
      <c r="AE156"/>
      <c r="AF156" s="38">
        <f t="shared" si="84"/>
        <v>3.53885042312342E-5</v>
      </c>
    </row>
    <row r="157" spans="23:32" x14ac:dyDescent="0.25">
      <c r="W157">
        <v>77.5</v>
      </c>
      <c r="X157">
        <v>2E-3</v>
      </c>
      <c r="Y157">
        <v>3.4</v>
      </c>
      <c r="Z157" s="27">
        <f t="shared" si="83"/>
        <v>3.1849653808110781E-4</v>
      </c>
      <c r="AA157">
        <v>8.2073</v>
      </c>
      <c r="AB157">
        <v>0</v>
      </c>
      <c r="AC157">
        <v>500</v>
      </c>
      <c r="AD157" t="s">
        <v>59</v>
      </c>
      <c r="AE157"/>
      <c r="AF157" s="38">
        <f t="shared" si="84"/>
        <v>3.53885042312342E-5</v>
      </c>
    </row>
    <row r="158" spans="23:32" x14ac:dyDescent="0.25">
      <c r="W158">
        <v>78</v>
      </c>
      <c r="X158">
        <v>2E-3</v>
      </c>
      <c r="Y158">
        <v>3.4</v>
      </c>
      <c r="Z158" s="27">
        <f t="shared" si="83"/>
        <v>3.1849653808110781E-4</v>
      </c>
      <c r="AA158">
        <v>8.2072000000000003</v>
      </c>
      <c r="AB158">
        <v>0</v>
      </c>
      <c r="AC158">
        <v>500</v>
      </c>
      <c r="AD158" t="s">
        <v>59</v>
      </c>
      <c r="AE158"/>
      <c r="AF158" s="38">
        <f t="shared" si="84"/>
        <v>3.53885042312342E-5</v>
      </c>
    </row>
    <row r="159" spans="23:32" x14ac:dyDescent="0.25">
      <c r="W159">
        <v>78.5</v>
      </c>
      <c r="X159">
        <v>2E-3</v>
      </c>
      <c r="Y159">
        <v>3.4</v>
      </c>
      <c r="Z159" s="27">
        <f t="shared" si="83"/>
        <v>3.1849653808110781E-4</v>
      </c>
      <c r="AA159">
        <v>8.2072000000000003</v>
      </c>
      <c r="AB159">
        <v>0</v>
      </c>
      <c r="AC159">
        <v>500</v>
      </c>
      <c r="AD159" t="s">
        <v>59</v>
      </c>
      <c r="AE159"/>
      <c r="AF159" s="38">
        <f t="shared" si="84"/>
        <v>3.53885042312342E-5</v>
      </c>
    </row>
    <row r="160" spans="23:32" x14ac:dyDescent="0.25">
      <c r="W160">
        <v>79</v>
      </c>
      <c r="X160">
        <v>2E-3</v>
      </c>
      <c r="Y160">
        <v>3.4</v>
      </c>
      <c r="Z160" s="27">
        <f t="shared" si="83"/>
        <v>3.1849653808110781E-4</v>
      </c>
      <c r="AA160">
        <v>8.2072000000000003</v>
      </c>
      <c r="AB160">
        <v>0</v>
      </c>
      <c r="AC160">
        <v>500</v>
      </c>
      <c r="AD160" t="s">
        <v>59</v>
      </c>
      <c r="AE160"/>
      <c r="AF160" s="38">
        <f t="shared" si="84"/>
        <v>3.53885042312342E-5</v>
      </c>
    </row>
    <row r="161" spans="23:32" x14ac:dyDescent="0.25">
      <c r="W161">
        <v>79.5</v>
      </c>
      <c r="X161">
        <v>2E-3</v>
      </c>
      <c r="Y161">
        <v>3.4</v>
      </c>
      <c r="Z161" s="27">
        <f t="shared" si="83"/>
        <v>3.1849653808110781E-4</v>
      </c>
      <c r="AA161">
        <v>8.2072000000000003</v>
      </c>
      <c r="AB161">
        <v>0</v>
      </c>
      <c r="AC161">
        <v>500</v>
      </c>
      <c r="AD161" t="s">
        <v>59</v>
      </c>
      <c r="AE161"/>
      <c r="AF161" s="38">
        <f t="shared" si="84"/>
        <v>3.53885042312342E-5</v>
      </c>
    </row>
    <row r="162" spans="23:32" x14ac:dyDescent="0.25">
      <c r="W162">
        <v>80</v>
      </c>
      <c r="X162">
        <v>3.0000000000000001E-3</v>
      </c>
      <c r="Y162">
        <v>3.4</v>
      </c>
      <c r="Z162" s="27">
        <f t="shared" si="83"/>
        <v>1.3184965380811078E-3</v>
      </c>
      <c r="AA162">
        <v>8.2072000000000003</v>
      </c>
      <c r="AB162">
        <v>0</v>
      </c>
      <c r="AC162">
        <v>500</v>
      </c>
      <c r="AD162" t="s">
        <v>59</v>
      </c>
      <c r="AE162"/>
      <c r="AF162" s="38">
        <f t="shared" si="84"/>
        <v>1.4649961534234532E-4</v>
      </c>
    </row>
    <row r="163" spans="23:32" x14ac:dyDescent="0.25">
      <c r="W163">
        <v>80.5</v>
      </c>
      <c r="X163">
        <v>2E-3</v>
      </c>
      <c r="Y163">
        <v>3.4</v>
      </c>
      <c r="Z163" s="27">
        <f t="shared" si="83"/>
        <v>3.1849653808110781E-4</v>
      </c>
      <c r="AA163">
        <v>8.2072000000000003</v>
      </c>
      <c r="AB163">
        <v>0</v>
      </c>
      <c r="AC163">
        <v>500</v>
      </c>
      <c r="AD163" t="s">
        <v>59</v>
      </c>
      <c r="AE163"/>
      <c r="AF163" s="38">
        <f t="shared" si="84"/>
        <v>3.53885042312342E-5</v>
      </c>
    </row>
    <row r="164" spans="23:32" x14ac:dyDescent="0.25">
      <c r="W164">
        <v>81</v>
      </c>
      <c r="X164">
        <v>3.0000000000000001E-3</v>
      </c>
      <c r="Y164">
        <v>3.4</v>
      </c>
      <c r="Z164" s="27">
        <f t="shared" si="83"/>
        <v>1.3184965380811078E-3</v>
      </c>
      <c r="AA164">
        <v>8.2072000000000003</v>
      </c>
      <c r="AB164">
        <v>0</v>
      </c>
      <c r="AC164">
        <v>500</v>
      </c>
      <c r="AD164" t="s">
        <v>59</v>
      </c>
      <c r="AE164"/>
      <c r="AF164" s="38">
        <f t="shared" si="84"/>
        <v>1.4649961534234532E-4</v>
      </c>
    </row>
    <row r="165" spans="23:32" x14ac:dyDescent="0.25">
      <c r="W165">
        <v>81.5</v>
      </c>
      <c r="X165">
        <v>3.0000000000000001E-3</v>
      </c>
      <c r="Y165">
        <v>3.4</v>
      </c>
      <c r="Z165" s="27">
        <f t="shared" si="83"/>
        <v>1.3184965380811078E-3</v>
      </c>
      <c r="AA165">
        <v>8.2072000000000003</v>
      </c>
      <c r="AB165">
        <v>0</v>
      </c>
      <c r="AC165">
        <v>500</v>
      </c>
      <c r="AD165" t="s">
        <v>59</v>
      </c>
      <c r="AE165"/>
      <c r="AF165" s="38">
        <f t="shared" si="84"/>
        <v>1.4649961534234532E-4</v>
      </c>
    </row>
    <row r="166" spans="23:32" x14ac:dyDescent="0.25">
      <c r="W166">
        <v>82</v>
      </c>
      <c r="X166">
        <v>2E-3</v>
      </c>
      <c r="Y166">
        <v>3.4</v>
      </c>
      <c r="Z166" s="27">
        <f t="shared" si="83"/>
        <v>3.1849653808110781E-4</v>
      </c>
      <c r="AA166">
        <v>8.2073</v>
      </c>
      <c r="AB166">
        <v>0</v>
      </c>
      <c r="AC166">
        <v>500</v>
      </c>
      <c r="AD166" t="s">
        <v>59</v>
      </c>
      <c r="AE166"/>
      <c r="AF166" s="38">
        <f t="shared" si="84"/>
        <v>3.53885042312342E-5</v>
      </c>
    </row>
    <row r="167" spans="23:32" x14ac:dyDescent="0.25">
      <c r="W167">
        <v>82.5</v>
      </c>
      <c r="X167">
        <v>2E-3</v>
      </c>
      <c r="Y167">
        <v>3.4</v>
      </c>
      <c r="Z167" s="27">
        <f t="shared" si="83"/>
        <v>3.1849653808110781E-4</v>
      </c>
      <c r="AA167">
        <v>8.2073</v>
      </c>
      <c r="AB167">
        <v>0</v>
      </c>
      <c r="AC167">
        <v>500</v>
      </c>
      <c r="AD167" t="s">
        <v>59</v>
      </c>
      <c r="AE167"/>
      <c r="AF167" s="38">
        <f t="shared" si="84"/>
        <v>3.53885042312342E-5</v>
      </c>
    </row>
    <row r="168" spans="23:32" x14ac:dyDescent="0.25">
      <c r="W168">
        <v>83</v>
      </c>
      <c r="X168">
        <v>3.0000000000000001E-3</v>
      </c>
      <c r="Y168">
        <v>3.4</v>
      </c>
      <c r="Z168" s="27">
        <f t="shared" si="83"/>
        <v>1.3184965380811078E-3</v>
      </c>
      <c r="AA168">
        <v>8.2071000000000005</v>
      </c>
      <c r="AB168">
        <v>0</v>
      </c>
      <c r="AC168">
        <v>500</v>
      </c>
      <c r="AD168" t="s">
        <v>59</v>
      </c>
      <c r="AE168"/>
      <c r="AF168" s="38">
        <f t="shared" si="84"/>
        <v>1.4649961534234532E-4</v>
      </c>
    </row>
    <row r="169" spans="23:32" x14ac:dyDescent="0.25">
      <c r="W169">
        <v>83.5</v>
      </c>
      <c r="X169">
        <v>2E-3</v>
      </c>
      <c r="Y169">
        <v>3.4</v>
      </c>
      <c r="Z169" s="27">
        <f t="shared" si="83"/>
        <v>3.1849653808110781E-4</v>
      </c>
      <c r="AA169">
        <v>8.2073</v>
      </c>
      <c r="AB169">
        <v>0</v>
      </c>
      <c r="AC169">
        <v>500</v>
      </c>
      <c r="AD169" t="s">
        <v>59</v>
      </c>
      <c r="AE169"/>
      <c r="AF169" s="38">
        <f t="shared" si="84"/>
        <v>3.53885042312342E-5</v>
      </c>
    </row>
    <row r="170" spans="23:32" x14ac:dyDescent="0.25">
      <c r="W170">
        <v>84</v>
      </c>
      <c r="X170">
        <v>2E-3</v>
      </c>
      <c r="Y170">
        <v>3.39</v>
      </c>
      <c r="Z170" s="27">
        <f t="shared" si="83"/>
        <v>3.2344213649851622E-4</v>
      </c>
      <c r="AA170">
        <v>8.2072000000000003</v>
      </c>
      <c r="AB170">
        <v>0</v>
      </c>
      <c r="AC170">
        <v>500</v>
      </c>
      <c r="AD170" t="s">
        <v>59</v>
      </c>
      <c r="AE170"/>
      <c r="AF170" s="38">
        <f t="shared" si="84"/>
        <v>3.5938015166501803E-5</v>
      </c>
    </row>
    <row r="171" spans="23:32" x14ac:dyDescent="0.25">
      <c r="W171">
        <v>84.5</v>
      </c>
      <c r="X171">
        <v>3.0000000000000001E-3</v>
      </c>
      <c r="Y171">
        <v>3.39</v>
      </c>
      <c r="Z171" s="27">
        <f t="shared" si="83"/>
        <v>1.3234421364985162E-3</v>
      </c>
      <c r="AA171">
        <v>8.2072000000000003</v>
      </c>
      <c r="AB171">
        <v>0</v>
      </c>
      <c r="AC171">
        <v>500</v>
      </c>
      <c r="AD171" t="s">
        <v>59</v>
      </c>
      <c r="AE171"/>
      <c r="AF171" s="38">
        <f t="shared" si="84"/>
        <v>1.4704912627761291E-4</v>
      </c>
    </row>
    <row r="172" spans="23:32" x14ac:dyDescent="0.25">
      <c r="W172">
        <v>85</v>
      </c>
      <c r="X172">
        <v>2E-3</v>
      </c>
      <c r="Y172">
        <v>3.39</v>
      </c>
      <c r="Z172" s="27">
        <f t="shared" si="83"/>
        <v>3.2344213649851622E-4</v>
      </c>
      <c r="AA172">
        <v>8.2073</v>
      </c>
      <c r="AB172">
        <v>0</v>
      </c>
      <c r="AC172">
        <v>500</v>
      </c>
      <c r="AD172" t="s">
        <v>59</v>
      </c>
      <c r="AE172"/>
      <c r="AF172" s="38">
        <f t="shared" si="84"/>
        <v>3.5938015166501803E-5</v>
      </c>
    </row>
    <row r="173" spans="23:32" x14ac:dyDescent="0.25">
      <c r="W173">
        <v>85.5</v>
      </c>
      <c r="X173">
        <v>3.0000000000000001E-3</v>
      </c>
      <c r="Y173">
        <v>3.39</v>
      </c>
      <c r="Z173" s="27">
        <f t="shared" si="83"/>
        <v>1.3234421364985162E-3</v>
      </c>
      <c r="AA173">
        <v>8.2072000000000003</v>
      </c>
      <c r="AB173">
        <v>0</v>
      </c>
      <c r="AC173">
        <v>500</v>
      </c>
      <c r="AD173" t="s">
        <v>59</v>
      </c>
      <c r="AE173"/>
      <c r="AF173" s="38">
        <f t="shared" si="84"/>
        <v>1.4704912627761291E-4</v>
      </c>
    </row>
    <row r="174" spans="23:32" x14ac:dyDescent="0.25">
      <c r="W174">
        <v>86</v>
      </c>
      <c r="X174">
        <v>2E-3</v>
      </c>
      <c r="Y174">
        <v>3.39</v>
      </c>
      <c r="Z174" s="27">
        <f t="shared" si="83"/>
        <v>3.2344213649851622E-4</v>
      </c>
      <c r="AA174">
        <v>8.2073</v>
      </c>
      <c r="AB174">
        <v>0</v>
      </c>
      <c r="AC174">
        <v>500</v>
      </c>
      <c r="AD174" t="s">
        <v>59</v>
      </c>
      <c r="AE174"/>
      <c r="AF174" s="38">
        <f t="shared" si="84"/>
        <v>3.5938015166501803E-5</v>
      </c>
    </row>
    <row r="175" spans="23:32" x14ac:dyDescent="0.25">
      <c r="W175">
        <v>86.5</v>
      </c>
      <c r="X175">
        <v>2E-3</v>
      </c>
      <c r="Y175">
        <v>3.4</v>
      </c>
      <c r="Z175" s="27">
        <f t="shared" si="83"/>
        <v>3.1849653808110781E-4</v>
      </c>
      <c r="AA175">
        <v>8.2072000000000003</v>
      </c>
      <c r="AB175">
        <v>0</v>
      </c>
      <c r="AC175">
        <v>500</v>
      </c>
      <c r="AD175" t="s">
        <v>59</v>
      </c>
      <c r="AE175"/>
      <c r="AF175" s="38">
        <f t="shared" si="84"/>
        <v>3.53885042312342E-5</v>
      </c>
    </row>
    <row r="176" spans="23:32" x14ac:dyDescent="0.25">
      <c r="W176">
        <v>87</v>
      </c>
      <c r="X176">
        <v>3.0000000000000001E-3</v>
      </c>
      <c r="Y176">
        <v>3.39</v>
      </c>
      <c r="Z176" s="27">
        <f t="shared" si="83"/>
        <v>1.3234421364985162E-3</v>
      </c>
      <c r="AA176">
        <v>8.2072000000000003</v>
      </c>
      <c r="AB176">
        <v>0</v>
      </c>
      <c r="AC176">
        <v>500</v>
      </c>
      <c r="AD176" t="s">
        <v>59</v>
      </c>
      <c r="AE176"/>
      <c r="AF176" s="38">
        <f t="shared" si="84"/>
        <v>1.4704912627761291E-4</v>
      </c>
    </row>
    <row r="177" spans="23:32" x14ac:dyDescent="0.25">
      <c r="W177">
        <v>87.5</v>
      </c>
      <c r="X177">
        <v>2E-3</v>
      </c>
      <c r="Y177">
        <v>3.39</v>
      </c>
      <c r="Z177" s="27">
        <f t="shared" si="83"/>
        <v>3.2344213649851622E-4</v>
      </c>
      <c r="AA177">
        <v>8.2072000000000003</v>
      </c>
      <c r="AB177">
        <v>0</v>
      </c>
      <c r="AC177">
        <v>500</v>
      </c>
      <c r="AD177" t="s">
        <v>59</v>
      </c>
      <c r="AE177"/>
      <c r="AF177" s="38">
        <f t="shared" si="84"/>
        <v>3.5938015166501803E-5</v>
      </c>
    </row>
    <row r="178" spans="23:32" x14ac:dyDescent="0.25">
      <c r="W178">
        <v>88</v>
      </c>
      <c r="X178">
        <v>3.0000000000000001E-3</v>
      </c>
      <c r="Y178">
        <v>3.39</v>
      </c>
      <c r="Z178" s="27">
        <f t="shared" si="83"/>
        <v>1.3234421364985162E-3</v>
      </c>
      <c r="AA178">
        <v>8.2072000000000003</v>
      </c>
      <c r="AB178">
        <v>0</v>
      </c>
      <c r="AC178">
        <v>500</v>
      </c>
      <c r="AD178" t="s">
        <v>59</v>
      </c>
      <c r="AE178"/>
      <c r="AF178" s="38">
        <f t="shared" si="84"/>
        <v>1.4704912627761291E-4</v>
      </c>
    </row>
    <row r="179" spans="23:32" x14ac:dyDescent="0.25">
      <c r="W179">
        <v>88.5</v>
      </c>
      <c r="X179">
        <v>2E-3</v>
      </c>
      <c r="Y179">
        <v>3.39</v>
      </c>
      <c r="Z179" s="27">
        <f t="shared" si="83"/>
        <v>3.2344213649851622E-4</v>
      </c>
      <c r="AA179">
        <v>8.2072000000000003</v>
      </c>
      <c r="AB179">
        <v>0</v>
      </c>
      <c r="AC179">
        <v>500</v>
      </c>
      <c r="AD179" t="s">
        <v>59</v>
      </c>
      <c r="AE179"/>
      <c r="AF179" s="38">
        <f t="shared" si="84"/>
        <v>3.5938015166501803E-5</v>
      </c>
    </row>
    <row r="180" spans="23:32" x14ac:dyDescent="0.25">
      <c r="W180">
        <v>89</v>
      </c>
      <c r="X180">
        <v>3.0000000000000001E-3</v>
      </c>
      <c r="Y180">
        <v>3.39</v>
      </c>
      <c r="Z180" s="27">
        <f t="shared" si="83"/>
        <v>1.3234421364985162E-3</v>
      </c>
      <c r="AA180">
        <v>8.2072000000000003</v>
      </c>
      <c r="AB180">
        <v>0</v>
      </c>
      <c r="AC180">
        <v>500</v>
      </c>
      <c r="AD180" t="s">
        <v>59</v>
      </c>
      <c r="AE180"/>
      <c r="AF180" s="38">
        <f t="shared" si="84"/>
        <v>1.4704912627761291E-4</v>
      </c>
    </row>
    <row r="181" spans="23:32" x14ac:dyDescent="0.25">
      <c r="W181">
        <v>89.5</v>
      </c>
      <c r="X181">
        <v>3.0000000000000001E-3</v>
      </c>
      <c r="Y181">
        <v>3.39</v>
      </c>
      <c r="Z181" s="27">
        <f t="shared" si="83"/>
        <v>1.3234421364985162E-3</v>
      </c>
      <c r="AA181">
        <v>8.2072000000000003</v>
      </c>
      <c r="AB181">
        <v>0</v>
      </c>
      <c r="AC181">
        <v>500</v>
      </c>
      <c r="AD181" t="s">
        <v>59</v>
      </c>
      <c r="AE181"/>
      <c r="AF181" s="38">
        <f t="shared" si="84"/>
        <v>1.4704912627761291E-4</v>
      </c>
    </row>
    <row r="182" spans="23:32" x14ac:dyDescent="0.25">
      <c r="W182">
        <v>90</v>
      </c>
      <c r="X182">
        <v>2E-3</v>
      </c>
      <c r="Y182">
        <v>3.39</v>
      </c>
      <c r="Z182" s="27">
        <f t="shared" si="83"/>
        <v>3.2344213649851622E-4</v>
      </c>
      <c r="AA182">
        <v>8.2073</v>
      </c>
      <c r="AB182">
        <v>0</v>
      </c>
      <c r="AC182">
        <v>500</v>
      </c>
      <c r="AD182" t="s">
        <v>59</v>
      </c>
      <c r="AE182"/>
      <c r="AF182" s="38">
        <f t="shared" si="84"/>
        <v>3.5938015166501803E-5</v>
      </c>
    </row>
    <row r="183" spans="23:32" x14ac:dyDescent="0.25">
      <c r="W183">
        <v>90.5</v>
      </c>
      <c r="X183">
        <v>2E-3</v>
      </c>
      <c r="Y183">
        <v>3.39</v>
      </c>
      <c r="Z183" s="27">
        <f t="shared" si="83"/>
        <v>3.2344213649851622E-4</v>
      </c>
      <c r="AA183">
        <v>8.2072000000000003</v>
      </c>
      <c r="AB183">
        <v>0</v>
      </c>
      <c r="AC183">
        <v>500</v>
      </c>
      <c r="AD183" t="s">
        <v>59</v>
      </c>
      <c r="AE183"/>
      <c r="AF183" s="38">
        <f t="shared" si="84"/>
        <v>3.5938015166501803E-5</v>
      </c>
    </row>
    <row r="184" spans="23:32" x14ac:dyDescent="0.25">
      <c r="W184">
        <v>91</v>
      </c>
      <c r="X184">
        <v>3.0000000000000001E-3</v>
      </c>
      <c r="Y184">
        <v>3.39</v>
      </c>
      <c r="Z184" s="27">
        <f t="shared" si="83"/>
        <v>1.3234421364985162E-3</v>
      </c>
      <c r="AA184">
        <v>8.2071000000000005</v>
      </c>
      <c r="AB184">
        <v>0</v>
      </c>
      <c r="AC184">
        <v>500</v>
      </c>
      <c r="AD184" t="s">
        <v>59</v>
      </c>
      <c r="AE184"/>
      <c r="AF184" s="38">
        <f t="shared" si="84"/>
        <v>1.4704912627761291E-4</v>
      </c>
    </row>
    <row r="185" spans="23:32" x14ac:dyDescent="0.25">
      <c r="W185">
        <v>91.5</v>
      </c>
      <c r="X185">
        <v>2E-3</v>
      </c>
      <c r="Y185">
        <v>3.39</v>
      </c>
      <c r="Z185" s="27">
        <f t="shared" si="83"/>
        <v>3.2344213649851622E-4</v>
      </c>
      <c r="AA185">
        <v>8.2072000000000003</v>
      </c>
      <c r="AB185">
        <v>0</v>
      </c>
      <c r="AC185">
        <v>500</v>
      </c>
      <c r="AD185" t="s">
        <v>59</v>
      </c>
      <c r="AE185"/>
      <c r="AF185" s="38">
        <f t="shared" si="84"/>
        <v>3.5938015166501803E-5</v>
      </c>
    </row>
    <row r="186" spans="23:32" x14ac:dyDescent="0.25">
      <c r="W186">
        <v>92</v>
      </c>
      <c r="X186">
        <v>3.0000000000000001E-3</v>
      </c>
      <c r="Y186">
        <v>3.39</v>
      </c>
      <c r="Z186" s="27">
        <f t="shared" si="83"/>
        <v>1.3234421364985162E-3</v>
      </c>
      <c r="AA186">
        <v>8.2072000000000003</v>
      </c>
      <c r="AB186">
        <v>0</v>
      </c>
      <c r="AC186">
        <v>500</v>
      </c>
      <c r="AD186" t="s">
        <v>59</v>
      </c>
      <c r="AE186"/>
      <c r="AF186" s="38">
        <f t="shared" si="84"/>
        <v>1.4704912627761291E-4</v>
      </c>
    </row>
    <row r="187" spans="23:32" x14ac:dyDescent="0.25">
      <c r="W187">
        <v>92.5</v>
      </c>
      <c r="X187">
        <v>3.0000000000000001E-3</v>
      </c>
      <c r="Y187">
        <v>3.39</v>
      </c>
      <c r="Z187" s="27">
        <f t="shared" si="83"/>
        <v>1.3234421364985162E-3</v>
      </c>
      <c r="AA187">
        <v>8.2072000000000003</v>
      </c>
      <c r="AB187">
        <v>0</v>
      </c>
      <c r="AC187">
        <v>500</v>
      </c>
      <c r="AD187" t="s">
        <v>59</v>
      </c>
      <c r="AE187"/>
      <c r="AF187" s="38">
        <f t="shared" si="84"/>
        <v>1.4704912627761291E-4</v>
      </c>
    </row>
    <row r="188" spans="23:32" x14ac:dyDescent="0.25">
      <c r="W188">
        <v>93</v>
      </c>
      <c r="X188">
        <v>2E-3</v>
      </c>
      <c r="Y188">
        <v>3.39</v>
      </c>
      <c r="Z188" s="27">
        <f t="shared" si="83"/>
        <v>3.2344213649851622E-4</v>
      </c>
      <c r="AA188">
        <v>8.2073</v>
      </c>
      <c r="AB188">
        <v>0</v>
      </c>
      <c r="AC188">
        <v>500</v>
      </c>
      <c r="AD188" t="s">
        <v>59</v>
      </c>
      <c r="AE188"/>
      <c r="AF188" s="38">
        <f t="shared" si="84"/>
        <v>3.5938015166501803E-5</v>
      </c>
    </row>
    <row r="189" spans="23:32" x14ac:dyDescent="0.25">
      <c r="W189">
        <v>93.5</v>
      </c>
      <c r="X189">
        <v>3.0000000000000001E-3</v>
      </c>
      <c r="Y189">
        <v>3.39</v>
      </c>
      <c r="Z189" s="27">
        <f t="shared" si="83"/>
        <v>1.3234421364985162E-3</v>
      </c>
      <c r="AA189">
        <v>8.2071000000000005</v>
      </c>
      <c r="AB189">
        <v>0</v>
      </c>
      <c r="AC189">
        <v>500</v>
      </c>
      <c r="AD189" t="s">
        <v>59</v>
      </c>
      <c r="AE189"/>
      <c r="AF189" s="38">
        <f t="shared" si="84"/>
        <v>1.4704912627761291E-4</v>
      </c>
    </row>
    <row r="190" spans="23:32" x14ac:dyDescent="0.25">
      <c r="W190">
        <v>94</v>
      </c>
      <c r="X190">
        <v>3.0000000000000001E-3</v>
      </c>
      <c r="Y190">
        <v>3.39</v>
      </c>
      <c r="Z190" s="27">
        <f t="shared" si="83"/>
        <v>1.3234421364985162E-3</v>
      </c>
      <c r="AA190">
        <v>8.2072000000000003</v>
      </c>
      <c r="AB190">
        <v>0</v>
      </c>
      <c r="AC190">
        <v>500</v>
      </c>
      <c r="AD190" t="s">
        <v>59</v>
      </c>
      <c r="AE190"/>
      <c r="AF190" s="38">
        <f t="shared" si="84"/>
        <v>1.4704912627761291E-4</v>
      </c>
    </row>
    <row r="191" spans="23:32" x14ac:dyDescent="0.25">
      <c r="W191">
        <v>94.5</v>
      </c>
      <c r="X191">
        <v>3.0000000000000001E-3</v>
      </c>
      <c r="Y191">
        <v>3.39</v>
      </c>
      <c r="Z191" s="27">
        <f t="shared" si="83"/>
        <v>1.3234421364985162E-3</v>
      </c>
      <c r="AA191">
        <v>8.2072000000000003</v>
      </c>
      <c r="AB191">
        <v>0</v>
      </c>
      <c r="AC191">
        <v>500</v>
      </c>
      <c r="AD191" t="s">
        <v>59</v>
      </c>
      <c r="AE191"/>
      <c r="AF191" s="38">
        <f t="shared" si="84"/>
        <v>1.4704912627761291E-4</v>
      </c>
    </row>
    <row r="192" spans="23:32" x14ac:dyDescent="0.25">
      <c r="W192">
        <v>95</v>
      </c>
      <c r="X192">
        <v>2E-3</v>
      </c>
      <c r="Y192">
        <v>3.39</v>
      </c>
      <c r="Z192" s="27">
        <f t="shared" si="83"/>
        <v>3.2344213649851622E-4</v>
      </c>
      <c r="AA192">
        <v>8.2073</v>
      </c>
      <c r="AB192">
        <v>0</v>
      </c>
      <c r="AC192">
        <v>500</v>
      </c>
      <c r="AD192" t="s">
        <v>59</v>
      </c>
      <c r="AE192"/>
      <c r="AF192" s="38">
        <f t="shared" si="84"/>
        <v>3.5938015166501803E-5</v>
      </c>
    </row>
    <row r="193" spans="23:32" x14ac:dyDescent="0.25">
      <c r="W193">
        <v>95.5</v>
      </c>
      <c r="X193">
        <v>2E-3</v>
      </c>
      <c r="Y193">
        <v>3.38</v>
      </c>
      <c r="Z193" s="27">
        <f t="shared" si="83"/>
        <v>3.2838773491592485E-4</v>
      </c>
      <c r="AA193">
        <v>8.2072000000000003</v>
      </c>
      <c r="AB193">
        <v>0</v>
      </c>
      <c r="AC193">
        <v>500</v>
      </c>
      <c r="AD193" t="s">
        <v>59</v>
      </c>
      <c r="AE193"/>
      <c r="AF193" s="38">
        <f t="shared" si="84"/>
        <v>3.6487526101769427E-5</v>
      </c>
    </row>
    <row r="194" spans="23:32" x14ac:dyDescent="0.25">
      <c r="W194">
        <v>96</v>
      </c>
      <c r="X194">
        <v>3.0000000000000001E-3</v>
      </c>
      <c r="Y194">
        <v>3.38</v>
      </c>
      <c r="Z194" s="27">
        <f t="shared" si="83"/>
        <v>1.3283877349159249E-3</v>
      </c>
      <c r="AA194">
        <v>8.2071000000000005</v>
      </c>
      <c r="AB194">
        <v>0</v>
      </c>
      <c r="AC194">
        <v>500</v>
      </c>
      <c r="AD194" t="s">
        <v>59</v>
      </c>
      <c r="AE194"/>
      <c r="AF194" s="38">
        <f t="shared" si="84"/>
        <v>1.4759863721288053E-4</v>
      </c>
    </row>
    <row r="195" spans="23:32" x14ac:dyDescent="0.25">
      <c r="W195">
        <v>96.5</v>
      </c>
      <c r="X195">
        <v>2E-3</v>
      </c>
      <c r="Y195">
        <v>3.38</v>
      </c>
      <c r="Z195" s="27">
        <f t="shared" si="83"/>
        <v>3.2838773491592485E-4</v>
      </c>
      <c r="AA195">
        <v>8.2072000000000003</v>
      </c>
      <c r="AB195">
        <v>0</v>
      </c>
      <c r="AC195">
        <v>500</v>
      </c>
      <c r="AD195" t="s">
        <v>59</v>
      </c>
      <c r="AE195"/>
      <c r="AF195" s="38">
        <f t="shared" si="84"/>
        <v>3.6487526101769427E-5</v>
      </c>
    </row>
    <row r="196" spans="23:32" x14ac:dyDescent="0.25">
      <c r="W196">
        <v>97</v>
      </c>
      <c r="X196">
        <v>3.0000000000000001E-3</v>
      </c>
      <c r="Y196">
        <v>3.39</v>
      </c>
      <c r="Z196" s="27">
        <f t="shared" si="83"/>
        <v>1.3234421364985162E-3</v>
      </c>
      <c r="AA196">
        <v>8.2071000000000005</v>
      </c>
      <c r="AB196">
        <v>0</v>
      </c>
      <c r="AC196">
        <v>500</v>
      </c>
      <c r="AD196" t="s">
        <v>59</v>
      </c>
      <c r="AE196"/>
      <c r="AF196" s="38">
        <f t="shared" si="84"/>
        <v>1.4704912627761291E-4</v>
      </c>
    </row>
    <row r="197" spans="23:32" x14ac:dyDescent="0.25">
      <c r="W197">
        <v>97.5</v>
      </c>
      <c r="X197">
        <v>3.0000000000000001E-3</v>
      </c>
      <c r="Y197">
        <v>3.38</v>
      </c>
      <c r="Z197" s="27">
        <f t="shared" ref="Z197:Z260" si="85">X197-Y197/2022</f>
        <v>1.3283877349159249E-3</v>
      </c>
      <c r="AA197">
        <v>8.2072000000000003</v>
      </c>
      <c r="AB197">
        <v>0</v>
      </c>
      <c r="AC197">
        <v>500</v>
      </c>
      <c r="AD197" t="s">
        <v>59</v>
      </c>
      <c r="AE197"/>
      <c r="AF197" s="38">
        <f t="shared" ref="AF197:AF260" si="86">Z197/9</f>
        <v>1.4759863721288053E-4</v>
      </c>
    </row>
    <row r="198" spans="23:32" x14ac:dyDescent="0.25">
      <c r="W198">
        <v>98</v>
      </c>
      <c r="X198">
        <v>3.0000000000000001E-3</v>
      </c>
      <c r="Y198">
        <v>3.38</v>
      </c>
      <c r="Z198" s="27">
        <f t="shared" si="85"/>
        <v>1.3283877349159249E-3</v>
      </c>
      <c r="AA198">
        <v>8.2071000000000005</v>
      </c>
      <c r="AB198">
        <v>0</v>
      </c>
      <c r="AC198">
        <v>500</v>
      </c>
      <c r="AD198" t="s">
        <v>59</v>
      </c>
      <c r="AE198"/>
      <c r="AF198" s="38">
        <f t="shared" si="86"/>
        <v>1.4759863721288053E-4</v>
      </c>
    </row>
    <row r="199" spans="23:32" x14ac:dyDescent="0.25">
      <c r="W199">
        <v>98.5</v>
      </c>
      <c r="X199">
        <v>2E-3</v>
      </c>
      <c r="Y199">
        <v>3.38</v>
      </c>
      <c r="Z199" s="27">
        <f t="shared" si="85"/>
        <v>3.2838773491592485E-4</v>
      </c>
      <c r="AA199">
        <v>8.2072000000000003</v>
      </c>
      <c r="AB199">
        <v>0</v>
      </c>
      <c r="AC199">
        <v>500</v>
      </c>
      <c r="AD199" t="s">
        <v>59</v>
      </c>
      <c r="AE199"/>
      <c r="AF199" s="38">
        <f t="shared" si="86"/>
        <v>3.6487526101769427E-5</v>
      </c>
    </row>
    <row r="200" spans="23:32" x14ac:dyDescent="0.25">
      <c r="W200">
        <v>99</v>
      </c>
      <c r="X200">
        <v>3.0000000000000001E-3</v>
      </c>
      <c r="Y200">
        <v>3.38</v>
      </c>
      <c r="Z200" s="27">
        <f t="shared" si="85"/>
        <v>1.3283877349159249E-3</v>
      </c>
      <c r="AA200">
        <v>8.2071000000000005</v>
      </c>
      <c r="AB200">
        <v>0</v>
      </c>
      <c r="AC200">
        <v>500</v>
      </c>
      <c r="AD200" t="s">
        <v>59</v>
      </c>
      <c r="AE200"/>
      <c r="AF200" s="38">
        <f t="shared" si="86"/>
        <v>1.4759863721288053E-4</v>
      </c>
    </row>
    <row r="201" spans="23:32" x14ac:dyDescent="0.25">
      <c r="W201">
        <v>99.5</v>
      </c>
      <c r="X201">
        <v>3.0000000000000001E-3</v>
      </c>
      <c r="Y201">
        <v>3.38</v>
      </c>
      <c r="Z201" s="27">
        <f t="shared" si="85"/>
        <v>1.3283877349159249E-3</v>
      </c>
      <c r="AA201">
        <v>8.2072000000000003</v>
      </c>
      <c r="AB201">
        <v>0</v>
      </c>
      <c r="AC201">
        <v>500</v>
      </c>
      <c r="AD201" t="s">
        <v>59</v>
      </c>
      <c r="AE201"/>
      <c r="AF201" s="38">
        <f t="shared" si="86"/>
        <v>1.4759863721288053E-4</v>
      </c>
    </row>
    <row r="202" spans="23:32" x14ac:dyDescent="0.25">
      <c r="W202">
        <v>100</v>
      </c>
      <c r="X202">
        <v>2E-3</v>
      </c>
      <c r="Y202">
        <v>3.38</v>
      </c>
      <c r="Z202" s="27">
        <f t="shared" si="85"/>
        <v>3.2838773491592485E-4</v>
      </c>
      <c r="AA202">
        <v>8.2072000000000003</v>
      </c>
      <c r="AB202">
        <v>0</v>
      </c>
      <c r="AC202">
        <v>500</v>
      </c>
      <c r="AD202" t="s">
        <v>59</v>
      </c>
      <c r="AE202"/>
      <c r="AF202" s="38">
        <f t="shared" si="86"/>
        <v>3.6487526101769427E-5</v>
      </c>
    </row>
    <row r="203" spans="23:32" x14ac:dyDescent="0.25">
      <c r="W203">
        <v>100.5</v>
      </c>
      <c r="X203">
        <v>2E-3</v>
      </c>
      <c r="Y203">
        <v>3.38</v>
      </c>
      <c r="Z203" s="27">
        <f t="shared" si="85"/>
        <v>3.2838773491592485E-4</v>
      </c>
      <c r="AA203">
        <v>8.2072000000000003</v>
      </c>
      <c r="AB203">
        <v>0</v>
      </c>
      <c r="AC203">
        <v>500</v>
      </c>
      <c r="AD203" t="s">
        <v>59</v>
      </c>
      <c r="AE203"/>
      <c r="AF203" s="38">
        <f t="shared" si="86"/>
        <v>3.6487526101769427E-5</v>
      </c>
    </row>
    <row r="204" spans="23:32" x14ac:dyDescent="0.25">
      <c r="W204">
        <v>101</v>
      </c>
      <c r="X204">
        <v>2E-3</v>
      </c>
      <c r="Y204">
        <v>3.38</v>
      </c>
      <c r="Z204" s="27">
        <f t="shared" si="85"/>
        <v>3.2838773491592485E-4</v>
      </c>
      <c r="AA204">
        <v>8.2073</v>
      </c>
      <c r="AB204">
        <v>0</v>
      </c>
      <c r="AC204">
        <v>500</v>
      </c>
      <c r="AD204" t="s">
        <v>59</v>
      </c>
      <c r="AE204"/>
      <c r="AF204" s="38">
        <f t="shared" si="86"/>
        <v>3.6487526101769427E-5</v>
      </c>
    </row>
    <row r="205" spans="23:32" x14ac:dyDescent="0.25">
      <c r="W205">
        <v>101.5</v>
      </c>
      <c r="X205">
        <v>2E-3</v>
      </c>
      <c r="Y205">
        <v>3.38</v>
      </c>
      <c r="Z205" s="27">
        <f t="shared" si="85"/>
        <v>3.2838773491592485E-4</v>
      </c>
      <c r="AA205">
        <v>8.2072000000000003</v>
      </c>
      <c r="AB205">
        <v>0</v>
      </c>
      <c r="AC205">
        <v>500</v>
      </c>
      <c r="AD205" t="s">
        <v>59</v>
      </c>
      <c r="AE205"/>
      <c r="AF205" s="38">
        <f t="shared" si="86"/>
        <v>3.6487526101769427E-5</v>
      </c>
    </row>
    <row r="206" spans="23:32" x14ac:dyDescent="0.25">
      <c r="W206">
        <v>102</v>
      </c>
      <c r="X206">
        <v>2E-3</v>
      </c>
      <c r="Y206">
        <v>3.38</v>
      </c>
      <c r="Z206" s="27">
        <f t="shared" si="85"/>
        <v>3.2838773491592485E-4</v>
      </c>
      <c r="AA206">
        <v>8.2073</v>
      </c>
      <c r="AB206">
        <v>0</v>
      </c>
      <c r="AC206">
        <v>500</v>
      </c>
      <c r="AD206" t="s">
        <v>59</v>
      </c>
      <c r="AE206"/>
      <c r="AF206" s="38">
        <f t="shared" si="86"/>
        <v>3.6487526101769427E-5</v>
      </c>
    </row>
    <row r="207" spans="23:32" x14ac:dyDescent="0.25">
      <c r="W207">
        <v>102.5</v>
      </c>
      <c r="X207">
        <v>3.0000000000000001E-3</v>
      </c>
      <c r="Y207">
        <v>3.38</v>
      </c>
      <c r="Z207" s="27">
        <f t="shared" si="85"/>
        <v>1.3283877349159249E-3</v>
      </c>
      <c r="AA207">
        <v>8.2072000000000003</v>
      </c>
      <c r="AB207">
        <v>0</v>
      </c>
      <c r="AC207">
        <v>500</v>
      </c>
      <c r="AD207" t="s">
        <v>59</v>
      </c>
      <c r="AE207"/>
      <c r="AF207" s="38">
        <f t="shared" si="86"/>
        <v>1.4759863721288053E-4</v>
      </c>
    </row>
    <row r="208" spans="23:32" x14ac:dyDescent="0.25">
      <c r="W208">
        <v>103</v>
      </c>
      <c r="X208">
        <v>2E-3</v>
      </c>
      <c r="Y208">
        <v>3.38</v>
      </c>
      <c r="Z208" s="27">
        <f t="shared" si="85"/>
        <v>3.2838773491592485E-4</v>
      </c>
      <c r="AA208">
        <v>8.2072000000000003</v>
      </c>
      <c r="AB208">
        <v>0</v>
      </c>
      <c r="AC208">
        <v>500</v>
      </c>
      <c r="AD208" t="s">
        <v>59</v>
      </c>
      <c r="AE208"/>
      <c r="AF208" s="38">
        <f t="shared" si="86"/>
        <v>3.6487526101769427E-5</v>
      </c>
    </row>
    <row r="209" spans="23:32" x14ac:dyDescent="0.25">
      <c r="W209">
        <v>103.5</v>
      </c>
      <c r="X209">
        <v>3.0000000000000001E-3</v>
      </c>
      <c r="Y209">
        <v>3.38</v>
      </c>
      <c r="Z209" s="27">
        <f t="shared" si="85"/>
        <v>1.3283877349159249E-3</v>
      </c>
      <c r="AA209">
        <v>8.2072000000000003</v>
      </c>
      <c r="AB209">
        <v>0</v>
      </c>
      <c r="AC209">
        <v>500</v>
      </c>
      <c r="AD209" t="s">
        <v>59</v>
      </c>
      <c r="AE209"/>
      <c r="AF209" s="38">
        <f t="shared" si="86"/>
        <v>1.4759863721288053E-4</v>
      </c>
    </row>
    <row r="210" spans="23:32" x14ac:dyDescent="0.25">
      <c r="W210">
        <v>104</v>
      </c>
      <c r="X210">
        <v>3.0000000000000001E-3</v>
      </c>
      <c r="Y210">
        <v>3.38</v>
      </c>
      <c r="Z210" s="27">
        <f t="shared" si="85"/>
        <v>1.3283877349159249E-3</v>
      </c>
      <c r="AA210">
        <v>8.2072000000000003</v>
      </c>
      <c r="AB210">
        <v>0</v>
      </c>
      <c r="AC210">
        <v>500</v>
      </c>
      <c r="AD210" t="s">
        <v>59</v>
      </c>
      <c r="AE210"/>
      <c r="AF210" s="38">
        <f t="shared" si="86"/>
        <v>1.4759863721288053E-4</v>
      </c>
    </row>
    <row r="211" spans="23:32" x14ac:dyDescent="0.25">
      <c r="W211">
        <v>104.5</v>
      </c>
      <c r="X211">
        <v>3.0000000000000001E-3</v>
      </c>
      <c r="Y211">
        <v>3.37</v>
      </c>
      <c r="Z211" s="27">
        <f t="shared" si="85"/>
        <v>1.3333333333333333E-3</v>
      </c>
      <c r="AA211">
        <v>8.2072000000000003</v>
      </c>
      <c r="AB211">
        <v>0</v>
      </c>
      <c r="AC211">
        <v>500</v>
      </c>
      <c r="AD211" t="s">
        <v>59</v>
      </c>
      <c r="AE211"/>
      <c r="AF211" s="38">
        <f t="shared" si="86"/>
        <v>1.4814814814814815E-4</v>
      </c>
    </row>
    <row r="212" spans="23:32" x14ac:dyDescent="0.25">
      <c r="W212">
        <v>105</v>
      </c>
      <c r="X212">
        <v>3.0000000000000001E-3</v>
      </c>
      <c r="Y212">
        <v>3.38</v>
      </c>
      <c r="Z212" s="27">
        <f t="shared" si="85"/>
        <v>1.3283877349159249E-3</v>
      </c>
      <c r="AA212">
        <v>8.2072000000000003</v>
      </c>
      <c r="AB212">
        <v>0</v>
      </c>
      <c r="AC212">
        <v>500</v>
      </c>
      <c r="AD212" t="s">
        <v>59</v>
      </c>
      <c r="AE212"/>
      <c r="AF212" s="38">
        <f t="shared" si="86"/>
        <v>1.4759863721288053E-4</v>
      </c>
    </row>
    <row r="213" spans="23:32" x14ac:dyDescent="0.25">
      <c r="W213">
        <v>105.5</v>
      </c>
      <c r="X213">
        <v>2E-3</v>
      </c>
      <c r="Y213">
        <v>3.37</v>
      </c>
      <c r="Z213" s="27">
        <f t="shared" si="85"/>
        <v>3.3333333333333327E-4</v>
      </c>
      <c r="AA213">
        <v>8.2072000000000003</v>
      </c>
      <c r="AB213">
        <v>0</v>
      </c>
      <c r="AC213">
        <v>500</v>
      </c>
      <c r="AD213" t="s">
        <v>59</v>
      </c>
      <c r="AE213"/>
      <c r="AF213" s="38">
        <f t="shared" si="86"/>
        <v>3.703703703703703E-5</v>
      </c>
    </row>
    <row r="214" spans="23:32" x14ac:dyDescent="0.25">
      <c r="W214">
        <v>106</v>
      </c>
      <c r="X214">
        <v>3.0000000000000001E-3</v>
      </c>
      <c r="Y214">
        <v>3.37</v>
      </c>
      <c r="Z214" s="27">
        <f t="shared" si="85"/>
        <v>1.3333333333333333E-3</v>
      </c>
      <c r="AA214">
        <v>8.2071000000000005</v>
      </c>
      <c r="AB214">
        <v>0</v>
      </c>
      <c r="AC214">
        <v>500</v>
      </c>
      <c r="AD214" t="s">
        <v>59</v>
      </c>
      <c r="AE214"/>
      <c r="AF214" s="38">
        <f t="shared" si="86"/>
        <v>1.4814814814814815E-4</v>
      </c>
    </row>
    <row r="215" spans="23:32" x14ac:dyDescent="0.25">
      <c r="W215">
        <v>106.5</v>
      </c>
      <c r="X215">
        <v>3.0000000000000001E-3</v>
      </c>
      <c r="Y215">
        <v>3.37</v>
      </c>
      <c r="Z215" s="27">
        <f t="shared" si="85"/>
        <v>1.3333333333333333E-3</v>
      </c>
      <c r="AA215">
        <v>8.2072000000000003</v>
      </c>
      <c r="AB215">
        <v>0</v>
      </c>
      <c r="AC215">
        <v>500</v>
      </c>
      <c r="AD215" t="s">
        <v>59</v>
      </c>
      <c r="AE215"/>
      <c r="AF215" s="38">
        <f t="shared" si="86"/>
        <v>1.4814814814814815E-4</v>
      </c>
    </row>
    <row r="216" spans="23:32" x14ac:dyDescent="0.25">
      <c r="W216">
        <v>107</v>
      </c>
      <c r="X216">
        <v>3.0000000000000001E-3</v>
      </c>
      <c r="Y216">
        <v>3.37</v>
      </c>
      <c r="Z216" s="27">
        <f t="shared" si="85"/>
        <v>1.3333333333333333E-3</v>
      </c>
      <c r="AA216">
        <v>8.2071000000000005</v>
      </c>
      <c r="AB216">
        <v>0</v>
      </c>
      <c r="AC216">
        <v>500</v>
      </c>
      <c r="AD216" t="s">
        <v>59</v>
      </c>
      <c r="AE216"/>
      <c r="AF216" s="38">
        <f t="shared" si="86"/>
        <v>1.4814814814814815E-4</v>
      </c>
    </row>
    <row r="217" spans="23:32" x14ac:dyDescent="0.25">
      <c r="W217">
        <v>107.5</v>
      </c>
      <c r="X217">
        <v>3.0000000000000001E-3</v>
      </c>
      <c r="Y217">
        <v>3.37</v>
      </c>
      <c r="Z217" s="27">
        <f t="shared" si="85"/>
        <v>1.3333333333333333E-3</v>
      </c>
      <c r="AA217">
        <v>8.2072000000000003</v>
      </c>
      <c r="AB217">
        <v>0</v>
      </c>
      <c r="AC217">
        <v>500</v>
      </c>
      <c r="AD217" t="s">
        <v>59</v>
      </c>
      <c r="AE217"/>
      <c r="AF217" s="38">
        <f t="shared" si="86"/>
        <v>1.4814814814814815E-4</v>
      </c>
    </row>
    <row r="218" spans="23:32" x14ac:dyDescent="0.25">
      <c r="W218">
        <v>108</v>
      </c>
      <c r="X218">
        <v>3.0000000000000001E-3</v>
      </c>
      <c r="Y218">
        <v>3.37</v>
      </c>
      <c r="Z218" s="27">
        <f t="shared" si="85"/>
        <v>1.3333333333333333E-3</v>
      </c>
      <c r="AA218">
        <v>8.2071000000000005</v>
      </c>
      <c r="AB218">
        <v>0</v>
      </c>
      <c r="AC218">
        <v>500</v>
      </c>
      <c r="AD218" t="s">
        <v>59</v>
      </c>
      <c r="AE218"/>
      <c r="AF218" s="38">
        <f t="shared" si="86"/>
        <v>1.4814814814814815E-4</v>
      </c>
    </row>
    <row r="219" spans="23:32" x14ac:dyDescent="0.25">
      <c r="W219">
        <v>108.5</v>
      </c>
      <c r="X219">
        <v>3.0000000000000001E-3</v>
      </c>
      <c r="Y219">
        <v>3.37</v>
      </c>
      <c r="Z219" s="27">
        <f t="shared" si="85"/>
        <v>1.3333333333333333E-3</v>
      </c>
      <c r="AA219">
        <v>8.2072000000000003</v>
      </c>
      <c r="AB219">
        <v>0</v>
      </c>
      <c r="AC219">
        <v>500</v>
      </c>
      <c r="AD219" t="s">
        <v>59</v>
      </c>
      <c r="AE219"/>
      <c r="AF219" s="38">
        <f t="shared" si="86"/>
        <v>1.4814814814814815E-4</v>
      </c>
    </row>
    <row r="220" spans="23:32" x14ac:dyDescent="0.25">
      <c r="W220">
        <v>109</v>
      </c>
      <c r="X220">
        <v>2E-3</v>
      </c>
      <c r="Y220">
        <v>3.37</v>
      </c>
      <c r="Z220" s="27">
        <f t="shared" si="85"/>
        <v>3.3333333333333327E-4</v>
      </c>
      <c r="AA220">
        <v>8.2072000000000003</v>
      </c>
      <c r="AB220">
        <v>0</v>
      </c>
      <c r="AC220">
        <v>500</v>
      </c>
      <c r="AD220" t="s">
        <v>59</v>
      </c>
      <c r="AE220"/>
      <c r="AF220" s="38">
        <f t="shared" si="86"/>
        <v>3.703703703703703E-5</v>
      </c>
    </row>
    <row r="221" spans="23:32" x14ac:dyDescent="0.25">
      <c r="W221">
        <v>109.5</v>
      </c>
      <c r="X221">
        <v>3.0000000000000001E-3</v>
      </c>
      <c r="Y221">
        <v>3.37</v>
      </c>
      <c r="Z221" s="27">
        <f t="shared" si="85"/>
        <v>1.3333333333333333E-3</v>
      </c>
      <c r="AA221">
        <v>8.2071000000000005</v>
      </c>
      <c r="AB221">
        <v>0</v>
      </c>
      <c r="AC221">
        <v>500</v>
      </c>
      <c r="AD221" t="s">
        <v>59</v>
      </c>
      <c r="AE221"/>
      <c r="AF221" s="38">
        <f t="shared" si="86"/>
        <v>1.4814814814814815E-4</v>
      </c>
    </row>
    <row r="222" spans="23:32" x14ac:dyDescent="0.25">
      <c r="W222">
        <v>110</v>
      </c>
      <c r="X222">
        <v>3.0000000000000001E-3</v>
      </c>
      <c r="Y222">
        <v>3.37</v>
      </c>
      <c r="Z222" s="27">
        <f t="shared" si="85"/>
        <v>1.3333333333333333E-3</v>
      </c>
      <c r="AA222">
        <v>8.2072000000000003</v>
      </c>
      <c r="AB222">
        <v>0</v>
      </c>
      <c r="AC222">
        <v>500</v>
      </c>
      <c r="AD222" t="s">
        <v>59</v>
      </c>
      <c r="AE222"/>
      <c r="AF222" s="38">
        <f t="shared" si="86"/>
        <v>1.4814814814814815E-4</v>
      </c>
    </row>
    <row r="223" spans="23:32" x14ac:dyDescent="0.25">
      <c r="W223">
        <v>110.5</v>
      </c>
      <c r="X223">
        <v>2E-3</v>
      </c>
      <c r="Y223">
        <v>3.37</v>
      </c>
      <c r="Z223" s="27">
        <f t="shared" si="85"/>
        <v>3.3333333333333327E-4</v>
      </c>
      <c r="AA223">
        <v>8.2072000000000003</v>
      </c>
      <c r="AB223">
        <v>0</v>
      </c>
      <c r="AC223">
        <v>500</v>
      </c>
      <c r="AD223" t="s">
        <v>59</v>
      </c>
      <c r="AE223"/>
      <c r="AF223" s="38">
        <f t="shared" si="86"/>
        <v>3.703703703703703E-5</v>
      </c>
    </row>
    <row r="224" spans="23:32" x14ac:dyDescent="0.25">
      <c r="W224">
        <v>111</v>
      </c>
      <c r="X224">
        <v>2E-3</v>
      </c>
      <c r="Y224">
        <v>3.37</v>
      </c>
      <c r="Z224" s="27">
        <f t="shared" si="85"/>
        <v>3.3333333333333327E-4</v>
      </c>
      <c r="AA224">
        <v>8.2073</v>
      </c>
      <c r="AB224">
        <v>0</v>
      </c>
      <c r="AC224">
        <v>500</v>
      </c>
      <c r="AD224" t="s">
        <v>59</v>
      </c>
      <c r="AE224"/>
      <c r="AF224" s="38">
        <f t="shared" si="86"/>
        <v>3.703703703703703E-5</v>
      </c>
    </row>
    <row r="225" spans="23:32" x14ac:dyDescent="0.25">
      <c r="W225">
        <v>111.5</v>
      </c>
      <c r="X225">
        <v>3.0000000000000001E-3</v>
      </c>
      <c r="Y225">
        <v>3.37</v>
      </c>
      <c r="Z225" s="27">
        <f t="shared" si="85"/>
        <v>1.3333333333333333E-3</v>
      </c>
      <c r="AA225">
        <v>8.2072000000000003</v>
      </c>
      <c r="AB225">
        <v>0</v>
      </c>
      <c r="AC225">
        <v>500</v>
      </c>
      <c r="AD225" t="s">
        <v>59</v>
      </c>
      <c r="AE225"/>
      <c r="AF225" s="38">
        <f t="shared" si="86"/>
        <v>1.4814814814814815E-4</v>
      </c>
    </row>
    <row r="226" spans="23:32" x14ac:dyDescent="0.25">
      <c r="W226">
        <v>112</v>
      </c>
      <c r="X226">
        <v>2E-3</v>
      </c>
      <c r="Y226">
        <v>3.37</v>
      </c>
      <c r="Z226" s="27">
        <f t="shared" si="85"/>
        <v>3.3333333333333327E-4</v>
      </c>
      <c r="AA226">
        <v>8.2072000000000003</v>
      </c>
      <c r="AB226">
        <v>0</v>
      </c>
      <c r="AC226">
        <v>500</v>
      </c>
      <c r="AD226" t="s">
        <v>59</v>
      </c>
      <c r="AE226"/>
      <c r="AF226" s="38">
        <f t="shared" si="86"/>
        <v>3.703703703703703E-5</v>
      </c>
    </row>
    <row r="227" spans="23:32" x14ac:dyDescent="0.25">
      <c r="W227">
        <v>112.5</v>
      </c>
      <c r="X227">
        <v>2E-3</v>
      </c>
      <c r="Y227">
        <v>3.37</v>
      </c>
      <c r="Z227" s="27">
        <f t="shared" si="85"/>
        <v>3.3333333333333327E-4</v>
      </c>
      <c r="AA227">
        <v>8.2073</v>
      </c>
      <c r="AB227">
        <v>0</v>
      </c>
      <c r="AC227">
        <v>500</v>
      </c>
      <c r="AD227" t="s">
        <v>59</v>
      </c>
      <c r="AE227"/>
      <c r="AF227" s="38">
        <f t="shared" si="86"/>
        <v>3.703703703703703E-5</v>
      </c>
    </row>
    <row r="228" spans="23:32" x14ac:dyDescent="0.25">
      <c r="W228">
        <v>113</v>
      </c>
      <c r="X228">
        <v>3.0000000000000001E-3</v>
      </c>
      <c r="Y228">
        <v>3.37</v>
      </c>
      <c r="Z228" s="27">
        <f t="shared" si="85"/>
        <v>1.3333333333333333E-3</v>
      </c>
      <c r="AA228">
        <v>8.2071000000000005</v>
      </c>
      <c r="AB228">
        <v>0</v>
      </c>
      <c r="AC228">
        <v>500</v>
      </c>
      <c r="AD228" t="s">
        <v>59</v>
      </c>
      <c r="AE228"/>
      <c r="AF228" s="38">
        <f t="shared" si="86"/>
        <v>1.4814814814814815E-4</v>
      </c>
    </row>
    <row r="229" spans="23:32" x14ac:dyDescent="0.25">
      <c r="W229">
        <v>113.5</v>
      </c>
      <c r="X229">
        <v>2E-3</v>
      </c>
      <c r="Y229">
        <v>3.37</v>
      </c>
      <c r="Z229" s="27">
        <f t="shared" si="85"/>
        <v>3.3333333333333327E-4</v>
      </c>
      <c r="AA229">
        <v>8.2073</v>
      </c>
      <c r="AB229">
        <v>0</v>
      </c>
      <c r="AC229">
        <v>500</v>
      </c>
      <c r="AD229" t="s">
        <v>59</v>
      </c>
      <c r="AE229"/>
      <c r="AF229" s="38">
        <f t="shared" si="86"/>
        <v>3.703703703703703E-5</v>
      </c>
    </row>
    <row r="230" spans="23:32" x14ac:dyDescent="0.25">
      <c r="W230">
        <v>114</v>
      </c>
      <c r="X230">
        <v>2E-3</v>
      </c>
      <c r="Y230">
        <v>3.37</v>
      </c>
      <c r="Z230" s="27">
        <f t="shared" si="85"/>
        <v>3.3333333333333327E-4</v>
      </c>
      <c r="AA230">
        <v>8.2072000000000003</v>
      </c>
      <c r="AB230">
        <v>0</v>
      </c>
      <c r="AC230">
        <v>500</v>
      </c>
      <c r="AD230" t="s">
        <v>59</v>
      </c>
      <c r="AE230"/>
      <c r="AF230" s="38">
        <f t="shared" si="86"/>
        <v>3.703703703703703E-5</v>
      </c>
    </row>
    <row r="231" spans="23:32" x14ac:dyDescent="0.25">
      <c r="W231">
        <v>114.5</v>
      </c>
      <c r="X231">
        <v>3.0000000000000001E-3</v>
      </c>
      <c r="Y231">
        <v>3.37</v>
      </c>
      <c r="Z231" s="27">
        <f t="shared" si="85"/>
        <v>1.3333333333333333E-3</v>
      </c>
      <c r="AA231">
        <v>8.2071000000000005</v>
      </c>
      <c r="AB231">
        <v>0</v>
      </c>
      <c r="AC231">
        <v>500</v>
      </c>
      <c r="AD231" t="s">
        <v>59</v>
      </c>
      <c r="AE231"/>
      <c r="AF231" s="38">
        <f t="shared" si="86"/>
        <v>1.4814814814814815E-4</v>
      </c>
    </row>
    <row r="232" spans="23:32" x14ac:dyDescent="0.25">
      <c r="W232">
        <v>115</v>
      </c>
      <c r="X232">
        <v>2E-3</v>
      </c>
      <c r="Y232">
        <v>3.37</v>
      </c>
      <c r="Z232" s="27">
        <f t="shared" si="85"/>
        <v>3.3333333333333327E-4</v>
      </c>
      <c r="AA232">
        <v>8.2072000000000003</v>
      </c>
      <c r="AB232">
        <v>0</v>
      </c>
      <c r="AC232">
        <v>500</v>
      </c>
      <c r="AD232" t="s">
        <v>59</v>
      </c>
      <c r="AE232"/>
      <c r="AF232" s="38">
        <f t="shared" si="86"/>
        <v>3.703703703703703E-5</v>
      </c>
    </row>
    <row r="233" spans="23:32" x14ac:dyDescent="0.25">
      <c r="W233">
        <v>115.5</v>
      </c>
      <c r="X233">
        <v>2E-3</v>
      </c>
      <c r="Y233">
        <v>3.37</v>
      </c>
      <c r="Z233" s="27">
        <f t="shared" si="85"/>
        <v>3.3333333333333327E-4</v>
      </c>
      <c r="AA233">
        <v>8.2072000000000003</v>
      </c>
      <c r="AB233">
        <v>0</v>
      </c>
      <c r="AC233">
        <v>500</v>
      </c>
      <c r="AD233" t="s">
        <v>59</v>
      </c>
      <c r="AE233"/>
      <c r="AF233" s="38">
        <f t="shared" si="86"/>
        <v>3.703703703703703E-5</v>
      </c>
    </row>
    <row r="234" spans="23:32" x14ac:dyDescent="0.25">
      <c r="W234">
        <v>116</v>
      </c>
      <c r="X234">
        <v>2E-3</v>
      </c>
      <c r="Y234">
        <v>3.37</v>
      </c>
      <c r="Z234" s="27">
        <f t="shared" si="85"/>
        <v>3.3333333333333327E-4</v>
      </c>
      <c r="AA234">
        <v>8.2072000000000003</v>
      </c>
      <c r="AB234">
        <v>0</v>
      </c>
      <c r="AC234">
        <v>500</v>
      </c>
      <c r="AD234" t="s">
        <v>59</v>
      </c>
      <c r="AE234"/>
      <c r="AF234" s="38">
        <f t="shared" si="86"/>
        <v>3.703703703703703E-5</v>
      </c>
    </row>
    <row r="235" spans="23:32" x14ac:dyDescent="0.25">
      <c r="W235">
        <v>116.5</v>
      </c>
      <c r="X235">
        <v>2E-3</v>
      </c>
      <c r="Y235">
        <v>3.37</v>
      </c>
      <c r="Z235" s="27">
        <f t="shared" si="85"/>
        <v>3.3333333333333327E-4</v>
      </c>
      <c r="AA235">
        <v>8.2072000000000003</v>
      </c>
      <c r="AB235">
        <v>0</v>
      </c>
      <c r="AC235">
        <v>500</v>
      </c>
      <c r="AD235" t="s">
        <v>59</v>
      </c>
      <c r="AE235"/>
      <c r="AF235" s="38">
        <f t="shared" si="86"/>
        <v>3.703703703703703E-5</v>
      </c>
    </row>
    <row r="236" spans="23:32" x14ac:dyDescent="0.25">
      <c r="W236">
        <v>117</v>
      </c>
      <c r="X236">
        <v>2E-3</v>
      </c>
      <c r="Y236">
        <v>3.36</v>
      </c>
      <c r="Z236" s="27">
        <f t="shared" si="85"/>
        <v>3.382789317507419E-4</v>
      </c>
      <c r="AA236">
        <v>8.2072000000000003</v>
      </c>
      <c r="AB236">
        <v>0</v>
      </c>
      <c r="AC236">
        <v>500</v>
      </c>
      <c r="AD236" t="s">
        <v>59</v>
      </c>
      <c r="AE236"/>
      <c r="AF236" s="38">
        <f t="shared" si="86"/>
        <v>3.7586547972304653E-5</v>
      </c>
    </row>
    <row r="237" spans="23:32" x14ac:dyDescent="0.25">
      <c r="W237">
        <v>117.5</v>
      </c>
      <c r="X237">
        <v>2E-3</v>
      </c>
      <c r="Y237">
        <v>3.37</v>
      </c>
      <c r="Z237" s="27">
        <f t="shared" si="85"/>
        <v>3.3333333333333327E-4</v>
      </c>
      <c r="AA237">
        <v>8.2072000000000003</v>
      </c>
      <c r="AB237">
        <v>0</v>
      </c>
      <c r="AC237">
        <v>500</v>
      </c>
      <c r="AD237" t="s">
        <v>59</v>
      </c>
      <c r="AE237"/>
      <c r="AF237" s="38">
        <f t="shared" si="86"/>
        <v>3.703703703703703E-5</v>
      </c>
    </row>
    <row r="238" spans="23:32" x14ac:dyDescent="0.25">
      <c r="W238">
        <v>118</v>
      </c>
      <c r="X238">
        <v>3.0000000000000001E-3</v>
      </c>
      <c r="Y238">
        <v>3.36</v>
      </c>
      <c r="Z238" s="27">
        <f t="shared" si="85"/>
        <v>1.3382789317507419E-3</v>
      </c>
      <c r="AA238">
        <v>8.2072000000000003</v>
      </c>
      <c r="AB238">
        <v>0</v>
      </c>
      <c r="AC238">
        <v>500</v>
      </c>
      <c r="AD238" t="s">
        <v>59</v>
      </c>
      <c r="AE238"/>
      <c r="AF238" s="38">
        <f t="shared" si="86"/>
        <v>1.4869765908341576E-4</v>
      </c>
    </row>
    <row r="239" spans="23:32" x14ac:dyDescent="0.25">
      <c r="W239">
        <v>118.5</v>
      </c>
      <c r="X239">
        <v>2E-3</v>
      </c>
      <c r="Y239">
        <v>3.36</v>
      </c>
      <c r="Z239" s="27">
        <f t="shared" si="85"/>
        <v>3.382789317507419E-4</v>
      </c>
      <c r="AA239">
        <v>8.2072000000000003</v>
      </c>
      <c r="AB239">
        <v>0</v>
      </c>
      <c r="AC239">
        <v>500</v>
      </c>
      <c r="AD239" t="s">
        <v>59</v>
      </c>
      <c r="AE239"/>
      <c r="AF239" s="38">
        <f t="shared" si="86"/>
        <v>3.7586547972304653E-5</v>
      </c>
    </row>
    <row r="240" spans="23:32" x14ac:dyDescent="0.25">
      <c r="W240">
        <v>119</v>
      </c>
      <c r="X240">
        <v>2E-3</v>
      </c>
      <c r="Y240">
        <v>3.36</v>
      </c>
      <c r="Z240" s="27">
        <f t="shared" si="85"/>
        <v>3.382789317507419E-4</v>
      </c>
      <c r="AA240">
        <v>8.2072000000000003</v>
      </c>
      <c r="AB240">
        <v>0</v>
      </c>
      <c r="AC240">
        <v>500</v>
      </c>
      <c r="AD240" t="s">
        <v>59</v>
      </c>
      <c r="AE240"/>
      <c r="AF240" s="38">
        <f t="shared" si="86"/>
        <v>3.7586547972304653E-5</v>
      </c>
    </row>
    <row r="241" spans="23:32" x14ac:dyDescent="0.25">
      <c r="W241">
        <v>119.5</v>
      </c>
      <c r="X241">
        <v>3.0000000000000001E-3</v>
      </c>
      <c r="Y241">
        <v>3.36</v>
      </c>
      <c r="Z241" s="27">
        <f t="shared" si="85"/>
        <v>1.3382789317507419E-3</v>
      </c>
      <c r="AA241">
        <v>8.2072000000000003</v>
      </c>
      <c r="AB241">
        <v>0</v>
      </c>
      <c r="AC241">
        <v>500</v>
      </c>
      <c r="AD241" t="s">
        <v>59</v>
      </c>
      <c r="AE241"/>
      <c r="AF241" s="38">
        <f t="shared" si="86"/>
        <v>1.4869765908341576E-4</v>
      </c>
    </row>
    <row r="242" spans="23:32" x14ac:dyDescent="0.25">
      <c r="W242">
        <v>120</v>
      </c>
      <c r="X242">
        <v>2E-3</v>
      </c>
      <c r="Y242">
        <v>3.36</v>
      </c>
      <c r="Z242" s="27">
        <f t="shared" si="85"/>
        <v>3.382789317507419E-4</v>
      </c>
      <c r="AA242">
        <v>8.2073</v>
      </c>
      <c r="AB242">
        <v>0</v>
      </c>
      <c r="AC242">
        <v>500</v>
      </c>
      <c r="AD242" t="s">
        <v>59</v>
      </c>
      <c r="AE242"/>
      <c r="AF242" s="38">
        <f t="shared" si="86"/>
        <v>3.7586547972304653E-5</v>
      </c>
    </row>
    <row r="243" spans="23:32" x14ac:dyDescent="0.25">
      <c r="W243">
        <v>120.5</v>
      </c>
      <c r="X243">
        <v>2E-3</v>
      </c>
      <c r="Y243">
        <v>3.36</v>
      </c>
      <c r="Z243" s="27">
        <f t="shared" si="85"/>
        <v>3.382789317507419E-4</v>
      </c>
      <c r="AA243">
        <v>8.2072000000000003</v>
      </c>
      <c r="AB243">
        <v>0</v>
      </c>
      <c r="AC243">
        <v>500</v>
      </c>
      <c r="AD243" t="s">
        <v>59</v>
      </c>
      <c r="AE243"/>
      <c r="AF243" s="38">
        <f t="shared" si="86"/>
        <v>3.7586547972304653E-5</v>
      </c>
    </row>
    <row r="244" spans="23:32" x14ac:dyDescent="0.25">
      <c r="W244">
        <v>121</v>
      </c>
      <c r="X244">
        <v>2E-3</v>
      </c>
      <c r="Y244">
        <v>3.36</v>
      </c>
      <c r="Z244" s="27">
        <f t="shared" si="85"/>
        <v>3.382789317507419E-4</v>
      </c>
      <c r="AA244">
        <v>8.2073</v>
      </c>
      <c r="AB244">
        <v>0</v>
      </c>
      <c r="AC244">
        <v>500</v>
      </c>
      <c r="AD244" t="s">
        <v>59</v>
      </c>
      <c r="AE244"/>
      <c r="AF244" s="38">
        <f t="shared" si="86"/>
        <v>3.7586547972304653E-5</v>
      </c>
    </row>
    <row r="245" spans="23:32" x14ac:dyDescent="0.25">
      <c r="W245">
        <v>121.5</v>
      </c>
      <c r="X245">
        <v>2E-3</v>
      </c>
      <c r="Y245">
        <v>3.36</v>
      </c>
      <c r="Z245" s="27">
        <f t="shared" si="85"/>
        <v>3.382789317507419E-4</v>
      </c>
      <c r="AA245">
        <v>8.2072000000000003</v>
      </c>
      <c r="AB245">
        <v>0</v>
      </c>
      <c r="AC245">
        <v>500</v>
      </c>
      <c r="AD245" t="s">
        <v>59</v>
      </c>
      <c r="AE245"/>
      <c r="AF245" s="38">
        <f t="shared" si="86"/>
        <v>3.7586547972304653E-5</v>
      </c>
    </row>
    <row r="246" spans="23:32" x14ac:dyDescent="0.25">
      <c r="W246">
        <v>122</v>
      </c>
      <c r="X246">
        <v>2E-3</v>
      </c>
      <c r="Y246">
        <v>3.36</v>
      </c>
      <c r="Z246" s="27">
        <f t="shared" si="85"/>
        <v>3.382789317507419E-4</v>
      </c>
      <c r="AA246">
        <v>8.2072000000000003</v>
      </c>
      <c r="AB246">
        <v>0</v>
      </c>
      <c r="AC246">
        <v>500</v>
      </c>
      <c r="AD246" t="s">
        <v>59</v>
      </c>
      <c r="AE246"/>
      <c r="AF246" s="38">
        <f t="shared" si="86"/>
        <v>3.7586547972304653E-5</v>
      </c>
    </row>
    <row r="247" spans="23:32" x14ac:dyDescent="0.25">
      <c r="W247">
        <v>122.5</v>
      </c>
      <c r="X247">
        <v>2E-3</v>
      </c>
      <c r="Y247">
        <v>3.36</v>
      </c>
      <c r="Z247" s="27">
        <f t="shared" si="85"/>
        <v>3.382789317507419E-4</v>
      </c>
      <c r="AA247">
        <v>8.2073</v>
      </c>
      <c r="AB247">
        <v>0</v>
      </c>
      <c r="AC247">
        <v>500</v>
      </c>
      <c r="AD247" t="s">
        <v>59</v>
      </c>
      <c r="AE247"/>
      <c r="AF247" s="38">
        <f t="shared" si="86"/>
        <v>3.7586547972304653E-5</v>
      </c>
    </row>
    <row r="248" spans="23:32" x14ac:dyDescent="0.25">
      <c r="W248">
        <v>123</v>
      </c>
      <c r="X248">
        <v>2E-3</v>
      </c>
      <c r="Y248">
        <v>3.36</v>
      </c>
      <c r="Z248" s="27">
        <f t="shared" si="85"/>
        <v>3.382789317507419E-4</v>
      </c>
      <c r="AA248">
        <v>8.2073</v>
      </c>
      <c r="AB248">
        <v>0</v>
      </c>
      <c r="AC248">
        <v>500</v>
      </c>
      <c r="AD248" t="s">
        <v>59</v>
      </c>
      <c r="AE248"/>
      <c r="AF248" s="38">
        <f t="shared" si="86"/>
        <v>3.7586547972304653E-5</v>
      </c>
    </row>
    <row r="249" spans="23:32" x14ac:dyDescent="0.25">
      <c r="W249">
        <v>123.5</v>
      </c>
      <c r="X249">
        <v>2E-3</v>
      </c>
      <c r="Y249">
        <v>3.36</v>
      </c>
      <c r="Z249" s="27">
        <f t="shared" si="85"/>
        <v>3.382789317507419E-4</v>
      </c>
      <c r="AA249">
        <v>8.2072000000000003</v>
      </c>
      <c r="AB249">
        <v>0</v>
      </c>
      <c r="AC249">
        <v>500</v>
      </c>
      <c r="AD249" t="s">
        <v>59</v>
      </c>
      <c r="AE249"/>
      <c r="AF249" s="38">
        <f t="shared" si="86"/>
        <v>3.7586547972304653E-5</v>
      </c>
    </row>
    <row r="250" spans="23:32" x14ac:dyDescent="0.25">
      <c r="W250">
        <v>124</v>
      </c>
      <c r="X250">
        <v>2E-3</v>
      </c>
      <c r="Y250">
        <v>3.36</v>
      </c>
      <c r="Z250" s="27">
        <f t="shared" si="85"/>
        <v>3.382789317507419E-4</v>
      </c>
      <c r="AA250">
        <v>8.2073</v>
      </c>
      <c r="AB250">
        <v>0</v>
      </c>
      <c r="AC250">
        <v>500</v>
      </c>
      <c r="AD250" t="s">
        <v>59</v>
      </c>
      <c r="AE250"/>
      <c r="AF250" s="38">
        <f t="shared" si="86"/>
        <v>3.7586547972304653E-5</v>
      </c>
    </row>
    <row r="251" spans="23:32" x14ac:dyDescent="0.25">
      <c r="W251">
        <v>124.5</v>
      </c>
      <c r="X251">
        <v>2E-3</v>
      </c>
      <c r="Y251">
        <v>3.36</v>
      </c>
      <c r="Z251" s="27">
        <f t="shared" si="85"/>
        <v>3.382789317507419E-4</v>
      </c>
      <c r="AA251">
        <v>8.2072000000000003</v>
      </c>
      <c r="AB251">
        <v>0</v>
      </c>
      <c r="AC251">
        <v>500</v>
      </c>
      <c r="AD251" t="s">
        <v>59</v>
      </c>
      <c r="AE251"/>
      <c r="AF251" s="38">
        <f t="shared" si="86"/>
        <v>3.7586547972304653E-5</v>
      </c>
    </row>
    <row r="252" spans="23:32" x14ac:dyDescent="0.25">
      <c r="W252">
        <v>125</v>
      </c>
      <c r="X252">
        <v>2E-3</v>
      </c>
      <c r="Y252">
        <v>3.36</v>
      </c>
      <c r="Z252" s="27">
        <f t="shared" si="85"/>
        <v>3.382789317507419E-4</v>
      </c>
      <c r="AA252">
        <v>8.2072000000000003</v>
      </c>
      <c r="AB252">
        <v>0</v>
      </c>
      <c r="AC252">
        <v>500</v>
      </c>
      <c r="AD252" t="s">
        <v>59</v>
      </c>
      <c r="AE252"/>
      <c r="AF252" s="38">
        <f t="shared" si="86"/>
        <v>3.7586547972304653E-5</v>
      </c>
    </row>
    <row r="253" spans="23:32" x14ac:dyDescent="0.25">
      <c r="W253">
        <v>125.5</v>
      </c>
      <c r="X253">
        <v>2E-3</v>
      </c>
      <c r="Y253">
        <v>3.36</v>
      </c>
      <c r="Z253" s="27">
        <f t="shared" si="85"/>
        <v>3.382789317507419E-4</v>
      </c>
      <c r="AA253">
        <v>8.2072000000000003</v>
      </c>
      <c r="AB253">
        <v>0</v>
      </c>
      <c r="AC253">
        <v>500</v>
      </c>
      <c r="AD253" t="s">
        <v>59</v>
      </c>
      <c r="AE253"/>
      <c r="AF253" s="38">
        <f t="shared" si="86"/>
        <v>3.7586547972304653E-5</v>
      </c>
    </row>
    <row r="254" spans="23:32" x14ac:dyDescent="0.25">
      <c r="W254">
        <v>126</v>
      </c>
      <c r="X254">
        <v>3.0000000000000001E-3</v>
      </c>
      <c r="Y254">
        <v>3.36</v>
      </c>
      <c r="Z254" s="27">
        <f t="shared" si="85"/>
        <v>1.3382789317507419E-3</v>
      </c>
      <c r="AA254">
        <v>8.2072000000000003</v>
      </c>
      <c r="AB254">
        <v>0</v>
      </c>
      <c r="AC254">
        <v>500</v>
      </c>
      <c r="AD254" t="s">
        <v>59</v>
      </c>
      <c r="AE254"/>
      <c r="AF254" s="38">
        <f t="shared" si="86"/>
        <v>1.4869765908341576E-4</v>
      </c>
    </row>
    <row r="255" spans="23:32" x14ac:dyDescent="0.25">
      <c r="W255">
        <v>126.5</v>
      </c>
      <c r="X255">
        <v>2E-3</v>
      </c>
      <c r="Y255">
        <v>3.35</v>
      </c>
      <c r="Z255" s="27">
        <f t="shared" si="85"/>
        <v>3.4322453016815031E-4</v>
      </c>
      <c r="AA255">
        <v>8.2073</v>
      </c>
      <c r="AB255">
        <v>0</v>
      </c>
      <c r="AC255">
        <v>500</v>
      </c>
      <c r="AD255" t="s">
        <v>59</v>
      </c>
      <c r="AE255"/>
      <c r="AF255" s="38">
        <f t="shared" si="86"/>
        <v>3.8136058907572256E-5</v>
      </c>
    </row>
    <row r="256" spans="23:32" x14ac:dyDescent="0.25">
      <c r="W256">
        <v>127</v>
      </c>
      <c r="X256">
        <v>2E-3</v>
      </c>
      <c r="Y256">
        <v>3.35</v>
      </c>
      <c r="Z256" s="27">
        <f t="shared" si="85"/>
        <v>3.4322453016815031E-4</v>
      </c>
      <c r="AA256">
        <v>8.2072000000000003</v>
      </c>
      <c r="AB256">
        <v>0</v>
      </c>
      <c r="AC256">
        <v>500</v>
      </c>
      <c r="AD256" t="s">
        <v>59</v>
      </c>
      <c r="AE256"/>
      <c r="AF256" s="38">
        <f t="shared" si="86"/>
        <v>3.8136058907572256E-5</v>
      </c>
    </row>
    <row r="257" spans="23:32" x14ac:dyDescent="0.25">
      <c r="W257">
        <v>127.5</v>
      </c>
      <c r="X257">
        <v>3.0000000000000001E-3</v>
      </c>
      <c r="Y257">
        <v>3.35</v>
      </c>
      <c r="Z257" s="27">
        <f t="shared" si="85"/>
        <v>1.3432245301681503E-3</v>
      </c>
      <c r="AA257">
        <v>8.2072000000000003</v>
      </c>
      <c r="AB257">
        <v>0</v>
      </c>
      <c r="AC257">
        <v>500</v>
      </c>
      <c r="AD257" t="s">
        <v>59</v>
      </c>
      <c r="AE257"/>
      <c r="AF257" s="38">
        <f t="shared" si="86"/>
        <v>1.4924717001868338E-4</v>
      </c>
    </row>
    <row r="258" spans="23:32" x14ac:dyDescent="0.25">
      <c r="W258">
        <v>128</v>
      </c>
      <c r="X258">
        <v>2E-3</v>
      </c>
      <c r="Y258">
        <v>3.35</v>
      </c>
      <c r="Z258" s="27">
        <f t="shared" si="85"/>
        <v>3.4322453016815031E-4</v>
      </c>
      <c r="AA258">
        <v>8.2072000000000003</v>
      </c>
      <c r="AB258">
        <v>0</v>
      </c>
      <c r="AC258">
        <v>500</v>
      </c>
      <c r="AD258" t="s">
        <v>59</v>
      </c>
      <c r="AE258"/>
      <c r="AF258" s="38">
        <f t="shared" si="86"/>
        <v>3.8136058907572256E-5</v>
      </c>
    </row>
    <row r="259" spans="23:32" x14ac:dyDescent="0.25">
      <c r="W259">
        <v>128.5</v>
      </c>
      <c r="X259">
        <v>3.0000000000000001E-3</v>
      </c>
      <c r="Y259">
        <v>3.35</v>
      </c>
      <c r="Z259" s="27">
        <f t="shared" si="85"/>
        <v>1.3432245301681503E-3</v>
      </c>
      <c r="AA259">
        <v>8.2071000000000005</v>
      </c>
      <c r="AB259">
        <v>0</v>
      </c>
      <c r="AC259">
        <v>500</v>
      </c>
      <c r="AD259" t="s">
        <v>59</v>
      </c>
      <c r="AE259"/>
      <c r="AF259" s="38">
        <f t="shared" si="86"/>
        <v>1.4924717001868338E-4</v>
      </c>
    </row>
    <row r="260" spans="23:32" x14ac:dyDescent="0.25">
      <c r="W260">
        <v>129</v>
      </c>
      <c r="X260">
        <v>2E-3</v>
      </c>
      <c r="Y260">
        <v>3.36</v>
      </c>
      <c r="Z260" s="27">
        <f t="shared" si="85"/>
        <v>3.382789317507419E-4</v>
      </c>
      <c r="AA260">
        <v>8.2072000000000003</v>
      </c>
      <c r="AB260">
        <v>0</v>
      </c>
      <c r="AC260">
        <v>500</v>
      </c>
      <c r="AD260" t="s">
        <v>59</v>
      </c>
      <c r="AE260"/>
      <c r="AF260" s="38">
        <f t="shared" si="86"/>
        <v>3.7586547972304653E-5</v>
      </c>
    </row>
    <row r="261" spans="23:32" x14ac:dyDescent="0.25">
      <c r="W261">
        <v>129.5</v>
      </c>
      <c r="X261">
        <v>2E-3</v>
      </c>
      <c r="Y261">
        <v>3.35</v>
      </c>
      <c r="Z261" s="27">
        <f t="shared" ref="Z261:Z324" si="87">X261-Y261/2022</f>
        <v>3.4322453016815031E-4</v>
      </c>
      <c r="AA261">
        <v>8.2072000000000003</v>
      </c>
      <c r="AB261">
        <v>0</v>
      </c>
      <c r="AC261">
        <v>500</v>
      </c>
      <c r="AD261" t="s">
        <v>59</v>
      </c>
      <c r="AE261"/>
      <c r="AF261" s="38">
        <f t="shared" ref="AF261:AF324" si="88">Z261/9</f>
        <v>3.8136058907572256E-5</v>
      </c>
    </row>
    <row r="262" spans="23:32" x14ac:dyDescent="0.25">
      <c r="W262">
        <v>130</v>
      </c>
      <c r="X262">
        <v>3.0000000000000001E-3</v>
      </c>
      <c r="Y262">
        <v>3.36</v>
      </c>
      <c r="Z262" s="27">
        <f t="shared" si="87"/>
        <v>1.3382789317507419E-3</v>
      </c>
      <c r="AA262">
        <v>8.2072000000000003</v>
      </c>
      <c r="AB262">
        <v>0</v>
      </c>
      <c r="AC262">
        <v>500</v>
      </c>
      <c r="AD262" t="s">
        <v>59</v>
      </c>
      <c r="AE262"/>
      <c r="AF262" s="38">
        <f t="shared" si="88"/>
        <v>1.4869765908341576E-4</v>
      </c>
    </row>
    <row r="263" spans="23:32" x14ac:dyDescent="0.25">
      <c r="W263">
        <v>130.5</v>
      </c>
      <c r="X263">
        <v>2E-3</v>
      </c>
      <c r="Y263">
        <v>3.35</v>
      </c>
      <c r="Z263" s="27">
        <f t="shared" si="87"/>
        <v>3.4322453016815031E-4</v>
      </c>
      <c r="AA263">
        <v>8.2073</v>
      </c>
      <c r="AB263">
        <v>0</v>
      </c>
      <c r="AC263">
        <v>500</v>
      </c>
      <c r="AD263" t="s">
        <v>59</v>
      </c>
      <c r="AE263"/>
      <c r="AF263" s="38">
        <f t="shared" si="88"/>
        <v>3.8136058907572256E-5</v>
      </c>
    </row>
    <row r="264" spans="23:32" x14ac:dyDescent="0.25">
      <c r="W264">
        <v>131</v>
      </c>
      <c r="X264">
        <v>3.0000000000000001E-3</v>
      </c>
      <c r="Y264">
        <v>3.35</v>
      </c>
      <c r="Z264" s="27">
        <f t="shared" si="87"/>
        <v>1.3432245301681503E-3</v>
      </c>
      <c r="AA264">
        <v>8.2072000000000003</v>
      </c>
      <c r="AB264">
        <v>0</v>
      </c>
      <c r="AC264">
        <v>500</v>
      </c>
      <c r="AD264" t="s">
        <v>59</v>
      </c>
      <c r="AE264"/>
      <c r="AF264" s="38">
        <f t="shared" si="88"/>
        <v>1.4924717001868338E-4</v>
      </c>
    </row>
    <row r="265" spans="23:32" x14ac:dyDescent="0.25">
      <c r="W265">
        <v>131.5</v>
      </c>
      <c r="X265">
        <v>2E-3</v>
      </c>
      <c r="Y265">
        <v>3.35</v>
      </c>
      <c r="Z265" s="27">
        <f t="shared" si="87"/>
        <v>3.4322453016815031E-4</v>
      </c>
      <c r="AA265">
        <v>8.2072000000000003</v>
      </c>
      <c r="AB265">
        <v>0</v>
      </c>
      <c r="AC265">
        <v>500</v>
      </c>
      <c r="AD265" t="s">
        <v>59</v>
      </c>
      <c r="AE265"/>
      <c r="AF265" s="38">
        <f t="shared" si="88"/>
        <v>3.8136058907572256E-5</v>
      </c>
    </row>
    <row r="266" spans="23:32" x14ac:dyDescent="0.25">
      <c r="W266">
        <v>132</v>
      </c>
      <c r="X266">
        <v>2E-3</v>
      </c>
      <c r="Y266">
        <v>3.36</v>
      </c>
      <c r="Z266" s="27">
        <f t="shared" si="87"/>
        <v>3.382789317507419E-4</v>
      </c>
      <c r="AA266">
        <v>8.2072000000000003</v>
      </c>
      <c r="AB266">
        <v>0</v>
      </c>
      <c r="AC266">
        <v>500</v>
      </c>
      <c r="AD266" t="s">
        <v>59</v>
      </c>
      <c r="AE266"/>
      <c r="AF266" s="38">
        <f t="shared" si="88"/>
        <v>3.7586547972304653E-5</v>
      </c>
    </row>
    <row r="267" spans="23:32" x14ac:dyDescent="0.25">
      <c r="W267">
        <v>132.5</v>
      </c>
      <c r="X267">
        <v>3.0000000000000001E-3</v>
      </c>
      <c r="Y267">
        <v>3.35</v>
      </c>
      <c r="Z267" s="27">
        <f t="shared" si="87"/>
        <v>1.3432245301681503E-3</v>
      </c>
      <c r="AA267">
        <v>8.2072000000000003</v>
      </c>
      <c r="AB267">
        <v>0</v>
      </c>
      <c r="AC267">
        <v>500</v>
      </c>
      <c r="AD267" t="s">
        <v>59</v>
      </c>
      <c r="AE267"/>
      <c r="AF267" s="38">
        <f t="shared" si="88"/>
        <v>1.4924717001868338E-4</v>
      </c>
    </row>
    <row r="268" spans="23:32" x14ac:dyDescent="0.25">
      <c r="W268">
        <v>133</v>
      </c>
      <c r="X268">
        <v>2E-3</v>
      </c>
      <c r="Y268">
        <v>3.35</v>
      </c>
      <c r="Z268" s="27">
        <f t="shared" si="87"/>
        <v>3.4322453016815031E-4</v>
      </c>
      <c r="AA268">
        <v>8.2073</v>
      </c>
      <c r="AB268">
        <v>0</v>
      </c>
      <c r="AC268">
        <v>500</v>
      </c>
      <c r="AD268" t="s">
        <v>59</v>
      </c>
      <c r="AE268"/>
      <c r="AF268" s="38">
        <f t="shared" si="88"/>
        <v>3.8136058907572256E-5</v>
      </c>
    </row>
    <row r="269" spans="23:32" x14ac:dyDescent="0.25">
      <c r="W269">
        <v>133.5</v>
      </c>
      <c r="X269">
        <v>2E-3</v>
      </c>
      <c r="Y269">
        <v>3.35</v>
      </c>
      <c r="Z269" s="27">
        <f t="shared" si="87"/>
        <v>3.4322453016815031E-4</v>
      </c>
      <c r="AA269">
        <v>8.2072000000000003</v>
      </c>
      <c r="AB269">
        <v>0</v>
      </c>
      <c r="AC269">
        <v>500</v>
      </c>
      <c r="AD269" t="s">
        <v>59</v>
      </c>
      <c r="AE269"/>
      <c r="AF269" s="38">
        <f t="shared" si="88"/>
        <v>3.8136058907572256E-5</v>
      </c>
    </row>
    <row r="270" spans="23:32" x14ac:dyDescent="0.25">
      <c r="W270">
        <v>134</v>
      </c>
      <c r="X270">
        <v>2E-3</v>
      </c>
      <c r="Y270">
        <v>3.35</v>
      </c>
      <c r="Z270" s="27">
        <f t="shared" si="87"/>
        <v>3.4322453016815031E-4</v>
      </c>
      <c r="AA270">
        <v>8.2073</v>
      </c>
      <c r="AB270">
        <v>0</v>
      </c>
      <c r="AC270">
        <v>500</v>
      </c>
      <c r="AD270" t="s">
        <v>59</v>
      </c>
      <c r="AE270"/>
      <c r="AF270" s="38">
        <f t="shared" si="88"/>
        <v>3.8136058907572256E-5</v>
      </c>
    </row>
    <row r="271" spans="23:32" x14ac:dyDescent="0.25">
      <c r="W271">
        <v>134.5</v>
      </c>
      <c r="X271">
        <v>2E-3</v>
      </c>
      <c r="Y271">
        <v>3.35</v>
      </c>
      <c r="Z271" s="27">
        <f t="shared" si="87"/>
        <v>3.4322453016815031E-4</v>
      </c>
      <c r="AA271">
        <v>8.2073</v>
      </c>
      <c r="AB271">
        <v>0</v>
      </c>
      <c r="AC271">
        <v>500</v>
      </c>
      <c r="AD271" t="s">
        <v>59</v>
      </c>
      <c r="AE271"/>
      <c r="AF271" s="38">
        <f t="shared" si="88"/>
        <v>3.8136058907572256E-5</v>
      </c>
    </row>
    <row r="272" spans="23:32" x14ac:dyDescent="0.25">
      <c r="W272">
        <v>135</v>
      </c>
      <c r="X272">
        <v>2E-3</v>
      </c>
      <c r="Y272">
        <v>3.35</v>
      </c>
      <c r="Z272" s="27">
        <f t="shared" si="87"/>
        <v>3.4322453016815031E-4</v>
      </c>
      <c r="AA272">
        <v>8.2072000000000003</v>
      </c>
      <c r="AB272">
        <v>0</v>
      </c>
      <c r="AC272">
        <v>500</v>
      </c>
      <c r="AD272" t="s">
        <v>59</v>
      </c>
      <c r="AE272"/>
      <c r="AF272" s="38">
        <f t="shared" si="88"/>
        <v>3.8136058907572256E-5</v>
      </c>
    </row>
    <row r="273" spans="23:32" x14ac:dyDescent="0.25">
      <c r="W273">
        <v>135.5</v>
      </c>
      <c r="X273">
        <v>2E-3</v>
      </c>
      <c r="Y273">
        <v>3.35</v>
      </c>
      <c r="Z273" s="27">
        <f t="shared" si="87"/>
        <v>3.4322453016815031E-4</v>
      </c>
      <c r="AA273">
        <v>8.2073</v>
      </c>
      <c r="AB273">
        <v>0</v>
      </c>
      <c r="AC273">
        <v>500</v>
      </c>
      <c r="AD273" t="s">
        <v>59</v>
      </c>
      <c r="AE273"/>
      <c r="AF273" s="38">
        <f t="shared" si="88"/>
        <v>3.8136058907572256E-5</v>
      </c>
    </row>
    <row r="274" spans="23:32" x14ac:dyDescent="0.25">
      <c r="W274">
        <v>136</v>
      </c>
      <c r="X274">
        <v>2E-3</v>
      </c>
      <c r="Y274">
        <v>3.35</v>
      </c>
      <c r="Z274" s="27">
        <f t="shared" si="87"/>
        <v>3.4322453016815031E-4</v>
      </c>
      <c r="AA274">
        <v>8.2072000000000003</v>
      </c>
      <c r="AB274">
        <v>0</v>
      </c>
      <c r="AC274">
        <v>500</v>
      </c>
      <c r="AD274" t="s">
        <v>59</v>
      </c>
      <c r="AE274"/>
      <c r="AF274" s="38">
        <f t="shared" si="88"/>
        <v>3.8136058907572256E-5</v>
      </c>
    </row>
    <row r="275" spans="23:32" x14ac:dyDescent="0.25">
      <c r="W275">
        <v>136.5</v>
      </c>
      <c r="X275">
        <v>3.0000000000000001E-3</v>
      </c>
      <c r="Y275">
        <v>3.35</v>
      </c>
      <c r="Z275" s="27">
        <f t="shared" si="87"/>
        <v>1.3432245301681503E-3</v>
      </c>
      <c r="AA275">
        <v>8.2071000000000005</v>
      </c>
      <c r="AB275">
        <v>0</v>
      </c>
      <c r="AC275">
        <v>500</v>
      </c>
      <c r="AD275" t="s">
        <v>59</v>
      </c>
      <c r="AE275"/>
      <c r="AF275" s="38">
        <f t="shared" si="88"/>
        <v>1.4924717001868338E-4</v>
      </c>
    </row>
    <row r="276" spans="23:32" x14ac:dyDescent="0.25">
      <c r="W276">
        <v>137</v>
      </c>
      <c r="X276">
        <v>2E-3</v>
      </c>
      <c r="Y276">
        <v>3.35</v>
      </c>
      <c r="Z276" s="27">
        <f t="shared" si="87"/>
        <v>3.4322453016815031E-4</v>
      </c>
      <c r="AA276">
        <v>8.2072000000000003</v>
      </c>
      <c r="AB276">
        <v>0</v>
      </c>
      <c r="AC276">
        <v>500</v>
      </c>
      <c r="AD276" t="s">
        <v>59</v>
      </c>
      <c r="AE276"/>
      <c r="AF276" s="38">
        <f t="shared" si="88"/>
        <v>3.8136058907572256E-5</v>
      </c>
    </row>
    <row r="277" spans="23:32" x14ac:dyDescent="0.25">
      <c r="W277">
        <v>137.5</v>
      </c>
      <c r="X277">
        <v>3.0000000000000001E-3</v>
      </c>
      <c r="Y277">
        <v>3.35</v>
      </c>
      <c r="Z277" s="27">
        <f t="shared" si="87"/>
        <v>1.3432245301681503E-3</v>
      </c>
      <c r="AA277">
        <v>8.2072000000000003</v>
      </c>
      <c r="AB277">
        <v>0</v>
      </c>
      <c r="AC277">
        <v>500</v>
      </c>
      <c r="AD277" t="s">
        <v>59</v>
      </c>
      <c r="AE277"/>
      <c r="AF277" s="38">
        <f t="shared" si="88"/>
        <v>1.4924717001868338E-4</v>
      </c>
    </row>
    <row r="278" spans="23:32" x14ac:dyDescent="0.25">
      <c r="W278">
        <v>138</v>
      </c>
      <c r="X278">
        <v>2E-3</v>
      </c>
      <c r="Y278">
        <v>3.35</v>
      </c>
      <c r="Z278" s="27">
        <f t="shared" si="87"/>
        <v>3.4322453016815031E-4</v>
      </c>
      <c r="AA278">
        <v>8.2073</v>
      </c>
      <c r="AB278">
        <v>0</v>
      </c>
      <c r="AC278">
        <v>500</v>
      </c>
      <c r="AD278" t="s">
        <v>59</v>
      </c>
      <c r="AE278"/>
      <c r="AF278" s="38">
        <f t="shared" si="88"/>
        <v>3.8136058907572256E-5</v>
      </c>
    </row>
    <row r="279" spans="23:32" x14ac:dyDescent="0.25">
      <c r="W279">
        <v>138.5</v>
      </c>
      <c r="X279">
        <v>2E-3</v>
      </c>
      <c r="Y279">
        <v>3.35</v>
      </c>
      <c r="Z279" s="27">
        <f t="shared" si="87"/>
        <v>3.4322453016815031E-4</v>
      </c>
      <c r="AA279">
        <v>8.2072000000000003</v>
      </c>
      <c r="AB279">
        <v>0</v>
      </c>
      <c r="AC279">
        <v>500</v>
      </c>
      <c r="AD279" t="s">
        <v>59</v>
      </c>
      <c r="AE279"/>
      <c r="AF279" s="38">
        <f t="shared" si="88"/>
        <v>3.8136058907572256E-5</v>
      </c>
    </row>
    <row r="280" spans="23:32" x14ac:dyDescent="0.25">
      <c r="W280">
        <v>139</v>
      </c>
      <c r="X280">
        <v>3.0000000000000001E-3</v>
      </c>
      <c r="Y280">
        <v>3.35</v>
      </c>
      <c r="Z280" s="27">
        <f t="shared" si="87"/>
        <v>1.3432245301681503E-3</v>
      </c>
      <c r="AA280">
        <v>8.2072000000000003</v>
      </c>
      <c r="AB280">
        <v>0</v>
      </c>
      <c r="AC280">
        <v>500</v>
      </c>
      <c r="AD280" t="s">
        <v>59</v>
      </c>
      <c r="AE280"/>
      <c r="AF280" s="38">
        <f t="shared" si="88"/>
        <v>1.4924717001868338E-4</v>
      </c>
    </row>
    <row r="281" spans="23:32" x14ac:dyDescent="0.25">
      <c r="W281">
        <v>139.5</v>
      </c>
      <c r="X281">
        <v>2E-3</v>
      </c>
      <c r="Y281">
        <v>3.35</v>
      </c>
      <c r="Z281" s="27">
        <f t="shared" si="87"/>
        <v>3.4322453016815031E-4</v>
      </c>
      <c r="AA281">
        <v>8.2072000000000003</v>
      </c>
      <c r="AB281">
        <v>0</v>
      </c>
      <c r="AC281">
        <v>500</v>
      </c>
      <c r="AD281" t="s">
        <v>59</v>
      </c>
      <c r="AE281"/>
      <c r="AF281" s="38">
        <f t="shared" si="88"/>
        <v>3.8136058907572256E-5</v>
      </c>
    </row>
    <row r="282" spans="23:32" x14ac:dyDescent="0.25">
      <c r="W282">
        <v>140</v>
      </c>
      <c r="X282">
        <v>3.0000000000000001E-3</v>
      </c>
      <c r="Y282">
        <v>3.35</v>
      </c>
      <c r="Z282" s="27">
        <f t="shared" si="87"/>
        <v>1.3432245301681503E-3</v>
      </c>
      <c r="AA282">
        <v>8.2072000000000003</v>
      </c>
      <c r="AB282">
        <v>0</v>
      </c>
      <c r="AC282">
        <v>500</v>
      </c>
      <c r="AD282" t="s">
        <v>59</v>
      </c>
      <c r="AE282"/>
      <c r="AF282" s="38">
        <f t="shared" si="88"/>
        <v>1.4924717001868338E-4</v>
      </c>
    </row>
    <row r="283" spans="23:32" x14ac:dyDescent="0.25">
      <c r="W283">
        <v>140.5</v>
      </c>
      <c r="X283">
        <v>2E-3</v>
      </c>
      <c r="Y283">
        <v>3.35</v>
      </c>
      <c r="Z283" s="27">
        <f t="shared" si="87"/>
        <v>3.4322453016815031E-4</v>
      </c>
      <c r="AA283">
        <v>8.2073</v>
      </c>
      <c r="AB283">
        <v>0</v>
      </c>
      <c r="AC283">
        <v>500</v>
      </c>
      <c r="AD283" t="s">
        <v>59</v>
      </c>
      <c r="AE283"/>
      <c r="AF283" s="38">
        <f t="shared" si="88"/>
        <v>3.8136058907572256E-5</v>
      </c>
    </row>
    <row r="284" spans="23:32" x14ac:dyDescent="0.25">
      <c r="W284">
        <v>141</v>
      </c>
      <c r="X284">
        <v>2E-3</v>
      </c>
      <c r="Y284">
        <v>3.35</v>
      </c>
      <c r="Z284" s="27">
        <f t="shared" si="87"/>
        <v>3.4322453016815031E-4</v>
      </c>
      <c r="AA284">
        <v>8.2072000000000003</v>
      </c>
      <c r="AB284">
        <v>0</v>
      </c>
      <c r="AC284">
        <v>500</v>
      </c>
      <c r="AD284" t="s">
        <v>59</v>
      </c>
      <c r="AE284"/>
      <c r="AF284" s="38">
        <f t="shared" si="88"/>
        <v>3.8136058907572256E-5</v>
      </c>
    </row>
    <row r="285" spans="23:32" x14ac:dyDescent="0.25">
      <c r="W285">
        <v>141.5</v>
      </c>
      <c r="X285">
        <v>2E-3</v>
      </c>
      <c r="Y285">
        <v>3.35</v>
      </c>
      <c r="Z285" s="27">
        <f t="shared" si="87"/>
        <v>3.4322453016815031E-4</v>
      </c>
      <c r="AA285">
        <v>8.2072000000000003</v>
      </c>
      <c r="AB285">
        <v>0</v>
      </c>
      <c r="AC285">
        <v>500</v>
      </c>
      <c r="AD285" t="s">
        <v>59</v>
      </c>
      <c r="AE285"/>
      <c r="AF285" s="38">
        <f t="shared" si="88"/>
        <v>3.8136058907572256E-5</v>
      </c>
    </row>
    <row r="286" spans="23:32" x14ac:dyDescent="0.25">
      <c r="W286">
        <v>142</v>
      </c>
      <c r="X286">
        <v>2E-3</v>
      </c>
      <c r="Y286">
        <v>3.35</v>
      </c>
      <c r="Z286" s="27">
        <f t="shared" si="87"/>
        <v>3.4322453016815031E-4</v>
      </c>
      <c r="AA286">
        <v>8.2073999999999998</v>
      </c>
      <c r="AB286">
        <v>0</v>
      </c>
      <c r="AC286">
        <v>500</v>
      </c>
      <c r="AD286" t="s">
        <v>59</v>
      </c>
      <c r="AE286"/>
      <c r="AF286" s="38">
        <f t="shared" si="88"/>
        <v>3.8136058907572256E-5</v>
      </c>
    </row>
    <row r="287" spans="23:32" x14ac:dyDescent="0.25">
      <c r="W287">
        <v>142.5</v>
      </c>
      <c r="X287">
        <v>2E-3</v>
      </c>
      <c r="Y287">
        <v>3.35</v>
      </c>
      <c r="Z287" s="27">
        <f t="shared" si="87"/>
        <v>3.4322453016815031E-4</v>
      </c>
      <c r="AA287">
        <v>8.2073</v>
      </c>
      <c r="AB287">
        <v>0</v>
      </c>
      <c r="AC287">
        <v>500</v>
      </c>
      <c r="AD287" t="s">
        <v>59</v>
      </c>
      <c r="AE287"/>
      <c r="AF287" s="38">
        <f t="shared" si="88"/>
        <v>3.8136058907572256E-5</v>
      </c>
    </row>
    <row r="288" spans="23:32" x14ac:dyDescent="0.25">
      <c r="W288">
        <v>143</v>
      </c>
      <c r="X288">
        <v>2E-3</v>
      </c>
      <c r="Y288">
        <v>3.35</v>
      </c>
      <c r="Z288" s="27">
        <f t="shared" si="87"/>
        <v>3.4322453016815031E-4</v>
      </c>
      <c r="AA288">
        <v>8.2073</v>
      </c>
      <c r="AB288">
        <v>0</v>
      </c>
      <c r="AC288">
        <v>500</v>
      </c>
      <c r="AD288" t="s">
        <v>59</v>
      </c>
      <c r="AE288"/>
      <c r="AF288" s="38">
        <f t="shared" si="88"/>
        <v>3.8136058907572256E-5</v>
      </c>
    </row>
    <row r="289" spans="23:32" x14ac:dyDescent="0.25">
      <c r="W289">
        <v>143.5</v>
      </c>
      <c r="X289">
        <v>2E-3</v>
      </c>
      <c r="Y289">
        <v>3.35</v>
      </c>
      <c r="Z289" s="27">
        <f t="shared" si="87"/>
        <v>3.4322453016815031E-4</v>
      </c>
      <c r="AA289">
        <v>8.2073999999999998</v>
      </c>
      <c r="AB289">
        <v>0</v>
      </c>
      <c r="AC289">
        <v>500</v>
      </c>
      <c r="AD289" t="s">
        <v>59</v>
      </c>
      <c r="AE289"/>
      <c r="AF289" s="38">
        <f t="shared" si="88"/>
        <v>3.8136058907572256E-5</v>
      </c>
    </row>
    <row r="290" spans="23:32" x14ac:dyDescent="0.25">
      <c r="W290">
        <v>144</v>
      </c>
      <c r="X290">
        <v>2E-3</v>
      </c>
      <c r="Y290">
        <v>3.35</v>
      </c>
      <c r="Z290" s="27">
        <f t="shared" si="87"/>
        <v>3.4322453016815031E-4</v>
      </c>
      <c r="AA290">
        <v>8.2072000000000003</v>
      </c>
      <c r="AB290">
        <v>0</v>
      </c>
      <c r="AC290">
        <v>500</v>
      </c>
      <c r="AD290" t="s">
        <v>59</v>
      </c>
      <c r="AE290"/>
      <c r="AF290" s="38">
        <f t="shared" si="88"/>
        <v>3.8136058907572256E-5</v>
      </c>
    </row>
    <row r="291" spans="23:32" x14ac:dyDescent="0.25">
      <c r="W291">
        <v>144.5</v>
      </c>
      <c r="X291">
        <v>2E-3</v>
      </c>
      <c r="Y291">
        <v>3.35</v>
      </c>
      <c r="Z291" s="27">
        <f t="shared" si="87"/>
        <v>3.4322453016815031E-4</v>
      </c>
      <c r="AA291">
        <v>8.2073</v>
      </c>
      <c r="AB291">
        <v>0</v>
      </c>
      <c r="AC291">
        <v>500</v>
      </c>
      <c r="AD291" t="s">
        <v>59</v>
      </c>
      <c r="AE291"/>
      <c r="AF291" s="38">
        <f t="shared" si="88"/>
        <v>3.8136058907572256E-5</v>
      </c>
    </row>
    <row r="292" spans="23:32" x14ac:dyDescent="0.25">
      <c r="W292">
        <v>145</v>
      </c>
      <c r="X292">
        <v>2E-3</v>
      </c>
      <c r="Y292">
        <v>3.34</v>
      </c>
      <c r="Z292" s="27">
        <f t="shared" si="87"/>
        <v>3.4817012858555894E-4</v>
      </c>
      <c r="AA292">
        <v>8.2072000000000003</v>
      </c>
      <c r="AB292">
        <v>0</v>
      </c>
      <c r="AC292">
        <v>500</v>
      </c>
      <c r="AD292" t="s">
        <v>59</v>
      </c>
      <c r="AE292"/>
      <c r="AF292" s="38">
        <f t="shared" si="88"/>
        <v>3.868556984283988E-5</v>
      </c>
    </row>
    <row r="293" spans="23:32" x14ac:dyDescent="0.25">
      <c r="W293">
        <v>145.5</v>
      </c>
      <c r="X293">
        <v>3.0000000000000001E-3</v>
      </c>
      <c r="Y293">
        <v>3.34</v>
      </c>
      <c r="Z293" s="27">
        <f t="shared" si="87"/>
        <v>1.348170128585559E-3</v>
      </c>
      <c r="AA293">
        <v>8.2072000000000003</v>
      </c>
      <c r="AB293">
        <v>0</v>
      </c>
      <c r="AC293">
        <v>500</v>
      </c>
      <c r="AD293" t="s">
        <v>59</v>
      </c>
      <c r="AE293"/>
      <c r="AF293" s="38">
        <f t="shared" si="88"/>
        <v>1.49796680953951E-4</v>
      </c>
    </row>
    <row r="294" spans="23:32" x14ac:dyDescent="0.25">
      <c r="W294">
        <v>146</v>
      </c>
      <c r="X294">
        <v>2E-3</v>
      </c>
      <c r="Y294">
        <v>3.35</v>
      </c>
      <c r="Z294" s="27">
        <f t="shared" si="87"/>
        <v>3.4322453016815031E-4</v>
      </c>
      <c r="AA294">
        <v>8.2073</v>
      </c>
      <c r="AB294">
        <v>0</v>
      </c>
      <c r="AC294">
        <v>500</v>
      </c>
      <c r="AD294" t="s">
        <v>59</v>
      </c>
      <c r="AE294"/>
      <c r="AF294" s="38">
        <f t="shared" si="88"/>
        <v>3.8136058907572256E-5</v>
      </c>
    </row>
    <row r="295" spans="23:32" x14ac:dyDescent="0.25">
      <c r="W295">
        <v>146.5</v>
      </c>
      <c r="X295">
        <v>2E-3</v>
      </c>
      <c r="Y295">
        <v>3.35</v>
      </c>
      <c r="Z295" s="27">
        <f t="shared" si="87"/>
        <v>3.4322453016815031E-4</v>
      </c>
      <c r="AA295">
        <v>8.2072000000000003</v>
      </c>
      <c r="AB295">
        <v>0</v>
      </c>
      <c r="AC295">
        <v>500</v>
      </c>
      <c r="AD295" t="s">
        <v>59</v>
      </c>
      <c r="AE295"/>
      <c r="AF295" s="38">
        <f t="shared" si="88"/>
        <v>3.8136058907572256E-5</v>
      </c>
    </row>
    <row r="296" spans="23:32" x14ac:dyDescent="0.25">
      <c r="W296">
        <v>147</v>
      </c>
      <c r="X296">
        <v>3.0000000000000001E-3</v>
      </c>
      <c r="Y296">
        <v>3.34</v>
      </c>
      <c r="Z296" s="27">
        <f t="shared" si="87"/>
        <v>1.348170128585559E-3</v>
      </c>
      <c r="AA296">
        <v>8.2072000000000003</v>
      </c>
      <c r="AB296">
        <v>0</v>
      </c>
      <c r="AC296">
        <v>500</v>
      </c>
      <c r="AD296" t="s">
        <v>59</v>
      </c>
      <c r="AE296"/>
      <c r="AF296" s="38">
        <f t="shared" si="88"/>
        <v>1.49796680953951E-4</v>
      </c>
    </row>
    <row r="297" spans="23:32" x14ac:dyDescent="0.25">
      <c r="W297">
        <v>147.5</v>
      </c>
      <c r="X297">
        <v>2E-3</v>
      </c>
      <c r="Y297">
        <v>3.35</v>
      </c>
      <c r="Z297" s="27">
        <f t="shared" si="87"/>
        <v>3.4322453016815031E-4</v>
      </c>
      <c r="AA297">
        <v>8.2073999999999998</v>
      </c>
      <c r="AB297">
        <v>0</v>
      </c>
      <c r="AC297">
        <v>500</v>
      </c>
      <c r="AD297" t="s">
        <v>59</v>
      </c>
      <c r="AE297"/>
      <c r="AF297" s="38">
        <f t="shared" si="88"/>
        <v>3.8136058907572256E-5</v>
      </c>
    </row>
    <row r="298" spans="23:32" x14ac:dyDescent="0.25">
      <c r="W298">
        <v>148</v>
      </c>
      <c r="X298">
        <v>2E-3</v>
      </c>
      <c r="Y298">
        <v>3.34</v>
      </c>
      <c r="Z298" s="27">
        <f t="shared" si="87"/>
        <v>3.4817012858555894E-4</v>
      </c>
      <c r="AA298">
        <v>8.2072000000000003</v>
      </c>
      <c r="AB298">
        <v>0</v>
      </c>
      <c r="AC298">
        <v>500</v>
      </c>
      <c r="AD298" t="s">
        <v>59</v>
      </c>
      <c r="AE298"/>
      <c r="AF298" s="38">
        <f t="shared" si="88"/>
        <v>3.868556984283988E-5</v>
      </c>
    </row>
    <row r="299" spans="23:32" x14ac:dyDescent="0.25">
      <c r="W299">
        <v>148.5</v>
      </c>
      <c r="X299">
        <v>2E-3</v>
      </c>
      <c r="Y299">
        <v>3.34</v>
      </c>
      <c r="Z299" s="27">
        <f t="shared" si="87"/>
        <v>3.4817012858555894E-4</v>
      </c>
      <c r="AA299">
        <v>8.2073999999999998</v>
      </c>
      <c r="AB299">
        <v>0</v>
      </c>
      <c r="AC299">
        <v>500</v>
      </c>
      <c r="AD299" t="s">
        <v>59</v>
      </c>
      <c r="AE299"/>
      <c r="AF299" s="38">
        <f t="shared" si="88"/>
        <v>3.868556984283988E-5</v>
      </c>
    </row>
    <row r="300" spans="23:32" x14ac:dyDescent="0.25">
      <c r="W300">
        <v>149</v>
      </c>
      <c r="X300">
        <v>2E-3</v>
      </c>
      <c r="Y300">
        <v>3.34</v>
      </c>
      <c r="Z300" s="27">
        <f t="shared" si="87"/>
        <v>3.4817012858555894E-4</v>
      </c>
      <c r="AA300">
        <v>8.2073</v>
      </c>
      <c r="AB300">
        <v>0</v>
      </c>
      <c r="AC300">
        <v>500</v>
      </c>
      <c r="AD300" t="s">
        <v>59</v>
      </c>
      <c r="AE300"/>
      <c r="AF300" s="38">
        <f t="shared" si="88"/>
        <v>3.868556984283988E-5</v>
      </c>
    </row>
    <row r="301" spans="23:32" x14ac:dyDescent="0.25">
      <c r="W301">
        <v>149.5</v>
      </c>
      <c r="X301">
        <v>3.0000000000000001E-3</v>
      </c>
      <c r="Y301">
        <v>3.34</v>
      </c>
      <c r="Z301" s="27">
        <f t="shared" si="87"/>
        <v>1.348170128585559E-3</v>
      </c>
      <c r="AA301">
        <v>8.2072000000000003</v>
      </c>
      <c r="AB301">
        <v>0</v>
      </c>
      <c r="AC301">
        <v>500</v>
      </c>
      <c r="AD301" t="s">
        <v>59</v>
      </c>
      <c r="AE301"/>
      <c r="AF301" s="38">
        <f t="shared" si="88"/>
        <v>1.49796680953951E-4</v>
      </c>
    </row>
    <row r="302" spans="23:32" x14ac:dyDescent="0.25">
      <c r="W302">
        <v>150</v>
      </c>
      <c r="X302">
        <v>2E-3</v>
      </c>
      <c r="Y302">
        <v>3.34</v>
      </c>
      <c r="Z302" s="27">
        <f t="shared" si="87"/>
        <v>3.4817012858555894E-4</v>
      </c>
      <c r="AA302">
        <v>8.2073</v>
      </c>
      <c r="AB302">
        <v>0</v>
      </c>
      <c r="AC302">
        <v>500</v>
      </c>
      <c r="AD302" t="s">
        <v>59</v>
      </c>
      <c r="AE302"/>
      <c r="AF302" s="38">
        <f t="shared" si="88"/>
        <v>3.868556984283988E-5</v>
      </c>
    </row>
    <row r="303" spans="23:32" x14ac:dyDescent="0.25">
      <c r="W303">
        <v>150.5</v>
      </c>
      <c r="X303">
        <v>2E-3</v>
      </c>
      <c r="Y303">
        <v>3.34</v>
      </c>
      <c r="Z303" s="27">
        <f t="shared" si="87"/>
        <v>3.4817012858555894E-4</v>
      </c>
      <c r="AA303">
        <v>8.2073</v>
      </c>
      <c r="AB303">
        <v>0</v>
      </c>
      <c r="AC303">
        <v>500</v>
      </c>
      <c r="AD303" t="s">
        <v>59</v>
      </c>
      <c r="AE303"/>
      <c r="AF303" s="38">
        <f t="shared" si="88"/>
        <v>3.868556984283988E-5</v>
      </c>
    </row>
    <row r="304" spans="23:32" x14ac:dyDescent="0.25">
      <c r="W304">
        <v>151</v>
      </c>
      <c r="X304">
        <v>2E-3</v>
      </c>
      <c r="Y304">
        <v>3.34</v>
      </c>
      <c r="Z304" s="27">
        <f t="shared" si="87"/>
        <v>3.4817012858555894E-4</v>
      </c>
      <c r="AA304">
        <v>8.2073</v>
      </c>
      <c r="AB304">
        <v>0</v>
      </c>
      <c r="AC304">
        <v>500</v>
      </c>
      <c r="AD304" t="s">
        <v>59</v>
      </c>
      <c r="AE304"/>
      <c r="AF304" s="38">
        <f t="shared" si="88"/>
        <v>3.868556984283988E-5</v>
      </c>
    </row>
    <row r="305" spans="23:32" x14ac:dyDescent="0.25">
      <c r="W305">
        <v>151.5</v>
      </c>
      <c r="X305">
        <v>2E-3</v>
      </c>
      <c r="Y305">
        <v>3.34</v>
      </c>
      <c r="Z305" s="27">
        <f t="shared" si="87"/>
        <v>3.4817012858555894E-4</v>
      </c>
      <c r="AA305">
        <v>8.2073999999999998</v>
      </c>
      <c r="AB305">
        <v>0</v>
      </c>
      <c r="AC305">
        <v>500</v>
      </c>
      <c r="AD305" t="s">
        <v>59</v>
      </c>
      <c r="AE305"/>
      <c r="AF305" s="38">
        <f t="shared" si="88"/>
        <v>3.868556984283988E-5</v>
      </c>
    </row>
    <row r="306" spans="23:32" x14ac:dyDescent="0.25">
      <c r="W306">
        <v>152</v>
      </c>
      <c r="X306">
        <v>2E-3</v>
      </c>
      <c r="Y306">
        <v>3.34</v>
      </c>
      <c r="Z306" s="27">
        <f t="shared" si="87"/>
        <v>3.4817012858555894E-4</v>
      </c>
      <c r="AA306">
        <v>8.2073</v>
      </c>
      <c r="AB306">
        <v>0</v>
      </c>
      <c r="AC306">
        <v>500</v>
      </c>
      <c r="AD306" t="s">
        <v>59</v>
      </c>
      <c r="AE306"/>
      <c r="AF306" s="38">
        <f t="shared" si="88"/>
        <v>3.868556984283988E-5</v>
      </c>
    </row>
    <row r="307" spans="23:32" x14ac:dyDescent="0.25">
      <c r="W307">
        <v>152.5</v>
      </c>
      <c r="X307">
        <v>2E-3</v>
      </c>
      <c r="Y307">
        <v>3.34</v>
      </c>
      <c r="Z307" s="27">
        <f t="shared" si="87"/>
        <v>3.4817012858555894E-4</v>
      </c>
      <c r="AA307">
        <v>8.2073</v>
      </c>
      <c r="AB307">
        <v>0</v>
      </c>
      <c r="AC307">
        <v>500</v>
      </c>
      <c r="AD307" t="s">
        <v>59</v>
      </c>
      <c r="AE307"/>
      <c r="AF307" s="38">
        <f t="shared" si="88"/>
        <v>3.868556984283988E-5</v>
      </c>
    </row>
    <row r="308" spans="23:32" x14ac:dyDescent="0.25">
      <c r="W308">
        <v>153</v>
      </c>
      <c r="X308">
        <v>2E-3</v>
      </c>
      <c r="Y308">
        <v>3.34</v>
      </c>
      <c r="Z308" s="27">
        <f t="shared" si="87"/>
        <v>3.4817012858555894E-4</v>
      </c>
      <c r="AA308">
        <v>8.2073999999999998</v>
      </c>
      <c r="AB308">
        <v>0</v>
      </c>
      <c r="AC308">
        <v>500</v>
      </c>
      <c r="AD308" t="s">
        <v>59</v>
      </c>
      <c r="AE308"/>
      <c r="AF308" s="38">
        <f t="shared" si="88"/>
        <v>3.868556984283988E-5</v>
      </c>
    </row>
    <row r="309" spans="23:32" x14ac:dyDescent="0.25">
      <c r="W309">
        <v>153.5</v>
      </c>
      <c r="X309">
        <v>2E-3</v>
      </c>
      <c r="Y309">
        <v>3.34</v>
      </c>
      <c r="Z309" s="27">
        <f t="shared" si="87"/>
        <v>3.4817012858555894E-4</v>
      </c>
      <c r="AA309">
        <v>8.2073</v>
      </c>
      <c r="AB309">
        <v>0</v>
      </c>
      <c r="AC309">
        <v>500</v>
      </c>
      <c r="AD309" t="s">
        <v>59</v>
      </c>
      <c r="AE309"/>
      <c r="AF309" s="38">
        <f t="shared" si="88"/>
        <v>3.868556984283988E-5</v>
      </c>
    </row>
    <row r="310" spans="23:32" x14ac:dyDescent="0.25">
      <c r="W310">
        <v>154</v>
      </c>
      <c r="X310">
        <v>2E-3</v>
      </c>
      <c r="Y310">
        <v>3.34</v>
      </c>
      <c r="Z310" s="27">
        <f t="shared" si="87"/>
        <v>3.4817012858555894E-4</v>
      </c>
      <c r="AA310">
        <v>8.2073</v>
      </c>
      <c r="AB310">
        <v>0</v>
      </c>
      <c r="AC310">
        <v>500</v>
      </c>
      <c r="AD310" t="s">
        <v>59</v>
      </c>
      <c r="AE310"/>
      <c r="AF310" s="38">
        <f t="shared" si="88"/>
        <v>3.868556984283988E-5</v>
      </c>
    </row>
    <row r="311" spans="23:32" x14ac:dyDescent="0.25">
      <c r="W311">
        <v>154.5</v>
      </c>
      <c r="X311">
        <v>2E-3</v>
      </c>
      <c r="Y311">
        <v>3.34</v>
      </c>
      <c r="Z311" s="27">
        <f t="shared" si="87"/>
        <v>3.4817012858555894E-4</v>
      </c>
      <c r="AA311">
        <v>8.2073</v>
      </c>
      <c r="AB311">
        <v>0</v>
      </c>
      <c r="AC311">
        <v>500</v>
      </c>
      <c r="AD311" t="s">
        <v>59</v>
      </c>
      <c r="AE311"/>
      <c r="AF311" s="38">
        <f t="shared" si="88"/>
        <v>3.868556984283988E-5</v>
      </c>
    </row>
    <row r="312" spans="23:32" x14ac:dyDescent="0.25">
      <c r="W312">
        <v>155</v>
      </c>
      <c r="X312">
        <v>3.0000000000000001E-3</v>
      </c>
      <c r="Y312">
        <v>3.34</v>
      </c>
      <c r="Z312" s="27">
        <f t="shared" si="87"/>
        <v>1.348170128585559E-3</v>
      </c>
      <c r="AA312">
        <v>8.2072000000000003</v>
      </c>
      <c r="AB312">
        <v>0</v>
      </c>
      <c r="AC312">
        <v>500</v>
      </c>
      <c r="AD312" t="s">
        <v>59</v>
      </c>
      <c r="AE312"/>
      <c r="AF312" s="38">
        <f t="shared" si="88"/>
        <v>1.49796680953951E-4</v>
      </c>
    </row>
    <row r="313" spans="23:32" x14ac:dyDescent="0.25">
      <c r="W313">
        <v>155.5</v>
      </c>
      <c r="X313">
        <v>2E-3</v>
      </c>
      <c r="Y313">
        <v>3.34</v>
      </c>
      <c r="Z313" s="27">
        <f t="shared" si="87"/>
        <v>3.4817012858555894E-4</v>
      </c>
      <c r="AA313">
        <v>8.2072000000000003</v>
      </c>
      <c r="AB313">
        <v>0</v>
      </c>
      <c r="AC313">
        <v>500</v>
      </c>
      <c r="AD313" t="s">
        <v>59</v>
      </c>
      <c r="AE313"/>
      <c r="AF313" s="38">
        <f t="shared" si="88"/>
        <v>3.868556984283988E-5</v>
      </c>
    </row>
    <row r="314" spans="23:32" x14ac:dyDescent="0.25">
      <c r="W314">
        <v>156</v>
      </c>
      <c r="X314">
        <v>3.0000000000000001E-3</v>
      </c>
      <c r="Y314">
        <v>3.34</v>
      </c>
      <c r="Z314" s="27">
        <f t="shared" si="87"/>
        <v>1.348170128585559E-3</v>
      </c>
      <c r="AA314">
        <v>8.2072000000000003</v>
      </c>
      <c r="AB314">
        <v>0</v>
      </c>
      <c r="AC314">
        <v>500</v>
      </c>
      <c r="AD314" t="s">
        <v>59</v>
      </c>
      <c r="AE314"/>
      <c r="AF314" s="38">
        <f t="shared" si="88"/>
        <v>1.49796680953951E-4</v>
      </c>
    </row>
    <row r="315" spans="23:32" x14ac:dyDescent="0.25">
      <c r="W315">
        <v>156.5</v>
      </c>
      <c r="X315">
        <v>3.0000000000000001E-3</v>
      </c>
      <c r="Y315">
        <v>3.34</v>
      </c>
      <c r="Z315" s="27">
        <f t="shared" si="87"/>
        <v>1.348170128585559E-3</v>
      </c>
      <c r="AA315">
        <v>8.2072000000000003</v>
      </c>
      <c r="AB315">
        <v>0</v>
      </c>
      <c r="AC315">
        <v>500</v>
      </c>
      <c r="AD315" t="s">
        <v>59</v>
      </c>
      <c r="AE315"/>
      <c r="AF315" s="38">
        <f t="shared" si="88"/>
        <v>1.49796680953951E-4</v>
      </c>
    </row>
    <row r="316" spans="23:32" x14ac:dyDescent="0.25">
      <c r="W316">
        <v>157</v>
      </c>
      <c r="X316">
        <v>2E-3</v>
      </c>
      <c r="Y316">
        <v>3.34</v>
      </c>
      <c r="Z316" s="27">
        <f t="shared" si="87"/>
        <v>3.4817012858555894E-4</v>
      </c>
      <c r="AA316">
        <v>8.2073</v>
      </c>
      <c r="AB316">
        <v>0</v>
      </c>
      <c r="AC316">
        <v>500</v>
      </c>
      <c r="AD316" t="s">
        <v>59</v>
      </c>
      <c r="AE316"/>
      <c r="AF316" s="38">
        <f t="shared" si="88"/>
        <v>3.868556984283988E-5</v>
      </c>
    </row>
    <row r="317" spans="23:32" x14ac:dyDescent="0.25">
      <c r="W317">
        <v>157.5</v>
      </c>
      <c r="X317">
        <v>2E-3</v>
      </c>
      <c r="Y317">
        <v>3.33</v>
      </c>
      <c r="Z317" s="27">
        <f t="shared" si="87"/>
        <v>3.5311572700296736E-4</v>
      </c>
      <c r="AA317">
        <v>8.2072000000000003</v>
      </c>
      <c r="AB317">
        <v>0</v>
      </c>
      <c r="AC317">
        <v>500</v>
      </c>
      <c r="AD317" t="s">
        <v>59</v>
      </c>
      <c r="AE317"/>
      <c r="AF317" s="38">
        <f t="shared" si="88"/>
        <v>3.9235080778107483E-5</v>
      </c>
    </row>
    <row r="318" spans="23:32" x14ac:dyDescent="0.25">
      <c r="W318">
        <v>158</v>
      </c>
      <c r="X318">
        <v>2E-3</v>
      </c>
      <c r="Y318">
        <v>3.34</v>
      </c>
      <c r="Z318" s="27">
        <f t="shared" si="87"/>
        <v>3.4817012858555894E-4</v>
      </c>
      <c r="AA318">
        <v>8.2073</v>
      </c>
      <c r="AB318">
        <v>0</v>
      </c>
      <c r="AC318">
        <v>500</v>
      </c>
      <c r="AD318" t="s">
        <v>59</v>
      </c>
      <c r="AE318"/>
      <c r="AF318" s="38">
        <f t="shared" si="88"/>
        <v>3.868556984283988E-5</v>
      </c>
    </row>
    <row r="319" spans="23:32" x14ac:dyDescent="0.25">
      <c r="W319">
        <v>158.5</v>
      </c>
      <c r="X319">
        <v>2E-3</v>
      </c>
      <c r="Y319">
        <v>3.34</v>
      </c>
      <c r="Z319" s="27">
        <f t="shared" si="87"/>
        <v>3.4817012858555894E-4</v>
      </c>
      <c r="AA319">
        <v>8.2073</v>
      </c>
      <c r="AB319">
        <v>0</v>
      </c>
      <c r="AC319">
        <v>500</v>
      </c>
      <c r="AD319" t="s">
        <v>59</v>
      </c>
      <c r="AE319"/>
      <c r="AF319" s="38">
        <f t="shared" si="88"/>
        <v>3.868556984283988E-5</v>
      </c>
    </row>
    <row r="320" spans="23:32" x14ac:dyDescent="0.25">
      <c r="W320">
        <v>159</v>
      </c>
      <c r="X320">
        <v>2E-3</v>
      </c>
      <c r="Y320">
        <v>3.34</v>
      </c>
      <c r="Z320" s="27">
        <f t="shared" si="87"/>
        <v>3.4817012858555894E-4</v>
      </c>
      <c r="AA320">
        <v>8.2072000000000003</v>
      </c>
      <c r="AB320">
        <v>0</v>
      </c>
      <c r="AC320">
        <v>500</v>
      </c>
      <c r="AD320" t="s">
        <v>59</v>
      </c>
      <c r="AE320"/>
      <c r="AF320" s="38">
        <f t="shared" si="88"/>
        <v>3.868556984283988E-5</v>
      </c>
    </row>
    <row r="321" spans="23:32" x14ac:dyDescent="0.25">
      <c r="W321">
        <v>159.5</v>
      </c>
      <c r="X321">
        <v>2E-3</v>
      </c>
      <c r="Y321">
        <v>3.34</v>
      </c>
      <c r="Z321" s="27">
        <f t="shared" si="87"/>
        <v>3.4817012858555894E-4</v>
      </c>
      <c r="AA321">
        <v>8.2073</v>
      </c>
      <c r="AB321">
        <v>0</v>
      </c>
      <c r="AC321">
        <v>500</v>
      </c>
      <c r="AD321" t="s">
        <v>59</v>
      </c>
      <c r="AE321"/>
      <c r="AF321" s="38">
        <f t="shared" si="88"/>
        <v>3.868556984283988E-5</v>
      </c>
    </row>
    <row r="322" spans="23:32" x14ac:dyDescent="0.25">
      <c r="W322">
        <v>160</v>
      </c>
      <c r="X322">
        <v>2E-3</v>
      </c>
      <c r="Y322">
        <v>3.34</v>
      </c>
      <c r="Z322" s="27">
        <f t="shared" si="87"/>
        <v>3.4817012858555894E-4</v>
      </c>
      <c r="AA322">
        <v>8.2072000000000003</v>
      </c>
      <c r="AB322">
        <v>0</v>
      </c>
      <c r="AC322">
        <v>500</v>
      </c>
      <c r="AD322" t="s">
        <v>59</v>
      </c>
      <c r="AE322"/>
      <c r="AF322" s="38">
        <f t="shared" si="88"/>
        <v>3.868556984283988E-5</v>
      </c>
    </row>
    <row r="323" spans="23:32" x14ac:dyDescent="0.25">
      <c r="W323">
        <v>160.5</v>
      </c>
      <c r="X323">
        <v>2E-3</v>
      </c>
      <c r="Y323">
        <v>3.34</v>
      </c>
      <c r="Z323" s="27">
        <f t="shared" si="87"/>
        <v>3.4817012858555894E-4</v>
      </c>
      <c r="AA323">
        <v>8.2072000000000003</v>
      </c>
      <c r="AB323">
        <v>0</v>
      </c>
      <c r="AC323">
        <v>500</v>
      </c>
      <c r="AD323" t="s">
        <v>59</v>
      </c>
      <c r="AE323"/>
      <c r="AF323" s="38">
        <f t="shared" si="88"/>
        <v>3.868556984283988E-5</v>
      </c>
    </row>
    <row r="324" spans="23:32" x14ac:dyDescent="0.25">
      <c r="W324">
        <v>161</v>
      </c>
      <c r="X324">
        <v>2E-3</v>
      </c>
      <c r="Y324">
        <v>3.34</v>
      </c>
      <c r="Z324" s="27">
        <f t="shared" si="87"/>
        <v>3.4817012858555894E-4</v>
      </c>
      <c r="AA324">
        <v>8.2073</v>
      </c>
      <c r="AB324">
        <v>0</v>
      </c>
      <c r="AC324">
        <v>500</v>
      </c>
      <c r="AD324" t="s">
        <v>59</v>
      </c>
      <c r="AE324"/>
      <c r="AF324" s="38">
        <f t="shared" si="88"/>
        <v>3.868556984283988E-5</v>
      </c>
    </row>
    <row r="325" spans="23:32" x14ac:dyDescent="0.25">
      <c r="W325">
        <v>161.5</v>
      </c>
      <c r="X325">
        <v>3.0000000000000001E-3</v>
      </c>
      <c r="Y325">
        <v>3.33</v>
      </c>
      <c r="Z325" s="27">
        <f t="shared" ref="Z325:Z388" si="89">X325-Y325/2022</f>
        <v>1.3531157270029674E-3</v>
      </c>
      <c r="AA325">
        <v>8.2072000000000003</v>
      </c>
      <c r="AB325">
        <v>0</v>
      </c>
      <c r="AC325">
        <v>500</v>
      </c>
      <c r="AD325" t="s">
        <v>59</v>
      </c>
      <c r="AE325"/>
      <c r="AF325" s="38">
        <f t="shared" ref="AF325:AF388" si="90">Z325/9</f>
        <v>1.5034619188921859E-4</v>
      </c>
    </row>
    <row r="326" spans="23:32" x14ac:dyDescent="0.25">
      <c r="W326">
        <v>162</v>
      </c>
      <c r="X326">
        <v>2E-3</v>
      </c>
      <c r="Y326">
        <v>3.34</v>
      </c>
      <c r="Z326" s="27">
        <f t="shared" si="89"/>
        <v>3.4817012858555894E-4</v>
      </c>
      <c r="AA326">
        <v>8.2073</v>
      </c>
      <c r="AB326">
        <v>0</v>
      </c>
      <c r="AC326">
        <v>500</v>
      </c>
      <c r="AD326" t="s">
        <v>59</v>
      </c>
      <c r="AE326"/>
      <c r="AF326" s="38">
        <f t="shared" si="90"/>
        <v>3.868556984283988E-5</v>
      </c>
    </row>
    <row r="327" spans="23:32" x14ac:dyDescent="0.25">
      <c r="W327">
        <v>162.5</v>
      </c>
      <c r="X327">
        <v>3.0000000000000001E-3</v>
      </c>
      <c r="Y327">
        <v>3.33</v>
      </c>
      <c r="Z327" s="27">
        <f t="shared" si="89"/>
        <v>1.3531157270029674E-3</v>
      </c>
      <c r="AA327">
        <v>8.2072000000000003</v>
      </c>
      <c r="AB327">
        <v>0</v>
      </c>
      <c r="AC327">
        <v>500</v>
      </c>
      <c r="AD327" t="s">
        <v>59</v>
      </c>
      <c r="AE327"/>
      <c r="AF327" s="38">
        <f t="shared" si="90"/>
        <v>1.5034619188921859E-4</v>
      </c>
    </row>
    <row r="328" spans="23:32" x14ac:dyDescent="0.25">
      <c r="W328">
        <v>163</v>
      </c>
      <c r="X328">
        <v>2E-3</v>
      </c>
      <c r="Y328">
        <v>3.34</v>
      </c>
      <c r="Z328" s="27">
        <f t="shared" si="89"/>
        <v>3.4817012858555894E-4</v>
      </c>
      <c r="AA328">
        <v>8.2073</v>
      </c>
      <c r="AB328">
        <v>0</v>
      </c>
      <c r="AC328">
        <v>500</v>
      </c>
      <c r="AD328" t="s">
        <v>59</v>
      </c>
      <c r="AE328"/>
      <c r="AF328" s="38">
        <f t="shared" si="90"/>
        <v>3.868556984283988E-5</v>
      </c>
    </row>
    <row r="329" spans="23:32" x14ac:dyDescent="0.25">
      <c r="W329">
        <v>163.5</v>
      </c>
      <c r="X329">
        <v>2E-3</v>
      </c>
      <c r="Y329">
        <v>3.33</v>
      </c>
      <c r="Z329" s="27">
        <f t="shared" si="89"/>
        <v>3.5311572700296736E-4</v>
      </c>
      <c r="AA329">
        <v>8.2073</v>
      </c>
      <c r="AB329">
        <v>0</v>
      </c>
      <c r="AC329">
        <v>500</v>
      </c>
      <c r="AD329" t="s">
        <v>59</v>
      </c>
      <c r="AE329"/>
      <c r="AF329" s="38">
        <f t="shared" si="90"/>
        <v>3.9235080778107483E-5</v>
      </c>
    </row>
    <row r="330" spans="23:32" x14ac:dyDescent="0.25">
      <c r="W330">
        <v>164</v>
      </c>
      <c r="X330">
        <v>2E-3</v>
      </c>
      <c r="Y330">
        <v>3.33</v>
      </c>
      <c r="Z330" s="27">
        <f t="shared" si="89"/>
        <v>3.5311572700296736E-4</v>
      </c>
      <c r="AA330">
        <v>8.2072000000000003</v>
      </c>
      <c r="AB330">
        <v>0</v>
      </c>
      <c r="AC330">
        <v>500</v>
      </c>
      <c r="AD330" t="s">
        <v>59</v>
      </c>
      <c r="AE330"/>
      <c r="AF330" s="38">
        <f t="shared" si="90"/>
        <v>3.9235080778107483E-5</v>
      </c>
    </row>
    <row r="331" spans="23:32" x14ac:dyDescent="0.25">
      <c r="W331">
        <v>164.5</v>
      </c>
      <c r="X331">
        <v>2E-3</v>
      </c>
      <c r="Y331">
        <v>3.33</v>
      </c>
      <c r="Z331" s="27">
        <f t="shared" si="89"/>
        <v>3.5311572700296736E-4</v>
      </c>
      <c r="AA331">
        <v>8.2073</v>
      </c>
      <c r="AB331">
        <v>0</v>
      </c>
      <c r="AC331">
        <v>500</v>
      </c>
      <c r="AD331" t="s">
        <v>59</v>
      </c>
      <c r="AE331"/>
      <c r="AF331" s="38">
        <f t="shared" si="90"/>
        <v>3.9235080778107483E-5</v>
      </c>
    </row>
    <row r="332" spans="23:32" x14ac:dyDescent="0.25">
      <c r="W332">
        <v>165</v>
      </c>
      <c r="X332">
        <v>2E-3</v>
      </c>
      <c r="Y332">
        <v>3.33</v>
      </c>
      <c r="Z332" s="27">
        <f t="shared" si="89"/>
        <v>3.5311572700296736E-4</v>
      </c>
      <c r="AA332">
        <v>8.2073</v>
      </c>
      <c r="AB332">
        <v>0</v>
      </c>
      <c r="AC332">
        <v>500</v>
      </c>
      <c r="AD332" t="s">
        <v>59</v>
      </c>
      <c r="AE332"/>
      <c r="AF332" s="38">
        <f t="shared" si="90"/>
        <v>3.9235080778107483E-5</v>
      </c>
    </row>
    <row r="333" spans="23:32" x14ac:dyDescent="0.25">
      <c r="W333">
        <v>165.5</v>
      </c>
      <c r="X333">
        <v>2E-3</v>
      </c>
      <c r="Y333">
        <v>3.33</v>
      </c>
      <c r="Z333" s="27">
        <f t="shared" si="89"/>
        <v>3.5311572700296736E-4</v>
      </c>
      <c r="AA333">
        <v>8.2072000000000003</v>
      </c>
      <c r="AB333">
        <v>0</v>
      </c>
      <c r="AC333">
        <v>500</v>
      </c>
      <c r="AD333" t="s">
        <v>59</v>
      </c>
      <c r="AE333"/>
      <c r="AF333" s="38">
        <f t="shared" si="90"/>
        <v>3.9235080778107483E-5</v>
      </c>
    </row>
    <row r="334" spans="23:32" x14ac:dyDescent="0.25">
      <c r="W334">
        <v>166</v>
      </c>
      <c r="X334">
        <v>2E-3</v>
      </c>
      <c r="Y334">
        <v>3.33</v>
      </c>
      <c r="Z334" s="27">
        <f t="shared" si="89"/>
        <v>3.5311572700296736E-4</v>
      </c>
      <c r="AA334">
        <v>8.2073</v>
      </c>
      <c r="AB334">
        <v>0</v>
      </c>
      <c r="AC334">
        <v>500</v>
      </c>
      <c r="AD334" t="s">
        <v>59</v>
      </c>
      <c r="AE334"/>
      <c r="AF334" s="38">
        <f t="shared" si="90"/>
        <v>3.9235080778107483E-5</v>
      </c>
    </row>
    <row r="335" spans="23:32" x14ac:dyDescent="0.25">
      <c r="W335">
        <v>166.5</v>
      </c>
      <c r="X335">
        <v>2E-3</v>
      </c>
      <c r="Y335">
        <v>3.33</v>
      </c>
      <c r="Z335" s="27">
        <f t="shared" si="89"/>
        <v>3.5311572700296736E-4</v>
      </c>
      <c r="AA335">
        <v>8.2072000000000003</v>
      </c>
      <c r="AB335">
        <v>0</v>
      </c>
      <c r="AC335">
        <v>500</v>
      </c>
      <c r="AD335" t="s">
        <v>59</v>
      </c>
      <c r="AE335"/>
      <c r="AF335" s="38">
        <f t="shared" si="90"/>
        <v>3.9235080778107483E-5</v>
      </c>
    </row>
    <row r="336" spans="23:32" x14ac:dyDescent="0.25">
      <c r="W336">
        <v>167</v>
      </c>
      <c r="X336">
        <v>2E-3</v>
      </c>
      <c r="Y336">
        <v>3.33</v>
      </c>
      <c r="Z336" s="27">
        <f t="shared" si="89"/>
        <v>3.5311572700296736E-4</v>
      </c>
      <c r="AA336">
        <v>8.2073</v>
      </c>
      <c r="AB336">
        <v>0</v>
      </c>
      <c r="AC336">
        <v>500</v>
      </c>
      <c r="AD336" t="s">
        <v>59</v>
      </c>
      <c r="AE336"/>
      <c r="AF336" s="38">
        <f t="shared" si="90"/>
        <v>3.9235080778107483E-5</v>
      </c>
    </row>
    <row r="337" spans="23:32" x14ac:dyDescent="0.25">
      <c r="W337">
        <v>167.5</v>
      </c>
      <c r="X337">
        <v>2E-3</v>
      </c>
      <c r="Y337">
        <v>3.33</v>
      </c>
      <c r="Z337" s="27">
        <f t="shared" si="89"/>
        <v>3.5311572700296736E-4</v>
      </c>
      <c r="AA337">
        <v>8.2073</v>
      </c>
      <c r="AB337">
        <v>0</v>
      </c>
      <c r="AC337">
        <v>500</v>
      </c>
      <c r="AD337" t="s">
        <v>59</v>
      </c>
      <c r="AE337"/>
      <c r="AF337" s="38">
        <f t="shared" si="90"/>
        <v>3.9235080778107483E-5</v>
      </c>
    </row>
    <row r="338" spans="23:32" x14ac:dyDescent="0.25">
      <c r="W338">
        <v>168</v>
      </c>
      <c r="X338">
        <v>2E-3</v>
      </c>
      <c r="Y338">
        <v>3.33</v>
      </c>
      <c r="Z338" s="27">
        <f t="shared" si="89"/>
        <v>3.5311572700296736E-4</v>
      </c>
      <c r="AA338">
        <v>8.2073</v>
      </c>
      <c r="AB338">
        <v>0</v>
      </c>
      <c r="AC338">
        <v>500</v>
      </c>
      <c r="AD338" t="s">
        <v>59</v>
      </c>
      <c r="AE338"/>
      <c r="AF338" s="38">
        <f t="shared" si="90"/>
        <v>3.9235080778107483E-5</v>
      </c>
    </row>
    <row r="339" spans="23:32" x14ac:dyDescent="0.25">
      <c r="W339">
        <v>168.5</v>
      </c>
      <c r="X339">
        <v>3.0000000000000001E-3</v>
      </c>
      <c r="Y339">
        <v>3.33</v>
      </c>
      <c r="Z339" s="27">
        <f t="shared" si="89"/>
        <v>1.3531157270029674E-3</v>
      </c>
      <c r="AA339">
        <v>8.2072000000000003</v>
      </c>
      <c r="AB339">
        <v>0</v>
      </c>
      <c r="AC339">
        <v>500</v>
      </c>
      <c r="AD339" t="s">
        <v>59</v>
      </c>
      <c r="AE339"/>
      <c r="AF339" s="38">
        <f t="shared" si="90"/>
        <v>1.5034619188921859E-4</v>
      </c>
    </row>
    <row r="340" spans="23:32" x14ac:dyDescent="0.25">
      <c r="W340">
        <v>169</v>
      </c>
      <c r="X340">
        <v>2E-3</v>
      </c>
      <c r="Y340">
        <v>3.33</v>
      </c>
      <c r="Z340" s="27">
        <f t="shared" si="89"/>
        <v>3.5311572700296736E-4</v>
      </c>
      <c r="AA340">
        <v>8.2073</v>
      </c>
      <c r="AB340">
        <v>0</v>
      </c>
      <c r="AC340">
        <v>500</v>
      </c>
      <c r="AD340" t="s">
        <v>59</v>
      </c>
      <c r="AE340"/>
      <c r="AF340" s="38">
        <f t="shared" si="90"/>
        <v>3.9235080778107483E-5</v>
      </c>
    </row>
    <row r="341" spans="23:32" x14ac:dyDescent="0.25">
      <c r="W341">
        <v>169.5</v>
      </c>
      <c r="X341">
        <v>2E-3</v>
      </c>
      <c r="Y341">
        <v>3.33</v>
      </c>
      <c r="Z341" s="27">
        <f t="shared" si="89"/>
        <v>3.5311572700296736E-4</v>
      </c>
      <c r="AA341">
        <v>8.2072000000000003</v>
      </c>
      <c r="AB341">
        <v>0</v>
      </c>
      <c r="AC341">
        <v>500</v>
      </c>
      <c r="AD341" t="s">
        <v>59</v>
      </c>
      <c r="AE341"/>
      <c r="AF341" s="38">
        <f t="shared" si="90"/>
        <v>3.9235080778107483E-5</v>
      </c>
    </row>
    <row r="342" spans="23:32" x14ac:dyDescent="0.25">
      <c r="W342">
        <v>170</v>
      </c>
      <c r="X342">
        <v>2E-3</v>
      </c>
      <c r="Y342">
        <v>3.33</v>
      </c>
      <c r="Z342" s="27">
        <f t="shared" si="89"/>
        <v>3.5311572700296736E-4</v>
      </c>
      <c r="AA342">
        <v>8.2072000000000003</v>
      </c>
      <c r="AB342">
        <v>0</v>
      </c>
      <c r="AC342">
        <v>500</v>
      </c>
      <c r="AD342" t="s">
        <v>59</v>
      </c>
      <c r="AE342"/>
      <c r="AF342" s="38">
        <f t="shared" si="90"/>
        <v>3.9235080778107483E-5</v>
      </c>
    </row>
    <row r="343" spans="23:32" x14ac:dyDescent="0.25">
      <c r="W343">
        <v>170.5</v>
      </c>
      <c r="X343">
        <v>2E-3</v>
      </c>
      <c r="Y343">
        <v>3.33</v>
      </c>
      <c r="Z343" s="27">
        <f t="shared" si="89"/>
        <v>3.5311572700296736E-4</v>
      </c>
      <c r="AA343">
        <v>8.2073</v>
      </c>
      <c r="AB343">
        <v>0</v>
      </c>
      <c r="AC343">
        <v>500</v>
      </c>
      <c r="AD343" t="s">
        <v>59</v>
      </c>
      <c r="AE343"/>
      <c r="AF343" s="38">
        <f t="shared" si="90"/>
        <v>3.9235080778107483E-5</v>
      </c>
    </row>
    <row r="344" spans="23:32" x14ac:dyDescent="0.25">
      <c r="W344">
        <v>171</v>
      </c>
      <c r="X344">
        <v>3.0000000000000001E-3</v>
      </c>
      <c r="Y344">
        <v>3.33</v>
      </c>
      <c r="Z344" s="27">
        <f t="shared" si="89"/>
        <v>1.3531157270029674E-3</v>
      </c>
      <c r="AA344">
        <v>8.2072000000000003</v>
      </c>
      <c r="AB344">
        <v>0</v>
      </c>
      <c r="AC344">
        <v>500</v>
      </c>
      <c r="AD344" t="s">
        <v>59</v>
      </c>
      <c r="AE344"/>
      <c r="AF344" s="38">
        <f t="shared" si="90"/>
        <v>1.5034619188921859E-4</v>
      </c>
    </row>
    <row r="345" spans="23:32" x14ac:dyDescent="0.25">
      <c r="W345">
        <v>171.5</v>
      </c>
      <c r="X345">
        <v>2E-3</v>
      </c>
      <c r="Y345">
        <v>3.33</v>
      </c>
      <c r="Z345" s="27">
        <f t="shared" si="89"/>
        <v>3.5311572700296736E-4</v>
      </c>
      <c r="AA345">
        <v>8.2073</v>
      </c>
      <c r="AB345">
        <v>0</v>
      </c>
      <c r="AC345">
        <v>500</v>
      </c>
      <c r="AD345" t="s">
        <v>59</v>
      </c>
      <c r="AE345"/>
      <c r="AF345" s="38">
        <f t="shared" si="90"/>
        <v>3.9235080778107483E-5</v>
      </c>
    </row>
    <row r="346" spans="23:32" x14ac:dyDescent="0.25">
      <c r="W346">
        <v>172</v>
      </c>
      <c r="X346">
        <v>2E-3</v>
      </c>
      <c r="Y346">
        <v>3.32</v>
      </c>
      <c r="Z346" s="27">
        <f t="shared" si="89"/>
        <v>3.5806132542037599E-4</v>
      </c>
      <c r="AA346">
        <v>8.2073</v>
      </c>
      <c r="AB346">
        <v>0</v>
      </c>
      <c r="AC346">
        <v>500</v>
      </c>
      <c r="AD346" t="s">
        <v>59</v>
      </c>
      <c r="AE346"/>
      <c r="AF346" s="38">
        <f t="shared" si="90"/>
        <v>3.9784591713375113E-5</v>
      </c>
    </row>
    <row r="347" spans="23:32" x14ac:dyDescent="0.25">
      <c r="W347">
        <v>172.5</v>
      </c>
      <c r="X347">
        <v>2E-3</v>
      </c>
      <c r="Y347">
        <v>3.32</v>
      </c>
      <c r="Z347" s="27">
        <f t="shared" si="89"/>
        <v>3.5806132542037599E-4</v>
      </c>
      <c r="AA347">
        <v>8.2073</v>
      </c>
      <c r="AB347">
        <v>0</v>
      </c>
      <c r="AC347">
        <v>500</v>
      </c>
      <c r="AD347" t="s">
        <v>59</v>
      </c>
      <c r="AE347"/>
      <c r="AF347" s="38">
        <f t="shared" si="90"/>
        <v>3.9784591713375113E-5</v>
      </c>
    </row>
    <row r="348" spans="23:32" x14ac:dyDescent="0.25">
      <c r="W348">
        <v>173</v>
      </c>
      <c r="X348">
        <v>2E-3</v>
      </c>
      <c r="Y348">
        <v>3.33</v>
      </c>
      <c r="Z348" s="27">
        <f t="shared" si="89"/>
        <v>3.5311572700296736E-4</v>
      </c>
      <c r="AA348">
        <v>8.2073</v>
      </c>
      <c r="AB348">
        <v>0</v>
      </c>
      <c r="AC348">
        <v>500</v>
      </c>
      <c r="AD348" t="s">
        <v>59</v>
      </c>
      <c r="AE348"/>
      <c r="AF348" s="38">
        <f t="shared" si="90"/>
        <v>3.9235080778107483E-5</v>
      </c>
    </row>
    <row r="349" spans="23:32" x14ac:dyDescent="0.25">
      <c r="W349">
        <v>173.5</v>
      </c>
      <c r="X349">
        <v>2E-3</v>
      </c>
      <c r="Y349">
        <v>3.33</v>
      </c>
      <c r="Z349" s="27">
        <f t="shared" si="89"/>
        <v>3.5311572700296736E-4</v>
      </c>
      <c r="AA349">
        <v>8.2073</v>
      </c>
      <c r="AB349">
        <v>0</v>
      </c>
      <c r="AC349">
        <v>500</v>
      </c>
      <c r="AD349" t="s">
        <v>59</v>
      </c>
      <c r="AE349"/>
      <c r="AF349" s="38">
        <f t="shared" si="90"/>
        <v>3.9235080778107483E-5</v>
      </c>
    </row>
    <row r="350" spans="23:32" x14ac:dyDescent="0.25">
      <c r="W350">
        <v>174</v>
      </c>
      <c r="X350">
        <v>2E-3</v>
      </c>
      <c r="Y350">
        <v>3.32</v>
      </c>
      <c r="Z350" s="27">
        <f t="shared" si="89"/>
        <v>3.5806132542037599E-4</v>
      </c>
      <c r="AA350">
        <v>8.2073999999999998</v>
      </c>
      <c r="AB350">
        <v>0</v>
      </c>
      <c r="AC350">
        <v>500</v>
      </c>
      <c r="AD350" t="s">
        <v>59</v>
      </c>
      <c r="AE350"/>
      <c r="AF350" s="38">
        <f t="shared" si="90"/>
        <v>3.9784591713375113E-5</v>
      </c>
    </row>
    <row r="351" spans="23:32" x14ac:dyDescent="0.25">
      <c r="W351">
        <v>174.5</v>
      </c>
      <c r="X351">
        <v>2E-3</v>
      </c>
      <c r="Y351">
        <v>3.33</v>
      </c>
      <c r="Z351" s="27">
        <f t="shared" si="89"/>
        <v>3.5311572700296736E-4</v>
      </c>
      <c r="AA351">
        <v>8.2072000000000003</v>
      </c>
      <c r="AB351">
        <v>0</v>
      </c>
      <c r="AC351">
        <v>500</v>
      </c>
      <c r="AD351" t="s">
        <v>59</v>
      </c>
      <c r="AE351"/>
      <c r="AF351" s="38">
        <f t="shared" si="90"/>
        <v>3.9235080778107483E-5</v>
      </c>
    </row>
    <row r="352" spans="23:32" x14ac:dyDescent="0.25">
      <c r="W352">
        <v>175</v>
      </c>
      <c r="X352">
        <v>2E-3</v>
      </c>
      <c r="Y352">
        <v>3.33</v>
      </c>
      <c r="Z352" s="27">
        <f t="shared" si="89"/>
        <v>3.5311572700296736E-4</v>
      </c>
      <c r="AA352">
        <v>8.2073</v>
      </c>
      <c r="AB352">
        <v>0</v>
      </c>
      <c r="AC352">
        <v>500</v>
      </c>
      <c r="AD352" t="s">
        <v>59</v>
      </c>
      <c r="AE352"/>
      <c r="AF352" s="38">
        <f t="shared" si="90"/>
        <v>3.9235080778107483E-5</v>
      </c>
    </row>
    <row r="353" spans="23:32" x14ac:dyDescent="0.25">
      <c r="W353">
        <v>175.5</v>
      </c>
      <c r="X353">
        <v>2E-3</v>
      </c>
      <c r="Y353">
        <v>3.32</v>
      </c>
      <c r="Z353" s="27">
        <f t="shared" si="89"/>
        <v>3.5806132542037599E-4</v>
      </c>
      <c r="AA353">
        <v>8.2073</v>
      </c>
      <c r="AB353">
        <v>0</v>
      </c>
      <c r="AC353">
        <v>500</v>
      </c>
      <c r="AD353" t="s">
        <v>59</v>
      </c>
      <c r="AE353"/>
      <c r="AF353" s="38">
        <f t="shared" si="90"/>
        <v>3.9784591713375113E-5</v>
      </c>
    </row>
    <row r="354" spans="23:32" x14ac:dyDescent="0.25">
      <c r="W354">
        <v>176</v>
      </c>
      <c r="X354">
        <v>2E-3</v>
      </c>
      <c r="Y354">
        <v>3.33</v>
      </c>
      <c r="Z354" s="27">
        <f t="shared" si="89"/>
        <v>3.5311572700296736E-4</v>
      </c>
      <c r="AA354">
        <v>8.2073</v>
      </c>
      <c r="AB354">
        <v>0</v>
      </c>
      <c r="AC354">
        <v>500</v>
      </c>
      <c r="AD354" t="s">
        <v>59</v>
      </c>
      <c r="AE354"/>
      <c r="AF354" s="38">
        <f t="shared" si="90"/>
        <v>3.9235080778107483E-5</v>
      </c>
    </row>
    <row r="355" spans="23:32" x14ac:dyDescent="0.25">
      <c r="W355">
        <v>176.5</v>
      </c>
      <c r="X355">
        <v>2E-3</v>
      </c>
      <c r="Y355">
        <v>3.33</v>
      </c>
      <c r="Z355" s="27">
        <f t="shared" si="89"/>
        <v>3.5311572700296736E-4</v>
      </c>
      <c r="AA355">
        <v>8.2073</v>
      </c>
      <c r="AB355">
        <v>0</v>
      </c>
      <c r="AC355">
        <v>500</v>
      </c>
      <c r="AD355" t="s">
        <v>59</v>
      </c>
      <c r="AE355"/>
      <c r="AF355" s="38">
        <f t="shared" si="90"/>
        <v>3.9235080778107483E-5</v>
      </c>
    </row>
    <row r="356" spans="23:32" x14ac:dyDescent="0.25">
      <c r="W356">
        <v>177</v>
      </c>
      <c r="X356">
        <v>2E-3</v>
      </c>
      <c r="Y356">
        <v>3.33</v>
      </c>
      <c r="Z356" s="27">
        <f t="shared" si="89"/>
        <v>3.5311572700296736E-4</v>
      </c>
      <c r="AA356">
        <v>8.2073</v>
      </c>
      <c r="AB356">
        <v>0</v>
      </c>
      <c r="AC356">
        <v>500</v>
      </c>
      <c r="AD356" t="s">
        <v>59</v>
      </c>
      <c r="AE356"/>
      <c r="AF356" s="38">
        <f t="shared" si="90"/>
        <v>3.9235080778107483E-5</v>
      </c>
    </row>
    <row r="357" spans="23:32" x14ac:dyDescent="0.25">
      <c r="W357">
        <v>177.5</v>
      </c>
      <c r="X357">
        <v>2E-3</v>
      </c>
      <c r="Y357">
        <v>3.32</v>
      </c>
      <c r="Z357" s="27">
        <f t="shared" si="89"/>
        <v>3.5806132542037599E-4</v>
      </c>
      <c r="AA357">
        <v>8.2073</v>
      </c>
      <c r="AB357">
        <v>0</v>
      </c>
      <c r="AC357">
        <v>500</v>
      </c>
      <c r="AD357" t="s">
        <v>59</v>
      </c>
      <c r="AE357"/>
      <c r="AF357" s="38">
        <f t="shared" si="90"/>
        <v>3.9784591713375113E-5</v>
      </c>
    </row>
    <row r="358" spans="23:32" x14ac:dyDescent="0.25">
      <c r="W358">
        <v>178</v>
      </c>
      <c r="X358">
        <v>2E-3</v>
      </c>
      <c r="Y358">
        <v>3.32</v>
      </c>
      <c r="Z358" s="27">
        <f t="shared" si="89"/>
        <v>3.5806132542037599E-4</v>
      </c>
      <c r="AA358">
        <v>8.2072000000000003</v>
      </c>
      <c r="AB358">
        <v>0</v>
      </c>
      <c r="AC358">
        <v>500</v>
      </c>
      <c r="AD358" t="s">
        <v>59</v>
      </c>
      <c r="AE358"/>
      <c r="AF358" s="38">
        <f t="shared" si="90"/>
        <v>3.9784591713375113E-5</v>
      </c>
    </row>
    <row r="359" spans="23:32" x14ac:dyDescent="0.25">
      <c r="W359">
        <v>178.5</v>
      </c>
      <c r="X359">
        <v>2E-3</v>
      </c>
      <c r="Y359">
        <v>3.32</v>
      </c>
      <c r="Z359" s="27">
        <f t="shared" si="89"/>
        <v>3.5806132542037599E-4</v>
      </c>
      <c r="AA359">
        <v>8.2073</v>
      </c>
      <c r="AB359">
        <v>0</v>
      </c>
      <c r="AC359">
        <v>500</v>
      </c>
      <c r="AD359" t="s">
        <v>59</v>
      </c>
      <c r="AE359"/>
      <c r="AF359" s="38">
        <f t="shared" si="90"/>
        <v>3.9784591713375113E-5</v>
      </c>
    </row>
    <row r="360" spans="23:32" x14ac:dyDescent="0.25">
      <c r="W360">
        <v>179</v>
      </c>
      <c r="X360">
        <v>3.0000000000000001E-3</v>
      </c>
      <c r="Y360">
        <v>3.32</v>
      </c>
      <c r="Z360" s="27">
        <f t="shared" si="89"/>
        <v>1.358061325420376E-3</v>
      </c>
      <c r="AA360">
        <v>8.2072000000000003</v>
      </c>
      <c r="AB360">
        <v>0</v>
      </c>
      <c r="AC360">
        <v>500</v>
      </c>
      <c r="AD360" t="s">
        <v>59</v>
      </c>
      <c r="AE360"/>
      <c r="AF360" s="38">
        <f t="shared" si="90"/>
        <v>1.5089570282448623E-4</v>
      </c>
    </row>
    <row r="361" spans="23:32" x14ac:dyDescent="0.25">
      <c r="W361">
        <v>179.5</v>
      </c>
      <c r="X361">
        <v>2E-3</v>
      </c>
      <c r="Y361">
        <v>3.33</v>
      </c>
      <c r="Z361" s="27">
        <f t="shared" si="89"/>
        <v>3.5311572700296736E-4</v>
      </c>
      <c r="AA361">
        <v>8.2073</v>
      </c>
      <c r="AB361">
        <v>0</v>
      </c>
      <c r="AC361">
        <v>500</v>
      </c>
      <c r="AD361" t="s">
        <v>59</v>
      </c>
      <c r="AE361"/>
      <c r="AF361" s="38">
        <f t="shared" si="90"/>
        <v>3.9235080778107483E-5</v>
      </c>
    </row>
    <row r="362" spans="23:32" x14ac:dyDescent="0.25">
      <c r="W362">
        <v>180</v>
      </c>
      <c r="X362">
        <v>2E-3</v>
      </c>
      <c r="Y362">
        <v>3.32</v>
      </c>
      <c r="Z362" s="27">
        <f t="shared" si="89"/>
        <v>3.5806132542037599E-4</v>
      </c>
      <c r="AA362">
        <v>8.2073</v>
      </c>
      <c r="AB362">
        <v>0</v>
      </c>
      <c r="AC362">
        <v>500</v>
      </c>
      <c r="AD362" t="s">
        <v>59</v>
      </c>
      <c r="AE362"/>
      <c r="AF362" s="38">
        <f t="shared" si="90"/>
        <v>3.9784591713375113E-5</v>
      </c>
    </row>
    <row r="363" spans="23:32" x14ac:dyDescent="0.25">
      <c r="W363">
        <v>180.5</v>
      </c>
      <c r="X363">
        <v>2E-3</v>
      </c>
      <c r="Y363">
        <v>3.32</v>
      </c>
      <c r="Z363" s="27">
        <f t="shared" si="89"/>
        <v>3.5806132542037599E-4</v>
      </c>
      <c r="AA363">
        <v>8.2072000000000003</v>
      </c>
      <c r="AB363">
        <v>0</v>
      </c>
      <c r="AC363">
        <v>500</v>
      </c>
      <c r="AD363" t="s">
        <v>59</v>
      </c>
      <c r="AE363"/>
      <c r="AF363" s="38">
        <f t="shared" si="90"/>
        <v>3.9784591713375113E-5</v>
      </c>
    </row>
    <row r="364" spans="23:32" x14ac:dyDescent="0.25">
      <c r="W364">
        <v>181</v>
      </c>
      <c r="X364">
        <v>2E-3</v>
      </c>
      <c r="Y364">
        <v>3.32</v>
      </c>
      <c r="Z364" s="27">
        <f t="shared" si="89"/>
        <v>3.5806132542037599E-4</v>
      </c>
      <c r="AA364">
        <v>8.2073999999999998</v>
      </c>
      <c r="AB364">
        <v>0</v>
      </c>
      <c r="AC364">
        <v>500</v>
      </c>
      <c r="AD364" t="s">
        <v>59</v>
      </c>
      <c r="AE364"/>
      <c r="AF364" s="38">
        <f t="shared" si="90"/>
        <v>3.9784591713375113E-5</v>
      </c>
    </row>
    <row r="365" spans="23:32" x14ac:dyDescent="0.25">
      <c r="W365">
        <v>181.5</v>
      </c>
      <c r="X365">
        <v>3.0000000000000001E-3</v>
      </c>
      <c r="Y365">
        <v>3.32</v>
      </c>
      <c r="Z365" s="27">
        <f t="shared" si="89"/>
        <v>1.358061325420376E-3</v>
      </c>
      <c r="AA365">
        <v>8.2072000000000003</v>
      </c>
      <c r="AB365">
        <v>0</v>
      </c>
      <c r="AC365">
        <v>500</v>
      </c>
      <c r="AD365" t="s">
        <v>59</v>
      </c>
      <c r="AE365"/>
      <c r="AF365" s="38">
        <f t="shared" si="90"/>
        <v>1.5089570282448623E-4</v>
      </c>
    </row>
    <row r="366" spans="23:32" x14ac:dyDescent="0.25">
      <c r="W366">
        <v>182</v>
      </c>
      <c r="X366">
        <v>2E-3</v>
      </c>
      <c r="Y366">
        <v>3.32</v>
      </c>
      <c r="Z366" s="27">
        <f t="shared" si="89"/>
        <v>3.5806132542037599E-4</v>
      </c>
      <c r="AA366">
        <v>8.2073</v>
      </c>
      <c r="AB366">
        <v>0</v>
      </c>
      <c r="AC366">
        <v>500</v>
      </c>
      <c r="AD366" t="s">
        <v>59</v>
      </c>
      <c r="AE366"/>
      <c r="AF366" s="38">
        <f t="shared" si="90"/>
        <v>3.9784591713375113E-5</v>
      </c>
    </row>
    <row r="367" spans="23:32" x14ac:dyDescent="0.25">
      <c r="W367">
        <v>182.5</v>
      </c>
      <c r="X367">
        <v>2E-3</v>
      </c>
      <c r="Y367">
        <v>3.32</v>
      </c>
      <c r="Z367" s="27">
        <f t="shared" si="89"/>
        <v>3.5806132542037599E-4</v>
      </c>
      <c r="AA367">
        <v>8.2072000000000003</v>
      </c>
      <c r="AB367">
        <v>0</v>
      </c>
      <c r="AC367">
        <v>500</v>
      </c>
      <c r="AD367" t="s">
        <v>59</v>
      </c>
      <c r="AE367"/>
      <c r="AF367" s="38">
        <f t="shared" si="90"/>
        <v>3.9784591713375113E-5</v>
      </c>
    </row>
    <row r="368" spans="23:32" x14ac:dyDescent="0.25">
      <c r="W368">
        <v>183</v>
      </c>
      <c r="X368">
        <v>3.0000000000000001E-3</v>
      </c>
      <c r="Y368">
        <v>3.32</v>
      </c>
      <c r="Z368" s="27">
        <f t="shared" si="89"/>
        <v>1.358061325420376E-3</v>
      </c>
      <c r="AA368">
        <v>8.2072000000000003</v>
      </c>
      <c r="AB368">
        <v>0</v>
      </c>
      <c r="AC368">
        <v>500</v>
      </c>
      <c r="AD368" t="s">
        <v>59</v>
      </c>
      <c r="AE368"/>
      <c r="AF368" s="38">
        <f t="shared" si="90"/>
        <v>1.5089570282448623E-4</v>
      </c>
    </row>
    <row r="369" spans="23:32" x14ac:dyDescent="0.25">
      <c r="W369">
        <v>183.5</v>
      </c>
      <c r="X369">
        <v>2E-3</v>
      </c>
      <c r="Y369">
        <v>3.32</v>
      </c>
      <c r="Z369" s="27">
        <f t="shared" si="89"/>
        <v>3.5806132542037599E-4</v>
      </c>
      <c r="AA369">
        <v>8.2073</v>
      </c>
      <c r="AB369">
        <v>0</v>
      </c>
      <c r="AC369">
        <v>500</v>
      </c>
      <c r="AD369" t="s">
        <v>59</v>
      </c>
      <c r="AE369"/>
      <c r="AF369" s="38">
        <f t="shared" si="90"/>
        <v>3.9784591713375113E-5</v>
      </c>
    </row>
    <row r="370" spans="23:32" x14ac:dyDescent="0.25">
      <c r="W370">
        <v>184</v>
      </c>
      <c r="X370">
        <v>2E-3</v>
      </c>
      <c r="Y370">
        <v>3.32</v>
      </c>
      <c r="Z370" s="27">
        <f t="shared" si="89"/>
        <v>3.5806132542037599E-4</v>
      </c>
      <c r="AA370">
        <v>8.2072000000000003</v>
      </c>
      <c r="AB370">
        <v>0</v>
      </c>
      <c r="AC370">
        <v>500</v>
      </c>
      <c r="AD370" t="s">
        <v>59</v>
      </c>
      <c r="AE370"/>
      <c r="AF370" s="38">
        <f t="shared" si="90"/>
        <v>3.9784591713375113E-5</v>
      </c>
    </row>
    <row r="371" spans="23:32" x14ac:dyDescent="0.25">
      <c r="W371">
        <v>184.5</v>
      </c>
      <c r="X371">
        <v>2E-3</v>
      </c>
      <c r="Y371">
        <v>3.32</v>
      </c>
      <c r="Z371" s="27">
        <f t="shared" si="89"/>
        <v>3.5806132542037599E-4</v>
      </c>
      <c r="AA371">
        <v>8.2073</v>
      </c>
      <c r="AB371">
        <v>0</v>
      </c>
      <c r="AC371">
        <v>500</v>
      </c>
      <c r="AD371" t="s">
        <v>59</v>
      </c>
      <c r="AE371"/>
      <c r="AF371" s="38">
        <f t="shared" si="90"/>
        <v>3.9784591713375113E-5</v>
      </c>
    </row>
    <row r="372" spans="23:32" x14ac:dyDescent="0.25">
      <c r="W372">
        <v>185</v>
      </c>
      <c r="X372">
        <v>2E-3</v>
      </c>
      <c r="Y372">
        <v>3.32</v>
      </c>
      <c r="Z372" s="27">
        <f t="shared" si="89"/>
        <v>3.5806132542037599E-4</v>
      </c>
      <c r="AA372">
        <v>8.2073</v>
      </c>
      <c r="AB372">
        <v>0</v>
      </c>
      <c r="AC372">
        <v>500</v>
      </c>
      <c r="AD372" t="s">
        <v>59</v>
      </c>
      <c r="AE372"/>
      <c r="AF372" s="38">
        <f t="shared" si="90"/>
        <v>3.9784591713375113E-5</v>
      </c>
    </row>
    <row r="373" spans="23:32" x14ac:dyDescent="0.25">
      <c r="W373">
        <v>185.5</v>
      </c>
      <c r="X373">
        <v>2E-3</v>
      </c>
      <c r="Y373">
        <v>3.32</v>
      </c>
      <c r="Z373" s="27">
        <f t="shared" si="89"/>
        <v>3.5806132542037599E-4</v>
      </c>
      <c r="AA373">
        <v>8.2072000000000003</v>
      </c>
      <c r="AB373">
        <v>0</v>
      </c>
      <c r="AC373">
        <v>500</v>
      </c>
      <c r="AD373" t="s">
        <v>59</v>
      </c>
      <c r="AE373"/>
      <c r="AF373" s="38">
        <f t="shared" si="90"/>
        <v>3.9784591713375113E-5</v>
      </c>
    </row>
    <row r="374" spans="23:32" x14ac:dyDescent="0.25">
      <c r="W374">
        <v>186</v>
      </c>
      <c r="X374">
        <v>2E-3</v>
      </c>
      <c r="Y374">
        <v>3.32</v>
      </c>
      <c r="Z374" s="27">
        <f t="shared" si="89"/>
        <v>3.5806132542037599E-4</v>
      </c>
      <c r="AA374">
        <v>8.2073</v>
      </c>
      <c r="AB374">
        <v>0</v>
      </c>
      <c r="AC374">
        <v>500</v>
      </c>
      <c r="AD374" t="s">
        <v>59</v>
      </c>
      <c r="AE374"/>
      <c r="AF374" s="38">
        <f t="shared" si="90"/>
        <v>3.9784591713375113E-5</v>
      </c>
    </row>
    <row r="375" spans="23:32" x14ac:dyDescent="0.25">
      <c r="W375">
        <v>186.5</v>
      </c>
      <c r="X375">
        <v>2E-3</v>
      </c>
      <c r="Y375">
        <v>3.32</v>
      </c>
      <c r="Z375" s="27">
        <f t="shared" si="89"/>
        <v>3.5806132542037599E-4</v>
      </c>
      <c r="AA375">
        <v>8.2072000000000003</v>
      </c>
      <c r="AB375">
        <v>0</v>
      </c>
      <c r="AC375">
        <v>500</v>
      </c>
      <c r="AD375" t="s">
        <v>59</v>
      </c>
      <c r="AE375"/>
      <c r="AF375" s="38">
        <f t="shared" si="90"/>
        <v>3.9784591713375113E-5</v>
      </c>
    </row>
    <row r="376" spans="23:32" x14ac:dyDescent="0.25">
      <c r="W376">
        <v>187</v>
      </c>
      <c r="X376">
        <v>3.0000000000000001E-3</v>
      </c>
      <c r="Y376">
        <v>3.32</v>
      </c>
      <c r="Z376" s="27">
        <f t="shared" si="89"/>
        <v>1.358061325420376E-3</v>
      </c>
      <c r="AA376">
        <v>8.2072000000000003</v>
      </c>
      <c r="AB376">
        <v>0</v>
      </c>
      <c r="AC376">
        <v>500</v>
      </c>
      <c r="AD376" t="s">
        <v>59</v>
      </c>
      <c r="AE376"/>
      <c r="AF376" s="38">
        <f t="shared" si="90"/>
        <v>1.5089570282448623E-4</v>
      </c>
    </row>
    <row r="377" spans="23:32" x14ac:dyDescent="0.25">
      <c r="W377">
        <v>187.5</v>
      </c>
      <c r="X377">
        <v>2E-3</v>
      </c>
      <c r="Y377">
        <v>3.32</v>
      </c>
      <c r="Z377" s="27">
        <f t="shared" si="89"/>
        <v>3.5806132542037599E-4</v>
      </c>
      <c r="AA377">
        <v>8.2073</v>
      </c>
      <c r="AB377">
        <v>0</v>
      </c>
      <c r="AC377">
        <v>500</v>
      </c>
      <c r="AD377" t="s">
        <v>59</v>
      </c>
      <c r="AE377"/>
      <c r="AF377" s="38">
        <f t="shared" si="90"/>
        <v>3.9784591713375113E-5</v>
      </c>
    </row>
    <row r="378" spans="23:32" x14ac:dyDescent="0.25">
      <c r="W378">
        <v>188</v>
      </c>
      <c r="X378">
        <v>3.0000000000000001E-3</v>
      </c>
      <c r="Y378">
        <v>3.31</v>
      </c>
      <c r="Z378" s="27">
        <f t="shared" si="89"/>
        <v>1.3630069238377844E-3</v>
      </c>
      <c r="AA378">
        <v>8.2072000000000003</v>
      </c>
      <c r="AB378">
        <v>0</v>
      </c>
      <c r="AC378">
        <v>500</v>
      </c>
      <c r="AD378" t="s">
        <v>59</v>
      </c>
      <c r="AE378"/>
      <c r="AF378" s="38">
        <f t="shared" si="90"/>
        <v>1.5144521375975382E-4</v>
      </c>
    </row>
    <row r="379" spans="23:32" x14ac:dyDescent="0.25">
      <c r="W379">
        <v>188.5</v>
      </c>
      <c r="X379">
        <v>2E-3</v>
      </c>
      <c r="Y379">
        <v>3.32</v>
      </c>
      <c r="Z379" s="27">
        <f t="shared" si="89"/>
        <v>3.5806132542037599E-4</v>
      </c>
      <c r="AA379">
        <v>8.2073</v>
      </c>
      <c r="AB379">
        <v>0</v>
      </c>
      <c r="AC379">
        <v>500</v>
      </c>
      <c r="AD379" t="s">
        <v>59</v>
      </c>
      <c r="AE379"/>
      <c r="AF379" s="38">
        <f t="shared" si="90"/>
        <v>3.9784591713375113E-5</v>
      </c>
    </row>
    <row r="380" spans="23:32" x14ac:dyDescent="0.25">
      <c r="W380">
        <v>189</v>
      </c>
      <c r="X380">
        <v>2E-3</v>
      </c>
      <c r="Y380">
        <v>3.32</v>
      </c>
      <c r="Z380" s="27">
        <f t="shared" si="89"/>
        <v>3.5806132542037599E-4</v>
      </c>
      <c r="AA380">
        <v>8.2072000000000003</v>
      </c>
      <c r="AB380">
        <v>0</v>
      </c>
      <c r="AC380">
        <v>500</v>
      </c>
      <c r="AD380" t="s">
        <v>59</v>
      </c>
      <c r="AE380"/>
      <c r="AF380" s="38">
        <f t="shared" si="90"/>
        <v>3.9784591713375113E-5</v>
      </c>
    </row>
    <row r="381" spans="23:32" x14ac:dyDescent="0.25">
      <c r="W381">
        <v>189.5</v>
      </c>
      <c r="X381">
        <v>2E-3</v>
      </c>
      <c r="Y381">
        <v>3.32</v>
      </c>
      <c r="Z381" s="27">
        <f t="shared" si="89"/>
        <v>3.5806132542037599E-4</v>
      </c>
      <c r="AA381">
        <v>8.2072000000000003</v>
      </c>
      <c r="AB381">
        <v>0</v>
      </c>
      <c r="AC381">
        <v>500</v>
      </c>
      <c r="AD381" t="s">
        <v>59</v>
      </c>
      <c r="AE381"/>
      <c r="AF381" s="38">
        <f t="shared" si="90"/>
        <v>3.9784591713375113E-5</v>
      </c>
    </row>
    <row r="382" spans="23:32" x14ac:dyDescent="0.25">
      <c r="W382">
        <v>190</v>
      </c>
      <c r="X382">
        <v>2E-3</v>
      </c>
      <c r="Y382">
        <v>3.32</v>
      </c>
      <c r="Z382" s="27">
        <f t="shared" si="89"/>
        <v>3.5806132542037599E-4</v>
      </c>
      <c r="AA382">
        <v>8.2073999999999998</v>
      </c>
      <c r="AB382">
        <v>0</v>
      </c>
      <c r="AC382">
        <v>500</v>
      </c>
      <c r="AD382" t="s">
        <v>59</v>
      </c>
      <c r="AE382"/>
      <c r="AF382" s="38">
        <f t="shared" si="90"/>
        <v>3.9784591713375113E-5</v>
      </c>
    </row>
    <row r="383" spans="23:32" x14ac:dyDescent="0.25">
      <c r="W383">
        <v>190.5</v>
      </c>
      <c r="X383">
        <v>2E-3</v>
      </c>
      <c r="Y383">
        <v>3.32</v>
      </c>
      <c r="Z383" s="27">
        <f t="shared" si="89"/>
        <v>3.5806132542037599E-4</v>
      </c>
      <c r="AA383">
        <v>8.2072000000000003</v>
      </c>
      <c r="AB383">
        <v>0</v>
      </c>
      <c r="AC383">
        <v>500</v>
      </c>
      <c r="AD383" t="s">
        <v>59</v>
      </c>
      <c r="AE383"/>
      <c r="AF383" s="38">
        <f t="shared" si="90"/>
        <v>3.9784591713375113E-5</v>
      </c>
    </row>
    <row r="384" spans="23:32" x14ac:dyDescent="0.25">
      <c r="W384">
        <v>191</v>
      </c>
      <c r="X384">
        <v>3.0000000000000001E-3</v>
      </c>
      <c r="Y384">
        <v>3.31</v>
      </c>
      <c r="Z384" s="27">
        <f t="shared" si="89"/>
        <v>1.3630069238377844E-3</v>
      </c>
      <c r="AA384">
        <v>8.2072000000000003</v>
      </c>
      <c r="AB384">
        <v>0</v>
      </c>
      <c r="AC384">
        <v>500</v>
      </c>
      <c r="AD384" t="s">
        <v>59</v>
      </c>
      <c r="AE384"/>
      <c r="AF384" s="38">
        <f t="shared" si="90"/>
        <v>1.5144521375975382E-4</v>
      </c>
    </row>
    <row r="385" spans="23:32" x14ac:dyDescent="0.25">
      <c r="W385">
        <v>191.5</v>
      </c>
      <c r="X385">
        <v>2E-3</v>
      </c>
      <c r="Y385">
        <v>3.31</v>
      </c>
      <c r="Z385" s="27">
        <f t="shared" si="89"/>
        <v>3.630069238377844E-4</v>
      </c>
      <c r="AA385">
        <v>8.2073</v>
      </c>
      <c r="AB385">
        <v>0</v>
      </c>
      <c r="AC385">
        <v>500</v>
      </c>
      <c r="AD385" t="s">
        <v>59</v>
      </c>
      <c r="AE385"/>
      <c r="AF385" s="38">
        <f t="shared" si="90"/>
        <v>4.0334102648642709E-5</v>
      </c>
    </row>
    <row r="386" spans="23:32" x14ac:dyDescent="0.25">
      <c r="W386">
        <v>192</v>
      </c>
      <c r="X386">
        <v>3.0000000000000001E-3</v>
      </c>
      <c r="Y386">
        <v>3.31</v>
      </c>
      <c r="Z386" s="27">
        <f t="shared" si="89"/>
        <v>1.3630069238377844E-3</v>
      </c>
      <c r="AA386">
        <v>8.2072000000000003</v>
      </c>
      <c r="AB386">
        <v>0</v>
      </c>
      <c r="AC386">
        <v>500</v>
      </c>
      <c r="AD386" t="s">
        <v>59</v>
      </c>
      <c r="AE386"/>
      <c r="AF386" s="38">
        <f t="shared" si="90"/>
        <v>1.5144521375975382E-4</v>
      </c>
    </row>
    <row r="387" spans="23:32" x14ac:dyDescent="0.25">
      <c r="W387">
        <v>192.5</v>
      </c>
      <c r="X387">
        <v>2E-3</v>
      </c>
      <c r="Y387">
        <v>3.32</v>
      </c>
      <c r="Z387" s="27">
        <f t="shared" si="89"/>
        <v>3.5806132542037599E-4</v>
      </c>
      <c r="AA387">
        <v>8.2072000000000003</v>
      </c>
      <c r="AB387">
        <v>0</v>
      </c>
      <c r="AC387">
        <v>500</v>
      </c>
      <c r="AD387" t="s">
        <v>59</v>
      </c>
      <c r="AE387"/>
      <c r="AF387" s="38">
        <f t="shared" si="90"/>
        <v>3.9784591713375113E-5</v>
      </c>
    </row>
    <row r="388" spans="23:32" x14ac:dyDescent="0.25">
      <c r="W388">
        <v>193</v>
      </c>
      <c r="X388">
        <v>2E-3</v>
      </c>
      <c r="Y388">
        <v>3.31</v>
      </c>
      <c r="Z388" s="27">
        <f t="shared" si="89"/>
        <v>3.630069238377844E-4</v>
      </c>
      <c r="AA388">
        <v>8.2073</v>
      </c>
      <c r="AB388">
        <v>0</v>
      </c>
      <c r="AC388">
        <v>500</v>
      </c>
      <c r="AD388" t="s">
        <v>59</v>
      </c>
      <c r="AE388"/>
      <c r="AF388" s="38">
        <f t="shared" si="90"/>
        <v>4.0334102648642709E-5</v>
      </c>
    </row>
    <row r="389" spans="23:32" x14ac:dyDescent="0.25">
      <c r="W389">
        <v>193.5</v>
      </c>
      <c r="X389">
        <v>2E-3</v>
      </c>
      <c r="Y389">
        <v>3.31</v>
      </c>
      <c r="Z389" s="27">
        <f t="shared" ref="Z389:Z452" si="91">X389-Y389/2022</f>
        <v>3.630069238377844E-4</v>
      </c>
      <c r="AA389">
        <v>8.2072000000000003</v>
      </c>
      <c r="AB389">
        <v>0</v>
      </c>
      <c r="AC389">
        <v>500</v>
      </c>
      <c r="AD389" t="s">
        <v>59</v>
      </c>
      <c r="AE389"/>
      <c r="AF389" s="38">
        <f t="shared" ref="AF389:AF452" si="92">Z389/9</f>
        <v>4.0334102648642709E-5</v>
      </c>
    </row>
    <row r="390" spans="23:32" x14ac:dyDescent="0.25">
      <c r="W390">
        <v>194</v>
      </c>
      <c r="X390">
        <v>3.0000000000000001E-3</v>
      </c>
      <c r="Y390">
        <v>3.31</v>
      </c>
      <c r="Z390" s="27">
        <f t="shared" si="91"/>
        <v>1.3630069238377844E-3</v>
      </c>
      <c r="AA390">
        <v>8.2072000000000003</v>
      </c>
      <c r="AB390">
        <v>0</v>
      </c>
      <c r="AC390">
        <v>500</v>
      </c>
      <c r="AD390" t="s">
        <v>59</v>
      </c>
      <c r="AE390"/>
      <c r="AF390" s="38">
        <f t="shared" si="92"/>
        <v>1.5144521375975382E-4</v>
      </c>
    </row>
    <row r="391" spans="23:32" x14ac:dyDescent="0.25">
      <c r="W391">
        <v>194.5</v>
      </c>
      <c r="X391">
        <v>2E-3</v>
      </c>
      <c r="Y391">
        <v>3.31</v>
      </c>
      <c r="Z391" s="27">
        <f t="shared" si="91"/>
        <v>3.630069238377844E-4</v>
      </c>
      <c r="AA391">
        <v>8.2073</v>
      </c>
      <c r="AB391">
        <v>0</v>
      </c>
      <c r="AC391">
        <v>500</v>
      </c>
      <c r="AD391" t="s">
        <v>59</v>
      </c>
      <c r="AE391"/>
      <c r="AF391" s="38">
        <f t="shared" si="92"/>
        <v>4.0334102648642709E-5</v>
      </c>
    </row>
    <row r="392" spans="23:32" x14ac:dyDescent="0.25">
      <c r="W392">
        <v>195</v>
      </c>
      <c r="X392">
        <v>2E-3</v>
      </c>
      <c r="Y392">
        <v>3.31</v>
      </c>
      <c r="Z392" s="27">
        <f t="shared" si="91"/>
        <v>3.630069238377844E-4</v>
      </c>
      <c r="AA392">
        <v>8.2072000000000003</v>
      </c>
      <c r="AB392">
        <v>0</v>
      </c>
      <c r="AC392">
        <v>500</v>
      </c>
      <c r="AD392" t="s">
        <v>59</v>
      </c>
      <c r="AE392"/>
      <c r="AF392" s="38">
        <f t="shared" si="92"/>
        <v>4.0334102648642709E-5</v>
      </c>
    </row>
    <row r="393" spans="23:32" x14ac:dyDescent="0.25">
      <c r="W393">
        <v>195.5</v>
      </c>
      <c r="X393">
        <v>2E-3</v>
      </c>
      <c r="Y393">
        <v>3.31</v>
      </c>
      <c r="Z393" s="27">
        <f t="shared" si="91"/>
        <v>3.630069238377844E-4</v>
      </c>
      <c r="AA393">
        <v>8.2073</v>
      </c>
      <c r="AB393">
        <v>0</v>
      </c>
      <c r="AC393">
        <v>500</v>
      </c>
      <c r="AD393" t="s">
        <v>59</v>
      </c>
      <c r="AE393"/>
      <c r="AF393" s="38">
        <f t="shared" si="92"/>
        <v>4.0334102648642709E-5</v>
      </c>
    </row>
    <row r="394" spans="23:32" x14ac:dyDescent="0.25">
      <c r="W394">
        <v>196</v>
      </c>
      <c r="X394">
        <v>2E-3</v>
      </c>
      <c r="Y394">
        <v>3.31</v>
      </c>
      <c r="Z394" s="27">
        <f t="shared" si="91"/>
        <v>3.630069238377844E-4</v>
      </c>
      <c r="AA394">
        <v>8.2073</v>
      </c>
      <c r="AB394">
        <v>0</v>
      </c>
      <c r="AC394">
        <v>500</v>
      </c>
      <c r="AD394" t="s">
        <v>59</v>
      </c>
      <c r="AE394"/>
      <c r="AF394" s="38">
        <f t="shared" si="92"/>
        <v>4.0334102648642709E-5</v>
      </c>
    </row>
    <row r="395" spans="23:32" x14ac:dyDescent="0.25">
      <c r="W395">
        <v>196.5</v>
      </c>
      <c r="X395">
        <v>2E-3</v>
      </c>
      <c r="Y395">
        <v>3.31</v>
      </c>
      <c r="Z395" s="27">
        <f t="shared" si="91"/>
        <v>3.630069238377844E-4</v>
      </c>
      <c r="AA395">
        <v>8.2072000000000003</v>
      </c>
      <c r="AB395">
        <v>0</v>
      </c>
      <c r="AC395">
        <v>500</v>
      </c>
      <c r="AD395" t="s">
        <v>59</v>
      </c>
      <c r="AE395"/>
      <c r="AF395" s="38">
        <f t="shared" si="92"/>
        <v>4.0334102648642709E-5</v>
      </c>
    </row>
    <row r="396" spans="23:32" x14ac:dyDescent="0.25">
      <c r="W396">
        <v>197</v>
      </c>
      <c r="X396">
        <v>2E-3</v>
      </c>
      <c r="Y396">
        <v>3.31</v>
      </c>
      <c r="Z396" s="27">
        <f t="shared" si="91"/>
        <v>3.630069238377844E-4</v>
      </c>
      <c r="AA396">
        <v>8.2073</v>
      </c>
      <c r="AB396">
        <v>0</v>
      </c>
      <c r="AC396">
        <v>500</v>
      </c>
      <c r="AD396" t="s">
        <v>59</v>
      </c>
      <c r="AE396"/>
      <c r="AF396" s="38">
        <f t="shared" si="92"/>
        <v>4.0334102648642709E-5</v>
      </c>
    </row>
    <row r="397" spans="23:32" x14ac:dyDescent="0.25">
      <c r="W397">
        <v>197.5</v>
      </c>
      <c r="X397">
        <v>2E-3</v>
      </c>
      <c r="Y397">
        <v>3.31</v>
      </c>
      <c r="Z397" s="27">
        <f t="shared" si="91"/>
        <v>3.630069238377844E-4</v>
      </c>
      <c r="AA397">
        <v>8.2073</v>
      </c>
      <c r="AB397">
        <v>0</v>
      </c>
      <c r="AC397">
        <v>500</v>
      </c>
      <c r="AD397" t="s">
        <v>59</v>
      </c>
      <c r="AE397"/>
      <c r="AF397" s="38">
        <f t="shared" si="92"/>
        <v>4.0334102648642709E-5</v>
      </c>
    </row>
    <row r="398" spans="23:32" x14ac:dyDescent="0.25">
      <c r="W398">
        <v>198</v>
      </c>
      <c r="X398">
        <v>2E-3</v>
      </c>
      <c r="Y398">
        <v>3.31</v>
      </c>
      <c r="Z398" s="27">
        <f t="shared" si="91"/>
        <v>3.630069238377844E-4</v>
      </c>
      <c r="AA398">
        <v>8.2072000000000003</v>
      </c>
      <c r="AB398">
        <v>0</v>
      </c>
      <c r="AC398">
        <v>500</v>
      </c>
      <c r="AD398" t="s">
        <v>59</v>
      </c>
      <c r="AE398"/>
      <c r="AF398" s="38">
        <f t="shared" si="92"/>
        <v>4.0334102648642709E-5</v>
      </c>
    </row>
    <row r="399" spans="23:32" x14ac:dyDescent="0.25">
      <c r="W399">
        <v>198.5</v>
      </c>
      <c r="X399">
        <v>2E-3</v>
      </c>
      <c r="Y399">
        <v>3.31</v>
      </c>
      <c r="Z399" s="27">
        <f t="shared" si="91"/>
        <v>3.630069238377844E-4</v>
      </c>
      <c r="AA399">
        <v>8.2073</v>
      </c>
      <c r="AB399">
        <v>0</v>
      </c>
      <c r="AC399">
        <v>500</v>
      </c>
      <c r="AD399" t="s">
        <v>59</v>
      </c>
      <c r="AE399"/>
      <c r="AF399" s="38">
        <f t="shared" si="92"/>
        <v>4.0334102648642709E-5</v>
      </c>
    </row>
    <row r="400" spans="23:32" x14ac:dyDescent="0.25">
      <c r="W400">
        <v>199</v>
      </c>
      <c r="X400">
        <v>2E-3</v>
      </c>
      <c r="Y400">
        <v>3.31</v>
      </c>
      <c r="Z400" s="27">
        <f t="shared" si="91"/>
        <v>3.630069238377844E-4</v>
      </c>
      <c r="AA400">
        <v>8.2073</v>
      </c>
      <c r="AB400">
        <v>0</v>
      </c>
      <c r="AC400">
        <v>500</v>
      </c>
      <c r="AD400" t="s">
        <v>59</v>
      </c>
      <c r="AE400"/>
      <c r="AF400" s="38">
        <f t="shared" si="92"/>
        <v>4.0334102648642709E-5</v>
      </c>
    </row>
    <row r="401" spans="23:32" x14ac:dyDescent="0.25">
      <c r="W401">
        <v>199.5</v>
      </c>
      <c r="X401">
        <v>2E-3</v>
      </c>
      <c r="Y401">
        <v>3.31</v>
      </c>
      <c r="Z401" s="27">
        <f t="shared" si="91"/>
        <v>3.630069238377844E-4</v>
      </c>
      <c r="AA401">
        <v>8.2072000000000003</v>
      </c>
      <c r="AB401">
        <v>0</v>
      </c>
      <c r="AC401">
        <v>500</v>
      </c>
      <c r="AD401" t="s">
        <v>59</v>
      </c>
      <c r="AE401"/>
      <c r="AF401" s="38">
        <f t="shared" si="92"/>
        <v>4.0334102648642709E-5</v>
      </c>
    </row>
    <row r="402" spans="23:32" x14ac:dyDescent="0.25">
      <c r="W402">
        <v>200</v>
      </c>
      <c r="X402">
        <v>2E-3</v>
      </c>
      <c r="Y402">
        <v>3.31</v>
      </c>
      <c r="Z402" s="27">
        <f t="shared" si="91"/>
        <v>3.630069238377844E-4</v>
      </c>
      <c r="AA402">
        <v>8.2073</v>
      </c>
      <c r="AB402">
        <v>0</v>
      </c>
      <c r="AC402">
        <v>500</v>
      </c>
      <c r="AD402" t="s">
        <v>59</v>
      </c>
      <c r="AE402"/>
      <c r="AF402" s="38">
        <f t="shared" si="92"/>
        <v>4.0334102648642709E-5</v>
      </c>
    </row>
    <row r="403" spans="23:32" x14ac:dyDescent="0.25">
      <c r="W403">
        <v>200.5</v>
      </c>
      <c r="X403">
        <v>2E-3</v>
      </c>
      <c r="Y403">
        <v>3.31</v>
      </c>
      <c r="Z403" s="27">
        <f t="shared" si="91"/>
        <v>3.630069238377844E-4</v>
      </c>
      <c r="AA403">
        <v>8.2073</v>
      </c>
      <c r="AB403">
        <v>0</v>
      </c>
      <c r="AC403">
        <v>500</v>
      </c>
      <c r="AD403" t="s">
        <v>59</v>
      </c>
      <c r="AE403"/>
      <c r="AF403" s="38">
        <f t="shared" si="92"/>
        <v>4.0334102648642709E-5</v>
      </c>
    </row>
    <row r="404" spans="23:32" x14ac:dyDescent="0.25">
      <c r="W404">
        <v>201</v>
      </c>
      <c r="X404">
        <v>3.0000000000000001E-3</v>
      </c>
      <c r="Y404">
        <v>3.31</v>
      </c>
      <c r="Z404" s="27">
        <f t="shared" si="91"/>
        <v>1.3630069238377844E-3</v>
      </c>
      <c r="AA404">
        <v>8.2072000000000003</v>
      </c>
      <c r="AB404">
        <v>0</v>
      </c>
      <c r="AC404">
        <v>500</v>
      </c>
      <c r="AD404" t="s">
        <v>59</v>
      </c>
      <c r="AE404"/>
      <c r="AF404" s="38">
        <f t="shared" si="92"/>
        <v>1.5144521375975382E-4</v>
      </c>
    </row>
    <row r="405" spans="23:32" x14ac:dyDescent="0.25">
      <c r="W405">
        <v>201.5</v>
      </c>
      <c r="X405">
        <v>2E-3</v>
      </c>
      <c r="Y405">
        <v>3.31</v>
      </c>
      <c r="Z405" s="27">
        <f t="shared" si="91"/>
        <v>3.630069238377844E-4</v>
      </c>
      <c r="AA405">
        <v>8.2073</v>
      </c>
      <c r="AB405">
        <v>0</v>
      </c>
      <c r="AC405">
        <v>500</v>
      </c>
      <c r="AD405" t="s">
        <v>59</v>
      </c>
      <c r="AE405"/>
      <c r="AF405" s="38">
        <f t="shared" si="92"/>
        <v>4.0334102648642709E-5</v>
      </c>
    </row>
    <row r="406" spans="23:32" x14ac:dyDescent="0.25">
      <c r="W406">
        <v>202</v>
      </c>
      <c r="X406">
        <v>2E-3</v>
      </c>
      <c r="Y406">
        <v>3.31</v>
      </c>
      <c r="Z406" s="27">
        <f t="shared" si="91"/>
        <v>3.630069238377844E-4</v>
      </c>
      <c r="AA406">
        <v>8.2072000000000003</v>
      </c>
      <c r="AB406">
        <v>0</v>
      </c>
      <c r="AC406">
        <v>500</v>
      </c>
      <c r="AD406" t="s">
        <v>59</v>
      </c>
      <c r="AE406"/>
      <c r="AF406" s="38">
        <f t="shared" si="92"/>
        <v>4.0334102648642709E-5</v>
      </c>
    </row>
    <row r="407" spans="23:32" x14ac:dyDescent="0.25">
      <c r="W407">
        <v>202.5</v>
      </c>
      <c r="X407">
        <v>2E-3</v>
      </c>
      <c r="Y407">
        <v>3.31</v>
      </c>
      <c r="Z407" s="27">
        <f t="shared" si="91"/>
        <v>3.630069238377844E-4</v>
      </c>
      <c r="AA407">
        <v>8.2072000000000003</v>
      </c>
      <c r="AB407">
        <v>0</v>
      </c>
      <c r="AC407">
        <v>500</v>
      </c>
      <c r="AD407" t="s">
        <v>59</v>
      </c>
      <c r="AE407"/>
      <c r="AF407" s="38">
        <f t="shared" si="92"/>
        <v>4.0334102648642709E-5</v>
      </c>
    </row>
    <row r="408" spans="23:32" x14ac:dyDescent="0.25">
      <c r="W408">
        <v>203</v>
      </c>
      <c r="X408">
        <v>2E-3</v>
      </c>
      <c r="Y408">
        <v>3.31</v>
      </c>
      <c r="Z408" s="27">
        <f t="shared" si="91"/>
        <v>3.630069238377844E-4</v>
      </c>
      <c r="AA408">
        <v>8.2073999999999998</v>
      </c>
      <c r="AB408">
        <v>0</v>
      </c>
      <c r="AC408">
        <v>500</v>
      </c>
      <c r="AD408" t="s">
        <v>59</v>
      </c>
      <c r="AE408"/>
      <c r="AF408" s="38">
        <f t="shared" si="92"/>
        <v>4.0334102648642709E-5</v>
      </c>
    </row>
    <row r="409" spans="23:32" x14ac:dyDescent="0.25">
      <c r="W409">
        <v>203.5</v>
      </c>
      <c r="X409">
        <v>2E-3</v>
      </c>
      <c r="Y409">
        <v>3.3</v>
      </c>
      <c r="Z409" s="27">
        <f t="shared" si="91"/>
        <v>3.6795252225519303E-4</v>
      </c>
      <c r="AA409">
        <v>8.2072000000000003</v>
      </c>
      <c r="AB409">
        <v>0</v>
      </c>
      <c r="AC409">
        <v>500</v>
      </c>
      <c r="AD409" t="s">
        <v>59</v>
      </c>
      <c r="AE409"/>
      <c r="AF409" s="38">
        <f t="shared" si="92"/>
        <v>4.0883613583910339E-5</v>
      </c>
    </row>
    <row r="410" spans="23:32" x14ac:dyDescent="0.25">
      <c r="W410">
        <v>204</v>
      </c>
      <c r="X410">
        <v>2E-3</v>
      </c>
      <c r="Y410">
        <v>3.31</v>
      </c>
      <c r="Z410" s="27">
        <f t="shared" si="91"/>
        <v>3.630069238377844E-4</v>
      </c>
      <c r="AA410">
        <v>8.2072000000000003</v>
      </c>
      <c r="AB410">
        <v>0</v>
      </c>
      <c r="AC410">
        <v>500</v>
      </c>
      <c r="AD410" t="s">
        <v>59</v>
      </c>
      <c r="AE410"/>
      <c r="AF410" s="38">
        <f t="shared" si="92"/>
        <v>4.0334102648642709E-5</v>
      </c>
    </row>
    <row r="411" spans="23:32" x14ac:dyDescent="0.25">
      <c r="W411">
        <v>204.5</v>
      </c>
      <c r="X411">
        <v>2E-3</v>
      </c>
      <c r="Y411">
        <v>3.31</v>
      </c>
      <c r="Z411" s="27">
        <f t="shared" si="91"/>
        <v>3.630069238377844E-4</v>
      </c>
      <c r="AA411">
        <v>8.2073</v>
      </c>
      <c r="AB411">
        <v>0</v>
      </c>
      <c r="AC411">
        <v>500</v>
      </c>
      <c r="AD411" t="s">
        <v>59</v>
      </c>
      <c r="AE411"/>
      <c r="AF411" s="38">
        <f t="shared" si="92"/>
        <v>4.0334102648642709E-5</v>
      </c>
    </row>
    <row r="412" spans="23:32" x14ac:dyDescent="0.25">
      <c r="W412">
        <v>205</v>
      </c>
      <c r="X412">
        <v>2E-3</v>
      </c>
      <c r="Y412">
        <v>3.31</v>
      </c>
      <c r="Z412" s="27">
        <f t="shared" si="91"/>
        <v>3.630069238377844E-4</v>
      </c>
      <c r="AA412">
        <v>8.2072000000000003</v>
      </c>
      <c r="AB412">
        <v>0</v>
      </c>
      <c r="AC412">
        <v>500</v>
      </c>
      <c r="AD412" t="s">
        <v>59</v>
      </c>
      <c r="AE412"/>
      <c r="AF412" s="38">
        <f t="shared" si="92"/>
        <v>4.0334102648642709E-5</v>
      </c>
    </row>
    <row r="413" spans="23:32" x14ac:dyDescent="0.25">
      <c r="W413">
        <v>205.5</v>
      </c>
      <c r="X413">
        <v>2E-3</v>
      </c>
      <c r="Y413">
        <v>3.31</v>
      </c>
      <c r="Z413" s="27">
        <f t="shared" si="91"/>
        <v>3.630069238377844E-4</v>
      </c>
      <c r="AA413">
        <v>8.2072000000000003</v>
      </c>
      <c r="AB413">
        <v>0</v>
      </c>
      <c r="AC413">
        <v>500</v>
      </c>
      <c r="AD413" t="s">
        <v>59</v>
      </c>
      <c r="AE413"/>
      <c r="AF413" s="38">
        <f t="shared" si="92"/>
        <v>4.0334102648642709E-5</v>
      </c>
    </row>
    <row r="414" spans="23:32" x14ac:dyDescent="0.25">
      <c r="W414">
        <v>206</v>
      </c>
      <c r="X414">
        <v>2E-3</v>
      </c>
      <c r="Y414">
        <v>3.31</v>
      </c>
      <c r="Z414" s="27">
        <f t="shared" si="91"/>
        <v>3.630069238377844E-4</v>
      </c>
      <c r="AA414">
        <v>8.2072000000000003</v>
      </c>
      <c r="AB414">
        <v>0</v>
      </c>
      <c r="AC414">
        <v>500</v>
      </c>
      <c r="AD414" t="s">
        <v>59</v>
      </c>
      <c r="AE414"/>
      <c r="AF414" s="38">
        <f t="shared" si="92"/>
        <v>4.0334102648642709E-5</v>
      </c>
    </row>
    <row r="415" spans="23:32" x14ac:dyDescent="0.25">
      <c r="W415">
        <v>206.5</v>
      </c>
      <c r="X415">
        <v>3.0000000000000001E-3</v>
      </c>
      <c r="Y415">
        <v>3.31</v>
      </c>
      <c r="Z415" s="27">
        <f t="shared" si="91"/>
        <v>1.3630069238377844E-3</v>
      </c>
      <c r="AA415">
        <v>8.2072000000000003</v>
      </c>
      <c r="AB415">
        <v>0</v>
      </c>
      <c r="AC415">
        <v>500</v>
      </c>
      <c r="AD415" t="s">
        <v>59</v>
      </c>
      <c r="AE415"/>
      <c r="AF415" s="38">
        <f t="shared" si="92"/>
        <v>1.5144521375975382E-4</v>
      </c>
    </row>
    <row r="416" spans="23:32" x14ac:dyDescent="0.25">
      <c r="W416">
        <v>207</v>
      </c>
      <c r="X416">
        <v>3.0000000000000001E-3</v>
      </c>
      <c r="Y416">
        <v>3.31</v>
      </c>
      <c r="Z416" s="27">
        <f t="shared" si="91"/>
        <v>1.3630069238377844E-3</v>
      </c>
      <c r="AA416">
        <v>8.2072000000000003</v>
      </c>
      <c r="AB416">
        <v>0</v>
      </c>
      <c r="AC416">
        <v>500</v>
      </c>
      <c r="AD416" t="s">
        <v>59</v>
      </c>
      <c r="AE416"/>
      <c r="AF416" s="38">
        <f t="shared" si="92"/>
        <v>1.5144521375975382E-4</v>
      </c>
    </row>
    <row r="417" spans="23:32" x14ac:dyDescent="0.25">
      <c r="W417">
        <v>207.5</v>
      </c>
      <c r="X417">
        <v>2E-3</v>
      </c>
      <c r="Y417">
        <v>3.31</v>
      </c>
      <c r="Z417" s="27">
        <f t="shared" si="91"/>
        <v>3.630069238377844E-4</v>
      </c>
      <c r="AA417">
        <v>8.2073</v>
      </c>
      <c r="AB417">
        <v>0</v>
      </c>
      <c r="AC417">
        <v>500</v>
      </c>
      <c r="AD417" t="s">
        <v>59</v>
      </c>
      <c r="AE417"/>
      <c r="AF417" s="38">
        <f t="shared" si="92"/>
        <v>4.0334102648642709E-5</v>
      </c>
    </row>
    <row r="418" spans="23:32" x14ac:dyDescent="0.25">
      <c r="W418">
        <v>208</v>
      </c>
      <c r="X418">
        <v>3.0000000000000001E-3</v>
      </c>
      <c r="Y418">
        <v>3.3</v>
      </c>
      <c r="Z418" s="27">
        <f t="shared" si="91"/>
        <v>1.3679525222551931E-3</v>
      </c>
      <c r="AA418">
        <v>8.2072000000000003</v>
      </c>
      <c r="AB418">
        <v>0</v>
      </c>
      <c r="AC418">
        <v>500</v>
      </c>
      <c r="AD418" t="s">
        <v>59</v>
      </c>
      <c r="AE418"/>
      <c r="AF418" s="38">
        <f t="shared" si="92"/>
        <v>1.5199472469502146E-4</v>
      </c>
    </row>
    <row r="419" spans="23:32" x14ac:dyDescent="0.25">
      <c r="W419">
        <v>208.5</v>
      </c>
      <c r="X419">
        <v>2E-3</v>
      </c>
      <c r="Y419">
        <v>3.31</v>
      </c>
      <c r="Z419" s="27">
        <f t="shared" si="91"/>
        <v>3.630069238377844E-4</v>
      </c>
      <c r="AA419">
        <v>8.2072000000000003</v>
      </c>
      <c r="AB419">
        <v>0</v>
      </c>
      <c r="AC419">
        <v>500</v>
      </c>
      <c r="AD419" t="s">
        <v>59</v>
      </c>
      <c r="AE419"/>
      <c r="AF419" s="38">
        <f t="shared" si="92"/>
        <v>4.0334102648642709E-5</v>
      </c>
    </row>
    <row r="420" spans="23:32" x14ac:dyDescent="0.25">
      <c r="W420">
        <v>209</v>
      </c>
      <c r="X420">
        <v>2E-3</v>
      </c>
      <c r="Y420">
        <v>3.31</v>
      </c>
      <c r="Z420" s="27">
        <f t="shared" si="91"/>
        <v>3.630069238377844E-4</v>
      </c>
      <c r="AA420">
        <v>8.2073</v>
      </c>
      <c r="AB420">
        <v>0</v>
      </c>
      <c r="AC420">
        <v>500</v>
      </c>
      <c r="AD420" t="s">
        <v>59</v>
      </c>
      <c r="AE420"/>
      <c r="AF420" s="38">
        <f t="shared" si="92"/>
        <v>4.0334102648642709E-5</v>
      </c>
    </row>
    <row r="421" spans="23:32" x14ac:dyDescent="0.25">
      <c r="W421">
        <v>209.5</v>
      </c>
      <c r="X421">
        <v>2E-3</v>
      </c>
      <c r="Y421">
        <v>3.3</v>
      </c>
      <c r="Z421" s="27">
        <f t="shared" si="91"/>
        <v>3.6795252225519303E-4</v>
      </c>
      <c r="AA421">
        <v>8.2072000000000003</v>
      </c>
      <c r="AB421">
        <v>0</v>
      </c>
      <c r="AC421">
        <v>500</v>
      </c>
      <c r="AD421" t="s">
        <v>59</v>
      </c>
      <c r="AE421"/>
      <c r="AF421" s="38">
        <f t="shared" si="92"/>
        <v>4.0883613583910339E-5</v>
      </c>
    </row>
    <row r="422" spans="23:32" x14ac:dyDescent="0.25">
      <c r="W422">
        <v>210</v>
      </c>
      <c r="X422">
        <v>2E-3</v>
      </c>
      <c r="Y422">
        <v>3.3</v>
      </c>
      <c r="Z422" s="27">
        <f t="shared" si="91"/>
        <v>3.6795252225519303E-4</v>
      </c>
      <c r="AA422">
        <v>8.2072000000000003</v>
      </c>
      <c r="AB422">
        <v>0</v>
      </c>
      <c r="AC422">
        <v>500</v>
      </c>
      <c r="AD422" t="s">
        <v>59</v>
      </c>
      <c r="AE422"/>
      <c r="AF422" s="38">
        <f t="shared" si="92"/>
        <v>4.0883613583910339E-5</v>
      </c>
    </row>
    <row r="423" spans="23:32" x14ac:dyDescent="0.25">
      <c r="W423">
        <v>210.5</v>
      </c>
      <c r="X423">
        <v>2E-3</v>
      </c>
      <c r="Y423">
        <v>3.31</v>
      </c>
      <c r="Z423" s="27">
        <f t="shared" si="91"/>
        <v>3.630069238377844E-4</v>
      </c>
      <c r="AA423">
        <v>8.2073999999999998</v>
      </c>
      <c r="AB423">
        <v>0</v>
      </c>
      <c r="AC423">
        <v>500</v>
      </c>
      <c r="AD423" t="s">
        <v>59</v>
      </c>
      <c r="AE423"/>
      <c r="AF423" s="38">
        <f t="shared" si="92"/>
        <v>4.0334102648642709E-5</v>
      </c>
    </row>
    <row r="424" spans="23:32" x14ac:dyDescent="0.25">
      <c r="W424">
        <v>211</v>
      </c>
      <c r="X424">
        <v>2E-3</v>
      </c>
      <c r="Y424">
        <v>3.3</v>
      </c>
      <c r="Z424" s="27">
        <f t="shared" si="91"/>
        <v>3.6795252225519303E-4</v>
      </c>
      <c r="AA424">
        <v>8.2072000000000003</v>
      </c>
      <c r="AB424">
        <v>0</v>
      </c>
      <c r="AC424">
        <v>500</v>
      </c>
      <c r="AD424" t="s">
        <v>59</v>
      </c>
      <c r="AE424"/>
      <c r="AF424" s="38">
        <f t="shared" si="92"/>
        <v>4.0883613583910339E-5</v>
      </c>
    </row>
    <row r="425" spans="23:32" x14ac:dyDescent="0.25">
      <c r="W425">
        <v>211.5</v>
      </c>
      <c r="X425">
        <v>3.0000000000000001E-3</v>
      </c>
      <c r="Y425">
        <v>3.3</v>
      </c>
      <c r="Z425" s="27">
        <f t="shared" si="91"/>
        <v>1.3679525222551931E-3</v>
      </c>
      <c r="AA425">
        <v>8.2072000000000003</v>
      </c>
      <c r="AB425">
        <v>0</v>
      </c>
      <c r="AC425">
        <v>500</v>
      </c>
      <c r="AD425" t="s">
        <v>59</v>
      </c>
      <c r="AE425"/>
      <c r="AF425" s="38">
        <f t="shared" si="92"/>
        <v>1.5199472469502146E-4</v>
      </c>
    </row>
    <row r="426" spans="23:32" x14ac:dyDescent="0.25">
      <c r="W426">
        <v>212</v>
      </c>
      <c r="X426">
        <v>2E-3</v>
      </c>
      <c r="Y426">
        <v>3.31</v>
      </c>
      <c r="Z426" s="27">
        <f t="shared" si="91"/>
        <v>3.630069238377844E-4</v>
      </c>
      <c r="AA426">
        <v>8.2073</v>
      </c>
      <c r="AB426">
        <v>0</v>
      </c>
      <c r="AC426">
        <v>500</v>
      </c>
      <c r="AD426" t="s">
        <v>59</v>
      </c>
      <c r="AE426"/>
      <c r="AF426" s="38">
        <f t="shared" si="92"/>
        <v>4.0334102648642709E-5</v>
      </c>
    </row>
    <row r="427" spans="23:32" x14ac:dyDescent="0.25">
      <c r="W427">
        <v>212.5</v>
      </c>
      <c r="X427">
        <v>2E-3</v>
      </c>
      <c r="Y427">
        <v>3.31</v>
      </c>
      <c r="Z427" s="27">
        <f t="shared" si="91"/>
        <v>3.630069238377844E-4</v>
      </c>
      <c r="AA427">
        <v>8.2072000000000003</v>
      </c>
      <c r="AB427">
        <v>0</v>
      </c>
      <c r="AC427">
        <v>500</v>
      </c>
      <c r="AD427" t="s">
        <v>59</v>
      </c>
      <c r="AE427"/>
      <c r="AF427" s="38">
        <f t="shared" si="92"/>
        <v>4.0334102648642709E-5</v>
      </c>
    </row>
    <row r="428" spans="23:32" x14ac:dyDescent="0.25">
      <c r="W428">
        <v>213</v>
      </c>
      <c r="X428">
        <v>2E-3</v>
      </c>
      <c r="Y428">
        <v>3.31</v>
      </c>
      <c r="Z428" s="27">
        <f t="shared" si="91"/>
        <v>3.630069238377844E-4</v>
      </c>
      <c r="AA428">
        <v>8.2072000000000003</v>
      </c>
      <c r="AB428">
        <v>0</v>
      </c>
      <c r="AC428">
        <v>500</v>
      </c>
      <c r="AD428" t="s">
        <v>59</v>
      </c>
      <c r="AE428"/>
      <c r="AF428" s="38">
        <f t="shared" si="92"/>
        <v>4.0334102648642709E-5</v>
      </c>
    </row>
    <row r="429" spans="23:32" x14ac:dyDescent="0.25">
      <c r="W429">
        <v>213.5</v>
      </c>
      <c r="X429">
        <v>2E-3</v>
      </c>
      <c r="Y429">
        <v>3.3</v>
      </c>
      <c r="Z429" s="27">
        <f t="shared" si="91"/>
        <v>3.6795252225519303E-4</v>
      </c>
      <c r="AA429">
        <v>8.2073</v>
      </c>
      <c r="AB429">
        <v>0</v>
      </c>
      <c r="AC429">
        <v>500</v>
      </c>
      <c r="AD429" t="s">
        <v>59</v>
      </c>
      <c r="AE429"/>
      <c r="AF429" s="38">
        <f t="shared" si="92"/>
        <v>4.0883613583910339E-5</v>
      </c>
    </row>
    <row r="430" spans="23:32" x14ac:dyDescent="0.25">
      <c r="W430">
        <v>214</v>
      </c>
      <c r="X430">
        <v>2E-3</v>
      </c>
      <c r="Y430">
        <v>3.3</v>
      </c>
      <c r="Z430" s="27">
        <f t="shared" si="91"/>
        <v>3.6795252225519303E-4</v>
      </c>
      <c r="AA430">
        <v>8.2072000000000003</v>
      </c>
      <c r="AB430">
        <v>0</v>
      </c>
      <c r="AC430">
        <v>500</v>
      </c>
      <c r="AD430" t="s">
        <v>59</v>
      </c>
      <c r="AE430"/>
      <c r="AF430" s="38">
        <f t="shared" si="92"/>
        <v>4.0883613583910339E-5</v>
      </c>
    </row>
    <row r="431" spans="23:32" x14ac:dyDescent="0.25">
      <c r="W431">
        <v>214.5</v>
      </c>
      <c r="X431">
        <v>3.0000000000000001E-3</v>
      </c>
      <c r="Y431">
        <v>3.3</v>
      </c>
      <c r="Z431" s="27">
        <f t="shared" si="91"/>
        <v>1.3679525222551931E-3</v>
      </c>
      <c r="AA431">
        <v>8.2072000000000003</v>
      </c>
      <c r="AB431">
        <v>0</v>
      </c>
      <c r="AC431">
        <v>500</v>
      </c>
      <c r="AD431" t="s">
        <v>59</v>
      </c>
      <c r="AE431"/>
      <c r="AF431" s="38">
        <f t="shared" si="92"/>
        <v>1.5199472469502146E-4</v>
      </c>
    </row>
    <row r="432" spans="23:32" x14ac:dyDescent="0.25">
      <c r="W432">
        <v>215</v>
      </c>
      <c r="X432">
        <v>2E-3</v>
      </c>
      <c r="Y432">
        <v>3.3</v>
      </c>
      <c r="Z432" s="27">
        <f t="shared" si="91"/>
        <v>3.6795252225519303E-4</v>
      </c>
      <c r="AA432">
        <v>8.2073999999999998</v>
      </c>
      <c r="AB432">
        <v>0</v>
      </c>
      <c r="AC432">
        <v>500</v>
      </c>
      <c r="AD432" t="s">
        <v>59</v>
      </c>
      <c r="AE432"/>
      <c r="AF432" s="38">
        <f t="shared" si="92"/>
        <v>4.0883613583910339E-5</v>
      </c>
    </row>
    <row r="433" spans="23:32" x14ac:dyDescent="0.25">
      <c r="W433">
        <v>215.5</v>
      </c>
      <c r="X433">
        <v>3.0000000000000001E-3</v>
      </c>
      <c r="Y433">
        <v>3.3</v>
      </c>
      <c r="Z433" s="27">
        <f t="shared" si="91"/>
        <v>1.3679525222551931E-3</v>
      </c>
      <c r="AA433">
        <v>8.2072000000000003</v>
      </c>
      <c r="AB433">
        <v>0</v>
      </c>
      <c r="AC433">
        <v>500</v>
      </c>
      <c r="AD433" t="s">
        <v>59</v>
      </c>
      <c r="AE433"/>
      <c r="AF433" s="38">
        <f t="shared" si="92"/>
        <v>1.5199472469502146E-4</v>
      </c>
    </row>
    <row r="434" spans="23:32" x14ac:dyDescent="0.25">
      <c r="W434">
        <v>216</v>
      </c>
      <c r="X434">
        <v>2E-3</v>
      </c>
      <c r="Y434">
        <v>3.3</v>
      </c>
      <c r="Z434" s="27">
        <f t="shared" si="91"/>
        <v>3.6795252225519303E-4</v>
      </c>
      <c r="AA434">
        <v>8.2072000000000003</v>
      </c>
      <c r="AB434">
        <v>0</v>
      </c>
      <c r="AC434">
        <v>500</v>
      </c>
      <c r="AD434" t="s">
        <v>59</v>
      </c>
      <c r="AE434"/>
      <c r="AF434" s="38">
        <f t="shared" si="92"/>
        <v>4.0883613583910339E-5</v>
      </c>
    </row>
    <row r="435" spans="23:32" x14ac:dyDescent="0.25">
      <c r="W435">
        <v>216.5</v>
      </c>
      <c r="X435">
        <v>2E-3</v>
      </c>
      <c r="Y435">
        <v>3.3</v>
      </c>
      <c r="Z435" s="27">
        <f t="shared" si="91"/>
        <v>3.6795252225519303E-4</v>
      </c>
      <c r="AA435">
        <v>8.2073</v>
      </c>
      <c r="AB435">
        <v>0</v>
      </c>
      <c r="AC435">
        <v>500</v>
      </c>
      <c r="AD435" t="s">
        <v>59</v>
      </c>
      <c r="AE435"/>
      <c r="AF435" s="38">
        <f t="shared" si="92"/>
        <v>4.0883613583910339E-5</v>
      </c>
    </row>
    <row r="436" spans="23:32" x14ac:dyDescent="0.25">
      <c r="W436">
        <v>217</v>
      </c>
      <c r="X436">
        <v>2E-3</v>
      </c>
      <c r="Y436">
        <v>3.3</v>
      </c>
      <c r="Z436" s="27">
        <f t="shared" si="91"/>
        <v>3.6795252225519303E-4</v>
      </c>
      <c r="AA436">
        <v>8.2073</v>
      </c>
      <c r="AB436">
        <v>0</v>
      </c>
      <c r="AC436">
        <v>500</v>
      </c>
      <c r="AD436" t="s">
        <v>59</v>
      </c>
      <c r="AE436"/>
      <c r="AF436" s="38">
        <f t="shared" si="92"/>
        <v>4.0883613583910339E-5</v>
      </c>
    </row>
    <row r="437" spans="23:32" x14ac:dyDescent="0.25">
      <c r="W437">
        <v>217.5</v>
      </c>
      <c r="X437">
        <v>3.0000000000000001E-3</v>
      </c>
      <c r="Y437">
        <v>3.3</v>
      </c>
      <c r="Z437" s="27">
        <f t="shared" si="91"/>
        <v>1.3679525222551931E-3</v>
      </c>
      <c r="AA437">
        <v>8.2072000000000003</v>
      </c>
      <c r="AB437">
        <v>0</v>
      </c>
      <c r="AC437">
        <v>500</v>
      </c>
      <c r="AD437" t="s">
        <v>59</v>
      </c>
      <c r="AE437"/>
      <c r="AF437" s="38">
        <f t="shared" si="92"/>
        <v>1.5199472469502146E-4</v>
      </c>
    </row>
    <row r="438" spans="23:32" x14ac:dyDescent="0.25">
      <c r="W438">
        <v>218</v>
      </c>
      <c r="X438">
        <v>2E-3</v>
      </c>
      <c r="Y438">
        <v>3.3</v>
      </c>
      <c r="Z438" s="27">
        <f t="shared" si="91"/>
        <v>3.6795252225519303E-4</v>
      </c>
      <c r="AA438">
        <v>8.2073</v>
      </c>
      <c r="AB438">
        <v>0</v>
      </c>
      <c r="AC438">
        <v>500</v>
      </c>
      <c r="AD438" t="s">
        <v>59</v>
      </c>
      <c r="AE438"/>
      <c r="AF438" s="38">
        <f t="shared" si="92"/>
        <v>4.0883613583910339E-5</v>
      </c>
    </row>
    <row r="439" spans="23:32" x14ac:dyDescent="0.25">
      <c r="W439">
        <v>218.5</v>
      </c>
      <c r="X439">
        <v>2E-3</v>
      </c>
      <c r="Y439">
        <v>3.3</v>
      </c>
      <c r="Z439" s="27">
        <f t="shared" si="91"/>
        <v>3.6795252225519303E-4</v>
      </c>
      <c r="AA439">
        <v>8.2072000000000003</v>
      </c>
      <c r="AB439">
        <v>0</v>
      </c>
      <c r="AC439">
        <v>500</v>
      </c>
      <c r="AD439" t="s">
        <v>59</v>
      </c>
      <c r="AE439"/>
      <c r="AF439" s="38">
        <f t="shared" si="92"/>
        <v>4.0883613583910339E-5</v>
      </c>
    </row>
    <row r="440" spans="23:32" x14ac:dyDescent="0.25">
      <c r="W440">
        <v>219</v>
      </c>
      <c r="X440">
        <v>2E-3</v>
      </c>
      <c r="Y440">
        <v>3.3</v>
      </c>
      <c r="Z440" s="27">
        <f t="shared" si="91"/>
        <v>3.6795252225519303E-4</v>
      </c>
      <c r="AA440">
        <v>8.2072000000000003</v>
      </c>
      <c r="AB440">
        <v>0</v>
      </c>
      <c r="AC440">
        <v>500</v>
      </c>
      <c r="AD440" t="s">
        <v>59</v>
      </c>
      <c r="AE440"/>
      <c r="AF440" s="38">
        <f t="shared" si="92"/>
        <v>4.0883613583910339E-5</v>
      </c>
    </row>
    <row r="441" spans="23:32" x14ac:dyDescent="0.25">
      <c r="W441">
        <v>219.5</v>
      </c>
      <c r="X441">
        <v>2E-3</v>
      </c>
      <c r="Y441">
        <v>3.3</v>
      </c>
      <c r="Z441" s="27">
        <f t="shared" si="91"/>
        <v>3.6795252225519303E-4</v>
      </c>
      <c r="AA441">
        <v>8.2073</v>
      </c>
      <c r="AB441">
        <v>0</v>
      </c>
      <c r="AC441">
        <v>500</v>
      </c>
      <c r="AD441" t="s">
        <v>59</v>
      </c>
      <c r="AE441"/>
      <c r="AF441" s="38">
        <f t="shared" si="92"/>
        <v>4.0883613583910339E-5</v>
      </c>
    </row>
    <row r="442" spans="23:32" x14ac:dyDescent="0.25">
      <c r="W442">
        <v>220</v>
      </c>
      <c r="X442">
        <v>2E-3</v>
      </c>
      <c r="Y442">
        <v>3.3</v>
      </c>
      <c r="Z442" s="27">
        <f t="shared" si="91"/>
        <v>3.6795252225519303E-4</v>
      </c>
      <c r="AA442">
        <v>8.2073</v>
      </c>
      <c r="AB442">
        <v>0</v>
      </c>
      <c r="AC442">
        <v>500</v>
      </c>
      <c r="AD442" t="s">
        <v>59</v>
      </c>
      <c r="AE442"/>
      <c r="AF442" s="38">
        <f t="shared" si="92"/>
        <v>4.0883613583910339E-5</v>
      </c>
    </row>
    <row r="443" spans="23:32" x14ac:dyDescent="0.25">
      <c r="W443">
        <v>220.5</v>
      </c>
      <c r="X443">
        <v>2E-3</v>
      </c>
      <c r="Y443">
        <v>3.3</v>
      </c>
      <c r="Z443" s="27">
        <f t="shared" si="91"/>
        <v>3.6795252225519303E-4</v>
      </c>
      <c r="AA443">
        <v>8.2073</v>
      </c>
      <c r="AB443">
        <v>0</v>
      </c>
      <c r="AC443">
        <v>500</v>
      </c>
      <c r="AD443" t="s">
        <v>59</v>
      </c>
      <c r="AE443"/>
      <c r="AF443" s="38">
        <f t="shared" si="92"/>
        <v>4.0883613583910339E-5</v>
      </c>
    </row>
    <row r="444" spans="23:32" x14ac:dyDescent="0.25">
      <c r="W444">
        <v>221</v>
      </c>
      <c r="X444">
        <v>2E-3</v>
      </c>
      <c r="Y444">
        <v>3.3</v>
      </c>
      <c r="Z444" s="27">
        <f t="shared" si="91"/>
        <v>3.6795252225519303E-4</v>
      </c>
      <c r="AA444">
        <v>8.2073</v>
      </c>
      <c r="AB444">
        <v>0</v>
      </c>
      <c r="AC444">
        <v>500</v>
      </c>
      <c r="AD444" t="s">
        <v>59</v>
      </c>
      <c r="AE444"/>
      <c r="AF444" s="38">
        <f t="shared" si="92"/>
        <v>4.0883613583910339E-5</v>
      </c>
    </row>
    <row r="445" spans="23:32" x14ac:dyDescent="0.25">
      <c r="W445">
        <v>221.5</v>
      </c>
      <c r="X445">
        <v>2E-3</v>
      </c>
      <c r="Y445">
        <v>3.3</v>
      </c>
      <c r="Z445" s="27">
        <f t="shared" si="91"/>
        <v>3.6795252225519303E-4</v>
      </c>
      <c r="AA445">
        <v>8.2072000000000003</v>
      </c>
      <c r="AB445">
        <v>0</v>
      </c>
      <c r="AC445">
        <v>500</v>
      </c>
      <c r="AD445" t="s">
        <v>59</v>
      </c>
      <c r="AE445"/>
      <c r="AF445" s="38">
        <f t="shared" si="92"/>
        <v>4.0883613583910339E-5</v>
      </c>
    </row>
    <row r="446" spans="23:32" x14ac:dyDescent="0.25">
      <c r="W446">
        <v>222</v>
      </c>
      <c r="X446">
        <v>2E-3</v>
      </c>
      <c r="Y446">
        <v>3.3</v>
      </c>
      <c r="Z446" s="27">
        <f t="shared" si="91"/>
        <v>3.6795252225519303E-4</v>
      </c>
      <c r="AA446">
        <v>8.2073</v>
      </c>
      <c r="AB446">
        <v>0</v>
      </c>
      <c r="AC446">
        <v>500</v>
      </c>
      <c r="AD446" t="s">
        <v>59</v>
      </c>
      <c r="AE446"/>
      <c r="AF446" s="38">
        <f t="shared" si="92"/>
        <v>4.0883613583910339E-5</v>
      </c>
    </row>
    <row r="447" spans="23:32" x14ac:dyDescent="0.25">
      <c r="W447">
        <v>222.5</v>
      </c>
      <c r="X447">
        <v>2E-3</v>
      </c>
      <c r="Y447">
        <v>3.3</v>
      </c>
      <c r="Z447" s="27">
        <f t="shared" si="91"/>
        <v>3.6795252225519303E-4</v>
      </c>
      <c r="AA447">
        <v>8.2073</v>
      </c>
      <c r="AB447">
        <v>0</v>
      </c>
      <c r="AC447">
        <v>500</v>
      </c>
      <c r="AD447" t="s">
        <v>59</v>
      </c>
      <c r="AE447"/>
      <c r="AF447" s="38">
        <f t="shared" si="92"/>
        <v>4.0883613583910339E-5</v>
      </c>
    </row>
    <row r="448" spans="23:32" x14ac:dyDescent="0.25">
      <c r="W448">
        <v>223</v>
      </c>
      <c r="X448">
        <v>2E-3</v>
      </c>
      <c r="Y448">
        <v>3.29</v>
      </c>
      <c r="Z448" s="27">
        <f t="shared" si="91"/>
        <v>3.7289812067260145E-4</v>
      </c>
      <c r="AA448">
        <v>8.2072000000000003</v>
      </c>
      <c r="AB448">
        <v>0</v>
      </c>
      <c r="AC448">
        <v>500</v>
      </c>
      <c r="AD448" t="s">
        <v>59</v>
      </c>
      <c r="AE448"/>
      <c r="AF448" s="38">
        <f t="shared" si="92"/>
        <v>4.1433124519177936E-5</v>
      </c>
    </row>
    <row r="449" spans="23:32" x14ac:dyDescent="0.25">
      <c r="W449">
        <v>223.5</v>
      </c>
      <c r="X449">
        <v>2E-3</v>
      </c>
      <c r="Y449">
        <v>3.3</v>
      </c>
      <c r="Z449" s="27">
        <f t="shared" si="91"/>
        <v>3.6795252225519303E-4</v>
      </c>
      <c r="AA449">
        <v>8.2073</v>
      </c>
      <c r="AB449">
        <v>0</v>
      </c>
      <c r="AC449">
        <v>500</v>
      </c>
      <c r="AD449" t="s">
        <v>59</v>
      </c>
      <c r="AE449"/>
      <c r="AF449" s="38">
        <f t="shared" si="92"/>
        <v>4.0883613583910339E-5</v>
      </c>
    </row>
    <row r="450" spans="23:32" x14ac:dyDescent="0.25">
      <c r="W450">
        <v>224</v>
      </c>
      <c r="X450">
        <v>2E-3</v>
      </c>
      <c r="Y450">
        <v>3.3</v>
      </c>
      <c r="Z450" s="27">
        <f t="shared" si="91"/>
        <v>3.6795252225519303E-4</v>
      </c>
      <c r="AA450">
        <v>8.2073999999999998</v>
      </c>
      <c r="AB450">
        <v>0</v>
      </c>
      <c r="AC450">
        <v>500</v>
      </c>
      <c r="AD450" t="s">
        <v>59</v>
      </c>
      <c r="AE450"/>
      <c r="AF450" s="38">
        <f t="shared" si="92"/>
        <v>4.0883613583910339E-5</v>
      </c>
    </row>
    <row r="451" spans="23:32" x14ac:dyDescent="0.25">
      <c r="W451">
        <v>224.5</v>
      </c>
      <c r="X451">
        <v>2E-3</v>
      </c>
      <c r="Y451">
        <v>3.3</v>
      </c>
      <c r="Z451" s="27">
        <f t="shared" si="91"/>
        <v>3.6795252225519303E-4</v>
      </c>
      <c r="AA451">
        <v>8.2073</v>
      </c>
      <c r="AB451">
        <v>0</v>
      </c>
      <c r="AC451">
        <v>500</v>
      </c>
      <c r="AD451" t="s">
        <v>59</v>
      </c>
      <c r="AE451"/>
      <c r="AF451" s="38">
        <f t="shared" si="92"/>
        <v>4.0883613583910339E-5</v>
      </c>
    </row>
    <row r="452" spans="23:32" x14ac:dyDescent="0.25">
      <c r="W452">
        <v>225</v>
      </c>
      <c r="X452">
        <v>2E-3</v>
      </c>
      <c r="Y452">
        <v>3.3</v>
      </c>
      <c r="Z452" s="27">
        <f t="shared" si="91"/>
        <v>3.6795252225519303E-4</v>
      </c>
      <c r="AA452">
        <v>8.2072000000000003</v>
      </c>
      <c r="AB452">
        <v>0</v>
      </c>
      <c r="AC452">
        <v>500</v>
      </c>
      <c r="AD452" t="s">
        <v>59</v>
      </c>
      <c r="AE452"/>
      <c r="AF452" s="38">
        <f t="shared" si="92"/>
        <v>4.0883613583910339E-5</v>
      </c>
    </row>
    <row r="453" spans="23:32" x14ac:dyDescent="0.25">
      <c r="W453">
        <v>225.5</v>
      </c>
      <c r="X453">
        <v>2E-3</v>
      </c>
      <c r="Y453">
        <v>3.3</v>
      </c>
      <c r="Z453" s="27">
        <f t="shared" ref="Z453:Z516" si="93">X453-Y453/2022</f>
        <v>3.6795252225519303E-4</v>
      </c>
      <c r="AA453">
        <v>8.2073999999999998</v>
      </c>
      <c r="AB453">
        <v>0</v>
      </c>
      <c r="AC453">
        <v>500</v>
      </c>
      <c r="AD453" t="s">
        <v>59</v>
      </c>
      <c r="AE453"/>
      <c r="AF453" s="38">
        <f t="shared" ref="AF453:AF516" si="94">Z453/9</f>
        <v>4.0883613583910339E-5</v>
      </c>
    </row>
    <row r="454" spans="23:32" x14ac:dyDescent="0.25">
      <c r="W454">
        <v>226</v>
      </c>
      <c r="X454">
        <v>2E-3</v>
      </c>
      <c r="Y454">
        <v>3.3</v>
      </c>
      <c r="Z454" s="27">
        <f t="shared" si="93"/>
        <v>3.6795252225519303E-4</v>
      </c>
      <c r="AA454">
        <v>8.2073999999999998</v>
      </c>
      <c r="AB454">
        <v>0</v>
      </c>
      <c r="AC454">
        <v>500</v>
      </c>
      <c r="AD454" t="s">
        <v>59</v>
      </c>
      <c r="AE454"/>
      <c r="AF454" s="38">
        <f t="shared" si="94"/>
        <v>4.0883613583910339E-5</v>
      </c>
    </row>
    <row r="455" spans="23:32" x14ac:dyDescent="0.25">
      <c r="W455">
        <v>226.5</v>
      </c>
      <c r="X455">
        <v>2E-3</v>
      </c>
      <c r="Y455">
        <v>3.3</v>
      </c>
      <c r="Z455" s="27">
        <f t="shared" si="93"/>
        <v>3.6795252225519303E-4</v>
      </c>
      <c r="AA455">
        <v>8.2073</v>
      </c>
      <c r="AB455">
        <v>0</v>
      </c>
      <c r="AC455">
        <v>500</v>
      </c>
      <c r="AD455" t="s">
        <v>59</v>
      </c>
      <c r="AE455"/>
      <c r="AF455" s="38">
        <f t="shared" si="94"/>
        <v>4.0883613583910339E-5</v>
      </c>
    </row>
    <row r="456" spans="23:32" x14ac:dyDescent="0.25">
      <c r="W456">
        <v>227</v>
      </c>
      <c r="X456">
        <v>2E-3</v>
      </c>
      <c r="Y456">
        <v>3.3</v>
      </c>
      <c r="Z456" s="27">
        <f t="shared" si="93"/>
        <v>3.6795252225519303E-4</v>
      </c>
      <c r="AA456">
        <v>8.2073999999999998</v>
      </c>
      <c r="AB456">
        <v>0</v>
      </c>
      <c r="AC456">
        <v>500</v>
      </c>
      <c r="AD456" t="s">
        <v>59</v>
      </c>
      <c r="AE456"/>
      <c r="AF456" s="38">
        <f t="shared" si="94"/>
        <v>4.0883613583910339E-5</v>
      </c>
    </row>
    <row r="457" spans="23:32" x14ac:dyDescent="0.25">
      <c r="W457">
        <v>227.5</v>
      </c>
      <c r="X457">
        <v>2E-3</v>
      </c>
      <c r="Y457">
        <v>3.3</v>
      </c>
      <c r="Z457" s="27">
        <f t="shared" si="93"/>
        <v>3.6795252225519303E-4</v>
      </c>
      <c r="AA457">
        <v>8.2073999999999998</v>
      </c>
      <c r="AB457">
        <v>0</v>
      </c>
      <c r="AC457">
        <v>500</v>
      </c>
      <c r="AD457" t="s">
        <v>59</v>
      </c>
      <c r="AE457"/>
      <c r="AF457" s="38">
        <f t="shared" si="94"/>
        <v>4.0883613583910339E-5</v>
      </c>
    </row>
    <row r="458" spans="23:32" x14ac:dyDescent="0.25">
      <c r="W458">
        <v>228</v>
      </c>
      <c r="X458">
        <v>2E-3</v>
      </c>
      <c r="Y458">
        <v>3.3</v>
      </c>
      <c r="Z458" s="27">
        <f t="shared" si="93"/>
        <v>3.6795252225519303E-4</v>
      </c>
      <c r="AA458">
        <v>8.2073</v>
      </c>
      <c r="AB458">
        <v>0</v>
      </c>
      <c r="AC458">
        <v>500</v>
      </c>
      <c r="AD458" t="s">
        <v>59</v>
      </c>
      <c r="AE458"/>
      <c r="AF458" s="38">
        <f t="shared" si="94"/>
        <v>4.0883613583910339E-5</v>
      </c>
    </row>
    <row r="459" spans="23:32" x14ac:dyDescent="0.25">
      <c r="W459">
        <v>228.5</v>
      </c>
      <c r="X459">
        <v>2E-3</v>
      </c>
      <c r="Y459">
        <v>3.3</v>
      </c>
      <c r="Z459" s="27">
        <f t="shared" si="93"/>
        <v>3.6795252225519303E-4</v>
      </c>
      <c r="AA459">
        <v>8.2073</v>
      </c>
      <c r="AB459">
        <v>0</v>
      </c>
      <c r="AC459">
        <v>500</v>
      </c>
      <c r="AD459" t="s">
        <v>59</v>
      </c>
      <c r="AE459"/>
      <c r="AF459" s="38">
        <f t="shared" si="94"/>
        <v>4.0883613583910339E-5</v>
      </c>
    </row>
    <row r="460" spans="23:32" x14ac:dyDescent="0.25">
      <c r="W460">
        <v>229</v>
      </c>
      <c r="X460">
        <v>2E-3</v>
      </c>
      <c r="Y460">
        <v>3.3</v>
      </c>
      <c r="Z460" s="27">
        <f t="shared" si="93"/>
        <v>3.6795252225519303E-4</v>
      </c>
      <c r="AA460">
        <v>8.2073</v>
      </c>
      <c r="AB460">
        <v>0</v>
      </c>
      <c r="AC460">
        <v>500</v>
      </c>
      <c r="AD460" t="s">
        <v>59</v>
      </c>
      <c r="AE460"/>
      <c r="AF460" s="38">
        <f t="shared" si="94"/>
        <v>4.0883613583910339E-5</v>
      </c>
    </row>
    <row r="461" spans="23:32" x14ac:dyDescent="0.25">
      <c r="W461">
        <v>229.5</v>
      </c>
      <c r="X461">
        <v>2E-3</v>
      </c>
      <c r="Y461">
        <v>3.29</v>
      </c>
      <c r="Z461" s="27">
        <f t="shared" si="93"/>
        <v>3.7289812067260145E-4</v>
      </c>
      <c r="AA461">
        <v>8.2073999999999998</v>
      </c>
      <c r="AB461">
        <v>0</v>
      </c>
      <c r="AC461">
        <v>500</v>
      </c>
      <c r="AD461" t="s">
        <v>59</v>
      </c>
      <c r="AE461"/>
      <c r="AF461" s="38">
        <f t="shared" si="94"/>
        <v>4.1433124519177936E-5</v>
      </c>
    </row>
    <row r="462" spans="23:32" x14ac:dyDescent="0.25">
      <c r="W462">
        <v>230</v>
      </c>
      <c r="X462">
        <v>2E-3</v>
      </c>
      <c r="Y462">
        <v>3.29</v>
      </c>
      <c r="Z462" s="27">
        <f t="shared" si="93"/>
        <v>3.7289812067260145E-4</v>
      </c>
      <c r="AA462">
        <v>8.2073</v>
      </c>
      <c r="AB462">
        <v>0</v>
      </c>
      <c r="AC462">
        <v>500</v>
      </c>
      <c r="AD462" t="s">
        <v>59</v>
      </c>
      <c r="AE462"/>
      <c r="AF462" s="38">
        <f t="shared" si="94"/>
        <v>4.1433124519177936E-5</v>
      </c>
    </row>
    <row r="463" spans="23:32" x14ac:dyDescent="0.25">
      <c r="W463">
        <v>230.5</v>
      </c>
      <c r="X463">
        <v>2E-3</v>
      </c>
      <c r="Y463">
        <v>3.29</v>
      </c>
      <c r="Z463" s="27">
        <f t="shared" si="93"/>
        <v>3.7289812067260145E-4</v>
      </c>
      <c r="AA463">
        <v>8.2073</v>
      </c>
      <c r="AB463">
        <v>0</v>
      </c>
      <c r="AC463">
        <v>500</v>
      </c>
      <c r="AD463" t="s">
        <v>59</v>
      </c>
      <c r="AE463"/>
      <c r="AF463" s="38">
        <f t="shared" si="94"/>
        <v>4.1433124519177936E-5</v>
      </c>
    </row>
    <row r="464" spans="23:32" x14ac:dyDescent="0.25">
      <c r="W464">
        <v>231</v>
      </c>
      <c r="X464">
        <v>2E-3</v>
      </c>
      <c r="Y464">
        <v>3.3</v>
      </c>
      <c r="Z464" s="27">
        <f t="shared" si="93"/>
        <v>3.6795252225519303E-4</v>
      </c>
      <c r="AA464">
        <v>8.2073999999999998</v>
      </c>
      <c r="AB464">
        <v>0</v>
      </c>
      <c r="AC464">
        <v>500</v>
      </c>
      <c r="AD464" t="s">
        <v>59</v>
      </c>
      <c r="AE464"/>
      <c r="AF464" s="38">
        <f t="shared" si="94"/>
        <v>4.0883613583910339E-5</v>
      </c>
    </row>
    <row r="465" spans="23:32" x14ac:dyDescent="0.25">
      <c r="W465">
        <v>231.5</v>
      </c>
      <c r="X465">
        <v>2E-3</v>
      </c>
      <c r="Y465">
        <v>3.29</v>
      </c>
      <c r="Z465" s="27">
        <f t="shared" si="93"/>
        <v>3.7289812067260145E-4</v>
      </c>
      <c r="AA465">
        <v>8.2073999999999998</v>
      </c>
      <c r="AB465">
        <v>0</v>
      </c>
      <c r="AC465">
        <v>500</v>
      </c>
      <c r="AD465" t="s">
        <v>59</v>
      </c>
      <c r="AE465"/>
      <c r="AF465" s="38">
        <f t="shared" si="94"/>
        <v>4.1433124519177936E-5</v>
      </c>
    </row>
    <row r="466" spans="23:32" x14ac:dyDescent="0.25">
      <c r="W466">
        <v>232</v>
      </c>
      <c r="X466">
        <v>2E-3</v>
      </c>
      <c r="Y466">
        <v>3.3</v>
      </c>
      <c r="Z466" s="27">
        <f t="shared" si="93"/>
        <v>3.6795252225519303E-4</v>
      </c>
      <c r="AA466">
        <v>8.2073</v>
      </c>
      <c r="AB466">
        <v>0</v>
      </c>
      <c r="AC466">
        <v>500</v>
      </c>
      <c r="AD466" t="s">
        <v>59</v>
      </c>
      <c r="AE466"/>
      <c r="AF466" s="38">
        <f t="shared" si="94"/>
        <v>4.0883613583910339E-5</v>
      </c>
    </row>
    <row r="467" spans="23:32" x14ac:dyDescent="0.25">
      <c r="W467">
        <v>232.5</v>
      </c>
      <c r="X467">
        <v>2E-3</v>
      </c>
      <c r="Y467">
        <v>3.29</v>
      </c>
      <c r="Z467" s="27">
        <f t="shared" si="93"/>
        <v>3.7289812067260145E-4</v>
      </c>
      <c r="AA467">
        <v>8.2072000000000003</v>
      </c>
      <c r="AB467">
        <v>0</v>
      </c>
      <c r="AC467">
        <v>500</v>
      </c>
      <c r="AD467" t="s">
        <v>59</v>
      </c>
      <c r="AE467"/>
      <c r="AF467" s="38">
        <f t="shared" si="94"/>
        <v>4.1433124519177936E-5</v>
      </c>
    </row>
    <row r="468" spans="23:32" x14ac:dyDescent="0.25">
      <c r="W468">
        <v>233</v>
      </c>
      <c r="X468">
        <v>2E-3</v>
      </c>
      <c r="Y468">
        <v>3.29</v>
      </c>
      <c r="Z468" s="27">
        <f t="shared" si="93"/>
        <v>3.7289812067260145E-4</v>
      </c>
      <c r="AA468">
        <v>8.2073999999999998</v>
      </c>
      <c r="AB468">
        <v>0</v>
      </c>
      <c r="AC468">
        <v>500</v>
      </c>
      <c r="AD468" t="s">
        <v>59</v>
      </c>
      <c r="AE468"/>
      <c r="AF468" s="38">
        <f t="shared" si="94"/>
        <v>4.1433124519177936E-5</v>
      </c>
    </row>
    <row r="469" spans="23:32" x14ac:dyDescent="0.25">
      <c r="W469">
        <v>233.5</v>
      </c>
      <c r="X469">
        <v>2E-3</v>
      </c>
      <c r="Y469">
        <v>3.29</v>
      </c>
      <c r="Z469" s="27">
        <f t="shared" si="93"/>
        <v>3.7289812067260145E-4</v>
      </c>
      <c r="AA469">
        <v>8.2073</v>
      </c>
      <c r="AB469">
        <v>0</v>
      </c>
      <c r="AC469">
        <v>500</v>
      </c>
      <c r="AD469" t="s">
        <v>59</v>
      </c>
      <c r="AE469"/>
      <c r="AF469" s="38">
        <f t="shared" si="94"/>
        <v>4.1433124519177936E-5</v>
      </c>
    </row>
    <row r="470" spans="23:32" x14ac:dyDescent="0.25">
      <c r="W470">
        <v>234</v>
      </c>
      <c r="X470">
        <v>2E-3</v>
      </c>
      <c r="Y470">
        <v>3.3</v>
      </c>
      <c r="Z470" s="27">
        <f t="shared" si="93"/>
        <v>3.6795252225519303E-4</v>
      </c>
      <c r="AA470">
        <v>8.2073</v>
      </c>
      <c r="AB470">
        <v>2</v>
      </c>
      <c r="AC470">
        <v>500</v>
      </c>
      <c r="AD470" t="s">
        <v>59</v>
      </c>
      <c r="AE470"/>
      <c r="AF470" s="38">
        <f t="shared" si="94"/>
        <v>4.0883613583910339E-5</v>
      </c>
    </row>
    <row r="471" spans="23:32" x14ac:dyDescent="0.25">
      <c r="W471">
        <v>234.5</v>
      </c>
      <c r="X471">
        <v>3.0000000000000001E-3</v>
      </c>
      <c r="Y471">
        <v>3.36</v>
      </c>
      <c r="Z471" s="27">
        <f t="shared" si="93"/>
        <v>1.3382789317507419E-3</v>
      </c>
      <c r="AA471">
        <v>8.2068999999999992</v>
      </c>
      <c r="AB471">
        <v>0</v>
      </c>
      <c r="AC471">
        <v>500</v>
      </c>
      <c r="AD471" t="s">
        <v>59</v>
      </c>
      <c r="AE471"/>
      <c r="AF471" s="38">
        <f t="shared" si="94"/>
        <v>1.4869765908341576E-4</v>
      </c>
    </row>
    <row r="472" spans="23:32" x14ac:dyDescent="0.25">
      <c r="W472">
        <v>235</v>
      </c>
      <c r="X472">
        <v>5.0000000000000001E-3</v>
      </c>
      <c r="Y472">
        <v>3.48</v>
      </c>
      <c r="Z472" s="27">
        <f t="shared" si="93"/>
        <v>3.2789317507418399E-3</v>
      </c>
      <c r="AA472">
        <v>8.2051999999999996</v>
      </c>
      <c r="AB472">
        <v>0</v>
      </c>
      <c r="AC472">
        <v>500</v>
      </c>
      <c r="AD472" t="s">
        <v>59</v>
      </c>
      <c r="AE472"/>
      <c r="AF472" s="38">
        <f t="shared" si="94"/>
        <v>3.6432575008242665E-4</v>
      </c>
    </row>
    <row r="473" spans="23:32" x14ac:dyDescent="0.25">
      <c r="W473">
        <v>235.5</v>
      </c>
      <c r="X473">
        <v>6.0000000000000001E-3</v>
      </c>
      <c r="Y473">
        <v>3.58</v>
      </c>
      <c r="Z473" s="27">
        <f t="shared" si="93"/>
        <v>4.2294757665677545E-3</v>
      </c>
      <c r="AA473">
        <v>8.2034000000000002</v>
      </c>
      <c r="AB473">
        <v>0</v>
      </c>
      <c r="AC473">
        <v>500</v>
      </c>
      <c r="AD473" t="s">
        <v>59</v>
      </c>
      <c r="AE473"/>
      <c r="AF473" s="38">
        <f t="shared" si="94"/>
        <v>4.6994175184086163E-4</v>
      </c>
    </row>
    <row r="474" spans="23:32" x14ac:dyDescent="0.25">
      <c r="W474">
        <v>236</v>
      </c>
      <c r="X474">
        <v>8.0000000000000002E-3</v>
      </c>
      <c r="Y474">
        <v>3.68</v>
      </c>
      <c r="Z474" s="27">
        <f t="shared" si="93"/>
        <v>6.18001978239367E-3</v>
      </c>
      <c r="AA474">
        <v>8.2015999999999991</v>
      </c>
      <c r="AB474">
        <v>0</v>
      </c>
      <c r="AC474">
        <v>500</v>
      </c>
      <c r="AD474" t="s">
        <v>59</v>
      </c>
      <c r="AE474"/>
      <c r="AF474" s="38">
        <f t="shared" si="94"/>
        <v>6.8666886471040775E-4</v>
      </c>
    </row>
    <row r="475" spans="23:32" x14ac:dyDescent="0.25">
      <c r="W475">
        <v>236.5</v>
      </c>
      <c r="X475">
        <v>0.01</v>
      </c>
      <c r="Y475">
        <v>3.78</v>
      </c>
      <c r="Z475" s="27">
        <f t="shared" si="93"/>
        <v>8.1305637982195846E-3</v>
      </c>
      <c r="AA475">
        <v>8.2001000000000008</v>
      </c>
      <c r="AB475">
        <v>0</v>
      </c>
      <c r="AC475">
        <v>500</v>
      </c>
      <c r="AD475" t="s">
        <v>59</v>
      </c>
      <c r="AE475"/>
      <c r="AF475" s="38">
        <f t="shared" si="94"/>
        <v>9.0339597757995382E-4</v>
      </c>
    </row>
    <row r="476" spans="23:32" x14ac:dyDescent="0.25">
      <c r="W476">
        <v>237</v>
      </c>
      <c r="X476">
        <v>1.0999999999999999E-2</v>
      </c>
      <c r="Y476">
        <v>3.87</v>
      </c>
      <c r="Z476" s="27">
        <f t="shared" si="93"/>
        <v>9.0860534124629078E-3</v>
      </c>
      <c r="AA476">
        <v>8.1986000000000008</v>
      </c>
      <c r="AB476">
        <v>0</v>
      </c>
      <c r="AC476">
        <v>500</v>
      </c>
      <c r="AD476" t="s">
        <v>59</v>
      </c>
      <c r="AE476"/>
      <c r="AF476" s="38">
        <f t="shared" si="94"/>
        <v>1.0095614902736565E-3</v>
      </c>
    </row>
    <row r="477" spans="23:32" x14ac:dyDescent="0.25">
      <c r="W477">
        <v>237.5</v>
      </c>
      <c r="X477">
        <v>1.2999999999999999E-2</v>
      </c>
      <c r="Y477">
        <v>3.96</v>
      </c>
      <c r="Z477" s="27">
        <f t="shared" si="93"/>
        <v>1.1041543026706232E-2</v>
      </c>
      <c r="AA477">
        <v>8.1964000000000006</v>
      </c>
      <c r="AB477">
        <v>0</v>
      </c>
      <c r="AC477">
        <v>500</v>
      </c>
      <c r="AD477" t="s">
        <v>59</v>
      </c>
      <c r="AE477"/>
      <c r="AF477" s="38">
        <f t="shared" si="94"/>
        <v>1.2268381140784703E-3</v>
      </c>
    </row>
    <row r="478" spans="23:32" x14ac:dyDescent="0.25">
      <c r="W478">
        <v>238</v>
      </c>
      <c r="X478">
        <v>1.4999999999999999E-2</v>
      </c>
      <c r="Y478">
        <v>4.05</v>
      </c>
      <c r="Z478" s="27">
        <f t="shared" si="93"/>
        <v>1.2997032640949554E-2</v>
      </c>
      <c r="AA478">
        <v>8.1945999999999994</v>
      </c>
      <c r="AB478">
        <v>0</v>
      </c>
      <c r="AC478">
        <v>500</v>
      </c>
      <c r="AD478" t="s">
        <v>59</v>
      </c>
      <c r="AE478"/>
      <c r="AF478" s="38">
        <f t="shared" si="94"/>
        <v>1.4441147378832838E-3</v>
      </c>
    </row>
    <row r="479" spans="23:32" x14ac:dyDescent="0.25">
      <c r="W479">
        <v>238.5</v>
      </c>
      <c r="X479">
        <v>1.7000000000000001E-2</v>
      </c>
      <c r="Y479">
        <v>4.1500000000000004</v>
      </c>
      <c r="Z479" s="27">
        <f t="shared" si="93"/>
        <v>1.4947576656775471E-2</v>
      </c>
      <c r="AA479">
        <v>8.1923999999999992</v>
      </c>
      <c r="AB479">
        <v>0</v>
      </c>
      <c r="AC479">
        <v>500</v>
      </c>
      <c r="AD479" t="s">
        <v>59</v>
      </c>
      <c r="AE479"/>
      <c r="AF479" s="38">
        <f t="shared" si="94"/>
        <v>1.6608418507528301E-3</v>
      </c>
    </row>
    <row r="480" spans="23:32" x14ac:dyDescent="0.25">
      <c r="W480">
        <v>239</v>
      </c>
      <c r="X480">
        <v>1.9E-2</v>
      </c>
      <c r="Y480">
        <v>4.24</v>
      </c>
      <c r="Z480" s="27">
        <f t="shared" si="93"/>
        <v>1.6903066271018792E-2</v>
      </c>
      <c r="AA480">
        <v>8.1908999999999992</v>
      </c>
      <c r="AB480">
        <v>0</v>
      </c>
      <c r="AC480">
        <v>500</v>
      </c>
      <c r="AD480" t="s">
        <v>59</v>
      </c>
      <c r="AE480"/>
      <c r="AF480" s="38">
        <f t="shared" si="94"/>
        <v>1.8781184745576436E-3</v>
      </c>
    </row>
    <row r="481" spans="23:32" x14ac:dyDescent="0.25">
      <c r="W481">
        <v>239.5</v>
      </c>
      <c r="X481">
        <v>2.1000000000000001E-2</v>
      </c>
      <c r="Y481">
        <v>4.33</v>
      </c>
      <c r="Z481" s="27">
        <f t="shared" si="93"/>
        <v>1.885855588526212E-2</v>
      </c>
      <c r="AA481">
        <v>8.1890999999999998</v>
      </c>
      <c r="AB481">
        <v>0</v>
      </c>
      <c r="AC481">
        <v>500</v>
      </c>
      <c r="AD481" t="s">
        <v>59</v>
      </c>
      <c r="AE481"/>
      <c r="AF481" s="38">
        <f t="shared" si="94"/>
        <v>2.0953950983624578E-3</v>
      </c>
    </row>
    <row r="482" spans="23:32" x14ac:dyDescent="0.25">
      <c r="W482">
        <v>240</v>
      </c>
      <c r="X482">
        <v>2.1999999999999999E-2</v>
      </c>
      <c r="Y482">
        <v>4.43</v>
      </c>
      <c r="Z482" s="27">
        <f t="shared" si="93"/>
        <v>1.9809099901088031E-2</v>
      </c>
      <c r="AA482">
        <v>8.1880000000000006</v>
      </c>
      <c r="AB482">
        <v>0</v>
      </c>
      <c r="AC482">
        <v>500</v>
      </c>
      <c r="AD482" t="s">
        <v>59</v>
      </c>
      <c r="AE482"/>
      <c r="AF482" s="38">
        <f t="shared" si="94"/>
        <v>2.2010111001208922E-3</v>
      </c>
    </row>
    <row r="483" spans="23:32" x14ac:dyDescent="0.25">
      <c r="W483">
        <v>240.5</v>
      </c>
      <c r="X483">
        <v>2.3E-2</v>
      </c>
      <c r="Y483">
        <v>4.53</v>
      </c>
      <c r="Z483" s="27">
        <f t="shared" si="93"/>
        <v>2.0759643916913945E-2</v>
      </c>
      <c r="AA483">
        <v>8.1867000000000001</v>
      </c>
      <c r="AB483">
        <v>0</v>
      </c>
      <c r="AC483">
        <v>500</v>
      </c>
      <c r="AD483" t="s">
        <v>59</v>
      </c>
      <c r="AE483"/>
      <c r="AF483" s="38">
        <f t="shared" si="94"/>
        <v>2.3066271018793274E-3</v>
      </c>
    </row>
    <row r="484" spans="23:32" x14ac:dyDescent="0.25">
      <c r="W484">
        <v>241</v>
      </c>
      <c r="X484">
        <v>2.5000000000000001E-2</v>
      </c>
      <c r="Y484">
        <v>4.6399999999999997</v>
      </c>
      <c r="Z484" s="27">
        <f t="shared" si="93"/>
        <v>2.2705242334322456E-2</v>
      </c>
      <c r="AA484">
        <v>8.1850000000000005</v>
      </c>
      <c r="AB484">
        <v>0</v>
      </c>
      <c r="AC484">
        <v>500</v>
      </c>
      <c r="AD484" t="s">
        <v>59</v>
      </c>
      <c r="AE484"/>
      <c r="AF484" s="38">
        <f t="shared" si="94"/>
        <v>2.5228047038136064E-3</v>
      </c>
    </row>
    <row r="485" spans="23:32" x14ac:dyDescent="0.25">
      <c r="W485">
        <v>241.5</v>
      </c>
      <c r="X485">
        <v>2.5999999999999999E-2</v>
      </c>
      <c r="Y485">
        <v>4.75</v>
      </c>
      <c r="Z485" s="27">
        <f t="shared" si="93"/>
        <v>2.3650840751730958E-2</v>
      </c>
      <c r="AA485">
        <v>8.1835000000000004</v>
      </c>
      <c r="AB485">
        <v>0</v>
      </c>
      <c r="AC485">
        <v>500</v>
      </c>
      <c r="AD485" t="s">
        <v>59</v>
      </c>
      <c r="AE485"/>
      <c r="AF485" s="38">
        <f t="shared" si="94"/>
        <v>2.6278711946367732E-3</v>
      </c>
    </row>
    <row r="486" spans="23:32" x14ac:dyDescent="0.25">
      <c r="W486">
        <v>242</v>
      </c>
      <c r="X486">
        <v>2.8000000000000001E-2</v>
      </c>
      <c r="Y486">
        <v>4.87</v>
      </c>
      <c r="Z486" s="27">
        <f t="shared" si="93"/>
        <v>2.559149357072206E-2</v>
      </c>
      <c r="AA486">
        <v>8.1819000000000006</v>
      </c>
      <c r="AB486">
        <v>0</v>
      </c>
      <c r="AC486">
        <v>500</v>
      </c>
      <c r="AD486" t="s">
        <v>59</v>
      </c>
      <c r="AE486"/>
      <c r="AF486" s="38">
        <f t="shared" si="94"/>
        <v>2.8434992856357843E-3</v>
      </c>
    </row>
    <row r="487" spans="23:32" x14ac:dyDescent="0.25">
      <c r="W487">
        <v>242.5</v>
      </c>
      <c r="X487">
        <v>0.03</v>
      </c>
      <c r="Y487">
        <v>4.9800000000000004</v>
      </c>
      <c r="Z487" s="27">
        <f t="shared" si="93"/>
        <v>2.7537091988130563E-2</v>
      </c>
      <c r="AA487">
        <v>8.1796000000000006</v>
      </c>
      <c r="AB487">
        <v>0</v>
      </c>
      <c r="AC487">
        <v>500</v>
      </c>
      <c r="AD487" t="s">
        <v>59</v>
      </c>
      <c r="AE487"/>
      <c r="AF487" s="38">
        <f t="shared" si="94"/>
        <v>3.0596768875700625E-3</v>
      </c>
    </row>
    <row r="488" spans="23:32" x14ac:dyDescent="0.25">
      <c r="W488">
        <v>243</v>
      </c>
      <c r="X488">
        <v>3.2000000000000001E-2</v>
      </c>
      <c r="Y488">
        <v>5.0999999999999996</v>
      </c>
      <c r="Z488" s="27">
        <f t="shared" si="93"/>
        <v>2.9477744807121661E-2</v>
      </c>
      <c r="AA488">
        <v>8.1775000000000002</v>
      </c>
      <c r="AB488">
        <v>0</v>
      </c>
      <c r="AC488">
        <v>500</v>
      </c>
      <c r="AD488" t="s">
        <v>59</v>
      </c>
      <c r="AE488"/>
      <c r="AF488" s="38">
        <f t="shared" si="94"/>
        <v>3.2753049785690736E-3</v>
      </c>
    </row>
    <row r="489" spans="23:32" x14ac:dyDescent="0.25">
      <c r="W489">
        <v>243.5</v>
      </c>
      <c r="X489">
        <v>3.4000000000000002E-2</v>
      </c>
      <c r="Y489">
        <v>5.22</v>
      </c>
      <c r="Z489" s="27">
        <f t="shared" si="93"/>
        <v>3.141839762611276E-2</v>
      </c>
      <c r="AA489">
        <v>8.1760999999999999</v>
      </c>
      <c r="AB489">
        <v>0</v>
      </c>
      <c r="AC489">
        <v>500</v>
      </c>
      <c r="AD489" t="s">
        <v>59</v>
      </c>
      <c r="AE489"/>
      <c r="AF489" s="38">
        <f t="shared" si="94"/>
        <v>3.4909330695680842E-3</v>
      </c>
    </row>
    <row r="490" spans="23:32" x14ac:dyDescent="0.25">
      <c r="W490">
        <v>244</v>
      </c>
      <c r="X490">
        <v>3.5000000000000003E-2</v>
      </c>
      <c r="Y490">
        <v>5.35</v>
      </c>
      <c r="Z490" s="27">
        <f t="shared" si="93"/>
        <v>3.2354104846686452E-2</v>
      </c>
      <c r="AA490">
        <v>8.1744000000000003</v>
      </c>
      <c r="AB490">
        <v>0</v>
      </c>
      <c r="AC490">
        <v>500</v>
      </c>
      <c r="AD490" t="s">
        <v>59</v>
      </c>
      <c r="AE490"/>
      <c r="AF490" s="38">
        <f t="shared" si="94"/>
        <v>3.594900538520717E-3</v>
      </c>
    </row>
    <row r="491" spans="23:32" x14ac:dyDescent="0.25">
      <c r="W491">
        <v>244.5</v>
      </c>
      <c r="X491">
        <v>3.6999999999999998E-2</v>
      </c>
      <c r="Y491">
        <v>5.48</v>
      </c>
      <c r="Z491" s="27">
        <f t="shared" si="93"/>
        <v>3.4289812067260138E-2</v>
      </c>
      <c r="AA491">
        <v>8.1729000000000003</v>
      </c>
      <c r="AB491">
        <v>0</v>
      </c>
      <c r="AC491">
        <v>500</v>
      </c>
      <c r="AD491" t="s">
        <v>59</v>
      </c>
      <c r="AE491"/>
      <c r="AF491" s="38">
        <f t="shared" si="94"/>
        <v>3.8099791185844598E-3</v>
      </c>
    </row>
    <row r="492" spans="23:32" x14ac:dyDescent="0.25">
      <c r="W492">
        <v>245</v>
      </c>
      <c r="X492">
        <v>3.9E-2</v>
      </c>
      <c r="Y492">
        <v>5.6</v>
      </c>
      <c r="Z492" s="27">
        <f t="shared" si="93"/>
        <v>3.6230464886251236E-2</v>
      </c>
      <c r="AA492">
        <v>8.1712000000000007</v>
      </c>
      <c r="AB492">
        <v>0</v>
      </c>
      <c r="AC492">
        <v>500</v>
      </c>
      <c r="AD492" t="s">
        <v>59</v>
      </c>
      <c r="AE492"/>
      <c r="AF492" s="38">
        <f t="shared" si="94"/>
        <v>4.0256072095834709E-3</v>
      </c>
    </row>
    <row r="493" spans="23:32" x14ac:dyDescent="0.25">
      <c r="W493">
        <v>245.5</v>
      </c>
      <c r="X493">
        <v>4.1000000000000002E-2</v>
      </c>
      <c r="Y493">
        <v>5.73</v>
      </c>
      <c r="Z493" s="27">
        <f t="shared" si="93"/>
        <v>3.8166172106824929E-2</v>
      </c>
      <c r="AA493">
        <v>8.1690000000000005</v>
      </c>
      <c r="AB493">
        <v>0</v>
      </c>
      <c r="AC493">
        <v>500</v>
      </c>
      <c r="AD493" t="s">
        <v>59</v>
      </c>
      <c r="AE493"/>
      <c r="AF493" s="38">
        <f t="shared" si="94"/>
        <v>4.2406857896472141E-3</v>
      </c>
    </row>
    <row r="494" spans="23:32" x14ac:dyDescent="0.25">
      <c r="W494">
        <v>246</v>
      </c>
      <c r="X494">
        <v>4.2000000000000003E-2</v>
      </c>
      <c r="Y494">
        <v>5.85</v>
      </c>
      <c r="Z494" s="27">
        <f t="shared" si="93"/>
        <v>3.9106824925816026E-2</v>
      </c>
      <c r="AA494">
        <v>8.1677</v>
      </c>
      <c r="AB494">
        <v>0</v>
      </c>
      <c r="AC494">
        <v>500</v>
      </c>
      <c r="AD494" t="s">
        <v>59</v>
      </c>
      <c r="AE494"/>
      <c r="AF494" s="38">
        <f t="shared" si="94"/>
        <v>4.3452027695351138E-3</v>
      </c>
    </row>
    <row r="495" spans="23:32" x14ac:dyDescent="0.25">
      <c r="W495">
        <v>246.5</v>
      </c>
      <c r="X495">
        <v>4.3999999999999997E-2</v>
      </c>
      <c r="Y495">
        <v>5.98</v>
      </c>
      <c r="Z495" s="27">
        <f t="shared" si="93"/>
        <v>4.1042532146389712E-2</v>
      </c>
      <c r="AA495">
        <v>8.1660000000000004</v>
      </c>
      <c r="AB495">
        <v>0</v>
      </c>
      <c r="AC495">
        <v>500</v>
      </c>
      <c r="AD495" t="s">
        <v>59</v>
      </c>
      <c r="AE495"/>
      <c r="AF495" s="38">
        <f t="shared" si="94"/>
        <v>4.560281349598857E-3</v>
      </c>
    </row>
    <row r="496" spans="23:32" x14ac:dyDescent="0.25">
      <c r="W496">
        <v>247</v>
      </c>
      <c r="X496">
        <v>4.5999999999999999E-2</v>
      </c>
      <c r="Y496">
        <v>6.1</v>
      </c>
      <c r="Z496" s="27">
        <f t="shared" si="93"/>
        <v>4.2983184965380811E-2</v>
      </c>
      <c r="AA496">
        <v>8.1640999999999995</v>
      </c>
      <c r="AB496">
        <v>0</v>
      </c>
      <c r="AC496">
        <v>500</v>
      </c>
      <c r="AD496" t="s">
        <v>59</v>
      </c>
      <c r="AE496"/>
      <c r="AF496" s="38">
        <f t="shared" si="94"/>
        <v>4.7759094405978681E-3</v>
      </c>
    </row>
    <row r="497" spans="23:32" x14ac:dyDescent="0.25">
      <c r="W497">
        <v>247.5</v>
      </c>
      <c r="X497">
        <v>4.8000000000000001E-2</v>
      </c>
      <c r="Y497">
        <v>6.23</v>
      </c>
      <c r="Z497" s="27">
        <f t="shared" si="93"/>
        <v>4.4918892185954504E-2</v>
      </c>
      <c r="AA497">
        <v>8.1622000000000003</v>
      </c>
      <c r="AB497">
        <v>0</v>
      </c>
      <c r="AC497">
        <v>500</v>
      </c>
      <c r="AD497" t="s">
        <v>59</v>
      </c>
      <c r="AE497"/>
      <c r="AF497" s="38">
        <f t="shared" si="94"/>
        <v>4.9909880206616113E-3</v>
      </c>
    </row>
    <row r="498" spans="23:32" x14ac:dyDescent="0.25">
      <c r="W498">
        <v>248</v>
      </c>
      <c r="X498">
        <v>4.9000000000000002E-2</v>
      </c>
      <c r="Y498">
        <v>6.37</v>
      </c>
      <c r="Z498" s="27">
        <f t="shared" si="93"/>
        <v>4.5849653808110784E-2</v>
      </c>
      <c r="AA498">
        <v>8.1603999999999992</v>
      </c>
      <c r="AB498">
        <v>0</v>
      </c>
      <c r="AC498">
        <v>500</v>
      </c>
      <c r="AD498" t="s">
        <v>59</v>
      </c>
      <c r="AE498"/>
      <c r="AF498" s="38">
        <f t="shared" si="94"/>
        <v>5.0944059786789762E-3</v>
      </c>
    </row>
    <row r="499" spans="23:32" x14ac:dyDescent="0.25">
      <c r="W499">
        <v>248.5</v>
      </c>
      <c r="X499">
        <v>5.0999999999999997E-2</v>
      </c>
      <c r="Y499">
        <v>6.51</v>
      </c>
      <c r="Z499" s="27">
        <f t="shared" si="93"/>
        <v>4.7780415430267058E-2</v>
      </c>
      <c r="AA499">
        <v>8.1585999999999999</v>
      </c>
      <c r="AB499">
        <v>0</v>
      </c>
      <c r="AC499">
        <v>500</v>
      </c>
      <c r="AD499" t="s">
        <v>59</v>
      </c>
      <c r="AE499"/>
      <c r="AF499" s="38">
        <f t="shared" si="94"/>
        <v>5.3089350478074506E-3</v>
      </c>
    </row>
    <row r="500" spans="23:32" x14ac:dyDescent="0.25">
      <c r="W500">
        <v>249</v>
      </c>
      <c r="X500">
        <v>5.2999999999999999E-2</v>
      </c>
      <c r="Y500">
        <v>6.65</v>
      </c>
      <c r="Z500" s="27">
        <f t="shared" si="93"/>
        <v>4.9711177052423339E-2</v>
      </c>
      <c r="AA500">
        <v>8.1564999999999994</v>
      </c>
      <c r="AB500">
        <v>0</v>
      </c>
      <c r="AC500">
        <v>500</v>
      </c>
      <c r="AD500" t="s">
        <v>59</v>
      </c>
      <c r="AE500"/>
      <c r="AF500" s="38">
        <f t="shared" si="94"/>
        <v>5.5234641169359267E-3</v>
      </c>
    </row>
    <row r="501" spans="23:32" x14ac:dyDescent="0.25">
      <c r="W501">
        <v>249.5</v>
      </c>
      <c r="X501">
        <v>5.5E-2</v>
      </c>
      <c r="Y501">
        <v>6.79</v>
      </c>
      <c r="Z501" s="27">
        <f t="shared" si="93"/>
        <v>5.1641938674579627E-2</v>
      </c>
      <c r="AA501">
        <v>8.1549999999999994</v>
      </c>
      <c r="AB501">
        <v>0</v>
      </c>
      <c r="AC501">
        <v>500</v>
      </c>
      <c r="AD501" t="s">
        <v>59</v>
      </c>
      <c r="AE501"/>
      <c r="AF501" s="38">
        <f t="shared" si="94"/>
        <v>5.7379931860644029E-3</v>
      </c>
    </row>
    <row r="502" spans="23:32" x14ac:dyDescent="0.25">
      <c r="W502">
        <v>250</v>
      </c>
      <c r="X502">
        <v>5.7000000000000002E-2</v>
      </c>
      <c r="Y502">
        <v>6.93</v>
      </c>
      <c r="Z502" s="27">
        <f t="shared" si="93"/>
        <v>5.3572700296735908E-2</v>
      </c>
      <c r="AA502">
        <v>8.1532</v>
      </c>
      <c r="AB502">
        <v>0</v>
      </c>
      <c r="AC502">
        <v>500</v>
      </c>
      <c r="AD502" t="s">
        <v>59</v>
      </c>
      <c r="AE502"/>
      <c r="AF502" s="38">
        <f t="shared" si="94"/>
        <v>5.952522255192879E-3</v>
      </c>
    </row>
    <row r="503" spans="23:32" x14ac:dyDescent="0.25">
      <c r="W503">
        <v>250.5</v>
      </c>
      <c r="X503">
        <v>5.8000000000000003E-2</v>
      </c>
      <c r="Y503">
        <v>7.07</v>
      </c>
      <c r="Z503" s="27">
        <f t="shared" si="93"/>
        <v>5.4503461918892188E-2</v>
      </c>
      <c r="AA503">
        <v>8.1518999999999995</v>
      </c>
      <c r="AB503">
        <v>0</v>
      </c>
      <c r="AC503">
        <v>500</v>
      </c>
      <c r="AD503" t="s">
        <v>59</v>
      </c>
      <c r="AE503"/>
      <c r="AF503" s="38">
        <f t="shared" si="94"/>
        <v>6.055940213210243E-3</v>
      </c>
    </row>
    <row r="504" spans="23:32" x14ac:dyDescent="0.25">
      <c r="W504">
        <v>251</v>
      </c>
      <c r="X504">
        <v>5.8999999999999997E-2</v>
      </c>
      <c r="Y504">
        <v>7.22</v>
      </c>
      <c r="Z504" s="27">
        <f t="shared" si="93"/>
        <v>5.5429277942631056E-2</v>
      </c>
      <c r="AA504">
        <v>8.1508000000000003</v>
      </c>
      <c r="AB504">
        <v>0</v>
      </c>
      <c r="AC504">
        <v>500</v>
      </c>
      <c r="AD504" t="s">
        <v>59</v>
      </c>
      <c r="AE504"/>
      <c r="AF504" s="38">
        <f t="shared" si="94"/>
        <v>6.1588086602923399E-3</v>
      </c>
    </row>
    <row r="505" spans="23:32" x14ac:dyDescent="0.25">
      <c r="W505">
        <v>251.5</v>
      </c>
      <c r="X505">
        <v>6.0999999999999999E-2</v>
      </c>
      <c r="Y505">
        <v>7.36</v>
      </c>
      <c r="Z505" s="27">
        <f t="shared" si="93"/>
        <v>5.7360039564787337E-2</v>
      </c>
      <c r="AA505">
        <v>8.1488999999999994</v>
      </c>
      <c r="AB505">
        <v>0</v>
      </c>
      <c r="AC505">
        <v>500</v>
      </c>
      <c r="AD505" t="s">
        <v>59</v>
      </c>
      <c r="AE505"/>
      <c r="AF505" s="38">
        <f t="shared" si="94"/>
        <v>6.3733377294208152E-3</v>
      </c>
    </row>
    <row r="506" spans="23:32" x14ac:dyDescent="0.25">
      <c r="W506">
        <v>252</v>
      </c>
      <c r="X506">
        <v>6.2E-2</v>
      </c>
      <c r="Y506">
        <v>7.53</v>
      </c>
      <c r="Z506" s="27">
        <f t="shared" si="93"/>
        <v>5.8275964391691394E-2</v>
      </c>
      <c r="AA506">
        <v>8.1473999999999993</v>
      </c>
      <c r="AB506">
        <v>0</v>
      </c>
      <c r="AC506">
        <v>500</v>
      </c>
      <c r="AD506" t="s">
        <v>59</v>
      </c>
      <c r="AE506"/>
      <c r="AF506" s="38">
        <f t="shared" si="94"/>
        <v>6.4751071546323771E-3</v>
      </c>
    </row>
    <row r="507" spans="23:32" x14ac:dyDescent="0.25">
      <c r="W507">
        <v>252.5</v>
      </c>
      <c r="X507">
        <v>6.4000000000000001E-2</v>
      </c>
      <c r="Y507">
        <v>7.69</v>
      </c>
      <c r="Z507" s="27">
        <f t="shared" si="93"/>
        <v>6.0196834817012858E-2</v>
      </c>
      <c r="AA507">
        <v>8.1456</v>
      </c>
      <c r="AB507">
        <v>0</v>
      </c>
      <c r="AC507">
        <v>500</v>
      </c>
      <c r="AD507" t="s">
        <v>59</v>
      </c>
      <c r="AE507"/>
      <c r="AF507" s="38">
        <f t="shared" si="94"/>
        <v>6.6885372018903174E-3</v>
      </c>
    </row>
    <row r="508" spans="23:32" x14ac:dyDescent="0.25">
      <c r="W508">
        <v>253</v>
      </c>
      <c r="X508">
        <v>6.6000000000000003E-2</v>
      </c>
      <c r="Y508">
        <v>7.85</v>
      </c>
      <c r="Z508" s="27">
        <f t="shared" si="93"/>
        <v>6.2117705242334328E-2</v>
      </c>
      <c r="AA508">
        <v>8.1440999999999999</v>
      </c>
      <c r="AB508">
        <v>0</v>
      </c>
      <c r="AC508">
        <v>500</v>
      </c>
      <c r="AD508" t="s">
        <v>59</v>
      </c>
      <c r="AE508"/>
      <c r="AF508" s="38">
        <f t="shared" si="94"/>
        <v>6.9019672491482586E-3</v>
      </c>
    </row>
    <row r="509" spans="23:32" x14ac:dyDescent="0.25">
      <c r="W509">
        <v>253.5</v>
      </c>
      <c r="X509">
        <v>6.7000000000000004E-2</v>
      </c>
      <c r="Y509">
        <v>8.02</v>
      </c>
      <c r="Z509" s="27">
        <f t="shared" si="93"/>
        <v>6.3033630069238386E-2</v>
      </c>
      <c r="AA509">
        <v>8.1423000000000005</v>
      </c>
      <c r="AB509">
        <v>0</v>
      </c>
      <c r="AC509">
        <v>500</v>
      </c>
      <c r="AD509" t="s">
        <v>59</v>
      </c>
      <c r="AE509"/>
      <c r="AF509" s="38">
        <f t="shared" si="94"/>
        <v>7.0037366743598206E-3</v>
      </c>
    </row>
    <row r="510" spans="23:32" x14ac:dyDescent="0.25">
      <c r="W510">
        <v>254</v>
      </c>
      <c r="X510">
        <v>6.9000000000000006E-2</v>
      </c>
      <c r="Y510">
        <v>8.17</v>
      </c>
      <c r="Z510" s="27">
        <f t="shared" si="93"/>
        <v>6.4959446092977255E-2</v>
      </c>
      <c r="AA510">
        <v>8.141</v>
      </c>
      <c r="AB510">
        <v>0</v>
      </c>
      <c r="AC510">
        <v>500</v>
      </c>
      <c r="AD510" t="s">
        <v>59</v>
      </c>
      <c r="AE510"/>
      <c r="AF510" s="38">
        <f t="shared" si="94"/>
        <v>7.2177162325530279E-3</v>
      </c>
    </row>
    <row r="511" spans="23:32" x14ac:dyDescent="0.25">
      <c r="W511">
        <v>254.5</v>
      </c>
      <c r="X511">
        <v>7.0000000000000007E-2</v>
      </c>
      <c r="Y511">
        <v>8.33</v>
      </c>
      <c r="Z511" s="27">
        <f t="shared" si="93"/>
        <v>6.5880316518298718E-2</v>
      </c>
      <c r="AA511">
        <v>8.1395999999999997</v>
      </c>
      <c r="AB511">
        <v>0</v>
      </c>
      <c r="AC511">
        <v>500</v>
      </c>
      <c r="AD511" t="s">
        <v>59</v>
      </c>
      <c r="AE511"/>
      <c r="AF511" s="38">
        <f t="shared" si="94"/>
        <v>7.3200351686998578E-3</v>
      </c>
    </row>
    <row r="512" spans="23:32" x14ac:dyDescent="0.25">
      <c r="W512">
        <v>255</v>
      </c>
      <c r="X512">
        <v>7.1999999999999995E-2</v>
      </c>
      <c r="Y512">
        <v>8.5</v>
      </c>
      <c r="Z512" s="27">
        <f t="shared" si="93"/>
        <v>6.7796241345202762E-2</v>
      </c>
      <c r="AA512">
        <v>8.1380999999999997</v>
      </c>
      <c r="AB512">
        <v>0</v>
      </c>
      <c r="AC512">
        <v>500</v>
      </c>
      <c r="AD512" t="s">
        <v>59</v>
      </c>
      <c r="AE512"/>
      <c r="AF512" s="38">
        <f t="shared" si="94"/>
        <v>7.5329157050225293E-3</v>
      </c>
    </row>
    <row r="513" spans="23:32" x14ac:dyDescent="0.25">
      <c r="W513">
        <v>255.5</v>
      </c>
      <c r="X513">
        <v>7.2999999999999995E-2</v>
      </c>
      <c r="Y513">
        <v>8.67</v>
      </c>
      <c r="Z513" s="27">
        <f t="shared" si="93"/>
        <v>6.871216617210682E-2</v>
      </c>
      <c r="AA513">
        <v>8.1365999999999996</v>
      </c>
      <c r="AB513">
        <v>0</v>
      </c>
      <c r="AC513">
        <v>500</v>
      </c>
      <c r="AD513" t="s">
        <v>59</v>
      </c>
      <c r="AE513"/>
      <c r="AF513" s="38">
        <f t="shared" si="94"/>
        <v>7.6346851302340913E-3</v>
      </c>
    </row>
    <row r="514" spans="23:32" x14ac:dyDescent="0.25">
      <c r="W514">
        <v>256</v>
      </c>
      <c r="X514">
        <v>7.3999999999999996E-2</v>
      </c>
      <c r="Y514">
        <v>8.85</v>
      </c>
      <c r="Z514" s="27">
        <f t="shared" si="93"/>
        <v>6.9623145400593472E-2</v>
      </c>
      <c r="AA514">
        <v>8.1354000000000006</v>
      </c>
      <c r="AB514">
        <v>0</v>
      </c>
      <c r="AC514">
        <v>500</v>
      </c>
      <c r="AD514" t="s">
        <v>59</v>
      </c>
      <c r="AE514"/>
      <c r="AF514" s="38">
        <f t="shared" si="94"/>
        <v>7.7359050445103862E-3</v>
      </c>
    </row>
    <row r="515" spans="23:32" x14ac:dyDescent="0.25">
      <c r="W515">
        <v>256.5</v>
      </c>
      <c r="X515">
        <v>7.5999999999999998E-2</v>
      </c>
      <c r="Y515">
        <v>9.01</v>
      </c>
      <c r="Z515" s="27">
        <f t="shared" si="93"/>
        <v>7.1544015825914936E-2</v>
      </c>
      <c r="AA515">
        <v>8.1341000000000001</v>
      </c>
      <c r="AB515">
        <v>0</v>
      </c>
      <c r="AC515">
        <v>500</v>
      </c>
      <c r="AD515" t="s">
        <v>59</v>
      </c>
      <c r="AE515"/>
      <c r="AF515" s="38">
        <f t="shared" si="94"/>
        <v>7.9493350917683257E-3</v>
      </c>
    </row>
    <row r="516" spans="23:32" x14ac:dyDescent="0.25">
      <c r="W516">
        <v>257</v>
      </c>
      <c r="X516">
        <v>7.6999999999999999E-2</v>
      </c>
      <c r="Y516">
        <v>9.19</v>
      </c>
      <c r="Z516" s="27">
        <f t="shared" si="93"/>
        <v>7.2454995054401589E-2</v>
      </c>
      <c r="AA516">
        <v>8.1324000000000005</v>
      </c>
      <c r="AB516">
        <v>0</v>
      </c>
      <c r="AC516">
        <v>500</v>
      </c>
      <c r="AD516" t="s">
        <v>59</v>
      </c>
      <c r="AE516"/>
      <c r="AF516" s="38">
        <f t="shared" si="94"/>
        <v>8.0505550060446206E-3</v>
      </c>
    </row>
    <row r="517" spans="23:32" x14ac:dyDescent="0.25">
      <c r="W517">
        <v>257.5</v>
      </c>
      <c r="X517">
        <v>7.9000000000000001E-2</v>
      </c>
      <c r="Y517">
        <v>9.3699999999999992</v>
      </c>
      <c r="Z517" s="27">
        <f t="shared" ref="Z517:Z580" si="95">X517-Y517/2022</f>
        <v>7.4365974282888228E-2</v>
      </c>
      <c r="AA517">
        <v>8.1303000000000001</v>
      </c>
      <c r="AB517">
        <v>0</v>
      </c>
      <c r="AC517">
        <v>500</v>
      </c>
      <c r="AD517" t="s">
        <v>59</v>
      </c>
      <c r="AE517"/>
      <c r="AF517" s="38">
        <f t="shared" ref="AF517:AF580" si="96">Z517/9</f>
        <v>8.2628860314320259E-3</v>
      </c>
    </row>
    <row r="518" spans="23:32" x14ac:dyDescent="0.25">
      <c r="W518">
        <v>258</v>
      </c>
      <c r="X518">
        <v>8.1000000000000003E-2</v>
      </c>
      <c r="Y518">
        <v>9.5500000000000007</v>
      </c>
      <c r="Z518" s="27">
        <f t="shared" si="95"/>
        <v>7.6276953511374881E-2</v>
      </c>
      <c r="AA518">
        <v>8.1287000000000003</v>
      </c>
      <c r="AB518">
        <v>0</v>
      </c>
      <c r="AC518">
        <v>500</v>
      </c>
      <c r="AD518" t="s">
        <v>59</v>
      </c>
      <c r="AE518"/>
      <c r="AF518" s="38">
        <f t="shared" si="96"/>
        <v>8.4752170568194313E-3</v>
      </c>
    </row>
    <row r="519" spans="23:32" x14ac:dyDescent="0.25">
      <c r="W519">
        <v>258.5</v>
      </c>
      <c r="X519">
        <v>8.2000000000000003E-2</v>
      </c>
      <c r="Y519">
        <v>9.74</v>
      </c>
      <c r="Z519" s="27">
        <f t="shared" si="95"/>
        <v>7.7182987141444115E-2</v>
      </c>
      <c r="AA519">
        <v>8.1274999999999995</v>
      </c>
      <c r="AB519">
        <v>0</v>
      </c>
      <c r="AC519">
        <v>500</v>
      </c>
      <c r="AD519" t="s">
        <v>59</v>
      </c>
      <c r="AE519"/>
      <c r="AF519" s="38">
        <f t="shared" si="96"/>
        <v>8.5758874601604574E-3</v>
      </c>
    </row>
    <row r="520" spans="23:32" x14ac:dyDescent="0.25">
      <c r="W520">
        <v>259</v>
      </c>
      <c r="X520">
        <v>8.4000000000000005E-2</v>
      </c>
      <c r="Y520">
        <v>9.94</v>
      </c>
      <c r="Z520" s="27">
        <f t="shared" si="95"/>
        <v>7.9084075173095944E-2</v>
      </c>
      <c r="AA520">
        <v>8.1255000000000006</v>
      </c>
      <c r="AB520">
        <v>0</v>
      </c>
      <c r="AC520">
        <v>500</v>
      </c>
      <c r="AD520" t="s">
        <v>59</v>
      </c>
      <c r="AE520"/>
      <c r="AF520" s="38">
        <f t="shared" si="96"/>
        <v>8.7871194636773269E-3</v>
      </c>
    </row>
    <row r="521" spans="23:32" x14ac:dyDescent="0.25">
      <c r="W521">
        <v>259.5</v>
      </c>
      <c r="X521">
        <v>8.5999999999999993E-2</v>
      </c>
      <c r="Y521">
        <v>10.15</v>
      </c>
      <c r="Z521" s="27">
        <f t="shared" si="95"/>
        <v>8.0980217606330354E-2</v>
      </c>
      <c r="AA521">
        <v>8.1237999999999992</v>
      </c>
      <c r="AB521">
        <v>0</v>
      </c>
      <c r="AC521">
        <v>500</v>
      </c>
      <c r="AD521" t="s">
        <v>59</v>
      </c>
      <c r="AE521"/>
      <c r="AF521" s="38">
        <f t="shared" si="96"/>
        <v>8.9978019562589277E-3</v>
      </c>
    </row>
    <row r="522" spans="23:32" x14ac:dyDescent="0.25">
      <c r="W522">
        <v>260</v>
      </c>
      <c r="X522">
        <v>8.7999999999999995E-2</v>
      </c>
      <c r="Y522">
        <v>10.36</v>
      </c>
      <c r="Z522" s="27">
        <f t="shared" si="95"/>
        <v>8.2876360039564778E-2</v>
      </c>
      <c r="AA522">
        <v>8.1218000000000004</v>
      </c>
      <c r="AB522">
        <v>0</v>
      </c>
      <c r="AC522">
        <v>500</v>
      </c>
      <c r="AD522" t="s">
        <v>59</v>
      </c>
      <c r="AE522"/>
      <c r="AF522" s="38">
        <f t="shared" si="96"/>
        <v>9.2084844488405301E-3</v>
      </c>
    </row>
    <row r="523" spans="23:32" x14ac:dyDescent="0.25">
      <c r="W523">
        <v>260.5</v>
      </c>
      <c r="X523">
        <v>0.09</v>
      </c>
      <c r="Y523">
        <v>10.57</v>
      </c>
      <c r="Z523" s="27">
        <f t="shared" si="95"/>
        <v>8.4772502472799202E-2</v>
      </c>
      <c r="AA523">
        <v>8.1195000000000004</v>
      </c>
      <c r="AB523">
        <v>0</v>
      </c>
      <c r="AC523">
        <v>500</v>
      </c>
      <c r="AD523" t="s">
        <v>59</v>
      </c>
      <c r="AE523"/>
      <c r="AF523" s="38">
        <f t="shared" si="96"/>
        <v>9.4191669414221343E-3</v>
      </c>
    </row>
    <row r="524" spans="23:32" x14ac:dyDescent="0.25">
      <c r="W524">
        <v>261</v>
      </c>
      <c r="X524">
        <v>9.1999999999999998E-2</v>
      </c>
      <c r="Y524">
        <v>10.79</v>
      </c>
      <c r="Z524" s="27">
        <f t="shared" si="95"/>
        <v>8.6663699307616221E-2</v>
      </c>
      <c r="AA524">
        <v>8.1175999999999995</v>
      </c>
      <c r="AB524">
        <v>0</v>
      </c>
      <c r="AC524">
        <v>500</v>
      </c>
      <c r="AD524" t="s">
        <v>59</v>
      </c>
      <c r="AE524"/>
      <c r="AF524" s="38">
        <f t="shared" si="96"/>
        <v>9.6292999230684698E-3</v>
      </c>
    </row>
    <row r="525" spans="23:32" x14ac:dyDescent="0.25">
      <c r="W525">
        <v>261.5</v>
      </c>
      <c r="X525">
        <v>9.4E-2</v>
      </c>
      <c r="Y525">
        <v>11</v>
      </c>
      <c r="Z525" s="27">
        <f t="shared" si="95"/>
        <v>8.8559841740850645E-2</v>
      </c>
      <c r="AA525">
        <v>8.1158000000000001</v>
      </c>
      <c r="AB525">
        <v>0</v>
      </c>
      <c r="AC525">
        <v>500</v>
      </c>
      <c r="AD525" t="s">
        <v>59</v>
      </c>
      <c r="AE525"/>
      <c r="AF525" s="38">
        <f t="shared" si="96"/>
        <v>9.8399824156500722E-3</v>
      </c>
    </row>
    <row r="526" spans="23:32" x14ac:dyDescent="0.25">
      <c r="W526">
        <v>262</v>
      </c>
      <c r="X526">
        <v>9.6000000000000002E-2</v>
      </c>
      <c r="Y526">
        <v>11.22</v>
      </c>
      <c r="Z526" s="27">
        <f t="shared" si="95"/>
        <v>9.0451038575667664E-2</v>
      </c>
      <c r="AA526">
        <v>8.1135999999999999</v>
      </c>
      <c r="AB526">
        <v>0</v>
      </c>
      <c r="AC526">
        <v>500</v>
      </c>
      <c r="AD526" t="s">
        <v>59</v>
      </c>
      <c r="AE526"/>
      <c r="AF526" s="38">
        <f t="shared" si="96"/>
        <v>1.0050115397296408E-2</v>
      </c>
    </row>
    <row r="527" spans="23:32" x14ac:dyDescent="0.25">
      <c r="W527">
        <v>262.5</v>
      </c>
      <c r="X527">
        <v>9.8000000000000004E-2</v>
      </c>
      <c r="Y527">
        <v>11.44</v>
      </c>
      <c r="Z527" s="27">
        <f t="shared" si="95"/>
        <v>9.2342235410484669E-2</v>
      </c>
      <c r="AA527">
        <v>8.1120000000000001</v>
      </c>
      <c r="AB527">
        <v>0</v>
      </c>
      <c r="AC527">
        <v>500</v>
      </c>
      <c r="AD527" t="s">
        <v>59</v>
      </c>
      <c r="AE527"/>
      <c r="AF527" s="38">
        <f t="shared" si="96"/>
        <v>1.0260248378942741E-2</v>
      </c>
    </row>
    <row r="528" spans="23:32" x14ac:dyDescent="0.25">
      <c r="W528">
        <v>263</v>
      </c>
      <c r="X528">
        <v>9.9000000000000005E-2</v>
      </c>
      <c r="Y528">
        <v>11.67</v>
      </c>
      <c r="Z528" s="27">
        <f t="shared" si="95"/>
        <v>9.3228486646884282E-2</v>
      </c>
      <c r="AA528">
        <v>8.1103000000000005</v>
      </c>
      <c r="AB528">
        <v>0</v>
      </c>
      <c r="AC528">
        <v>500</v>
      </c>
      <c r="AD528" t="s">
        <v>59</v>
      </c>
      <c r="AE528"/>
      <c r="AF528" s="38">
        <f t="shared" si="96"/>
        <v>1.0358720738542698E-2</v>
      </c>
    </row>
    <row r="529" spans="23:32" x14ac:dyDescent="0.25">
      <c r="W529">
        <v>263.5</v>
      </c>
      <c r="X529">
        <v>0.10100000000000001</v>
      </c>
      <c r="Y529">
        <v>11.9</v>
      </c>
      <c r="Z529" s="27">
        <f t="shared" si="95"/>
        <v>9.5114737883283881E-2</v>
      </c>
      <c r="AA529">
        <v>8.1088000000000005</v>
      </c>
      <c r="AB529">
        <v>0</v>
      </c>
      <c r="AC529">
        <v>500</v>
      </c>
      <c r="AD529" t="s">
        <v>59</v>
      </c>
      <c r="AE529"/>
      <c r="AF529" s="38">
        <f t="shared" si="96"/>
        <v>1.0568304209253764E-2</v>
      </c>
    </row>
    <row r="530" spans="23:32" x14ac:dyDescent="0.25">
      <c r="W530">
        <v>264</v>
      </c>
      <c r="X530">
        <v>0.10199999999999999</v>
      </c>
      <c r="Y530">
        <v>12.14</v>
      </c>
      <c r="Z530" s="27">
        <f t="shared" si="95"/>
        <v>9.5996043521266061E-2</v>
      </c>
      <c r="AA530">
        <v>8.1074000000000002</v>
      </c>
      <c r="AB530">
        <v>0</v>
      </c>
      <c r="AC530">
        <v>500</v>
      </c>
      <c r="AD530" t="s">
        <v>59</v>
      </c>
      <c r="AE530"/>
      <c r="AF530" s="38">
        <f t="shared" si="96"/>
        <v>1.0666227057918452E-2</v>
      </c>
    </row>
    <row r="531" spans="23:32" x14ac:dyDescent="0.25">
      <c r="W531">
        <v>264.5</v>
      </c>
      <c r="X531">
        <v>0.104</v>
      </c>
      <c r="Y531">
        <v>12.37</v>
      </c>
      <c r="Z531" s="27">
        <f t="shared" si="95"/>
        <v>9.7882294757665675E-2</v>
      </c>
      <c r="AA531">
        <v>8.1054999999999993</v>
      </c>
      <c r="AB531">
        <v>0</v>
      </c>
      <c r="AC531">
        <v>500</v>
      </c>
      <c r="AD531" t="s">
        <v>59</v>
      </c>
      <c r="AE531"/>
      <c r="AF531" s="38">
        <f t="shared" si="96"/>
        <v>1.087581052862952E-2</v>
      </c>
    </row>
    <row r="532" spans="23:32" x14ac:dyDescent="0.25">
      <c r="W532">
        <v>265</v>
      </c>
      <c r="X532">
        <v>0.106</v>
      </c>
      <c r="Y532">
        <v>12.62</v>
      </c>
      <c r="Z532" s="27">
        <f t="shared" si="95"/>
        <v>9.9758654797230464E-2</v>
      </c>
      <c r="AA532">
        <v>8.1037999999999997</v>
      </c>
      <c r="AB532">
        <v>0</v>
      </c>
      <c r="AC532">
        <v>500</v>
      </c>
      <c r="AD532" t="s">
        <v>59</v>
      </c>
      <c r="AE532"/>
      <c r="AF532" s="38">
        <f t="shared" si="96"/>
        <v>1.1084294977470051E-2</v>
      </c>
    </row>
    <row r="533" spans="23:32" x14ac:dyDescent="0.25">
      <c r="W533">
        <v>265.5</v>
      </c>
      <c r="X533">
        <v>0.108</v>
      </c>
      <c r="Y533">
        <v>12.86</v>
      </c>
      <c r="Z533" s="27">
        <f t="shared" si="95"/>
        <v>0.10163996043521266</v>
      </c>
      <c r="AA533">
        <v>8.1019000000000005</v>
      </c>
      <c r="AB533">
        <v>0</v>
      </c>
      <c r="AC533">
        <v>500</v>
      </c>
      <c r="AD533" t="s">
        <v>59</v>
      </c>
      <c r="AE533"/>
      <c r="AF533" s="38">
        <f t="shared" si="96"/>
        <v>1.129332893724585E-2</v>
      </c>
    </row>
    <row r="534" spans="23:32" x14ac:dyDescent="0.25">
      <c r="W534">
        <v>266</v>
      </c>
      <c r="X534">
        <v>0.109</v>
      </c>
      <c r="Y534">
        <v>13.12</v>
      </c>
      <c r="Z534" s="27">
        <f t="shared" si="95"/>
        <v>0.10251137487636004</v>
      </c>
      <c r="AA534">
        <v>8.1006</v>
      </c>
      <c r="AB534">
        <v>0</v>
      </c>
      <c r="AC534">
        <v>500</v>
      </c>
      <c r="AD534" t="s">
        <v>59</v>
      </c>
      <c r="AE534"/>
      <c r="AF534" s="38">
        <f t="shared" si="96"/>
        <v>1.1390152764040005E-2</v>
      </c>
    </row>
    <row r="535" spans="23:32" x14ac:dyDescent="0.25">
      <c r="W535">
        <v>266.5</v>
      </c>
      <c r="X535">
        <v>0.11</v>
      </c>
      <c r="Y535">
        <v>13.37</v>
      </c>
      <c r="Z535" s="27">
        <f t="shared" si="95"/>
        <v>0.10338773491592483</v>
      </c>
      <c r="AA535">
        <v>8.0993999999999993</v>
      </c>
      <c r="AB535">
        <v>0</v>
      </c>
      <c r="AC535">
        <v>500</v>
      </c>
      <c r="AD535" t="s">
        <v>59</v>
      </c>
      <c r="AE535"/>
      <c r="AF535" s="38">
        <f t="shared" si="96"/>
        <v>1.1487526101769426E-2</v>
      </c>
    </row>
    <row r="536" spans="23:32" x14ac:dyDescent="0.25">
      <c r="W536">
        <v>267</v>
      </c>
      <c r="X536">
        <v>0.112</v>
      </c>
      <c r="Y536">
        <v>13.64</v>
      </c>
      <c r="Z536" s="27">
        <f t="shared" si="95"/>
        <v>0.1052542037586548</v>
      </c>
      <c r="AA536">
        <v>8.0974000000000004</v>
      </c>
      <c r="AB536">
        <v>0</v>
      </c>
      <c r="AC536">
        <v>500</v>
      </c>
      <c r="AD536" t="s">
        <v>59</v>
      </c>
      <c r="AE536"/>
      <c r="AF536" s="38">
        <f t="shared" si="96"/>
        <v>1.1694911528739423E-2</v>
      </c>
    </row>
    <row r="537" spans="23:32" x14ac:dyDescent="0.25">
      <c r="W537">
        <v>267.5</v>
      </c>
      <c r="X537">
        <v>0.114</v>
      </c>
      <c r="Y537">
        <v>13.91</v>
      </c>
      <c r="Z537" s="27">
        <f t="shared" si="95"/>
        <v>0.10712067260138478</v>
      </c>
      <c r="AA537">
        <v>8.0959000000000003</v>
      </c>
      <c r="AB537">
        <v>0</v>
      </c>
      <c r="AC537">
        <v>500</v>
      </c>
      <c r="AD537" t="s">
        <v>59</v>
      </c>
      <c r="AE537"/>
      <c r="AF537" s="38">
        <f t="shared" si="96"/>
        <v>1.1902296955709419E-2</v>
      </c>
    </row>
    <row r="538" spans="23:32" x14ac:dyDescent="0.25">
      <c r="W538">
        <v>268</v>
      </c>
      <c r="X538">
        <v>0.115</v>
      </c>
      <c r="Y538">
        <v>14.18</v>
      </c>
      <c r="Z538" s="27">
        <f t="shared" si="95"/>
        <v>0.10798714144411474</v>
      </c>
      <c r="AA538">
        <v>8.0945</v>
      </c>
      <c r="AB538">
        <v>0</v>
      </c>
      <c r="AC538">
        <v>500</v>
      </c>
      <c r="AD538" t="s">
        <v>59</v>
      </c>
      <c r="AE538"/>
      <c r="AF538" s="38">
        <f t="shared" si="96"/>
        <v>1.1998571271568304E-2</v>
      </c>
    </row>
    <row r="539" spans="23:32" x14ac:dyDescent="0.25">
      <c r="W539">
        <v>268.5</v>
      </c>
      <c r="X539">
        <v>0.11700000000000001</v>
      </c>
      <c r="Y539">
        <v>14.45</v>
      </c>
      <c r="Z539" s="27">
        <f t="shared" si="95"/>
        <v>0.10985361028684472</v>
      </c>
      <c r="AA539">
        <v>8.0930999999999997</v>
      </c>
      <c r="AB539">
        <v>0</v>
      </c>
      <c r="AC539">
        <v>500</v>
      </c>
      <c r="AD539" t="s">
        <v>59</v>
      </c>
      <c r="AE539"/>
      <c r="AF539" s="38">
        <f t="shared" si="96"/>
        <v>1.2205956698538302E-2</v>
      </c>
    </row>
    <row r="540" spans="23:32" x14ac:dyDescent="0.25">
      <c r="W540">
        <v>269</v>
      </c>
      <c r="X540">
        <v>0.11799999999999999</v>
      </c>
      <c r="Y540">
        <v>14.72</v>
      </c>
      <c r="Z540" s="27">
        <f t="shared" si="95"/>
        <v>0.11072007912957467</v>
      </c>
      <c r="AA540">
        <v>8.0914999999999999</v>
      </c>
      <c r="AB540">
        <v>0</v>
      </c>
      <c r="AC540">
        <v>500</v>
      </c>
      <c r="AD540" t="s">
        <v>59</v>
      </c>
      <c r="AE540"/>
      <c r="AF540" s="38">
        <f t="shared" si="96"/>
        <v>1.2302231014397185E-2</v>
      </c>
    </row>
    <row r="541" spans="23:32" x14ac:dyDescent="0.25">
      <c r="W541">
        <v>269.5</v>
      </c>
      <c r="X541">
        <v>0.11899999999999999</v>
      </c>
      <c r="Y541">
        <v>14.98</v>
      </c>
      <c r="Z541" s="27">
        <f t="shared" si="95"/>
        <v>0.11159149357072205</v>
      </c>
      <c r="AA541">
        <v>8.0902999999999992</v>
      </c>
      <c r="AB541">
        <v>1</v>
      </c>
      <c r="AC541">
        <v>500</v>
      </c>
      <c r="AD541" t="s">
        <v>59</v>
      </c>
      <c r="AE541"/>
      <c r="AF541" s="38">
        <f t="shared" si="96"/>
        <v>1.2399054841191338E-2</v>
      </c>
    </row>
    <row r="542" spans="23:32" x14ac:dyDescent="0.25">
      <c r="W542">
        <v>270</v>
      </c>
      <c r="X542">
        <v>0.12</v>
      </c>
      <c r="Y542">
        <v>14.99</v>
      </c>
      <c r="Z542" s="27">
        <f t="shared" si="95"/>
        <v>0.11258654797230465</v>
      </c>
      <c r="AA542">
        <v>8.0894999999999992</v>
      </c>
      <c r="AB542">
        <v>0</v>
      </c>
      <c r="AC542">
        <v>500</v>
      </c>
      <c r="AD542" t="s">
        <v>59</v>
      </c>
      <c r="AE542"/>
      <c r="AF542" s="38">
        <f t="shared" si="96"/>
        <v>1.2509616441367184E-2</v>
      </c>
    </row>
    <row r="543" spans="23:32" x14ac:dyDescent="0.25">
      <c r="W543">
        <v>270.5</v>
      </c>
      <c r="X543">
        <v>0.12</v>
      </c>
      <c r="Y543">
        <v>14.92</v>
      </c>
      <c r="Z543" s="27">
        <f t="shared" si="95"/>
        <v>0.1126211671612265</v>
      </c>
      <c r="AA543">
        <v>8.0894999999999992</v>
      </c>
      <c r="AB543">
        <v>0</v>
      </c>
      <c r="AC543">
        <v>500</v>
      </c>
      <c r="AD543" t="s">
        <v>59</v>
      </c>
      <c r="AE543"/>
      <c r="AF543" s="38">
        <f t="shared" si="96"/>
        <v>1.2513463017914055E-2</v>
      </c>
    </row>
    <row r="544" spans="23:32" x14ac:dyDescent="0.25">
      <c r="W544">
        <v>271</v>
      </c>
      <c r="X544">
        <v>0.12</v>
      </c>
      <c r="Y544">
        <v>14.87</v>
      </c>
      <c r="Z544" s="27">
        <f t="shared" si="95"/>
        <v>0.11264589515331355</v>
      </c>
      <c r="AA544">
        <v>8.0896000000000008</v>
      </c>
      <c r="AB544">
        <v>0</v>
      </c>
      <c r="AC544">
        <v>500</v>
      </c>
      <c r="AD544" t="s">
        <v>59</v>
      </c>
      <c r="AE544"/>
      <c r="AF544" s="38">
        <f t="shared" si="96"/>
        <v>1.2516210572590395E-2</v>
      </c>
    </row>
    <row r="545" spans="23:32" x14ac:dyDescent="0.25">
      <c r="W545">
        <v>271.5</v>
      </c>
      <c r="X545">
        <v>0.12</v>
      </c>
      <c r="Y545">
        <v>14.82</v>
      </c>
      <c r="Z545" s="27">
        <f t="shared" si="95"/>
        <v>0.11267062314540059</v>
      </c>
      <c r="AA545">
        <v>8.0894999999999992</v>
      </c>
      <c r="AB545">
        <v>0</v>
      </c>
      <c r="AC545">
        <v>500</v>
      </c>
      <c r="AD545" t="s">
        <v>59</v>
      </c>
      <c r="AE545"/>
      <c r="AF545" s="38">
        <f t="shared" si="96"/>
        <v>1.2518958127266732E-2</v>
      </c>
    </row>
    <row r="546" spans="23:32" x14ac:dyDescent="0.25">
      <c r="W546">
        <v>272</v>
      </c>
      <c r="X546">
        <v>0.12</v>
      </c>
      <c r="Y546">
        <v>14.79</v>
      </c>
      <c r="Z546" s="27">
        <f t="shared" si="95"/>
        <v>0.11268545994065282</v>
      </c>
      <c r="AA546">
        <v>8.0894999999999992</v>
      </c>
      <c r="AB546">
        <v>0</v>
      </c>
      <c r="AC546">
        <v>500</v>
      </c>
      <c r="AD546" t="s">
        <v>59</v>
      </c>
      <c r="AE546"/>
      <c r="AF546" s="38">
        <f t="shared" si="96"/>
        <v>1.2520606660072535E-2</v>
      </c>
    </row>
    <row r="547" spans="23:32" x14ac:dyDescent="0.25">
      <c r="W547">
        <v>272.5</v>
      </c>
      <c r="X547">
        <v>0.12</v>
      </c>
      <c r="Y547">
        <v>14.75</v>
      </c>
      <c r="Z547" s="27">
        <f t="shared" si="95"/>
        <v>0.11270524233432244</v>
      </c>
      <c r="AA547">
        <v>8.0896000000000008</v>
      </c>
      <c r="AB547">
        <v>0</v>
      </c>
      <c r="AC547">
        <v>500</v>
      </c>
      <c r="AD547" t="s">
        <v>59</v>
      </c>
      <c r="AE547"/>
      <c r="AF547" s="38">
        <f t="shared" si="96"/>
        <v>1.2522804703813605E-2</v>
      </c>
    </row>
    <row r="548" spans="23:32" x14ac:dyDescent="0.25">
      <c r="W548">
        <v>273</v>
      </c>
      <c r="X548">
        <v>0.12</v>
      </c>
      <c r="Y548">
        <v>14.72</v>
      </c>
      <c r="Z548" s="27">
        <f t="shared" si="95"/>
        <v>0.11272007912957467</v>
      </c>
      <c r="AA548">
        <v>8.0893999999999995</v>
      </c>
      <c r="AB548">
        <v>0</v>
      </c>
      <c r="AC548">
        <v>500</v>
      </c>
      <c r="AD548" t="s">
        <v>59</v>
      </c>
      <c r="AE548"/>
      <c r="AF548" s="38">
        <f t="shared" si="96"/>
        <v>1.2524453236619408E-2</v>
      </c>
    </row>
    <row r="549" spans="23:32" x14ac:dyDescent="0.25">
      <c r="W549">
        <v>273.5</v>
      </c>
      <c r="X549">
        <v>0.12</v>
      </c>
      <c r="Y549">
        <v>14.69</v>
      </c>
      <c r="Z549" s="27">
        <f t="shared" si="95"/>
        <v>0.1127349159248269</v>
      </c>
      <c r="AA549">
        <v>8.0896000000000008</v>
      </c>
      <c r="AB549">
        <v>0</v>
      </c>
      <c r="AC549">
        <v>500</v>
      </c>
      <c r="AD549" t="s">
        <v>59</v>
      </c>
      <c r="AE549"/>
      <c r="AF549" s="38">
        <f t="shared" si="96"/>
        <v>1.2526101769425211E-2</v>
      </c>
    </row>
    <row r="550" spans="23:32" x14ac:dyDescent="0.25">
      <c r="W550">
        <v>274</v>
      </c>
      <c r="X550">
        <v>0.12</v>
      </c>
      <c r="Y550">
        <v>14.66</v>
      </c>
      <c r="Z550" s="27">
        <f t="shared" si="95"/>
        <v>0.11274975272007913</v>
      </c>
      <c r="AA550">
        <v>8.0896000000000008</v>
      </c>
      <c r="AB550">
        <v>0</v>
      </c>
      <c r="AC550">
        <v>500</v>
      </c>
      <c r="AD550" t="s">
        <v>59</v>
      </c>
      <c r="AE550"/>
      <c r="AF550" s="38">
        <f t="shared" si="96"/>
        <v>1.2527750302231015E-2</v>
      </c>
    </row>
    <row r="551" spans="23:32" x14ac:dyDescent="0.25">
      <c r="W551">
        <v>274.5</v>
      </c>
      <c r="X551">
        <v>0.12</v>
      </c>
      <c r="Y551">
        <v>14.64</v>
      </c>
      <c r="Z551" s="27">
        <f t="shared" si="95"/>
        <v>0.11275964391691394</v>
      </c>
      <c r="AA551">
        <v>8.0894999999999992</v>
      </c>
      <c r="AB551">
        <v>0</v>
      </c>
      <c r="AC551">
        <v>500</v>
      </c>
      <c r="AD551" t="s">
        <v>59</v>
      </c>
      <c r="AE551"/>
      <c r="AF551" s="38">
        <f t="shared" si="96"/>
        <v>1.2528849324101549E-2</v>
      </c>
    </row>
    <row r="552" spans="23:32" x14ac:dyDescent="0.25">
      <c r="W552">
        <v>275</v>
      </c>
      <c r="X552">
        <v>0.12</v>
      </c>
      <c r="Y552">
        <v>14.62</v>
      </c>
      <c r="Z552" s="27">
        <f t="shared" si="95"/>
        <v>0.11276953511374876</v>
      </c>
      <c r="AA552">
        <v>8.0896000000000008</v>
      </c>
      <c r="AB552">
        <v>0</v>
      </c>
      <c r="AC552">
        <v>500</v>
      </c>
      <c r="AD552" t="s">
        <v>59</v>
      </c>
      <c r="AE552"/>
      <c r="AF552" s="38">
        <f t="shared" si="96"/>
        <v>1.2529948345972085E-2</v>
      </c>
    </row>
    <row r="553" spans="23:32" x14ac:dyDescent="0.25">
      <c r="W553">
        <v>275.5</v>
      </c>
      <c r="X553">
        <v>0.12</v>
      </c>
      <c r="Y553">
        <v>14.59</v>
      </c>
      <c r="Z553" s="27">
        <f t="shared" si="95"/>
        <v>0.11278437190900098</v>
      </c>
      <c r="AA553">
        <v>8.0894999999999992</v>
      </c>
      <c r="AB553">
        <v>0</v>
      </c>
      <c r="AC553">
        <v>500</v>
      </c>
      <c r="AD553" t="s">
        <v>59</v>
      </c>
      <c r="AE553"/>
      <c r="AF553" s="38">
        <f t="shared" si="96"/>
        <v>1.2531596878777886E-2</v>
      </c>
    </row>
    <row r="554" spans="23:32" x14ac:dyDescent="0.25">
      <c r="W554">
        <v>276</v>
      </c>
      <c r="X554">
        <v>0.12</v>
      </c>
      <c r="Y554">
        <v>14.57</v>
      </c>
      <c r="Z554" s="27">
        <f t="shared" si="95"/>
        <v>0.1127942631058358</v>
      </c>
      <c r="AA554">
        <v>8.0894999999999992</v>
      </c>
      <c r="AB554">
        <v>0</v>
      </c>
      <c r="AC554">
        <v>500</v>
      </c>
      <c r="AD554" t="s">
        <v>59</v>
      </c>
      <c r="AE554"/>
      <c r="AF554" s="38">
        <f t="shared" si="96"/>
        <v>1.2532695900648422E-2</v>
      </c>
    </row>
    <row r="555" spans="23:32" x14ac:dyDescent="0.25">
      <c r="W555">
        <v>276.5</v>
      </c>
      <c r="X555">
        <v>0.12</v>
      </c>
      <c r="Y555">
        <v>14.55</v>
      </c>
      <c r="Z555" s="27">
        <f t="shared" si="95"/>
        <v>0.11280415430267061</v>
      </c>
      <c r="AA555">
        <v>8.0896000000000008</v>
      </c>
      <c r="AB555">
        <v>0</v>
      </c>
      <c r="AC555">
        <v>500</v>
      </c>
      <c r="AD555" t="s">
        <v>59</v>
      </c>
      <c r="AE555"/>
      <c r="AF555" s="38">
        <f t="shared" si="96"/>
        <v>1.2533794922518958E-2</v>
      </c>
    </row>
    <row r="556" spans="23:32" x14ac:dyDescent="0.25">
      <c r="W556">
        <v>277</v>
      </c>
      <c r="X556">
        <v>0.12</v>
      </c>
      <c r="Y556">
        <v>14.53</v>
      </c>
      <c r="Z556" s="27">
        <f t="shared" si="95"/>
        <v>0.11281404549950544</v>
      </c>
      <c r="AA556">
        <v>8.0896000000000008</v>
      </c>
      <c r="AB556">
        <v>0</v>
      </c>
      <c r="AC556">
        <v>500</v>
      </c>
      <c r="AD556" t="s">
        <v>59</v>
      </c>
      <c r="AE556"/>
      <c r="AF556" s="38">
        <f t="shared" si="96"/>
        <v>1.2534893944389494E-2</v>
      </c>
    </row>
    <row r="557" spans="23:32" x14ac:dyDescent="0.25">
      <c r="W557">
        <v>277.5</v>
      </c>
      <c r="X557">
        <v>0.12</v>
      </c>
      <c r="Y557">
        <v>14.51</v>
      </c>
      <c r="Z557" s="27">
        <f t="shared" si="95"/>
        <v>0.11282393669634025</v>
      </c>
      <c r="AA557">
        <v>8.0896000000000008</v>
      </c>
      <c r="AB557">
        <v>0</v>
      </c>
      <c r="AC557">
        <v>500</v>
      </c>
      <c r="AD557" t="s">
        <v>59</v>
      </c>
      <c r="AE557"/>
      <c r="AF557" s="38">
        <f t="shared" si="96"/>
        <v>1.2535992966260028E-2</v>
      </c>
    </row>
    <row r="558" spans="23:32" x14ac:dyDescent="0.25">
      <c r="W558">
        <v>278</v>
      </c>
      <c r="X558">
        <v>0.12</v>
      </c>
      <c r="Y558">
        <v>14.5</v>
      </c>
      <c r="Z558" s="27">
        <f t="shared" si="95"/>
        <v>0.11282888229475765</v>
      </c>
      <c r="AA558">
        <v>8.0896000000000008</v>
      </c>
      <c r="AB558">
        <v>0</v>
      </c>
      <c r="AC558">
        <v>500</v>
      </c>
      <c r="AD558" t="s">
        <v>59</v>
      </c>
      <c r="AE558"/>
      <c r="AF558" s="38">
        <f t="shared" si="96"/>
        <v>1.2536542477195295E-2</v>
      </c>
    </row>
    <row r="559" spans="23:32" x14ac:dyDescent="0.25">
      <c r="W559">
        <v>278.5</v>
      </c>
      <c r="X559">
        <v>0.12</v>
      </c>
      <c r="Y559">
        <v>14.48</v>
      </c>
      <c r="Z559" s="27">
        <f t="shared" si="95"/>
        <v>0.11283877349159248</v>
      </c>
      <c r="AA559">
        <v>8.0894999999999992</v>
      </c>
      <c r="AB559">
        <v>0</v>
      </c>
      <c r="AC559">
        <v>500</v>
      </c>
      <c r="AD559" t="s">
        <v>59</v>
      </c>
      <c r="AE559"/>
      <c r="AF559" s="38">
        <f t="shared" si="96"/>
        <v>1.2537641499065831E-2</v>
      </c>
    </row>
    <row r="560" spans="23:32" x14ac:dyDescent="0.25">
      <c r="W560">
        <v>279</v>
      </c>
      <c r="X560">
        <v>0.12</v>
      </c>
      <c r="Y560">
        <v>14.47</v>
      </c>
      <c r="Z560" s="27">
        <f t="shared" si="95"/>
        <v>0.11284371909000988</v>
      </c>
      <c r="AA560">
        <v>8.0897000000000006</v>
      </c>
      <c r="AB560">
        <v>0</v>
      </c>
      <c r="AC560">
        <v>500</v>
      </c>
      <c r="AD560" t="s">
        <v>59</v>
      </c>
      <c r="AE560"/>
      <c r="AF560" s="38">
        <f t="shared" si="96"/>
        <v>1.2538191010001098E-2</v>
      </c>
    </row>
    <row r="561" spans="23:32" x14ac:dyDescent="0.25">
      <c r="W561">
        <v>279.5</v>
      </c>
      <c r="X561">
        <v>0.12</v>
      </c>
      <c r="Y561">
        <v>14.45</v>
      </c>
      <c r="Z561" s="27">
        <f t="shared" si="95"/>
        <v>0.11285361028684471</v>
      </c>
      <c r="AA561">
        <v>8.0896000000000008</v>
      </c>
      <c r="AB561">
        <v>0</v>
      </c>
      <c r="AC561">
        <v>500</v>
      </c>
      <c r="AD561" t="s">
        <v>59</v>
      </c>
      <c r="AE561"/>
      <c r="AF561" s="38">
        <f t="shared" si="96"/>
        <v>1.2539290031871634E-2</v>
      </c>
    </row>
    <row r="562" spans="23:32" x14ac:dyDescent="0.25">
      <c r="W562">
        <v>280</v>
      </c>
      <c r="X562">
        <v>0.12</v>
      </c>
      <c r="Y562">
        <v>14.43</v>
      </c>
      <c r="Z562" s="27">
        <f t="shared" si="95"/>
        <v>0.11286350148367952</v>
      </c>
      <c r="AA562">
        <v>8.0894999999999992</v>
      </c>
      <c r="AB562">
        <v>0</v>
      </c>
      <c r="AC562">
        <v>500</v>
      </c>
      <c r="AD562" t="s">
        <v>59</v>
      </c>
      <c r="AE562"/>
      <c r="AF562" s="38">
        <f t="shared" si="96"/>
        <v>1.2540389053742169E-2</v>
      </c>
    </row>
    <row r="563" spans="23:32" x14ac:dyDescent="0.25">
      <c r="W563">
        <v>280.5</v>
      </c>
      <c r="X563">
        <v>0.12</v>
      </c>
      <c r="Y563">
        <v>14.41</v>
      </c>
      <c r="Z563" s="27">
        <f t="shared" si="95"/>
        <v>0.11287339268051434</v>
      </c>
      <c r="AA563">
        <v>8.0896000000000008</v>
      </c>
      <c r="AB563">
        <v>0</v>
      </c>
      <c r="AC563">
        <v>500</v>
      </c>
      <c r="AD563" t="s">
        <v>59</v>
      </c>
      <c r="AE563"/>
      <c r="AF563" s="38">
        <f t="shared" si="96"/>
        <v>1.2541488075612705E-2</v>
      </c>
    </row>
    <row r="564" spans="23:32" x14ac:dyDescent="0.25">
      <c r="W564">
        <v>281</v>
      </c>
      <c r="X564">
        <v>0.12</v>
      </c>
      <c r="Y564">
        <v>14.4</v>
      </c>
      <c r="Z564" s="27">
        <f t="shared" si="95"/>
        <v>0.11287833827893175</v>
      </c>
      <c r="AA564">
        <v>8.0894999999999992</v>
      </c>
      <c r="AB564">
        <v>0</v>
      </c>
      <c r="AC564">
        <v>500</v>
      </c>
      <c r="AD564" t="s">
        <v>59</v>
      </c>
      <c r="AE564"/>
      <c r="AF564" s="38">
        <f t="shared" si="96"/>
        <v>1.2542037586547972E-2</v>
      </c>
    </row>
    <row r="565" spans="23:32" x14ac:dyDescent="0.25">
      <c r="W565">
        <v>281.5</v>
      </c>
      <c r="X565">
        <v>0.12</v>
      </c>
      <c r="Y565">
        <v>14.39</v>
      </c>
      <c r="Z565" s="27">
        <f t="shared" si="95"/>
        <v>0.11288328387734915</v>
      </c>
      <c r="AA565">
        <v>8.0896000000000008</v>
      </c>
      <c r="AB565">
        <v>0</v>
      </c>
      <c r="AC565">
        <v>500</v>
      </c>
      <c r="AD565" t="s">
        <v>59</v>
      </c>
      <c r="AE565"/>
      <c r="AF565" s="38">
        <f t="shared" si="96"/>
        <v>1.2542587097483239E-2</v>
      </c>
    </row>
    <row r="566" spans="23:32" x14ac:dyDescent="0.25">
      <c r="W566">
        <v>282</v>
      </c>
      <c r="X566">
        <v>0.12</v>
      </c>
      <c r="Y566">
        <v>14.37</v>
      </c>
      <c r="Z566" s="27">
        <f t="shared" si="95"/>
        <v>0.11289317507418398</v>
      </c>
      <c r="AA566">
        <v>8.0896000000000008</v>
      </c>
      <c r="AB566">
        <v>0</v>
      </c>
      <c r="AC566">
        <v>500</v>
      </c>
      <c r="AD566" t="s">
        <v>59</v>
      </c>
      <c r="AE566"/>
      <c r="AF566" s="38">
        <f t="shared" si="96"/>
        <v>1.2543686119353775E-2</v>
      </c>
    </row>
    <row r="567" spans="23:32" x14ac:dyDescent="0.25">
      <c r="W567">
        <v>282.5</v>
      </c>
      <c r="X567">
        <v>0.12</v>
      </c>
      <c r="Y567">
        <v>14.37</v>
      </c>
      <c r="Z567" s="27">
        <f t="shared" si="95"/>
        <v>0.11289317507418398</v>
      </c>
      <c r="AA567">
        <v>8.0894999999999992</v>
      </c>
      <c r="AB567">
        <v>0</v>
      </c>
      <c r="AC567">
        <v>500</v>
      </c>
      <c r="AD567" t="s">
        <v>59</v>
      </c>
      <c r="AE567"/>
      <c r="AF567" s="38">
        <f t="shared" si="96"/>
        <v>1.2543686119353775E-2</v>
      </c>
    </row>
    <row r="568" spans="23:32" x14ac:dyDescent="0.25">
      <c r="W568">
        <v>283</v>
      </c>
      <c r="X568">
        <v>0.12</v>
      </c>
      <c r="Y568">
        <v>14.35</v>
      </c>
      <c r="Z568" s="27">
        <f t="shared" si="95"/>
        <v>0.11290306627101879</v>
      </c>
      <c r="AA568">
        <v>8.0897000000000006</v>
      </c>
      <c r="AB568">
        <v>0</v>
      </c>
      <c r="AC568">
        <v>500</v>
      </c>
      <c r="AD568" t="s">
        <v>59</v>
      </c>
      <c r="AE568"/>
      <c r="AF568" s="38">
        <f t="shared" si="96"/>
        <v>1.2544785141224309E-2</v>
      </c>
    </row>
    <row r="569" spans="23:32" x14ac:dyDescent="0.25">
      <c r="W569">
        <v>283.5</v>
      </c>
      <c r="X569">
        <v>0.12</v>
      </c>
      <c r="Y569">
        <v>14.34</v>
      </c>
      <c r="Z569" s="27">
        <f t="shared" si="95"/>
        <v>0.11290801186943619</v>
      </c>
      <c r="AA569">
        <v>8.0894999999999992</v>
      </c>
      <c r="AB569">
        <v>0</v>
      </c>
      <c r="AC569">
        <v>500</v>
      </c>
      <c r="AD569" t="s">
        <v>59</v>
      </c>
      <c r="AE569"/>
      <c r="AF569" s="38">
        <f t="shared" si="96"/>
        <v>1.2545334652159576E-2</v>
      </c>
    </row>
    <row r="570" spans="23:32" x14ac:dyDescent="0.25">
      <c r="W570">
        <v>284</v>
      </c>
      <c r="X570">
        <v>0.12</v>
      </c>
      <c r="Y570">
        <v>14.33</v>
      </c>
      <c r="Z570" s="27">
        <f t="shared" si="95"/>
        <v>0.11291295746785361</v>
      </c>
      <c r="AA570">
        <v>8.0896000000000008</v>
      </c>
      <c r="AB570">
        <v>0</v>
      </c>
      <c r="AC570">
        <v>500</v>
      </c>
      <c r="AD570" t="s">
        <v>59</v>
      </c>
      <c r="AE570"/>
      <c r="AF570" s="38">
        <f t="shared" si="96"/>
        <v>1.2545884163094845E-2</v>
      </c>
    </row>
    <row r="571" spans="23:32" x14ac:dyDescent="0.25">
      <c r="W571">
        <v>284.5</v>
      </c>
      <c r="X571">
        <v>0.12</v>
      </c>
      <c r="Y571">
        <v>14.31</v>
      </c>
      <c r="Z571" s="27">
        <f t="shared" si="95"/>
        <v>0.11292284866468842</v>
      </c>
      <c r="AA571">
        <v>8.0896000000000008</v>
      </c>
      <c r="AB571">
        <v>0</v>
      </c>
      <c r="AC571">
        <v>500</v>
      </c>
      <c r="AD571" t="s">
        <v>59</v>
      </c>
      <c r="AE571"/>
      <c r="AF571" s="38">
        <f t="shared" si="96"/>
        <v>1.2546983184965381E-2</v>
      </c>
    </row>
    <row r="572" spans="23:32" x14ac:dyDescent="0.25">
      <c r="W572">
        <v>285</v>
      </c>
      <c r="X572">
        <v>0.12</v>
      </c>
      <c r="Y572">
        <v>14.3</v>
      </c>
      <c r="Z572" s="27">
        <f t="shared" si="95"/>
        <v>0.11292779426310583</v>
      </c>
      <c r="AA572">
        <v>8.0894999999999992</v>
      </c>
      <c r="AB572">
        <v>0</v>
      </c>
      <c r="AC572">
        <v>500</v>
      </c>
      <c r="AD572" t="s">
        <v>59</v>
      </c>
      <c r="AE572"/>
      <c r="AF572" s="38">
        <f t="shared" si="96"/>
        <v>1.2547532695900648E-2</v>
      </c>
    </row>
    <row r="573" spans="23:32" x14ac:dyDescent="0.25">
      <c r="W573">
        <v>285.5</v>
      </c>
      <c r="X573">
        <v>0.12</v>
      </c>
      <c r="Y573">
        <v>14.29</v>
      </c>
      <c r="Z573" s="27">
        <f t="shared" si="95"/>
        <v>0.11293273986152325</v>
      </c>
      <c r="AA573">
        <v>8.0897000000000006</v>
      </c>
      <c r="AB573">
        <v>0</v>
      </c>
      <c r="AC573">
        <v>500</v>
      </c>
      <c r="AD573" t="s">
        <v>59</v>
      </c>
      <c r="AE573"/>
      <c r="AF573" s="38">
        <f t="shared" si="96"/>
        <v>1.2548082206835917E-2</v>
      </c>
    </row>
    <row r="574" spans="23:32" x14ac:dyDescent="0.25">
      <c r="W574">
        <v>286</v>
      </c>
      <c r="X574">
        <v>0.12</v>
      </c>
      <c r="Y574">
        <v>14.27</v>
      </c>
      <c r="Z574" s="27">
        <f t="shared" si="95"/>
        <v>0.11294263105835806</v>
      </c>
      <c r="AA574">
        <v>8.0896000000000008</v>
      </c>
      <c r="AB574">
        <v>0</v>
      </c>
      <c r="AC574">
        <v>500</v>
      </c>
      <c r="AD574" t="s">
        <v>59</v>
      </c>
      <c r="AE574"/>
      <c r="AF574" s="38">
        <f t="shared" si="96"/>
        <v>1.2549181228706451E-2</v>
      </c>
    </row>
    <row r="575" spans="23:32" x14ac:dyDescent="0.25">
      <c r="W575">
        <v>286.5</v>
      </c>
      <c r="X575">
        <v>0.12</v>
      </c>
      <c r="Y575">
        <v>14.26</v>
      </c>
      <c r="Z575" s="27">
        <f t="shared" si="95"/>
        <v>0.11294757665677546</v>
      </c>
      <c r="AA575">
        <v>8.0896000000000008</v>
      </c>
      <c r="AB575">
        <v>0</v>
      </c>
      <c r="AC575">
        <v>500</v>
      </c>
      <c r="AD575" t="s">
        <v>59</v>
      </c>
      <c r="AE575"/>
      <c r="AF575" s="38">
        <f t="shared" si="96"/>
        <v>1.2549730739641718E-2</v>
      </c>
    </row>
    <row r="576" spans="23:32" x14ac:dyDescent="0.25">
      <c r="W576">
        <v>287</v>
      </c>
      <c r="X576">
        <v>0.12</v>
      </c>
      <c r="Y576">
        <v>14.26</v>
      </c>
      <c r="Z576" s="27">
        <f t="shared" si="95"/>
        <v>0.11294757665677546</v>
      </c>
      <c r="AA576">
        <v>8.0897000000000006</v>
      </c>
      <c r="AB576">
        <v>0</v>
      </c>
      <c r="AC576">
        <v>500</v>
      </c>
      <c r="AD576" t="s">
        <v>59</v>
      </c>
      <c r="AE576"/>
      <c r="AF576" s="38">
        <f t="shared" si="96"/>
        <v>1.2549730739641718E-2</v>
      </c>
    </row>
    <row r="577" spans="23:32" x14ac:dyDescent="0.25">
      <c r="W577">
        <v>287.5</v>
      </c>
      <c r="X577">
        <v>0.12</v>
      </c>
      <c r="Y577">
        <v>14.25</v>
      </c>
      <c r="Z577" s="27">
        <f t="shared" si="95"/>
        <v>0.11295252225519288</v>
      </c>
      <c r="AA577">
        <v>8.0896000000000008</v>
      </c>
      <c r="AB577">
        <v>0</v>
      </c>
      <c r="AC577">
        <v>500</v>
      </c>
      <c r="AD577" t="s">
        <v>59</v>
      </c>
      <c r="AE577"/>
      <c r="AF577" s="38">
        <f t="shared" si="96"/>
        <v>1.2550280250576987E-2</v>
      </c>
    </row>
    <row r="578" spans="23:32" x14ac:dyDescent="0.25">
      <c r="W578">
        <v>288</v>
      </c>
      <c r="X578">
        <v>0.12</v>
      </c>
      <c r="Y578">
        <v>14.23</v>
      </c>
      <c r="Z578" s="27">
        <f t="shared" si="95"/>
        <v>0.11296241345202769</v>
      </c>
      <c r="AA578">
        <v>8.0896000000000008</v>
      </c>
      <c r="AB578">
        <v>0</v>
      </c>
      <c r="AC578">
        <v>500</v>
      </c>
      <c r="AD578" t="s">
        <v>59</v>
      </c>
      <c r="AE578"/>
      <c r="AF578" s="38">
        <f t="shared" si="96"/>
        <v>1.2551379272447521E-2</v>
      </c>
    </row>
    <row r="579" spans="23:32" x14ac:dyDescent="0.25">
      <c r="W579">
        <v>288.5</v>
      </c>
      <c r="X579">
        <v>0.12</v>
      </c>
      <c r="Y579">
        <v>14.23</v>
      </c>
      <c r="Z579" s="27">
        <f t="shared" si="95"/>
        <v>0.11296241345202769</v>
      </c>
      <c r="AA579">
        <v>8.0896000000000008</v>
      </c>
      <c r="AB579">
        <v>0</v>
      </c>
      <c r="AC579">
        <v>500</v>
      </c>
      <c r="AD579" t="s">
        <v>59</v>
      </c>
      <c r="AE579"/>
      <c r="AF579" s="38">
        <f t="shared" si="96"/>
        <v>1.2551379272447521E-2</v>
      </c>
    </row>
    <row r="580" spans="23:32" x14ac:dyDescent="0.25">
      <c r="W580">
        <v>289</v>
      </c>
      <c r="X580">
        <v>0.12</v>
      </c>
      <c r="Y580">
        <v>14.21</v>
      </c>
      <c r="Z580" s="27">
        <f t="shared" si="95"/>
        <v>0.1129723046488625</v>
      </c>
      <c r="AA580">
        <v>8.0896000000000008</v>
      </c>
      <c r="AB580">
        <v>0</v>
      </c>
      <c r="AC580">
        <v>500</v>
      </c>
      <c r="AD580" t="s">
        <v>59</v>
      </c>
      <c r="AE580"/>
      <c r="AF580" s="38">
        <f t="shared" si="96"/>
        <v>1.2552478294318055E-2</v>
      </c>
    </row>
    <row r="581" spans="23:32" x14ac:dyDescent="0.25">
      <c r="W581">
        <v>289.5</v>
      </c>
      <c r="X581">
        <v>0.12</v>
      </c>
      <c r="Y581">
        <v>14.21</v>
      </c>
      <c r="Z581" s="27">
        <f t="shared" ref="Z581:Z644" si="97">X581-Y581/2022</f>
        <v>0.1129723046488625</v>
      </c>
      <c r="AA581">
        <v>8.0894999999999992</v>
      </c>
      <c r="AB581">
        <v>0</v>
      </c>
      <c r="AC581">
        <v>500</v>
      </c>
      <c r="AD581" t="s">
        <v>59</v>
      </c>
      <c r="AE581"/>
      <c r="AF581" s="38">
        <f t="shared" ref="AF581:AF644" si="98">Z581/9</f>
        <v>1.2552478294318055E-2</v>
      </c>
    </row>
    <row r="582" spans="23:32" x14ac:dyDescent="0.25">
      <c r="W582">
        <v>290</v>
      </c>
      <c r="X582">
        <v>0.12</v>
      </c>
      <c r="Y582">
        <v>14.2</v>
      </c>
      <c r="Z582" s="27">
        <f t="shared" si="97"/>
        <v>0.11297725024727992</v>
      </c>
      <c r="AA582">
        <v>8.0897000000000006</v>
      </c>
      <c r="AB582">
        <v>0</v>
      </c>
      <c r="AC582">
        <v>500</v>
      </c>
      <c r="AD582" t="s">
        <v>59</v>
      </c>
      <c r="AE582"/>
      <c r="AF582" s="38">
        <f t="shared" si="98"/>
        <v>1.2553027805253324E-2</v>
      </c>
    </row>
    <row r="583" spans="23:32" x14ac:dyDescent="0.25">
      <c r="W583">
        <v>290.5</v>
      </c>
      <c r="X583">
        <v>0.12</v>
      </c>
      <c r="Y583">
        <v>14.19</v>
      </c>
      <c r="Z583" s="27">
        <f t="shared" si="97"/>
        <v>0.11298219584569733</v>
      </c>
      <c r="AA583">
        <v>8.0896000000000008</v>
      </c>
      <c r="AB583">
        <v>0</v>
      </c>
      <c r="AC583">
        <v>500</v>
      </c>
      <c r="AD583" t="s">
        <v>59</v>
      </c>
      <c r="AE583"/>
      <c r="AF583" s="38">
        <f t="shared" si="98"/>
        <v>1.2553577316188592E-2</v>
      </c>
    </row>
    <row r="584" spans="23:32" x14ac:dyDescent="0.25">
      <c r="W584">
        <v>291</v>
      </c>
      <c r="X584">
        <v>0.12</v>
      </c>
      <c r="Y584">
        <v>14.18</v>
      </c>
      <c r="Z584" s="27">
        <f t="shared" si="97"/>
        <v>0.11298714144411473</v>
      </c>
      <c r="AA584">
        <v>8.0896000000000008</v>
      </c>
      <c r="AB584">
        <v>0</v>
      </c>
      <c r="AC584">
        <v>500</v>
      </c>
      <c r="AD584" t="s">
        <v>59</v>
      </c>
      <c r="AE584"/>
      <c r="AF584" s="38">
        <f t="shared" si="98"/>
        <v>1.255412682712386E-2</v>
      </c>
    </row>
    <row r="585" spans="23:32" x14ac:dyDescent="0.25">
      <c r="W585">
        <v>291.5</v>
      </c>
      <c r="X585">
        <v>0.12</v>
      </c>
      <c r="Y585">
        <v>14.17</v>
      </c>
      <c r="Z585" s="27">
        <f t="shared" si="97"/>
        <v>0.11299208704253214</v>
      </c>
      <c r="AA585">
        <v>8.0896000000000008</v>
      </c>
      <c r="AB585">
        <v>0</v>
      </c>
      <c r="AC585">
        <v>500</v>
      </c>
      <c r="AD585" t="s">
        <v>59</v>
      </c>
      <c r="AE585"/>
      <c r="AF585" s="38">
        <f t="shared" si="98"/>
        <v>1.2554676338059127E-2</v>
      </c>
    </row>
    <row r="586" spans="23:32" x14ac:dyDescent="0.25">
      <c r="W586">
        <v>292</v>
      </c>
      <c r="X586">
        <v>0.12</v>
      </c>
      <c r="Y586">
        <v>14.16</v>
      </c>
      <c r="Z586" s="27">
        <f t="shared" si="97"/>
        <v>0.11299703264094955</v>
      </c>
      <c r="AA586">
        <v>8.0896000000000008</v>
      </c>
      <c r="AB586">
        <v>0</v>
      </c>
      <c r="AC586">
        <v>500</v>
      </c>
      <c r="AD586" t="s">
        <v>59</v>
      </c>
      <c r="AE586"/>
      <c r="AF586" s="38">
        <f t="shared" si="98"/>
        <v>1.2555225848994395E-2</v>
      </c>
    </row>
    <row r="587" spans="23:32" x14ac:dyDescent="0.25">
      <c r="W587">
        <v>292.5</v>
      </c>
      <c r="X587">
        <v>0.12</v>
      </c>
      <c r="Y587">
        <v>14.15</v>
      </c>
      <c r="Z587" s="27">
        <f t="shared" si="97"/>
        <v>0.11300197823936696</v>
      </c>
      <c r="AA587">
        <v>8.0896000000000008</v>
      </c>
      <c r="AB587">
        <v>0</v>
      </c>
      <c r="AC587">
        <v>500</v>
      </c>
      <c r="AD587" t="s">
        <v>59</v>
      </c>
      <c r="AE587"/>
      <c r="AF587" s="38">
        <f t="shared" si="98"/>
        <v>1.2555775359929662E-2</v>
      </c>
    </row>
    <row r="588" spans="23:32" x14ac:dyDescent="0.25">
      <c r="W588">
        <v>293</v>
      </c>
      <c r="X588">
        <v>0.12</v>
      </c>
      <c r="Y588">
        <v>14.15</v>
      </c>
      <c r="Z588" s="27">
        <f t="shared" si="97"/>
        <v>0.11300197823936696</v>
      </c>
      <c r="AA588">
        <v>8.0896000000000008</v>
      </c>
      <c r="AB588">
        <v>0</v>
      </c>
      <c r="AC588">
        <v>500</v>
      </c>
      <c r="AD588" t="s">
        <v>59</v>
      </c>
      <c r="AE588"/>
      <c r="AF588" s="38">
        <f t="shared" si="98"/>
        <v>1.2555775359929662E-2</v>
      </c>
    </row>
    <row r="589" spans="23:32" x14ac:dyDescent="0.25">
      <c r="W589">
        <v>293.5</v>
      </c>
      <c r="X589">
        <v>0.12</v>
      </c>
      <c r="Y589">
        <v>14.14</v>
      </c>
      <c r="Z589" s="27">
        <f t="shared" si="97"/>
        <v>0.11300692383778436</v>
      </c>
      <c r="AA589">
        <v>8.0896000000000008</v>
      </c>
      <c r="AB589">
        <v>0</v>
      </c>
      <c r="AC589">
        <v>500</v>
      </c>
      <c r="AD589" t="s">
        <v>59</v>
      </c>
      <c r="AE589"/>
      <c r="AF589" s="38">
        <f t="shared" si="98"/>
        <v>1.2556324870864929E-2</v>
      </c>
    </row>
    <row r="590" spans="23:32" x14ac:dyDescent="0.25">
      <c r="W590">
        <v>294</v>
      </c>
      <c r="X590">
        <v>0.12</v>
      </c>
      <c r="Y590">
        <v>14.12</v>
      </c>
      <c r="Z590" s="27">
        <f t="shared" si="97"/>
        <v>0.11301681503461919</v>
      </c>
      <c r="AA590">
        <v>8.0894999999999992</v>
      </c>
      <c r="AB590">
        <v>0</v>
      </c>
      <c r="AC590">
        <v>500</v>
      </c>
      <c r="AD590" t="s">
        <v>59</v>
      </c>
      <c r="AE590"/>
      <c r="AF590" s="38">
        <f t="shared" si="98"/>
        <v>1.2557423892735465E-2</v>
      </c>
    </row>
    <row r="591" spans="23:32" x14ac:dyDescent="0.25">
      <c r="W591">
        <v>294.5</v>
      </c>
      <c r="X591">
        <v>0.12</v>
      </c>
      <c r="Y591">
        <v>14.12</v>
      </c>
      <c r="Z591" s="27">
        <f t="shared" si="97"/>
        <v>0.11301681503461919</v>
      </c>
      <c r="AA591">
        <v>8.0896000000000008</v>
      </c>
      <c r="AB591">
        <v>0</v>
      </c>
      <c r="AC591">
        <v>500</v>
      </c>
      <c r="AD591" t="s">
        <v>59</v>
      </c>
      <c r="AE591"/>
      <c r="AF591" s="38">
        <f t="shared" si="98"/>
        <v>1.2557423892735465E-2</v>
      </c>
    </row>
    <row r="592" spans="23:32" x14ac:dyDescent="0.25">
      <c r="W592">
        <v>295</v>
      </c>
      <c r="X592">
        <v>0.12</v>
      </c>
      <c r="Y592">
        <v>14.11</v>
      </c>
      <c r="Z592" s="27">
        <f t="shared" si="97"/>
        <v>0.11302176063303659</v>
      </c>
      <c r="AA592">
        <v>8.0896000000000008</v>
      </c>
      <c r="AB592">
        <v>0</v>
      </c>
      <c r="AC592">
        <v>500</v>
      </c>
      <c r="AD592" t="s">
        <v>59</v>
      </c>
      <c r="AE592"/>
      <c r="AF592" s="38">
        <f t="shared" si="98"/>
        <v>1.2557973403670732E-2</v>
      </c>
    </row>
    <row r="593" spans="23:32" x14ac:dyDescent="0.25">
      <c r="W593">
        <v>295.5</v>
      </c>
      <c r="X593">
        <v>0.12</v>
      </c>
      <c r="Y593">
        <v>14.1</v>
      </c>
      <c r="Z593" s="27">
        <f t="shared" si="97"/>
        <v>0.113026706231454</v>
      </c>
      <c r="AA593">
        <v>8.0896000000000008</v>
      </c>
      <c r="AB593">
        <v>0</v>
      </c>
      <c r="AC593">
        <v>500</v>
      </c>
      <c r="AD593" t="s">
        <v>59</v>
      </c>
      <c r="AE593"/>
      <c r="AF593" s="38">
        <f t="shared" si="98"/>
        <v>1.2558522914605999E-2</v>
      </c>
    </row>
    <row r="594" spans="23:32" x14ac:dyDescent="0.25">
      <c r="W594">
        <v>296</v>
      </c>
      <c r="X594">
        <v>0.12</v>
      </c>
      <c r="Y594">
        <v>14.1</v>
      </c>
      <c r="Z594" s="27">
        <f t="shared" si="97"/>
        <v>0.113026706231454</v>
      </c>
      <c r="AA594">
        <v>8.0894999999999992</v>
      </c>
      <c r="AB594">
        <v>0</v>
      </c>
      <c r="AC594">
        <v>500</v>
      </c>
      <c r="AD594" t="s">
        <v>59</v>
      </c>
      <c r="AE594"/>
      <c r="AF594" s="38">
        <f t="shared" si="98"/>
        <v>1.2558522914605999E-2</v>
      </c>
    </row>
    <row r="595" spans="23:32" x14ac:dyDescent="0.25">
      <c r="W595">
        <v>296.5</v>
      </c>
      <c r="X595">
        <v>0.12</v>
      </c>
      <c r="Y595">
        <v>14.09</v>
      </c>
      <c r="Z595" s="27">
        <f t="shared" si="97"/>
        <v>0.1130316518298714</v>
      </c>
      <c r="AA595">
        <v>8.0896000000000008</v>
      </c>
      <c r="AB595">
        <v>0</v>
      </c>
      <c r="AC595">
        <v>500</v>
      </c>
      <c r="AD595" t="s">
        <v>59</v>
      </c>
      <c r="AE595"/>
      <c r="AF595" s="38">
        <f t="shared" si="98"/>
        <v>1.2559072425541266E-2</v>
      </c>
    </row>
    <row r="596" spans="23:32" x14ac:dyDescent="0.25">
      <c r="W596">
        <v>297</v>
      </c>
      <c r="X596">
        <v>0.12</v>
      </c>
      <c r="Y596">
        <v>14.08</v>
      </c>
      <c r="Z596" s="27">
        <f t="shared" si="97"/>
        <v>0.11303659742828882</v>
      </c>
      <c r="AA596">
        <v>8.0896000000000008</v>
      </c>
      <c r="AB596">
        <v>0</v>
      </c>
      <c r="AC596">
        <v>500</v>
      </c>
      <c r="AD596" t="s">
        <v>59</v>
      </c>
      <c r="AE596"/>
      <c r="AF596" s="38">
        <f t="shared" si="98"/>
        <v>1.2559621936476535E-2</v>
      </c>
    </row>
    <row r="597" spans="23:32" x14ac:dyDescent="0.25">
      <c r="W597">
        <v>297.5</v>
      </c>
      <c r="X597">
        <v>0.12</v>
      </c>
      <c r="Y597">
        <v>14.07</v>
      </c>
      <c r="Z597" s="27">
        <f t="shared" si="97"/>
        <v>0.11304154302670623</v>
      </c>
      <c r="AA597">
        <v>8.0894999999999992</v>
      </c>
      <c r="AB597">
        <v>0</v>
      </c>
      <c r="AC597">
        <v>500</v>
      </c>
      <c r="AD597" t="s">
        <v>59</v>
      </c>
      <c r="AE597"/>
      <c r="AF597" s="38">
        <f t="shared" si="98"/>
        <v>1.2560171447411804E-2</v>
      </c>
    </row>
    <row r="598" spans="23:32" x14ac:dyDescent="0.25">
      <c r="W598">
        <v>298</v>
      </c>
      <c r="X598">
        <v>0.12</v>
      </c>
      <c r="Y598">
        <v>14.07</v>
      </c>
      <c r="Z598" s="27">
        <f t="shared" si="97"/>
        <v>0.11304154302670623</v>
      </c>
      <c r="AA598">
        <v>8.0894999999999992</v>
      </c>
      <c r="AB598">
        <v>0</v>
      </c>
      <c r="AC598">
        <v>500</v>
      </c>
      <c r="AD598" t="s">
        <v>59</v>
      </c>
      <c r="AE598"/>
      <c r="AF598" s="38">
        <f t="shared" si="98"/>
        <v>1.2560171447411804E-2</v>
      </c>
    </row>
    <row r="599" spans="23:32" x14ac:dyDescent="0.25">
      <c r="W599">
        <v>298.5</v>
      </c>
      <c r="X599">
        <v>0.12</v>
      </c>
      <c r="Y599">
        <v>14.06</v>
      </c>
      <c r="Z599" s="27">
        <f t="shared" si="97"/>
        <v>0.11304648862512363</v>
      </c>
      <c r="AA599">
        <v>8.0896000000000008</v>
      </c>
      <c r="AB599">
        <v>0</v>
      </c>
      <c r="AC599">
        <v>500</v>
      </c>
      <c r="AD599" t="s">
        <v>59</v>
      </c>
      <c r="AE599"/>
      <c r="AF599" s="38">
        <f t="shared" si="98"/>
        <v>1.2560720958347071E-2</v>
      </c>
    </row>
    <row r="600" spans="23:32" x14ac:dyDescent="0.25">
      <c r="W600">
        <v>299</v>
      </c>
      <c r="X600">
        <v>0.12</v>
      </c>
      <c r="Y600">
        <v>14.05</v>
      </c>
      <c r="Z600" s="27">
        <f t="shared" si="97"/>
        <v>0.11305143422354104</v>
      </c>
      <c r="AA600">
        <v>8.0894999999999992</v>
      </c>
      <c r="AB600">
        <v>0</v>
      </c>
      <c r="AC600">
        <v>500</v>
      </c>
      <c r="AD600" t="s">
        <v>59</v>
      </c>
      <c r="AE600"/>
      <c r="AF600" s="38">
        <f t="shared" si="98"/>
        <v>1.2561270469282338E-2</v>
      </c>
    </row>
    <row r="601" spans="23:32" x14ac:dyDescent="0.25">
      <c r="W601">
        <v>299.5</v>
      </c>
      <c r="X601">
        <v>0.12</v>
      </c>
      <c r="Y601">
        <v>14.05</v>
      </c>
      <c r="Z601" s="27">
        <f t="shared" si="97"/>
        <v>0.11305143422354104</v>
      </c>
      <c r="AA601">
        <v>8.0893999999999995</v>
      </c>
      <c r="AB601">
        <v>0</v>
      </c>
      <c r="AC601">
        <v>500</v>
      </c>
      <c r="AD601" t="s">
        <v>59</v>
      </c>
      <c r="AE601"/>
      <c r="AF601" s="38">
        <f t="shared" si="98"/>
        <v>1.2561270469282338E-2</v>
      </c>
    </row>
    <row r="602" spans="23:32" x14ac:dyDescent="0.25">
      <c r="W602">
        <v>300</v>
      </c>
      <c r="X602">
        <v>0.12</v>
      </c>
      <c r="Y602">
        <v>14.04</v>
      </c>
      <c r="Z602" s="27">
        <f t="shared" si="97"/>
        <v>0.11305637982195846</v>
      </c>
      <c r="AA602">
        <v>8.0896000000000008</v>
      </c>
      <c r="AB602">
        <v>0</v>
      </c>
      <c r="AC602">
        <v>500</v>
      </c>
      <c r="AD602" t="s">
        <v>59</v>
      </c>
      <c r="AE602"/>
      <c r="AF602" s="38">
        <f t="shared" si="98"/>
        <v>1.2561819980217607E-2</v>
      </c>
    </row>
    <row r="603" spans="23:32" x14ac:dyDescent="0.25">
      <c r="W603">
        <v>300.5</v>
      </c>
      <c r="X603">
        <v>0.12</v>
      </c>
      <c r="Y603">
        <v>14.03</v>
      </c>
      <c r="Z603" s="27">
        <f t="shared" si="97"/>
        <v>0.11306132542037586</v>
      </c>
      <c r="AA603">
        <v>8.0896000000000008</v>
      </c>
      <c r="AB603">
        <v>0</v>
      </c>
      <c r="AC603">
        <v>500</v>
      </c>
      <c r="AD603" t="s">
        <v>59</v>
      </c>
      <c r="AE603"/>
      <c r="AF603" s="38">
        <f t="shared" si="98"/>
        <v>1.2562369491152874E-2</v>
      </c>
    </row>
    <row r="604" spans="23:32" x14ac:dyDescent="0.25">
      <c r="W604">
        <v>301</v>
      </c>
      <c r="X604">
        <v>0.12</v>
      </c>
      <c r="Y604">
        <v>14.02</v>
      </c>
      <c r="Z604" s="27">
        <f t="shared" si="97"/>
        <v>0.11306627101879327</v>
      </c>
      <c r="AA604">
        <v>8.0893999999999995</v>
      </c>
      <c r="AB604">
        <v>0</v>
      </c>
      <c r="AC604">
        <v>500</v>
      </c>
      <c r="AD604" t="s">
        <v>59</v>
      </c>
      <c r="AE604"/>
      <c r="AF604" s="38">
        <f t="shared" si="98"/>
        <v>1.2562919002088141E-2</v>
      </c>
    </row>
    <row r="605" spans="23:32" x14ac:dyDescent="0.25">
      <c r="W605">
        <v>301.5</v>
      </c>
      <c r="X605">
        <v>0.12</v>
      </c>
      <c r="Y605">
        <v>14.02</v>
      </c>
      <c r="Z605" s="27">
        <f t="shared" si="97"/>
        <v>0.11306627101879327</v>
      </c>
      <c r="AA605">
        <v>8.0896000000000008</v>
      </c>
      <c r="AB605">
        <v>0</v>
      </c>
      <c r="AC605">
        <v>500</v>
      </c>
      <c r="AD605" t="s">
        <v>59</v>
      </c>
      <c r="AE605"/>
      <c r="AF605" s="38">
        <f t="shared" si="98"/>
        <v>1.2562919002088141E-2</v>
      </c>
    </row>
    <row r="606" spans="23:32" x14ac:dyDescent="0.25">
      <c r="W606">
        <v>302</v>
      </c>
      <c r="X606">
        <v>0.12</v>
      </c>
      <c r="Y606">
        <v>14.01</v>
      </c>
      <c r="Z606" s="27">
        <f t="shared" si="97"/>
        <v>0.11307121661721067</v>
      </c>
      <c r="AA606">
        <v>8.0896000000000008</v>
      </c>
      <c r="AB606">
        <v>0</v>
      </c>
      <c r="AC606">
        <v>500</v>
      </c>
      <c r="AD606" t="s">
        <v>59</v>
      </c>
      <c r="AE606"/>
      <c r="AF606" s="38">
        <f t="shared" si="98"/>
        <v>1.2563468513023408E-2</v>
      </c>
    </row>
    <row r="607" spans="23:32" x14ac:dyDescent="0.25">
      <c r="W607">
        <v>302.5</v>
      </c>
      <c r="X607">
        <v>0.12</v>
      </c>
      <c r="Y607">
        <v>14</v>
      </c>
      <c r="Z607" s="27">
        <f t="shared" si="97"/>
        <v>0.11307616221562809</v>
      </c>
      <c r="AA607">
        <v>8.0893999999999995</v>
      </c>
      <c r="AB607">
        <v>0</v>
      </c>
      <c r="AC607">
        <v>500</v>
      </c>
      <c r="AD607" t="s">
        <v>59</v>
      </c>
      <c r="AE607"/>
      <c r="AF607" s="38">
        <f t="shared" si="98"/>
        <v>1.2564018023958677E-2</v>
      </c>
    </row>
    <row r="608" spans="23:32" x14ac:dyDescent="0.25">
      <c r="W608">
        <v>303</v>
      </c>
      <c r="X608">
        <v>0.12</v>
      </c>
      <c r="Y608">
        <v>14</v>
      </c>
      <c r="Z608" s="27">
        <f t="shared" si="97"/>
        <v>0.11307616221562809</v>
      </c>
      <c r="AA608">
        <v>8.0893999999999995</v>
      </c>
      <c r="AB608">
        <v>0</v>
      </c>
      <c r="AC608">
        <v>500</v>
      </c>
      <c r="AD608" t="s">
        <v>59</v>
      </c>
      <c r="AE608"/>
      <c r="AF608" s="38">
        <f t="shared" si="98"/>
        <v>1.2564018023958677E-2</v>
      </c>
    </row>
    <row r="609" spans="23:32" x14ac:dyDescent="0.25">
      <c r="W609">
        <v>303.5</v>
      </c>
      <c r="X609">
        <v>0.12</v>
      </c>
      <c r="Y609">
        <v>13.99</v>
      </c>
      <c r="Z609" s="27">
        <f t="shared" si="97"/>
        <v>0.1130811078140455</v>
      </c>
      <c r="AA609">
        <v>8.0894999999999992</v>
      </c>
      <c r="AB609">
        <v>0</v>
      </c>
      <c r="AC609">
        <v>500</v>
      </c>
      <c r="AD609" t="s">
        <v>59</v>
      </c>
      <c r="AE609"/>
      <c r="AF609" s="38">
        <f t="shared" si="98"/>
        <v>1.2564567534893944E-2</v>
      </c>
    </row>
    <row r="610" spans="23:32" x14ac:dyDescent="0.25">
      <c r="W610">
        <v>304</v>
      </c>
      <c r="X610">
        <v>0.12</v>
      </c>
      <c r="Y610">
        <v>13.99</v>
      </c>
      <c r="Z610" s="27">
        <f t="shared" si="97"/>
        <v>0.1130811078140455</v>
      </c>
      <c r="AA610">
        <v>8.0894999999999992</v>
      </c>
      <c r="AB610">
        <v>0</v>
      </c>
      <c r="AC610">
        <v>500</v>
      </c>
      <c r="AD610" t="s">
        <v>59</v>
      </c>
      <c r="AE610"/>
      <c r="AF610" s="38">
        <f t="shared" si="98"/>
        <v>1.2564567534893944E-2</v>
      </c>
    </row>
    <row r="611" spans="23:32" x14ac:dyDescent="0.25">
      <c r="W611">
        <v>304.5</v>
      </c>
      <c r="X611">
        <v>0.12</v>
      </c>
      <c r="Y611">
        <v>13.98</v>
      </c>
      <c r="Z611" s="27">
        <f t="shared" si="97"/>
        <v>0.1130860534124629</v>
      </c>
      <c r="AA611">
        <v>8.0894999999999992</v>
      </c>
      <c r="AB611">
        <v>0</v>
      </c>
      <c r="AC611">
        <v>500</v>
      </c>
      <c r="AD611" t="s">
        <v>59</v>
      </c>
      <c r="AE611"/>
      <c r="AF611" s="38">
        <f t="shared" si="98"/>
        <v>1.2565117045829211E-2</v>
      </c>
    </row>
    <row r="612" spans="23:32" x14ac:dyDescent="0.25">
      <c r="W612">
        <v>305</v>
      </c>
      <c r="X612">
        <v>0.12</v>
      </c>
      <c r="Y612">
        <v>13.97</v>
      </c>
      <c r="Z612" s="27">
        <f t="shared" si="97"/>
        <v>0.11309099901088031</v>
      </c>
      <c r="AA612">
        <v>8.0896000000000008</v>
      </c>
      <c r="AB612">
        <v>0</v>
      </c>
      <c r="AC612">
        <v>500</v>
      </c>
      <c r="AD612" t="s">
        <v>59</v>
      </c>
      <c r="AE612"/>
      <c r="AF612" s="38">
        <f t="shared" si="98"/>
        <v>1.2565666556764478E-2</v>
      </c>
    </row>
    <row r="613" spans="23:32" x14ac:dyDescent="0.25">
      <c r="W613">
        <v>305.5</v>
      </c>
      <c r="X613">
        <v>0.12</v>
      </c>
      <c r="Y613">
        <v>13.96</v>
      </c>
      <c r="Z613" s="27">
        <f t="shared" si="97"/>
        <v>0.11309594460929773</v>
      </c>
      <c r="AA613">
        <v>8.0896000000000008</v>
      </c>
      <c r="AB613">
        <v>0</v>
      </c>
      <c r="AC613">
        <v>500</v>
      </c>
      <c r="AD613" t="s">
        <v>59</v>
      </c>
      <c r="AE613"/>
      <c r="AF613" s="38">
        <f t="shared" si="98"/>
        <v>1.2566216067699747E-2</v>
      </c>
    </row>
    <row r="614" spans="23:32" x14ac:dyDescent="0.25">
      <c r="W614">
        <v>306</v>
      </c>
      <c r="X614">
        <v>0.12</v>
      </c>
      <c r="Y614">
        <v>13.96</v>
      </c>
      <c r="Z614" s="27">
        <f t="shared" si="97"/>
        <v>0.11309594460929773</v>
      </c>
      <c r="AA614">
        <v>8.0894999999999992</v>
      </c>
      <c r="AB614">
        <v>0</v>
      </c>
      <c r="AC614">
        <v>500</v>
      </c>
      <c r="AD614" t="s">
        <v>59</v>
      </c>
      <c r="AE614"/>
      <c r="AF614" s="38">
        <f t="shared" si="98"/>
        <v>1.2566216067699747E-2</v>
      </c>
    </row>
    <row r="615" spans="23:32" x14ac:dyDescent="0.25">
      <c r="W615">
        <v>306.5</v>
      </c>
      <c r="X615">
        <v>0.12</v>
      </c>
      <c r="Y615">
        <v>13.95</v>
      </c>
      <c r="Z615" s="27">
        <f t="shared" si="97"/>
        <v>0.11310089020771513</v>
      </c>
      <c r="AA615">
        <v>8.0896000000000008</v>
      </c>
      <c r="AB615">
        <v>0</v>
      </c>
      <c r="AC615">
        <v>500</v>
      </c>
      <c r="AD615" t="s">
        <v>59</v>
      </c>
      <c r="AE615"/>
      <c r="AF615" s="38">
        <f t="shared" si="98"/>
        <v>1.2566765578635015E-2</v>
      </c>
    </row>
    <row r="616" spans="23:32" x14ac:dyDescent="0.25">
      <c r="W616">
        <v>307</v>
      </c>
      <c r="X616">
        <v>0.12</v>
      </c>
      <c r="Y616">
        <v>13.95</v>
      </c>
      <c r="Z616" s="27">
        <f t="shared" si="97"/>
        <v>0.11310089020771513</v>
      </c>
      <c r="AA616">
        <v>8.0894999999999992</v>
      </c>
      <c r="AB616">
        <v>0</v>
      </c>
      <c r="AC616">
        <v>500</v>
      </c>
      <c r="AD616" t="s">
        <v>59</v>
      </c>
      <c r="AE616"/>
      <c r="AF616" s="38">
        <f t="shared" si="98"/>
        <v>1.2566765578635015E-2</v>
      </c>
    </row>
    <row r="617" spans="23:32" x14ac:dyDescent="0.25">
      <c r="W617">
        <v>307.5</v>
      </c>
      <c r="X617">
        <v>0.12</v>
      </c>
      <c r="Y617">
        <v>13.94</v>
      </c>
      <c r="Z617" s="27">
        <f t="shared" si="97"/>
        <v>0.11310583580613254</v>
      </c>
      <c r="AA617">
        <v>8.0894999999999992</v>
      </c>
      <c r="AB617">
        <v>0</v>
      </c>
      <c r="AC617">
        <v>500</v>
      </c>
      <c r="AD617" t="s">
        <v>59</v>
      </c>
      <c r="AE617"/>
      <c r="AF617" s="38">
        <f t="shared" si="98"/>
        <v>1.2567315089570283E-2</v>
      </c>
    </row>
    <row r="618" spans="23:32" x14ac:dyDescent="0.25">
      <c r="W618">
        <v>308</v>
      </c>
      <c r="X618">
        <v>0.12</v>
      </c>
      <c r="Y618">
        <v>13.94</v>
      </c>
      <c r="Z618" s="27">
        <f t="shared" si="97"/>
        <v>0.11310583580613254</v>
      </c>
      <c r="AA618">
        <v>8.0896000000000008</v>
      </c>
      <c r="AB618">
        <v>0</v>
      </c>
      <c r="AC618">
        <v>500</v>
      </c>
      <c r="AD618" t="s">
        <v>59</v>
      </c>
      <c r="AE618"/>
      <c r="AF618" s="38">
        <f t="shared" si="98"/>
        <v>1.2567315089570283E-2</v>
      </c>
    </row>
    <row r="619" spans="23:32" x14ac:dyDescent="0.25">
      <c r="W619">
        <v>308.5</v>
      </c>
      <c r="X619">
        <v>0.12</v>
      </c>
      <c r="Y619">
        <v>13.93</v>
      </c>
      <c r="Z619" s="27">
        <f t="shared" si="97"/>
        <v>0.11311078140454994</v>
      </c>
      <c r="AA619">
        <v>8.0896000000000008</v>
      </c>
      <c r="AB619">
        <v>0</v>
      </c>
      <c r="AC619">
        <v>500</v>
      </c>
      <c r="AD619" t="s">
        <v>59</v>
      </c>
      <c r="AE619"/>
      <c r="AF619" s="38">
        <f t="shared" si="98"/>
        <v>1.256786460050555E-2</v>
      </c>
    </row>
    <row r="620" spans="23:32" x14ac:dyDescent="0.25">
      <c r="W620">
        <v>309</v>
      </c>
      <c r="X620">
        <v>0.12</v>
      </c>
      <c r="Y620">
        <v>13.93</v>
      </c>
      <c r="Z620" s="27">
        <f t="shared" si="97"/>
        <v>0.11311078140454994</v>
      </c>
      <c r="AA620">
        <v>8.0897000000000006</v>
      </c>
      <c r="AB620">
        <v>0</v>
      </c>
      <c r="AC620">
        <v>500</v>
      </c>
      <c r="AD620" t="s">
        <v>59</v>
      </c>
      <c r="AE620"/>
      <c r="AF620" s="38">
        <f t="shared" si="98"/>
        <v>1.256786460050555E-2</v>
      </c>
    </row>
    <row r="621" spans="23:32" x14ac:dyDescent="0.25">
      <c r="W621">
        <v>309.5</v>
      </c>
      <c r="X621">
        <v>0.12</v>
      </c>
      <c r="Y621">
        <v>13.91</v>
      </c>
      <c r="Z621" s="27">
        <f t="shared" si="97"/>
        <v>0.11312067260138477</v>
      </c>
      <c r="AA621">
        <v>8.0897000000000006</v>
      </c>
      <c r="AB621">
        <v>0</v>
      </c>
      <c r="AC621">
        <v>500</v>
      </c>
      <c r="AD621" t="s">
        <v>59</v>
      </c>
      <c r="AE621"/>
      <c r="AF621" s="38">
        <f t="shared" si="98"/>
        <v>1.2568963622376085E-2</v>
      </c>
    </row>
    <row r="622" spans="23:32" x14ac:dyDescent="0.25">
      <c r="W622">
        <v>310</v>
      </c>
      <c r="X622">
        <v>0.12</v>
      </c>
      <c r="Y622">
        <v>13.91</v>
      </c>
      <c r="Z622" s="27">
        <f t="shared" si="97"/>
        <v>0.11312067260138477</v>
      </c>
      <c r="AA622">
        <v>8.0896000000000008</v>
      </c>
      <c r="AB622">
        <v>0</v>
      </c>
      <c r="AC622">
        <v>500</v>
      </c>
      <c r="AD622" t="s">
        <v>59</v>
      </c>
      <c r="AE622"/>
      <c r="AF622" s="38">
        <f t="shared" si="98"/>
        <v>1.2568963622376085E-2</v>
      </c>
    </row>
    <row r="623" spans="23:32" x14ac:dyDescent="0.25">
      <c r="W623">
        <v>310.5</v>
      </c>
      <c r="X623">
        <v>0.12</v>
      </c>
      <c r="Y623">
        <v>13.91</v>
      </c>
      <c r="Z623" s="27">
        <f t="shared" si="97"/>
        <v>0.11312067260138477</v>
      </c>
      <c r="AA623">
        <v>8.0896000000000008</v>
      </c>
      <c r="AB623">
        <v>0</v>
      </c>
      <c r="AC623">
        <v>500</v>
      </c>
      <c r="AD623" t="s">
        <v>59</v>
      </c>
      <c r="AE623"/>
      <c r="AF623" s="38">
        <f t="shared" si="98"/>
        <v>1.2568963622376085E-2</v>
      </c>
    </row>
    <row r="624" spans="23:32" x14ac:dyDescent="0.25">
      <c r="W624">
        <v>311</v>
      </c>
      <c r="X624">
        <v>0.12</v>
      </c>
      <c r="Y624">
        <v>13.9</v>
      </c>
      <c r="Z624" s="27">
        <f t="shared" si="97"/>
        <v>0.11312561819980217</v>
      </c>
      <c r="AA624">
        <v>8.0896000000000008</v>
      </c>
      <c r="AB624">
        <v>0</v>
      </c>
      <c r="AC624">
        <v>500</v>
      </c>
      <c r="AD624" t="s">
        <v>59</v>
      </c>
      <c r="AE624"/>
      <c r="AF624" s="38">
        <f t="shared" si="98"/>
        <v>1.2569513133311352E-2</v>
      </c>
    </row>
    <row r="625" spans="23:32" x14ac:dyDescent="0.25">
      <c r="W625">
        <v>311.5</v>
      </c>
      <c r="X625">
        <v>0.12</v>
      </c>
      <c r="Y625">
        <v>13.89</v>
      </c>
      <c r="Z625" s="27">
        <f t="shared" si="97"/>
        <v>0.11313056379821958</v>
      </c>
      <c r="AA625">
        <v>8.0894999999999992</v>
      </c>
      <c r="AB625">
        <v>0</v>
      </c>
      <c r="AC625">
        <v>500</v>
      </c>
      <c r="AD625" t="s">
        <v>59</v>
      </c>
      <c r="AE625"/>
      <c r="AF625" s="38">
        <f t="shared" si="98"/>
        <v>1.2570062644246619E-2</v>
      </c>
    </row>
    <row r="626" spans="23:32" x14ac:dyDescent="0.25">
      <c r="W626">
        <v>312</v>
      </c>
      <c r="X626">
        <v>0.12</v>
      </c>
      <c r="Y626">
        <v>13.89</v>
      </c>
      <c r="Z626" s="27">
        <f t="shared" si="97"/>
        <v>0.11313056379821958</v>
      </c>
      <c r="AA626">
        <v>8.0896000000000008</v>
      </c>
      <c r="AB626">
        <v>0</v>
      </c>
      <c r="AC626">
        <v>500</v>
      </c>
      <c r="AD626" t="s">
        <v>59</v>
      </c>
      <c r="AE626"/>
      <c r="AF626" s="38">
        <f t="shared" si="98"/>
        <v>1.2570062644246619E-2</v>
      </c>
    </row>
    <row r="627" spans="23:32" x14ac:dyDescent="0.25">
      <c r="W627">
        <v>312.5</v>
      </c>
      <c r="X627">
        <v>0.12</v>
      </c>
      <c r="Y627">
        <v>13.88</v>
      </c>
      <c r="Z627" s="27">
        <f t="shared" si="97"/>
        <v>0.11313550939663698</v>
      </c>
      <c r="AA627">
        <v>8.0896000000000008</v>
      </c>
      <c r="AB627">
        <v>0</v>
      </c>
      <c r="AC627">
        <v>500</v>
      </c>
      <c r="AD627" t="s">
        <v>59</v>
      </c>
      <c r="AE627"/>
      <c r="AF627" s="38">
        <f t="shared" si="98"/>
        <v>1.2570612155181887E-2</v>
      </c>
    </row>
    <row r="628" spans="23:32" x14ac:dyDescent="0.25">
      <c r="W628">
        <v>313</v>
      </c>
      <c r="X628">
        <v>0.12</v>
      </c>
      <c r="Y628">
        <v>13.88</v>
      </c>
      <c r="Z628" s="27">
        <f t="shared" si="97"/>
        <v>0.11313550939663698</v>
      </c>
      <c r="AA628">
        <v>8.0894999999999992</v>
      </c>
      <c r="AB628">
        <v>0</v>
      </c>
      <c r="AC628">
        <v>500</v>
      </c>
      <c r="AD628" t="s">
        <v>59</v>
      </c>
      <c r="AE628"/>
      <c r="AF628" s="38">
        <f t="shared" si="98"/>
        <v>1.2570612155181887E-2</v>
      </c>
    </row>
    <row r="629" spans="23:32" x14ac:dyDescent="0.25">
      <c r="W629">
        <v>313.5</v>
      </c>
      <c r="X629">
        <v>0.12</v>
      </c>
      <c r="Y629">
        <v>13.87</v>
      </c>
      <c r="Z629" s="27">
        <f t="shared" si="97"/>
        <v>0.1131404549950544</v>
      </c>
      <c r="AA629">
        <v>8.0896000000000008</v>
      </c>
      <c r="AB629">
        <v>0</v>
      </c>
      <c r="AC629">
        <v>500</v>
      </c>
      <c r="AD629" t="s">
        <v>59</v>
      </c>
      <c r="AE629"/>
      <c r="AF629" s="38">
        <f t="shared" si="98"/>
        <v>1.2571161666117155E-2</v>
      </c>
    </row>
    <row r="630" spans="23:32" x14ac:dyDescent="0.25">
      <c r="W630">
        <v>314</v>
      </c>
      <c r="X630">
        <v>0.12</v>
      </c>
      <c r="Y630">
        <v>13.87</v>
      </c>
      <c r="Z630" s="27">
        <f t="shared" si="97"/>
        <v>0.1131404549950544</v>
      </c>
      <c r="AA630">
        <v>8.0894999999999992</v>
      </c>
      <c r="AB630">
        <v>0</v>
      </c>
      <c r="AC630">
        <v>500</v>
      </c>
      <c r="AD630" t="s">
        <v>59</v>
      </c>
      <c r="AE630"/>
      <c r="AF630" s="38">
        <f t="shared" si="98"/>
        <v>1.2571161666117155E-2</v>
      </c>
    </row>
    <row r="631" spans="23:32" x14ac:dyDescent="0.25">
      <c r="W631">
        <v>314.5</v>
      </c>
      <c r="X631">
        <v>0.12</v>
      </c>
      <c r="Y631">
        <v>13.86</v>
      </c>
      <c r="Z631" s="27">
        <f t="shared" si="97"/>
        <v>0.11314540059347181</v>
      </c>
      <c r="AA631">
        <v>8.0896000000000008</v>
      </c>
      <c r="AB631">
        <v>0</v>
      </c>
      <c r="AC631">
        <v>500</v>
      </c>
      <c r="AD631" t="s">
        <v>59</v>
      </c>
      <c r="AE631"/>
      <c r="AF631" s="38">
        <f t="shared" si="98"/>
        <v>1.2571711177052422E-2</v>
      </c>
    </row>
    <row r="632" spans="23:32" x14ac:dyDescent="0.25">
      <c r="W632">
        <v>315</v>
      </c>
      <c r="X632">
        <v>0.12</v>
      </c>
      <c r="Y632">
        <v>13.85</v>
      </c>
      <c r="Z632" s="27">
        <f t="shared" si="97"/>
        <v>0.11315034619188921</v>
      </c>
      <c r="AA632">
        <v>8.0894999999999992</v>
      </c>
      <c r="AB632">
        <v>0</v>
      </c>
      <c r="AC632">
        <v>500</v>
      </c>
      <c r="AD632" t="s">
        <v>59</v>
      </c>
      <c r="AE632"/>
      <c r="AF632" s="38">
        <f t="shared" si="98"/>
        <v>1.2572260687987689E-2</v>
      </c>
    </row>
    <row r="633" spans="23:32" x14ac:dyDescent="0.25">
      <c r="W633">
        <v>315.5</v>
      </c>
      <c r="X633">
        <v>0.12</v>
      </c>
      <c r="Y633">
        <v>13.85</v>
      </c>
      <c r="Z633" s="27">
        <f t="shared" si="97"/>
        <v>0.11315034619188921</v>
      </c>
      <c r="AA633">
        <v>8.0894999999999992</v>
      </c>
      <c r="AB633">
        <v>0</v>
      </c>
      <c r="AC633">
        <v>500</v>
      </c>
      <c r="AD633" t="s">
        <v>59</v>
      </c>
      <c r="AE633"/>
      <c r="AF633" s="38">
        <f t="shared" si="98"/>
        <v>1.2572260687987689E-2</v>
      </c>
    </row>
    <row r="634" spans="23:32" x14ac:dyDescent="0.25">
      <c r="W634">
        <v>316</v>
      </c>
      <c r="X634">
        <v>0.12</v>
      </c>
      <c r="Y634">
        <v>13.84</v>
      </c>
      <c r="Z634" s="27">
        <f t="shared" si="97"/>
        <v>0.11315529179030662</v>
      </c>
      <c r="AA634">
        <v>8.0896000000000008</v>
      </c>
      <c r="AB634">
        <v>0</v>
      </c>
      <c r="AC634">
        <v>500</v>
      </c>
      <c r="AD634" t="s">
        <v>59</v>
      </c>
      <c r="AE634"/>
      <c r="AF634" s="38">
        <f t="shared" si="98"/>
        <v>1.2572810198922958E-2</v>
      </c>
    </row>
    <row r="635" spans="23:32" x14ac:dyDescent="0.25">
      <c r="W635">
        <v>316.5</v>
      </c>
      <c r="X635">
        <v>0.12</v>
      </c>
      <c r="Y635">
        <v>13.84</v>
      </c>
      <c r="Z635" s="27">
        <f t="shared" si="97"/>
        <v>0.11315529179030662</v>
      </c>
      <c r="AA635">
        <v>8.0893999999999995</v>
      </c>
      <c r="AB635">
        <v>0</v>
      </c>
      <c r="AC635">
        <v>500</v>
      </c>
      <c r="AD635" t="s">
        <v>59</v>
      </c>
      <c r="AE635"/>
      <c r="AF635" s="38">
        <f t="shared" si="98"/>
        <v>1.2572810198922958E-2</v>
      </c>
    </row>
    <row r="636" spans="23:32" x14ac:dyDescent="0.25">
      <c r="W636">
        <v>317</v>
      </c>
      <c r="X636">
        <v>0.12</v>
      </c>
      <c r="Y636">
        <v>13.84</v>
      </c>
      <c r="Z636" s="27">
        <f t="shared" si="97"/>
        <v>0.11315529179030662</v>
      </c>
      <c r="AA636">
        <v>8.0894999999999992</v>
      </c>
      <c r="AB636">
        <v>0</v>
      </c>
      <c r="AC636">
        <v>500</v>
      </c>
      <c r="AD636" t="s">
        <v>59</v>
      </c>
      <c r="AE636"/>
      <c r="AF636" s="38">
        <f t="shared" si="98"/>
        <v>1.2572810198922958E-2</v>
      </c>
    </row>
    <row r="637" spans="23:32" x14ac:dyDescent="0.25">
      <c r="W637">
        <v>317.5</v>
      </c>
      <c r="X637">
        <v>0.12</v>
      </c>
      <c r="Y637">
        <v>13.83</v>
      </c>
      <c r="Z637" s="27">
        <f t="shared" si="97"/>
        <v>0.11316023738872404</v>
      </c>
      <c r="AA637">
        <v>8.0896000000000008</v>
      </c>
      <c r="AB637">
        <v>0</v>
      </c>
      <c r="AC637">
        <v>500</v>
      </c>
      <c r="AD637" t="s">
        <v>59</v>
      </c>
      <c r="AE637"/>
      <c r="AF637" s="38">
        <f t="shared" si="98"/>
        <v>1.2573359709858227E-2</v>
      </c>
    </row>
    <row r="638" spans="23:32" x14ac:dyDescent="0.25">
      <c r="W638">
        <v>318</v>
      </c>
      <c r="X638">
        <v>0.12</v>
      </c>
      <c r="Y638">
        <v>13.82</v>
      </c>
      <c r="Z638" s="27">
        <f t="shared" si="97"/>
        <v>0.11316518298714144</v>
      </c>
      <c r="AA638">
        <v>8.0894999999999992</v>
      </c>
      <c r="AB638">
        <v>0</v>
      </c>
      <c r="AC638">
        <v>500</v>
      </c>
      <c r="AD638" t="s">
        <v>59</v>
      </c>
      <c r="AE638"/>
      <c r="AF638" s="38">
        <f t="shared" si="98"/>
        <v>1.2573909220793494E-2</v>
      </c>
    </row>
    <row r="639" spans="23:32" x14ac:dyDescent="0.25">
      <c r="W639">
        <v>318.5</v>
      </c>
      <c r="X639">
        <v>0.12</v>
      </c>
      <c r="Y639">
        <v>13.82</v>
      </c>
      <c r="Z639" s="27">
        <f t="shared" si="97"/>
        <v>0.11316518298714144</v>
      </c>
      <c r="AA639">
        <v>8.0896000000000008</v>
      </c>
      <c r="AB639">
        <v>0</v>
      </c>
      <c r="AC639">
        <v>500</v>
      </c>
      <c r="AD639" t="s">
        <v>59</v>
      </c>
      <c r="AE639"/>
      <c r="AF639" s="38">
        <f t="shared" si="98"/>
        <v>1.2573909220793494E-2</v>
      </c>
    </row>
    <row r="640" spans="23:32" x14ac:dyDescent="0.25">
      <c r="W640">
        <v>319</v>
      </c>
      <c r="X640">
        <v>0.12</v>
      </c>
      <c r="Y640">
        <v>13.82</v>
      </c>
      <c r="Z640" s="27">
        <f t="shared" si="97"/>
        <v>0.11316518298714144</v>
      </c>
      <c r="AA640">
        <v>8.0894999999999992</v>
      </c>
      <c r="AB640">
        <v>0</v>
      </c>
      <c r="AC640">
        <v>500</v>
      </c>
      <c r="AD640" t="s">
        <v>59</v>
      </c>
      <c r="AE640"/>
      <c r="AF640" s="38">
        <f t="shared" si="98"/>
        <v>1.2573909220793494E-2</v>
      </c>
    </row>
    <row r="641" spans="23:32" x14ac:dyDescent="0.25">
      <c r="W641">
        <v>319.5</v>
      </c>
      <c r="X641">
        <v>0.12</v>
      </c>
      <c r="Y641">
        <v>13.81</v>
      </c>
      <c r="Z641" s="27">
        <f t="shared" si="97"/>
        <v>0.11317012858555885</v>
      </c>
      <c r="AA641">
        <v>8.0894999999999992</v>
      </c>
      <c r="AB641">
        <v>0</v>
      </c>
      <c r="AC641">
        <v>500</v>
      </c>
      <c r="AD641" t="s">
        <v>59</v>
      </c>
      <c r="AE641"/>
      <c r="AF641" s="38">
        <f t="shared" si="98"/>
        <v>1.2574458731728761E-2</v>
      </c>
    </row>
    <row r="642" spans="23:32" x14ac:dyDescent="0.25">
      <c r="W642">
        <v>320</v>
      </c>
      <c r="X642">
        <v>0.12</v>
      </c>
      <c r="Y642">
        <v>13.8</v>
      </c>
      <c r="Z642" s="27">
        <f t="shared" si="97"/>
        <v>0.11317507418397625</v>
      </c>
      <c r="AA642">
        <v>8.0894999999999992</v>
      </c>
      <c r="AB642">
        <v>0</v>
      </c>
      <c r="AC642">
        <v>500</v>
      </c>
      <c r="AD642" t="s">
        <v>59</v>
      </c>
      <c r="AE642"/>
      <c r="AF642" s="38">
        <f t="shared" si="98"/>
        <v>1.2575008242664028E-2</v>
      </c>
    </row>
    <row r="643" spans="23:32" x14ac:dyDescent="0.25">
      <c r="W643">
        <v>320.5</v>
      </c>
      <c r="X643">
        <v>0.12</v>
      </c>
      <c r="Y643">
        <v>13.8</v>
      </c>
      <c r="Z643" s="27">
        <f t="shared" si="97"/>
        <v>0.11317507418397625</v>
      </c>
      <c r="AA643">
        <v>8.0894999999999992</v>
      </c>
      <c r="AB643">
        <v>0</v>
      </c>
      <c r="AC643">
        <v>500</v>
      </c>
      <c r="AD643" t="s">
        <v>59</v>
      </c>
      <c r="AE643"/>
      <c r="AF643" s="38">
        <f t="shared" si="98"/>
        <v>1.2575008242664028E-2</v>
      </c>
    </row>
    <row r="644" spans="23:32" x14ac:dyDescent="0.25">
      <c r="W644">
        <v>321</v>
      </c>
      <c r="X644">
        <v>0.12</v>
      </c>
      <c r="Y644">
        <v>13.8</v>
      </c>
      <c r="Z644" s="27">
        <f t="shared" si="97"/>
        <v>0.11317507418397625</v>
      </c>
      <c r="AA644">
        <v>8.0894999999999992</v>
      </c>
      <c r="AB644">
        <v>0</v>
      </c>
      <c r="AC644">
        <v>500</v>
      </c>
      <c r="AD644" t="s">
        <v>59</v>
      </c>
      <c r="AE644"/>
      <c r="AF644" s="38">
        <f t="shared" si="98"/>
        <v>1.2575008242664028E-2</v>
      </c>
    </row>
    <row r="645" spans="23:32" x14ac:dyDescent="0.25">
      <c r="W645">
        <v>321.5</v>
      </c>
      <c r="X645">
        <v>0.12</v>
      </c>
      <c r="Y645">
        <v>13.79</v>
      </c>
      <c r="Z645" s="27">
        <f t="shared" ref="Z645:Z708" si="99">X645-Y645/2022</f>
        <v>0.11318001978239367</v>
      </c>
      <c r="AA645">
        <v>8.0893999999999995</v>
      </c>
      <c r="AB645">
        <v>0</v>
      </c>
      <c r="AC645">
        <v>500</v>
      </c>
      <c r="AD645" t="s">
        <v>59</v>
      </c>
      <c r="AE645"/>
      <c r="AF645" s="38">
        <f t="shared" ref="AF645:AF708" si="100">Z645/9</f>
        <v>1.2575557753599297E-2</v>
      </c>
    </row>
    <row r="646" spans="23:32" x14ac:dyDescent="0.25">
      <c r="W646">
        <v>322</v>
      </c>
      <c r="X646">
        <v>0.12</v>
      </c>
      <c r="Y646">
        <v>13.79</v>
      </c>
      <c r="Z646" s="27">
        <f t="shared" si="99"/>
        <v>0.11318001978239367</v>
      </c>
      <c r="AA646">
        <v>8.0893999999999995</v>
      </c>
      <c r="AB646">
        <v>0</v>
      </c>
      <c r="AC646">
        <v>500</v>
      </c>
      <c r="AD646" t="s">
        <v>59</v>
      </c>
      <c r="AE646"/>
      <c r="AF646" s="38">
        <f t="shared" si="100"/>
        <v>1.2575557753599297E-2</v>
      </c>
    </row>
    <row r="647" spans="23:32" x14ac:dyDescent="0.25">
      <c r="W647">
        <v>322.5</v>
      </c>
      <c r="X647">
        <v>0.12</v>
      </c>
      <c r="Y647">
        <v>13.79</v>
      </c>
      <c r="Z647" s="27">
        <f t="shared" si="99"/>
        <v>0.11318001978239367</v>
      </c>
      <c r="AA647">
        <v>8.0894999999999992</v>
      </c>
      <c r="AB647">
        <v>0</v>
      </c>
      <c r="AC647">
        <v>500</v>
      </c>
      <c r="AD647" t="s">
        <v>59</v>
      </c>
      <c r="AE647"/>
      <c r="AF647" s="38">
        <f t="shared" si="100"/>
        <v>1.2575557753599297E-2</v>
      </c>
    </row>
    <row r="648" spans="23:32" x14ac:dyDescent="0.25">
      <c r="W648">
        <v>323</v>
      </c>
      <c r="X648">
        <v>0.12</v>
      </c>
      <c r="Y648">
        <v>13.78</v>
      </c>
      <c r="Z648" s="27">
        <f t="shared" si="99"/>
        <v>0.11318496538081108</v>
      </c>
      <c r="AA648">
        <v>8.0893999999999995</v>
      </c>
      <c r="AB648">
        <v>0</v>
      </c>
      <c r="AC648">
        <v>500</v>
      </c>
      <c r="AD648" t="s">
        <v>59</v>
      </c>
      <c r="AE648"/>
      <c r="AF648" s="38">
        <f t="shared" si="100"/>
        <v>1.2576107264534564E-2</v>
      </c>
    </row>
    <row r="649" spans="23:32" x14ac:dyDescent="0.25">
      <c r="W649">
        <v>323.5</v>
      </c>
      <c r="X649">
        <v>0.12</v>
      </c>
      <c r="Y649">
        <v>13.78</v>
      </c>
      <c r="Z649" s="27">
        <f t="shared" si="99"/>
        <v>0.11318496538081108</v>
      </c>
      <c r="AA649">
        <v>8.0894999999999992</v>
      </c>
      <c r="AB649">
        <v>0</v>
      </c>
      <c r="AC649">
        <v>500</v>
      </c>
      <c r="AD649" t="s">
        <v>59</v>
      </c>
      <c r="AE649"/>
      <c r="AF649" s="38">
        <f t="shared" si="100"/>
        <v>1.2576107264534564E-2</v>
      </c>
    </row>
    <row r="650" spans="23:32" x14ac:dyDescent="0.25">
      <c r="W650">
        <v>324</v>
      </c>
      <c r="X650">
        <v>0.12</v>
      </c>
      <c r="Y650">
        <v>13.77</v>
      </c>
      <c r="Z650" s="27">
        <f t="shared" si="99"/>
        <v>0.11318991097922848</v>
      </c>
      <c r="AA650">
        <v>8.0896000000000008</v>
      </c>
      <c r="AB650">
        <v>0</v>
      </c>
      <c r="AC650">
        <v>500</v>
      </c>
      <c r="AD650" t="s">
        <v>59</v>
      </c>
      <c r="AE650"/>
      <c r="AF650" s="38">
        <f t="shared" si="100"/>
        <v>1.2576656775469831E-2</v>
      </c>
    </row>
    <row r="651" spans="23:32" x14ac:dyDescent="0.25">
      <c r="W651">
        <v>324.5</v>
      </c>
      <c r="X651">
        <v>0.12</v>
      </c>
      <c r="Y651">
        <v>13.77</v>
      </c>
      <c r="Z651" s="27">
        <f t="shared" si="99"/>
        <v>0.11318991097922848</v>
      </c>
      <c r="AA651">
        <v>8.0896000000000008</v>
      </c>
      <c r="AB651">
        <v>0</v>
      </c>
      <c r="AC651">
        <v>500</v>
      </c>
      <c r="AD651" t="s">
        <v>59</v>
      </c>
      <c r="AE651"/>
      <c r="AF651" s="38">
        <f t="shared" si="100"/>
        <v>1.2576656775469831E-2</v>
      </c>
    </row>
    <row r="652" spans="23:32" x14ac:dyDescent="0.25">
      <c r="W652">
        <v>325</v>
      </c>
      <c r="X652">
        <v>0.12</v>
      </c>
      <c r="Y652">
        <v>13.76</v>
      </c>
      <c r="Z652" s="27">
        <f t="shared" si="99"/>
        <v>0.11319485657764589</v>
      </c>
      <c r="AA652">
        <v>8.0896000000000008</v>
      </c>
      <c r="AB652">
        <v>0</v>
      </c>
      <c r="AC652">
        <v>500</v>
      </c>
      <c r="AD652" t="s">
        <v>59</v>
      </c>
      <c r="AE652"/>
      <c r="AF652" s="38">
        <f t="shared" si="100"/>
        <v>1.2577206286405098E-2</v>
      </c>
    </row>
    <row r="653" spans="23:32" x14ac:dyDescent="0.25">
      <c r="W653">
        <v>325.5</v>
      </c>
      <c r="X653">
        <v>0.12</v>
      </c>
      <c r="Y653">
        <v>13.76</v>
      </c>
      <c r="Z653" s="27">
        <f t="shared" si="99"/>
        <v>0.11319485657764589</v>
      </c>
      <c r="AA653">
        <v>8.0894999999999992</v>
      </c>
      <c r="AB653">
        <v>0</v>
      </c>
      <c r="AC653">
        <v>500</v>
      </c>
      <c r="AD653" t="s">
        <v>59</v>
      </c>
      <c r="AE653"/>
      <c r="AF653" s="38">
        <f t="shared" si="100"/>
        <v>1.2577206286405098E-2</v>
      </c>
    </row>
    <row r="654" spans="23:32" x14ac:dyDescent="0.25">
      <c r="W654">
        <v>326</v>
      </c>
      <c r="X654">
        <v>0.12</v>
      </c>
      <c r="Y654">
        <v>13.76</v>
      </c>
      <c r="Z654" s="27">
        <f t="shared" si="99"/>
        <v>0.11319485657764589</v>
      </c>
      <c r="AA654">
        <v>8.0894999999999992</v>
      </c>
      <c r="AB654">
        <v>0</v>
      </c>
      <c r="AC654">
        <v>500</v>
      </c>
      <c r="AD654" t="s">
        <v>59</v>
      </c>
      <c r="AE654"/>
      <c r="AF654" s="38">
        <f t="shared" si="100"/>
        <v>1.2577206286405098E-2</v>
      </c>
    </row>
    <row r="655" spans="23:32" x14ac:dyDescent="0.25">
      <c r="W655">
        <v>326.5</v>
      </c>
      <c r="X655">
        <v>0.12</v>
      </c>
      <c r="Y655">
        <v>13.75</v>
      </c>
      <c r="Z655" s="27">
        <f t="shared" si="99"/>
        <v>0.1131998021760633</v>
      </c>
      <c r="AA655">
        <v>8.0896000000000008</v>
      </c>
      <c r="AB655">
        <v>0</v>
      </c>
      <c r="AC655">
        <v>500</v>
      </c>
      <c r="AD655" t="s">
        <v>59</v>
      </c>
      <c r="AE655"/>
      <c r="AF655" s="38">
        <f t="shared" si="100"/>
        <v>1.2577755797340367E-2</v>
      </c>
    </row>
    <row r="656" spans="23:32" x14ac:dyDescent="0.25">
      <c r="W656">
        <v>327</v>
      </c>
      <c r="X656">
        <v>0.12</v>
      </c>
      <c r="Y656">
        <v>13.75</v>
      </c>
      <c r="Z656" s="27">
        <f t="shared" si="99"/>
        <v>0.1131998021760633</v>
      </c>
      <c r="AA656">
        <v>8.0894999999999992</v>
      </c>
      <c r="AB656">
        <v>0</v>
      </c>
      <c r="AC656">
        <v>500</v>
      </c>
      <c r="AD656" t="s">
        <v>59</v>
      </c>
      <c r="AE656"/>
      <c r="AF656" s="38">
        <f t="shared" si="100"/>
        <v>1.2577755797340367E-2</v>
      </c>
    </row>
    <row r="657" spans="23:32" x14ac:dyDescent="0.25">
      <c r="W657">
        <v>327.5</v>
      </c>
      <c r="X657">
        <v>0.12</v>
      </c>
      <c r="Y657">
        <v>13.75</v>
      </c>
      <c r="Z657" s="27">
        <f t="shared" si="99"/>
        <v>0.1131998021760633</v>
      </c>
      <c r="AA657">
        <v>8.0896000000000008</v>
      </c>
      <c r="AB657">
        <v>0</v>
      </c>
      <c r="AC657">
        <v>500</v>
      </c>
      <c r="AD657" t="s">
        <v>59</v>
      </c>
      <c r="AE657"/>
      <c r="AF657" s="38">
        <f t="shared" si="100"/>
        <v>1.2577755797340367E-2</v>
      </c>
    </row>
    <row r="658" spans="23:32" x14ac:dyDescent="0.25">
      <c r="W658">
        <v>328</v>
      </c>
      <c r="X658">
        <v>0.12</v>
      </c>
      <c r="Y658">
        <v>13.74</v>
      </c>
      <c r="Z658" s="27">
        <f t="shared" si="99"/>
        <v>0.11320474777448071</v>
      </c>
      <c r="AA658">
        <v>8.0894999999999992</v>
      </c>
      <c r="AB658">
        <v>0</v>
      </c>
      <c r="AC658">
        <v>500</v>
      </c>
      <c r="AD658" t="s">
        <v>59</v>
      </c>
      <c r="AE658"/>
      <c r="AF658" s="38">
        <f t="shared" si="100"/>
        <v>1.2578305308275634E-2</v>
      </c>
    </row>
    <row r="659" spans="23:32" x14ac:dyDescent="0.25">
      <c r="W659">
        <v>328.5</v>
      </c>
      <c r="X659">
        <v>0.12</v>
      </c>
      <c r="Y659">
        <v>13.74</v>
      </c>
      <c r="Z659" s="27">
        <f t="shared" si="99"/>
        <v>0.11320474777448071</v>
      </c>
      <c r="AA659">
        <v>8.0894999999999992</v>
      </c>
      <c r="AB659">
        <v>0</v>
      </c>
      <c r="AC659">
        <v>500</v>
      </c>
      <c r="AD659" t="s">
        <v>59</v>
      </c>
      <c r="AE659"/>
      <c r="AF659" s="38">
        <f t="shared" si="100"/>
        <v>1.2578305308275634E-2</v>
      </c>
    </row>
    <row r="660" spans="23:32" x14ac:dyDescent="0.25">
      <c r="W660">
        <v>329</v>
      </c>
      <c r="X660">
        <v>0.12</v>
      </c>
      <c r="Y660">
        <v>13.73</v>
      </c>
      <c r="Z660" s="27">
        <f t="shared" si="99"/>
        <v>0.11320969337289812</v>
      </c>
      <c r="AA660">
        <v>8.0896000000000008</v>
      </c>
      <c r="AB660">
        <v>0</v>
      </c>
      <c r="AC660">
        <v>500</v>
      </c>
      <c r="AD660" t="s">
        <v>59</v>
      </c>
      <c r="AE660"/>
      <c r="AF660" s="38">
        <f t="shared" si="100"/>
        <v>1.2578854819210901E-2</v>
      </c>
    </row>
    <row r="661" spans="23:32" x14ac:dyDescent="0.25">
      <c r="W661">
        <v>329.5</v>
      </c>
      <c r="X661">
        <v>0.12</v>
      </c>
      <c r="Y661">
        <v>13.73</v>
      </c>
      <c r="Z661" s="27">
        <f t="shared" si="99"/>
        <v>0.11320969337289812</v>
      </c>
      <c r="AA661">
        <v>8.0896000000000008</v>
      </c>
      <c r="AB661">
        <v>0</v>
      </c>
      <c r="AC661">
        <v>500</v>
      </c>
      <c r="AD661" t="s">
        <v>59</v>
      </c>
      <c r="AE661"/>
      <c r="AF661" s="38">
        <f t="shared" si="100"/>
        <v>1.2578854819210901E-2</v>
      </c>
    </row>
    <row r="662" spans="23:32" x14ac:dyDescent="0.25">
      <c r="W662">
        <v>330</v>
      </c>
      <c r="X662">
        <v>0.12</v>
      </c>
      <c r="Y662">
        <v>13.72</v>
      </c>
      <c r="Z662" s="27">
        <f t="shared" si="99"/>
        <v>0.11321463897131552</v>
      </c>
      <c r="AA662">
        <v>8.0896000000000008</v>
      </c>
      <c r="AB662">
        <v>0</v>
      </c>
      <c r="AC662">
        <v>500</v>
      </c>
      <c r="AD662" t="s">
        <v>59</v>
      </c>
      <c r="AE662"/>
      <c r="AF662" s="38">
        <f t="shared" si="100"/>
        <v>1.257940433014617E-2</v>
      </c>
    </row>
    <row r="663" spans="23:32" x14ac:dyDescent="0.25">
      <c r="W663">
        <v>330.5</v>
      </c>
      <c r="X663">
        <v>0.12</v>
      </c>
      <c r="Y663">
        <v>13.72</v>
      </c>
      <c r="Z663" s="27">
        <f t="shared" si="99"/>
        <v>0.11321463897131552</v>
      </c>
      <c r="AA663">
        <v>8.0894999999999992</v>
      </c>
      <c r="AB663">
        <v>0</v>
      </c>
      <c r="AC663">
        <v>500</v>
      </c>
      <c r="AD663" t="s">
        <v>59</v>
      </c>
      <c r="AE663"/>
      <c r="AF663" s="38">
        <f t="shared" si="100"/>
        <v>1.257940433014617E-2</v>
      </c>
    </row>
    <row r="664" spans="23:32" x14ac:dyDescent="0.25">
      <c r="W664">
        <v>331</v>
      </c>
      <c r="X664">
        <v>0.12</v>
      </c>
      <c r="Y664">
        <v>13.72</v>
      </c>
      <c r="Z664" s="27">
        <f t="shared" si="99"/>
        <v>0.11321463897131552</v>
      </c>
      <c r="AA664">
        <v>8.0896000000000008</v>
      </c>
      <c r="AB664">
        <v>0</v>
      </c>
      <c r="AC664">
        <v>500</v>
      </c>
      <c r="AD664" t="s">
        <v>59</v>
      </c>
      <c r="AE664"/>
      <c r="AF664" s="38">
        <f t="shared" si="100"/>
        <v>1.257940433014617E-2</v>
      </c>
    </row>
    <row r="665" spans="23:32" x14ac:dyDescent="0.25">
      <c r="W665">
        <v>331.5</v>
      </c>
      <c r="X665">
        <v>0.12</v>
      </c>
      <c r="Y665">
        <v>13.71</v>
      </c>
      <c r="Z665" s="27">
        <f t="shared" si="99"/>
        <v>0.11321958456973294</v>
      </c>
      <c r="AA665">
        <v>8.0896000000000008</v>
      </c>
      <c r="AB665">
        <v>0</v>
      </c>
      <c r="AC665">
        <v>500</v>
      </c>
      <c r="AD665" t="s">
        <v>59</v>
      </c>
      <c r="AE665"/>
      <c r="AF665" s="38">
        <f t="shared" si="100"/>
        <v>1.2579953841081438E-2</v>
      </c>
    </row>
    <row r="666" spans="23:32" x14ac:dyDescent="0.25">
      <c r="W666">
        <v>332</v>
      </c>
      <c r="X666">
        <v>0.12</v>
      </c>
      <c r="Y666">
        <v>13.71</v>
      </c>
      <c r="Z666" s="27">
        <f t="shared" si="99"/>
        <v>0.11321958456973294</v>
      </c>
      <c r="AA666">
        <v>8.0896000000000008</v>
      </c>
      <c r="AB666">
        <v>2</v>
      </c>
      <c r="AC666">
        <v>500</v>
      </c>
      <c r="AD666" t="s">
        <v>59</v>
      </c>
      <c r="AE666"/>
      <c r="AF666" s="38">
        <f t="shared" si="100"/>
        <v>1.2579953841081438E-2</v>
      </c>
    </row>
    <row r="667" spans="23:32" x14ac:dyDescent="0.25">
      <c r="W667">
        <v>332.5</v>
      </c>
      <c r="X667">
        <v>0.12</v>
      </c>
      <c r="Y667">
        <v>13.71</v>
      </c>
      <c r="Z667" s="27">
        <f t="shared" si="99"/>
        <v>0.11321958456973294</v>
      </c>
      <c r="AA667">
        <v>8.0897000000000006</v>
      </c>
      <c r="AB667">
        <v>0</v>
      </c>
      <c r="AC667">
        <v>500</v>
      </c>
      <c r="AD667" t="s">
        <v>59</v>
      </c>
      <c r="AE667"/>
      <c r="AF667" s="38">
        <f t="shared" si="100"/>
        <v>1.2579953841081438E-2</v>
      </c>
    </row>
    <row r="668" spans="23:32" x14ac:dyDescent="0.25">
      <c r="W668">
        <v>333</v>
      </c>
      <c r="X668">
        <v>0.12</v>
      </c>
      <c r="Y668">
        <v>13.72</v>
      </c>
      <c r="Z668" s="27">
        <f t="shared" si="99"/>
        <v>0.11321463897131552</v>
      </c>
      <c r="AA668">
        <v>8.0897000000000006</v>
      </c>
      <c r="AB668">
        <v>0</v>
      </c>
      <c r="AC668">
        <v>500</v>
      </c>
      <c r="AD668" t="s">
        <v>59</v>
      </c>
      <c r="AE668"/>
      <c r="AF668" s="38">
        <f t="shared" si="100"/>
        <v>1.257940433014617E-2</v>
      </c>
    </row>
    <row r="669" spans="23:32" x14ac:dyDescent="0.25">
      <c r="W669">
        <v>333.5</v>
      </c>
      <c r="X669">
        <v>0.12</v>
      </c>
      <c r="Y669">
        <v>13.73</v>
      </c>
      <c r="Z669" s="27">
        <f t="shared" si="99"/>
        <v>0.11320969337289812</v>
      </c>
      <c r="AA669">
        <v>8.0897000000000006</v>
      </c>
      <c r="AB669">
        <v>0</v>
      </c>
      <c r="AC669">
        <v>500</v>
      </c>
      <c r="AD669" t="s">
        <v>59</v>
      </c>
      <c r="AE669"/>
      <c r="AF669" s="38">
        <f t="shared" si="100"/>
        <v>1.2578854819210901E-2</v>
      </c>
    </row>
    <row r="670" spans="23:32" x14ac:dyDescent="0.25">
      <c r="W670">
        <v>334</v>
      </c>
      <c r="X670">
        <v>0.12</v>
      </c>
      <c r="Y670">
        <v>13.65</v>
      </c>
      <c r="Z670" s="27">
        <f t="shared" si="99"/>
        <v>0.11324925816023738</v>
      </c>
      <c r="AA670">
        <v>8.0899000000000001</v>
      </c>
      <c r="AB670">
        <v>0</v>
      </c>
      <c r="AC670">
        <v>500</v>
      </c>
      <c r="AD670" t="s">
        <v>59</v>
      </c>
      <c r="AE670"/>
      <c r="AF670" s="38">
        <f t="shared" si="100"/>
        <v>1.2583250906693043E-2</v>
      </c>
    </row>
    <row r="671" spans="23:32" x14ac:dyDescent="0.25">
      <c r="W671">
        <v>334.5</v>
      </c>
      <c r="X671">
        <v>0.11899999999999999</v>
      </c>
      <c r="Y671">
        <v>13.29</v>
      </c>
      <c r="Z671" s="27">
        <f t="shared" si="99"/>
        <v>0.11242729970326409</v>
      </c>
      <c r="AA671">
        <v>8.0908999999999995</v>
      </c>
      <c r="AB671">
        <v>0</v>
      </c>
      <c r="AC671">
        <v>500</v>
      </c>
      <c r="AD671" t="s">
        <v>59</v>
      </c>
      <c r="AE671"/>
      <c r="AF671" s="38">
        <f t="shared" si="100"/>
        <v>1.2491922189251567E-2</v>
      </c>
    </row>
    <row r="672" spans="23:32" x14ac:dyDescent="0.25">
      <c r="W672">
        <v>335</v>
      </c>
      <c r="X672">
        <v>0.11700000000000001</v>
      </c>
      <c r="Y672">
        <v>12.92</v>
      </c>
      <c r="Z672" s="27">
        <f t="shared" si="99"/>
        <v>0.11061028684470822</v>
      </c>
      <c r="AA672">
        <v>8.0924999999999994</v>
      </c>
      <c r="AB672">
        <v>0</v>
      </c>
      <c r="AC672">
        <v>500</v>
      </c>
      <c r="AD672" t="s">
        <v>59</v>
      </c>
      <c r="AE672"/>
      <c r="AF672" s="38">
        <f t="shared" si="100"/>
        <v>1.2290031871634247E-2</v>
      </c>
    </row>
    <row r="673" spans="23:32" x14ac:dyDescent="0.25">
      <c r="W673">
        <v>335.5</v>
      </c>
      <c r="X673">
        <v>0.115</v>
      </c>
      <c r="Y673">
        <v>12.58</v>
      </c>
      <c r="Z673" s="27">
        <f t="shared" si="99"/>
        <v>0.10877843719090011</v>
      </c>
      <c r="AA673">
        <v>8.0945999999999998</v>
      </c>
      <c r="AB673">
        <v>0</v>
      </c>
      <c r="AC673">
        <v>500</v>
      </c>
      <c r="AD673" t="s">
        <v>59</v>
      </c>
      <c r="AE673"/>
      <c r="AF673" s="38">
        <f t="shared" si="100"/>
        <v>1.2086493021211123E-2</v>
      </c>
    </row>
    <row r="674" spans="23:32" x14ac:dyDescent="0.25">
      <c r="W674">
        <v>336</v>
      </c>
      <c r="X674">
        <v>0.113</v>
      </c>
      <c r="Y674">
        <v>12.26</v>
      </c>
      <c r="Z674" s="27">
        <f t="shared" si="99"/>
        <v>0.10693669634025718</v>
      </c>
      <c r="AA674">
        <v>8.0966000000000005</v>
      </c>
      <c r="AB674">
        <v>0</v>
      </c>
      <c r="AC674">
        <v>500</v>
      </c>
      <c r="AD674" t="s">
        <v>59</v>
      </c>
      <c r="AE674"/>
      <c r="AF674" s="38">
        <f t="shared" si="100"/>
        <v>1.1881855148917465E-2</v>
      </c>
    </row>
    <row r="675" spans="23:32" x14ac:dyDescent="0.25">
      <c r="W675">
        <v>336.5</v>
      </c>
      <c r="X675">
        <v>0.111</v>
      </c>
      <c r="Y675">
        <v>11.95</v>
      </c>
      <c r="Z675" s="27">
        <f t="shared" si="99"/>
        <v>0.10509000989119684</v>
      </c>
      <c r="AA675">
        <v>8.0991999999999997</v>
      </c>
      <c r="AB675">
        <v>0</v>
      </c>
      <c r="AC675">
        <v>500</v>
      </c>
      <c r="AD675" t="s">
        <v>59</v>
      </c>
      <c r="AE675"/>
      <c r="AF675" s="38">
        <f t="shared" si="100"/>
        <v>1.1676667765688537E-2</v>
      </c>
    </row>
    <row r="676" spans="23:32" x14ac:dyDescent="0.25">
      <c r="W676">
        <v>337</v>
      </c>
      <c r="X676">
        <v>0.109</v>
      </c>
      <c r="Y676">
        <v>11.66</v>
      </c>
      <c r="Z676" s="27">
        <f t="shared" si="99"/>
        <v>0.10323343224530168</v>
      </c>
      <c r="AA676">
        <v>8.1006999999999998</v>
      </c>
      <c r="AB676">
        <v>0</v>
      </c>
      <c r="AC676">
        <v>500</v>
      </c>
      <c r="AD676" t="s">
        <v>59</v>
      </c>
      <c r="AE676"/>
      <c r="AF676" s="38">
        <f t="shared" si="100"/>
        <v>1.1470381360589076E-2</v>
      </c>
    </row>
    <row r="677" spans="23:32" x14ac:dyDescent="0.25">
      <c r="W677">
        <v>337.5</v>
      </c>
      <c r="X677">
        <v>0.107</v>
      </c>
      <c r="Y677">
        <v>11.34</v>
      </c>
      <c r="Z677" s="27">
        <f t="shared" si="99"/>
        <v>0.10139169139465876</v>
      </c>
      <c r="AA677">
        <v>8.1023999999999994</v>
      </c>
      <c r="AB677">
        <v>0</v>
      </c>
      <c r="AC677">
        <v>500</v>
      </c>
      <c r="AD677" t="s">
        <v>59</v>
      </c>
      <c r="AE677"/>
      <c r="AF677" s="38">
        <f t="shared" si="100"/>
        <v>1.1265743488295418E-2</v>
      </c>
    </row>
    <row r="678" spans="23:32" x14ac:dyDescent="0.25">
      <c r="W678">
        <v>338</v>
      </c>
      <c r="X678">
        <v>0.106</v>
      </c>
      <c r="Y678">
        <v>11.03</v>
      </c>
      <c r="Z678" s="27">
        <f t="shared" si="99"/>
        <v>0.10054500494559841</v>
      </c>
      <c r="AA678">
        <v>8.1036000000000001</v>
      </c>
      <c r="AB678">
        <v>0</v>
      </c>
      <c r="AC678">
        <v>500</v>
      </c>
      <c r="AD678" t="s">
        <v>59</v>
      </c>
      <c r="AE678"/>
      <c r="AF678" s="38">
        <f t="shared" si="100"/>
        <v>1.1171667216177602E-2</v>
      </c>
    </row>
    <row r="679" spans="23:32" x14ac:dyDescent="0.25">
      <c r="W679">
        <v>338.5</v>
      </c>
      <c r="X679">
        <v>0.105</v>
      </c>
      <c r="Y679">
        <v>10.74</v>
      </c>
      <c r="Z679" s="27">
        <f t="shared" si="99"/>
        <v>9.9688427299703258E-2</v>
      </c>
      <c r="AA679">
        <v>8.1050000000000004</v>
      </c>
      <c r="AB679">
        <v>0</v>
      </c>
      <c r="AC679">
        <v>500</v>
      </c>
      <c r="AD679" t="s">
        <v>59</v>
      </c>
      <c r="AE679"/>
      <c r="AF679" s="38">
        <f t="shared" si="100"/>
        <v>1.1076491922189251E-2</v>
      </c>
    </row>
    <row r="680" spans="23:32" x14ac:dyDescent="0.25">
      <c r="W680">
        <v>339</v>
      </c>
      <c r="X680">
        <v>0.104</v>
      </c>
      <c r="Y680">
        <v>10.46</v>
      </c>
      <c r="Z680" s="27">
        <f t="shared" si="99"/>
        <v>9.8826904055390699E-2</v>
      </c>
      <c r="AA680">
        <v>8.1061999999999994</v>
      </c>
      <c r="AB680">
        <v>0</v>
      </c>
      <c r="AC680">
        <v>500</v>
      </c>
      <c r="AD680" t="s">
        <v>59</v>
      </c>
      <c r="AE680"/>
      <c r="AF680" s="38">
        <f t="shared" si="100"/>
        <v>1.0980767117265634E-2</v>
      </c>
    </row>
    <row r="681" spans="23:32" x14ac:dyDescent="0.25">
      <c r="W681">
        <v>339.5</v>
      </c>
      <c r="X681">
        <v>0.10199999999999999</v>
      </c>
      <c r="Y681">
        <v>10.18</v>
      </c>
      <c r="Z681" s="27">
        <f t="shared" si="99"/>
        <v>9.6965380811078139E-2</v>
      </c>
      <c r="AA681">
        <v>8.1076999999999995</v>
      </c>
      <c r="AB681">
        <v>0</v>
      </c>
      <c r="AC681">
        <v>500</v>
      </c>
      <c r="AD681" t="s">
        <v>59</v>
      </c>
      <c r="AE681"/>
      <c r="AF681" s="38">
        <f t="shared" si="100"/>
        <v>1.0773931201230904E-2</v>
      </c>
    </row>
    <row r="682" spans="23:32" x14ac:dyDescent="0.25">
      <c r="W682">
        <v>340</v>
      </c>
      <c r="X682">
        <v>0.1</v>
      </c>
      <c r="Y682">
        <v>9.89</v>
      </c>
      <c r="Z682" s="27">
        <f t="shared" si="99"/>
        <v>9.5108803165182998E-2</v>
      </c>
      <c r="AA682">
        <v>8.1092999999999993</v>
      </c>
      <c r="AB682">
        <v>0</v>
      </c>
      <c r="AC682">
        <v>500</v>
      </c>
      <c r="AD682" t="s">
        <v>59</v>
      </c>
      <c r="AE682"/>
      <c r="AF682" s="38">
        <f t="shared" si="100"/>
        <v>1.0567644796131445E-2</v>
      </c>
    </row>
    <row r="683" spans="23:32" x14ac:dyDescent="0.25">
      <c r="W683">
        <v>340.5</v>
      </c>
      <c r="X683">
        <v>9.9000000000000005E-2</v>
      </c>
      <c r="Y683">
        <v>9.6199999999999992</v>
      </c>
      <c r="Z683" s="27">
        <f t="shared" si="99"/>
        <v>9.424233432245302E-2</v>
      </c>
      <c r="AA683">
        <v>8.1106999999999996</v>
      </c>
      <c r="AB683">
        <v>0</v>
      </c>
      <c r="AC683">
        <v>500</v>
      </c>
      <c r="AD683" t="s">
        <v>59</v>
      </c>
      <c r="AE683"/>
      <c r="AF683" s="38">
        <f t="shared" si="100"/>
        <v>1.0471370480272559E-2</v>
      </c>
    </row>
    <row r="684" spans="23:32" x14ac:dyDescent="0.25">
      <c r="W684">
        <v>341</v>
      </c>
      <c r="X684">
        <v>9.7000000000000003E-2</v>
      </c>
      <c r="Y684">
        <v>9.36</v>
      </c>
      <c r="Z684" s="27">
        <f t="shared" si="99"/>
        <v>9.2370919881305635E-2</v>
      </c>
      <c r="AA684">
        <v>8.1128999999999998</v>
      </c>
      <c r="AB684">
        <v>0</v>
      </c>
      <c r="AC684">
        <v>500</v>
      </c>
      <c r="AD684" t="s">
        <v>59</v>
      </c>
      <c r="AE684"/>
      <c r="AF684" s="38">
        <f t="shared" si="100"/>
        <v>1.0263435542367293E-2</v>
      </c>
    </row>
    <row r="685" spans="23:32" x14ac:dyDescent="0.25">
      <c r="W685">
        <v>341.5</v>
      </c>
      <c r="X685">
        <v>9.5000000000000001E-2</v>
      </c>
      <c r="Y685">
        <v>9.11</v>
      </c>
      <c r="Z685" s="27">
        <f t="shared" si="99"/>
        <v>9.0494559841740846E-2</v>
      </c>
      <c r="AA685">
        <v>8.1149000000000004</v>
      </c>
      <c r="AB685">
        <v>0</v>
      </c>
      <c r="AC685">
        <v>500</v>
      </c>
      <c r="AD685" t="s">
        <v>59</v>
      </c>
      <c r="AE685"/>
      <c r="AF685" s="38">
        <f t="shared" si="100"/>
        <v>1.005495109352676E-2</v>
      </c>
    </row>
    <row r="686" spans="23:32" x14ac:dyDescent="0.25">
      <c r="W686">
        <v>342</v>
      </c>
      <c r="X686">
        <v>9.2999999999999999E-2</v>
      </c>
      <c r="Y686">
        <v>8.86</v>
      </c>
      <c r="Z686" s="27">
        <f t="shared" si="99"/>
        <v>8.8618199802176056E-2</v>
      </c>
      <c r="AA686">
        <v>8.1167999999999996</v>
      </c>
      <c r="AB686">
        <v>0</v>
      </c>
      <c r="AC686">
        <v>500</v>
      </c>
      <c r="AD686" t="s">
        <v>59</v>
      </c>
      <c r="AE686"/>
      <c r="AF686" s="38">
        <f t="shared" si="100"/>
        <v>9.8464666446862279E-3</v>
      </c>
    </row>
    <row r="687" spans="23:32" x14ac:dyDescent="0.25">
      <c r="W687">
        <v>342.5</v>
      </c>
      <c r="X687">
        <v>9.0999999999999998E-2</v>
      </c>
      <c r="Y687">
        <v>8.6199999999999992</v>
      </c>
      <c r="Z687" s="27">
        <f t="shared" si="99"/>
        <v>8.6736894164193862E-2</v>
      </c>
      <c r="AA687">
        <v>8.1190999999999995</v>
      </c>
      <c r="AB687">
        <v>0</v>
      </c>
      <c r="AC687">
        <v>500</v>
      </c>
      <c r="AD687" t="s">
        <v>59</v>
      </c>
      <c r="AE687"/>
      <c r="AF687" s="38">
        <f t="shared" si="100"/>
        <v>9.6374326849104283E-3</v>
      </c>
    </row>
    <row r="688" spans="23:32" x14ac:dyDescent="0.25">
      <c r="W688">
        <v>343</v>
      </c>
      <c r="X688">
        <v>8.8999999999999996E-2</v>
      </c>
      <c r="Y688">
        <v>8.3800000000000008</v>
      </c>
      <c r="Z688" s="27">
        <f t="shared" si="99"/>
        <v>8.4855588526211667E-2</v>
      </c>
      <c r="AA688">
        <v>8.1207999999999991</v>
      </c>
      <c r="AB688">
        <v>0</v>
      </c>
      <c r="AC688">
        <v>500</v>
      </c>
      <c r="AD688" t="s">
        <v>59</v>
      </c>
      <c r="AE688"/>
      <c r="AF688" s="38">
        <f t="shared" si="100"/>
        <v>9.4283987251346305E-3</v>
      </c>
    </row>
    <row r="689" spans="23:32" x14ac:dyDescent="0.25">
      <c r="W689">
        <v>343.5</v>
      </c>
      <c r="X689">
        <v>8.7999999999999995E-2</v>
      </c>
      <c r="Y689">
        <v>8.16</v>
      </c>
      <c r="Z689" s="27">
        <f t="shared" si="99"/>
        <v>8.3964391691394649E-2</v>
      </c>
      <c r="AA689">
        <v>8.1221999999999994</v>
      </c>
      <c r="AB689">
        <v>0</v>
      </c>
      <c r="AC689">
        <v>500</v>
      </c>
      <c r="AD689" t="s">
        <v>59</v>
      </c>
      <c r="AE689"/>
      <c r="AF689" s="38">
        <f t="shared" si="100"/>
        <v>9.3293768545994055E-3</v>
      </c>
    </row>
    <row r="690" spans="23:32" x14ac:dyDescent="0.25">
      <c r="W690">
        <v>344</v>
      </c>
      <c r="X690">
        <v>8.5999999999999993E-2</v>
      </c>
      <c r="Y690">
        <v>7.95</v>
      </c>
      <c r="Z690" s="27">
        <f t="shared" si="99"/>
        <v>8.2068249258160225E-2</v>
      </c>
      <c r="AA690">
        <v>8.1237999999999992</v>
      </c>
      <c r="AB690">
        <v>0</v>
      </c>
      <c r="AC690">
        <v>500</v>
      </c>
      <c r="AD690" t="s">
        <v>59</v>
      </c>
      <c r="AE690"/>
      <c r="AF690" s="38">
        <f t="shared" si="100"/>
        <v>9.118694362017803E-3</v>
      </c>
    </row>
    <row r="691" spans="23:32" x14ac:dyDescent="0.25">
      <c r="W691">
        <v>344.5</v>
      </c>
      <c r="X691">
        <v>8.4000000000000005E-2</v>
      </c>
      <c r="Y691">
        <v>7.73</v>
      </c>
      <c r="Z691" s="27">
        <f t="shared" si="99"/>
        <v>8.0177052423343234E-2</v>
      </c>
      <c r="AA691">
        <v>8.1256000000000004</v>
      </c>
      <c r="AB691">
        <v>0</v>
      </c>
      <c r="AC691">
        <v>500</v>
      </c>
      <c r="AD691" t="s">
        <v>59</v>
      </c>
      <c r="AE691"/>
      <c r="AF691" s="38">
        <f t="shared" si="100"/>
        <v>8.908561380371471E-3</v>
      </c>
    </row>
    <row r="692" spans="23:32" x14ac:dyDescent="0.25">
      <c r="W692">
        <v>345</v>
      </c>
      <c r="X692">
        <v>8.3000000000000004E-2</v>
      </c>
      <c r="Y692">
        <v>7.54</v>
      </c>
      <c r="Z692" s="27">
        <f t="shared" si="99"/>
        <v>7.9271018793273987E-2</v>
      </c>
      <c r="AA692">
        <v>8.1272000000000002</v>
      </c>
      <c r="AB692">
        <v>0</v>
      </c>
      <c r="AC692">
        <v>500</v>
      </c>
      <c r="AD692" t="s">
        <v>59</v>
      </c>
      <c r="AE692"/>
      <c r="AF692" s="38">
        <f t="shared" si="100"/>
        <v>8.8078909770304432E-3</v>
      </c>
    </row>
    <row r="693" spans="23:32" x14ac:dyDescent="0.25">
      <c r="W693">
        <v>345.5</v>
      </c>
      <c r="X693">
        <v>0.08</v>
      </c>
      <c r="Y693">
        <v>7.34</v>
      </c>
      <c r="Z693" s="27">
        <f t="shared" si="99"/>
        <v>7.6369930761622157E-2</v>
      </c>
      <c r="AA693">
        <v>8.1293000000000006</v>
      </c>
      <c r="AB693">
        <v>0</v>
      </c>
      <c r="AC693">
        <v>500</v>
      </c>
      <c r="AD693" t="s">
        <v>59</v>
      </c>
      <c r="AE693"/>
      <c r="AF693" s="38">
        <f t="shared" si="100"/>
        <v>8.4855478624024615E-3</v>
      </c>
    </row>
    <row r="694" spans="23:32" x14ac:dyDescent="0.25">
      <c r="W694">
        <v>346</v>
      </c>
      <c r="X694">
        <v>7.8E-2</v>
      </c>
      <c r="Y694">
        <v>7.13</v>
      </c>
      <c r="Z694" s="27">
        <f t="shared" si="99"/>
        <v>7.4473788328387733E-2</v>
      </c>
      <c r="AA694">
        <v>8.1316000000000006</v>
      </c>
      <c r="AB694">
        <v>0</v>
      </c>
      <c r="AC694">
        <v>500</v>
      </c>
      <c r="AD694" t="s">
        <v>59</v>
      </c>
      <c r="AE694"/>
      <c r="AF694" s="38">
        <f t="shared" si="100"/>
        <v>8.274865369820859E-3</v>
      </c>
    </row>
    <row r="695" spans="23:32" x14ac:dyDescent="0.25">
      <c r="W695">
        <v>346.5</v>
      </c>
      <c r="X695">
        <v>7.5999999999999998E-2</v>
      </c>
      <c r="Y695">
        <v>6.95</v>
      </c>
      <c r="Z695" s="27">
        <f t="shared" si="99"/>
        <v>7.2562809099901079E-2</v>
      </c>
      <c r="AA695">
        <v>8.1334</v>
      </c>
      <c r="AB695">
        <v>0</v>
      </c>
      <c r="AC695">
        <v>500</v>
      </c>
      <c r="AD695" t="s">
        <v>59</v>
      </c>
      <c r="AE695"/>
      <c r="AF695" s="38">
        <f t="shared" si="100"/>
        <v>8.0625343444334537E-3</v>
      </c>
    </row>
    <row r="696" spans="23:32" x14ac:dyDescent="0.25">
      <c r="W696">
        <v>347</v>
      </c>
      <c r="X696">
        <v>7.3999999999999996E-2</v>
      </c>
      <c r="Y696">
        <v>6.76</v>
      </c>
      <c r="Z696" s="27">
        <f t="shared" si="99"/>
        <v>7.0656775469831845E-2</v>
      </c>
      <c r="AA696">
        <v>8.1351999999999993</v>
      </c>
      <c r="AB696">
        <v>0</v>
      </c>
      <c r="AC696">
        <v>500</v>
      </c>
      <c r="AD696" t="s">
        <v>59</v>
      </c>
      <c r="AE696"/>
      <c r="AF696" s="38">
        <f t="shared" si="100"/>
        <v>7.8507528299813154E-3</v>
      </c>
    </row>
    <row r="697" spans="23:32" x14ac:dyDescent="0.25">
      <c r="W697">
        <v>347.5</v>
      </c>
      <c r="X697">
        <v>7.2999999999999995E-2</v>
      </c>
      <c r="Y697">
        <v>6.59</v>
      </c>
      <c r="Z697" s="27">
        <f t="shared" si="99"/>
        <v>6.9740850642927787E-2</v>
      </c>
      <c r="AA697">
        <v>8.1367999999999991</v>
      </c>
      <c r="AB697">
        <v>0</v>
      </c>
      <c r="AC697">
        <v>500</v>
      </c>
      <c r="AD697" t="s">
        <v>59</v>
      </c>
      <c r="AE697"/>
      <c r="AF697" s="38">
        <f t="shared" si="100"/>
        <v>7.7489834047697543E-3</v>
      </c>
    </row>
    <row r="698" spans="23:32" x14ac:dyDescent="0.25">
      <c r="W698">
        <v>348</v>
      </c>
      <c r="X698">
        <v>7.1999999999999995E-2</v>
      </c>
      <c r="Y698">
        <v>6.41</v>
      </c>
      <c r="Z698" s="27">
        <f t="shared" si="99"/>
        <v>6.8829871414441135E-2</v>
      </c>
      <c r="AA698">
        <v>8.1381999999999994</v>
      </c>
      <c r="AB698">
        <v>0</v>
      </c>
      <c r="AC698">
        <v>500</v>
      </c>
      <c r="AD698" t="s">
        <v>59</v>
      </c>
      <c r="AE698"/>
      <c r="AF698" s="38">
        <f t="shared" si="100"/>
        <v>7.6477634904934593E-3</v>
      </c>
    </row>
    <row r="699" spans="23:32" x14ac:dyDescent="0.25">
      <c r="W699">
        <v>348.5</v>
      </c>
      <c r="X699">
        <v>7.0000000000000007E-2</v>
      </c>
      <c r="Y699">
        <v>6.23</v>
      </c>
      <c r="Z699" s="27">
        <f t="shared" si="99"/>
        <v>6.6918892185954509E-2</v>
      </c>
      <c r="AA699">
        <v>8.1396999999999995</v>
      </c>
      <c r="AB699">
        <v>0</v>
      </c>
      <c r="AC699">
        <v>500</v>
      </c>
      <c r="AD699" t="s">
        <v>59</v>
      </c>
      <c r="AE699"/>
      <c r="AF699" s="38">
        <f t="shared" si="100"/>
        <v>7.4354324651060566E-3</v>
      </c>
    </row>
    <row r="700" spans="23:32" x14ac:dyDescent="0.25">
      <c r="W700">
        <v>349</v>
      </c>
      <c r="X700">
        <v>6.9000000000000006E-2</v>
      </c>
      <c r="Y700">
        <v>6.07</v>
      </c>
      <c r="Z700" s="27">
        <f t="shared" si="99"/>
        <v>6.5998021760633047E-2</v>
      </c>
      <c r="AA700">
        <v>8.141</v>
      </c>
      <c r="AB700">
        <v>0</v>
      </c>
      <c r="AC700">
        <v>500</v>
      </c>
      <c r="AD700" t="s">
        <v>59</v>
      </c>
      <c r="AE700"/>
      <c r="AF700" s="38">
        <f t="shared" si="100"/>
        <v>7.3331135289592276E-3</v>
      </c>
    </row>
    <row r="701" spans="23:32" x14ac:dyDescent="0.25">
      <c r="W701">
        <v>349.5</v>
      </c>
      <c r="X701">
        <v>6.7000000000000004E-2</v>
      </c>
      <c r="Y701">
        <v>5.93</v>
      </c>
      <c r="Z701" s="27">
        <f t="shared" si="99"/>
        <v>6.4067260138476759E-2</v>
      </c>
      <c r="AA701">
        <v>8.1425999999999998</v>
      </c>
      <c r="AB701">
        <v>0</v>
      </c>
      <c r="AC701">
        <v>500</v>
      </c>
      <c r="AD701" t="s">
        <v>59</v>
      </c>
      <c r="AE701"/>
      <c r="AF701" s="38">
        <f t="shared" si="100"/>
        <v>7.1185844598307506E-3</v>
      </c>
    </row>
    <row r="702" spans="23:32" x14ac:dyDescent="0.25">
      <c r="W702">
        <v>350</v>
      </c>
      <c r="X702">
        <v>6.6000000000000003E-2</v>
      </c>
      <c r="Y702">
        <v>5.76</v>
      </c>
      <c r="Z702" s="27">
        <f t="shared" si="99"/>
        <v>6.3151335311572701E-2</v>
      </c>
      <c r="AA702">
        <v>8.1440000000000001</v>
      </c>
      <c r="AB702">
        <v>0</v>
      </c>
      <c r="AC702">
        <v>500</v>
      </c>
      <c r="AD702" t="s">
        <v>59</v>
      </c>
      <c r="AE702"/>
      <c r="AF702" s="38">
        <f t="shared" si="100"/>
        <v>7.0168150346191886E-3</v>
      </c>
    </row>
    <row r="703" spans="23:32" x14ac:dyDescent="0.25">
      <c r="W703">
        <v>350.5</v>
      </c>
      <c r="X703">
        <v>6.4000000000000001E-2</v>
      </c>
      <c r="Y703">
        <v>5.59</v>
      </c>
      <c r="Z703" s="27">
        <f t="shared" si="99"/>
        <v>6.123541048466865E-2</v>
      </c>
      <c r="AA703">
        <v>8.1457999999999995</v>
      </c>
      <c r="AB703">
        <v>0</v>
      </c>
      <c r="AC703">
        <v>500</v>
      </c>
      <c r="AD703" t="s">
        <v>59</v>
      </c>
      <c r="AE703"/>
      <c r="AF703" s="38">
        <f t="shared" si="100"/>
        <v>6.8039344982965162E-3</v>
      </c>
    </row>
    <row r="704" spans="23:32" x14ac:dyDescent="0.25">
      <c r="W704">
        <v>351</v>
      </c>
      <c r="X704">
        <v>6.2E-2</v>
      </c>
      <c r="Y704">
        <v>5.45</v>
      </c>
      <c r="Z704" s="27">
        <f t="shared" si="99"/>
        <v>5.9304648862512362E-2</v>
      </c>
      <c r="AA704">
        <v>8.1478999999999999</v>
      </c>
      <c r="AB704">
        <v>0</v>
      </c>
      <c r="AC704">
        <v>500</v>
      </c>
      <c r="AD704" t="s">
        <v>59</v>
      </c>
      <c r="AE704"/>
      <c r="AF704" s="38">
        <f t="shared" si="100"/>
        <v>6.5894054291680401E-3</v>
      </c>
    </row>
    <row r="705" spans="23:32" x14ac:dyDescent="0.25">
      <c r="W705">
        <v>351.5</v>
      </c>
      <c r="X705">
        <v>0.06</v>
      </c>
      <c r="Y705">
        <v>5.3</v>
      </c>
      <c r="Z705" s="27">
        <f t="shared" si="99"/>
        <v>5.7378832838773486E-2</v>
      </c>
      <c r="AA705">
        <v>8.1493000000000002</v>
      </c>
      <c r="AB705">
        <v>0</v>
      </c>
      <c r="AC705">
        <v>500</v>
      </c>
      <c r="AD705" t="s">
        <v>59</v>
      </c>
      <c r="AE705"/>
      <c r="AF705" s="38">
        <f t="shared" si="100"/>
        <v>6.3754258709748319E-3</v>
      </c>
    </row>
    <row r="706" spans="23:32" x14ac:dyDescent="0.25">
      <c r="W706">
        <v>352</v>
      </c>
      <c r="X706">
        <v>5.8999999999999997E-2</v>
      </c>
      <c r="Y706">
        <v>5.16</v>
      </c>
      <c r="Z706" s="27">
        <f t="shared" si="99"/>
        <v>5.6448071216617206E-2</v>
      </c>
      <c r="AA706">
        <v>8.1509</v>
      </c>
      <c r="AB706">
        <v>0</v>
      </c>
      <c r="AC706">
        <v>500</v>
      </c>
      <c r="AD706" t="s">
        <v>59</v>
      </c>
      <c r="AE706"/>
      <c r="AF706" s="38">
        <f t="shared" si="100"/>
        <v>6.272007912957467E-3</v>
      </c>
    </row>
    <row r="707" spans="23:32" x14ac:dyDescent="0.25">
      <c r="W707">
        <v>352.5</v>
      </c>
      <c r="X707">
        <v>5.8000000000000003E-2</v>
      </c>
      <c r="Y707">
        <v>5.05</v>
      </c>
      <c r="Z707" s="27">
        <f t="shared" si="99"/>
        <v>5.550247279920871E-2</v>
      </c>
      <c r="AA707">
        <v>8.1519999999999992</v>
      </c>
      <c r="AB707">
        <v>0</v>
      </c>
      <c r="AC707">
        <v>500</v>
      </c>
      <c r="AD707" t="s">
        <v>59</v>
      </c>
      <c r="AE707"/>
      <c r="AF707" s="38">
        <f t="shared" si="100"/>
        <v>6.166941422134301E-3</v>
      </c>
    </row>
    <row r="708" spans="23:32" x14ac:dyDescent="0.25">
      <c r="W708">
        <v>353</v>
      </c>
      <c r="X708">
        <v>5.6000000000000001E-2</v>
      </c>
      <c r="Y708">
        <v>4.91</v>
      </c>
      <c r="Z708" s="27">
        <f t="shared" si="99"/>
        <v>5.3571711177052422E-2</v>
      </c>
      <c r="AA708">
        <v>8.1534999999999993</v>
      </c>
      <c r="AB708">
        <v>0</v>
      </c>
      <c r="AC708">
        <v>500</v>
      </c>
      <c r="AD708" t="s">
        <v>59</v>
      </c>
      <c r="AE708"/>
      <c r="AF708" s="38">
        <f t="shared" si="100"/>
        <v>5.9524123530058249E-3</v>
      </c>
    </row>
    <row r="709" spans="23:32" x14ac:dyDescent="0.25">
      <c r="W709">
        <v>353.5</v>
      </c>
      <c r="X709">
        <v>5.5E-2</v>
      </c>
      <c r="Y709">
        <v>4.78</v>
      </c>
      <c r="Z709" s="27">
        <f t="shared" ref="Z709:Z772" si="101">X709-Y709/2022</f>
        <v>5.2636003956478737E-2</v>
      </c>
      <c r="AA709">
        <v>8.1552000000000007</v>
      </c>
      <c r="AB709">
        <v>0</v>
      </c>
      <c r="AC709">
        <v>500</v>
      </c>
      <c r="AD709" t="s">
        <v>59</v>
      </c>
      <c r="AE709"/>
      <c r="AF709" s="38">
        <f t="shared" ref="AF709:AF772" si="102">Z709/9</f>
        <v>5.848444884053193E-3</v>
      </c>
    </row>
    <row r="710" spans="23:32" x14ac:dyDescent="0.25">
      <c r="W710">
        <v>354</v>
      </c>
      <c r="X710">
        <v>5.2999999999999999E-2</v>
      </c>
      <c r="Y710">
        <v>4.67</v>
      </c>
      <c r="Z710" s="27">
        <f t="shared" si="101"/>
        <v>5.0690405539070227E-2</v>
      </c>
      <c r="AA710">
        <v>8.1570999999999998</v>
      </c>
      <c r="AB710">
        <v>0</v>
      </c>
      <c r="AC710">
        <v>500</v>
      </c>
      <c r="AD710" t="s">
        <v>59</v>
      </c>
      <c r="AE710"/>
      <c r="AF710" s="38">
        <f t="shared" si="102"/>
        <v>5.632267282118914E-3</v>
      </c>
    </row>
    <row r="711" spans="23:32" x14ac:dyDescent="0.25">
      <c r="W711">
        <v>354.5</v>
      </c>
      <c r="X711">
        <v>5.0999999999999997E-2</v>
      </c>
      <c r="Y711">
        <v>4.5599999999999996</v>
      </c>
      <c r="Z711" s="27">
        <f t="shared" si="101"/>
        <v>4.8744807121661717E-2</v>
      </c>
      <c r="AA711">
        <v>8.1588999999999992</v>
      </c>
      <c r="AB711">
        <v>0</v>
      </c>
      <c r="AC711">
        <v>500</v>
      </c>
      <c r="AD711" t="s">
        <v>59</v>
      </c>
      <c r="AE711"/>
      <c r="AF711" s="38">
        <f t="shared" si="102"/>
        <v>5.416089680184635E-3</v>
      </c>
    </row>
    <row r="712" spans="23:32" x14ac:dyDescent="0.25">
      <c r="W712">
        <v>355</v>
      </c>
      <c r="X712">
        <v>4.9000000000000002E-2</v>
      </c>
      <c r="Y712">
        <v>4.46</v>
      </c>
      <c r="Z712" s="27">
        <f t="shared" si="101"/>
        <v>4.6794263105835808E-2</v>
      </c>
      <c r="AA712">
        <v>8.1607000000000003</v>
      </c>
      <c r="AB712">
        <v>0</v>
      </c>
      <c r="AC712">
        <v>500</v>
      </c>
      <c r="AD712" t="s">
        <v>59</v>
      </c>
      <c r="AE712"/>
      <c r="AF712" s="38">
        <f t="shared" si="102"/>
        <v>5.1993625673150898E-3</v>
      </c>
    </row>
    <row r="713" spans="23:32" x14ac:dyDescent="0.25">
      <c r="W713">
        <v>355.5</v>
      </c>
      <c r="X713">
        <v>4.7E-2</v>
      </c>
      <c r="Y713">
        <v>4.34</v>
      </c>
      <c r="Z713" s="27">
        <f t="shared" si="101"/>
        <v>4.485361028684471E-2</v>
      </c>
      <c r="AA713">
        <v>8.1626999999999992</v>
      </c>
      <c r="AB713">
        <v>0</v>
      </c>
      <c r="AC713">
        <v>500</v>
      </c>
      <c r="AD713" t="s">
        <v>59</v>
      </c>
      <c r="AE713"/>
      <c r="AF713" s="38">
        <f t="shared" si="102"/>
        <v>4.9837344763160787E-3</v>
      </c>
    </row>
    <row r="714" spans="23:32" x14ac:dyDescent="0.25">
      <c r="W714">
        <v>356</v>
      </c>
      <c r="X714">
        <v>4.4999999999999998E-2</v>
      </c>
      <c r="Y714">
        <v>4.25</v>
      </c>
      <c r="Z714" s="27">
        <f t="shared" si="101"/>
        <v>4.2898120672601382E-2</v>
      </c>
      <c r="AA714">
        <v>8.1646999999999998</v>
      </c>
      <c r="AB714">
        <v>0</v>
      </c>
      <c r="AC714">
        <v>500</v>
      </c>
      <c r="AD714" t="s">
        <v>59</v>
      </c>
      <c r="AE714"/>
      <c r="AF714" s="38">
        <f t="shared" si="102"/>
        <v>4.7664578525112647E-3</v>
      </c>
    </row>
    <row r="715" spans="23:32" x14ac:dyDescent="0.25">
      <c r="W715">
        <v>356.5</v>
      </c>
      <c r="X715">
        <v>4.2999999999999997E-2</v>
      </c>
      <c r="Y715">
        <v>4.12</v>
      </c>
      <c r="Z715" s="27">
        <f t="shared" si="101"/>
        <v>4.0962413452027689E-2</v>
      </c>
      <c r="AA715">
        <v>8.1664999999999992</v>
      </c>
      <c r="AB715">
        <v>0</v>
      </c>
      <c r="AC715">
        <v>500</v>
      </c>
      <c r="AD715" t="s">
        <v>59</v>
      </c>
      <c r="AE715"/>
      <c r="AF715" s="38">
        <f t="shared" si="102"/>
        <v>4.5513792724475206E-3</v>
      </c>
    </row>
    <row r="716" spans="23:32" x14ac:dyDescent="0.25">
      <c r="W716">
        <v>357</v>
      </c>
      <c r="X716">
        <v>4.2000000000000003E-2</v>
      </c>
      <c r="Y716">
        <v>4.01</v>
      </c>
      <c r="Z716" s="27">
        <f t="shared" si="101"/>
        <v>4.0016815034619194E-2</v>
      </c>
      <c r="AA716">
        <v>8.1681000000000008</v>
      </c>
      <c r="AB716">
        <v>0</v>
      </c>
      <c r="AC716">
        <v>500</v>
      </c>
      <c r="AD716" t="s">
        <v>59</v>
      </c>
      <c r="AE716"/>
      <c r="AF716" s="38">
        <f t="shared" si="102"/>
        <v>4.4463127816243547E-3</v>
      </c>
    </row>
    <row r="717" spans="23:32" x14ac:dyDescent="0.25">
      <c r="W717">
        <v>357.5</v>
      </c>
      <c r="X717">
        <v>0.04</v>
      </c>
      <c r="Y717">
        <v>3.91</v>
      </c>
      <c r="Z717" s="27">
        <f t="shared" si="101"/>
        <v>3.8066271018793271E-2</v>
      </c>
      <c r="AA717">
        <v>8.1697000000000006</v>
      </c>
      <c r="AB717">
        <v>0</v>
      </c>
      <c r="AC717">
        <v>500</v>
      </c>
      <c r="AD717" t="s">
        <v>59</v>
      </c>
      <c r="AE717"/>
      <c r="AF717" s="38">
        <f t="shared" si="102"/>
        <v>4.2295856687548077E-3</v>
      </c>
    </row>
    <row r="718" spans="23:32" x14ac:dyDescent="0.25">
      <c r="W718">
        <v>358</v>
      </c>
      <c r="X718">
        <v>3.7999999999999999E-2</v>
      </c>
      <c r="Y718">
        <v>3.8</v>
      </c>
      <c r="Z718" s="27">
        <f t="shared" si="101"/>
        <v>3.6120672601384768E-2</v>
      </c>
      <c r="AA718">
        <v>8.1717999999999993</v>
      </c>
      <c r="AB718">
        <v>0</v>
      </c>
      <c r="AC718">
        <v>500</v>
      </c>
      <c r="AD718" t="s">
        <v>59</v>
      </c>
      <c r="AE718"/>
      <c r="AF718" s="38">
        <f t="shared" si="102"/>
        <v>4.0134080668205296E-3</v>
      </c>
    </row>
    <row r="719" spans="23:32" x14ac:dyDescent="0.25">
      <c r="W719">
        <v>358.5</v>
      </c>
      <c r="X719">
        <v>3.5999999999999997E-2</v>
      </c>
      <c r="Y719">
        <v>3.72</v>
      </c>
      <c r="Z719" s="27">
        <f t="shared" si="101"/>
        <v>3.4160237388724035E-2</v>
      </c>
      <c r="AA719">
        <v>8.1738</v>
      </c>
      <c r="AB719">
        <v>0</v>
      </c>
      <c r="AC719">
        <v>500</v>
      </c>
      <c r="AD719" t="s">
        <v>59</v>
      </c>
      <c r="AE719"/>
      <c r="AF719" s="38">
        <f t="shared" si="102"/>
        <v>3.7955819320804485E-3</v>
      </c>
    </row>
    <row r="720" spans="23:32" x14ac:dyDescent="0.25">
      <c r="W720">
        <v>359</v>
      </c>
      <c r="X720">
        <v>3.4000000000000002E-2</v>
      </c>
      <c r="Y720">
        <v>3.63</v>
      </c>
      <c r="Z720" s="27">
        <f t="shared" si="101"/>
        <v>3.2204747774480715E-2</v>
      </c>
      <c r="AA720">
        <v>8.1753999999999998</v>
      </c>
      <c r="AB720">
        <v>0</v>
      </c>
      <c r="AC720">
        <v>500</v>
      </c>
      <c r="AD720" t="s">
        <v>59</v>
      </c>
      <c r="AE720"/>
      <c r="AF720" s="38">
        <f t="shared" si="102"/>
        <v>3.578305308275635E-3</v>
      </c>
    </row>
    <row r="721" spans="23:32" x14ac:dyDescent="0.25">
      <c r="W721">
        <v>359.5</v>
      </c>
      <c r="X721">
        <v>3.3000000000000002E-2</v>
      </c>
      <c r="Y721">
        <v>3.55</v>
      </c>
      <c r="Z721" s="27">
        <f t="shared" si="101"/>
        <v>3.1244312561819983E-2</v>
      </c>
      <c r="AA721">
        <v>8.1768000000000001</v>
      </c>
      <c r="AB721">
        <v>0</v>
      </c>
      <c r="AC721">
        <v>500</v>
      </c>
      <c r="AD721" t="s">
        <v>59</v>
      </c>
      <c r="AE721"/>
      <c r="AF721" s="38">
        <f t="shared" si="102"/>
        <v>3.4715902846466648E-3</v>
      </c>
    </row>
    <row r="722" spans="23:32" x14ac:dyDescent="0.25">
      <c r="W722">
        <v>360</v>
      </c>
      <c r="X722">
        <v>3.1E-2</v>
      </c>
      <c r="Y722">
        <v>3.46</v>
      </c>
      <c r="Z722" s="27">
        <f t="shared" si="101"/>
        <v>2.9288822947576655E-2</v>
      </c>
      <c r="AA722">
        <v>8.1785999999999994</v>
      </c>
      <c r="AB722">
        <v>0</v>
      </c>
      <c r="AC722">
        <v>500</v>
      </c>
      <c r="AD722" t="s">
        <v>59</v>
      </c>
      <c r="AE722"/>
      <c r="AF722" s="38">
        <f t="shared" si="102"/>
        <v>3.2543136608418504E-3</v>
      </c>
    </row>
    <row r="723" spans="23:32" x14ac:dyDescent="0.25">
      <c r="W723">
        <v>360.5</v>
      </c>
      <c r="X723">
        <v>2.9000000000000001E-2</v>
      </c>
      <c r="Y723">
        <v>3.38</v>
      </c>
      <c r="Z723" s="27">
        <f t="shared" si="101"/>
        <v>2.7328387734915926E-2</v>
      </c>
      <c r="AA723">
        <v>8.1805000000000003</v>
      </c>
      <c r="AB723">
        <v>0</v>
      </c>
      <c r="AC723">
        <v>500</v>
      </c>
      <c r="AD723" t="s">
        <v>59</v>
      </c>
      <c r="AE723"/>
      <c r="AF723" s="38">
        <f t="shared" si="102"/>
        <v>3.0364875261017694E-3</v>
      </c>
    </row>
    <row r="724" spans="23:32" x14ac:dyDescent="0.25">
      <c r="W724">
        <v>361</v>
      </c>
      <c r="X724">
        <v>2.7E-2</v>
      </c>
      <c r="Y724">
        <v>3.3</v>
      </c>
      <c r="Z724" s="27">
        <f t="shared" si="101"/>
        <v>2.5367952522255193E-2</v>
      </c>
      <c r="AA724">
        <v>8.1822999999999997</v>
      </c>
      <c r="AB724">
        <v>0</v>
      </c>
      <c r="AC724">
        <v>500</v>
      </c>
      <c r="AD724" t="s">
        <v>59</v>
      </c>
      <c r="AE724"/>
      <c r="AF724" s="38">
        <f t="shared" si="102"/>
        <v>2.8186613913616879E-3</v>
      </c>
    </row>
    <row r="725" spans="23:32" x14ac:dyDescent="0.25">
      <c r="W725">
        <v>361.5</v>
      </c>
      <c r="X725">
        <v>2.5999999999999999E-2</v>
      </c>
      <c r="Y725">
        <v>3.24</v>
      </c>
      <c r="Z725" s="27">
        <f t="shared" si="101"/>
        <v>2.4397626112759644E-2</v>
      </c>
      <c r="AA725">
        <v>8.1836000000000002</v>
      </c>
      <c r="AB725">
        <v>0</v>
      </c>
      <c r="AC725">
        <v>500</v>
      </c>
      <c r="AD725" t="s">
        <v>59</v>
      </c>
      <c r="AE725"/>
      <c r="AF725" s="38">
        <f t="shared" si="102"/>
        <v>2.7108473458621828E-3</v>
      </c>
    </row>
    <row r="726" spans="23:32" x14ac:dyDescent="0.25">
      <c r="W726">
        <v>362</v>
      </c>
      <c r="X726">
        <v>2.5000000000000001E-2</v>
      </c>
      <c r="Y726">
        <v>3.17</v>
      </c>
      <c r="Z726" s="27">
        <f t="shared" si="101"/>
        <v>2.3432245301681504E-2</v>
      </c>
      <c r="AA726">
        <v>8.1852</v>
      </c>
      <c r="AB726">
        <v>0</v>
      </c>
      <c r="AC726">
        <v>500</v>
      </c>
      <c r="AD726" t="s">
        <v>59</v>
      </c>
      <c r="AE726"/>
      <c r="AF726" s="38">
        <f t="shared" si="102"/>
        <v>2.6035828112979447E-3</v>
      </c>
    </row>
    <row r="727" spans="23:32" x14ac:dyDescent="0.25">
      <c r="W727">
        <v>362.5</v>
      </c>
      <c r="X727">
        <v>2.3E-2</v>
      </c>
      <c r="Y727">
        <v>3.1</v>
      </c>
      <c r="Z727" s="27">
        <f t="shared" si="101"/>
        <v>2.1466864490603362E-2</v>
      </c>
      <c r="AA727">
        <v>8.1867999999999999</v>
      </c>
      <c r="AB727">
        <v>0</v>
      </c>
      <c r="AC727">
        <v>500</v>
      </c>
      <c r="AD727" t="s">
        <v>59</v>
      </c>
      <c r="AE727"/>
      <c r="AF727" s="38">
        <f t="shared" si="102"/>
        <v>2.3852071656225958E-3</v>
      </c>
    </row>
    <row r="728" spans="23:32" x14ac:dyDescent="0.25">
      <c r="W728">
        <v>363</v>
      </c>
      <c r="X728">
        <v>2.1000000000000001E-2</v>
      </c>
      <c r="Y728">
        <v>3.05</v>
      </c>
      <c r="Z728" s="27">
        <f t="shared" si="101"/>
        <v>1.9491592482690407E-2</v>
      </c>
      <c r="AA728">
        <v>8.1885999999999992</v>
      </c>
      <c r="AB728">
        <v>0</v>
      </c>
      <c r="AC728">
        <v>500</v>
      </c>
      <c r="AD728" t="s">
        <v>59</v>
      </c>
      <c r="AE728"/>
      <c r="AF728" s="38">
        <f t="shared" si="102"/>
        <v>2.1657324980767119E-3</v>
      </c>
    </row>
    <row r="729" spans="23:32" x14ac:dyDescent="0.25">
      <c r="W729">
        <v>363.5</v>
      </c>
      <c r="X729">
        <v>0.02</v>
      </c>
      <c r="Y729">
        <v>2.99</v>
      </c>
      <c r="Z729" s="27">
        <f t="shared" si="101"/>
        <v>1.8521266073194858E-2</v>
      </c>
      <c r="AA729">
        <v>8.1900999999999993</v>
      </c>
      <c r="AB729">
        <v>1</v>
      </c>
      <c r="AC729">
        <v>500</v>
      </c>
      <c r="AD729" t="s">
        <v>59</v>
      </c>
      <c r="AE729"/>
      <c r="AF729" s="38">
        <f t="shared" si="102"/>
        <v>2.0579184525772063E-3</v>
      </c>
    </row>
    <row r="730" spans="23:32" x14ac:dyDescent="0.25">
      <c r="W730">
        <v>364</v>
      </c>
      <c r="X730">
        <v>1.9E-2</v>
      </c>
      <c r="Y730">
        <v>3</v>
      </c>
      <c r="Z730" s="27">
        <f t="shared" si="101"/>
        <v>1.7516320474777448E-2</v>
      </c>
      <c r="AA730">
        <v>8.1903000000000006</v>
      </c>
      <c r="AB730">
        <v>0</v>
      </c>
      <c r="AC730">
        <v>500</v>
      </c>
      <c r="AD730" t="s">
        <v>59</v>
      </c>
      <c r="AE730"/>
      <c r="AF730" s="38">
        <f t="shared" si="102"/>
        <v>1.9462578305308276E-3</v>
      </c>
    </row>
    <row r="731" spans="23:32" x14ac:dyDescent="0.25">
      <c r="W731">
        <v>364.5</v>
      </c>
      <c r="X731">
        <v>1.9E-2</v>
      </c>
      <c r="Y731">
        <v>3.02</v>
      </c>
      <c r="Z731" s="27">
        <f t="shared" si="101"/>
        <v>1.7506429277942631E-2</v>
      </c>
      <c r="AA731">
        <v>8.1903000000000006</v>
      </c>
      <c r="AB731">
        <v>0</v>
      </c>
      <c r="AC731">
        <v>500</v>
      </c>
      <c r="AD731" t="s">
        <v>59</v>
      </c>
      <c r="AE731"/>
      <c r="AF731" s="38">
        <f t="shared" si="102"/>
        <v>1.9451588086602924E-3</v>
      </c>
    </row>
    <row r="732" spans="23:32" x14ac:dyDescent="0.25">
      <c r="W732">
        <v>365</v>
      </c>
      <c r="X732">
        <v>1.9E-2</v>
      </c>
      <c r="Y732">
        <v>3.04</v>
      </c>
      <c r="Z732" s="27">
        <f t="shared" si="101"/>
        <v>1.7496538081107814E-2</v>
      </c>
      <c r="AA732">
        <v>8.1904000000000003</v>
      </c>
      <c r="AB732">
        <v>0</v>
      </c>
      <c r="AC732">
        <v>500</v>
      </c>
      <c r="AD732" t="s">
        <v>59</v>
      </c>
      <c r="AE732"/>
      <c r="AF732" s="38">
        <f t="shared" si="102"/>
        <v>1.9440597867897572E-3</v>
      </c>
    </row>
    <row r="733" spans="23:32" x14ac:dyDescent="0.25">
      <c r="W733">
        <v>365.5</v>
      </c>
      <c r="X733">
        <v>1.9E-2</v>
      </c>
      <c r="Y733">
        <v>3.05</v>
      </c>
      <c r="Z733" s="27">
        <f t="shared" si="101"/>
        <v>1.7491592482690405E-2</v>
      </c>
      <c r="AA733">
        <v>8.1903000000000006</v>
      </c>
      <c r="AB733">
        <v>0</v>
      </c>
      <c r="AC733">
        <v>500</v>
      </c>
      <c r="AD733" t="s">
        <v>59</v>
      </c>
      <c r="AE733"/>
      <c r="AF733" s="38">
        <f t="shared" si="102"/>
        <v>1.9435102758544895E-3</v>
      </c>
    </row>
    <row r="734" spans="23:32" x14ac:dyDescent="0.25">
      <c r="W734">
        <v>366</v>
      </c>
      <c r="X734">
        <v>1.9E-2</v>
      </c>
      <c r="Y734">
        <v>3.06</v>
      </c>
      <c r="Z734" s="27">
        <f t="shared" si="101"/>
        <v>1.7486646884272997E-2</v>
      </c>
      <c r="AA734">
        <v>8.1904000000000003</v>
      </c>
      <c r="AB734">
        <v>0</v>
      </c>
      <c r="AC734">
        <v>500</v>
      </c>
      <c r="AD734" t="s">
        <v>59</v>
      </c>
      <c r="AE734"/>
      <c r="AF734" s="38">
        <f t="shared" si="102"/>
        <v>1.9429607649192218E-3</v>
      </c>
    </row>
    <row r="735" spans="23:32" x14ac:dyDescent="0.25">
      <c r="W735">
        <v>366.5</v>
      </c>
      <c r="X735">
        <v>1.9E-2</v>
      </c>
      <c r="Y735">
        <v>3.07</v>
      </c>
      <c r="Z735" s="27">
        <f t="shared" si="101"/>
        <v>1.7481701285855588E-2</v>
      </c>
      <c r="AA735">
        <v>8.1903000000000006</v>
      </c>
      <c r="AB735">
        <v>0</v>
      </c>
      <c r="AC735">
        <v>500</v>
      </c>
      <c r="AD735" t="s">
        <v>59</v>
      </c>
      <c r="AE735"/>
      <c r="AF735" s="38">
        <f t="shared" si="102"/>
        <v>1.9424112539839543E-3</v>
      </c>
    </row>
    <row r="736" spans="23:32" x14ac:dyDescent="0.25">
      <c r="W736">
        <v>367</v>
      </c>
      <c r="X736">
        <v>1.9E-2</v>
      </c>
      <c r="Y736">
        <v>3.09</v>
      </c>
      <c r="Z736" s="27">
        <f t="shared" si="101"/>
        <v>1.7471810089020771E-2</v>
      </c>
      <c r="AA736">
        <v>8.1903000000000006</v>
      </c>
      <c r="AB736">
        <v>0</v>
      </c>
      <c r="AC736">
        <v>500</v>
      </c>
      <c r="AD736" t="s">
        <v>59</v>
      </c>
      <c r="AE736"/>
      <c r="AF736" s="38">
        <f t="shared" si="102"/>
        <v>1.9413122321134189E-3</v>
      </c>
    </row>
    <row r="737" spans="23:32" x14ac:dyDescent="0.25">
      <c r="W737">
        <v>367.5</v>
      </c>
      <c r="X737">
        <v>0.02</v>
      </c>
      <c r="Y737">
        <v>3.1</v>
      </c>
      <c r="Z737" s="27">
        <f t="shared" si="101"/>
        <v>1.8466864490603363E-2</v>
      </c>
      <c r="AA737">
        <v>8.1902000000000008</v>
      </c>
      <c r="AB737">
        <v>0</v>
      </c>
      <c r="AC737">
        <v>500</v>
      </c>
      <c r="AD737" t="s">
        <v>59</v>
      </c>
      <c r="AE737"/>
      <c r="AF737" s="38">
        <f t="shared" si="102"/>
        <v>2.0518738322892627E-3</v>
      </c>
    </row>
    <row r="738" spans="23:32" x14ac:dyDescent="0.25">
      <c r="W738">
        <v>368</v>
      </c>
      <c r="X738">
        <v>1.9E-2</v>
      </c>
      <c r="Y738">
        <v>3.11</v>
      </c>
      <c r="Z738" s="27">
        <f t="shared" si="101"/>
        <v>1.7461918892185953E-2</v>
      </c>
      <c r="AA738">
        <v>8.1903000000000006</v>
      </c>
      <c r="AB738">
        <v>0</v>
      </c>
      <c r="AC738">
        <v>500</v>
      </c>
      <c r="AD738" t="s">
        <v>59</v>
      </c>
      <c r="AE738"/>
      <c r="AF738" s="38">
        <f t="shared" si="102"/>
        <v>1.9402132102428837E-3</v>
      </c>
    </row>
    <row r="739" spans="23:32" x14ac:dyDescent="0.25">
      <c r="W739">
        <v>368.5</v>
      </c>
      <c r="X739">
        <v>1.9E-2</v>
      </c>
      <c r="Y739">
        <v>3.11</v>
      </c>
      <c r="Z739" s="27">
        <f t="shared" si="101"/>
        <v>1.7461918892185953E-2</v>
      </c>
      <c r="AA739">
        <v>8.1903000000000006</v>
      </c>
      <c r="AB739">
        <v>0</v>
      </c>
      <c r="AC739">
        <v>500</v>
      </c>
      <c r="AD739" t="s">
        <v>59</v>
      </c>
      <c r="AE739"/>
      <c r="AF739" s="38">
        <f t="shared" si="102"/>
        <v>1.9402132102428837E-3</v>
      </c>
    </row>
    <row r="740" spans="23:32" x14ac:dyDescent="0.25">
      <c r="W740">
        <v>369</v>
      </c>
      <c r="X740">
        <v>1.9E-2</v>
      </c>
      <c r="Y740">
        <v>3.12</v>
      </c>
      <c r="Z740" s="27">
        <f t="shared" si="101"/>
        <v>1.7456973293768545E-2</v>
      </c>
      <c r="AA740">
        <v>8.1904000000000003</v>
      </c>
      <c r="AB740">
        <v>0</v>
      </c>
      <c r="AC740">
        <v>500</v>
      </c>
      <c r="AD740" t="s">
        <v>59</v>
      </c>
      <c r="AE740"/>
      <c r="AF740" s="38">
        <f t="shared" si="102"/>
        <v>1.939663699307616E-3</v>
      </c>
    </row>
    <row r="741" spans="23:32" x14ac:dyDescent="0.25">
      <c r="W741">
        <v>369.5</v>
      </c>
      <c r="X741">
        <v>1.9E-2</v>
      </c>
      <c r="Y741">
        <v>3.12</v>
      </c>
      <c r="Z741" s="27">
        <f t="shared" si="101"/>
        <v>1.7456973293768545E-2</v>
      </c>
      <c r="AA741">
        <v>8.1903000000000006</v>
      </c>
      <c r="AB741">
        <v>0</v>
      </c>
      <c r="AC741">
        <v>500</v>
      </c>
      <c r="AD741" t="s">
        <v>59</v>
      </c>
      <c r="AE741"/>
      <c r="AF741" s="38">
        <f t="shared" si="102"/>
        <v>1.939663699307616E-3</v>
      </c>
    </row>
    <row r="742" spans="23:32" x14ac:dyDescent="0.25">
      <c r="W742">
        <v>370</v>
      </c>
      <c r="X742">
        <v>1.9E-2</v>
      </c>
      <c r="Y742">
        <v>3.13</v>
      </c>
      <c r="Z742" s="27">
        <f t="shared" si="101"/>
        <v>1.7452027695351136E-2</v>
      </c>
      <c r="AA742">
        <v>8.1904000000000003</v>
      </c>
      <c r="AB742">
        <v>0</v>
      </c>
      <c r="AC742">
        <v>500</v>
      </c>
      <c r="AD742" t="s">
        <v>59</v>
      </c>
      <c r="AE742"/>
      <c r="AF742" s="38">
        <f t="shared" si="102"/>
        <v>1.9391141883723486E-3</v>
      </c>
    </row>
    <row r="743" spans="23:32" x14ac:dyDescent="0.25">
      <c r="W743">
        <v>370.5</v>
      </c>
      <c r="X743">
        <v>1.9E-2</v>
      </c>
      <c r="Y743">
        <v>3.14</v>
      </c>
      <c r="Z743" s="27">
        <f t="shared" si="101"/>
        <v>1.7447082096933728E-2</v>
      </c>
      <c r="AA743">
        <v>8.1903000000000006</v>
      </c>
      <c r="AB743">
        <v>0</v>
      </c>
      <c r="AC743">
        <v>500</v>
      </c>
      <c r="AD743" t="s">
        <v>59</v>
      </c>
      <c r="AE743"/>
      <c r="AF743" s="38">
        <f t="shared" si="102"/>
        <v>1.9385646774370809E-3</v>
      </c>
    </row>
    <row r="744" spans="23:32" x14ac:dyDescent="0.25">
      <c r="W744">
        <v>371</v>
      </c>
      <c r="X744">
        <v>1.9E-2</v>
      </c>
      <c r="Y744">
        <v>3.15</v>
      </c>
      <c r="Z744" s="27">
        <f t="shared" si="101"/>
        <v>1.7442136498516319E-2</v>
      </c>
      <c r="AA744">
        <v>8.1903000000000006</v>
      </c>
      <c r="AB744">
        <v>0</v>
      </c>
      <c r="AC744">
        <v>500</v>
      </c>
      <c r="AD744" t="s">
        <v>59</v>
      </c>
      <c r="AE744"/>
      <c r="AF744" s="38">
        <f t="shared" si="102"/>
        <v>1.9380151665018132E-3</v>
      </c>
    </row>
    <row r="745" spans="23:32" x14ac:dyDescent="0.25">
      <c r="W745">
        <v>371.5</v>
      </c>
      <c r="X745">
        <v>0.02</v>
      </c>
      <c r="Y745">
        <v>3.15</v>
      </c>
      <c r="Z745" s="27">
        <f t="shared" si="101"/>
        <v>1.844213649851632E-2</v>
      </c>
      <c r="AA745">
        <v>8.1902000000000008</v>
      </c>
      <c r="AB745">
        <v>0</v>
      </c>
      <c r="AC745">
        <v>500</v>
      </c>
      <c r="AD745" t="s">
        <v>59</v>
      </c>
      <c r="AE745"/>
      <c r="AF745" s="38">
        <f t="shared" si="102"/>
        <v>2.0491262776129245E-3</v>
      </c>
    </row>
    <row r="746" spans="23:32" x14ac:dyDescent="0.25">
      <c r="W746">
        <v>372</v>
      </c>
      <c r="X746">
        <v>1.9E-2</v>
      </c>
      <c r="Y746">
        <v>3.16</v>
      </c>
      <c r="Z746" s="27">
        <f t="shared" si="101"/>
        <v>1.743719090009891E-2</v>
      </c>
      <c r="AA746">
        <v>8.1903000000000006</v>
      </c>
      <c r="AB746">
        <v>0</v>
      </c>
      <c r="AC746">
        <v>500</v>
      </c>
      <c r="AD746" t="s">
        <v>59</v>
      </c>
      <c r="AE746"/>
      <c r="AF746" s="38">
        <f t="shared" si="102"/>
        <v>1.9374656555665457E-3</v>
      </c>
    </row>
    <row r="747" spans="23:32" x14ac:dyDescent="0.25">
      <c r="W747">
        <v>372.5</v>
      </c>
      <c r="X747">
        <v>1.9E-2</v>
      </c>
      <c r="Y747">
        <v>3.17</v>
      </c>
      <c r="Z747" s="27">
        <f t="shared" si="101"/>
        <v>1.7432245301681502E-2</v>
      </c>
      <c r="AA747">
        <v>8.1903000000000006</v>
      </c>
      <c r="AB747">
        <v>0</v>
      </c>
      <c r="AC747">
        <v>500</v>
      </c>
      <c r="AD747" t="s">
        <v>59</v>
      </c>
      <c r="AE747"/>
      <c r="AF747" s="38">
        <f t="shared" si="102"/>
        <v>1.936916144631278E-3</v>
      </c>
    </row>
    <row r="748" spans="23:32" x14ac:dyDescent="0.25">
      <c r="W748">
        <v>373</v>
      </c>
      <c r="X748">
        <v>1.9E-2</v>
      </c>
      <c r="Y748">
        <v>3.17</v>
      </c>
      <c r="Z748" s="27">
        <f t="shared" si="101"/>
        <v>1.7432245301681502E-2</v>
      </c>
      <c r="AA748">
        <v>8.1903000000000006</v>
      </c>
      <c r="AB748">
        <v>0</v>
      </c>
      <c r="AC748">
        <v>500</v>
      </c>
      <c r="AD748" t="s">
        <v>59</v>
      </c>
      <c r="AE748"/>
      <c r="AF748" s="38">
        <f t="shared" si="102"/>
        <v>1.936916144631278E-3</v>
      </c>
    </row>
    <row r="749" spans="23:32" x14ac:dyDescent="0.25">
      <c r="W749">
        <v>373.5</v>
      </c>
      <c r="X749">
        <v>1.9E-2</v>
      </c>
      <c r="Y749">
        <v>3.17</v>
      </c>
      <c r="Z749" s="27">
        <f t="shared" si="101"/>
        <v>1.7432245301681502E-2</v>
      </c>
      <c r="AA749">
        <v>8.1903000000000006</v>
      </c>
      <c r="AB749">
        <v>0</v>
      </c>
      <c r="AC749">
        <v>500</v>
      </c>
      <c r="AD749" t="s">
        <v>59</v>
      </c>
      <c r="AE749"/>
      <c r="AF749" s="38">
        <f t="shared" si="102"/>
        <v>1.936916144631278E-3</v>
      </c>
    </row>
    <row r="750" spans="23:32" x14ac:dyDescent="0.25">
      <c r="W750">
        <v>374</v>
      </c>
      <c r="X750">
        <v>1.9E-2</v>
      </c>
      <c r="Y750">
        <v>3.18</v>
      </c>
      <c r="Z750" s="27">
        <f t="shared" si="101"/>
        <v>1.7427299703264093E-2</v>
      </c>
      <c r="AA750">
        <v>8.1904000000000003</v>
      </c>
      <c r="AB750">
        <v>0</v>
      </c>
      <c r="AC750">
        <v>500</v>
      </c>
      <c r="AD750" t="s">
        <v>59</v>
      </c>
      <c r="AE750"/>
      <c r="AF750" s="38">
        <f t="shared" si="102"/>
        <v>1.9363666336960103E-3</v>
      </c>
    </row>
    <row r="751" spans="23:32" x14ac:dyDescent="0.25">
      <c r="W751">
        <v>374.5</v>
      </c>
      <c r="X751">
        <v>1.9E-2</v>
      </c>
      <c r="Y751">
        <v>3.18</v>
      </c>
      <c r="Z751" s="27">
        <f t="shared" si="101"/>
        <v>1.7427299703264093E-2</v>
      </c>
      <c r="AA751">
        <v>8.1903000000000006</v>
      </c>
      <c r="AB751">
        <v>0</v>
      </c>
      <c r="AC751">
        <v>500</v>
      </c>
      <c r="AD751" t="s">
        <v>59</v>
      </c>
      <c r="AE751"/>
      <c r="AF751" s="38">
        <f t="shared" si="102"/>
        <v>1.9363666336960103E-3</v>
      </c>
    </row>
    <row r="752" spans="23:32" x14ac:dyDescent="0.25">
      <c r="W752">
        <v>375</v>
      </c>
      <c r="X752">
        <v>1.9E-2</v>
      </c>
      <c r="Y752">
        <v>3.19</v>
      </c>
      <c r="Z752" s="27">
        <f t="shared" si="101"/>
        <v>1.7422354104846684E-2</v>
      </c>
      <c r="AA752">
        <v>8.1904000000000003</v>
      </c>
      <c r="AB752">
        <v>0</v>
      </c>
      <c r="AC752">
        <v>500</v>
      </c>
      <c r="AD752" t="s">
        <v>59</v>
      </c>
      <c r="AE752"/>
      <c r="AF752" s="38">
        <f t="shared" si="102"/>
        <v>1.9358171227607428E-3</v>
      </c>
    </row>
    <row r="753" spans="23:32" x14ac:dyDescent="0.25">
      <c r="W753">
        <v>375.5</v>
      </c>
      <c r="X753">
        <v>1.9E-2</v>
      </c>
      <c r="Y753">
        <v>3.19</v>
      </c>
      <c r="Z753" s="27">
        <f t="shared" si="101"/>
        <v>1.7422354104846684E-2</v>
      </c>
      <c r="AA753">
        <v>8.1903000000000006</v>
      </c>
      <c r="AB753">
        <v>0</v>
      </c>
      <c r="AC753">
        <v>500</v>
      </c>
      <c r="AD753" t="s">
        <v>59</v>
      </c>
      <c r="AE753"/>
      <c r="AF753" s="38">
        <f t="shared" si="102"/>
        <v>1.9358171227607428E-3</v>
      </c>
    </row>
    <row r="754" spans="23:32" x14ac:dyDescent="0.25">
      <c r="W754">
        <v>376</v>
      </c>
      <c r="X754">
        <v>1.9E-2</v>
      </c>
      <c r="Y754">
        <v>3.2</v>
      </c>
      <c r="Z754" s="27">
        <f t="shared" si="101"/>
        <v>1.7417408506429276E-2</v>
      </c>
      <c r="AA754">
        <v>8.1903000000000006</v>
      </c>
      <c r="AB754">
        <v>0</v>
      </c>
      <c r="AC754">
        <v>500</v>
      </c>
      <c r="AD754" t="s">
        <v>59</v>
      </c>
      <c r="AE754"/>
      <c r="AF754" s="38">
        <f t="shared" si="102"/>
        <v>1.9352676118254751E-3</v>
      </c>
    </row>
    <row r="755" spans="23:32" x14ac:dyDescent="0.25">
      <c r="W755">
        <v>376.5</v>
      </c>
      <c r="X755">
        <v>1.9E-2</v>
      </c>
      <c r="Y755">
        <v>3.2</v>
      </c>
      <c r="Z755" s="27">
        <f t="shared" si="101"/>
        <v>1.7417408506429276E-2</v>
      </c>
      <c r="AA755">
        <v>8.1903000000000006</v>
      </c>
      <c r="AB755">
        <v>0</v>
      </c>
      <c r="AC755">
        <v>500</v>
      </c>
      <c r="AD755" t="s">
        <v>59</v>
      </c>
      <c r="AE755"/>
      <c r="AF755" s="38">
        <f t="shared" si="102"/>
        <v>1.9352676118254751E-3</v>
      </c>
    </row>
    <row r="756" spans="23:32" x14ac:dyDescent="0.25">
      <c r="W756">
        <v>377</v>
      </c>
      <c r="X756">
        <v>1.9E-2</v>
      </c>
      <c r="Y756">
        <v>3.21</v>
      </c>
      <c r="Z756" s="27">
        <f t="shared" si="101"/>
        <v>1.7412462908011871E-2</v>
      </c>
      <c r="AA756">
        <v>8.1904000000000003</v>
      </c>
      <c r="AB756">
        <v>0</v>
      </c>
      <c r="AC756">
        <v>500</v>
      </c>
      <c r="AD756" t="s">
        <v>59</v>
      </c>
      <c r="AE756"/>
      <c r="AF756" s="38">
        <f t="shared" si="102"/>
        <v>1.9347181008902078E-3</v>
      </c>
    </row>
    <row r="757" spans="23:32" x14ac:dyDescent="0.25">
      <c r="W757">
        <v>377.5</v>
      </c>
      <c r="X757">
        <v>1.9E-2</v>
      </c>
      <c r="Y757">
        <v>3.2</v>
      </c>
      <c r="Z757" s="27">
        <f t="shared" si="101"/>
        <v>1.7417408506429276E-2</v>
      </c>
      <c r="AA757">
        <v>8.1903000000000006</v>
      </c>
      <c r="AB757">
        <v>0</v>
      </c>
      <c r="AC757">
        <v>500</v>
      </c>
      <c r="AD757" t="s">
        <v>59</v>
      </c>
      <c r="AE757"/>
      <c r="AF757" s="38">
        <f t="shared" si="102"/>
        <v>1.9352676118254751E-3</v>
      </c>
    </row>
    <row r="758" spans="23:32" x14ac:dyDescent="0.25">
      <c r="W758">
        <v>378</v>
      </c>
      <c r="X758">
        <v>1.9E-2</v>
      </c>
      <c r="Y758">
        <v>3.21</v>
      </c>
      <c r="Z758" s="27">
        <f t="shared" si="101"/>
        <v>1.7412462908011871E-2</v>
      </c>
      <c r="AA758">
        <v>8.1904000000000003</v>
      </c>
      <c r="AB758">
        <v>0</v>
      </c>
      <c r="AC758">
        <v>500</v>
      </c>
      <c r="AD758" t="s">
        <v>59</v>
      </c>
      <c r="AE758"/>
      <c r="AF758" s="38">
        <f t="shared" si="102"/>
        <v>1.9347181008902078E-3</v>
      </c>
    </row>
    <row r="759" spans="23:32" x14ac:dyDescent="0.25">
      <c r="W759">
        <v>378.5</v>
      </c>
      <c r="X759">
        <v>1.9E-2</v>
      </c>
      <c r="Y759">
        <v>3.21</v>
      </c>
      <c r="Z759" s="27">
        <f t="shared" si="101"/>
        <v>1.7412462908011871E-2</v>
      </c>
      <c r="AA759">
        <v>8.1903000000000006</v>
      </c>
      <c r="AB759">
        <v>0</v>
      </c>
      <c r="AC759">
        <v>500</v>
      </c>
      <c r="AD759" t="s">
        <v>59</v>
      </c>
      <c r="AE759"/>
      <c r="AF759" s="38">
        <f t="shared" si="102"/>
        <v>1.9347181008902078E-3</v>
      </c>
    </row>
    <row r="760" spans="23:32" x14ac:dyDescent="0.25">
      <c r="W760">
        <v>379</v>
      </c>
      <c r="X760">
        <v>1.9E-2</v>
      </c>
      <c r="Y760">
        <v>3.22</v>
      </c>
      <c r="Z760" s="27">
        <f t="shared" si="101"/>
        <v>1.7407517309594459E-2</v>
      </c>
      <c r="AA760">
        <v>8.1904000000000003</v>
      </c>
      <c r="AB760">
        <v>0</v>
      </c>
      <c r="AC760">
        <v>500</v>
      </c>
      <c r="AD760" t="s">
        <v>59</v>
      </c>
      <c r="AE760"/>
      <c r="AF760" s="38">
        <f t="shared" si="102"/>
        <v>1.9341685899549399E-3</v>
      </c>
    </row>
    <row r="761" spans="23:32" x14ac:dyDescent="0.25">
      <c r="W761">
        <v>379.5</v>
      </c>
      <c r="X761">
        <v>1.9E-2</v>
      </c>
      <c r="Y761">
        <v>3.22</v>
      </c>
      <c r="Z761" s="27">
        <f t="shared" si="101"/>
        <v>1.7407517309594459E-2</v>
      </c>
      <c r="AA761">
        <v>8.1903000000000006</v>
      </c>
      <c r="AB761">
        <v>0</v>
      </c>
      <c r="AC761">
        <v>500</v>
      </c>
      <c r="AD761" t="s">
        <v>59</v>
      </c>
      <c r="AE761"/>
      <c r="AF761" s="38">
        <f t="shared" si="102"/>
        <v>1.9341685899549399E-3</v>
      </c>
    </row>
    <row r="762" spans="23:32" x14ac:dyDescent="0.25">
      <c r="W762">
        <v>380</v>
      </c>
      <c r="X762">
        <v>1.9E-2</v>
      </c>
      <c r="Y762">
        <v>3.22</v>
      </c>
      <c r="Z762" s="27">
        <f t="shared" si="101"/>
        <v>1.7407517309594459E-2</v>
      </c>
      <c r="AA762">
        <v>8.1904000000000003</v>
      </c>
      <c r="AB762">
        <v>0</v>
      </c>
      <c r="AC762">
        <v>500</v>
      </c>
      <c r="AD762" t="s">
        <v>59</v>
      </c>
      <c r="AE762"/>
      <c r="AF762" s="38">
        <f t="shared" si="102"/>
        <v>1.9341685899549399E-3</v>
      </c>
    </row>
    <row r="763" spans="23:32" x14ac:dyDescent="0.25">
      <c r="W763">
        <v>380.5</v>
      </c>
      <c r="X763">
        <v>1.9E-2</v>
      </c>
      <c r="Y763">
        <v>3.22</v>
      </c>
      <c r="Z763" s="27">
        <f t="shared" si="101"/>
        <v>1.7407517309594459E-2</v>
      </c>
      <c r="AA763">
        <v>8.1903000000000006</v>
      </c>
      <c r="AB763">
        <v>0</v>
      </c>
      <c r="AC763">
        <v>500</v>
      </c>
      <c r="AD763" t="s">
        <v>59</v>
      </c>
      <c r="AE763"/>
      <c r="AF763" s="38">
        <f t="shared" si="102"/>
        <v>1.9341685899549399E-3</v>
      </c>
    </row>
    <row r="764" spans="23:32" x14ac:dyDescent="0.25">
      <c r="W764">
        <v>381</v>
      </c>
      <c r="X764">
        <v>1.9E-2</v>
      </c>
      <c r="Y764">
        <v>3.23</v>
      </c>
      <c r="Z764" s="27">
        <f t="shared" si="101"/>
        <v>1.7402571711177053E-2</v>
      </c>
      <c r="AA764">
        <v>8.1904000000000003</v>
      </c>
      <c r="AB764">
        <v>0</v>
      </c>
      <c r="AC764">
        <v>500</v>
      </c>
      <c r="AD764" t="s">
        <v>59</v>
      </c>
      <c r="AE764"/>
      <c r="AF764" s="38">
        <f t="shared" si="102"/>
        <v>1.9336190790196727E-3</v>
      </c>
    </row>
    <row r="765" spans="23:32" x14ac:dyDescent="0.25">
      <c r="W765">
        <v>381.5</v>
      </c>
      <c r="X765">
        <v>1.9E-2</v>
      </c>
      <c r="Y765">
        <v>3.23</v>
      </c>
      <c r="Z765" s="27">
        <f t="shared" si="101"/>
        <v>1.7402571711177053E-2</v>
      </c>
      <c r="AA765">
        <v>8.1903000000000006</v>
      </c>
      <c r="AB765">
        <v>0</v>
      </c>
      <c r="AC765">
        <v>500</v>
      </c>
      <c r="AD765" t="s">
        <v>59</v>
      </c>
      <c r="AE765"/>
      <c r="AF765" s="38">
        <f t="shared" si="102"/>
        <v>1.9336190790196727E-3</v>
      </c>
    </row>
    <row r="766" spans="23:32" x14ac:dyDescent="0.25">
      <c r="W766">
        <v>382</v>
      </c>
      <c r="X766">
        <v>1.9E-2</v>
      </c>
      <c r="Y766">
        <v>3.23</v>
      </c>
      <c r="Z766" s="27">
        <f t="shared" si="101"/>
        <v>1.7402571711177053E-2</v>
      </c>
      <c r="AA766">
        <v>8.1904000000000003</v>
      </c>
      <c r="AB766">
        <v>0</v>
      </c>
      <c r="AC766">
        <v>500</v>
      </c>
      <c r="AD766" t="s">
        <v>59</v>
      </c>
      <c r="AE766"/>
      <c r="AF766" s="38">
        <f t="shared" si="102"/>
        <v>1.9336190790196727E-3</v>
      </c>
    </row>
    <row r="767" spans="23:32" x14ac:dyDescent="0.25">
      <c r="W767">
        <v>382.5</v>
      </c>
      <c r="X767">
        <v>1.9E-2</v>
      </c>
      <c r="Y767">
        <v>3.23</v>
      </c>
      <c r="Z767" s="27">
        <f t="shared" si="101"/>
        <v>1.7402571711177053E-2</v>
      </c>
      <c r="AA767">
        <v>8.1903000000000006</v>
      </c>
      <c r="AB767">
        <v>0</v>
      </c>
      <c r="AC767">
        <v>500</v>
      </c>
      <c r="AD767" t="s">
        <v>59</v>
      </c>
      <c r="AE767"/>
      <c r="AF767" s="38">
        <f t="shared" si="102"/>
        <v>1.9336190790196727E-3</v>
      </c>
    </row>
    <row r="768" spans="23:32" x14ac:dyDescent="0.25">
      <c r="W768">
        <v>383</v>
      </c>
      <c r="X768">
        <v>1.9E-2</v>
      </c>
      <c r="Y768">
        <v>3.24</v>
      </c>
      <c r="Z768" s="27">
        <f t="shared" si="101"/>
        <v>1.7397626112759645E-2</v>
      </c>
      <c r="AA768">
        <v>8.1904000000000003</v>
      </c>
      <c r="AB768">
        <v>0</v>
      </c>
      <c r="AC768">
        <v>500</v>
      </c>
      <c r="AD768" t="s">
        <v>59</v>
      </c>
      <c r="AE768"/>
      <c r="AF768" s="38">
        <f t="shared" si="102"/>
        <v>1.933069568084405E-3</v>
      </c>
    </row>
    <row r="769" spans="23:32" x14ac:dyDescent="0.25">
      <c r="W769">
        <v>383.5</v>
      </c>
      <c r="X769">
        <v>1.9E-2</v>
      </c>
      <c r="Y769">
        <v>3.24</v>
      </c>
      <c r="Z769" s="27">
        <f t="shared" si="101"/>
        <v>1.7397626112759645E-2</v>
      </c>
      <c r="AA769">
        <v>8.1903000000000006</v>
      </c>
      <c r="AB769">
        <v>0</v>
      </c>
      <c r="AC769">
        <v>500</v>
      </c>
      <c r="AD769" t="s">
        <v>59</v>
      </c>
      <c r="AE769"/>
      <c r="AF769" s="38">
        <f t="shared" si="102"/>
        <v>1.933069568084405E-3</v>
      </c>
    </row>
    <row r="770" spans="23:32" x14ac:dyDescent="0.25">
      <c r="W770">
        <v>384</v>
      </c>
      <c r="X770">
        <v>1.9E-2</v>
      </c>
      <c r="Y770">
        <v>3.24</v>
      </c>
      <c r="Z770" s="27">
        <f t="shared" si="101"/>
        <v>1.7397626112759645E-2</v>
      </c>
      <c r="AA770">
        <v>8.1903000000000006</v>
      </c>
      <c r="AB770">
        <v>0</v>
      </c>
      <c r="AC770">
        <v>500</v>
      </c>
      <c r="AD770" t="s">
        <v>59</v>
      </c>
      <c r="AE770"/>
      <c r="AF770" s="38">
        <f t="shared" si="102"/>
        <v>1.933069568084405E-3</v>
      </c>
    </row>
    <row r="771" spans="23:32" x14ac:dyDescent="0.25">
      <c r="W771">
        <v>384.5</v>
      </c>
      <c r="X771">
        <v>1.9E-2</v>
      </c>
      <c r="Y771">
        <v>3.25</v>
      </c>
      <c r="Z771" s="27">
        <f t="shared" si="101"/>
        <v>1.7392680514342236E-2</v>
      </c>
      <c r="AA771">
        <v>8.1903000000000006</v>
      </c>
      <c r="AB771">
        <v>0</v>
      </c>
      <c r="AC771">
        <v>500</v>
      </c>
      <c r="AD771" t="s">
        <v>59</v>
      </c>
      <c r="AE771"/>
      <c r="AF771" s="38">
        <f t="shared" si="102"/>
        <v>1.9325200571491373E-3</v>
      </c>
    </row>
    <row r="772" spans="23:32" x14ac:dyDescent="0.25">
      <c r="W772">
        <v>385</v>
      </c>
      <c r="X772">
        <v>1.9E-2</v>
      </c>
      <c r="Y772">
        <v>3.25</v>
      </c>
      <c r="Z772" s="27">
        <f t="shared" si="101"/>
        <v>1.7392680514342236E-2</v>
      </c>
      <c r="AA772">
        <v>8.1903000000000006</v>
      </c>
      <c r="AB772">
        <v>0</v>
      </c>
      <c r="AC772">
        <v>500</v>
      </c>
      <c r="AD772" t="s">
        <v>59</v>
      </c>
      <c r="AE772"/>
      <c r="AF772" s="38">
        <f t="shared" si="102"/>
        <v>1.9325200571491373E-3</v>
      </c>
    </row>
    <row r="773" spans="23:32" x14ac:dyDescent="0.25">
      <c r="W773">
        <v>385.5</v>
      </c>
      <c r="X773">
        <v>1.9E-2</v>
      </c>
      <c r="Y773">
        <v>3.25</v>
      </c>
      <c r="Z773" s="27">
        <f t="shared" ref="Z773:Z836" si="103">X773-Y773/2022</f>
        <v>1.7392680514342236E-2</v>
      </c>
      <c r="AA773">
        <v>8.1903000000000006</v>
      </c>
      <c r="AB773">
        <v>0</v>
      </c>
      <c r="AC773">
        <v>500</v>
      </c>
      <c r="AD773" t="s">
        <v>59</v>
      </c>
      <c r="AE773"/>
      <c r="AF773" s="38">
        <f t="shared" ref="AF773:AF836" si="104">Z773/9</f>
        <v>1.9325200571491373E-3</v>
      </c>
    </row>
    <row r="774" spans="23:32" x14ac:dyDescent="0.25">
      <c r="W774">
        <v>386</v>
      </c>
      <c r="X774">
        <v>1.9E-2</v>
      </c>
      <c r="Y774">
        <v>3.25</v>
      </c>
      <c r="Z774" s="27">
        <f t="shared" si="103"/>
        <v>1.7392680514342236E-2</v>
      </c>
      <c r="AA774">
        <v>8.1904000000000003</v>
      </c>
      <c r="AB774">
        <v>0</v>
      </c>
      <c r="AC774">
        <v>500</v>
      </c>
      <c r="AD774" t="s">
        <v>59</v>
      </c>
      <c r="AE774"/>
      <c r="AF774" s="38">
        <f t="shared" si="104"/>
        <v>1.9325200571491373E-3</v>
      </c>
    </row>
    <row r="775" spans="23:32" x14ac:dyDescent="0.25">
      <c r="W775">
        <v>386.5</v>
      </c>
      <c r="X775">
        <v>1.9E-2</v>
      </c>
      <c r="Y775">
        <v>3.25</v>
      </c>
      <c r="Z775" s="27">
        <f t="shared" si="103"/>
        <v>1.7392680514342236E-2</v>
      </c>
      <c r="AA775">
        <v>8.1903000000000006</v>
      </c>
      <c r="AB775">
        <v>0</v>
      </c>
      <c r="AC775">
        <v>500</v>
      </c>
      <c r="AD775" t="s">
        <v>59</v>
      </c>
      <c r="AE775"/>
      <c r="AF775" s="38">
        <f t="shared" si="104"/>
        <v>1.9325200571491373E-3</v>
      </c>
    </row>
    <row r="776" spans="23:32" x14ac:dyDescent="0.25">
      <c r="W776">
        <v>387</v>
      </c>
      <c r="X776">
        <v>1.9E-2</v>
      </c>
      <c r="Y776">
        <v>3.26</v>
      </c>
      <c r="Z776" s="27">
        <f t="shared" si="103"/>
        <v>1.7387734915924827E-2</v>
      </c>
      <c r="AA776">
        <v>8.1904000000000003</v>
      </c>
      <c r="AB776">
        <v>0</v>
      </c>
      <c r="AC776">
        <v>500</v>
      </c>
      <c r="AD776" t="s">
        <v>59</v>
      </c>
      <c r="AE776"/>
      <c r="AF776" s="38">
        <f t="shared" si="104"/>
        <v>1.9319705462138698E-3</v>
      </c>
    </row>
    <row r="777" spans="23:32" x14ac:dyDescent="0.25">
      <c r="W777">
        <v>387.5</v>
      </c>
      <c r="X777">
        <v>1.9E-2</v>
      </c>
      <c r="Y777">
        <v>3.26</v>
      </c>
      <c r="Z777" s="27">
        <f t="shared" si="103"/>
        <v>1.7387734915924827E-2</v>
      </c>
      <c r="AA777">
        <v>8.1903000000000006</v>
      </c>
      <c r="AB777">
        <v>0</v>
      </c>
      <c r="AC777">
        <v>500</v>
      </c>
      <c r="AD777" t="s">
        <v>59</v>
      </c>
      <c r="AE777"/>
      <c r="AF777" s="38">
        <f t="shared" si="104"/>
        <v>1.9319705462138698E-3</v>
      </c>
    </row>
    <row r="778" spans="23:32" x14ac:dyDescent="0.25">
      <c r="W778">
        <v>388</v>
      </c>
      <c r="X778">
        <v>1.9E-2</v>
      </c>
      <c r="Y778">
        <v>3.27</v>
      </c>
      <c r="Z778" s="27">
        <f t="shared" si="103"/>
        <v>1.7382789317507419E-2</v>
      </c>
      <c r="AA778">
        <v>8.1904000000000003</v>
      </c>
      <c r="AB778">
        <v>0</v>
      </c>
      <c r="AC778">
        <v>500</v>
      </c>
      <c r="AD778" t="s">
        <v>59</v>
      </c>
      <c r="AE778"/>
      <c r="AF778" s="38">
        <f t="shared" si="104"/>
        <v>1.9314210352786021E-3</v>
      </c>
    </row>
    <row r="779" spans="23:32" x14ac:dyDescent="0.25">
      <c r="W779">
        <v>388.5</v>
      </c>
      <c r="X779">
        <v>1.9E-2</v>
      </c>
      <c r="Y779">
        <v>3.26</v>
      </c>
      <c r="Z779" s="27">
        <f t="shared" si="103"/>
        <v>1.7387734915924827E-2</v>
      </c>
      <c r="AA779">
        <v>8.1903000000000006</v>
      </c>
      <c r="AB779">
        <v>0</v>
      </c>
      <c r="AC779">
        <v>500</v>
      </c>
      <c r="AD779" t="s">
        <v>59</v>
      </c>
      <c r="AE779"/>
      <c r="AF779" s="38">
        <f t="shared" si="104"/>
        <v>1.9319705462138698E-3</v>
      </c>
    </row>
    <row r="780" spans="23:32" x14ac:dyDescent="0.25">
      <c r="W780">
        <v>389</v>
      </c>
      <c r="X780">
        <v>1.9E-2</v>
      </c>
      <c r="Y780">
        <v>3.27</v>
      </c>
      <c r="Z780" s="27">
        <f t="shared" si="103"/>
        <v>1.7382789317507419E-2</v>
      </c>
      <c r="AA780">
        <v>8.1904000000000003</v>
      </c>
      <c r="AB780">
        <v>0</v>
      </c>
      <c r="AC780">
        <v>500</v>
      </c>
      <c r="AD780" t="s">
        <v>59</v>
      </c>
      <c r="AE780"/>
      <c r="AF780" s="38">
        <f t="shared" si="104"/>
        <v>1.9314210352786021E-3</v>
      </c>
    </row>
    <row r="781" spans="23:32" x14ac:dyDescent="0.25">
      <c r="W781">
        <v>389.5</v>
      </c>
      <c r="X781">
        <v>1.9E-2</v>
      </c>
      <c r="Y781">
        <v>3.27</v>
      </c>
      <c r="Z781" s="27">
        <f t="shared" si="103"/>
        <v>1.7382789317507419E-2</v>
      </c>
      <c r="AA781">
        <v>8.1903000000000006</v>
      </c>
      <c r="AB781">
        <v>0</v>
      </c>
      <c r="AC781">
        <v>500</v>
      </c>
      <c r="AD781" t="s">
        <v>59</v>
      </c>
      <c r="AE781"/>
      <c r="AF781" s="38">
        <f t="shared" si="104"/>
        <v>1.9314210352786021E-3</v>
      </c>
    </row>
    <row r="782" spans="23:32" x14ac:dyDescent="0.25">
      <c r="W782">
        <v>390</v>
      </c>
      <c r="X782">
        <v>1.9E-2</v>
      </c>
      <c r="Y782">
        <v>3.27</v>
      </c>
      <c r="Z782" s="27">
        <f t="shared" si="103"/>
        <v>1.7382789317507419E-2</v>
      </c>
      <c r="AA782">
        <v>8.1903000000000006</v>
      </c>
      <c r="AB782">
        <v>0</v>
      </c>
      <c r="AC782">
        <v>500</v>
      </c>
      <c r="AD782" t="s">
        <v>59</v>
      </c>
      <c r="AE782"/>
      <c r="AF782" s="38">
        <f t="shared" si="104"/>
        <v>1.9314210352786021E-3</v>
      </c>
    </row>
    <row r="783" spans="23:32" x14ac:dyDescent="0.25">
      <c r="W783">
        <v>390.5</v>
      </c>
      <c r="X783">
        <v>1.9E-2</v>
      </c>
      <c r="Y783">
        <v>3.27</v>
      </c>
      <c r="Z783" s="27">
        <f t="shared" si="103"/>
        <v>1.7382789317507419E-2</v>
      </c>
      <c r="AA783">
        <v>8.1903000000000006</v>
      </c>
      <c r="AB783">
        <v>0</v>
      </c>
      <c r="AC783">
        <v>500</v>
      </c>
      <c r="AD783" t="s">
        <v>59</v>
      </c>
      <c r="AE783"/>
      <c r="AF783" s="38">
        <f t="shared" si="104"/>
        <v>1.9314210352786021E-3</v>
      </c>
    </row>
    <row r="784" spans="23:32" x14ac:dyDescent="0.25">
      <c r="W784">
        <v>391</v>
      </c>
      <c r="X784">
        <v>1.9E-2</v>
      </c>
      <c r="Y784">
        <v>3.28</v>
      </c>
      <c r="Z784" s="27">
        <f t="shared" si="103"/>
        <v>1.737784371909001E-2</v>
      </c>
      <c r="AA784">
        <v>8.1903000000000006</v>
      </c>
      <c r="AB784">
        <v>0</v>
      </c>
      <c r="AC784">
        <v>500</v>
      </c>
      <c r="AD784" t="s">
        <v>59</v>
      </c>
      <c r="AE784"/>
      <c r="AF784" s="38">
        <f t="shared" si="104"/>
        <v>1.9308715243433344E-3</v>
      </c>
    </row>
    <row r="785" spans="23:32" x14ac:dyDescent="0.25">
      <c r="W785">
        <v>391.5</v>
      </c>
      <c r="X785">
        <v>1.9E-2</v>
      </c>
      <c r="Y785">
        <v>3.27</v>
      </c>
      <c r="Z785" s="27">
        <f t="shared" si="103"/>
        <v>1.7382789317507419E-2</v>
      </c>
      <c r="AA785">
        <v>8.1903000000000006</v>
      </c>
      <c r="AB785">
        <v>0</v>
      </c>
      <c r="AC785">
        <v>500</v>
      </c>
      <c r="AD785" t="s">
        <v>59</v>
      </c>
      <c r="AE785"/>
      <c r="AF785" s="38">
        <f t="shared" si="104"/>
        <v>1.9314210352786021E-3</v>
      </c>
    </row>
    <row r="786" spans="23:32" x14ac:dyDescent="0.25">
      <c r="W786">
        <v>392</v>
      </c>
      <c r="X786">
        <v>1.9E-2</v>
      </c>
      <c r="Y786">
        <v>3.28</v>
      </c>
      <c r="Z786" s="27">
        <f t="shared" si="103"/>
        <v>1.737784371909001E-2</v>
      </c>
      <c r="AA786">
        <v>8.1903000000000006</v>
      </c>
      <c r="AB786">
        <v>0</v>
      </c>
      <c r="AC786">
        <v>500</v>
      </c>
      <c r="AD786" t="s">
        <v>59</v>
      </c>
      <c r="AE786"/>
      <c r="AF786" s="38">
        <f t="shared" si="104"/>
        <v>1.9308715243433344E-3</v>
      </c>
    </row>
    <row r="787" spans="23:32" x14ac:dyDescent="0.25">
      <c r="W787">
        <v>392.5</v>
      </c>
      <c r="X787">
        <v>1.9E-2</v>
      </c>
      <c r="Y787">
        <v>3.28</v>
      </c>
      <c r="Z787" s="27">
        <f t="shared" si="103"/>
        <v>1.737784371909001E-2</v>
      </c>
      <c r="AA787">
        <v>8.1903000000000006</v>
      </c>
      <c r="AB787">
        <v>0</v>
      </c>
      <c r="AC787">
        <v>500</v>
      </c>
      <c r="AD787" t="s">
        <v>59</v>
      </c>
      <c r="AE787"/>
      <c r="AF787" s="38">
        <f t="shared" si="104"/>
        <v>1.9308715243433344E-3</v>
      </c>
    </row>
    <row r="788" spans="23:32" x14ac:dyDescent="0.25">
      <c r="W788">
        <v>393</v>
      </c>
      <c r="X788">
        <v>1.9E-2</v>
      </c>
      <c r="Y788">
        <v>3.28</v>
      </c>
      <c r="Z788" s="27">
        <f t="shared" si="103"/>
        <v>1.737784371909001E-2</v>
      </c>
      <c r="AA788">
        <v>8.1903000000000006</v>
      </c>
      <c r="AB788">
        <v>0</v>
      </c>
      <c r="AC788">
        <v>500</v>
      </c>
      <c r="AD788" t="s">
        <v>59</v>
      </c>
      <c r="AE788"/>
      <c r="AF788" s="38">
        <f t="shared" si="104"/>
        <v>1.9308715243433344E-3</v>
      </c>
    </row>
    <row r="789" spans="23:32" x14ac:dyDescent="0.25">
      <c r="W789">
        <v>393.5</v>
      </c>
      <c r="X789">
        <v>1.9E-2</v>
      </c>
      <c r="Y789">
        <v>3.28</v>
      </c>
      <c r="Z789" s="27">
        <f t="shared" si="103"/>
        <v>1.737784371909001E-2</v>
      </c>
      <c r="AA789">
        <v>8.1903000000000006</v>
      </c>
      <c r="AB789">
        <v>0</v>
      </c>
      <c r="AC789">
        <v>500</v>
      </c>
      <c r="AD789" t="s">
        <v>59</v>
      </c>
      <c r="AE789"/>
      <c r="AF789" s="38">
        <f t="shared" si="104"/>
        <v>1.9308715243433344E-3</v>
      </c>
    </row>
    <row r="790" spans="23:32" x14ac:dyDescent="0.25">
      <c r="W790">
        <v>394</v>
      </c>
      <c r="X790">
        <v>1.9E-2</v>
      </c>
      <c r="Y790">
        <v>3.28</v>
      </c>
      <c r="Z790" s="27">
        <f t="shared" si="103"/>
        <v>1.737784371909001E-2</v>
      </c>
      <c r="AA790">
        <v>8.1903000000000006</v>
      </c>
      <c r="AB790">
        <v>0</v>
      </c>
      <c r="AC790">
        <v>500</v>
      </c>
      <c r="AD790" t="s">
        <v>59</v>
      </c>
      <c r="AE790"/>
      <c r="AF790" s="38">
        <f t="shared" si="104"/>
        <v>1.9308715243433344E-3</v>
      </c>
    </row>
    <row r="791" spans="23:32" x14ac:dyDescent="0.25">
      <c r="W791">
        <v>394.5</v>
      </c>
      <c r="X791">
        <v>1.9E-2</v>
      </c>
      <c r="Y791">
        <v>3.29</v>
      </c>
      <c r="Z791" s="27">
        <f t="shared" si="103"/>
        <v>1.7372898120672602E-2</v>
      </c>
      <c r="AA791">
        <v>8.1904000000000003</v>
      </c>
      <c r="AB791">
        <v>0</v>
      </c>
      <c r="AC791">
        <v>500</v>
      </c>
      <c r="AD791" t="s">
        <v>59</v>
      </c>
      <c r="AE791"/>
      <c r="AF791" s="38">
        <f t="shared" si="104"/>
        <v>1.9303220134080669E-3</v>
      </c>
    </row>
    <row r="792" spans="23:32" x14ac:dyDescent="0.25">
      <c r="W792">
        <v>395</v>
      </c>
      <c r="X792">
        <v>1.9E-2</v>
      </c>
      <c r="Y792">
        <v>3.29</v>
      </c>
      <c r="Z792" s="27">
        <f t="shared" si="103"/>
        <v>1.7372898120672602E-2</v>
      </c>
      <c r="AA792">
        <v>8.1904000000000003</v>
      </c>
      <c r="AB792">
        <v>0</v>
      </c>
      <c r="AC792">
        <v>500</v>
      </c>
      <c r="AD792" t="s">
        <v>59</v>
      </c>
      <c r="AE792"/>
      <c r="AF792" s="38">
        <f t="shared" si="104"/>
        <v>1.9303220134080669E-3</v>
      </c>
    </row>
    <row r="793" spans="23:32" x14ac:dyDescent="0.25">
      <c r="W793">
        <v>395.5</v>
      </c>
      <c r="X793">
        <v>1.9E-2</v>
      </c>
      <c r="Y793">
        <v>3.29</v>
      </c>
      <c r="Z793" s="27">
        <f t="shared" si="103"/>
        <v>1.7372898120672602E-2</v>
      </c>
      <c r="AA793">
        <v>8.1904000000000003</v>
      </c>
      <c r="AB793">
        <v>0</v>
      </c>
      <c r="AC793">
        <v>500</v>
      </c>
      <c r="AD793" t="s">
        <v>59</v>
      </c>
      <c r="AE793"/>
      <c r="AF793" s="38">
        <f t="shared" si="104"/>
        <v>1.9303220134080669E-3</v>
      </c>
    </row>
    <row r="794" spans="23:32" x14ac:dyDescent="0.25">
      <c r="W794">
        <v>396</v>
      </c>
      <c r="X794">
        <v>1.9E-2</v>
      </c>
      <c r="Y794">
        <v>3.29</v>
      </c>
      <c r="Z794" s="27">
        <f t="shared" si="103"/>
        <v>1.7372898120672602E-2</v>
      </c>
      <c r="AA794">
        <v>8.1904000000000003</v>
      </c>
      <c r="AB794">
        <v>0</v>
      </c>
      <c r="AC794">
        <v>500</v>
      </c>
      <c r="AD794" t="s">
        <v>59</v>
      </c>
      <c r="AE794"/>
      <c r="AF794" s="38">
        <f t="shared" si="104"/>
        <v>1.9303220134080669E-3</v>
      </c>
    </row>
    <row r="795" spans="23:32" x14ac:dyDescent="0.25">
      <c r="W795">
        <v>396.5</v>
      </c>
      <c r="X795">
        <v>1.9E-2</v>
      </c>
      <c r="Y795">
        <v>3.3</v>
      </c>
      <c r="Z795" s="27">
        <f t="shared" si="103"/>
        <v>1.7367952522255193E-2</v>
      </c>
      <c r="AA795">
        <v>8.1904000000000003</v>
      </c>
      <c r="AB795">
        <v>0</v>
      </c>
      <c r="AC795">
        <v>500</v>
      </c>
      <c r="AD795" t="s">
        <v>59</v>
      </c>
      <c r="AE795"/>
      <c r="AF795" s="38">
        <f t="shared" si="104"/>
        <v>1.9297725024727992E-3</v>
      </c>
    </row>
    <row r="796" spans="23:32" x14ac:dyDescent="0.25">
      <c r="W796">
        <v>397</v>
      </c>
      <c r="X796">
        <v>1.9E-2</v>
      </c>
      <c r="Y796">
        <v>3.3</v>
      </c>
      <c r="Z796" s="27">
        <f t="shared" si="103"/>
        <v>1.7367952522255193E-2</v>
      </c>
      <c r="AA796">
        <v>8.1903000000000006</v>
      </c>
      <c r="AB796">
        <v>0</v>
      </c>
      <c r="AC796">
        <v>500</v>
      </c>
      <c r="AD796" t="s">
        <v>59</v>
      </c>
      <c r="AE796"/>
      <c r="AF796" s="38">
        <f t="shared" si="104"/>
        <v>1.9297725024727992E-3</v>
      </c>
    </row>
    <row r="797" spans="23:32" x14ac:dyDescent="0.25">
      <c r="W797">
        <v>397.5</v>
      </c>
      <c r="X797">
        <v>1.9E-2</v>
      </c>
      <c r="Y797">
        <v>3.3</v>
      </c>
      <c r="Z797" s="27">
        <f t="shared" si="103"/>
        <v>1.7367952522255193E-2</v>
      </c>
      <c r="AA797">
        <v>8.1904000000000003</v>
      </c>
      <c r="AB797">
        <v>0</v>
      </c>
      <c r="AC797">
        <v>500</v>
      </c>
      <c r="AD797" t="s">
        <v>59</v>
      </c>
      <c r="AE797"/>
      <c r="AF797" s="38">
        <f t="shared" si="104"/>
        <v>1.9297725024727992E-3</v>
      </c>
    </row>
    <row r="798" spans="23:32" x14ac:dyDescent="0.25">
      <c r="W798">
        <v>398</v>
      </c>
      <c r="X798">
        <v>1.9E-2</v>
      </c>
      <c r="Y798">
        <v>3.3</v>
      </c>
      <c r="Z798" s="27">
        <f t="shared" si="103"/>
        <v>1.7367952522255193E-2</v>
      </c>
      <c r="AA798">
        <v>8.1903000000000006</v>
      </c>
      <c r="AB798">
        <v>0</v>
      </c>
      <c r="AC798">
        <v>500</v>
      </c>
      <c r="AD798" t="s">
        <v>59</v>
      </c>
      <c r="AE798"/>
      <c r="AF798" s="38">
        <f t="shared" si="104"/>
        <v>1.9297725024727992E-3</v>
      </c>
    </row>
    <row r="799" spans="23:32" x14ac:dyDescent="0.25">
      <c r="W799">
        <v>398.5</v>
      </c>
      <c r="X799">
        <v>1.9E-2</v>
      </c>
      <c r="Y799">
        <v>3.3</v>
      </c>
      <c r="Z799" s="27">
        <f t="shared" si="103"/>
        <v>1.7367952522255193E-2</v>
      </c>
      <c r="AA799">
        <v>8.1904000000000003</v>
      </c>
      <c r="AB799">
        <v>0</v>
      </c>
      <c r="AC799">
        <v>500</v>
      </c>
      <c r="AD799" t="s">
        <v>59</v>
      </c>
      <c r="AE799"/>
      <c r="AF799" s="38">
        <f t="shared" si="104"/>
        <v>1.9297725024727992E-3</v>
      </c>
    </row>
    <row r="800" spans="23:32" x14ac:dyDescent="0.25">
      <c r="W800">
        <v>399</v>
      </c>
      <c r="X800">
        <v>1.9E-2</v>
      </c>
      <c r="Y800">
        <v>3.3</v>
      </c>
      <c r="Z800" s="27">
        <f t="shared" si="103"/>
        <v>1.7367952522255193E-2</v>
      </c>
      <c r="AA800">
        <v>8.1903000000000006</v>
      </c>
      <c r="AB800">
        <v>0</v>
      </c>
      <c r="AC800">
        <v>500</v>
      </c>
      <c r="AD800" t="s">
        <v>59</v>
      </c>
      <c r="AE800"/>
      <c r="AF800" s="38">
        <f t="shared" si="104"/>
        <v>1.9297725024727992E-3</v>
      </c>
    </row>
    <row r="801" spans="23:32" x14ac:dyDescent="0.25">
      <c r="W801">
        <v>399.5</v>
      </c>
      <c r="X801">
        <v>1.9E-2</v>
      </c>
      <c r="Y801">
        <v>3.31</v>
      </c>
      <c r="Z801" s="27">
        <f t="shared" si="103"/>
        <v>1.7363006923837784E-2</v>
      </c>
      <c r="AA801">
        <v>8.1903000000000006</v>
      </c>
      <c r="AB801">
        <v>0</v>
      </c>
      <c r="AC801">
        <v>500</v>
      </c>
      <c r="AD801" t="s">
        <v>59</v>
      </c>
      <c r="AE801"/>
      <c r="AF801" s="38">
        <f t="shared" si="104"/>
        <v>1.9292229915375315E-3</v>
      </c>
    </row>
    <row r="802" spans="23:32" x14ac:dyDescent="0.25">
      <c r="W802">
        <v>400</v>
      </c>
      <c r="X802">
        <v>1.9E-2</v>
      </c>
      <c r="Y802">
        <v>3.3</v>
      </c>
      <c r="Z802" s="27">
        <f t="shared" si="103"/>
        <v>1.7367952522255193E-2</v>
      </c>
      <c r="AA802">
        <v>8.1903000000000006</v>
      </c>
      <c r="AB802">
        <v>0</v>
      </c>
      <c r="AC802">
        <v>500</v>
      </c>
      <c r="AD802" t="s">
        <v>59</v>
      </c>
      <c r="AE802"/>
      <c r="AF802" s="38">
        <f t="shared" si="104"/>
        <v>1.9297725024727992E-3</v>
      </c>
    </row>
    <row r="803" spans="23:32" x14ac:dyDescent="0.25">
      <c r="W803">
        <v>400.5</v>
      </c>
      <c r="X803">
        <v>1.9E-2</v>
      </c>
      <c r="Y803">
        <v>3.31</v>
      </c>
      <c r="Z803" s="27">
        <f t="shared" si="103"/>
        <v>1.7363006923837784E-2</v>
      </c>
      <c r="AA803">
        <v>8.1903000000000006</v>
      </c>
      <c r="AB803">
        <v>0</v>
      </c>
      <c r="AC803">
        <v>500</v>
      </c>
      <c r="AD803" t="s">
        <v>59</v>
      </c>
      <c r="AE803"/>
      <c r="AF803" s="38">
        <f t="shared" si="104"/>
        <v>1.9292229915375315E-3</v>
      </c>
    </row>
    <row r="804" spans="23:32" x14ac:dyDescent="0.25">
      <c r="W804">
        <v>401</v>
      </c>
      <c r="X804">
        <v>1.9E-2</v>
      </c>
      <c r="Y804">
        <v>3.31</v>
      </c>
      <c r="Z804" s="27">
        <f t="shared" si="103"/>
        <v>1.7363006923837784E-2</v>
      </c>
      <c r="AA804">
        <v>8.1903000000000006</v>
      </c>
      <c r="AB804">
        <v>0</v>
      </c>
      <c r="AC804">
        <v>500</v>
      </c>
      <c r="AD804" t="s">
        <v>59</v>
      </c>
      <c r="AE804"/>
      <c r="AF804" s="38">
        <f t="shared" si="104"/>
        <v>1.9292229915375315E-3</v>
      </c>
    </row>
    <row r="805" spans="23:32" x14ac:dyDescent="0.25">
      <c r="W805">
        <v>401.5</v>
      </c>
      <c r="X805">
        <v>1.9E-2</v>
      </c>
      <c r="Y805">
        <v>3.31</v>
      </c>
      <c r="Z805" s="27">
        <f t="shared" si="103"/>
        <v>1.7363006923837784E-2</v>
      </c>
      <c r="AA805">
        <v>8.1903000000000006</v>
      </c>
      <c r="AB805">
        <v>0</v>
      </c>
      <c r="AC805">
        <v>500</v>
      </c>
      <c r="AD805" t="s">
        <v>59</v>
      </c>
      <c r="AE805"/>
      <c r="AF805" s="38">
        <f t="shared" si="104"/>
        <v>1.9292229915375315E-3</v>
      </c>
    </row>
    <row r="806" spans="23:32" x14ac:dyDescent="0.25">
      <c r="W806">
        <v>402</v>
      </c>
      <c r="X806">
        <v>1.9E-2</v>
      </c>
      <c r="Y806">
        <v>3.31</v>
      </c>
      <c r="Z806" s="27">
        <f t="shared" si="103"/>
        <v>1.7363006923837784E-2</v>
      </c>
      <c r="AA806">
        <v>8.1904000000000003</v>
      </c>
      <c r="AB806">
        <v>0</v>
      </c>
      <c r="AC806">
        <v>500</v>
      </c>
      <c r="AD806" t="s">
        <v>59</v>
      </c>
      <c r="AE806"/>
      <c r="AF806" s="38">
        <f t="shared" si="104"/>
        <v>1.9292229915375315E-3</v>
      </c>
    </row>
    <row r="807" spans="23:32" x14ac:dyDescent="0.25">
      <c r="W807">
        <v>402.5</v>
      </c>
      <c r="X807">
        <v>0.02</v>
      </c>
      <c r="Y807">
        <v>3.31</v>
      </c>
      <c r="Z807" s="27">
        <f t="shared" si="103"/>
        <v>1.8363006923837785E-2</v>
      </c>
      <c r="AA807">
        <v>8.1902000000000008</v>
      </c>
      <c r="AB807">
        <v>0</v>
      </c>
      <c r="AC807">
        <v>500</v>
      </c>
      <c r="AD807" t="s">
        <v>59</v>
      </c>
      <c r="AE807"/>
      <c r="AF807" s="38">
        <f t="shared" si="104"/>
        <v>2.0403341026486426E-3</v>
      </c>
    </row>
    <row r="808" spans="23:32" x14ac:dyDescent="0.25">
      <c r="W808">
        <v>403</v>
      </c>
      <c r="X808">
        <v>1.9E-2</v>
      </c>
      <c r="Y808">
        <v>3.32</v>
      </c>
      <c r="Z808" s="27">
        <f t="shared" si="103"/>
        <v>1.7358061325420376E-2</v>
      </c>
      <c r="AA808">
        <v>8.1903000000000006</v>
      </c>
      <c r="AB808">
        <v>0</v>
      </c>
      <c r="AC808">
        <v>500</v>
      </c>
      <c r="AD808" t="s">
        <v>59</v>
      </c>
      <c r="AE808"/>
      <c r="AF808" s="38">
        <f t="shared" si="104"/>
        <v>1.928673480602264E-3</v>
      </c>
    </row>
    <row r="809" spans="23:32" x14ac:dyDescent="0.25">
      <c r="W809">
        <v>403.5</v>
      </c>
      <c r="X809">
        <v>1.9E-2</v>
      </c>
      <c r="Y809">
        <v>3.32</v>
      </c>
      <c r="Z809" s="27">
        <f t="shared" si="103"/>
        <v>1.7358061325420376E-2</v>
      </c>
      <c r="AA809">
        <v>8.1903000000000006</v>
      </c>
      <c r="AB809">
        <v>0</v>
      </c>
      <c r="AC809">
        <v>500</v>
      </c>
      <c r="AD809" t="s">
        <v>59</v>
      </c>
      <c r="AE809"/>
      <c r="AF809" s="38">
        <f t="shared" si="104"/>
        <v>1.928673480602264E-3</v>
      </c>
    </row>
    <row r="810" spans="23:32" x14ac:dyDescent="0.25">
      <c r="W810">
        <v>404</v>
      </c>
      <c r="X810">
        <v>1.9E-2</v>
      </c>
      <c r="Y810">
        <v>3.32</v>
      </c>
      <c r="Z810" s="27">
        <f t="shared" si="103"/>
        <v>1.7358061325420376E-2</v>
      </c>
      <c r="AA810">
        <v>8.1903000000000006</v>
      </c>
      <c r="AB810">
        <v>0</v>
      </c>
      <c r="AC810">
        <v>500</v>
      </c>
      <c r="AD810" t="s">
        <v>59</v>
      </c>
      <c r="AE810"/>
      <c r="AF810" s="38">
        <f t="shared" si="104"/>
        <v>1.928673480602264E-3</v>
      </c>
    </row>
    <row r="811" spans="23:32" x14ac:dyDescent="0.25">
      <c r="W811">
        <v>404.5</v>
      </c>
      <c r="X811">
        <v>1.9E-2</v>
      </c>
      <c r="Y811">
        <v>3.32</v>
      </c>
      <c r="Z811" s="27">
        <f t="shared" si="103"/>
        <v>1.7358061325420376E-2</v>
      </c>
      <c r="AA811">
        <v>8.1903000000000006</v>
      </c>
      <c r="AB811">
        <v>0</v>
      </c>
      <c r="AC811">
        <v>500</v>
      </c>
      <c r="AD811" t="s">
        <v>59</v>
      </c>
      <c r="AE811"/>
      <c r="AF811" s="38">
        <f t="shared" si="104"/>
        <v>1.928673480602264E-3</v>
      </c>
    </row>
    <row r="812" spans="23:32" x14ac:dyDescent="0.25">
      <c r="W812">
        <v>405</v>
      </c>
      <c r="X812">
        <v>1.9E-2</v>
      </c>
      <c r="Y812">
        <v>3.32</v>
      </c>
      <c r="Z812" s="27">
        <f t="shared" si="103"/>
        <v>1.7358061325420376E-2</v>
      </c>
      <c r="AA812">
        <v>8.1903000000000006</v>
      </c>
      <c r="AB812">
        <v>0</v>
      </c>
      <c r="AC812">
        <v>500</v>
      </c>
      <c r="AD812" t="s">
        <v>59</v>
      </c>
      <c r="AE812"/>
      <c r="AF812" s="38">
        <f t="shared" si="104"/>
        <v>1.928673480602264E-3</v>
      </c>
    </row>
    <row r="813" spans="23:32" x14ac:dyDescent="0.25">
      <c r="W813">
        <v>405.5</v>
      </c>
      <c r="X813">
        <v>1.9E-2</v>
      </c>
      <c r="Y813">
        <v>3.32</v>
      </c>
      <c r="Z813" s="27">
        <f t="shared" si="103"/>
        <v>1.7358061325420376E-2</v>
      </c>
      <c r="AA813">
        <v>8.1903000000000006</v>
      </c>
      <c r="AB813">
        <v>0</v>
      </c>
      <c r="AC813">
        <v>500</v>
      </c>
      <c r="AD813" t="s">
        <v>59</v>
      </c>
      <c r="AE813"/>
      <c r="AF813" s="38">
        <f t="shared" si="104"/>
        <v>1.928673480602264E-3</v>
      </c>
    </row>
    <row r="814" spans="23:32" x14ac:dyDescent="0.25">
      <c r="W814">
        <v>406</v>
      </c>
      <c r="X814">
        <v>1.9E-2</v>
      </c>
      <c r="Y814">
        <v>3.32</v>
      </c>
      <c r="Z814" s="27">
        <f t="shared" si="103"/>
        <v>1.7358061325420376E-2</v>
      </c>
      <c r="AA814">
        <v>8.1903000000000006</v>
      </c>
      <c r="AB814">
        <v>0</v>
      </c>
      <c r="AC814">
        <v>500</v>
      </c>
      <c r="AD814" t="s">
        <v>59</v>
      </c>
      <c r="AE814"/>
      <c r="AF814" s="38">
        <f t="shared" si="104"/>
        <v>1.928673480602264E-3</v>
      </c>
    </row>
    <row r="815" spans="23:32" x14ac:dyDescent="0.25">
      <c r="W815">
        <v>406.5</v>
      </c>
      <c r="X815">
        <v>1.9E-2</v>
      </c>
      <c r="Y815">
        <v>3.33</v>
      </c>
      <c r="Z815" s="27">
        <f t="shared" si="103"/>
        <v>1.7353115727002967E-2</v>
      </c>
      <c r="AA815">
        <v>8.1903000000000006</v>
      </c>
      <c r="AB815">
        <v>0</v>
      </c>
      <c r="AC815">
        <v>500</v>
      </c>
      <c r="AD815" t="s">
        <v>59</v>
      </c>
      <c r="AE815"/>
      <c r="AF815" s="38">
        <f t="shared" si="104"/>
        <v>1.9281239696669963E-3</v>
      </c>
    </row>
    <row r="816" spans="23:32" x14ac:dyDescent="0.25">
      <c r="W816">
        <v>407</v>
      </c>
      <c r="X816">
        <v>1.9E-2</v>
      </c>
      <c r="Y816">
        <v>3.32</v>
      </c>
      <c r="Z816" s="27">
        <f t="shared" si="103"/>
        <v>1.7358061325420376E-2</v>
      </c>
      <c r="AA816">
        <v>8.1903000000000006</v>
      </c>
      <c r="AB816">
        <v>0</v>
      </c>
      <c r="AC816">
        <v>500</v>
      </c>
      <c r="AD816" t="s">
        <v>59</v>
      </c>
      <c r="AE816"/>
      <c r="AF816" s="38">
        <f t="shared" si="104"/>
        <v>1.928673480602264E-3</v>
      </c>
    </row>
    <row r="817" spans="23:32" x14ac:dyDescent="0.25">
      <c r="W817">
        <v>407.5</v>
      </c>
      <c r="X817">
        <v>1.9E-2</v>
      </c>
      <c r="Y817">
        <v>3.32</v>
      </c>
      <c r="Z817" s="27">
        <f t="shared" si="103"/>
        <v>1.7358061325420376E-2</v>
      </c>
      <c r="AA817">
        <v>8.1903000000000006</v>
      </c>
      <c r="AB817">
        <v>0</v>
      </c>
      <c r="AC817">
        <v>500</v>
      </c>
      <c r="AD817" t="s">
        <v>59</v>
      </c>
      <c r="AE817"/>
      <c r="AF817" s="38">
        <f t="shared" si="104"/>
        <v>1.928673480602264E-3</v>
      </c>
    </row>
    <row r="818" spans="23:32" x14ac:dyDescent="0.25">
      <c r="W818">
        <v>408</v>
      </c>
      <c r="X818">
        <v>1.9E-2</v>
      </c>
      <c r="Y818">
        <v>3.33</v>
      </c>
      <c r="Z818" s="27">
        <f t="shared" si="103"/>
        <v>1.7353115727002967E-2</v>
      </c>
      <c r="AA818">
        <v>8.1903000000000006</v>
      </c>
      <c r="AB818">
        <v>0</v>
      </c>
      <c r="AC818">
        <v>500</v>
      </c>
      <c r="AD818" t="s">
        <v>59</v>
      </c>
      <c r="AE818"/>
      <c r="AF818" s="38">
        <f t="shared" si="104"/>
        <v>1.9281239696669963E-3</v>
      </c>
    </row>
    <row r="819" spans="23:32" x14ac:dyDescent="0.25">
      <c r="W819">
        <v>408.5</v>
      </c>
      <c r="X819">
        <v>0.02</v>
      </c>
      <c r="Y819">
        <v>3.33</v>
      </c>
      <c r="Z819" s="27">
        <f t="shared" si="103"/>
        <v>1.8353115727002968E-2</v>
      </c>
      <c r="AA819">
        <v>8.1902000000000008</v>
      </c>
      <c r="AB819">
        <v>0</v>
      </c>
      <c r="AC819">
        <v>500</v>
      </c>
      <c r="AD819" t="s">
        <v>59</v>
      </c>
      <c r="AE819"/>
      <c r="AF819" s="38">
        <f t="shared" si="104"/>
        <v>2.0392350807781076E-3</v>
      </c>
    </row>
    <row r="820" spans="23:32" x14ac:dyDescent="0.25">
      <c r="W820">
        <v>409</v>
      </c>
      <c r="X820">
        <v>1.9E-2</v>
      </c>
      <c r="Y820">
        <v>3.32</v>
      </c>
      <c r="Z820" s="27">
        <f t="shared" si="103"/>
        <v>1.7358061325420376E-2</v>
      </c>
      <c r="AA820">
        <v>8.1903000000000006</v>
      </c>
      <c r="AB820">
        <v>0</v>
      </c>
      <c r="AC820">
        <v>500</v>
      </c>
      <c r="AD820" t="s">
        <v>59</v>
      </c>
      <c r="AE820"/>
      <c r="AF820" s="38">
        <f t="shared" si="104"/>
        <v>1.928673480602264E-3</v>
      </c>
    </row>
    <row r="821" spans="23:32" x14ac:dyDescent="0.25">
      <c r="W821">
        <v>409.5</v>
      </c>
      <c r="X821">
        <v>1.9E-2</v>
      </c>
      <c r="Y821">
        <v>3.33</v>
      </c>
      <c r="Z821" s="27">
        <f t="shared" si="103"/>
        <v>1.7353115727002967E-2</v>
      </c>
      <c r="AA821">
        <v>8.1903000000000006</v>
      </c>
      <c r="AB821">
        <v>0</v>
      </c>
      <c r="AC821">
        <v>500</v>
      </c>
      <c r="AD821" t="s">
        <v>59</v>
      </c>
      <c r="AE821"/>
      <c r="AF821" s="38">
        <f t="shared" si="104"/>
        <v>1.9281239696669963E-3</v>
      </c>
    </row>
    <row r="822" spans="23:32" x14ac:dyDescent="0.25">
      <c r="W822">
        <v>410</v>
      </c>
      <c r="X822">
        <v>1.9E-2</v>
      </c>
      <c r="Y822">
        <v>3.33</v>
      </c>
      <c r="Z822" s="27">
        <f t="shared" si="103"/>
        <v>1.7353115727002967E-2</v>
      </c>
      <c r="AA822">
        <v>8.1903000000000006</v>
      </c>
      <c r="AB822">
        <v>0</v>
      </c>
      <c r="AC822">
        <v>500</v>
      </c>
      <c r="AD822" t="s">
        <v>59</v>
      </c>
      <c r="AE822"/>
      <c r="AF822" s="38">
        <f t="shared" si="104"/>
        <v>1.9281239696669963E-3</v>
      </c>
    </row>
    <row r="823" spans="23:32" x14ac:dyDescent="0.25">
      <c r="W823">
        <v>410.5</v>
      </c>
      <c r="X823">
        <v>1.9E-2</v>
      </c>
      <c r="Y823">
        <v>3.33</v>
      </c>
      <c r="Z823" s="27">
        <f t="shared" si="103"/>
        <v>1.7353115727002967E-2</v>
      </c>
      <c r="AA823">
        <v>8.1903000000000006</v>
      </c>
      <c r="AB823">
        <v>0</v>
      </c>
      <c r="AC823">
        <v>500</v>
      </c>
      <c r="AD823" t="s">
        <v>59</v>
      </c>
      <c r="AE823"/>
      <c r="AF823" s="38">
        <f t="shared" si="104"/>
        <v>1.9281239696669963E-3</v>
      </c>
    </row>
    <row r="824" spans="23:32" x14ac:dyDescent="0.25">
      <c r="W824">
        <v>411</v>
      </c>
      <c r="X824">
        <v>0.02</v>
      </c>
      <c r="Y824">
        <v>3.33</v>
      </c>
      <c r="Z824" s="27">
        <f t="shared" si="103"/>
        <v>1.8353115727002968E-2</v>
      </c>
      <c r="AA824">
        <v>8.1902000000000008</v>
      </c>
      <c r="AB824">
        <v>0</v>
      </c>
      <c r="AC824">
        <v>500</v>
      </c>
      <c r="AD824" t="s">
        <v>59</v>
      </c>
      <c r="AE824"/>
      <c r="AF824" s="38">
        <f t="shared" si="104"/>
        <v>2.0392350807781076E-3</v>
      </c>
    </row>
    <row r="825" spans="23:32" x14ac:dyDescent="0.25">
      <c r="W825">
        <v>411.5</v>
      </c>
      <c r="X825">
        <v>1.9E-2</v>
      </c>
      <c r="Y825">
        <v>3.33</v>
      </c>
      <c r="Z825" s="27">
        <f t="shared" si="103"/>
        <v>1.7353115727002967E-2</v>
      </c>
      <c r="AA825">
        <v>8.1903000000000006</v>
      </c>
      <c r="AB825">
        <v>0</v>
      </c>
      <c r="AC825">
        <v>500</v>
      </c>
      <c r="AD825" t="s">
        <v>59</v>
      </c>
      <c r="AE825"/>
      <c r="AF825" s="38">
        <f t="shared" si="104"/>
        <v>1.9281239696669963E-3</v>
      </c>
    </row>
    <row r="826" spans="23:32" x14ac:dyDescent="0.25">
      <c r="W826">
        <v>412</v>
      </c>
      <c r="X826">
        <v>1.9E-2</v>
      </c>
      <c r="Y826">
        <v>3.33</v>
      </c>
      <c r="Z826" s="27">
        <f t="shared" si="103"/>
        <v>1.7353115727002967E-2</v>
      </c>
      <c r="AA826">
        <v>8.1903000000000006</v>
      </c>
      <c r="AB826">
        <v>0</v>
      </c>
      <c r="AC826">
        <v>500</v>
      </c>
      <c r="AD826" t="s">
        <v>59</v>
      </c>
      <c r="AE826"/>
      <c r="AF826" s="38">
        <f t="shared" si="104"/>
        <v>1.9281239696669963E-3</v>
      </c>
    </row>
    <row r="827" spans="23:32" x14ac:dyDescent="0.25">
      <c r="W827">
        <v>412.5</v>
      </c>
      <c r="X827">
        <v>0.02</v>
      </c>
      <c r="Y827">
        <v>3.34</v>
      </c>
      <c r="Z827" s="27">
        <f t="shared" si="103"/>
        <v>1.8348170128585559E-2</v>
      </c>
      <c r="AA827">
        <v>8.1902000000000008</v>
      </c>
      <c r="AB827">
        <v>0</v>
      </c>
      <c r="AC827">
        <v>500</v>
      </c>
      <c r="AD827" t="s">
        <v>59</v>
      </c>
      <c r="AE827"/>
      <c r="AF827" s="38">
        <f t="shared" si="104"/>
        <v>2.0386855698428397E-3</v>
      </c>
    </row>
    <row r="828" spans="23:32" x14ac:dyDescent="0.25">
      <c r="W828">
        <v>413</v>
      </c>
      <c r="X828">
        <v>1.9E-2</v>
      </c>
      <c r="Y828">
        <v>3.33</v>
      </c>
      <c r="Z828" s="27">
        <f t="shared" si="103"/>
        <v>1.7353115727002967E-2</v>
      </c>
      <c r="AA828">
        <v>8.1903000000000006</v>
      </c>
      <c r="AB828">
        <v>0</v>
      </c>
      <c r="AC828">
        <v>500</v>
      </c>
      <c r="AD828" t="s">
        <v>59</v>
      </c>
      <c r="AE828"/>
      <c r="AF828" s="38">
        <f t="shared" si="104"/>
        <v>1.9281239696669963E-3</v>
      </c>
    </row>
    <row r="829" spans="23:32" x14ac:dyDescent="0.25">
      <c r="W829">
        <v>413.5</v>
      </c>
      <c r="X829">
        <v>1.9E-2</v>
      </c>
      <c r="Y829">
        <v>3.33</v>
      </c>
      <c r="Z829" s="27">
        <f t="shared" si="103"/>
        <v>1.7353115727002967E-2</v>
      </c>
      <c r="AA829">
        <v>8.1903000000000006</v>
      </c>
      <c r="AB829">
        <v>0</v>
      </c>
      <c r="AC829">
        <v>500</v>
      </c>
      <c r="AD829" t="s">
        <v>59</v>
      </c>
      <c r="AE829"/>
      <c r="AF829" s="38">
        <f t="shared" si="104"/>
        <v>1.9281239696669963E-3</v>
      </c>
    </row>
    <row r="830" spans="23:32" x14ac:dyDescent="0.25">
      <c r="W830">
        <v>414</v>
      </c>
      <c r="X830">
        <v>1.9E-2</v>
      </c>
      <c r="Y830">
        <v>3.34</v>
      </c>
      <c r="Z830" s="27">
        <f t="shared" si="103"/>
        <v>1.7348170128585558E-2</v>
      </c>
      <c r="AA830">
        <v>8.1903000000000006</v>
      </c>
      <c r="AB830">
        <v>0</v>
      </c>
      <c r="AC830">
        <v>500</v>
      </c>
      <c r="AD830" t="s">
        <v>59</v>
      </c>
      <c r="AE830"/>
      <c r="AF830" s="38">
        <f t="shared" si="104"/>
        <v>1.9275744587317286E-3</v>
      </c>
    </row>
    <row r="831" spans="23:32" x14ac:dyDescent="0.25">
      <c r="W831">
        <v>414.5</v>
      </c>
      <c r="X831">
        <v>1.9E-2</v>
      </c>
      <c r="Y831">
        <v>3.33</v>
      </c>
      <c r="Z831" s="27">
        <f t="shared" si="103"/>
        <v>1.7353115727002967E-2</v>
      </c>
      <c r="AA831">
        <v>8.1903000000000006</v>
      </c>
      <c r="AB831">
        <v>0</v>
      </c>
      <c r="AC831">
        <v>500</v>
      </c>
      <c r="AD831" t="s">
        <v>59</v>
      </c>
      <c r="AE831"/>
      <c r="AF831" s="38">
        <f t="shared" si="104"/>
        <v>1.9281239696669963E-3</v>
      </c>
    </row>
    <row r="832" spans="23:32" x14ac:dyDescent="0.25">
      <c r="W832">
        <v>415</v>
      </c>
      <c r="X832">
        <v>1.9E-2</v>
      </c>
      <c r="Y832">
        <v>3.34</v>
      </c>
      <c r="Z832" s="27">
        <f t="shared" si="103"/>
        <v>1.7348170128585558E-2</v>
      </c>
      <c r="AA832">
        <v>8.1903000000000006</v>
      </c>
      <c r="AB832">
        <v>0</v>
      </c>
      <c r="AC832">
        <v>500</v>
      </c>
      <c r="AD832" t="s">
        <v>59</v>
      </c>
      <c r="AE832"/>
      <c r="AF832" s="38">
        <f t="shared" si="104"/>
        <v>1.9275744587317286E-3</v>
      </c>
    </row>
    <row r="833" spans="23:32" x14ac:dyDescent="0.25">
      <c r="W833">
        <v>415.5</v>
      </c>
      <c r="X833">
        <v>1.9E-2</v>
      </c>
      <c r="Y833">
        <v>3.34</v>
      </c>
      <c r="Z833" s="27">
        <f t="shared" si="103"/>
        <v>1.7348170128585558E-2</v>
      </c>
      <c r="AA833">
        <v>8.1904000000000003</v>
      </c>
      <c r="AB833">
        <v>0</v>
      </c>
      <c r="AC833">
        <v>500</v>
      </c>
      <c r="AD833" t="s">
        <v>59</v>
      </c>
      <c r="AE833"/>
      <c r="AF833" s="38">
        <f t="shared" si="104"/>
        <v>1.9275744587317286E-3</v>
      </c>
    </row>
    <row r="834" spans="23:32" x14ac:dyDescent="0.25">
      <c r="W834">
        <v>416</v>
      </c>
      <c r="X834">
        <v>1.9E-2</v>
      </c>
      <c r="Y834">
        <v>3.33</v>
      </c>
      <c r="Z834" s="27">
        <f t="shared" si="103"/>
        <v>1.7353115727002967E-2</v>
      </c>
      <c r="AA834">
        <v>8.1903000000000006</v>
      </c>
      <c r="AB834">
        <v>0</v>
      </c>
      <c r="AC834">
        <v>500</v>
      </c>
      <c r="AD834" t="s">
        <v>59</v>
      </c>
      <c r="AE834"/>
      <c r="AF834" s="38">
        <f t="shared" si="104"/>
        <v>1.9281239696669963E-3</v>
      </c>
    </row>
    <row r="835" spans="23:32" x14ac:dyDescent="0.25">
      <c r="W835">
        <v>416.5</v>
      </c>
      <c r="X835">
        <v>1.9E-2</v>
      </c>
      <c r="Y835">
        <v>3.34</v>
      </c>
      <c r="Z835" s="27">
        <f t="shared" si="103"/>
        <v>1.7348170128585558E-2</v>
      </c>
      <c r="AA835">
        <v>8.1903000000000006</v>
      </c>
      <c r="AB835">
        <v>0</v>
      </c>
      <c r="AC835">
        <v>500</v>
      </c>
      <c r="AD835" t="s">
        <v>59</v>
      </c>
      <c r="AE835"/>
      <c r="AF835" s="38">
        <f t="shared" si="104"/>
        <v>1.9275744587317286E-3</v>
      </c>
    </row>
    <row r="836" spans="23:32" x14ac:dyDescent="0.25">
      <c r="W836">
        <v>417</v>
      </c>
      <c r="X836">
        <v>1.9E-2</v>
      </c>
      <c r="Y836">
        <v>3.34</v>
      </c>
      <c r="Z836" s="27">
        <f t="shared" si="103"/>
        <v>1.7348170128585558E-2</v>
      </c>
      <c r="AA836">
        <v>8.1903000000000006</v>
      </c>
      <c r="AB836">
        <v>0</v>
      </c>
      <c r="AC836">
        <v>500</v>
      </c>
      <c r="AD836" t="s">
        <v>59</v>
      </c>
      <c r="AE836"/>
      <c r="AF836" s="38">
        <f t="shared" si="104"/>
        <v>1.9275744587317286E-3</v>
      </c>
    </row>
    <row r="837" spans="23:32" x14ac:dyDescent="0.25">
      <c r="W837">
        <v>417.5</v>
      </c>
      <c r="X837">
        <v>0.02</v>
      </c>
      <c r="Y837">
        <v>3.35</v>
      </c>
      <c r="Z837" s="27">
        <f t="shared" ref="Z837:Z900" si="105">X837-Y837/2022</f>
        <v>1.8343224530168151E-2</v>
      </c>
      <c r="AA837">
        <v>8.1902000000000008</v>
      </c>
      <c r="AB837">
        <v>0</v>
      </c>
      <c r="AC837">
        <v>500</v>
      </c>
      <c r="AD837" t="s">
        <v>59</v>
      </c>
      <c r="AE837"/>
      <c r="AF837" s="38">
        <f t="shared" ref="AF837:AF900" si="106">Z837/9</f>
        <v>2.0381360589075723E-3</v>
      </c>
    </row>
    <row r="838" spans="23:32" x14ac:dyDescent="0.25">
      <c r="W838">
        <v>418</v>
      </c>
      <c r="X838">
        <v>1.9E-2</v>
      </c>
      <c r="Y838">
        <v>3.34</v>
      </c>
      <c r="Z838" s="27">
        <f t="shared" si="105"/>
        <v>1.7348170128585558E-2</v>
      </c>
      <c r="AA838">
        <v>8.1903000000000006</v>
      </c>
      <c r="AB838">
        <v>0</v>
      </c>
      <c r="AC838">
        <v>500</v>
      </c>
      <c r="AD838" t="s">
        <v>59</v>
      </c>
      <c r="AE838"/>
      <c r="AF838" s="38">
        <f t="shared" si="106"/>
        <v>1.9275744587317286E-3</v>
      </c>
    </row>
    <row r="839" spans="23:32" x14ac:dyDescent="0.25">
      <c r="W839">
        <v>418.5</v>
      </c>
      <c r="X839">
        <v>0.02</v>
      </c>
      <c r="Y839">
        <v>3.34</v>
      </c>
      <c r="Z839" s="27">
        <f t="shared" si="105"/>
        <v>1.8348170128585559E-2</v>
      </c>
      <c r="AA839">
        <v>8.1902000000000008</v>
      </c>
      <c r="AB839">
        <v>0</v>
      </c>
      <c r="AC839">
        <v>500</v>
      </c>
      <c r="AD839" t="s">
        <v>59</v>
      </c>
      <c r="AE839"/>
      <c r="AF839" s="38">
        <f t="shared" si="106"/>
        <v>2.0386855698428397E-3</v>
      </c>
    </row>
    <row r="840" spans="23:32" x14ac:dyDescent="0.25">
      <c r="W840">
        <v>419</v>
      </c>
      <c r="X840">
        <v>1.9E-2</v>
      </c>
      <c r="Y840">
        <v>3.34</v>
      </c>
      <c r="Z840" s="27">
        <f t="shared" si="105"/>
        <v>1.7348170128585558E-2</v>
      </c>
      <c r="AA840">
        <v>8.1903000000000006</v>
      </c>
      <c r="AB840">
        <v>0</v>
      </c>
      <c r="AC840">
        <v>500</v>
      </c>
      <c r="AD840" t="s">
        <v>59</v>
      </c>
      <c r="AE840"/>
      <c r="AF840" s="38">
        <f t="shared" si="106"/>
        <v>1.9275744587317286E-3</v>
      </c>
    </row>
    <row r="841" spans="23:32" x14ac:dyDescent="0.25">
      <c r="W841">
        <v>419.5</v>
      </c>
      <c r="X841">
        <v>1.9E-2</v>
      </c>
      <c r="Y841">
        <v>3.34</v>
      </c>
      <c r="Z841" s="27">
        <f t="shared" si="105"/>
        <v>1.7348170128585558E-2</v>
      </c>
      <c r="AA841">
        <v>8.1903000000000006</v>
      </c>
      <c r="AB841">
        <v>0</v>
      </c>
      <c r="AC841">
        <v>500</v>
      </c>
      <c r="AD841" t="s">
        <v>59</v>
      </c>
      <c r="AE841"/>
      <c r="AF841" s="38">
        <f t="shared" si="106"/>
        <v>1.9275744587317286E-3</v>
      </c>
    </row>
    <row r="842" spans="23:32" x14ac:dyDescent="0.25">
      <c r="W842">
        <v>420</v>
      </c>
      <c r="X842">
        <v>1.9E-2</v>
      </c>
      <c r="Y842">
        <v>3.34</v>
      </c>
      <c r="Z842" s="27">
        <f t="shared" si="105"/>
        <v>1.7348170128585558E-2</v>
      </c>
      <c r="AA842">
        <v>8.1903000000000006</v>
      </c>
      <c r="AB842">
        <v>0</v>
      </c>
      <c r="AC842">
        <v>500</v>
      </c>
      <c r="AD842" t="s">
        <v>59</v>
      </c>
      <c r="AE842"/>
      <c r="AF842" s="38">
        <f t="shared" si="106"/>
        <v>1.9275744587317286E-3</v>
      </c>
    </row>
    <row r="843" spans="23:32" x14ac:dyDescent="0.25">
      <c r="W843">
        <v>420.5</v>
      </c>
      <c r="X843">
        <v>1.9E-2</v>
      </c>
      <c r="Y843">
        <v>3.34</v>
      </c>
      <c r="Z843" s="27">
        <f t="shared" si="105"/>
        <v>1.7348170128585558E-2</v>
      </c>
      <c r="AA843">
        <v>8.1903000000000006</v>
      </c>
      <c r="AB843">
        <v>0</v>
      </c>
      <c r="AC843">
        <v>500</v>
      </c>
      <c r="AD843" t="s">
        <v>59</v>
      </c>
      <c r="AE843"/>
      <c r="AF843" s="38">
        <f t="shared" si="106"/>
        <v>1.9275744587317286E-3</v>
      </c>
    </row>
    <row r="844" spans="23:32" x14ac:dyDescent="0.25">
      <c r="W844">
        <v>421</v>
      </c>
      <c r="X844">
        <v>1.9E-2</v>
      </c>
      <c r="Y844">
        <v>3.34</v>
      </c>
      <c r="Z844" s="27">
        <f t="shared" si="105"/>
        <v>1.7348170128585558E-2</v>
      </c>
      <c r="AA844">
        <v>8.1903000000000006</v>
      </c>
      <c r="AB844">
        <v>0</v>
      </c>
      <c r="AC844">
        <v>500</v>
      </c>
      <c r="AD844" t="s">
        <v>59</v>
      </c>
      <c r="AE844"/>
      <c r="AF844" s="38">
        <f t="shared" si="106"/>
        <v>1.9275744587317286E-3</v>
      </c>
    </row>
    <row r="845" spans="23:32" x14ac:dyDescent="0.25">
      <c r="W845">
        <v>421.5</v>
      </c>
      <c r="X845">
        <v>1.9E-2</v>
      </c>
      <c r="Y845">
        <v>3.34</v>
      </c>
      <c r="Z845" s="27">
        <f t="shared" si="105"/>
        <v>1.7348170128585558E-2</v>
      </c>
      <c r="AA845">
        <v>8.1903000000000006</v>
      </c>
      <c r="AB845">
        <v>0</v>
      </c>
      <c r="AC845">
        <v>500</v>
      </c>
      <c r="AD845" t="s">
        <v>59</v>
      </c>
      <c r="AE845"/>
      <c r="AF845" s="38">
        <f t="shared" si="106"/>
        <v>1.9275744587317286E-3</v>
      </c>
    </row>
    <row r="846" spans="23:32" x14ac:dyDescent="0.25">
      <c r="W846">
        <v>422</v>
      </c>
      <c r="X846">
        <v>1.9E-2</v>
      </c>
      <c r="Y846">
        <v>3.34</v>
      </c>
      <c r="Z846" s="27">
        <f t="shared" si="105"/>
        <v>1.7348170128585558E-2</v>
      </c>
      <c r="AA846">
        <v>8.1903000000000006</v>
      </c>
      <c r="AB846">
        <v>0</v>
      </c>
      <c r="AC846">
        <v>500</v>
      </c>
      <c r="AD846" t="s">
        <v>59</v>
      </c>
      <c r="AE846"/>
      <c r="AF846" s="38">
        <f t="shared" si="106"/>
        <v>1.9275744587317286E-3</v>
      </c>
    </row>
    <row r="847" spans="23:32" x14ac:dyDescent="0.25">
      <c r="W847">
        <v>422.5</v>
      </c>
      <c r="X847">
        <v>1.9E-2</v>
      </c>
      <c r="Y847">
        <v>3.35</v>
      </c>
      <c r="Z847" s="27">
        <f t="shared" si="105"/>
        <v>1.734322453016815E-2</v>
      </c>
      <c r="AA847">
        <v>8.1904000000000003</v>
      </c>
      <c r="AB847">
        <v>0</v>
      </c>
      <c r="AC847">
        <v>500</v>
      </c>
      <c r="AD847" t="s">
        <v>59</v>
      </c>
      <c r="AE847"/>
      <c r="AF847" s="38">
        <f t="shared" si="106"/>
        <v>1.9270249477964612E-3</v>
      </c>
    </row>
    <row r="848" spans="23:32" x14ac:dyDescent="0.25">
      <c r="W848">
        <v>423</v>
      </c>
      <c r="X848">
        <v>1.9E-2</v>
      </c>
      <c r="Y848">
        <v>3.34</v>
      </c>
      <c r="Z848" s="27">
        <f t="shared" si="105"/>
        <v>1.7348170128585558E-2</v>
      </c>
      <c r="AA848">
        <v>8.1903000000000006</v>
      </c>
      <c r="AB848">
        <v>0</v>
      </c>
      <c r="AC848">
        <v>500</v>
      </c>
      <c r="AD848" t="s">
        <v>59</v>
      </c>
      <c r="AE848"/>
      <c r="AF848" s="38">
        <f t="shared" si="106"/>
        <v>1.9275744587317286E-3</v>
      </c>
    </row>
    <row r="849" spans="23:32" x14ac:dyDescent="0.25">
      <c r="W849">
        <v>423.5</v>
      </c>
      <c r="X849">
        <v>1.9E-2</v>
      </c>
      <c r="Y849">
        <v>3.35</v>
      </c>
      <c r="Z849" s="27">
        <f t="shared" si="105"/>
        <v>1.734322453016815E-2</v>
      </c>
      <c r="AA849">
        <v>8.1904000000000003</v>
      </c>
      <c r="AB849">
        <v>0</v>
      </c>
      <c r="AC849">
        <v>500</v>
      </c>
      <c r="AD849" t="s">
        <v>59</v>
      </c>
      <c r="AE849"/>
      <c r="AF849" s="38">
        <f t="shared" si="106"/>
        <v>1.9270249477964612E-3</v>
      </c>
    </row>
    <row r="850" spans="23:32" x14ac:dyDescent="0.25">
      <c r="W850">
        <v>424</v>
      </c>
      <c r="X850">
        <v>1.9E-2</v>
      </c>
      <c r="Y850">
        <v>3.34</v>
      </c>
      <c r="Z850" s="27">
        <f t="shared" si="105"/>
        <v>1.7348170128585558E-2</v>
      </c>
      <c r="AA850">
        <v>8.1903000000000006</v>
      </c>
      <c r="AB850">
        <v>0</v>
      </c>
      <c r="AC850">
        <v>500</v>
      </c>
      <c r="AD850" t="s">
        <v>59</v>
      </c>
      <c r="AE850"/>
      <c r="AF850" s="38">
        <f t="shared" si="106"/>
        <v>1.9275744587317286E-3</v>
      </c>
    </row>
    <row r="851" spans="23:32" x14ac:dyDescent="0.25">
      <c r="W851">
        <v>424.5</v>
      </c>
      <c r="X851">
        <v>1.9E-2</v>
      </c>
      <c r="Y851">
        <v>3.35</v>
      </c>
      <c r="Z851" s="27">
        <f t="shared" si="105"/>
        <v>1.734322453016815E-2</v>
      </c>
      <c r="AA851">
        <v>8.1904000000000003</v>
      </c>
      <c r="AB851">
        <v>0</v>
      </c>
      <c r="AC851">
        <v>500</v>
      </c>
      <c r="AD851" t="s">
        <v>59</v>
      </c>
      <c r="AE851"/>
      <c r="AF851" s="38">
        <f t="shared" si="106"/>
        <v>1.9270249477964612E-3</v>
      </c>
    </row>
    <row r="852" spans="23:32" x14ac:dyDescent="0.25">
      <c r="W852">
        <v>425</v>
      </c>
      <c r="X852">
        <v>1.9E-2</v>
      </c>
      <c r="Y852">
        <v>3.35</v>
      </c>
      <c r="Z852" s="27">
        <f t="shared" si="105"/>
        <v>1.734322453016815E-2</v>
      </c>
      <c r="AA852">
        <v>8.1903000000000006</v>
      </c>
      <c r="AB852">
        <v>0</v>
      </c>
      <c r="AC852">
        <v>500</v>
      </c>
      <c r="AD852" t="s">
        <v>59</v>
      </c>
      <c r="AE852"/>
      <c r="AF852" s="38">
        <f t="shared" si="106"/>
        <v>1.9270249477964612E-3</v>
      </c>
    </row>
    <row r="853" spans="23:32" x14ac:dyDescent="0.25">
      <c r="W853">
        <v>425.5</v>
      </c>
      <c r="X853">
        <v>1.9E-2</v>
      </c>
      <c r="Y853">
        <v>3.35</v>
      </c>
      <c r="Z853" s="27">
        <f t="shared" si="105"/>
        <v>1.734322453016815E-2</v>
      </c>
      <c r="AA853">
        <v>8.1903000000000006</v>
      </c>
      <c r="AB853">
        <v>0</v>
      </c>
      <c r="AC853">
        <v>500</v>
      </c>
      <c r="AD853" t="s">
        <v>59</v>
      </c>
      <c r="AE853"/>
      <c r="AF853" s="38">
        <f t="shared" si="106"/>
        <v>1.9270249477964612E-3</v>
      </c>
    </row>
    <row r="854" spans="23:32" x14ac:dyDescent="0.25">
      <c r="W854">
        <v>426</v>
      </c>
      <c r="X854">
        <v>1.9E-2</v>
      </c>
      <c r="Y854">
        <v>3.35</v>
      </c>
      <c r="Z854" s="27">
        <f t="shared" si="105"/>
        <v>1.734322453016815E-2</v>
      </c>
      <c r="AA854">
        <v>8.1903000000000006</v>
      </c>
      <c r="AB854">
        <v>2</v>
      </c>
      <c r="AC854">
        <v>500</v>
      </c>
      <c r="AD854" t="s">
        <v>59</v>
      </c>
      <c r="AE854"/>
      <c r="AF854" s="38">
        <f t="shared" si="106"/>
        <v>1.9270249477964612E-3</v>
      </c>
    </row>
    <row r="855" spans="23:32" x14ac:dyDescent="0.25">
      <c r="W855">
        <v>426.5</v>
      </c>
      <c r="X855">
        <v>1.9E-2</v>
      </c>
      <c r="Y855">
        <v>3.36</v>
      </c>
      <c r="Z855" s="27">
        <f t="shared" si="105"/>
        <v>1.7338278931750741E-2</v>
      </c>
      <c r="AA855">
        <v>8.1904000000000003</v>
      </c>
      <c r="AB855">
        <v>0</v>
      </c>
      <c r="AC855">
        <v>500</v>
      </c>
      <c r="AD855" t="s">
        <v>59</v>
      </c>
      <c r="AE855"/>
      <c r="AF855" s="38">
        <f t="shared" si="106"/>
        <v>1.9264754368611935E-3</v>
      </c>
    </row>
    <row r="856" spans="23:32" x14ac:dyDescent="0.25">
      <c r="W856">
        <v>427</v>
      </c>
      <c r="X856">
        <v>1.9E-2</v>
      </c>
      <c r="Y856">
        <v>3.38</v>
      </c>
      <c r="Z856" s="27">
        <f t="shared" si="105"/>
        <v>1.7328387734915924E-2</v>
      </c>
      <c r="AA856">
        <v>8.1903000000000006</v>
      </c>
      <c r="AB856">
        <v>0</v>
      </c>
      <c r="AC856">
        <v>500</v>
      </c>
      <c r="AD856" t="s">
        <v>59</v>
      </c>
      <c r="AE856"/>
      <c r="AF856" s="38">
        <f t="shared" si="106"/>
        <v>1.9253764149906583E-3</v>
      </c>
    </row>
    <row r="857" spans="23:32" x14ac:dyDescent="0.25">
      <c r="W857">
        <v>427.5</v>
      </c>
      <c r="X857">
        <v>1.9E-2</v>
      </c>
      <c r="Y857">
        <v>3.38</v>
      </c>
      <c r="Z857" s="27">
        <f t="shared" si="105"/>
        <v>1.7328387734915924E-2</v>
      </c>
      <c r="AA857">
        <v>8.1904000000000003</v>
      </c>
      <c r="AB857">
        <v>0</v>
      </c>
      <c r="AC857">
        <v>500</v>
      </c>
      <c r="AD857" t="s">
        <v>59</v>
      </c>
      <c r="AE857"/>
      <c r="AF857" s="38">
        <f t="shared" si="106"/>
        <v>1.9253764149906583E-3</v>
      </c>
    </row>
    <row r="858" spans="23:32" x14ac:dyDescent="0.25">
      <c r="W858">
        <v>428</v>
      </c>
      <c r="X858">
        <v>2.1000000000000001E-2</v>
      </c>
      <c r="Y858">
        <v>3.49</v>
      </c>
      <c r="Z858" s="27">
        <f t="shared" si="105"/>
        <v>1.9273986152324431E-2</v>
      </c>
      <c r="AA858">
        <v>8.1888000000000005</v>
      </c>
      <c r="AB858">
        <v>0</v>
      </c>
      <c r="AC858">
        <v>500</v>
      </c>
      <c r="AD858" t="s">
        <v>59</v>
      </c>
      <c r="AE858"/>
      <c r="AF858" s="38">
        <f t="shared" si="106"/>
        <v>2.1415540169249367E-3</v>
      </c>
    </row>
    <row r="859" spans="23:32" x14ac:dyDescent="0.25">
      <c r="W859">
        <v>428.5</v>
      </c>
      <c r="X859">
        <v>2.3E-2</v>
      </c>
      <c r="Y859">
        <v>3.63</v>
      </c>
      <c r="Z859" s="27">
        <f t="shared" si="105"/>
        <v>2.1204747774480712E-2</v>
      </c>
      <c r="AA859">
        <v>8.1867999999999999</v>
      </c>
      <c r="AB859">
        <v>0</v>
      </c>
      <c r="AC859">
        <v>500</v>
      </c>
      <c r="AD859" t="s">
        <v>59</v>
      </c>
      <c r="AE859"/>
      <c r="AF859" s="38">
        <f t="shared" si="106"/>
        <v>2.3560830860534124E-3</v>
      </c>
    </row>
    <row r="860" spans="23:32" x14ac:dyDescent="0.25">
      <c r="W860">
        <v>429</v>
      </c>
      <c r="X860">
        <v>2.5000000000000001E-2</v>
      </c>
      <c r="Y860">
        <v>3.75</v>
      </c>
      <c r="Z860" s="27">
        <f t="shared" si="105"/>
        <v>2.314540059347181E-2</v>
      </c>
      <c r="AA860">
        <v>8.1851000000000003</v>
      </c>
      <c r="AB860">
        <v>0</v>
      </c>
      <c r="AC860">
        <v>500</v>
      </c>
      <c r="AD860" t="s">
        <v>59</v>
      </c>
      <c r="AE860"/>
      <c r="AF860" s="38">
        <f t="shared" si="106"/>
        <v>2.5717111770524235E-3</v>
      </c>
    </row>
    <row r="861" spans="23:32" x14ac:dyDescent="0.25">
      <c r="W861">
        <v>429.5</v>
      </c>
      <c r="X861">
        <v>2.7E-2</v>
      </c>
      <c r="Y861">
        <v>3.89</v>
      </c>
      <c r="Z861" s="27">
        <f t="shared" si="105"/>
        <v>2.5076162215628091E-2</v>
      </c>
      <c r="AA861">
        <v>8.1829999999999998</v>
      </c>
      <c r="AB861">
        <v>0</v>
      </c>
      <c r="AC861">
        <v>500</v>
      </c>
      <c r="AD861" t="s">
        <v>59</v>
      </c>
      <c r="AE861"/>
      <c r="AF861" s="38">
        <f t="shared" si="106"/>
        <v>2.7862402461808992E-3</v>
      </c>
    </row>
    <row r="862" spans="23:32" x14ac:dyDescent="0.25">
      <c r="W862">
        <v>430</v>
      </c>
      <c r="X862">
        <v>2.9000000000000001E-2</v>
      </c>
      <c r="Y862">
        <v>4.01</v>
      </c>
      <c r="Z862" s="27">
        <f t="shared" si="105"/>
        <v>2.7016815034619189E-2</v>
      </c>
      <c r="AA862">
        <v>8.1803000000000008</v>
      </c>
      <c r="AB862">
        <v>0</v>
      </c>
      <c r="AC862">
        <v>500</v>
      </c>
      <c r="AD862" t="s">
        <v>59</v>
      </c>
      <c r="AE862"/>
      <c r="AF862" s="38">
        <f t="shared" si="106"/>
        <v>3.0018683371799098E-3</v>
      </c>
    </row>
    <row r="863" spans="23:32" x14ac:dyDescent="0.25">
      <c r="W863">
        <v>430.5</v>
      </c>
      <c r="X863">
        <v>3.2000000000000001E-2</v>
      </c>
      <c r="Y863">
        <v>4.1399999999999997</v>
      </c>
      <c r="Z863" s="27">
        <f t="shared" si="105"/>
        <v>2.995252225519288E-2</v>
      </c>
      <c r="AA863">
        <v>8.1778999999999993</v>
      </c>
      <c r="AB863">
        <v>0</v>
      </c>
      <c r="AC863">
        <v>500</v>
      </c>
      <c r="AD863" t="s">
        <v>59</v>
      </c>
      <c r="AE863"/>
      <c r="AF863" s="38">
        <f t="shared" si="106"/>
        <v>3.3280580283547643E-3</v>
      </c>
    </row>
    <row r="864" spans="23:32" x14ac:dyDescent="0.25">
      <c r="W864">
        <v>431</v>
      </c>
      <c r="X864">
        <v>3.3000000000000002E-2</v>
      </c>
      <c r="Y864">
        <v>4.2699999999999996</v>
      </c>
      <c r="Z864" s="27">
        <f t="shared" si="105"/>
        <v>3.0888229475766568E-2</v>
      </c>
      <c r="AA864">
        <v>8.1766000000000005</v>
      </c>
      <c r="AB864">
        <v>0</v>
      </c>
      <c r="AC864">
        <v>500</v>
      </c>
      <c r="AD864" t="s">
        <v>59</v>
      </c>
      <c r="AE864"/>
      <c r="AF864" s="38">
        <f t="shared" si="106"/>
        <v>3.4320254973073967E-3</v>
      </c>
    </row>
    <row r="865" spans="23:32" x14ac:dyDescent="0.25">
      <c r="W865">
        <v>431.5</v>
      </c>
      <c r="X865">
        <v>3.4000000000000002E-2</v>
      </c>
      <c r="Y865">
        <v>4.4000000000000004</v>
      </c>
      <c r="Z865" s="27">
        <f t="shared" si="105"/>
        <v>3.182393669634026E-2</v>
      </c>
      <c r="AA865">
        <v>8.1754999999999995</v>
      </c>
      <c r="AB865">
        <v>0</v>
      </c>
      <c r="AC865">
        <v>500</v>
      </c>
      <c r="AD865" t="s">
        <v>59</v>
      </c>
      <c r="AE865"/>
      <c r="AF865" s="38">
        <f t="shared" si="106"/>
        <v>3.535992966260029E-3</v>
      </c>
    </row>
    <row r="866" spans="23:32" x14ac:dyDescent="0.25">
      <c r="W866">
        <v>432</v>
      </c>
      <c r="X866">
        <v>3.5999999999999997E-2</v>
      </c>
      <c r="Y866">
        <v>4.54</v>
      </c>
      <c r="Z866" s="27">
        <f t="shared" si="105"/>
        <v>3.3754698318496534E-2</v>
      </c>
      <c r="AA866">
        <v>8.1737000000000002</v>
      </c>
      <c r="AB866">
        <v>0</v>
      </c>
      <c r="AC866">
        <v>500</v>
      </c>
      <c r="AD866" t="s">
        <v>59</v>
      </c>
      <c r="AE866"/>
      <c r="AF866" s="38">
        <f t="shared" si="106"/>
        <v>3.7505220353885038E-3</v>
      </c>
    </row>
    <row r="867" spans="23:32" x14ac:dyDescent="0.25">
      <c r="W867">
        <v>432.5</v>
      </c>
      <c r="X867">
        <v>3.7999999999999999E-2</v>
      </c>
      <c r="Y867">
        <v>4.68</v>
      </c>
      <c r="Z867" s="27">
        <f t="shared" si="105"/>
        <v>3.5685459940652815E-2</v>
      </c>
      <c r="AA867">
        <v>8.1721000000000004</v>
      </c>
      <c r="AB867">
        <v>0</v>
      </c>
      <c r="AC867">
        <v>500</v>
      </c>
      <c r="AD867" t="s">
        <v>59</v>
      </c>
      <c r="AE867"/>
      <c r="AF867" s="38">
        <f t="shared" si="106"/>
        <v>3.9650511045169791E-3</v>
      </c>
    </row>
    <row r="868" spans="23:32" x14ac:dyDescent="0.25">
      <c r="W868">
        <v>433</v>
      </c>
      <c r="X868">
        <v>3.9E-2</v>
      </c>
      <c r="Y868">
        <v>4.83</v>
      </c>
      <c r="Z868" s="27">
        <f t="shared" si="105"/>
        <v>3.661127596439169E-2</v>
      </c>
      <c r="AA868">
        <v>8.1704000000000008</v>
      </c>
      <c r="AB868">
        <v>0</v>
      </c>
      <c r="AC868">
        <v>500</v>
      </c>
      <c r="AD868" t="s">
        <v>59</v>
      </c>
      <c r="AE868"/>
      <c r="AF868" s="38">
        <f t="shared" si="106"/>
        <v>4.0679195515990769E-3</v>
      </c>
    </row>
    <row r="869" spans="23:32" x14ac:dyDescent="0.25">
      <c r="W869">
        <v>433.5</v>
      </c>
      <c r="X869">
        <v>4.1000000000000002E-2</v>
      </c>
      <c r="Y869">
        <v>4.95</v>
      </c>
      <c r="Z869" s="27">
        <f t="shared" si="105"/>
        <v>3.8551928783382788E-2</v>
      </c>
      <c r="AA869">
        <v>8.1684999999999999</v>
      </c>
      <c r="AB869">
        <v>0</v>
      </c>
      <c r="AC869">
        <v>500</v>
      </c>
      <c r="AD869" t="s">
        <v>59</v>
      </c>
      <c r="AE869"/>
      <c r="AF869" s="38">
        <f t="shared" si="106"/>
        <v>4.283547642598088E-3</v>
      </c>
    </row>
    <row r="870" spans="23:32" x14ac:dyDescent="0.25">
      <c r="W870">
        <v>434</v>
      </c>
      <c r="X870">
        <v>4.2999999999999997E-2</v>
      </c>
      <c r="Y870">
        <v>5.09</v>
      </c>
      <c r="Z870" s="27">
        <f t="shared" si="105"/>
        <v>4.0482690405539069E-2</v>
      </c>
      <c r="AA870">
        <v>8.1671999999999993</v>
      </c>
      <c r="AB870">
        <v>0</v>
      </c>
      <c r="AC870">
        <v>500</v>
      </c>
      <c r="AD870" t="s">
        <v>59</v>
      </c>
      <c r="AE870"/>
      <c r="AF870" s="38">
        <f t="shared" si="106"/>
        <v>4.4980767117265633E-3</v>
      </c>
    </row>
    <row r="871" spans="23:32" x14ac:dyDescent="0.25">
      <c r="W871">
        <v>434.5</v>
      </c>
      <c r="X871">
        <v>4.4999999999999998E-2</v>
      </c>
      <c r="Y871">
        <v>5.22</v>
      </c>
      <c r="Z871" s="27">
        <f t="shared" si="105"/>
        <v>4.2418397626112755E-2</v>
      </c>
      <c r="AA871">
        <v>8.1647999999999996</v>
      </c>
      <c r="AB871">
        <v>0</v>
      </c>
      <c r="AC871">
        <v>500</v>
      </c>
      <c r="AD871" t="s">
        <v>59</v>
      </c>
      <c r="AE871"/>
      <c r="AF871" s="38">
        <f t="shared" si="106"/>
        <v>4.7131552917903064E-3</v>
      </c>
    </row>
    <row r="872" spans="23:32" x14ac:dyDescent="0.25">
      <c r="W872">
        <v>435</v>
      </c>
      <c r="X872">
        <v>4.7E-2</v>
      </c>
      <c r="Y872">
        <v>5.35</v>
      </c>
      <c r="Z872" s="27">
        <f t="shared" si="105"/>
        <v>4.4354104846686448E-2</v>
      </c>
      <c r="AA872">
        <v>8.1628000000000007</v>
      </c>
      <c r="AB872">
        <v>0</v>
      </c>
      <c r="AC872">
        <v>500</v>
      </c>
      <c r="AD872" t="s">
        <v>59</v>
      </c>
      <c r="AE872"/>
      <c r="AF872" s="38">
        <f t="shared" si="106"/>
        <v>4.9282338718540496E-3</v>
      </c>
    </row>
    <row r="873" spans="23:32" x14ac:dyDescent="0.25">
      <c r="W873">
        <v>435.5</v>
      </c>
      <c r="X873">
        <v>4.8000000000000001E-2</v>
      </c>
      <c r="Y873">
        <v>5.49</v>
      </c>
      <c r="Z873" s="27">
        <f t="shared" si="105"/>
        <v>4.5284866468842729E-2</v>
      </c>
      <c r="AA873">
        <v>8.1614000000000004</v>
      </c>
      <c r="AB873">
        <v>0</v>
      </c>
      <c r="AC873">
        <v>500</v>
      </c>
      <c r="AD873" t="s">
        <v>59</v>
      </c>
      <c r="AE873"/>
      <c r="AF873" s="38">
        <f t="shared" si="106"/>
        <v>5.0316518298714145E-3</v>
      </c>
    </row>
    <row r="874" spans="23:32" x14ac:dyDescent="0.25">
      <c r="W874">
        <v>436</v>
      </c>
      <c r="X874">
        <v>0.05</v>
      </c>
      <c r="Y874">
        <v>5.64</v>
      </c>
      <c r="Z874" s="27">
        <f t="shared" si="105"/>
        <v>4.7210682492581604E-2</v>
      </c>
      <c r="AA874">
        <v>8.1594999999999995</v>
      </c>
      <c r="AB874">
        <v>0</v>
      </c>
      <c r="AC874">
        <v>500</v>
      </c>
      <c r="AD874" t="s">
        <v>59</v>
      </c>
      <c r="AE874"/>
      <c r="AF874" s="38">
        <f t="shared" si="106"/>
        <v>5.2456313880646227E-3</v>
      </c>
    </row>
    <row r="875" spans="23:32" x14ac:dyDescent="0.25">
      <c r="W875">
        <v>436.5</v>
      </c>
      <c r="X875">
        <v>5.1999999999999998E-2</v>
      </c>
      <c r="Y875">
        <v>5.78</v>
      </c>
      <c r="Z875" s="27">
        <f t="shared" si="105"/>
        <v>4.9141444114737878E-2</v>
      </c>
      <c r="AA875">
        <v>8.1580999999999992</v>
      </c>
      <c r="AB875">
        <v>0</v>
      </c>
      <c r="AC875">
        <v>500</v>
      </c>
      <c r="AD875" t="s">
        <v>59</v>
      </c>
      <c r="AE875"/>
      <c r="AF875" s="38">
        <f t="shared" si="106"/>
        <v>5.460160457193098E-3</v>
      </c>
    </row>
    <row r="876" spans="23:32" x14ac:dyDescent="0.25">
      <c r="W876">
        <v>437</v>
      </c>
      <c r="X876">
        <v>5.3999999999999999E-2</v>
      </c>
      <c r="Y876">
        <v>5.92</v>
      </c>
      <c r="Z876" s="27">
        <f t="shared" si="105"/>
        <v>5.1072205736894166E-2</v>
      </c>
      <c r="AA876">
        <v>8.1560000000000006</v>
      </c>
      <c r="AB876">
        <v>0</v>
      </c>
      <c r="AC876">
        <v>500</v>
      </c>
      <c r="AD876" t="s">
        <v>59</v>
      </c>
      <c r="AE876"/>
      <c r="AF876" s="38">
        <f t="shared" si="106"/>
        <v>5.6746895263215741E-3</v>
      </c>
    </row>
    <row r="877" spans="23:32" x14ac:dyDescent="0.25">
      <c r="W877">
        <v>437.5</v>
      </c>
      <c r="X877">
        <v>5.5E-2</v>
      </c>
      <c r="Y877">
        <v>6.07</v>
      </c>
      <c r="Z877" s="27">
        <f t="shared" si="105"/>
        <v>5.1998021760633034E-2</v>
      </c>
      <c r="AA877">
        <v>8.1547000000000001</v>
      </c>
      <c r="AB877">
        <v>0</v>
      </c>
      <c r="AC877">
        <v>500</v>
      </c>
      <c r="AD877" t="s">
        <v>59</v>
      </c>
      <c r="AE877"/>
      <c r="AF877" s="38">
        <f t="shared" si="106"/>
        <v>5.7775579734036702E-3</v>
      </c>
    </row>
    <row r="878" spans="23:32" x14ac:dyDescent="0.25">
      <c r="W878">
        <v>438</v>
      </c>
      <c r="X878">
        <v>5.6000000000000001E-2</v>
      </c>
      <c r="Y878">
        <v>6.22</v>
      </c>
      <c r="Z878" s="27">
        <f t="shared" si="105"/>
        <v>5.2923837784371909E-2</v>
      </c>
      <c r="AA878">
        <v>8.1532999999999998</v>
      </c>
      <c r="AB878">
        <v>0</v>
      </c>
      <c r="AC878">
        <v>500</v>
      </c>
      <c r="AD878" t="s">
        <v>59</v>
      </c>
      <c r="AE878"/>
      <c r="AF878" s="38">
        <f t="shared" si="106"/>
        <v>5.880426420485768E-3</v>
      </c>
    </row>
    <row r="879" spans="23:32" x14ac:dyDescent="0.25">
      <c r="W879">
        <v>438.5</v>
      </c>
      <c r="X879">
        <v>5.8000000000000003E-2</v>
      </c>
      <c r="Y879">
        <v>6.37</v>
      </c>
      <c r="Z879" s="27">
        <f t="shared" si="105"/>
        <v>5.4849653808110785E-2</v>
      </c>
      <c r="AA879">
        <v>8.1518999999999995</v>
      </c>
      <c r="AB879">
        <v>0</v>
      </c>
      <c r="AC879">
        <v>500</v>
      </c>
      <c r="AD879" t="s">
        <v>59</v>
      </c>
      <c r="AE879"/>
      <c r="AF879" s="38">
        <f t="shared" si="106"/>
        <v>6.0944059786789762E-3</v>
      </c>
    </row>
    <row r="880" spans="23:32" x14ac:dyDescent="0.25">
      <c r="W880">
        <v>439</v>
      </c>
      <c r="X880">
        <v>0.06</v>
      </c>
      <c r="Y880">
        <v>6.52</v>
      </c>
      <c r="Z880" s="27">
        <f t="shared" si="105"/>
        <v>5.6775469831849654E-2</v>
      </c>
      <c r="AA880">
        <v>8.1501000000000001</v>
      </c>
      <c r="AB880">
        <v>0</v>
      </c>
      <c r="AC880">
        <v>500</v>
      </c>
      <c r="AD880" t="s">
        <v>59</v>
      </c>
      <c r="AE880"/>
      <c r="AF880" s="38">
        <f t="shared" si="106"/>
        <v>6.3083855368721835E-3</v>
      </c>
    </row>
    <row r="881" spans="23:32" x14ac:dyDescent="0.25">
      <c r="W881">
        <v>439.5</v>
      </c>
      <c r="X881">
        <v>6.0999999999999999E-2</v>
      </c>
      <c r="Y881">
        <v>6.68</v>
      </c>
      <c r="Z881" s="27">
        <f t="shared" si="105"/>
        <v>5.7696340257171116E-2</v>
      </c>
      <c r="AA881">
        <v>8.1485000000000003</v>
      </c>
      <c r="AB881">
        <v>0</v>
      </c>
      <c r="AC881">
        <v>500</v>
      </c>
      <c r="AD881" t="s">
        <v>59</v>
      </c>
      <c r="AE881"/>
      <c r="AF881" s="38">
        <f t="shared" si="106"/>
        <v>6.4107044730190126E-3</v>
      </c>
    </row>
    <row r="882" spans="23:32" x14ac:dyDescent="0.25">
      <c r="W882">
        <v>440</v>
      </c>
      <c r="X882">
        <v>6.3E-2</v>
      </c>
      <c r="Y882">
        <v>6.85</v>
      </c>
      <c r="Z882" s="27">
        <f t="shared" si="105"/>
        <v>5.9612265084075175E-2</v>
      </c>
      <c r="AA882">
        <v>8.1466999999999992</v>
      </c>
      <c r="AB882">
        <v>0</v>
      </c>
      <c r="AC882">
        <v>500</v>
      </c>
      <c r="AD882" t="s">
        <v>59</v>
      </c>
      <c r="AE882"/>
      <c r="AF882" s="38">
        <f t="shared" si="106"/>
        <v>6.6235850093416858E-3</v>
      </c>
    </row>
    <row r="883" spans="23:32" x14ac:dyDescent="0.25">
      <c r="W883">
        <v>440.5</v>
      </c>
      <c r="X883">
        <v>6.4000000000000001E-2</v>
      </c>
      <c r="Y883">
        <v>7.02</v>
      </c>
      <c r="Z883" s="27">
        <f t="shared" si="105"/>
        <v>6.0528189910979233E-2</v>
      </c>
      <c r="AA883">
        <v>8.1453000000000007</v>
      </c>
      <c r="AB883">
        <v>0</v>
      </c>
      <c r="AC883">
        <v>500</v>
      </c>
      <c r="AD883" t="s">
        <v>59</v>
      </c>
      <c r="AE883"/>
      <c r="AF883" s="38">
        <f t="shared" si="106"/>
        <v>6.7253544345532478E-3</v>
      </c>
    </row>
    <row r="884" spans="23:32" x14ac:dyDescent="0.25">
      <c r="W884">
        <v>441</v>
      </c>
      <c r="X884">
        <v>6.6000000000000003E-2</v>
      </c>
      <c r="Y884">
        <v>7.19</v>
      </c>
      <c r="Z884" s="27">
        <f t="shared" si="105"/>
        <v>6.2444114737883284E-2</v>
      </c>
      <c r="AA884">
        <v>8.1435999999999993</v>
      </c>
      <c r="AB884">
        <v>0</v>
      </c>
      <c r="AC884">
        <v>500</v>
      </c>
      <c r="AD884" t="s">
        <v>59</v>
      </c>
      <c r="AE884"/>
      <c r="AF884" s="38">
        <f t="shared" si="106"/>
        <v>6.9382349708759202E-3</v>
      </c>
    </row>
    <row r="885" spans="23:32" x14ac:dyDescent="0.25">
      <c r="W885">
        <v>441.5</v>
      </c>
      <c r="X885">
        <v>6.8000000000000005E-2</v>
      </c>
      <c r="Y885">
        <v>7.36</v>
      </c>
      <c r="Z885" s="27">
        <f t="shared" si="105"/>
        <v>6.436003956478735E-2</v>
      </c>
      <c r="AA885">
        <v>8.1419999999999995</v>
      </c>
      <c r="AB885">
        <v>0</v>
      </c>
      <c r="AC885">
        <v>500</v>
      </c>
      <c r="AD885" t="s">
        <v>59</v>
      </c>
      <c r="AE885"/>
      <c r="AF885" s="38">
        <f t="shared" si="106"/>
        <v>7.1511155071985943E-3</v>
      </c>
    </row>
    <row r="886" spans="23:32" x14ac:dyDescent="0.25">
      <c r="W886">
        <v>442</v>
      </c>
      <c r="X886">
        <v>6.9000000000000006E-2</v>
      </c>
      <c r="Y886">
        <v>7.53</v>
      </c>
      <c r="Z886" s="27">
        <f t="shared" si="105"/>
        <v>6.5275964391691393E-2</v>
      </c>
      <c r="AA886">
        <v>8.1404999999999994</v>
      </c>
      <c r="AB886">
        <v>0</v>
      </c>
      <c r="AC886">
        <v>500</v>
      </c>
      <c r="AD886" t="s">
        <v>59</v>
      </c>
      <c r="AE886"/>
      <c r="AF886" s="38">
        <f t="shared" si="106"/>
        <v>7.2528849324101545E-3</v>
      </c>
    </row>
    <row r="887" spans="23:32" x14ac:dyDescent="0.25">
      <c r="W887">
        <v>442.5</v>
      </c>
      <c r="X887">
        <v>7.0999999999999994E-2</v>
      </c>
      <c r="Y887">
        <v>7.7</v>
      </c>
      <c r="Z887" s="27">
        <f t="shared" si="105"/>
        <v>6.7191889218595438E-2</v>
      </c>
      <c r="AA887">
        <v>8.1392000000000007</v>
      </c>
      <c r="AB887">
        <v>0</v>
      </c>
      <c r="AC887">
        <v>500</v>
      </c>
      <c r="AD887" t="s">
        <v>59</v>
      </c>
      <c r="AE887"/>
      <c r="AF887" s="38">
        <f t="shared" si="106"/>
        <v>7.4657654687328261E-3</v>
      </c>
    </row>
    <row r="888" spans="23:32" x14ac:dyDescent="0.25">
      <c r="W888">
        <v>443</v>
      </c>
      <c r="X888">
        <v>7.1999999999999995E-2</v>
      </c>
      <c r="Y888">
        <v>7.89</v>
      </c>
      <c r="Z888" s="27">
        <f t="shared" si="105"/>
        <v>6.8097922848664685E-2</v>
      </c>
      <c r="AA888">
        <v>8.1374999999999993</v>
      </c>
      <c r="AB888">
        <v>0</v>
      </c>
      <c r="AC888">
        <v>500</v>
      </c>
      <c r="AD888" t="s">
        <v>59</v>
      </c>
      <c r="AE888"/>
      <c r="AF888" s="38">
        <f t="shared" si="106"/>
        <v>7.5664358720738539E-3</v>
      </c>
    </row>
    <row r="889" spans="23:32" x14ac:dyDescent="0.25">
      <c r="W889">
        <v>443.5</v>
      </c>
      <c r="X889">
        <v>7.2999999999999995E-2</v>
      </c>
      <c r="Y889">
        <v>8.08</v>
      </c>
      <c r="Z889" s="27">
        <f t="shared" si="105"/>
        <v>6.9003956478733919E-2</v>
      </c>
      <c r="AA889">
        <v>8.1363000000000003</v>
      </c>
      <c r="AB889">
        <v>0</v>
      </c>
      <c r="AC889">
        <v>500</v>
      </c>
      <c r="AD889" t="s">
        <v>59</v>
      </c>
      <c r="AE889"/>
      <c r="AF889" s="38">
        <f t="shared" si="106"/>
        <v>7.6671062754148801E-3</v>
      </c>
    </row>
    <row r="890" spans="23:32" x14ac:dyDescent="0.25">
      <c r="W890">
        <v>444</v>
      </c>
      <c r="X890">
        <v>7.4999999999999997E-2</v>
      </c>
      <c r="Y890">
        <v>8.27</v>
      </c>
      <c r="Z890" s="27">
        <f t="shared" si="105"/>
        <v>7.0909990108803167E-2</v>
      </c>
      <c r="AA890">
        <v>8.1348000000000003</v>
      </c>
      <c r="AB890">
        <v>0</v>
      </c>
      <c r="AC890">
        <v>500</v>
      </c>
      <c r="AD890" t="s">
        <v>59</v>
      </c>
      <c r="AE890"/>
      <c r="AF890" s="38">
        <f t="shared" si="106"/>
        <v>7.8788877898670184E-3</v>
      </c>
    </row>
    <row r="891" spans="23:32" x14ac:dyDescent="0.25">
      <c r="W891">
        <v>444.5</v>
      </c>
      <c r="X891">
        <v>7.6999999999999999E-2</v>
      </c>
      <c r="Y891">
        <v>8.4600000000000009</v>
      </c>
      <c r="Z891" s="27">
        <f t="shared" si="105"/>
        <v>7.2816023738872401E-2</v>
      </c>
      <c r="AA891">
        <v>8.1326999999999998</v>
      </c>
      <c r="AB891">
        <v>0</v>
      </c>
      <c r="AC891">
        <v>500</v>
      </c>
      <c r="AD891" t="s">
        <v>59</v>
      </c>
      <c r="AE891"/>
      <c r="AF891" s="38">
        <f t="shared" si="106"/>
        <v>8.0906693043191549E-3</v>
      </c>
    </row>
    <row r="892" spans="23:32" x14ac:dyDescent="0.25">
      <c r="W892">
        <v>445</v>
      </c>
      <c r="X892">
        <v>7.9000000000000001E-2</v>
      </c>
      <c r="Y892">
        <v>8.66</v>
      </c>
      <c r="Z892" s="27">
        <f t="shared" si="105"/>
        <v>7.471711177052423E-2</v>
      </c>
      <c r="AA892">
        <v>8.1306999999999992</v>
      </c>
      <c r="AB892">
        <v>0</v>
      </c>
      <c r="AC892">
        <v>500</v>
      </c>
      <c r="AD892" t="s">
        <v>59</v>
      </c>
      <c r="AE892"/>
      <c r="AF892" s="38">
        <f t="shared" si="106"/>
        <v>8.3019013078360262E-3</v>
      </c>
    </row>
    <row r="893" spans="23:32" x14ac:dyDescent="0.25">
      <c r="W893">
        <v>445.5</v>
      </c>
      <c r="X893">
        <v>8.1000000000000003E-2</v>
      </c>
      <c r="Y893">
        <v>8.84</v>
      </c>
      <c r="Z893" s="27">
        <f t="shared" si="105"/>
        <v>7.6628090999010884E-2</v>
      </c>
      <c r="AA893">
        <v>8.1290999999999993</v>
      </c>
      <c r="AB893">
        <v>0</v>
      </c>
      <c r="AC893">
        <v>500</v>
      </c>
      <c r="AD893" t="s">
        <v>59</v>
      </c>
      <c r="AE893"/>
      <c r="AF893" s="38">
        <f t="shared" si="106"/>
        <v>8.5142323332234315E-3</v>
      </c>
    </row>
    <row r="894" spans="23:32" x14ac:dyDescent="0.25">
      <c r="W894">
        <v>446</v>
      </c>
      <c r="X894">
        <v>8.2000000000000003E-2</v>
      </c>
      <c r="Y894">
        <v>9.0500000000000007</v>
      </c>
      <c r="Z894" s="27">
        <f t="shared" si="105"/>
        <v>7.7524233432245307E-2</v>
      </c>
      <c r="AA894">
        <v>8.1273999999999997</v>
      </c>
      <c r="AB894">
        <v>0</v>
      </c>
      <c r="AC894">
        <v>500</v>
      </c>
      <c r="AD894" t="s">
        <v>59</v>
      </c>
      <c r="AE894"/>
      <c r="AF894" s="38">
        <f t="shared" si="106"/>
        <v>8.6138037146939236E-3</v>
      </c>
    </row>
    <row r="895" spans="23:32" x14ac:dyDescent="0.25">
      <c r="W895">
        <v>446.5</v>
      </c>
      <c r="X895">
        <v>8.4000000000000005E-2</v>
      </c>
      <c r="Y895">
        <v>9.25</v>
      </c>
      <c r="Z895" s="27">
        <f t="shared" si="105"/>
        <v>7.9425321463897136E-2</v>
      </c>
      <c r="AA895">
        <v>8.1256000000000004</v>
      </c>
      <c r="AB895">
        <v>0</v>
      </c>
      <c r="AC895">
        <v>500</v>
      </c>
      <c r="AD895" t="s">
        <v>59</v>
      </c>
      <c r="AE895"/>
      <c r="AF895" s="38">
        <f t="shared" si="106"/>
        <v>8.8250357182107931E-3</v>
      </c>
    </row>
    <row r="896" spans="23:32" x14ac:dyDescent="0.25">
      <c r="W896">
        <v>447</v>
      </c>
      <c r="X896">
        <v>8.5000000000000006E-2</v>
      </c>
      <c r="Y896">
        <v>9.4600000000000009</v>
      </c>
      <c r="Z896" s="27">
        <f t="shared" si="105"/>
        <v>8.0321463897131559E-2</v>
      </c>
      <c r="AA896">
        <v>8.1243999999999996</v>
      </c>
      <c r="AB896">
        <v>0</v>
      </c>
      <c r="AC896">
        <v>500</v>
      </c>
      <c r="AD896" t="s">
        <v>59</v>
      </c>
      <c r="AE896"/>
      <c r="AF896" s="38">
        <f t="shared" si="106"/>
        <v>8.9246070996812851E-3</v>
      </c>
    </row>
    <row r="897" spans="23:32" x14ac:dyDescent="0.25">
      <c r="W897">
        <v>447.5</v>
      </c>
      <c r="X897">
        <v>8.6999999999999994E-2</v>
      </c>
      <c r="Y897">
        <v>9.69</v>
      </c>
      <c r="Z897" s="27">
        <f t="shared" si="105"/>
        <v>8.2207715133531145E-2</v>
      </c>
      <c r="AA897">
        <v>8.1225000000000005</v>
      </c>
      <c r="AB897">
        <v>0</v>
      </c>
      <c r="AC897">
        <v>500</v>
      </c>
      <c r="AD897" t="s">
        <v>59</v>
      </c>
      <c r="AE897"/>
      <c r="AF897" s="38">
        <f t="shared" si="106"/>
        <v>9.13419057039235E-3</v>
      </c>
    </row>
    <row r="898" spans="23:32" x14ac:dyDescent="0.25">
      <c r="W898">
        <v>448</v>
      </c>
      <c r="X898">
        <v>8.8999999999999996E-2</v>
      </c>
      <c r="Y898">
        <v>9.9</v>
      </c>
      <c r="Z898" s="27">
        <f t="shared" si="105"/>
        <v>8.4103857566765569E-2</v>
      </c>
      <c r="AA898">
        <v>8.1206999999999994</v>
      </c>
      <c r="AB898">
        <v>0</v>
      </c>
      <c r="AC898">
        <v>500</v>
      </c>
      <c r="AD898" t="s">
        <v>59</v>
      </c>
      <c r="AE898"/>
      <c r="AF898" s="38">
        <f t="shared" si="106"/>
        <v>9.3448730629739525E-3</v>
      </c>
    </row>
    <row r="899" spans="23:32" x14ac:dyDescent="0.25">
      <c r="W899">
        <v>448.5</v>
      </c>
      <c r="X899">
        <v>9.0999999999999998E-2</v>
      </c>
      <c r="Y899">
        <v>10.119999999999999</v>
      </c>
      <c r="Z899" s="27">
        <f t="shared" si="105"/>
        <v>8.5995054401582588E-2</v>
      </c>
      <c r="AA899">
        <v>8.1182999999999996</v>
      </c>
      <c r="AB899">
        <v>0</v>
      </c>
      <c r="AC899">
        <v>500</v>
      </c>
      <c r="AD899" t="s">
        <v>59</v>
      </c>
      <c r="AE899"/>
      <c r="AF899" s="38">
        <f t="shared" si="106"/>
        <v>9.5550060446202879E-3</v>
      </c>
    </row>
    <row r="900" spans="23:32" x14ac:dyDescent="0.25">
      <c r="W900">
        <v>449</v>
      </c>
      <c r="X900">
        <v>9.2999999999999999E-2</v>
      </c>
      <c r="Y900">
        <v>10.35</v>
      </c>
      <c r="Z900" s="27">
        <f t="shared" si="105"/>
        <v>8.7881305637982202E-2</v>
      </c>
      <c r="AA900">
        <v>8.1164000000000005</v>
      </c>
      <c r="AB900">
        <v>0</v>
      </c>
      <c r="AC900">
        <v>500</v>
      </c>
      <c r="AD900" t="s">
        <v>59</v>
      </c>
      <c r="AE900"/>
      <c r="AF900" s="38">
        <f t="shared" si="106"/>
        <v>9.7645895153313563E-3</v>
      </c>
    </row>
    <row r="901" spans="23:32" x14ac:dyDescent="0.25">
      <c r="W901">
        <v>449.5</v>
      </c>
      <c r="X901">
        <v>9.5000000000000001E-2</v>
      </c>
      <c r="Y901">
        <v>10.57</v>
      </c>
      <c r="Z901" s="27">
        <f t="shared" ref="Z901:Z964" si="107">X901-Y901/2022</f>
        <v>8.9772502472799207E-2</v>
      </c>
      <c r="AA901">
        <v>8.1143999999999998</v>
      </c>
      <c r="AB901">
        <v>0</v>
      </c>
      <c r="AC901">
        <v>500</v>
      </c>
      <c r="AD901" t="s">
        <v>59</v>
      </c>
      <c r="AE901"/>
      <c r="AF901" s="38">
        <f t="shared" ref="AF901:AF964" si="108">Z901/9</f>
        <v>9.97472249697769E-3</v>
      </c>
    </row>
    <row r="902" spans="23:32" x14ac:dyDescent="0.25">
      <c r="W902">
        <v>450</v>
      </c>
      <c r="X902">
        <v>9.7000000000000003E-2</v>
      </c>
      <c r="Y902">
        <v>10.8</v>
      </c>
      <c r="Z902" s="27">
        <f t="shared" si="107"/>
        <v>9.165875370919882E-2</v>
      </c>
      <c r="AA902">
        <v>8.1129999999999995</v>
      </c>
      <c r="AB902">
        <v>0</v>
      </c>
      <c r="AC902">
        <v>500</v>
      </c>
      <c r="AD902" t="s">
        <v>59</v>
      </c>
      <c r="AE902"/>
      <c r="AF902" s="38">
        <f t="shared" si="108"/>
        <v>1.0184305967688758E-2</v>
      </c>
    </row>
    <row r="903" spans="23:32" x14ac:dyDescent="0.25">
      <c r="W903">
        <v>450.5</v>
      </c>
      <c r="X903">
        <v>9.8000000000000004E-2</v>
      </c>
      <c r="Y903">
        <v>11.04</v>
      </c>
      <c r="Z903" s="27">
        <f t="shared" si="107"/>
        <v>9.2540059347181014E-2</v>
      </c>
      <c r="AA903">
        <v>8.1113</v>
      </c>
      <c r="AB903">
        <v>0</v>
      </c>
      <c r="AC903">
        <v>500</v>
      </c>
      <c r="AD903" t="s">
        <v>59</v>
      </c>
      <c r="AE903"/>
      <c r="AF903" s="38">
        <f t="shared" si="108"/>
        <v>1.0282228816353446E-2</v>
      </c>
    </row>
    <row r="904" spans="23:32" x14ac:dyDescent="0.25">
      <c r="W904">
        <v>451</v>
      </c>
      <c r="X904">
        <v>0.1</v>
      </c>
      <c r="Y904">
        <v>11.28</v>
      </c>
      <c r="Z904" s="27">
        <f t="shared" si="107"/>
        <v>9.4421364985163209E-2</v>
      </c>
      <c r="AA904">
        <v>8.11</v>
      </c>
      <c r="AB904">
        <v>0</v>
      </c>
      <c r="AC904">
        <v>500</v>
      </c>
      <c r="AD904" t="s">
        <v>59</v>
      </c>
      <c r="AE904"/>
      <c r="AF904" s="38">
        <f t="shared" si="108"/>
        <v>1.0491262776129245E-2</v>
      </c>
    </row>
    <row r="905" spans="23:32" x14ac:dyDescent="0.25">
      <c r="W905">
        <v>451.5</v>
      </c>
      <c r="X905">
        <v>0.10100000000000001</v>
      </c>
      <c r="Y905">
        <v>11.52</v>
      </c>
      <c r="Z905" s="27">
        <f t="shared" si="107"/>
        <v>9.5302670623145402E-2</v>
      </c>
      <c r="AA905">
        <v>8.1082999999999998</v>
      </c>
      <c r="AB905">
        <v>0</v>
      </c>
      <c r="AC905">
        <v>500</v>
      </c>
      <c r="AD905" t="s">
        <v>59</v>
      </c>
      <c r="AE905"/>
      <c r="AF905" s="38">
        <f t="shared" si="108"/>
        <v>1.0589185624793933E-2</v>
      </c>
    </row>
    <row r="906" spans="23:32" x14ac:dyDescent="0.25">
      <c r="W906">
        <v>452</v>
      </c>
      <c r="X906">
        <v>0.10299999999999999</v>
      </c>
      <c r="Y906">
        <v>11.78</v>
      </c>
      <c r="Z906" s="27">
        <f t="shared" si="107"/>
        <v>9.7174085064292773E-2</v>
      </c>
      <c r="AA906">
        <v>8.1065000000000005</v>
      </c>
      <c r="AB906">
        <v>0</v>
      </c>
      <c r="AC906">
        <v>500</v>
      </c>
      <c r="AD906" t="s">
        <v>59</v>
      </c>
      <c r="AE906"/>
      <c r="AF906" s="38">
        <f t="shared" si="108"/>
        <v>1.0797120562699197E-2</v>
      </c>
    </row>
    <row r="907" spans="23:32" x14ac:dyDescent="0.25">
      <c r="W907">
        <v>452.5</v>
      </c>
      <c r="X907">
        <v>0.105</v>
      </c>
      <c r="Y907">
        <v>12.02</v>
      </c>
      <c r="Z907" s="27">
        <f t="shared" si="107"/>
        <v>9.9055390702274967E-2</v>
      </c>
      <c r="AA907">
        <v>8.1047999999999991</v>
      </c>
      <c r="AB907">
        <v>0</v>
      </c>
      <c r="AC907">
        <v>500</v>
      </c>
      <c r="AD907" t="s">
        <v>59</v>
      </c>
      <c r="AE907"/>
      <c r="AF907" s="38">
        <f t="shared" si="108"/>
        <v>1.1006154522474996E-2</v>
      </c>
    </row>
    <row r="908" spans="23:32" x14ac:dyDescent="0.25">
      <c r="W908">
        <v>453</v>
      </c>
      <c r="X908">
        <v>0.107</v>
      </c>
      <c r="Y908">
        <v>12.28</v>
      </c>
      <c r="Z908" s="27">
        <f t="shared" si="107"/>
        <v>0.10092680514342235</v>
      </c>
      <c r="AA908">
        <v>8.1028000000000002</v>
      </c>
      <c r="AB908">
        <v>0</v>
      </c>
      <c r="AC908">
        <v>500</v>
      </c>
      <c r="AD908" t="s">
        <v>59</v>
      </c>
      <c r="AE908"/>
      <c r="AF908" s="38">
        <f t="shared" si="108"/>
        <v>1.1214089460380262E-2</v>
      </c>
    </row>
    <row r="909" spans="23:32" x14ac:dyDescent="0.25">
      <c r="W909">
        <v>453.5</v>
      </c>
      <c r="X909">
        <v>0.109</v>
      </c>
      <c r="Y909">
        <v>12.55</v>
      </c>
      <c r="Z909" s="27">
        <f t="shared" si="107"/>
        <v>0.10279327398615232</v>
      </c>
      <c r="AA909">
        <v>8.1008999999999993</v>
      </c>
      <c r="AB909">
        <v>0</v>
      </c>
      <c r="AC909">
        <v>500</v>
      </c>
      <c r="AD909" t="s">
        <v>59</v>
      </c>
      <c r="AE909"/>
      <c r="AF909" s="38">
        <f t="shared" si="108"/>
        <v>1.1421474887350257E-2</v>
      </c>
    </row>
    <row r="910" spans="23:32" x14ac:dyDescent="0.25">
      <c r="W910">
        <v>454</v>
      </c>
      <c r="X910">
        <v>0.11</v>
      </c>
      <c r="Y910">
        <v>12.8</v>
      </c>
      <c r="Z910" s="27">
        <f t="shared" si="107"/>
        <v>0.10366963402571711</v>
      </c>
      <c r="AA910">
        <v>8.0997000000000003</v>
      </c>
      <c r="AB910">
        <v>0</v>
      </c>
      <c r="AC910">
        <v>500</v>
      </c>
      <c r="AD910" t="s">
        <v>59</v>
      </c>
      <c r="AE910"/>
      <c r="AF910" s="38">
        <f t="shared" si="108"/>
        <v>1.1518848225079679E-2</v>
      </c>
    </row>
    <row r="911" spans="23:32" x14ac:dyDescent="0.25">
      <c r="W911">
        <v>454.5</v>
      </c>
      <c r="X911">
        <v>0.112</v>
      </c>
      <c r="Y911">
        <v>13.07</v>
      </c>
      <c r="Z911" s="27">
        <f t="shared" si="107"/>
        <v>0.10553610286844708</v>
      </c>
      <c r="AA911">
        <v>8.0980000000000008</v>
      </c>
      <c r="AB911">
        <v>0</v>
      </c>
      <c r="AC911">
        <v>500</v>
      </c>
      <c r="AD911" t="s">
        <v>59</v>
      </c>
      <c r="AE911"/>
      <c r="AF911" s="38">
        <f t="shared" si="108"/>
        <v>1.1726233652049676E-2</v>
      </c>
    </row>
    <row r="912" spans="23:32" x14ac:dyDescent="0.25">
      <c r="W912">
        <v>455</v>
      </c>
      <c r="X912">
        <v>0.113</v>
      </c>
      <c r="Y912">
        <v>13.34</v>
      </c>
      <c r="Z912" s="27">
        <f t="shared" si="107"/>
        <v>0.10640257171117706</v>
      </c>
      <c r="AA912">
        <v>8.0963999999999992</v>
      </c>
      <c r="AB912">
        <v>0</v>
      </c>
      <c r="AC912">
        <v>500</v>
      </c>
      <c r="AD912" t="s">
        <v>59</v>
      </c>
      <c r="AE912"/>
      <c r="AF912" s="38">
        <f t="shared" si="108"/>
        <v>1.1822507967908562E-2</v>
      </c>
    </row>
    <row r="913" spans="23:32" x14ac:dyDescent="0.25">
      <c r="W913">
        <v>455.5</v>
      </c>
      <c r="X913">
        <v>0.115</v>
      </c>
      <c r="Y913">
        <v>13.61</v>
      </c>
      <c r="Z913" s="27">
        <f t="shared" si="107"/>
        <v>0.10826904055390703</v>
      </c>
      <c r="AA913">
        <v>8.0949000000000009</v>
      </c>
      <c r="AB913">
        <v>0</v>
      </c>
      <c r="AC913">
        <v>500</v>
      </c>
      <c r="AD913" t="s">
        <v>59</v>
      </c>
      <c r="AE913"/>
      <c r="AF913" s="38">
        <f t="shared" si="108"/>
        <v>1.2029893394878559E-2</v>
      </c>
    </row>
    <row r="914" spans="23:32" x14ac:dyDescent="0.25">
      <c r="W914">
        <v>456</v>
      </c>
      <c r="X914">
        <v>0.11600000000000001</v>
      </c>
      <c r="Y914">
        <v>13.89</v>
      </c>
      <c r="Z914" s="27">
        <f t="shared" si="107"/>
        <v>0.10913056379821959</v>
      </c>
      <c r="AA914">
        <v>8.0934000000000008</v>
      </c>
      <c r="AB914">
        <v>0</v>
      </c>
      <c r="AC914">
        <v>500</v>
      </c>
      <c r="AD914" t="s">
        <v>59</v>
      </c>
      <c r="AE914"/>
      <c r="AF914" s="38">
        <f t="shared" si="108"/>
        <v>1.2125618199802176E-2</v>
      </c>
    </row>
    <row r="915" spans="23:32" x14ac:dyDescent="0.25">
      <c r="W915">
        <v>456.5</v>
      </c>
      <c r="X915">
        <v>0.11799999999999999</v>
      </c>
      <c r="Y915">
        <v>14.18</v>
      </c>
      <c r="Z915" s="27">
        <f t="shared" si="107"/>
        <v>0.11098714144411473</v>
      </c>
      <c r="AA915">
        <v>8.0921000000000003</v>
      </c>
      <c r="AB915">
        <v>0</v>
      </c>
      <c r="AC915">
        <v>500</v>
      </c>
      <c r="AD915" t="s">
        <v>59</v>
      </c>
      <c r="AE915"/>
      <c r="AF915" s="38">
        <f t="shared" si="108"/>
        <v>1.2331904604901637E-2</v>
      </c>
    </row>
    <row r="916" spans="23:32" x14ac:dyDescent="0.25">
      <c r="W916">
        <v>457</v>
      </c>
      <c r="X916">
        <v>0.11899999999999999</v>
      </c>
      <c r="Y916">
        <v>14.45</v>
      </c>
      <c r="Z916" s="27">
        <f t="shared" si="107"/>
        <v>0.11185361028684471</v>
      </c>
      <c r="AA916">
        <v>8.0904000000000007</v>
      </c>
      <c r="AB916">
        <v>0</v>
      </c>
      <c r="AC916">
        <v>500</v>
      </c>
      <c r="AD916" t="s">
        <v>59</v>
      </c>
      <c r="AE916"/>
      <c r="AF916" s="38">
        <f t="shared" si="108"/>
        <v>1.2428178920760523E-2</v>
      </c>
    </row>
    <row r="917" spans="23:32" x14ac:dyDescent="0.25">
      <c r="W917">
        <v>457.5</v>
      </c>
      <c r="X917">
        <v>0.12</v>
      </c>
      <c r="Y917">
        <v>14.76</v>
      </c>
      <c r="Z917" s="27">
        <f t="shared" si="107"/>
        <v>0.11270029673590504</v>
      </c>
      <c r="AA917">
        <v>8.0891999999999999</v>
      </c>
      <c r="AB917">
        <v>0</v>
      </c>
      <c r="AC917">
        <v>500</v>
      </c>
      <c r="AD917" t="s">
        <v>59</v>
      </c>
      <c r="AE917"/>
      <c r="AF917" s="38">
        <f t="shared" si="108"/>
        <v>1.2522255192878338E-2</v>
      </c>
    </row>
    <row r="918" spans="23:32" x14ac:dyDescent="0.25">
      <c r="W918">
        <v>458</v>
      </c>
      <c r="X918">
        <v>0.122</v>
      </c>
      <c r="Y918">
        <v>15.06</v>
      </c>
      <c r="Z918" s="27">
        <f t="shared" si="107"/>
        <v>0.11455192878338279</v>
      </c>
      <c r="AA918">
        <v>8.0878999999999994</v>
      </c>
      <c r="AB918">
        <v>0</v>
      </c>
      <c r="AC918">
        <v>500</v>
      </c>
      <c r="AD918" t="s">
        <v>59</v>
      </c>
      <c r="AE918"/>
      <c r="AF918" s="38">
        <f t="shared" si="108"/>
        <v>1.2727992087042532E-2</v>
      </c>
    </row>
    <row r="919" spans="23:32" x14ac:dyDescent="0.25">
      <c r="W919">
        <v>458.5</v>
      </c>
      <c r="X919">
        <v>0.123</v>
      </c>
      <c r="Y919">
        <v>15.36</v>
      </c>
      <c r="Z919" s="27">
        <f t="shared" si="107"/>
        <v>0.11540356083086054</v>
      </c>
      <c r="AA919">
        <v>8.0866000000000007</v>
      </c>
      <c r="AB919">
        <v>0</v>
      </c>
      <c r="AC919">
        <v>500</v>
      </c>
      <c r="AD919" t="s">
        <v>59</v>
      </c>
      <c r="AE919"/>
      <c r="AF919" s="38">
        <f t="shared" si="108"/>
        <v>1.2822617870095615E-2</v>
      </c>
    </row>
    <row r="920" spans="23:32" x14ac:dyDescent="0.25">
      <c r="W920">
        <v>459</v>
      </c>
      <c r="X920">
        <v>0.125</v>
      </c>
      <c r="Y920">
        <v>15.65</v>
      </c>
      <c r="Z920" s="27">
        <f t="shared" si="107"/>
        <v>0.11726013847675569</v>
      </c>
      <c r="AA920">
        <v>8.0850000000000009</v>
      </c>
      <c r="AB920">
        <v>0</v>
      </c>
      <c r="AC920">
        <v>500</v>
      </c>
      <c r="AD920" t="s">
        <v>59</v>
      </c>
      <c r="AE920"/>
      <c r="AF920" s="38">
        <f t="shared" si="108"/>
        <v>1.3028904275195076E-2</v>
      </c>
    </row>
    <row r="921" spans="23:32" x14ac:dyDescent="0.25">
      <c r="W921">
        <v>459.5</v>
      </c>
      <c r="X921">
        <v>0.126</v>
      </c>
      <c r="Y921">
        <v>15.95</v>
      </c>
      <c r="Z921" s="27">
        <f t="shared" si="107"/>
        <v>0.11811177052423344</v>
      </c>
      <c r="AA921">
        <v>8.0838000000000001</v>
      </c>
      <c r="AB921">
        <v>0</v>
      </c>
      <c r="AC921">
        <v>500</v>
      </c>
      <c r="AD921" t="s">
        <v>59</v>
      </c>
      <c r="AE921"/>
      <c r="AF921" s="38">
        <f t="shared" si="108"/>
        <v>1.3123530058248159E-2</v>
      </c>
    </row>
    <row r="922" spans="23:32" x14ac:dyDescent="0.25">
      <c r="W922">
        <v>460</v>
      </c>
      <c r="X922">
        <v>0.128</v>
      </c>
      <c r="Y922">
        <v>16.239999999999998</v>
      </c>
      <c r="Z922" s="27">
        <f t="shared" si="107"/>
        <v>0.11996834817012859</v>
      </c>
      <c r="AA922">
        <v>8.0818999999999992</v>
      </c>
      <c r="AB922">
        <v>0</v>
      </c>
      <c r="AC922">
        <v>500</v>
      </c>
      <c r="AD922" t="s">
        <v>59</v>
      </c>
      <c r="AE922"/>
      <c r="AF922" s="38">
        <f t="shared" si="108"/>
        <v>1.3329816463347622E-2</v>
      </c>
    </row>
    <row r="923" spans="23:32" x14ac:dyDescent="0.25">
      <c r="W923">
        <v>460.5</v>
      </c>
      <c r="X923">
        <v>0.13</v>
      </c>
      <c r="Y923">
        <v>16.53</v>
      </c>
      <c r="Z923" s="27">
        <f t="shared" si="107"/>
        <v>0.12182492581602375</v>
      </c>
      <c r="AA923">
        <v>8.0799000000000003</v>
      </c>
      <c r="AB923">
        <v>0</v>
      </c>
      <c r="AC923">
        <v>500</v>
      </c>
      <c r="AD923" t="s">
        <v>59</v>
      </c>
      <c r="AE923"/>
      <c r="AF923" s="38">
        <f t="shared" si="108"/>
        <v>1.3536102868447083E-2</v>
      </c>
    </row>
    <row r="924" spans="23:32" x14ac:dyDescent="0.25">
      <c r="W924">
        <v>461</v>
      </c>
      <c r="X924">
        <v>0.13200000000000001</v>
      </c>
      <c r="Y924">
        <v>16.829999999999998</v>
      </c>
      <c r="Z924" s="27">
        <f t="shared" si="107"/>
        <v>0.12367655786350149</v>
      </c>
      <c r="AA924">
        <v>8.0779999999999994</v>
      </c>
      <c r="AB924">
        <v>0</v>
      </c>
      <c r="AC924">
        <v>500</v>
      </c>
      <c r="AD924" t="s">
        <v>59</v>
      </c>
      <c r="AE924"/>
      <c r="AF924" s="38">
        <f t="shared" si="108"/>
        <v>1.3741839762611277E-2</v>
      </c>
    </row>
    <row r="925" spans="23:32" x14ac:dyDescent="0.25">
      <c r="W925">
        <v>461.5</v>
      </c>
      <c r="X925">
        <v>0.13300000000000001</v>
      </c>
      <c r="Y925">
        <v>17.149999999999999</v>
      </c>
      <c r="Z925" s="27">
        <f t="shared" si="107"/>
        <v>0.12451829871414442</v>
      </c>
      <c r="AA925">
        <v>8.0765999999999991</v>
      </c>
      <c r="AB925">
        <v>0</v>
      </c>
      <c r="AC925">
        <v>500</v>
      </c>
      <c r="AD925" t="s">
        <v>59</v>
      </c>
      <c r="AE925"/>
      <c r="AF925" s="38">
        <f t="shared" si="108"/>
        <v>1.3835366523793824E-2</v>
      </c>
    </row>
    <row r="926" spans="23:32" x14ac:dyDescent="0.25">
      <c r="W926">
        <v>462</v>
      </c>
      <c r="X926">
        <v>0.13500000000000001</v>
      </c>
      <c r="Y926">
        <v>17.47</v>
      </c>
      <c r="Z926" s="27">
        <f t="shared" si="107"/>
        <v>0.12636003956478736</v>
      </c>
      <c r="AA926">
        <v>8.0748999999999995</v>
      </c>
      <c r="AB926">
        <v>0</v>
      </c>
      <c r="AC926">
        <v>500</v>
      </c>
      <c r="AD926" t="s">
        <v>59</v>
      </c>
      <c r="AE926"/>
      <c r="AF926" s="38">
        <f t="shared" si="108"/>
        <v>1.4040004396087484E-2</v>
      </c>
    </row>
    <row r="927" spans="23:32" x14ac:dyDescent="0.25">
      <c r="W927">
        <v>462.5</v>
      </c>
      <c r="X927">
        <v>0.13700000000000001</v>
      </c>
      <c r="Y927">
        <v>17.79</v>
      </c>
      <c r="Z927" s="27">
        <f t="shared" si="107"/>
        <v>0.12820178041543029</v>
      </c>
      <c r="AA927">
        <v>8.0731999999999999</v>
      </c>
      <c r="AB927">
        <v>0</v>
      </c>
      <c r="AC927">
        <v>500</v>
      </c>
      <c r="AD927" t="s">
        <v>59</v>
      </c>
      <c r="AE927"/>
      <c r="AF927" s="38">
        <f t="shared" si="108"/>
        <v>1.4244642268381144E-2</v>
      </c>
    </row>
    <row r="928" spans="23:32" x14ac:dyDescent="0.25">
      <c r="W928">
        <v>463</v>
      </c>
      <c r="X928">
        <v>0.13900000000000001</v>
      </c>
      <c r="Y928">
        <v>18.11</v>
      </c>
      <c r="Z928" s="27">
        <f t="shared" si="107"/>
        <v>0.13004352126607321</v>
      </c>
      <c r="AA928">
        <v>8.0709</v>
      </c>
      <c r="AB928">
        <v>0</v>
      </c>
      <c r="AC928">
        <v>500</v>
      </c>
      <c r="AD928" t="s">
        <v>59</v>
      </c>
      <c r="AE928"/>
      <c r="AF928" s="38">
        <f t="shared" si="108"/>
        <v>1.4449280140674802E-2</v>
      </c>
    </row>
    <row r="929" spans="23:32" x14ac:dyDescent="0.25">
      <c r="W929">
        <v>463.5</v>
      </c>
      <c r="X929">
        <v>0.14000000000000001</v>
      </c>
      <c r="Y929">
        <v>18.440000000000001</v>
      </c>
      <c r="Z929" s="27">
        <f t="shared" si="107"/>
        <v>0.13088031651829873</v>
      </c>
      <c r="AA929">
        <v>8.0693000000000001</v>
      </c>
      <c r="AB929">
        <v>0</v>
      </c>
      <c r="AC929">
        <v>500</v>
      </c>
      <c r="AD929" t="s">
        <v>59</v>
      </c>
      <c r="AE929"/>
      <c r="AF929" s="38">
        <f t="shared" si="108"/>
        <v>1.4542257390922082E-2</v>
      </c>
    </row>
    <row r="930" spans="23:32" x14ac:dyDescent="0.25">
      <c r="W930">
        <v>464</v>
      </c>
      <c r="X930">
        <v>0.14299999999999999</v>
      </c>
      <c r="Y930">
        <v>18.75</v>
      </c>
      <c r="Z930" s="27">
        <f t="shared" si="107"/>
        <v>0.13372700296735904</v>
      </c>
      <c r="AA930">
        <v>8.0670999999999999</v>
      </c>
      <c r="AB930">
        <v>0</v>
      </c>
      <c r="AC930">
        <v>500</v>
      </c>
      <c r="AD930" t="s">
        <v>59</v>
      </c>
      <c r="AE930"/>
      <c r="AF930" s="38">
        <f t="shared" si="108"/>
        <v>1.4858555885262116E-2</v>
      </c>
    </row>
    <row r="931" spans="23:32" x14ac:dyDescent="0.25">
      <c r="W931">
        <v>464.5</v>
      </c>
      <c r="X931">
        <v>0.14499999999999999</v>
      </c>
      <c r="Y931">
        <v>19.059999999999999</v>
      </c>
      <c r="Z931" s="27">
        <f t="shared" si="107"/>
        <v>0.13557368941641937</v>
      </c>
      <c r="AA931">
        <v>8.0652000000000008</v>
      </c>
      <c r="AB931">
        <v>0</v>
      </c>
      <c r="AC931">
        <v>500</v>
      </c>
      <c r="AD931" t="s">
        <v>59</v>
      </c>
      <c r="AE931"/>
      <c r="AF931" s="38">
        <f t="shared" si="108"/>
        <v>1.5063743268491041E-2</v>
      </c>
    </row>
    <row r="932" spans="23:32" x14ac:dyDescent="0.25">
      <c r="W932">
        <v>465</v>
      </c>
      <c r="X932">
        <v>0.14599999999999999</v>
      </c>
      <c r="Y932">
        <v>19.36</v>
      </c>
      <c r="Z932" s="27">
        <f t="shared" si="107"/>
        <v>0.13642532146389713</v>
      </c>
      <c r="AA932">
        <v>8.0634999999999994</v>
      </c>
      <c r="AB932">
        <v>0</v>
      </c>
      <c r="AC932">
        <v>500</v>
      </c>
      <c r="AD932" t="s">
        <v>59</v>
      </c>
      <c r="AE932"/>
      <c r="AF932" s="38">
        <f t="shared" si="108"/>
        <v>1.5158369051544126E-2</v>
      </c>
    </row>
    <row r="933" spans="23:32" x14ac:dyDescent="0.25">
      <c r="W933">
        <v>465.5</v>
      </c>
      <c r="X933">
        <v>0.14799999999999999</v>
      </c>
      <c r="Y933">
        <v>19.670000000000002</v>
      </c>
      <c r="Z933" s="27">
        <f t="shared" si="107"/>
        <v>0.13827200791295746</v>
      </c>
      <c r="AA933">
        <v>8.0617000000000001</v>
      </c>
      <c r="AB933">
        <v>0</v>
      </c>
      <c r="AC933">
        <v>500</v>
      </c>
      <c r="AD933" t="s">
        <v>59</v>
      </c>
      <c r="AE933"/>
      <c r="AF933" s="38">
        <f t="shared" si="108"/>
        <v>1.5363556434773051E-2</v>
      </c>
    </row>
    <row r="934" spans="23:32" x14ac:dyDescent="0.25">
      <c r="W934">
        <v>466</v>
      </c>
      <c r="X934">
        <v>0.15</v>
      </c>
      <c r="Y934">
        <v>19.95</v>
      </c>
      <c r="Z934" s="27">
        <f t="shared" si="107"/>
        <v>0.14013353115727004</v>
      </c>
      <c r="AA934">
        <v>8.0599000000000007</v>
      </c>
      <c r="AB934">
        <v>0</v>
      </c>
      <c r="AC934">
        <v>500</v>
      </c>
      <c r="AD934" t="s">
        <v>59</v>
      </c>
      <c r="AE934"/>
      <c r="AF934" s="38">
        <f t="shared" si="108"/>
        <v>1.5570392350807781E-2</v>
      </c>
    </row>
    <row r="935" spans="23:32" x14ac:dyDescent="0.25">
      <c r="W935">
        <v>466.5</v>
      </c>
      <c r="X935">
        <v>0.151</v>
      </c>
      <c r="Y935">
        <v>20.29</v>
      </c>
      <c r="Z935" s="27">
        <f t="shared" si="107"/>
        <v>0.14096538081107812</v>
      </c>
      <c r="AA935">
        <v>8.0585000000000004</v>
      </c>
      <c r="AB935">
        <v>0</v>
      </c>
      <c r="AC935">
        <v>500</v>
      </c>
      <c r="AD935" t="s">
        <v>59</v>
      </c>
      <c r="AE935"/>
      <c r="AF935" s="38">
        <f t="shared" si="108"/>
        <v>1.5662820090119791E-2</v>
      </c>
    </row>
    <row r="936" spans="23:32" x14ac:dyDescent="0.25">
      <c r="W936">
        <v>467</v>
      </c>
      <c r="X936">
        <v>0.153</v>
      </c>
      <c r="Y936">
        <v>20.59</v>
      </c>
      <c r="Z936" s="27">
        <f t="shared" si="107"/>
        <v>0.14281701285855589</v>
      </c>
      <c r="AA936">
        <v>8.0564999999999998</v>
      </c>
      <c r="AB936">
        <v>0</v>
      </c>
      <c r="AC936">
        <v>500</v>
      </c>
      <c r="AD936" t="s">
        <v>59</v>
      </c>
      <c r="AE936"/>
      <c r="AF936" s="38">
        <f t="shared" si="108"/>
        <v>1.5868556984283987E-2</v>
      </c>
    </row>
    <row r="937" spans="23:32" x14ac:dyDescent="0.25">
      <c r="W937">
        <v>467.5</v>
      </c>
      <c r="X937">
        <v>0.155</v>
      </c>
      <c r="Y937">
        <v>20.92</v>
      </c>
      <c r="Z937" s="27">
        <f t="shared" si="107"/>
        <v>0.14465380811078141</v>
      </c>
      <c r="AA937">
        <v>8.0545000000000009</v>
      </c>
      <c r="AB937">
        <v>0</v>
      </c>
      <c r="AC937">
        <v>500</v>
      </c>
      <c r="AD937" t="s">
        <v>59</v>
      </c>
      <c r="AE937"/>
      <c r="AF937" s="38">
        <f t="shared" si="108"/>
        <v>1.6072645345642379E-2</v>
      </c>
    </row>
    <row r="938" spans="23:32" x14ac:dyDescent="0.25">
      <c r="W938">
        <v>468</v>
      </c>
      <c r="X938">
        <v>0.157</v>
      </c>
      <c r="Y938">
        <v>21.24</v>
      </c>
      <c r="Z938" s="27">
        <f t="shared" si="107"/>
        <v>0.14649554896142433</v>
      </c>
      <c r="AA938">
        <v>8.0526999999999997</v>
      </c>
      <c r="AB938">
        <v>0</v>
      </c>
      <c r="AC938">
        <v>500</v>
      </c>
      <c r="AD938" t="s">
        <v>59</v>
      </c>
      <c r="AE938"/>
      <c r="AF938" s="38">
        <f t="shared" si="108"/>
        <v>1.6277283217936037E-2</v>
      </c>
    </row>
    <row r="939" spans="23:32" x14ac:dyDescent="0.25">
      <c r="W939">
        <v>468.5</v>
      </c>
      <c r="X939">
        <v>0.159</v>
      </c>
      <c r="Y939">
        <v>21.58</v>
      </c>
      <c r="Z939" s="27">
        <f t="shared" si="107"/>
        <v>0.14832739861523245</v>
      </c>
      <c r="AA939">
        <v>8.0507000000000009</v>
      </c>
      <c r="AB939">
        <v>0</v>
      </c>
      <c r="AC939">
        <v>500</v>
      </c>
      <c r="AD939" t="s">
        <v>59</v>
      </c>
      <c r="AE939"/>
      <c r="AF939" s="38">
        <f t="shared" si="108"/>
        <v>1.6480822068359161E-2</v>
      </c>
    </row>
    <row r="940" spans="23:32" x14ac:dyDescent="0.25">
      <c r="W940">
        <v>469</v>
      </c>
      <c r="X940">
        <v>0.161</v>
      </c>
      <c r="Y940">
        <v>21.91</v>
      </c>
      <c r="Z940" s="27">
        <f t="shared" si="107"/>
        <v>0.15016419386745797</v>
      </c>
      <c r="AA940">
        <v>8.0486000000000004</v>
      </c>
      <c r="AB940">
        <v>0</v>
      </c>
      <c r="AC940">
        <v>500</v>
      </c>
      <c r="AD940" t="s">
        <v>59</v>
      </c>
      <c r="AE940"/>
      <c r="AF940" s="38">
        <f t="shared" si="108"/>
        <v>1.668491042971755E-2</v>
      </c>
    </row>
    <row r="941" spans="23:32" x14ac:dyDescent="0.25">
      <c r="W941">
        <v>469.5</v>
      </c>
      <c r="X941">
        <v>0.16300000000000001</v>
      </c>
      <c r="Y941">
        <v>22.24</v>
      </c>
      <c r="Z941" s="27">
        <f t="shared" si="107"/>
        <v>0.15200098911968349</v>
      </c>
      <c r="AA941">
        <v>8.0471000000000004</v>
      </c>
      <c r="AB941">
        <v>0</v>
      </c>
      <c r="AC941">
        <v>500</v>
      </c>
      <c r="AD941" t="s">
        <v>59</v>
      </c>
      <c r="AE941"/>
      <c r="AF941" s="38">
        <f t="shared" si="108"/>
        <v>1.6888998791075943E-2</v>
      </c>
    </row>
    <row r="942" spans="23:32" x14ac:dyDescent="0.25">
      <c r="W942">
        <v>470</v>
      </c>
      <c r="X942">
        <v>0.16400000000000001</v>
      </c>
      <c r="Y942">
        <v>22.57</v>
      </c>
      <c r="Z942" s="27">
        <f t="shared" si="107"/>
        <v>0.15283778437190901</v>
      </c>
      <c r="AA942">
        <v>8.0454000000000008</v>
      </c>
      <c r="AB942">
        <v>0</v>
      </c>
      <c r="AC942">
        <v>500</v>
      </c>
      <c r="AD942" t="s">
        <v>59</v>
      </c>
      <c r="AE942"/>
      <c r="AF942" s="38">
        <f t="shared" si="108"/>
        <v>1.6981976041323222E-2</v>
      </c>
    </row>
    <row r="943" spans="23:32" x14ac:dyDescent="0.25">
      <c r="W943">
        <v>470.5</v>
      </c>
      <c r="X943">
        <v>0.16600000000000001</v>
      </c>
      <c r="Y943">
        <v>22.86</v>
      </c>
      <c r="Z943" s="27">
        <f t="shared" si="107"/>
        <v>0.15469436201780418</v>
      </c>
      <c r="AA943">
        <v>8.0440000000000005</v>
      </c>
      <c r="AB943">
        <v>0</v>
      </c>
      <c r="AC943">
        <v>500</v>
      </c>
      <c r="AD943" t="s">
        <v>59</v>
      </c>
      <c r="AE943"/>
      <c r="AF943" s="38">
        <f t="shared" si="108"/>
        <v>1.7188262446422686E-2</v>
      </c>
    </row>
    <row r="944" spans="23:32" x14ac:dyDescent="0.25">
      <c r="W944">
        <v>471</v>
      </c>
      <c r="X944">
        <v>0.16700000000000001</v>
      </c>
      <c r="Y944">
        <v>23.17</v>
      </c>
      <c r="Z944" s="27">
        <f t="shared" si="107"/>
        <v>0.15554104846686451</v>
      </c>
      <c r="AA944">
        <v>8.0426000000000002</v>
      </c>
      <c r="AB944">
        <v>0</v>
      </c>
      <c r="AC944">
        <v>500</v>
      </c>
      <c r="AD944" t="s">
        <v>59</v>
      </c>
      <c r="AE944"/>
      <c r="AF944" s="38">
        <f t="shared" si="108"/>
        <v>1.7282338718540499E-2</v>
      </c>
    </row>
    <row r="945" spans="23:32" x14ac:dyDescent="0.25">
      <c r="W945">
        <v>471.5</v>
      </c>
      <c r="X945">
        <v>0.16900000000000001</v>
      </c>
      <c r="Y945">
        <v>23.5</v>
      </c>
      <c r="Z945" s="27">
        <f t="shared" si="107"/>
        <v>0.15737784371909003</v>
      </c>
      <c r="AA945">
        <v>8.0409000000000006</v>
      </c>
      <c r="AB945">
        <v>0</v>
      </c>
      <c r="AC945">
        <v>500</v>
      </c>
      <c r="AD945" t="s">
        <v>59</v>
      </c>
      <c r="AE945"/>
      <c r="AF945" s="38">
        <f t="shared" si="108"/>
        <v>1.7486427079898892E-2</v>
      </c>
    </row>
    <row r="946" spans="23:32" x14ac:dyDescent="0.25">
      <c r="W946">
        <v>472</v>
      </c>
      <c r="X946">
        <v>0.17</v>
      </c>
      <c r="Y946">
        <v>23.82</v>
      </c>
      <c r="Z946" s="27">
        <f t="shared" si="107"/>
        <v>0.15821958456973295</v>
      </c>
      <c r="AA946">
        <v>8.0393000000000008</v>
      </c>
      <c r="AB946">
        <v>0</v>
      </c>
      <c r="AC946">
        <v>500</v>
      </c>
      <c r="AD946" t="s">
        <v>59</v>
      </c>
      <c r="AE946"/>
      <c r="AF946" s="38">
        <f t="shared" si="108"/>
        <v>1.7579953841081439E-2</v>
      </c>
    </row>
    <row r="947" spans="23:32" x14ac:dyDescent="0.25">
      <c r="W947">
        <v>472.5</v>
      </c>
      <c r="X947">
        <v>0.17199999999999999</v>
      </c>
      <c r="Y947">
        <v>24.13</v>
      </c>
      <c r="Z947" s="27">
        <f t="shared" si="107"/>
        <v>0.16006627101879325</v>
      </c>
      <c r="AA947">
        <v>8.0379000000000005</v>
      </c>
      <c r="AB947">
        <v>0</v>
      </c>
      <c r="AC947">
        <v>500</v>
      </c>
      <c r="AD947" t="s">
        <v>59</v>
      </c>
      <c r="AE947"/>
      <c r="AF947" s="38">
        <f t="shared" si="108"/>
        <v>1.7785141224310363E-2</v>
      </c>
    </row>
    <row r="948" spans="23:32" x14ac:dyDescent="0.25">
      <c r="W948">
        <v>473</v>
      </c>
      <c r="X948">
        <v>0.17299999999999999</v>
      </c>
      <c r="Y948">
        <v>24.43</v>
      </c>
      <c r="Z948" s="27">
        <f t="shared" si="107"/>
        <v>0.16091790306627102</v>
      </c>
      <c r="AA948">
        <v>8.0366999999999997</v>
      </c>
      <c r="AB948">
        <v>0</v>
      </c>
      <c r="AC948">
        <v>500</v>
      </c>
      <c r="AD948" t="s">
        <v>59</v>
      </c>
      <c r="AE948"/>
      <c r="AF948" s="38">
        <f t="shared" si="108"/>
        <v>1.7879767007363448E-2</v>
      </c>
    </row>
    <row r="949" spans="23:32" x14ac:dyDescent="0.25">
      <c r="W949">
        <v>473.5</v>
      </c>
      <c r="X949">
        <v>0.17399999999999999</v>
      </c>
      <c r="Y949">
        <v>24.76</v>
      </c>
      <c r="Z949" s="27">
        <f t="shared" si="107"/>
        <v>0.16175469831849654</v>
      </c>
      <c r="AA949">
        <v>8.0353999999999992</v>
      </c>
      <c r="AB949">
        <v>0</v>
      </c>
      <c r="AC949">
        <v>500</v>
      </c>
      <c r="AD949" t="s">
        <v>59</v>
      </c>
      <c r="AE949"/>
      <c r="AF949" s="38">
        <f t="shared" si="108"/>
        <v>1.7972744257610727E-2</v>
      </c>
    </row>
    <row r="950" spans="23:32" x14ac:dyDescent="0.25">
      <c r="W950">
        <v>474</v>
      </c>
      <c r="X950">
        <v>0.17599999999999999</v>
      </c>
      <c r="Y950">
        <v>25.01</v>
      </c>
      <c r="Z950" s="27">
        <f t="shared" si="107"/>
        <v>0.16363105835806133</v>
      </c>
      <c r="AA950">
        <v>8.0342000000000002</v>
      </c>
      <c r="AB950">
        <v>1</v>
      </c>
      <c r="AC950">
        <v>500</v>
      </c>
      <c r="AD950" t="s">
        <v>59</v>
      </c>
      <c r="AE950"/>
      <c r="AF950" s="38">
        <f t="shared" si="108"/>
        <v>1.8181228706451259E-2</v>
      </c>
    </row>
    <row r="951" spans="23:32" x14ac:dyDescent="0.25">
      <c r="W951">
        <v>474.5</v>
      </c>
      <c r="X951">
        <v>0.17599999999999999</v>
      </c>
      <c r="Y951">
        <v>24.94</v>
      </c>
      <c r="Z951" s="27">
        <f t="shared" si="107"/>
        <v>0.16366567754698316</v>
      </c>
      <c r="AA951">
        <v>8.0336999999999996</v>
      </c>
      <c r="AB951">
        <v>0</v>
      </c>
      <c r="AC951">
        <v>500</v>
      </c>
      <c r="AD951" t="s">
        <v>59</v>
      </c>
      <c r="AE951"/>
      <c r="AF951" s="38">
        <f t="shared" si="108"/>
        <v>1.818507528299813E-2</v>
      </c>
    </row>
    <row r="952" spans="23:32" x14ac:dyDescent="0.25">
      <c r="W952">
        <v>475</v>
      </c>
      <c r="X952">
        <v>0.17599999999999999</v>
      </c>
      <c r="Y952">
        <v>24.87</v>
      </c>
      <c r="Z952" s="27">
        <f t="shared" si="107"/>
        <v>0.16370029673590503</v>
      </c>
      <c r="AA952">
        <v>8.0336999999999996</v>
      </c>
      <c r="AB952">
        <v>0</v>
      </c>
      <c r="AC952">
        <v>500</v>
      </c>
      <c r="AD952" t="s">
        <v>59</v>
      </c>
      <c r="AE952"/>
      <c r="AF952" s="38">
        <f t="shared" si="108"/>
        <v>1.8188921859545001E-2</v>
      </c>
    </row>
    <row r="953" spans="23:32" x14ac:dyDescent="0.25">
      <c r="W953">
        <v>475.5</v>
      </c>
      <c r="X953">
        <v>0.17599999999999999</v>
      </c>
      <c r="Y953">
        <v>24.8</v>
      </c>
      <c r="Z953" s="27">
        <f t="shared" si="107"/>
        <v>0.16373491592482689</v>
      </c>
      <c r="AA953">
        <v>8.0336999999999996</v>
      </c>
      <c r="AB953">
        <v>0</v>
      </c>
      <c r="AC953">
        <v>500</v>
      </c>
      <c r="AD953" t="s">
        <v>59</v>
      </c>
      <c r="AE953"/>
      <c r="AF953" s="38">
        <f t="shared" si="108"/>
        <v>1.8192768436091876E-2</v>
      </c>
    </row>
    <row r="954" spans="23:32" x14ac:dyDescent="0.25">
      <c r="W954">
        <v>476</v>
      </c>
      <c r="X954">
        <v>0.17599999999999999</v>
      </c>
      <c r="Y954">
        <v>24.71</v>
      </c>
      <c r="Z954" s="27">
        <f t="shared" si="107"/>
        <v>0.16377942631058356</v>
      </c>
      <c r="AA954">
        <v>8.0336999999999996</v>
      </c>
      <c r="AB954">
        <v>0</v>
      </c>
      <c r="AC954">
        <v>500</v>
      </c>
      <c r="AD954" t="s">
        <v>59</v>
      </c>
      <c r="AE954"/>
      <c r="AF954" s="38">
        <f t="shared" si="108"/>
        <v>1.8197714034509285E-2</v>
      </c>
    </row>
    <row r="955" spans="23:32" x14ac:dyDescent="0.25">
      <c r="W955">
        <v>476.5</v>
      </c>
      <c r="X955">
        <v>0.17599999999999999</v>
      </c>
      <c r="Y955">
        <v>24.64</v>
      </c>
      <c r="Z955" s="27">
        <f t="shared" si="107"/>
        <v>0.16381404549950543</v>
      </c>
      <c r="AA955">
        <v>8.0336999999999996</v>
      </c>
      <c r="AB955">
        <v>0</v>
      </c>
      <c r="AC955">
        <v>500</v>
      </c>
      <c r="AD955" t="s">
        <v>59</v>
      </c>
      <c r="AE955"/>
      <c r="AF955" s="38">
        <f t="shared" si="108"/>
        <v>1.8201560611056159E-2</v>
      </c>
    </row>
    <row r="956" spans="23:32" x14ac:dyDescent="0.25">
      <c r="W956">
        <v>477</v>
      </c>
      <c r="X956">
        <v>0.17599999999999999</v>
      </c>
      <c r="Y956">
        <v>24.59</v>
      </c>
      <c r="Z956" s="27">
        <f t="shared" si="107"/>
        <v>0.16383877349159248</v>
      </c>
      <c r="AA956">
        <v>8.0337999999999994</v>
      </c>
      <c r="AB956">
        <v>0</v>
      </c>
      <c r="AC956">
        <v>500</v>
      </c>
      <c r="AD956" t="s">
        <v>59</v>
      </c>
      <c r="AE956"/>
      <c r="AF956" s="38">
        <f t="shared" si="108"/>
        <v>1.82043081657325E-2</v>
      </c>
    </row>
    <row r="957" spans="23:32" x14ac:dyDescent="0.25">
      <c r="W957">
        <v>477.5</v>
      </c>
      <c r="X957">
        <v>0.17599999999999999</v>
      </c>
      <c r="Y957">
        <v>24.54</v>
      </c>
      <c r="Z957" s="27">
        <f t="shared" si="107"/>
        <v>0.16386350148367951</v>
      </c>
      <c r="AA957">
        <v>8.0336999999999996</v>
      </c>
      <c r="AB957">
        <v>0</v>
      </c>
      <c r="AC957">
        <v>500</v>
      </c>
      <c r="AD957" t="s">
        <v>59</v>
      </c>
      <c r="AE957"/>
      <c r="AF957" s="38">
        <f t="shared" si="108"/>
        <v>1.8207055720408833E-2</v>
      </c>
    </row>
    <row r="958" spans="23:32" x14ac:dyDescent="0.25">
      <c r="W958">
        <v>478</v>
      </c>
      <c r="X958">
        <v>0.17599999999999999</v>
      </c>
      <c r="Y958">
        <v>24.51</v>
      </c>
      <c r="Z958" s="27">
        <f t="shared" si="107"/>
        <v>0.16387833827893175</v>
      </c>
      <c r="AA958">
        <v>8.0337999999999994</v>
      </c>
      <c r="AB958">
        <v>0</v>
      </c>
      <c r="AC958">
        <v>500</v>
      </c>
      <c r="AD958" t="s">
        <v>59</v>
      </c>
      <c r="AE958"/>
      <c r="AF958" s="38">
        <f t="shared" si="108"/>
        <v>1.8208704253214639E-2</v>
      </c>
    </row>
    <row r="959" spans="23:32" x14ac:dyDescent="0.25">
      <c r="W959">
        <v>478.5</v>
      </c>
      <c r="X959">
        <v>0.17599999999999999</v>
      </c>
      <c r="Y959">
        <v>24.47</v>
      </c>
      <c r="Z959" s="27">
        <f t="shared" si="107"/>
        <v>0.16389812067260137</v>
      </c>
      <c r="AA959">
        <v>8.0337999999999994</v>
      </c>
      <c r="AB959">
        <v>0</v>
      </c>
      <c r="AC959">
        <v>500</v>
      </c>
      <c r="AD959" t="s">
        <v>59</v>
      </c>
      <c r="AE959"/>
      <c r="AF959" s="38">
        <f t="shared" si="108"/>
        <v>1.8210902296955708E-2</v>
      </c>
    </row>
    <row r="960" spans="23:32" x14ac:dyDescent="0.25">
      <c r="W960">
        <v>479</v>
      </c>
      <c r="X960">
        <v>0.17599999999999999</v>
      </c>
      <c r="Y960">
        <v>24.43</v>
      </c>
      <c r="Z960" s="27">
        <f t="shared" si="107"/>
        <v>0.16391790306627102</v>
      </c>
      <c r="AA960">
        <v>8.0337999999999994</v>
      </c>
      <c r="AB960">
        <v>0</v>
      </c>
      <c r="AC960">
        <v>500</v>
      </c>
      <c r="AD960" t="s">
        <v>59</v>
      </c>
      <c r="AE960"/>
      <c r="AF960" s="38">
        <f t="shared" si="108"/>
        <v>1.8213100340696779E-2</v>
      </c>
    </row>
    <row r="961" spans="23:32" x14ac:dyDescent="0.25">
      <c r="W961">
        <v>479.5</v>
      </c>
      <c r="X961">
        <v>0.17599999999999999</v>
      </c>
      <c r="Y961">
        <v>24.4</v>
      </c>
      <c r="Z961" s="27">
        <f t="shared" si="107"/>
        <v>0.16393273986152324</v>
      </c>
      <c r="AA961">
        <v>8.0337999999999994</v>
      </c>
      <c r="AB961">
        <v>0</v>
      </c>
      <c r="AC961">
        <v>500</v>
      </c>
      <c r="AD961" t="s">
        <v>59</v>
      </c>
      <c r="AE961"/>
      <c r="AF961" s="38">
        <f t="shared" si="108"/>
        <v>1.8214748873502582E-2</v>
      </c>
    </row>
    <row r="962" spans="23:32" x14ac:dyDescent="0.25">
      <c r="W962">
        <v>480</v>
      </c>
      <c r="X962">
        <v>0.17599999999999999</v>
      </c>
      <c r="Y962">
        <v>24.36</v>
      </c>
      <c r="Z962" s="27">
        <f t="shared" si="107"/>
        <v>0.16395252225519286</v>
      </c>
      <c r="AA962">
        <v>8.0336999999999996</v>
      </c>
      <c r="AB962">
        <v>0</v>
      </c>
      <c r="AC962">
        <v>500</v>
      </c>
      <c r="AD962" t="s">
        <v>59</v>
      </c>
      <c r="AE962"/>
      <c r="AF962" s="38">
        <f t="shared" si="108"/>
        <v>1.821694691724365E-2</v>
      </c>
    </row>
    <row r="963" spans="23:32" x14ac:dyDescent="0.25">
      <c r="W963">
        <v>480.5</v>
      </c>
      <c r="X963">
        <v>0.17599999999999999</v>
      </c>
      <c r="Y963">
        <v>24.33</v>
      </c>
      <c r="Z963" s="27">
        <f t="shared" si="107"/>
        <v>0.1639673590504451</v>
      </c>
      <c r="AA963">
        <v>8.0337999999999994</v>
      </c>
      <c r="AB963">
        <v>0</v>
      </c>
      <c r="AC963">
        <v>500</v>
      </c>
      <c r="AD963" t="s">
        <v>59</v>
      </c>
      <c r="AE963"/>
      <c r="AF963" s="38">
        <f t="shared" si="108"/>
        <v>1.8218595450049457E-2</v>
      </c>
    </row>
    <row r="964" spans="23:32" x14ac:dyDescent="0.25">
      <c r="W964">
        <v>481</v>
      </c>
      <c r="X964">
        <v>0.17599999999999999</v>
      </c>
      <c r="Y964">
        <v>24.3</v>
      </c>
      <c r="Z964" s="27">
        <f t="shared" si="107"/>
        <v>0.16398219584569731</v>
      </c>
      <c r="AA964">
        <v>8.0336999999999996</v>
      </c>
      <c r="AB964">
        <v>0</v>
      </c>
      <c r="AC964">
        <v>500</v>
      </c>
      <c r="AD964" t="s">
        <v>59</v>
      </c>
      <c r="AE964"/>
      <c r="AF964" s="38">
        <f t="shared" si="108"/>
        <v>1.8220243982855256E-2</v>
      </c>
    </row>
    <row r="965" spans="23:32" x14ac:dyDescent="0.25">
      <c r="W965">
        <v>481.5</v>
      </c>
      <c r="X965">
        <v>0.17599999999999999</v>
      </c>
      <c r="Y965">
        <v>24.28</v>
      </c>
      <c r="Z965" s="27">
        <f t="shared" ref="Z965:Z1028" si="109">X965-Y965/2022</f>
        <v>0.16399208704253213</v>
      </c>
      <c r="AA965">
        <v>8.0336999999999996</v>
      </c>
      <c r="AB965">
        <v>0</v>
      </c>
      <c r="AC965">
        <v>500</v>
      </c>
      <c r="AD965" t="s">
        <v>59</v>
      </c>
      <c r="AE965"/>
      <c r="AF965" s="38">
        <f t="shared" ref="AF965:AF1028" si="110">Z965/9</f>
        <v>1.822134300472579E-2</v>
      </c>
    </row>
    <row r="966" spans="23:32" x14ac:dyDescent="0.25">
      <c r="W966">
        <v>482</v>
      </c>
      <c r="X966">
        <v>0.17599999999999999</v>
      </c>
      <c r="Y966">
        <v>24.24</v>
      </c>
      <c r="Z966" s="27">
        <f t="shared" si="109"/>
        <v>0.16401186943620177</v>
      </c>
      <c r="AA966">
        <v>8.0336999999999996</v>
      </c>
      <c r="AB966">
        <v>0</v>
      </c>
      <c r="AC966">
        <v>500</v>
      </c>
      <c r="AD966" t="s">
        <v>59</v>
      </c>
      <c r="AE966"/>
      <c r="AF966" s="38">
        <f t="shared" si="110"/>
        <v>1.8223541048466865E-2</v>
      </c>
    </row>
    <row r="967" spans="23:32" x14ac:dyDescent="0.25">
      <c r="W967">
        <v>482.5</v>
      </c>
      <c r="X967">
        <v>0.17599999999999999</v>
      </c>
      <c r="Y967">
        <v>24.22</v>
      </c>
      <c r="Z967" s="27">
        <f t="shared" si="109"/>
        <v>0.16402176063303658</v>
      </c>
      <c r="AA967">
        <v>8.0337999999999994</v>
      </c>
      <c r="AB967">
        <v>0</v>
      </c>
      <c r="AC967">
        <v>500</v>
      </c>
      <c r="AD967" t="s">
        <v>59</v>
      </c>
      <c r="AE967"/>
      <c r="AF967" s="38">
        <f t="shared" si="110"/>
        <v>1.8224640070337399E-2</v>
      </c>
    </row>
    <row r="968" spans="23:32" x14ac:dyDescent="0.25">
      <c r="W968">
        <v>483</v>
      </c>
      <c r="X968">
        <v>0.17599999999999999</v>
      </c>
      <c r="Y968">
        <v>24.19</v>
      </c>
      <c r="Z968" s="27">
        <f t="shared" si="109"/>
        <v>0.1640365974282888</v>
      </c>
      <c r="AA968">
        <v>8.0336999999999996</v>
      </c>
      <c r="AB968">
        <v>0</v>
      </c>
      <c r="AC968">
        <v>500</v>
      </c>
      <c r="AD968" t="s">
        <v>59</v>
      </c>
      <c r="AE968"/>
      <c r="AF968" s="38">
        <f t="shared" si="110"/>
        <v>1.8226288603143199E-2</v>
      </c>
    </row>
    <row r="969" spans="23:32" x14ac:dyDescent="0.25">
      <c r="W969">
        <v>483.5</v>
      </c>
      <c r="X969">
        <v>0.17599999999999999</v>
      </c>
      <c r="Y969">
        <v>24.17</v>
      </c>
      <c r="Z969" s="27">
        <f t="shared" si="109"/>
        <v>0.16404648862512364</v>
      </c>
      <c r="AA969">
        <v>8.0336999999999996</v>
      </c>
      <c r="AB969">
        <v>0</v>
      </c>
      <c r="AC969">
        <v>500</v>
      </c>
      <c r="AD969" t="s">
        <v>59</v>
      </c>
      <c r="AE969"/>
      <c r="AF969" s="38">
        <f t="shared" si="110"/>
        <v>1.8227387625013736E-2</v>
      </c>
    </row>
    <row r="970" spans="23:32" x14ac:dyDescent="0.25">
      <c r="W970">
        <v>484</v>
      </c>
      <c r="X970">
        <v>0.17599999999999999</v>
      </c>
      <c r="Y970">
        <v>24.15</v>
      </c>
      <c r="Z970" s="27">
        <f t="shared" si="109"/>
        <v>0.16405637982195845</v>
      </c>
      <c r="AA970">
        <v>8.0336999999999996</v>
      </c>
      <c r="AB970">
        <v>0</v>
      </c>
      <c r="AC970">
        <v>500</v>
      </c>
      <c r="AD970" t="s">
        <v>59</v>
      </c>
      <c r="AE970"/>
      <c r="AF970" s="38">
        <f t="shared" si="110"/>
        <v>1.822848664688427E-2</v>
      </c>
    </row>
    <row r="971" spans="23:32" x14ac:dyDescent="0.25">
      <c r="W971">
        <v>484.5</v>
      </c>
      <c r="X971">
        <v>0.17599999999999999</v>
      </c>
      <c r="Y971">
        <v>24.13</v>
      </c>
      <c r="Z971" s="27">
        <f t="shared" si="109"/>
        <v>0.16406627101879326</v>
      </c>
      <c r="AA971">
        <v>8.0336999999999996</v>
      </c>
      <c r="AB971">
        <v>0</v>
      </c>
      <c r="AC971">
        <v>500</v>
      </c>
      <c r="AD971" t="s">
        <v>59</v>
      </c>
      <c r="AE971"/>
      <c r="AF971" s="38">
        <f t="shared" si="110"/>
        <v>1.8229585668754808E-2</v>
      </c>
    </row>
    <row r="972" spans="23:32" x14ac:dyDescent="0.25">
      <c r="W972">
        <v>485</v>
      </c>
      <c r="X972">
        <v>0.17599999999999999</v>
      </c>
      <c r="Y972">
        <v>24.1</v>
      </c>
      <c r="Z972" s="27">
        <f t="shared" si="109"/>
        <v>0.1640811078140455</v>
      </c>
      <c r="AA972">
        <v>8.0336999999999996</v>
      </c>
      <c r="AB972">
        <v>0</v>
      </c>
      <c r="AC972">
        <v>500</v>
      </c>
      <c r="AD972" t="s">
        <v>59</v>
      </c>
      <c r="AE972"/>
      <c r="AF972" s="38">
        <f t="shared" si="110"/>
        <v>1.8231234201560611E-2</v>
      </c>
    </row>
    <row r="973" spans="23:32" x14ac:dyDescent="0.25">
      <c r="W973">
        <v>485.5</v>
      </c>
      <c r="X973">
        <v>0.17599999999999999</v>
      </c>
      <c r="Y973">
        <v>24.08</v>
      </c>
      <c r="Z973" s="27">
        <f t="shared" si="109"/>
        <v>0.16409099901088031</v>
      </c>
      <c r="AA973">
        <v>8.0335999999999999</v>
      </c>
      <c r="AB973">
        <v>0</v>
      </c>
      <c r="AC973">
        <v>500</v>
      </c>
      <c r="AD973" t="s">
        <v>59</v>
      </c>
      <c r="AE973"/>
      <c r="AF973" s="38">
        <f t="shared" si="110"/>
        <v>1.8232333223431145E-2</v>
      </c>
    </row>
    <row r="974" spans="23:32" x14ac:dyDescent="0.25">
      <c r="W974">
        <v>486</v>
      </c>
      <c r="X974">
        <v>0.17599999999999999</v>
      </c>
      <c r="Y974">
        <v>24.06</v>
      </c>
      <c r="Z974" s="27">
        <f t="shared" si="109"/>
        <v>0.16410089020771512</v>
      </c>
      <c r="AA974">
        <v>8.0336999999999996</v>
      </c>
      <c r="AB974">
        <v>0</v>
      </c>
      <c r="AC974">
        <v>500</v>
      </c>
      <c r="AD974" t="s">
        <v>59</v>
      </c>
      <c r="AE974"/>
      <c r="AF974" s="38">
        <f t="shared" si="110"/>
        <v>1.8233432245301679E-2</v>
      </c>
    </row>
    <row r="975" spans="23:32" x14ac:dyDescent="0.25">
      <c r="W975">
        <v>486.5</v>
      </c>
      <c r="X975">
        <v>0.17599999999999999</v>
      </c>
      <c r="Y975">
        <v>24.04</v>
      </c>
      <c r="Z975" s="27">
        <f t="shared" si="109"/>
        <v>0.16411078140454993</v>
      </c>
      <c r="AA975">
        <v>8.0336999999999996</v>
      </c>
      <c r="AB975">
        <v>0</v>
      </c>
      <c r="AC975">
        <v>500</v>
      </c>
      <c r="AD975" t="s">
        <v>59</v>
      </c>
      <c r="AE975"/>
      <c r="AF975" s="38">
        <f t="shared" si="110"/>
        <v>1.8234531267172213E-2</v>
      </c>
    </row>
    <row r="976" spans="23:32" x14ac:dyDescent="0.25">
      <c r="W976">
        <v>487</v>
      </c>
      <c r="X976">
        <v>0.17599999999999999</v>
      </c>
      <c r="Y976">
        <v>24.02</v>
      </c>
      <c r="Z976" s="27">
        <f t="shared" si="109"/>
        <v>0.16412067260138477</v>
      </c>
      <c r="AA976">
        <v>8.0336999999999996</v>
      </c>
      <c r="AB976">
        <v>0</v>
      </c>
      <c r="AC976">
        <v>500</v>
      </c>
      <c r="AD976" t="s">
        <v>59</v>
      </c>
      <c r="AE976"/>
      <c r="AF976" s="38">
        <f t="shared" si="110"/>
        <v>1.8235630289042751E-2</v>
      </c>
    </row>
    <row r="977" spans="23:32" x14ac:dyDescent="0.25">
      <c r="W977">
        <v>487.5</v>
      </c>
      <c r="X977">
        <v>0.17599999999999999</v>
      </c>
      <c r="Y977">
        <v>24</v>
      </c>
      <c r="Z977" s="27">
        <f t="shared" si="109"/>
        <v>0.16413056379821958</v>
      </c>
      <c r="AA977">
        <v>8.0336999999999996</v>
      </c>
      <c r="AB977">
        <v>0</v>
      </c>
      <c r="AC977">
        <v>500</v>
      </c>
      <c r="AD977" t="s">
        <v>59</v>
      </c>
      <c r="AE977"/>
      <c r="AF977" s="38">
        <f t="shared" si="110"/>
        <v>1.8236729310913288E-2</v>
      </c>
    </row>
    <row r="978" spans="23:32" x14ac:dyDescent="0.25">
      <c r="W978">
        <v>488</v>
      </c>
      <c r="X978">
        <v>0.17599999999999999</v>
      </c>
      <c r="Y978">
        <v>23.98</v>
      </c>
      <c r="Z978" s="27">
        <f t="shared" si="109"/>
        <v>0.16414045499505439</v>
      </c>
      <c r="AA978">
        <v>8.0335999999999999</v>
      </c>
      <c r="AB978">
        <v>0</v>
      </c>
      <c r="AC978">
        <v>500</v>
      </c>
      <c r="AD978" t="s">
        <v>59</v>
      </c>
      <c r="AE978"/>
      <c r="AF978" s="38">
        <f t="shared" si="110"/>
        <v>1.8237828332783822E-2</v>
      </c>
    </row>
    <row r="979" spans="23:32" x14ac:dyDescent="0.25">
      <c r="W979">
        <v>488.5</v>
      </c>
      <c r="X979">
        <v>0.17599999999999999</v>
      </c>
      <c r="Y979">
        <v>23.96</v>
      </c>
      <c r="Z979" s="27">
        <f t="shared" si="109"/>
        <v>0.1641503461918892</v>
      </c>
      <c r="AA979">
        <v>8.0335999999999999</v>
      </c>
      <c r="AB979">
        <v>0</v>
      </c>
      <c r="AC979">
        <v>500</v>
      </c>
      <c r="AD979" t="s">
        <v>59</v>
      </c>
      <c r="AE979"/>
      <c r="AF979" s="38">
        <f t="shared" si="110"/>
        <v>1.8238927354654356E-2</v>
      </c>
    </row>
    <row r="980" spans="23:32" x14ac:dyDescent="0.25">
      <c r="W980">
        <v>489</v>
      </c>
      <c r="X980">
        <v>0.17599999999999999</v>
      </c>
      <c r="Y980">
        <v>23.94</v>
      </c>
      <c r="Z980" s="27">
        <f t="shared" si="109"/>
        <v>0.16416023738872401</v>
      </c>
      <c r="AA980">
        <v>8.0336999999999996</v>
      </c>
      <c r="AB980">
        <v>0</v>
      </c>
      <c r="AC980">
        <v>500</v>
      </c>
      <c r="AD980" t="s">
        <v>59</v>
      </c>
      <c r="AE980"/>
      <c r="AF980" s="38">
        <f t="shared" si="110"/>
        <v>1.8240026376524891E-2</v>
      </c>
    </row>
    <row r="981" spans="23:32" x14ac:dyDescent="0.25">
      <c r="W981">
        <v>489.5</v>
      </c>
      <c r="X981">
        <v>0.17599999999999999</v>
      </c>
      <c r="Y981">
        <v>23.93</v>
      </c>
      <c r="Z981" s="27">
        <f t="shared" si="109"/>
        <v>0.16416518298714144</v>
      </c>
      <c r="AA981">
        <v>8.0335999999999999</v>
      </c>
      <c r="AB981">
        <v>0</v>
      </c>
      <c r="AC981">
        <v>500</v>
      </c>
      <c r="AD981" t="s">
        <v>59</v>
      </c>
      <c r="AE981"/>
      <c r="AF981" s="38">
        <f t="shared" si="110"/>
        <v>1.8240575887460159E-2</v>
      </c>
    </row>
    <row r="982" spans="23:32" x14ac:dyDescent="0.25">
      <c r="W982">
        <v>490</v>
      </c>
      <c r="X982">
        <v>0.17599999999999999</v>
      </c>
      <c r="Y982">
        <v>23.91</v>
      </c>
      <c r="Z982" s="27">
        <f t="shared" si="109"/>
        <v>0.16417507418397626</v>
      </c>
      <c r="AA982">
        <v>8.0336999999999996</v>
      </c>
      <c r="AB982">
        <v>0</v>
      </c>
      <c r="AC982">
        <v>500</v>
      </c>
      <c r="AD982" t="s">
        <v>59</v>
      </c>
      <c r="AE982"/>
      <c r="AF982" s="38">
        <f t="shared" si="110"/>
        <v>1.8241674909330693E-2</v>
      </c>
    </row>
    <row r="983" spans="23:32" x14ac:dyDescent="0.25">
      <c r="W983">
        <v>490.5</v>
      </c>
      <c r="X983">
        <v>0.17599999999999999</v>
      </c>
      <c r="Y983">
        <v>23.89</v>
      </c>
      <c r="Z983" s="27">
        <f t="shared" si="109"/>
        <v>0.16418496538081107</v>
      </c>
      <c r="AA983">
        <v>8.0335999999999999</v>
      </c>
      <c r="AB983">
        <v>0</v>
      </c>
      <c r="AC983">
        <v>500</v>
      </c>
      <c r="AD983" t="s">
        <v>59</v>
      </c>
      <c r="AE983"/>
      <c r="AF983" s="38">
        <f t="shared" si="110"/>
        <v>1.8242773931201231E-2</v>
      </c>
    </row>
    <row r="984" spans="23:32" x14ac:dyDescent="0.25">
      <c r="W984">
        <v>491</v>
      </c>
      <c r="X984">
        <v>0.17599999999999999</v>
      </c>
      <c r="Y984">
        <v>23.88</v>
      </c>
      <c r="Z984" s="27">
        <f t="shared" si="109"/>
        <v>0.16418991097922847</v>
      </c>
      <c r="AA984">
        <v>8.0336999999999996</v>
      </c>
      <c r="AB984">
        <v>0</v>
      </c>
      <c r="AC984">
        <v>500</v>
      </c>
      <c r="AD984" t="s">
        <v>59</v>
      </c>
      <c r="AE984"/>
      <c r="AF984" s="38">
        <f t="shared" si="110"/>
        <v>1.8243323442136496E-2</v>
      </c>
    </row>
    <row r="985" spans="23:32" x14ac:dyDescent="0.25">
      <c r="W985">
        <v>491.5</v>
      </c>
      <c r="X985">
        <v>0.17599999999999999</v>
      </c>
      <c r="Y985">
        <v>23.86</v>
      </c>
      <c r="Z985" s="27">
        <f t="shared" si="109"/>
        <v>0.16419980217606328</v>
      </c>
      <c r="AA985">
        <v>8.0335999999999999</v>
      </c>
      <c r="AB985">
        <v>0</v>
      </c>
      <c r="AC985">
        <v>500</v>
      </c>
      <c r="AD985" t="s">
        <v>59</v>
      </c>
      <c r="AE985"/>
      <c r="AF985" s="38">
        <f t="shared" si="110"/>
        <v>1.824442246400703E-2</v>
      </c>
    </row>
    <row r="986" spans="23:32" x14ac:dyDescent="0.25">
      <c r="W986">
        <v>492</v>
      </c>
      <c r="X986">
        <v>0.17599999999999999</v>
      </c>
      <c r="Y986">
        <v>23.84</v>
      </c>
      <c r="Z986" s="27">
        <f t="shared" si="109"/>
        <v>0.16420969337289812</v>
      </c>
      <c r="AA986">
        <v>8.0336999999999996</v>
      </c>
      <c r="AB986">
        <v>0</v>
      </c>
      <c r="AC986">
        <v>500</v>
      </c>
      <c r="AD986" t="s">
        <v>59</v>
      </c>
      <c r="AE986"/>
      <c r="AF986" s="38">
        <f t="shared" si="110"/>
        <v>1.8245521485877568E-2</v>
      </c>
    </row>
    <row r="987" spans="23:32" x14ac:dyDescent="0.25">
      <c r="W987">
        <v>492.5</v>
      </c>
      <c r="X987">
        <v>0.17599999999999999</v>
      </c>
      <c r="Y987">
        <v>23.82</v>
      </c>
      <c r="Z987" s="27">
        <f t="shared" si="109"/>
        <v>0.16421958456973293</v>
      </c>
      <c r="AA987">
        <v>8.0335999999999999</v>
      </c>
      <c r="AB987">
        <v>0</v>
      </c>
      <c r="AC987">
        <v>500</v>
      </c>
      <c r="AD987" t="s">
        <v>59</v>
      </c>
      <c r="AE987"/>
      <c r="AF987" s="38">
        <f t="shared" si="110"/>
        <v>1.8246620507748102E-2</v>
      </c>
    </row>
    <row r="988" spans="23:32" x14ac:dyDescent="0.25">
      <c r="W988">
        <v>493</v>
      </c>
      <c r="X988">
        <v>0.17599999999999999</v>
      </c>
      <c r="Y988">
        <v>23.81</v>
      </c>
      <c r="Z988" s="27">
        <f t="shared" si="109"/>
        <v>0.16422453016815033</v>
      </c>
      <c r="AA988">
        <v>8.0336999999999996</v>
      </c>
      <c r="AB988">
        <v>0</v>
      </c>
      <c r="AC988">
        <v>500</v>
      </c>
      <c r="AD988" t="s">
        <v>59</v>
      </c>
      <c r="AE988"/>
      <c r="AF988" s="38">
        <f t="shared" si="110"/>
        <v>1.8247170018683371E-2</v>
      </c>
    </row>
    <row r="989" spans="23:32" x14ac:dyDescent="0.25">
      <c r="W989">
        <v>493.5</v>
      </c>
      <c r="X989">
        <v>0.17599999999999999</v>
      </c>
      <c r="Y989">
        <v>23.79</v>
      </c>
      <c r="Z989" s="27">
        <f t="shared" si="109"/>
        <v>0.16423442136498514</v>
      </c>
      <c r="AA989">
        <v>8.0335999999999999</v>
      </c>
      <c r="AB989">
        <v>0</v>
      </c>
      <c r="AC989">
        <v>500</v>
      </c>
      <c r="AD989" t="s">
        <v>59</v>
      </c>
      <c r="AE989"/>
      <c r="AF989" s="38">
        <f t="shared" si="110"/>
        <v>1.8248269040553905E-2</v>
      </c>
    </row>
    <row r="990" spans="23:32" x14ac:dyDescent="0.25">
      <c r="W990">
        <v>494</v>
      </c>
      <c r="X990">
        <v>0.17599999999999999</v>
      </c>
      <c r="Y990">
        <v>23.78</v>
      </c>
      <c r="Z990" s="27">
        <f t="shared" si="109"/>
        <v>0.16423936696340255</v>
      </c>
      <c r="AA990">
        <v>8.0336999999999996</v>
      </c>
      <c r="AB990">
        <v>0</v>
      </c>
      <c r="AC990">
        <v>500</v>
      </c>
      <c r="AD990" t="s">
        <v>59</v>
      </c>
      <c r="AE990"/>
      <c r="AF990" s="38">
        <f t="shared" si="110"/>
        <v>1.8248818551489174E-2</v>
      </c>
    </row>
    <row r="991" spans="23:32" x14ac:dyDescent="0.25">
      <c r="W991">
        <v>494.5</v>
      </c>
      <c r="X991">
        <v>0.17599999999999999</v>
      </c>
      <c r="Y991">
        <v>23.76</v>
      </c>
      <c r="Z991" s="27">
        <f t="shared" si="109"/>
        <v>0.16424925816023739</v>
      </c>
      <c r="AA991">
        <v>8.0336999999999996</v>
      </c>
      <c r="AB991">
        <v>0</v>
      </c>
      <c r="AC991">
        <v>500</v>
      </c>
      <c r="AD991" t="s">
        <v>59</v>
      </c>
      <c r="AE991"/>
      <c r="AF991" s="38">
        <f t="shared" si="110"/>
        <v>1.8249917573359711E-2</v>
      </c>
    </row>
    <row r="992" spans="23:32" x14ac:dyDescent="0.25">
      <c r="W992">
        <v>495</v>
      </c>
      <c r="X992">
        <v>0.17599999999999999</v>
      </c>
      <c r="Y992">
        <v>23.75</v>
      </c>
      <c r="Z992" s="27">
        <f t="shared" si="109"/>
        <v>0.16425420375865479</v>
      </c>
      <c r="AA992">
        <v>8.0336999999999996</v>
      </c>
      <c r="AB992">
        <v>0</v>
      </c>
      <c r="AC992">
        <v>500</v>
      </c>
      <c r="AD992" t="s">
        <v>59</v>
      </c>
      <c r="AE992"/>
      <c r="AF992" s="38">
        <f t="shared" si="110"/>
        <v>1.8250467084294977E-2</v>
      </c>
    </row>
    <row r="993" spans="23:32" x14ac:dyDescent="0.25">
      <c r="W993">
        <v>495.5</v>
      </c>
      <c r="X993">
        <v>0.17599999999999999</v>
      </c>
      <c r="Y993">
        <v>23.73</v>
      </c>
      <c r="Z993" s="27">
        <f t="shared" si="109"/>
        <v>0.1642640949554896</v>
      </c>
      <c r="AA993">
        <v>8.0337999999999994</v>
      </c>
      <c r="AB993">
        <v>0</v>
      </c>
      <c r="AC993">
        <v>500</v>
      </c>
      <c r="AD993" t="s">
        <v>59</v>
      </c>
      <c r="AE993"/>
      <c r="AF993" s="38">
        <f t="shared" si="110"/>
        <v>1.8251566106165511E-2</v>
      </c>
    </row>
    <row r="994" spans="23:32" x14ac:dyDescent="0.25">
      <c r="W994">
        <v>496</v>
      </c>
      <c r="X994">
        <v>0.17599999999999999</v>
      </c>
      <c r="Y994">
        <v>23.72</v>
      </c>
      <c r="Z994" s="27">
        <f t="shared" si="109"/>
        <v>0.16426904055390701</v>
      </c>
      <c r="AA994">
        <v>8.0336999999999996</v>
      </c>
      <c r="AB994">
        <v>0</v>
      </c>
      <c r="AC994">
        <v>500</v>
      </c>
      <c r="AD994" t="s">
        <v>59</v>
      </c>
      <c r="AE994"/>
      <c r="AF994" s="38">
        <f t="shared" si="110"/>
        <v>1.825211561710078E-2</v>
      </c>
    </row>
    <row r="995" spans="23:32" x14ac:dyDescent="0.25">
      <c r="W995">
        <v>496.5</v>
      </c>
      <c r="X995">
        <v>0.17599999999999999</v>
      </c>
      <c r="Y995">
        <v>23.7</v>
      </c>
      <c r="Z995" s="27">
        <f t="shared" si="109"/>
        <v>0.16427893175074182</v>
      </c>
      <c r="AA995">
        <v>8.0336999999999996</v>
      </c>
      <c r="AB995">
        <v>0</v>
      </c>
      <c r="AC995">
        <v>500</v>
      </c>
      <c r="AD995" t="s">
        <v>59</v>
      </c>
      <c r="AE995"/>
      <c r="AF995" s="38">
        <f t="shared" si="110"/>
        <v>1.8253214638971314E-2</v>
      </c>
    </row>
    <row r="996" spans="23:32" x14ac:dyDescent="0.25">
      <c r="W996">
        <v>497</v>
      </c>
      <c r="X996">
        <v>0.17599999999999999</v>
      </c>
      <c r="Y996">
        <v>23.69</v>
      </c>
      <c r="Z996" s="27">
        <f t="shared" si="109"/>
        <v>0.16428387734915922</v>
      </c>
      <c r="AA996">
        <v>8.0336999999999996</v>
      </c>
      <c r="AB996">
        <v>0</v>
      </c>
      <c r="AC996">
        <v>500</v>
      </c>
      <c r="AD996" t="s">
        <v>59</v>
      </c>
      <c r="AE996"/>
      <c r="AF996" s="38">
        <f t="shared" si="110"/>
        <v>1.8253764149906579E-2</v>
      </c>
    </row>
    <row r="997" spans="23:32" x14ac:dyDescent="0.25">
      <c r="W997">
        <v>497.5</v>
      </c>
      <c r="X997">
        <v>0.17599999999999999</v>
      </c>
      <c r="Y997">
        <v>23.68</v>
      </c>
      <c r="Z997" s="27">
        <f t="shared" si="109"/>
        <v>0.16428882294757666</v>
      </c>
      <c r="AA997">
        <v>8.0336999999999996</v>
      </c>
      <c r="AB997">
        <v>0</v>
      </c>
      <c r="AC997">
        <v>500</v>
      </c>
      <c r="AD997" t="s">
        <v>59</v>
      </c>
      <c r="AE997"/>
      <c r="AF997" s="38">
        <f t="shared" si="110"/>
        <v>1.8254313660841851E-2</v>
      </c>
    </row>
    <row r="998" spans="23:32" x14ac:dyDescent="0.25">
      <c r="W998">
        <v>498</v>
      </c>
      <c r="X998">
        <v>0.17599999999999999</v>
      </c>
      <c r="Y998">
        <v>23.66</v>
      </c>
      <c r="Z998" s="27">
        <f t="shared" si="109"/>
        <v>0.16429871414441147</v>
      </c>
      <c r="AA998">
        <v>8.0336999999999996</v>
      </c>
      <c r="AB998">
        <v>0</v>
      </c>
      <c r="AC998">
        <v>500</v>
      </c>
      <c r="AD998" t="s">
        <v>59</v>
      </c>
      <c r="AE998"/>
      <c r="AF998" s="38">
        <f t="shared" si="110"/>
        <v>1.8255412682712385E-2</v>
      </c>
    </row>
    <row r="999" spans="23:32" x14ac:dyDescent="0.25">
      <c r="W999">
        <v>498.5</v>
      </c>
      <c r="X999">
        <v>0.17599999999999999</v>
      </c>
      <c r="Y999">
        <v>23.65</v>
      </c>
      <c r="Z999" s="27">
        <f t="shared" si="109"/>
        <v>0.16430365974282887</v>
      </c>
      <c r="AA999">
        <v>8.0335999999999999</v>
      </c>
      <c r="AB999">
        <v>0</v>
      </c>
      <c r="AC999">
        <v>500</v>
      </c>
      <c r="AD999" t="s">
        <v>59</v>
      </c>
      <c r="AE999"/>
      <c r="AF999" s="38">
        <f t="shared" si="110"/>
        <v>1.8255962193647654E-2</v>
      </c>
    </row>
    <row r="1000" spans="23:32" x14ac:dyDescent="0.25">
      <c r="W1000">
        <v>499</v>
      </c>
      <c r="X1000">
        <v>0.17599999999999999</v>
      </c>
      <c r="Y1000">
        <v>23.64</v>
      </c>
      <c r="Z1000" s="27">
        <f t="shared" si="109"/>
        <v>0.16430860534124628</v>
      </c>
      <c r="AA1000">
        <v>8.0337999999999994</v>
      </c>
      <c r="AB1000">
        <v>0</v>
      </c>
      <c r="AC1000">
        <v>500</v>
      </c>
      <c r="AD1000" t="s">
        <v>59</v>
      </c>
      <c r="AE1000"/>
      <c r="AF1000" s="38">
        <f t="shared" si="110"/>
        <v>1.8256511704582919E-2</v>
      </c>
    </row>
    <row r="1001" spans="23:32" x14ac:dyDescent="0.25">
      <c r="W1001">
        <v>499.5</v>
      </c>
      <c r="X1001">
        <v>0.17599999999999999</v>
      </c>
      <c r="Y1001">
        <v>23.63</v>
      </c>
      <c r="Z1001" s="27">
        <f t="shared" si="109"/>
        <v>0.16431355093966368</v>
      </c>
      <c r="AA1001">
        <v>8.0335999999999999</v>
      </c>
      <c r="AB1001">
        <v>0</v>
      </c>
      <c r="AC1001">
        <v>500</v>
      </c>
      <c r="AD1001" t="s">
        <v>59</v>
      </c>
      <c r="AE1001"/>
      <c r="AF1001" s="38">
        <f t="shared" si="110"/>
        <v>1.8257061215518188E-2</v>
      </c>
    </row>
    <row r="1002" spans="23:32" x14ac:dyDescent="0.25">
      <c r="W1002">
        <v>500</v>
      </c>
      <c r="X1002">
        <v>0.17599999999999999</v>
      </c>
      <c r="Y1002">
        <v>23.62</v>
      </c>
      <c r="Z1002" s="27">
        <f t="shared" si="109"/>
        <v>0.16431849653808109</v>
      </c>
      <c r="AA1002">
        <v>8.0336999999999996</v>
      </c>
      <c r="AB1002">
        <v>0</v>
      </c>
      <c r="AC1002">
        <v>500</v>
      </c>
      <c r="AD1002" t="s">
        <v>59</v>
      </c>
      <c r="AE1002"/>
      <c r="AF1002" s="38">
        <f t="shared" si="110"/>
        <v>1.8257610726453453E-2</v>
      </c>
    </row>
    <row r="1003" spans="23:32" x14ac:dyDescent="0.25">
      <c r="W1003">
        <v>500.5</v>
      </c>
      <c r="X1003">
        <v>0.17599999999999999</v>
      </c>
      <c r="Y1003">
        <v>23.6</v>
      </c>
      <c r="Z1003" s="27">
        <f t="shared" si="109"/>
        <v>0.16432838773491593</v>
      </c>
      <c r="AA1003">
        <v>8.0336999999999996</v>
      </c>
      <c r="AB1003">
        <v>0</v>
      </c>
      <c r="AC1003">
        <v>500</v>
      </c>
      <c r="AD1003" t="s">
        <v>59</v>
      </c>
      <c r="AE1003"/>
      <c r="AF1003" s="38">
        <f t="shared" si="110"/>
        <v>1.8258709748323991E-2</v>
      </c>
    </row>
    <row r="1004" spans="23:32" x14ac:dyDescent="0.25">
      <c r="W1004">
        <v>501</v>
      </c>
      <c r="X1004">
        <v>0.17599999999999999</v>
      </c>
      <c r="Y1004">
        <v>23.59</v>
      </c>
      <c r="Z1004" s="27">
        <f t="shared" si="109"/>
        <v>0.16433333333333333</v>
      </c>
      <c r="AA1004">
        <v>8.0335999999999999</v>
      </c>
      <c r="AB1004">
        <v>0</v>
      </c>
      <c r="AC1004">
        <v>500</v>
      </c>
      <c r="AD1004" t="s">
        <v>59</v>
      </c>
      <c r="AE1004"/>
      <c r="AF1004" s="38">
        <f t="shared" si="110"/>
        <v>1.825925925925926E-2</v>
      </c>
    </row>
    <row r="1005" spans="23:32" x14ac:dyDescent="0.25">
      <c r="W1005">
        <v>501.5</v>
      </c>
      <c r="X1005">
        <v>0.17599999999999999</v>
      </c>
      <c r="Y1005">
        <v>23.58</v>
      </c>
      <c r="Z1005" s="27">
        <f t="shared" si="109"/>
        <v>0.16433827893175074</v>
      </c>
      <c r="AA1005">
        <v>8.0335999999999999</v>
      </c>
      <c r="AB1005">
        <v>0</v>
      </c>
      <c r="AC1005">
        <v>500</v>
      </c>
      <c r="AD1005" t="s">
        <v>59</v>
      </c>
      <c r="AE1005"/>
      <c r="AF1005" s="38">
        <f t="shared" si="110"/>
        <v>1.8259808770194525E-2</v>
      </c>
    </row>
    <row r="1006" spans="23:32" x14ac:dyDescent="0.25">
      <c r="W1006">
        <v>502</v>
      </c>
      <c r="X1006">
        <v>0.17599999999999999</v>
      </c>
      <c r="Y1006">
        <v>23.57</v>
      </c>
      <c r="Z1006" s="27">
        <f t="shared" si="109"/>
        <v>0.16434322453016814</v>
      </c>
      <c r="AA1006">
        <v>8.0335999999999999</v>
      </c>
      <c r="AB1006">
        <v>0</v>
      </c>
      <c r="AC1006">
        <v>500</v>
      </c>
      <c r="AD1006" t="s">
        <v>59</v>
      </c>
      <c r="AE1006"/>
      <c r="AF1006" s="38">
        <f t="shared" si="110"/>
        <v>1.8260358281129794E-2</v>
      </c>
    </row>
    <row r="1007" spans="23:32" x14ac:dyDescent="0.25">
      <c r="W1007">
        <v>502.5</v>
      </c>
      <c r="X1007">
        <v>0.17599999999999999</v>
      </c>
      <c r="Y1007">
        <v>23.56</v>
      </c>
      <c r="Z1007" s="27">
        <f t="shared" si="109"/>
        <v>0.16434817012858555</v>
      </c>
      <c r="AA1007">
        <v>8.0336999999999996</v>
      </c>
      <c r="AB1007">
        <v>0</v>
      </c>
      <c r="AC1007">
        <v>500</v>
      </c>
      <c r="AD1007" t="s">
        <v>59</v>
      </c>
      <c r="AE1007"/>
      <c r="AF1007" s="38">
        <f t="shared" si="110"/>
        <v>1.8260907792065059E-2</v>
      </c>
    </row>
    <row r="1008" spans="23:32" x14ac:dyDescent="0.25">
      <c r="W1008">
        <v>503</v>
      </c>
      <c r="X1008">
        <v>0.17599999999999999</v>
      </c>
      <c r="Y1008">
        <v>23.54</v>
      </c>
      <c r="Z1008" s="27">
        <f t="shared" si="109"/>
        <v>0.16435806132542036</v>
      </c>
      <c r="AA1008">
        <v>8.0335999999999999</v>
      </c>
      <c r="AB1008">
        <v>0</v>
      </c>
      <c r="AC1008">
        <v>500</v>
      </c>
      <c r="AD1008" t="s">
        <v>59</v>
      </c>
      <c r="AE1008"/>
      <c r="AF1008" s="38">
        <f t="shared" si="110"/>
        <v>1.8262006813935597E-2</v>
      </c>
    </row>
    <row r="1009" spans="23:32" x14ac:dyDescent="0.25">
      <c r="W1009">
        <v>503.5</v>
      </c>
      <c r="X1009">
        <v>0.17599999999999999</v>
      </c>
      <c r="Y1009">
        <v>23.53</v>
      </c>
      <c r="Z1009" s="27">
        <f t="shared" si="109"/>
        <v>0.16436300692383776</v>
      </c>
      <c r="AA1009">
        <v>8.0336999999999996</v>
      </c>
      <c r="AB1009">
        <v>0</v>
      </c>
      <c r="AC1009">
        <v>500</v>
      </c>
      <c r="AD1009" t="s">
        <v>59</v>
      </c>
      <c r="AE1009"/>
      <c r="AF1009" s="38">
        <f t="shared" si="110"/>
        <v>1.8262556324870862E-2</v>
      </c>
    </row>
    <row r="1010" spans="23:32" x14ac:dyDescent="0.25">
      <c r="W1010">
        <v>504</v>
      </c>
      <c r="X1010">
        <v>0.17599999999999999</v>
      </c>
      <c r="Y1010">
        <v>23.52</v>
      </c>
      <c r="Z1010" s="27">
        <f t="shared" si="109"/>
        <v>0.1643679525222552</v>
      </c>
      <c r="AA1010">
        <v>8.0336999999999996</v>
      </c>
      <c r="AB1010">
        <v>0</v>
      </c>
      <c r="AC1010">
        <v>500</v>
      </c>
      <c r="AD1010" t="s">
        <v>59</v>
      </c>
      <c r="AE1010"/>
      <c r="AF1010" s="38">
        <f t="shared" si="110"/>
        <v>1.8263105835806134E-2</v>
      </c>
    </row>
    <row r="1011" spans="23:32" x14ac:dyDescent="0.25">
      <c r="W1011">
        <v>504.5</v>
      </c>
      <c r="X1011">
        <v>0.17599999999999999</v>
      </c>
      <c r="Y1011">
        <v>23.51</v>
      </c>
      <c r="Z1011" s="27">
        <f t="shared" si="109"/>
        <v>0.1643728981206726</v>
      </c>
      <c r="AA1011">
        <v>8.0335999999999999</v>
      </c>
      <c r="AB1011">
        <v>0</v>
      </c>
      <c r="AC1011">
        <v>500</v>
      </c>
      <c r="AD1011" t="s">
        <v>59</v>
      </c>
      <c r="AE1011"/>
      <c r="AF1011" s="38">
        <f t="shared" si="110"/>
        <v>1.82636553467414E-2</v>
      </c>
    </row>
    <row r="1012" spans="23:32" x14ac:dyDescent="0.25">
      <c r="W1012">
        <v>505</v>
      </c>
      <c r="X1012">
        <v>0.17599999999999999</v>
      </c>
      <c r="Y1012">
        <v>23.5</v>
      </c>
      <c r="Z1012" s="27">
        <f t="shared" si="109"/>
        <v>0.16437784371909001</v>
      </c>
      <c r="AA1012">
        <v>8.0336999999999996</v>
      </c>
      <c r="AB1012">
        <v>0</v>
      </c>
      <c r="AC1012">
        <v>500</v>
      </c>
      <c r="AD1012" t="s">
        <v>59</v>
      </c>
      <c r="AE1012"/>
      <c r="AF1012" s="38">
        <f t="shared" si="110"/>
        <v>1.8264204857676668E-2</v>
      </c>
    </row>
    <row r="1013" spans="23:32" x14ac:dyDescent="0.25">
      <c r="W1013">
        <v>505.5</v>
      </c>
      <c r="X1013">
        <v>0.17599999999999999</v>
      </c>
      <c r="Y1013">
        <v>23.49</v>
      </c>
      <c r="Z1013" s="27">
        <f t="shared" si="109"/>
        <v>0.16438278931750741</v>
      </c>
      <c r="AA1013">
        <v>8.0335999999999999</v>
      </c>
      <c r="AB1013">
        <v>0</v>
      </c>
      <c r="AC1013">
        <v>500</v>
      </c>
      <c r="AD1013" t="s">
        <v>59</v>
      </c>
      <c r="AE1013"/>
      <c r="AF1013" s="38">
        <f t="shared" si="110"/>
        <v>1.8264754368611934E-2</v>
      </c>
    </row>
    <row r="1014" spans="23:32" x14ac:dyDescent="0.25">
      <c r="W1014">
        <v>506</v>
      </c>
      <c r="X1014">
        <v>0.17599999999999999</v>
      </c>
      <c r="Y1014">
        <v>23.48</v>
      </c>
      <c r="Z1014" s="27">
        <f t="shared" si="109"/>
        <v>0.16438773491592482</v>
      </c>
      <c r="AA1014">
        <v>8.0336999999999996</v>
      </c>
      <c r="AB1014">
        <v>0</v>
      </c>
      <c r="AC1014">
        <v>500</v>
      </c>
      <c r="AD1014" t="s">
        <v>59</v>
      </c>
      <c r="AE1014"/>
      <c r="AF1014" s="38">
        <f t="shared" si="110"/>
        <v>1.8265303879547203E-2</v>
      </c>
    </row>
    <row r="1015" spans="23:32" x14ac:dyDescent="0.25">
      <c r="W1015">
        <v>506.5</v>
      </c>
      <c r="X1015">
        <v>0.17599999999999999</v>
      </c>
      <c r="Y1015">
        <v>23.47</v>
      </c>
      <c r="Z1015" s="27">
        <f t="shared" si="109"/>
        <v>0.16439268051434222</v>
      </c>
      <c r="AA1015">
        <v>8.0336999999999996</v>
      </c>
      <c r="AB1015">
        <v>0</v>
      </c>
      <c r="AC1015">
        <v>500</v>
      </c>
      <c r="AD1015" t="s">
        <v>59</v>
      </c>
      <c r="AE1015"/>
      <c r="AF1015" s="38">
        <f t="shared" si="110"/>
        <v>1.8265853390482468E-2</v>
      </c>
    </row>
    <row r="1016" spans="23:32" x14ac:dyDescent="0.25">
      <c r="W1016">
        <v>507</v>
      </c>
      <c r="X1016">
        <v>0.17599999999999999</v>
      </c>
      <c r="Y1016">
        <v>23.46</v>
      </c>
      <c r="Z1016" s="27">
        <f t="shared" si="109"/>
        <v>0.16439762611275963</v>
      </c>
      <c r="AA1016">
        <v>8.0336999999999996</v>
      </c>
      <c r="AB1016">
        <v>0</v>
      </c>
      <c r="AC1016">
        <v>500</v>
      </c>
      <c r="AD1016" t="s">
        <v>59</v>
      </c>
      <c r="AE1016"/>
      <c r="AF1016" s="38">
        <f t="shared" si="110"/>
        <v>1.8266402901417737E-2</v>
      </c>
    </row>
    <row r="1017" spans="23:32" x14ac:dyDescent="0.25">
      <c r="W1017">
        <v>507.5</v>
      </c>
      <c r="X1017">
        <v>0.17599999999999999</v>
      </c>
      <c r="Y1017">
        <v>23.44</v>
      </c>
      <c r="Z1017" s="27">
        <f t="shared" si="109"/>
        <v>0.16440751730959446</v>
      </c>
      <c r="AA1017">
        <v>8.0336999999999996</v>
      </c>
      <c r="AB1017">
        <v>0</v>
      </c>
      <c r="AC1017">
        <v>500</v>
      </c>
      <c r="AD1017" t="s">
        <v>59</v>
      </c>
      <c r="AE1017"/>
      <c r="AF1017" s="38">
        <f t="shared" si="110"/>
        <v>1.8267501923288274E-2</v>
      </c>
    </row>
    <row r="1018" spans="23:32" x14ac:dyDescent="0.25">
      <c r="W1018">
        <v>508</v>
      </c>
      <c r="X1018">
        <v>0.17599999999999999</v>
      </c>
      <c r="Y1018">
        <v>23.43</v>
      </c>
      <c r="Z1018" s="27">
        <f t="shared" si="109"/>
        <v>0.16441246290801187</v>
      </c>
      <c r="AA1018">
        <v>8.0336999999999996</v>
      </c>
      <c r="AB1018">
        <v>0</v>
      </c>
      <c r="AC1018">
        <v>500</v>
      </c>
      <c r="AD1018" t="s">
        <v>59</v>
      </c>
      <c r="AE1018"/>
      <c r="AF1018" s="38">
        <f t="shared" si="110"/>
        <v>1.8268051434223539E-2</v>
      </c>
    </row>
    <row r="1019" spans="23:32" x14ac:dyDescent="0.25">
      <c r="W1019">
        <v>508.5</v>
      </c>
      <c r="X1019">
        <v>0.17599999999999999</v>
      </c>
      <c r="Y1019">
        <v>23.43</v>
      </c>
      <c r="Z1019" s="27">
        <f t="shared" si="109"/>
        <v>0.16441246290801187</v>
      </c>
      <c r="AA1019">
        <v>8.0337999999999994</v>
      </c>
      <c r="AB1019">
        <v>0</v>
      </c>
      <c r="AC1019">
        <v>500</v>
      </c>
      <c r="AD1019" t="s">
        <v>59</v>
      </c>
      <c r="AE1019"/>
      <c r="AF1019" s="38">
        <f t="shared" si="110"/>
        <v>1.8268051434223539E-2</v>
      </c>
    </row>
    <row r="1020" spans="23:32" x14ac:dyDescent="0.25">
      <c r="W1020">
        <v>509</v>
      </c>
      <c r="X1020">
        <v>0.17599999999999999</v>
      </c>
      <c r="Y1020">
        <v>23.41</v>
      </c>
      <c r="Z1020" s="27">
        <f t="shared" si="109"/>
        <v>0.16442235410484668</v>
      </c>
      <c r="AA1020">
        <v>8.0336999999999996</v>
      </c>
      <c r="AB1020">
        <v>0</v>
      </c>
      <c r="AC1020">
        <v>500</v>
      </c>
      <c r="AD1020" t="s">
        <v>59</v>
      </c>
      <c r="AE1020"/>
      <c r="AF1020" s="38">
        <f t="shared" si="110"/>
        <v>1.8269150456094077E-2</v>
      </c>
    </row>
    <row r="1021" spans="23:32" x14ac:dyDescent="0.25">
      <c r="W1021">
        <v>509.5</v>
      </c>
      <c r="X1021">
        <v>0.17599999999999999</v>
      </c>
      <c r="Y1021">
        <v>23.41</v>
      </c>
      <c r="Z1021" s="27">
        <f t="shared" si="109"/>
        <v>0.16442235410484668</v>
      </c>
      <c r="AA1021">
        <v>8.0336999999999996</v>
      </c>
      <c r="AB1021">
        <v>0</v>
      </c>
      <c r="AC1021">
        <v>500</v>
      </c>
      <c r="AD1021" t="s">
        <v>59</v>
      </c>
      <c r="AE1021"/>
      <c r="AF1021" s="38">
        <f t="shared" si="110"/>
        <v>1.8269150456094077E-2</v>
      </c>
    </row>
    <row r="1022" spans="23:32" x14ac:dyDescent="0.25">
      <c r="W1022">
        <v>510</v>
      </c>
      <c r="X1022">
        <v>0.17599999999999999</v>
      </c>
      <c r="Y1022">
        <v>23.4</v>
      </c>
      <c r="Z1022" s="27">
        <f t="shared" si="109"/>
        <v>0.16442729970326408</v>
      </c>
      <c r="AA1022">
        <v>8.0335999999999999</v>
      </c>
      <c r="AB1022">
        <v>0</v>
      </c>
      <c r="AC1022">
        <v>500</v>
      </c>
      <c r="AD1022" t="s">
        <v>59</v>
      </c>
      <c r="AE1022"/>
      <c r="AF1022" s="38">
        <f t="shared" si="110"/>
        <v>1.8269699967029342E-2</v>
      </c>
    </row>
    <row r="1023" spans="23:32" x14ac:dyDescent="0.25">
      <c r="W1023">
        <v>510.5</v>
      </c>
      <c r="X1023">
        <v>0.17599999999999999</v>
      </c>
      <c r="Y1023">
        <v>23.38</v>
      </c>
      <c r="Z1023" s="27">
        <f t="shared" si="109"/>
        <v>0.1644371909000989</v>
      </c>
      <c r="AA1023">
        <v>8.0336999999999996</v>
      </c>
      <c r="AB1023">
        <v>0</v>
      </c>
      <c r="AC1023">
        <v>500</v>
      </c>
      <c r="AD1023" t="s">
        <v>59</v>
      </c>
      <c r="AE1023"/>
      <c r="AF1023" s="38">
        <f t="shared" si="110"/>
        <v>1.8270798988899876E-2</v>
      </c>
    </row>
    <row r="1024" spans="23:32" x14ac:dyDescent="0.25">
      <c r="W1024">
        <v>511</v>
      </c>
      <c r="X1024">
        <v>0.17599999999999999</v>
      </c>
      <c r="Y1024">
        <v>23.38</v>
      </c>
      <c r="Z1024" s="27">
        <f t="shared" si="109"/>
        <v>0.1644371909000989</v>
      </c>
      <c r="AA1024">
        <v>8.0336999999999996</v>
      </c>
      <c r="AB1024">
        <v>0</v>
      </c>
      <c r="AC1024">
        <v>500</v>
      </c>
      <c r="AD1024" t="s">
        <v>59</v>
      </c>
      <c r="AE1024"/>
      <c r="AF1024" s="38">
        <f t="shared" si="110"/>
        <v>1.8270798988899876E-2</v>
      </c>
    </row>
    <row r="1025" spans="23:32" x14ac:dyDescent="0.25">
      <c r="W1025">
        <v>511.5</v>
      </c>
      <c r="X1025">
        <v>0.17599999999999999</v>
      </c>
      <c r="Y1025">
        <v>23.37</v>
      </c>
      <c r="Z1025" s="27">
        <f t="shared" si="109"/>
        <v>0.1644421364985163</v>
      </c>
      <c r="AA1025">
        <v>8.0336999999999996</v>
      </c>
      <c r="AB1025">
        <v>0</v>
      </c>
      <c r="AC1025">
        <v>500</v>
      </c>
      <c r="AD1025" t="s">
        <v>59</v>
      </c>
      <c r="AE1025"/>
      <c r="AF1025" s="38">
        <f t="shared" si="110"/>
        <v>1.8271348499835145E-2</v>
      </c>
    </row>
    <row r="1026" spans="23:32" x14ac:dyDescent="0.25">
      <c r="W1026">
        <v>512</v>
      </c>
      <c r="X1026">
        <v>0.17599999999999999</v>
      </c>
      <c r="Y1026">
        <v>23.35</v>
      </c>
      <c r="Z1026" s="27">
        <f t="shared" si="109"/>
        <v>0.16445202769535114</v>
      </c>
      <c r="AA1026">
        <v>8.0336999999999996</v>
      </c>
      <c r="AB1026">
        <v>0</v>
      </c>
      <c r="AC1026">
        <v>500</v>
      </c>
      <c r="AD1026" t="s">
        <v>59</v>
      </c>
      <c r="AE1026"/>
      <c r="AF1026" s="38">
        <f t="shared" si="110"/>
        <v>1.8272447521705683E-2</v>
      </c>
    </row>
    <row r="1027" spans="23:32" x14ac:dyDescent="0.25">
      <c r="W1027">
        <v>512.5</v>
      </c>
      <c r="X1027">
        <v>0.17599999999999999</v>
      </c>
      <c r="Y1027">
        <v>23.35</v>
      </c>
      <c r="Z1027" s="27">
        <f t="shared" si="109"/>
        <v>0.16445202769535114</v>
      </c>
      <c r="AA1027">
        <v>8.0336999999999996</v>
      </c>
      <c r="AB1027">
        <v>0</v>
      </c>
      <c r="AC1027">
        <v>500</v>
      </c>
      <c r="AD1027" t="s">
        <v>59</v>
      </c>
      <c r="AE1027"/>
      <c r="AF1027" s="38">
        <f t="shared" si="110"/>
        <v>1.8272447521705683E-2</v>
      </c>
    </row>
    <row r="1028" spans="23:32" x14ac:dyDescent="0.25">
      <c r="W1028">
        <v>513</v>
      </c>
      <c r="X1028">
        <v>0.17599999999999999</v>
      </c>
      <c r="Y1028">
        <v>23.34</v>
      </c>
      <c r="Z1028" s="27">
        <f t="shared" si="109"/>
        <v>0.16445697329376854</v>
      </c>
      <c r="AA1028">
        <v>8.0336999999999996</v>
      </c>
      <c r="AB1028">
        <v>0</v>
      </c>
      <c r="AC1028">
        <v>500</v>
      </c>
      <c r="AD1028" t="s">
        <v>59</v>
      </c>
      <c r="AE1028"/>
      <c r="AF1028" s="38">
        <f t="shared" si="110"/>
        <v>1.8272997032640948E-2</v>
      </c>
    </row>
    <row r="1029" spans="23:32" x14ac:dyDescent="0.25">
      <c r="W1029">
        <v>513.5</v>
      </c>
      <c r="X1029">
        <v>0.17599999999999999</v>
      </c>
      <c r="Y1029">
        <v>23.33</v>
      </c>
      <c r="Z1029" s="27">
        <f t="shared" ref="Z1029:Z1092" si="111">X1029-Y1029/2022</f>
        <v>0.16446191889218595</v>
      </c>
      <c r="AA1029">
        <v>8.0337999999999994</v>
      </c>
      <c r="AB1029">
        <v>0</v>
      </c>
      <c r="AC1029">
        <v>500</v>
      </c>
      <c r="AD1029" t="s">
        <v>59</v>
      </c>
      <c r="AE1029"/>
      <c r="AF1029" s="38">
        <f t="shared" ref="AF1029:AF1092" si="112">Z1029/9</f>
        <v>1.8273546543576217E-2</v>
      </c>
    </row>
    <row r="1030" spans="23:32" x14ac:dyDescent="0.25">
      <c r="W1030">
        <v>514</v>
      </c>
      <c r="X1030">
        <v>0.17599999999999999</v>
      </c>
      <c r="Y1030">
        <v>23.32</v>
      </c>
      <c r="Z1030" s="27">
        <f t="shared" si="111"/>
        <v>0.16446686449060335</v>
      </c>
      <c r="AA1030">
        <v>8.0336999999999996</v>
      </c>
      <c r="AB1030">
        <v>0</v>
      </c>
      <c r="AC1030">
        <v>500</v>
      </c>
      <c r="AD1030" t="s">
        <v>59</v>
      </c>
      <c r="AE1030"/>
      <c r="AF1030" s="38">
        <f t="shared" si="112"/>
        <v>1.8274096054511482E-2</v>
      </c>
    </row>
    <row r="1031" spans="23:32" x14ac:dyDescent="0.25">
      <c r="W1031">
        <v>514.5</v>
      </c>
      <c r="X1031">
        <v>0.17599999999999999</v>
      </c>
      <c r="Y1031">
        <v>23.32</v>
      </c>
      <c r="Z1031" s="27">
        <f t="shared" si="111"/>
        <v>0.16446686449060335</v>
      </c>
      <c r="AA1031">
        <v>8.0337999999999994</v>
      </c>
      <c r="AB1031">
        <v>0</v>
      </c>
      <c r="AC1031">
        <v>500</v>
      </c>
      <c r="AD1031" t="s">
        <v>59</v>
      </c>
      <c r="AE1031"/>
      <c r="AF1031" s="38">
        <f t="shared" si="112"/>
        <v>1.8274096054511482E-2</v>
      </c>
    </row>
    <row r="1032" spans="23:32" x14ac:dyDescent="0.25">
      <c r="W1032">
        <v>515</v>
      </c>
      <c r="X1032">
        <v>0.17599999999999999</v>
      </c>
      <c r="Y1032">
        <v>23.3</v>
      </c>
      <c r="Z1032" s="27">
        <f t="shared" si="111"/>
        <v>0.16447675568743816</v>
      </c>
      <c r="AA1032">
        <v>8.0336999999999996</v>
      </c>
      <c r="AB1032">
        <v>0</v>
      </c>
      <c r="AC1032">
        <v>500</v>
      </c>
      <c r="AD1032" t="s">
        <v>59</v>
      </c>
      <c r="AE1032"/>
      <c r="AF1032" s="38">
        <f t="shared" si="112"/>
        <v>1.827519507638202E-2</v>
      </c>
    </row>
    <row r="1033" spans="23:32" x14ac:dyDescent="0.25">
      <c r="W1033">
        <v>515.5</v>
      </c>
      <c r="X1033">
        <v>0.17599999999999999</v>
      </c>
      <c r="Y1033">
        <v>23.3</v>
      </c>
      <c r="Z1033" s="27">
        <f t="shared" si="111"/>
        <v>0.16447675568743816</v>
      </c>
      <c r="AA1033">
        <v>8.0337999999999994</v>
      </c>
      <c r="AB1033">
        <v>0</v>
      </c>
      <c r="AC1033">
        <v>500</v>
      </c>
      <c r="AD1033" t="s">
        <v>59</v>
      </c>
      <c r="AE1033"/>
      <c r="AF1033" s="38">
        <f t="shared" si="112"/>
        <v>1.827519507638202E-2</v>
      </c>
    </row>
    <row r="1034" spans="23:32" x14ac:dyDescent="0.25">
      <c r="W1034">
        <v>516</v>
      </c>
      <c r="X1034">
        <v>0.17599999999999999</v>
      </c>
      <c r="Y1034">
        <v>23.29</v>
      </c>
      <c r="Z1034" s="27">
        <f t="shared" si="111"/>
        <v>0.16448170128585557</v>
      </c>
      <c r="AA1034">
        <v>8.0336999999999996</v>
      </c>
      <c r="AB1034">
        <v>0</v>
      </c>
      <c r="AC1034">
        <v>500</v>
      </c>
      <c r="AD1034" t="s">
        <v>59</v>
      </c>
      <c r="AE1034"/>
      <c r="AF1034" s="38">
        <f t="shared" si="112"/>
        <v>1.8275744587317285E-2</v>
      </c>
    </row>
    <row r="1035" spans="23:32" x14ac:dyDescent="0.25">
      <c r="W1035">
        <v>516.5</v>
      </c>
      <c r="X1035">
        <v>0.17599999999999999</v>
      </c>
      <c r="Y1035">
        <v>23.28</v>
      </c>
      <c r="Z1035" s="27">
        <f t="shared" si="111"/>
        <v>0.16448664688427297</v>
      </c>
      <c r="AA1035">
        <v>8.0336999999999996</v>
      </c>
      <c r="AB1035">
        <v>0</v>
      </c>
      <c r="AC1035">
        <v>500</v>
      </c>
      <c r="AD1035" t="s">
        <v>59</v>
      </c>
      <c r="AE1035"/>
      <c r="AF1035" s="38">
        <f t="shared" si="112"/>
        <v>1.8276294098252554E-2</v>
      </c>
    </row>
    <row r="1036" spans="23:32" x14ac:dyDescent="0.25">
      <c r="W1036">
        <v>517</v>
      </c>
      <c r="X1036">
        <v>0.17599999999999999</v>
      </c>
      <c r="Y1036">
        <v>23.27</v>
      </c>
      <c r="Z1036" s="27">
        <f t="shared" si="111"/>
        <v>0.16449159248269041</v>
      </c>
      <c r="AA1036">
        <v>8.0336999999999996</v>
      </c>
      <c r="AB1036">
        <v>0</v>
      </c>
      <c r="AC1036">
        <v>500</v>
      </c>
      <c r="AD1036" t="s">
        <v>59</v>
      </c>
      <c r="AE1036"/>
      <c r="AF1036" s="38">
        <f t="shared" si="112"/>
        <v>1.8276843609187823E-2</v>
      </c>
    </row>
    <row r="1037" spans="23:32" x14ac:dyDescent="0.25">
      <c r="W1037">
        <v>517.5</v>
      </c>
      <c r="X1037">
        <v>0.17599999999999999</v>
      </c>
      <c r="Y1037">
        <v>23.27</v>
      </c>
      <c r="Z1037" s="27">
        <f t="shared" si="111"/>
        <v>0.16449159248269041</v>
      </c>
      <c r="AA1037">
        <v>8.0337999999999994</v>
      </c>
      <c r="AB1037">
        <v>0</v>
      </c>
      <c r="AC1037">
        <v>500</v>
      </c>
      <c r="AD1037" t="s">
        <v>59</v>
      </c>
      <c r="AE1037"/>
      <c r="AF1037" s="38">
        <f t="shared" si="112"/>
        <v>1.8276843609187823E-2</v>
      </c>
    </row>
    <row r="1038" spans="23:32" x14ac:dyDescent="0.25">
      <c r="W1038">
        <v>518</v>
      </c>
      <c r="X1038">
        <v>0.17599999999999999</v>
      </c>
      <c r="Y1038">
        <v>23.25</v>
      </c>
      <c r="Z1038" s="27">
        <f t="shared" si="111"/>
        <v>0.16450148367952522</v>
      </c>
      <c r="AA1038">
        <v>8.0336999999999996</v>
      </c>
      <c r="AB1038">
        <v>0</v>
      </c>
      <c r="AC1038">
        <v>500</v>
      </c>
      <c r="AD1038" t="s">
        <v>59</v>
      </c>
      <c r="AE1038"/>
      <c r="AF1038" s="38">
        <f t="shared" si="112"/>
        <v>1.8277942631058357E-2</v>
      </c>
    </row>
    <row r="1039" spans="23:32" x14ac:dyDescent="0.25">
      <c r="W1039">
        <v>518.5</v>
      </c>
      <c r="X1039">
        <v>0.17599999999999999</v>
      </c>
      <c r="Y1039">
        <v>23.25</v>
      </c>
      <c r="Z1039" s="27">
        <f t="shared" si="111"/>
        <v>0.16450148367952522</v>
      </c>
      <c r="AA1039">
        <v>8.0337999999999994</v>
      </c>
      <c r="AB1039">
        <v>0</v>
      </c>
      <c r="AC1039">
        <v>500</v>
      </c>
      <c r="AD1039" t="s">
        <v>59</v>
      </c>
      <c r="AE1039"/>
      <c r="AF1039" s="38">
        <f t="shared" si="112"/>
        <v>1.8277942631058357E-2</v>
      </c>
    </row>
    <row r="1040" spans="23:32" x14ac:dyDescent="0.25">
      <c r="W1040">
        <v>519</v>
      </c>
      <c r="X1040">
        <v>0.17599999999999999</v>
      </c>
      <c r="Y1040">
        <v>23.24</v>
      </c>
      <c r="Z1040" s="27">
        <f t="shared" si="111"/>
        <v>0.16450642927794262</v>
      </c>
      <c r="AA1040">
        <v>8.0336999999999996</v>
      </c>
      <c r="AB1040">
        <v>0</v>
      </c>
      <c r="AC1040">
        <v>500</v>
      </c>
      <c r="AD1040" t="s">
        <v>59</v>
      </c>
      <c r="AE1040"/>
      <c r="AF1040" s="38">
        <f t="shared" si="112"/>
        <v>1.8278492141993626E-2</v>
      </c>
    </row>
    <row r="1041" spans="23:32" x14ac:dyDescent="0.25">
      <c r="W1041">
        <v>519.5</v>
      </c>
      <c r="X1041">
        <v>0.17599999999999999</v>
      </c>
      <c r="Y1041">
        <v>23.23</v>
      </c>
      <c r="Z1041" s="27">
        <f t="shared" si="111"/>
        <v>0.16451137487636003</v>
      </c>
      <c r="AA1041">
        <v>8.0337999999999994</v>
      </c>
      <c r="AB1041">
        <v>0</v>
      </c>
      <c r="AC1041">
        <v>500</v>
      </c>
      <c r="AD1041" t="s">
        <v>59</v>
      </c>
      <c r="AE1041"/>
      <c r="AF1041" s="38">
        <f t="shared" si="112"/>
        <v>1.8279041652928891E-2</v>
      </c>
    </row>
    <row r="1042" spans="23:32" x14ac:dyDescent="0.25">
      <c r="W1042">
        <v>520</v>
      </c>
      <c r="X1042">
        <v>0.17599999999999999</v>
      </c>
      <c r="Y1042">
        <v>23.22</v>
      </c>
      <c r="Z1042" s="27">
        <f t="shared" si="111"/>
        <v>0.16451632047477743</v>
      </c>
      <c r="AA1042">
        <v>8.0336999999999996</v>
      </c>
      <c r="AB1042">
        <v>0</v>
      </c>
      <c r="AC1042">
        <v>500</v>
      </c>
      <c r="AD1042" t="s">
        <v>59</v>
      </c>
      <c r="AE1042"/>
      <c r="AF1042" s="38">
        <f t="shared" si="112"/>
        <v>1.827959116386416E-2</v>
      </c>
    </row>
    <row r="1043" spans="23:32" x14ac:dyDescent="0.25">
      <c r="W1043">
        <v>520.5</v>
      </c>
      <c r="X1043">
        <v>0.17599999999999999</v>
      </c>
      <c r="Y1043">
        <v>23.22</v>
      </c>
      <c r="Z1043" s="27">
        <f t="shared" si="111"/>
        <v>0.16451632047477743</v>
      </c>
      <c r="AA1043">
        <v>8.0337999999999994</v>
      </c>
      <c r="AB1043">
        <v>0</v>
      </c>
      <c r="AC1043">
        <v>500</v>
      </c>
      <c r="AD1043" t="s">
        <v>59</v>
      </c>
      <c r="AE1043"/>
      <c r="AF1043" s="38">
        <f t="shared" si="112"/>
        <v>1.827959116386416E-2</v>
      </c>
    </row>
    <row r="1044" spans="23:32" x14ac:dyDescent="0.25">
      <c r="W1044">
        <v>521</v>
      </c>
      <c r="X1044">
        <v>0.17599999999999999</v>
      </c>
      <c r="Y1044">
        <v>23.21</v>
      </c>
      <c r="Z1044" s="27">
        <f t="shared" si="111"/>
        <v>0.16452126607319484</v>
      </c>
      <c r="AA1044">
        <v>8.0337999999999994</v>
      </c>
      <c r="AB1044">
        <v>0</v>
      </c>
      <c r="AC1044">
        <v>500</v>
      </c>
      <c r="AD1044" t="s">
        <v>59</v>
      </c>
      <c r="AE1044"/>
      <c r="AF1044" s="38">
        <f t="shared" si="112"/>
        <v>1.8280140674799425E-2</v>
      </c>
    </row>
    <row r="1045" spans="23:32" x14ac:dyDescent="0.25">
      <c r="W1045">
        <v>521.5</v>
      </c>
      <c r="X1045">
        <v>0.17599999999999999</v>
      </c>
      <c r="Y1045">
        <v>23.19</v>
      </c>
      <c r="Z1045" s="27">
        <f t="shared" si="111"/>
        <v>0.16453115727002965</v>
      </c>
      <c r="AA1045">
        <v>8.0336999999999996</v>
      </c>
      <c r="AB1045">
        <v>0</v>
      </c>
      <c r="AC1045">
        <v>500</v>
      </c>
      <c r="AD1045" t="s">
        <v>59</v>
      </c>
      <c r="AE1045"/>
      <c r="AF1045" s="38">
        <f t="shared" si="112"/>
        <v>1.8281239696669963E-2</v>
      </c>
    </row>
    <row r="1046" spans="23:32" x14ac:dyDescent="0.25">
      <c r="W1046">
        <v>522</v>
      </c>
      <c r="X1046">
        <v>0.17599999999999999</v>
      </c>
      <c r="Y1046">
        <v>23.19</v>
      </c>
      <c r="Z1046" s="27">
        <f t="shared" si="111"/>
        <v>0.16453115727002965</v>
      </c>
      <c r="AA1046">
        <v>8.0336999999999996</v>
      </c>
      <c r="AB1046">
        <v>0</v>
      </c>
      <c r="AC1046">
        <v>500</v>
      </c>
      <c r="AD1046" t="s">
        <v>59</v>
      </c>
      <c r="AE1046"/>
      <c r="AF1046" s="38">
        <f t="shared" si="112"/>
        <v>1.8281239696669963E-2</v>
      </c>
    </row>
    <row r="1047" spans="23:32" x14ac:dyDescent="0.25">
      <c r="W1047">
        <v>522.5</v>
      </c>
      <c r="X1047">
        <v>0.17599999999999999</v>
      </c>
      <c r="Y1047">
        <v>23.18</v>
      </c>
      <c r="Z1047" s="27">
        <f t="shared" si="111"/>
        <v>0.16453610286844708</v>
      </c>
      <c r="AA1047">
        <v>8.0336999999999996</v>
      </c>
      <c r="AB1047">
        <v>0</v>
      </c>
      <c r="AC1047">
        <v>500</v>
      </c>
      <c r="AD1047" t="s">
        <v>59</v>
      </c>
      <c r="AE1047"/>
      <c r="AF1047" s="38">
        <f t="shared" si="112"/>
        <v>1.8281789207605231E-2</v>
      </c>
    </row>
    <row r="1048" spans="23:32" x14ac:dyDescent="0.25">
      <c r="W1048">
        <v>523</v>
      </c>
      <c r="X1048">
        <v>0.17599999999999999</v>
      </c>
      <c r="Y1048">
        <v>23.17</v>
      </c>
      <c r="Z1048" s="27">
        <f t="shared" si="111"/>
        <v>0.16454104846686449</v>
      </c>
      <c r="AA1048">
        <v>8.0336999999999996</v>
      </c>
      <c r="AB1048">
        <v>0</v>
      </c>
      <c r="AC1048">
        <v>500</v>
      </c>
      <c r="AD1048" t="s">
        <v>59</v>
      </c>
      <c r="AE1048"/>
      <c r="AF1048" s="38">
        <f t="shared" si="112"/>
        <v>1.82823387185405E-2</v>
      </c>
    </row>
    <row r="1049" spans="23:32" x14ac:dyDescent="0.25">
      <c r="W1049">
        <v>523.5</v>
      </c>
      <c r="X1049">
        <v>0.17599999999999999</v>
      </c>
      <c r="Y1049">
        <v>23.17</v>
      </c>
      <c r="Z1049" s="27">
        <f t="shared" si="111"/>
        <v>0.16454104846686449</v>
      </c>
      <c r="AA1049">
        <v>8.0336999999999996</v>
      </c>
      <c r="AB1049">
        <v>0</v>
      </c>
      <c r="AC1049">
        <v>500</v>
      </c>
      <c r="AD1049" t="s">
        <v>59</v>
      </c>
      <c r="AE1049"/>
      <c r="AF1049" s="38">
        <f t="shared" si="112"/>
        <v>1.82823387185405E-2</v>
      </c>
    </row>
    <row r="1050" spans="23:32" x14ac:dyDescent="0.25">
      <c r="W1050">
        <v>524</v>
      </c>
      <c r="X1050">
        <v>0.17599999999999999</v>
      </c>
      <c r="Y1050">
        <v>23.16</v>
      </c>
      <c r="Z1050" s="27">
        <f t="shared" si="111"/>
        <v>0.16454599406528189</v>
      </c>
      <c r="AA1050">
        <v>8.0337999999999994</v>
      </c>
      <c r="AB1050">
        <v>0</v>
      </c>
      <c r="AC1050">
        <v>500</v>
      </c>
      <c r="AD1050" t="s">
        <v>59</v>
      </c>
      <c r="AE1050"/>
      <c r="AF1050" s="38">
        <f t="shared" si="112"/>
        <v>1.8282888229475765E-2</v>
      </c>
    </row>
    <row r="1051" spans="23:32" x14ac:dyDescent="0.25">
      <c r="W1051">
        <v>524.5</v>
      </c>
      <c r="X1051">
        <v>0.17599999999999999</v>
      </c>
      <c r="Y1051">
        <v>23.15</v>
      </c>
      <c r="Z1051" s="27">
        <f t="shared" si="111"/>
        <v>0.1645509396636993</v>
      </c>
      <c r="AA1051">
        <v>8.0335999999999999</v>
      </c>
      <c r="AB1051">
        <v>0</v>
      </c>
      <c r="AC1051">
        <v>500</v>
      </c>
      <c r="AD1051" t="s">
        <v>59</v>
      </c>
      <c r="AE1051"/>
      <c r="AF1051" s="38">
        <f t="shared" si="112"/>
        <v>1.8283437740411034E-2</v>
      </c>
    </row>
    <row r="1052" spans="23:32" x14ac:dyDescent="0.25">
      <c r="W1052">
        <v>525</v>
      </c>
      <c r="X1052">
        <v>0.17599999999999999</v>
      </c>
      <c r="Y1052">
        <v>23.15</v>
      </c>
      <c r="Z1052" s="27">
        <f t="shared" si="111"/>
        <v>0.1645509396636993</v>
      </c>
      <c r="AA1052">
        <v>8.0336999999999996</v>
      </c>
      <c r="AB1052">
        <v>0</v>
      </c>
      <c r="AC1052">
        <v>500</v>
      </c>
      <c r="AD1052" t="s">
        <v>59</v>
      </c>
      <c r="AE1052"/>
      <c r="AF1052" s="38">
        <f t="shared" si="112"/>
        <v>1.8283437740411034E-2</v>
      </c>
    </row>
    <row r="1053" spans="23:32" x14ac:dyDescent="0.25">
      <c r="W1053">
        <v>525.5</v>
      </c>
      <c r="X1053">
        <v>0.17599999999999999</v>
      </c>
      <c r="Y1053">
        <v>23.14</v>
      </c>
      <c r="Z1053" s="27">
        <f t="shared" si="111"/>
        <v>0.1645558852621167</v>
      </c>
      <c r="AA1053">
        <v>8.0335999999999999</v>
      </c>
      <c r="AB1053">
        <v>0</v>
      </c>
      <c r="AC1053">
        <v>500</v>
      </c>
      <c r="AD1053" t="s">
        <v>59</v>
      </c>
      <c r="AE1053"/>
      <c r="AF1053" s="38">
        <f t="shared" si="112"/>
        <v>1.8283987251346299E-2</v>
      </c>
    </row>
    <row r="1054" spans="23:32" x14ac:dyDescent="0.25">
      <c r="W1054">
        <v>526</v>
      </c>
      <c r="X1054">
        <v>0.17599999999999999</v>
      </c>
      <c r="Y1054">
        <v>23.13</v>
      </c>
      <c r="Z1054" s="27">
        <f t="shared" si="111"/>
        <v>0.16456083086053411</v>
      </c>
      <c r="AA1054">
        <v>8.0337999999999994</v>
      </c>
      <c r="AB1054">
        <v>0</v>
      </c>
      <c r="AC1054">
        <v>500</v>
      </c>
      <c r="AD1054" t="s">
        <v>59</v>
      </c>
      <c r="AE1054"/>
      <c r="AF1054" s="38">
        <f t="shared" si="112"/>
        <v>1.8284536762281568E-2</v>
      </c>
    </row>
    <row r="1055" spans="23:32" x14ac:dyDescent="0.25">
      <c r="W1055">
        <v>526.5</v>
      </c>
      <c r="X1055">
        <v>0.17599999999999999</v>
      </c>
      <c r="Y1055">
        <v>23.12</v>
      </c>
      <c r="Z1055" s="27">
        <f t="shared" si="111"/>
        <v>0.16456577645895151</v>
      </c>
      <c r="AA1055">
        <v>8.0336999999999996</v>
      </c>
      <c r="AB1055">
        <v>0</v>
      </c>
      <c r="AC1055">
        <v>500</v>
      </c>
      <c r="AD1055" t="s">
        <v>59</v>
      </c>
      <c r="AE1055"/>
      <c r="AF1055" s="38">
        <f t="shared" si="112"/>
        <v>1.8285086273216834E-2</v>
      </c>
    </row>
    <row r="1056" spans="23:32" x14ac:dyDescent="0.25">
      <c r="W1056">
        <v>527</v>
      </c>
      <c r="X1056">
        <v>0.17599999999999999</v>
      </c>
      <c r="Y1056">
        <v>23.12</v>
      </c>
      <c r="Z1056" s="27">
        <f t="shared" si="111"/>
        <v>0.16456577645895151</v>
      </c>
      <c r="AA1056">
        <v>8.0336999999999996</v>
      </c>
      <c r="AB1056">
        <v>0</v>
      </c>
      <c r="AC1056">
        <v>500</v>
      </c>
      <c r="AD1056" t="s">
        <v>59</v>
      </c>
      <c r="AE1056"/>
      <c r="AF1056" s="38">
        <f t="shared" si="112"/>
        <v>1.8285086273216834E-2</v>
      </c>
    </row>
    <row r="1057" spans="23:32" x14ac:dyDescent="0.25">
      <c r="W1057">
        <v>527.5</v>
      </c>
      <c r="X1057">
        <v>0.17599999999999999</v>
      </c>
      <c r="Y1057">
        <v>23.11</v>
      </c>
      <c r="Z1057" s="27">
        <f t="shared" si="111"/>
        <v>0.16457072205736895</v>
      </c>
      <c r="AA1057">
        <v>8.0336999999999996</v>
      </c>
      <c r="AB1057">
        <v>0</v>
      </c>
      <c r="AC1057">
        <v>500</v>
      </c>
      <c r="AD1057" t="s">
        <v>59</v>
      </c>
      <c r="AE1057"/>
      <c r="AF1057" s="38">
        <f t="shared" si="112"/>
        <v>1.8285635784152106E-2</v>
      </c>
    </row>
    <row r="1058" spans="23:32" x14ac:dyDescent="0.25">
      <c r="W1058">
        <v>528</v>
      </c>
      <c r="X1058">
        <v>0.17599999999999999</v>
      </c>
      <c r="Y1058">
        <v>23.1</v>
      </c>
      <c r="Z1058" s="27">
        <f t="shared" si="111"/>
        <v>0.16457566765578635</v>
      </c>
      <c r="AA1058">
        <v>8.0336999999999996</v>
      </c>
      <c r="AB1058">
        <v>0</v>
      </c>
      <c r="AC1058">
        <v>500</v>
      </c>
      <c r="AD1058" t="s">
        <v>59</v>
      </c>
      <c r="AE1058"/>
      <c r="AF1058" s="38">
        <f t="shared" si="112"/>
        <v>1.8286185295087371E-2</v>
      </c>
    </row>
    <row r="1059" spans="23:32" x14ac:dyDescent="0.25">
      <c r="W1059">
        <v>528.5</v>
      </c>
      <c r="X1059">
        <v>0.17599999999999999</v>
      </c>
      <c r="Y1059">
        <v>23.1</v>
      </c>
      <c r="Z1059" s="27">
        <f t="shared" si="111"/>
        <v>0.16457566765578635</v>
      </c>
      <c r="AA1059">
        <v>8.0336999999999996</v>
      </c>
      <c r="AB1059">
        <v>0</v>
      </c>
      <c r="AC1059">
        <v>500</v>
      </c>
      <c r="AD1059" t="s">
        <v>59</v>
      </c>
      <c r="AE1059"/>
      <c r="AF1059" s="38">
        <f t="shared" si="112"/>
        <v>1.8286185295087371E-2</v>
      </c>
    </row>
    <row r="1060" spans="23:32" x14ac:dyDescent="0.25">
      <c r="W1060">
        <v>529</v>
      </c>
      <c r="X1060">
        <v>0.17599999999999999</v>
      </c>
      <c r="Y1060">
        <v>23.09</v>
      </c>
      <c r="Z1060" s="27">
        <f t="shared" si="111"/>
        <v>0.16458061325420376</v>
      </c>
      <c r="AA1060">
        <v>8.0336999999999996</v>
      </c>
      <c r="AB1060">
        <v>0</v>
      </c>
      <c r="AC1060">
        <v>500</v>
      </c>
      <c r="AD1060" t="s">
        <v>59</v>
      </c>
      <c r="AE1060"/>
      <c r="AF1060" s="38">
        <f t="shared" si="112"/>
        <v>1.828673480602264E-2</v>
      </c>
    </row>
    <row r="1061" spans="23:32" x14ac:dyDescent="0.25">
      <c r="W1061">
        <v>529.5</v>
      </c>
      <c r="X1061">
        <v>0.17599999999999999</v>
      </c>
      <c r="Y1061">
        <v>23.09</v>
      </c>
      <c r="Z1061" s="27">
        <f t="shared" si="111"/>
        <v>0.16458061325420376</v>
      </c>
      <c r="AA1061">
        <v>8.0336999999999996</v>
      </c>
      <c r="AB1061">
        <v>0</v>
      </c>
      <c r="AC1061">
        <v>500</v>
      </c>
      <c r="AD1061" t="s">
        <v>59</v>
      </c>
      <c r="AE1061"/>
      <c r="AF1061" s="38">
        <f t="shared" si="112"/>
        <v>1.828673480602264E-2</v>
      </c>
    </row>
    <row r="1062" spans="23:32" x14ac:dyDescent="0.25">
      <c r="W1062">
        <v>530</v>
      </c>
      <c r="X1062">
        <v>0.17599999999999999</v>
      </c>
      <c r="Y1062">
        <v>23.07</v>
      </c>
      <c r="Z1062" s="27">
        <f t="shared" si="111"/>
        <v>0.16459050445103857</v>
      </c>
      <c r="AA1062">
        <v>8.0335999999999999</v>
      </c>
      <c r="AB1062">
        <v>0</v>
      </c>
      <c r="AC1062">
        <v>500</v>
      </c>
      <c r="AD1062" t="s">
        <v>59</v>
      </c>
      <c r="AE1062"/>
      <c r="AF1062" s="38">
        <f t="shared" si="112"/>
        <v>1.8287833827893174E-2</v>
      </c>
    </row>
    <row r="1063" spans="23:32" x14ac:dyDescent="0.25">
      <c r="W1063">
        <v>530.5</v>
      </c>
      <c r="X1063">
        <v>0.17599999999999999</v>
      </c>
      <c r="Y1063">
        <v>23.07</v>
      </c>
      <c r="Z1063" s="27">
        <f t="shared" si="111"/>
        <v>0.16459050445103857</v>
      </c>
      <c r="AA1063">
        <v>8.0337999999999994</v>
      </c>
      <c r="AB1063">
        <v>0</v>
      </c>
      <c r="AC1063">
        <v>500</v>
      </c>
      <c r="AD1063" t="s">
        <v>59</v>
      </c>
      <c r="AE1063"/>
      <c r="AF1063" s="38">
        <f t="shared" si="112"/>
        <v>1.8287833827893174E-2</v>
      </c>
    </row>
    <row r="1064" spans="23:32" x14ac:dyDescent="0.25">
      <c r="W1064">
        <v>531</v>
      </c>
      <c r="X1064">
        <v>0.17599999999999999</v>
      </c>
      <c r="Y1064">
        <v>23.06</v>
      </c>
      <c r="Z1064" s="27">
        <f t="shared" si="111"/>
        <v>0.16459545004945597</v>
      </c>
      <c r="AA1064">
        <v>8.0336999999999996</v>
      </c>
      <c r="AB1064">
        <v>0</v>
      </c>
      <c r="AC1064">
        <v>500</v>
      </c>
      <c r="AD1064" t="s">
        <v>59</v>
      </c>
      <c r="AE1064"/>
      <c r="AF1064" s="38">
        <f t="shared" si="112"/>
        <v>1.8288383338828443E-2</v>
      </c>
    </row>
    <row r="1065" spans="23:32" x14ac:dyDescent="0.25">
      <c r="W1065">
        <v>531.5</v>
      </c>
      <c r="X1065">
        <v>0.17599999999999999</v>
      </c>
      <c r="Y1065">
        <v>23.06</v>
      </c>
      <c r="Z1065" s="27">
        <f t="shared" si="111"/>
        <v>0.16459545004945597</v>
      </c>
      <c r="AA1065">
        <v>8.0337999999999994</v>
      </c>
      <c r="AB1065">
        <v>0</v>
      </c>
      <c r="AC1065">
        <v>500</v>
      </c>
      <c r="AD1065" t="s">
        <v>59</v>
      </c>
      <c r="AE1065"/>
      <c r="AF1065" s="38">
        <f t="shared" si="112"/>
        <v>1.8288383338828443E-2</v>
      </c>
    </row>
    <row r="1066" spans="23:32" x14ac:dyDescent="0.25">
      <c r="W1066">
        <v>532</v>
      </c>
      <c r="X1066">
        <v>0.17599999999999999</v>
      </c>
      <c r="Y1066">
        <v>23.05</v>
      </c>
      <c r="Z1066" s="27">
        <f t="shared" si="111"/>
        <v>0.16460039564787338</v>
      </c>
      <c r="AA1066">
        <v>8.0336999999999996</v>
      </c>
      <c r="AB1066">
        <v>0</v>
      </c>
      <c r="AC1066">
        <v>500</v>
      </c>
      <c r="AD1066" t="s">
        <v>59</v>
      </c>
      <c r="AE1066"/>
      <c r="AF1066" s="38">
        <f t="shared" si="112"/>
        <v>1.8288932849763708E-2</v>
      </c>
    </row>
    <row r="1067" spans="23:32" x14ac:dyDescent="0.25">
      <c r="W1067">
        <v>532.5</v>
      </c>
      <c r="X1067">
        <v>0.17599999999999999</v>
      </c>
      <c r="Y1067">
        <v>23.05</v>
      </c>
      <c r="Z1067" s="27">
        <f t="shared" si="111"/>
        <v>0.16460039564787338</v>
      </c>
      <c r="AA1067">
        <v>8.0336999999999996</v>
      </c>
      <c r="AB1067">
        <v>0</v>
      </c>
      <c r="AC1067">
        <v>500</v>
      </c>
      <c r="AD1067" t="s">
        <v>59</v>
      </c>
      <c r="AE1067"/>
      <c r="AF1067" s="38">
        <f t="shared" si="112"/>
        <v>1.8288932849763708E-2</v>
      </c>
    </row>
    <row r="1068" spans="23:32" x14ac:dyDescent="0.25">
      <c r="W1068">
        <v>533</v>
      </c>
      <c r="X1068">
        <v>0.17599999999999999</v>
      </c>
      <c r="Y1068">
        <v>23.04</v>
      </c>
      <c r="Z1068" s="27">
        <f t="shared" si="111"/>
        <v>0.16460534124629078</v>
      </c>
      <c r="AA1068">
        <v>8.0336999999999996</v>
      </c>
      <c r="AB1068">
        <v>0</v>
      </c>
      <c r="AC1068">
        <v>500</v>
      </c>
      <c r="AD1068" t="s">
        <v>59</v>
      </c>
      <c r="AE1068"/>
      <c r="AF1068" s="38">
        <f t="shared" si="112"/>
        <v>1.8289482360698977E-2</v>
      </c>
    </row>
    <row r="1069" spans="23:32" x14ac:dyDescent="0.25">
      <c r="W1069">
        <v>533.5</v>
      </c>
      <c r="X1069">
        <v>0.17599999999999999</v>
      </c>
      <c r="Y1069">
        <v>23.04</v>
      </c>
      <c r="Z1069" s="27">
        <f t="shared" si="111"/>
        <v>0.16460534124629078</v>
      </c>
      <c r="AA1069">
        <v>8.0337999999999994</v>
      </c>
      <c r="AB1069">
        <v>0</v>
      </c>
      <c r="AC1069">
        <v>500</v>
      </c>
      <c r="AD1069" t="s">
        <v>59</v>
      </c>
      <c r="AE1069"/>
      <c r="AF1069" s="38">
        <f t="shared" si="112"/>
        <v>1.8289482360698977E-2</v>
      </c>
    </row>
    <row r="1070" spans="23:32" x14ac:dyDescent="0.25">
      <c r="W1070">
        <v>534</v>
      </c>
      <c r="X1070">
        <v>0.17599999999999999</v>
      </c>
      <c r="Y1070">
        <v>23.02</v>
      </c>
      <c r="Z1070" s="27">
        <f t="shared" si="111"/>
        <v>0.16461523244312562</v>
      </c>
      <c r="AA1070">
        <v>8.0336999999999996</v>
      </c>
      <c r="AB1070">
        <v>0</v>
      </c>
      <c r="AC1070">
        <v>500</v>
      </c>
      <c r="AD1070" t="s">
        <v>59</v>
      </c>
      <c r="AE1070"/>
      <c r="AF1070" s="38">
        <f t="shared" si="112"/>
        <v>1.8290581382569514E-2</v>
      </c>
    </row>
    <row r="1071" spans="23:32" x14ac:dyDescent="0.25">
      <c r="W1071">
        <v>534.5</v>
      </c>
      <c r="X1071">
        <v>0.17599999999999999</v>
      </c>
      <c r="Y1071">
        <v>23.02</v>
      </c>
      <c r="Z1071" s="27">
        <f t="shared" si="111"/>
        <v>0.16461523244312562</v>
      </c>
      <c r="AA1071">
        <v>8.0337999999999994</v>
      </c>
      <c r="AB1071">
        <v>0</v>
      </c>
      <c r="AC1071">
        <v>500</v>
      </c>
      <c r="AD1071" t="s">
        <v>59</v>
      </c>
      <c r="AE1071"/>
      <c r="AF1071" s="38">
        <f t="shared" si="112"/>
        <v>1.8290581382569514E-2</v>
      </c>
    </row>
    <row r="1072" spans="23:32" x14ac:dyDescent="0.25">
      <c r="W1072">
        <v>535</v>
      </c>
      <c r="X1072">
        <v>0.17599999999999999</v>
      </c>
      <c r="Y1072">
        <v>23.01</v>
      </c>
      <c r="Z1072" s="27">
        <f t="shared" si="111"/>
        <v>0.16462017804154302</v>
      </c>
      <c r="AA1072">
        <v>8.0336999999999996</v>
      </c>
      <c r="AB1072">
        <v>0</v>
      </c>
      <c r="AC1072">
        <v>500</v>
      </c>
      <c r="AD1072" t="s">
        <v>59</v>
      </c>
      <c r="AE1072"/>
      <c r="AF1072" s="38">
        <f t="shared" si="112"/>
        <v>1.829113089350478E-2</v>
      </c>
    </row>
    <row r="1073" spans="23:32" x14ac:dyDescent="0.25">
      <c r="W1073">
        <v>535.5</v>
      </c>
      <c r="X1073">
        <v>0.17599999999999999</v>
      </c>
      <c r="Y1073">
        <v>23</v>
      </c>
      <c r="Z1073" s="27">
        <f t="shared" si="111"/>
        <v>0.16462512363996043</v>
      </c>
      <c r="AA1073">
        <v>8.0337999999999994</v>
      </c>
      <c r="AB1073">
        <v>0</v>
      </c>
      <c r="AC1073">
        <v>500</v>
      </c>
      <c r="AD1073" t="s">
        <v>59</v>
      </c>
      <c r="AE1073"/>
      <c r="AF1073" s="38">
        <f t="shared" si="112"/>
        <v>1.8291680404440049E-2</v>
      </c>
    </row>
    <row r="1074" spans="23:32" x14ac:dyDescent="0.25">
      <c r="W1074">
        <v>536</v>
      </c>
      <c r="X1074">
        <v>0.17599999999999999</v>
      </c>
      <c r="Y1074">
        <v>23</v>
      </c>
      <c r="Z1074" s="27">
        <f t="shared" si="111"/>
        <v>0.16462512363996043</v>
      </c>
      <c r="AA1074">
        <v>8.0336999999999996</v>
      </c>
      <c r="AB1074">
        <v>0</v>
      </c>
      <c r="AC1074">
        <v>500</v>
      </c>
      <c r="AD1074" t="s">
        <v>59</v>
      </c>
      <c r="AE1074"/>
      <c r="AF1074" s="38">
        <f t="shared" si="112"/>
        <v>1.8291680404440049E-2</v>
      </c>
    </row>
    <row r="1075" spans="23:32" x14ac:dyDescent="0.25">
      <c r="W1075">
        <v>536.5</v>
      </c>
      <c r="X1075">
        <v>0.17599999999999999</v>
      </c>
      <c r="Y1075">
        <v>23</v>
      </c>
      <c r="Z1075" s="27">
        <f t="shared" si="111"/>
        <v>0.16462512363996043</v>
      </c>
      <c r="AA1075">
        <v>8.0337999999999994</v>
      </c>
      <c r="AB1075">
        <v>0</v>
      </c>
      <c r="AC1075">
        <v>500</v>
      </c>
      <c r="AD1075" t="s">
        <v>59</v>
      </c>
      <c r="AE1075"/>
      <c r="AF1075" s="38">
        <f t="shared" si="112"/>
        <v>1.8291680404440049E-2</v>
      </c>
    </row>
    <row r="1076" spans="23:32" x14ac:dyDescent="0.25">
      <c r="W1076">
        <v>537</v>
      </c>
      <c r="X1076">
        <v>0.17599999999999999</v>
      </c>
      <c r="Y1076">
        <v>22.98</v>
      </c>
      <c r="Z1076" s="27">
        <f t="shared" si="111"/>
        <v>0.16463501483679524</v>
      </c>
      <c r="AA1076">
        <v>8.0336999999999996</v>
      </c>
      <c r="AB1076">
        <v>0</v>
      </c>
      <c r="AC1076">
        <v>500</v>
      </c>
      <c r="AD1076" t="s">
        <v>59</v>
      </c>
      <c r="AE1076"/>
      <c r="AF1076" s="38">
        <f t="shared" si="112"/>
        <v>1.8292779426310583E-2</v>
      </c>
    </row>
    <row r="1077" spans="23:32" x14ac:dyDescent="0.25">
      <c r="W1077">
        <v>537.5</v>
      </c>
      <c r="X1077">
        <v>0.17599999999999999</v>
      </c>
      <c r="Y1077">
        <v>22.98</v>
      </c>
      <c r="Z1077" s="27">
        <f t="shared" si="111"/>
        <v>0.16463501483679524</v>
      </c>
      <c r="AA1077">
        <v>8.0337999999999994</v>
      </c>
      <c r="AB1077">
        <v>0</v>
      </c>
      <c r="AC1077">
        <v>500</v>
      </c>
      <c r="AD1077" t="s">
        <v>59</v>
      </c>
      <c r="AE1077"/>
      <c r="AF1077" s="38">
        <f t="shared" si="112"/>
        <v>1.8292779426310583E-2</v>
      </c>
    </row>
    <row r="1078" spans="23:32" x14ac:dyDescent="0.25">
      <c r="W1078">
        <v>538</v>
      </c>
      <c r="X1078">
        <v>0.17599999999999999</v>
      </c>
      <c r="Y1078">
        <v>22.97</v>
      </c>
      <c r="Z1078" s="27">
        <f t="shared" si="111"/>
        <v>0.16463996043521265</v>
      </c>
      <c r="AA1078">
        <v>8.0337999999999994</v>
      </c>
      <c r="AB1078">
        <v>0</v>
      </c>
      <c r="AC1078">
        <v>500</v>
      </c>
      <c r="AD1078" t="s">
        <v>59</v>
      </c>
      <c r="AE1078"/>
      <c r="AF1078" s="38">
        <f t="shared" si="112"/>
        <v>1.8293328937245848E-2</v>
      </c>
    </row>
    <row r="1079" spans="23:32" x14ac:dyDescent="0.25">
      <c r="W1079">
        <v>538.5</v>
      </c>
      <c r="X1079">
        <v>0.17599999999999999</v>
      </c>
      <c r="Y1079">
        <v>22.97</v>
      </c>
      <c r="Z1079" s="27">
        <f t="shared" si="111"/>
        <v>0.16463996043521265</v>
      </c>
      <c r="AA1079">
        <v>8.0337999999999994</v>
      </c>
      <c r="AB1079">
        <v>0</v>
      </c>
      <c r="AC1079">
        <v>500</v>
      </c>
      <c r="AD1079" t="s">
        <v>59</v>
      </c>
      <c r="AE1079"/>
      <c r="AF1079" s="38">
        <f t="shared" si="112"/>
        <v>1.8293328937245848E-2</v>
      </c>
    </row>
    <row r="1080" spans="23:32" x14ac:dyDescent="0.25">
      <c r="W1080">
        <v>539</v>
      </c>
      <c r="X1080">
        <v>0.17599999999999999</v>
      </c>
      <c r="Y1080">
        <v>22.96</v>
      </c>
      <c r="Z1080" s="27">
        <f t="shared" si="111"/>
        <v>0.16464490603363005</v>
      </c>
      <c r="AA1080">
        <v>8.0337999999999994</v>
      </c>
      <c r="AB1080">
        <v>0</v>
      </c>
      <c r="AC1080">
        <v>500</v>
      </c>
      <c r="AD1080" t="s">
        <v>59</v>
      </c>
      <c r="AE1080"/>
      <c r="AF1080" s="38">
        <f t="shared" si="112"/>
        <v>1.8293878448181117E-2</v>
      </c>
    </row>
    <row r="1081" spans="23:32" x14ac:dyDescent="0.25">
      <c r="W1081">
        <v>539.5</v>
      </c>
      <c r="X1081">
        <v>0.17599999999999999</v>
      </c>
      <c r="Y1081">
        <v>22.96</v>
      </c>
      <c r="Z1081" s="27">
        <f t="shared" si="111"/>
        <v>0.16464490603363005</v>
      </c>
      <c r="AA1081">
        <v>8.0336999999999996</v>
      </c>
      <c r="AB1081">
        <v>0</v>
      </c>
      <c r="AC1081">
        <v>500</v>
      </c>
      <c r="AD1081" t="s">
        <v>59</v>
      </c>
      <c r="AE1081"/>
      <c r="AF1081" s="38">
        <f t="shared" si="112"/>
        <v>1.8293878448181117E-2</v>
      </c>
    </row>
    <row r="1082" spans="23:32" x14ac:dyDescent="0.25">
      <c r="W1082">
        <v>540</v>
      </c>
      <c r="X1082">
        <v>0.17599999999999999</v>
      </c>
      <c r="Y1082">
        <v>22.95</v>
      </c>
      <c r="Z1082" s="27">
        <f t="shared" si="111"/>
        <v>0.16464985163204746</v>
      </c>
      <c r="AA1082">
        <v>8.0336999999999996</v>
      </c>
      <c r="AB1082">
        <v>0</v>
      </c>
      <c r="AC1082">
        <v>500</v>
      </c>
      <c r="AD1082" t="s">
        <v>59</v>
      </c>
      <c r="AE1082"/>
      <c r="AF1082" s="38">
        <f t="shared" si="112"/>
        <v>1.8294427959116386E-2</v>
      </c>
    </row>
    <row r="1083" spans="23:32" x14ac:dyDescent="0.25">
      <c r="W1083">
        <v>540.5</v>
      </c>
      <c r="X1083">
        <v>0.17599999999999999</v>
      </c>
      <c r="Y1083">
        <v>22.95</v>
      </c>
      <c r="Z1083" s="27">
        <f t="shared" si="111"/>
        <v>0.16464985163204746</v>
      </c>
      <c r="AA1083">
        <v>8.0335999999999999</v>
      </c>
      <c r="AB1083">
        <v>0</v>
      </c>
      <c r="AC1083">
        <v>500</v>
      </c>
      <c r="AD1083" t="s">
        <v>59</v>
      </c>
      <c r="AE1083"/>
      <c r="AF1083" s="38">
        <f t="shared" si="112"/>
        <v>1.8294427959116386E-2</v>
      </c>
    </row>
    <row r="1084" spans="23:32" x14ac:dyDescent="0.25">
      <c r="W1084">
        <v>541</v>
      </c>
      <c r="X1084">
        <v>0.17599999999999999</v>
      </c>
      <c r="Y1084">
        <v>22.94</v>
      </c>
      <c r="Z1084" s="27">
        <f t="shared" si="111"/>
        <v>0.16465479723046489</v>
      </c>
      <c r="AA1084">
        <v>8.0336999999999996</v>
      </c>
      <c r="AB1084">
        <v>0</v>
      </c>
      <c r="AC1084">
        <v>500</v>
      </c>
      <c r="AD1084" t="s">
        <v>59</v>
      </c>
      <c r="AE1084"/>
      <c r="AF1084" s="38">
        <f t="shared" si="112"/>
        <v>1.8294977470051654E-2</v>
      </c>
    </row>
    <row r="1085" spans="23:32" x14ac:dyDescent="0.25">
      <c r="W1085">
        <v>541.5</v>
      </c>
      <c r="X1085">
        <v>0.17599999999999999</v>
      </c>
      <c r="Y1085">
        <v>22.93</v>
      </c>
      <c r="Z1085" s="27">
        <f t="shared" si="111"/>
        <v>0.16465974282888229</v>
      </c>
      <c r="AA1085">
        <v>8.0335999999999999</v>
      </c>
      <c r="AB1085">
        <v>0</v>
      </c>
      <c r="AC1085">
        <v>500</v>
      </c>
      <c r="AD1085" t="s">
        <v>59</v>
      </c>
      <c r="AE1085"/>
      <c r="AF1085" s="38">
        <f t="shared" si="112"/>
        <v>1.8295526980986923E-2</v>
      </c>
    </row>
    <row r="1086" spans="23:32" x14ac:dyDescent="0.25">
      <c r="W1086">
        <v>542</v>
      </c>
      <c r="X1086">
        <v>0.17599999999999999</v>
      </c>
      <c r="Y1086">
        <v>22.93</v>
      </c>
      <c r="Z1086" s="27">
        <f t="shared" si="111"/>
        <v>0.16465974282888229</v>
      </c>
      <c r="AA1086">
        <v>8.0336999999999996</v>
      </c>
      <c r="AB1086">
        <v>0</v>
      </c>
      <c r="AC1086">
        <v>500</v>
      </c>
      <c r="AD1086" t="s">
        <v>59</v>
      </c>
      <c r="AE1086"/>
      <c r="AF1086" s="38">
        <f t="shared" si="112"/>
        <v>1.8295526980986923E-2</v>
      </c>
    </row>
    <row r="1087" spans="23:32" x14ac:dyDescent="0.25">
      <c r="W1087">
        <v>542.5</v>
      </c>
      <c r="X1087">
        <v>0.17599999999999999</v>
      </c>
      <c r="Y1087">
        <v>22.92</v>
      </c>
      <c r="Z1087" s="27">
        <f t="shared" si="111"/>
        <v>0.1646646884272997</v>
      </c>
      <c r="AA1087">
        <v>8.0336999999999996</v>
      </c>
      <c r="AB1087">
        <v>0</v>
      </c>
      <c r="AC1087">
        <v>500</v>
      </c>
      <c r="AD1087" t="s">
        <v>59</v>
      </c>
      <c r="AE1087"/>
      <c r="AF1087" s="38">
        <f t="shared" si="112"/>
        <v>1.8296076491922188E-2</v>
      </c>
    </row>
    <row r="1088" spans="23:32" x14ac:dyDescent="0.25">
      <c r="W1088">
        <v>543</v>
      </c>
      <c r="X1088">
        <v>0.17599999999999999</v>
      </c>
      <c r="Y1088">
        <v>22.91</v>
      </c>
      <c r="Z1088" s="27">
        <f t="shared" si="111"/>
        <v>0.1646696340257171</v>
      </c>
      <c r="AA1088">
        <v>8.0337999999999994</v>
      </c>
      <c r="AB1088">
        <v>0</v>
      </c>
      <c r="AC1088">
        <v>500</v>
      </c>
      <c r="AD1088" t="s">
        <v>59</v>
      </c>
      <c r="AE1088"/>
      <c r="AF1088" s="38">
        <f t="shared" si="112"/>
        <v>1.8296626002857457E-2</v>
      </c>
    </row>
    <row r="1089" spans="23:32" x14ac:dyDescent="0.25">
      <c r="W1089">
        <v>543.5</v>
      </c>
      <c r="X1089">
        <v>0.17599999999999999</v>
      </c>
      <c r="Y1089">
        <v>22.91</v>
      </c>
      <c r="Z1089" s="27">
        <f t="shared" si="111"/>
        <v>0.1646696340257171</v>
      </c>
      <c r="AA1089">
        <v>8.0336999999999996</v>
      </c>
      <c r="AB1089">
        <v>0</v>
      </c>
      <c r="AC1089">
        <v>500</v>
      </c>
      <c r="AD1089" t="s">
        <v>59</v>
      </c>
      <c r="AE1089"/>
      <c r="AF1089" s="38">
        <f t="shared" si="112"/>
        <v>1.8296626002857457E-2</v>
      </c>
    </row>
    <row r="1090" spans="23:32" x14ac:dyDescent="0.25">
      <c r="W1090">
        <v>544</v>
      </c>
      <c r="X1090">
        <v>0.17599999999999999</v>
      </c>
      <c r="Y1090">
        <v>22.9</v>
      </c>
      <c r="Z1090" s="27">
        <f t="shared" si="111"/>
        <v>0.16467457962413451</v>
      </c>
      <c r="AA1090">
        <v>8.0336999999999996</v>
      </c>
      <c r="AB1090">
        <v>0</v>
      </c>
      <c r="AC1090">
        <v>500</v>
      </c>
      <c r="AD1090" t="s">
        <v>59</v>
      </c>
      <c r="AE1090"/>
      <c r="AF1090" s="38">
        <f t="shared" si="112"/>
        <v>1.8297175513792723E-2</v>
      </c>
    </row>
    <row r="1091" spans="23:32" x14ac:dyDescent="0.25">
      <c r="W1091">
        <v>544.5</v>
      </c>
      <c r="X1091">
        <v>0.17599999999999999</v>
      </c>
      <c r="Y1091">
        <v>22.89</v>
      </c>
      <c r="Z1091" s="27">
        <f t="shared" si="111"/>
        <v>0.16467952522255191</v>
      </c>
      <c r="AA1091">
        <v>8.0336999999999996</v>
      </c>
      <c r="AB1091">
        <v>0</v>
      </c>
      <c r="AC1091">
        <v>500</v>
      </c>
      <c r="AD1091" t="s">
        <v>59</v>
      </c>
      <c r="AE1091"/>
      <c r="AF1091" s="38">
        <f t="shared" si="112"/>
        <v>1.8297725024727991E-2</v>
      </c>
    </row>
    <row r="1092" spans="23:32" x14ac:dyDescent="0.25">
      <c r="W1092">
        <v>545</v>
      </c>
      <c r="X1092">
        <v>0.17599999999999999</v>
      </c>
      <c r="Y1092">
        <v>22.89</v>
      </c>
      <c r="Z1092" s="27">
        <f t="shared" si="111"/>
        <v>0.16467952522255191</v>
      </c>
      <c r="AA1092">
        <v>8.0336999999999996</v>
      </c>
      <c r="AB1092">
        <v>0</v>
      </c>
      <c r="AC1092">
        <v>500</v>
      </c>
      <c r="AD1092" t="s">
        <v>59</v>
      </c>
      <c r="AE1092"/>
      <c r="AF1092" s="38">
        <f t="shared" si="112"/>
        <v>1.8297725024727991E-2</v>
      </c>
    </row>
    <row r="1093" spans="23:32" x14ac:dyDescent="0.25">
      <c r="W1093">
        <v>545.5</v>
      </c>
      <c r="X1093">
        <v>0.17599999999999999</v>
      </c>
      <c r="Y1093">
        <v>22.88</v>
      </c>
      <c r="Z1093" s="27">
        <f t="shared" ref="Z1093:Z1156" si="113">X1093-Y1093/2022</f>
        <v>0.16468447082096932</v>
      </c>
      <c r="AA1093">
        <v>8.0336999999999996</v>
      </c>
      <c r="AB1093">
        <v>0</v>
      </c>
      <c r="AC1093">
        <v>500</v>
      </c>
      <c r="AD1093" t="s">
        <v>59</v>
      </c>
      <c r="AE1093"/>
      <c r="AF1093" s="38">
        <f t="shared" ref="AF1093:AF1156" si="114">Z1093/9</f>
        <v>1.8298274535663257E-2</v>
      </c>
    </row>
    <row r="1094" spans="23:32" x14ac:dyDescent="0.25">
      <c r="W1094">
        <v>546</v>
      </c>
      <c r="X1094">
        <v>0.17599999999999999</v>
      </c>
      <c r="Y1094">
        <v>22.88</v>
      </c>
      <c r="Z1094" s="27">
        <f t="shared" si="113"/>
        <v>0.16468447082096932</v>
      </c>
      <c r="AA1094">
        <v>8.0336999999999996</v>
      </c>
      <c r="AB1094">
        <v>0</v>
      </c>
      <c r="AC1094">
        <v>500</v>
      </c>
      <c r="AD1094" t="s">
        <v>59</v>
      </c>
      <c r="AE1094"/>
      <c r="AF1094" s="38">
        <f t="shared" si="114"/>
        <v>1.8298274535663257E-2</v>
      </c>
    </row>
    <row r="1095" spans="23:32" x14ac:dyDescent="0.25">
      <c r="W1095">
        <v>546.5</v>
      </c>
      <c r="X1095">
        <v>0.17599999999999999</v>
      </c>
      <c r="Y1095">
        <v>22.87</v>
      </c>
      <c r="Z1095" s="27">
        <f t="shared" si="113"/>
        <v>0.16468941641938672</v>
      </c>
      <c r="AA1095">
        <v>8.0336999999999996</v>
      </c>
      <c r="AB1095">
        <v>0</v>
      </c>
      <c r="AC1095">
        <v>500</v>
      </c>
      <c r="AD1095" t="s">
        <v>59</v>
      </c>
      <c r="AE1095"/>
      <c r="AF1095" s="38">
        <f t="shared" si="114"/>
        <v>1.8298824046598525E-2</v>
      </c>
    </row>
    <row r="1096" spans="23:32" x14ac:dyDescent="0.25">
      <c r="W1096">
        <v>547</v>
      </c>
      <c r="X1096">
        <v>0.17599999999999999</v>
      </c>
      <c r="Y1096">
        <v>22.87</v>
      </c>
      <c r="Z1096" s="27">
        <f t="shared" si="113"/>
        <v>0.16468941641938672</v>
      </c>
      <c r="AA1096">
        <v>8.0336999999999996</v>
      </c>
      <c r="AB1096">
        <v>0</v>
      </c>
      <c r="AC1096">
        <v>500</v>
      </c>
      <c r="AD1096" t="s">
        <v>59</v>
      </c>
      <c r="AE1096"/>
      <c r="AF1096" s="38">
        <f t="shared" si="114"/>
        <v>1.8298824046598525E-2</v>
      </c>
    </row>
    <row r="1097" spans="23:32" x14ac:dyDescent="0.25">
      <c r="W1097">
        <v>547.5</v>
      </c>
      <c r="X1097">
        <v>0.17599999999999999</v>
      </c>
      <c r="Y1097">
        <v>22.86</v>
      </c>
      <c r="Z1097" s="27">
        <f t="shared" si="113"/>
        <v>0.16469436201780413</v>
      </c>
      <c r="AA1097">
        <v>8.0336999999999996</v>
      </c>
      <c r="AB1097">
        <v>0</v>
      </c>
      <c r="AC1097">
        <v>500</v>
      </c>
      <c r="AD1097" t="s">
        <v>59</v>
      </c>
      <c r="AE1097"/>
      <c r="AF1097" s="38">
        <f t="shared" si="114"/>
        <v>1.8299373557533791E-2</v>
      </c>
    </row>
    <row r="1098" spans="23:32" x14ac:dyDescent="0.25">
      <c r="W1098">
        <v>548</v>
      </c>
      <c r="X1098">
        <v>0.17599999999999999</v>
      </c>
      <c r="Y1098">
        <v>22.85</v>
      </c>
      <c r="Z1098" s="27">
        <f t="shared" si="113"/>
        <v>0.16469930761622156</v>
      </c>
      <c r="AA1098">
        <v>8.0336999999999996</v>
      </c>
      <c r="AB1098">
        <v>0</v>
      </c>
      <c r="AC1098">
        <v>500</v>
      </c>
      <c r="AD1098" t="s">
        <v>59</v>
      </c>
      <c r="AE1098"/>
      <c r="AF1098" s="38">
        <f t="shared" si="114"/>
        <v>1.8299923068469063E-2</v>
      </c>
    </row>
    <row r="1099" spans="23:32" x14ac:dyDescent="0.25">
      <c r="W1099">
        <v>548.5</v>
      </c>
      <c r="X1099">
        <v>0.17599999999999999</v>
      </c>
      <c r="Y1099">
        <v>22.85</v>
      </c>
      <c r="Z1099" s="27">
        <f t="shared" si="113"/>
        <v>0.16469930761622156</v>
      </c>
      <c r="AA1099">
        <v>8.0336999999999996</v>
      </c>
      <c r="AB1099">
        <v>0</v>
      </c>
      <c r="AC1099">
        <v>500</v>
      </c>
      <c r="AD1099" t="s">
        <v>59</v>
      </c>
      <c r="AE1099"/>
      <c r="AF1099" s="38">
        <f t="shared" si="114"/>
        <v>1.8299923068469063E-2</v>
      </c>
    </row>
    <row r="1100" spans="23:32" x14ac:dyDescent="0.25">
      <c r="W1100">
        <v>549</v>
      </c>
      <c r="X1100">
        <v>0.17599999999999999</v>
      </c>
      <c r="Y1100">
        <v>22.84</v>
      </c>
      <c r="Z1100" s="27">
        <f t="shared" si="113"/>
        <v>0.16470425321463897</v>
      </c>
      <c r="AA1100">
        <v>8.0336999999999996</v>
      </c>
      <c r="AB1100">
        <v>0</v>
      </c>
      <c r="AC1100">
        <v>500</v>
      </c>
      <c r="AD1100" t="s">
        <v>59</v>
      </c>
      <c r="AE1100"/>
      <c r="AF1100" s="38">
        <f t="shared" si="114"/>
        <v>1.8300472579404328E-2</v>
      </c>
    </row>
    <row r="1101" spans="23:32" x14ac:dyDescent="0.25">
      <c r="W1101">
        <v>549.5</v>
      </c>
      <c r="X1101">
        <v>0.17599999999999999</v>
      </c>
      <c r="Y1101">
        <v>22.84</v>
      </c>
      <c r="Z1101" s="27">
        <f t="shared" si="113"/>
        <v>0.16470425321463897</v>
      </c>
      <c r="AA1101">
        <v>8.0337999999999994</v>
      </c>
      <c r="AB1101">
        <v>0</v>
      </c>
      <c r="AC1101">
        <v>500</v>
      </c>
      <c r="AD1101" t="s">
        <v>59</v>
      </c>
      <c r="AE1101"/>
      <c r="AF1101" s="38">
        <f t="shared" si="114"/>
        <v>1.8300472579404328E-2</v>
      </c>
    </row>
    <row r="1102" spans="23:32" x14ac:dyDescent="0.25">
      <c r="W1102">
        <v>550</v>
      </c>
      <c r="X1102">
        <v>0.17599999999999999</v>
      </c>
      <c r="Y1102">
        <v>22.83</v>
      </c>
      <c r="Z1102" s="27">
        <f t="shared" si="113"/>
        <v>0.16470919881305637</v>
      </c>
      <c r="AA1102">
        <v>8.0336999999999996</v>
      </c>
      <c r="AB1102">
        <v>0</v>
      </c>
      <c r="AC1102">
        <v>500</v>
      </c>
      <c r="AD1102" t="s">
        <v>59</v>
      </c>
      <c r="AE1102"/>
      <c r="AF1102" s="38">
        <f t="shared" si="114"/>
        <v>1.8301022090339597E-2</v>
      </c>
    </row>
    <row r="1103" spans="23:32" x14ac:dyDescent="0.25">
      <c r="W1103">
        <v>550.5</v>
      </c>
      <c r="X1103">
        <v>0.17599999999999999</v>
      </c>
      <c r="Y1103">
        <v>22.83</v>
      </c>
      <c r="Z1103" s="27">
        <f t="shared" si="113"/>
        <v>0.16470919881305637</v>
      </c>
      <c r="AA1103">
        <v>8.0336999999999996</v>
      </c>
      <c r="AB1103">
        <v>0</v>
      </c>
      <c r="AC1103">
        <v>500</v>
      </c>
      <c r="AD1103" t="s">
        <v>59</v>
      </c>
      <c r="AE1103"/>
      <c r="AF1103" s="38">
        <f t="shared" si="114"/>
        <v>1.8301022090339597E-2</v>
      </c>
    </row>
    <row r="1104" spans="23:32" x14ac:dyDescent="0.25">
      <c r="W1104">
        <v>551</v>
      </c>
      <c r="X1104">
        <v>0.17599999999999999</v>
      </c>
      <c r="Y1104">
        <v>22.82</v>
      </c>
      <c r="Z1104" s="27">
        <f t="shared" si="113"/>
        <v>0.16471414441147378</v>
      </c>
      <c r="AA1104">
        <v>8.0336999999999996</v>
      </c>
      <c r="AB1104">
        <v>0</v>
      </c>
      <c r="AC1104">
        <v>500</v>
      </c>
      <c r="AD1104" t="s">
        <v>59</v>
      </c>
      <c r="AE1104"/>
      <c r="AF1104" s="38">
        <f t="shared" si="114"/>
        <v>1.8301571601274866E-2</v>
      </c>
    </row>
    <row r="1105" spans="23:32" x14ac:dyDescent="0.25">
      <c r="W1105">
        <v>551.5</v>
      </c>
      <c r="X1105">
        <v>0.17599999999999999</v>
      </c>
      <c r="Y1105">
        <v>22.82</v>
      </c>
      <c r="Z1105" s="27">
        <f t="shared" si="113"/>
        <v>0.16471414441147378</v>
      </c>
      <c r="AA1105">
        <v>8.0336999999999996</v>
      </c>
      <c r="AB1105">
        <v>0</v>
      </c>
      <c r="AC1105">
        <v>500</v>
      </c>
      <c r="AD1105" t="s">
        <v>59</v>
      </c>
      <c r="AE1105"/>
      <c r="AF1105" s="38">
        <f t="shared" si="114"/>
        <v>1.8301571601274866E-2</v>
      </c>
    </row>
    <row r="1106" spans="23:32" x14ac:dyDescent="0.25">
      <c r="W1106">
        <v>552</v>
      </c>
      <c r="X1106">
        <v>0.17599999999999999</v>
      </c>
      <c r="Y1106">
        <v>22.81</v>
      </c>
      <c r="Z1106" s="27">
        <f t="shared" si="113"/>
        <v>0.16471909000989118</v>
      </c>
      <c r="AA1106">
        <v>8.0337999999999994</v>
      </c>
      <c r="AB1106">
        <v>0</v>
      </c>
      <c r="AC1106">
        <v>500</v>
      </c>
      <c r="AD1106" t="s">
        <v>59</v>
      </c>
      <c r="AE1106"/>
      <c r="AF1106" s="38">
        <f t="shared" si="114"/>
        <v>1.8302121112210131E-2</v>
      </c>
    </row>
    <row r="1107" spans="23:32" x14ac:dyDescent="0.25">
      <c r="W1107">
        <v>552.5</v>
      </c>
      <c r="X1107">
        <v>0.17599999999999999</v>
      </c>
      <c r="Y1107">
        <v>22.81</v>
      </c>
      <c r="Z1107" s="27">
        <f t="shared" si="113"/>
        <v>0.16471909000989118</v>
      </c>
      <c r="AA1107">
        <v>8.0335999999999999</v>
      </c>
      <c r="AB1107">
        <v>0</v>
      </c>
      <c r="AC1107">
        <v>500</v>
      </c>
      <c r="AD1107" t="s">
        <v>59</v>
      </c>
      <c r="AE1107"/>
      <c r="AF1107" s="38">
        <f t="shared" si="114"/>
        <v>1.8302121112210131E-2</v>
      </c>
    </row>
    <row r="1108" spans="23:32" x14ac:dyDescent="0.25">
      <c r="W1108">
        <v>553</v>
      </c>
      <c r="X1108">
        <v>0.17599999999999999</v>
      </c>
      <c r="Y1108">
        <v>22.8</v>
      </c>
      <c r="Z1108" s="27">
        <f t="shared" si="113"/>
        <v>0.16472403560830859</v>
      </c>
      <c r="AA1108">
        <v>8.0336999999999996</v>
      </c>
      <c r="AB1108">
        <v>0</v>
      </c>
      <c r="AC1108">
        <v>500</v>
      </c>
      <c r="AD1108" t="s">
        <v>59</v>
      </c>
      <c r="AE1108"/>
      <c r="AF1108" s="38">
        <f t="shared" si="114"/>
        <v>1.83026706231454E-2</v>
      </c>
    </row>
    <row r="1109" spans="23:32" x14ac:dyDescent="0.25">
      <c r="W1109">
        <v>553.5</v>
      </c>
      <c r="X1109">
        <v>0.17599999999999999</v>
      </c>
      <c r="Y1109">
        <v>22.8</v>
      </c>
      <c r="Z1109" s="27">
        <f t="shared" si="113"/>
        <v>0.16472403560830859</v>
      </c>
      <c r="AA1109">
        <v>8.0336999999999996</v>
      </c>
      <c r="AB1109">
        <v>0</v>
      </c>
      <c r="AC1109">
        <v>500</v>
      </c>
      <c r="AD1109" t="s">
        <v>59</v>
      </c>
      <c r="AE1109"/>
      <c r="AF1109" s="38">
        <f t="shared" si="114"/>
        <v>1.83026706231454E-2</v>
      </c>
    </row>
    <row r="1110" spans="23:32" x14ac:dyDescent="0.25">
      <c r="W1110">
        <v>554</v>
      </c>
      <c r="X1110">
        <v>0.17599999999999999</v>
      </c>
      <c r="Y1110">
        <v>22.79</v>
      </c>
      <c r="Z1110" s="27">
        <f t="shared" si="113"/>
        <v>0.16472898120672599</v>
      </c>
      <c r="AA1110">
        <v>8.0337999999999994</v>
      </c>
      <c r="AB1110">
        <v>0</v>
      </c>
      <c r="AC1110">
        <v>500</v>
      </c>
      <c r="AD1110" t="s">
        <v>59</v>
      </c>
      <c r="AE1110"/>
      <c r="AF1110" s="38">
        <f t="shared" si="114"/>
        <v>1.8303220134080665E-2</v>
      </c>
    </row>
    <row r="1111" spans="23:32" x14ac:dyDescent="0.25">
      <c r="W1111">
        <v>554.5</v>
      </c>
      <c r="X1111">
        <v>0.17599999999999999</v>
      </c>
      <c r="Y1111">
        <v>22.78</v>
      </c>
      <c r="Z1111" s="27">
        <f t="shared" si="113"/>
        <v>0.1647339268051434</v>
      </c>
      <c r="AA1111">
        <v>8.0336999999999996</v>
      </c>
      <c r="AB1111">
        <v>0</v>
      </c>
      <c r="AC1111">
        <v>500</v>
      </c>
      <c r="AD1111" t="s">
        <v>59</v>
      </c>
      <c r="AE1111"/>
      <c r="AF1111" s="38">
        <f t="shared" si="114"/>
        <v>1.8303769645015934E-2</v>
      </c>
    </row>
    <row r="1112" spans="23:32" x14ac:dyDescent="0.25">
      <c r="W1112">
        <v>555</v>
      </c>
      <c r="X1112">
        <v>0.17599999999999999</v>
      </c>
      <c r="Y1112">
        <v>22.78</v>
      </c>
      <c r="Z1112" s="27">
        <f t="shared" si="113"/>
        <v>0.1647339268051434</v>
      </c>
      <c r="AA1112">
        <v>8.0336999999999996</v>
      </c>
      <c r="AB1112">
        <v>0</v>
      </c>
      <c r="AC1112">
        <v>500</v>
      </c>
      <c r="AD1112" t="s">
        <v>59</v>
      </c>
      <c r="AE1112"/>
      <c r="AF1112" s="38">
        <f t="shared" si="114"/>
        <v>1.8303769645015934E-2</v>
      </c>
    </row>
    <row r="1113" spans="23:32" x14ac:dyDescent="0.25">
      <c r="W1113">
        <v>555.5</v>
      </c>
      <c r="X1113">
        <v>0.17599999999999999</v>
      </c>
      <c r="Y1113">
        <v>22.77</v>
      </c>
      <c r="Z1113" s="27">
        <f t="shared" si="113"/>
        <v>0.16473887240356083</v>
      </c>
      <c r="AA1113">
        <v>8.0335999999999999</v>
      </c>
      <c r="AB1113">
        <v>0</v>
      </c>
      <c r="AC1113">
        <v>500</v>
      </c>
      <c r="AD1113" t="s">
        <v>59</v>
      </c>
      <c r="AE1113"/>
      <c r="AF1113" s="38">
        <f t="shared" si="114"/>
        <v>1.8304319155951203E-2</v>
      </c>
    </row>
    <row r="1114" spans="23:32" x14ac:dyDescent="0.25">
      <c r="W1114">
        <v>556</v>
      </c>
      <c r="X1114">
        <v>0.17599999999999999</v>
      </c>
      <c r="Y1114">
        <v>22.77</v>
      </c>
      <c r="Z1114" s="27">
        <f t="shared" si="113"/>
        <v>0.16473887240356083</v>
      </c>
      <c r="AA1114">
        <v>8.0336999999999996</v>
      </c>
      <c r="AB1114">
        <v>0</v>
      </c>
      <c r="AC1114">
        <v>500</v>
      </c>
      <c r="AD1114" t="s">
        <v>59</v>
      </c>
      <c r="AE1114"/>
      <c r="AF1114" s="38">
        <f t="shared" si="114"/>
        <v>1.8304319155951203E-2</v>
      </c>
    </row>
    <row r="1115" spans="23:32" x14ac:dyDescent="0.25">
      <c r="W1115">
        <v>556.5</v>
      </c>
      <c r="X1115">
        <v>0.17599999999999999</v>
      </c>
      <c r="Y1115">
        <v>22.76</v>
      </c>
      <c r="Z1115" s="27">
        <f t="shared" si="113"/>
        <v>0.16474381800197824</v>
      </c>
      <c r="AA1115">
        <v>8.0336999999999996</v>
      </c>
      <c r="AB1115">
        <v>0</v>
      </c>
      <c r="AC1115">
        <v>500</v>
      </c>
      <c r="AD1115" t="s">
        <v>59</v>
      </c>
      <c r="AE1115"/>
      <c r="AF1115" s="38">
        <f t="shared" si="114"/>
        <v>1.8304868666886472E-2</v>
      </c>
    </row>
    <row r="1116" spans="23:32" x14ac:dyDescent="0.25">
      <c r="W1116">
        <v>557</v>
      </c>
      <c r="X1116">
        <v>0.17599999999999999</v>
      </c>
      <c r="Y1116">
        <v>22.76</v>
      </c>
      <c r="Z1116" s="27">
        <f t="shared" si="113"/>
        <v>0.16474381800197824</v>
      </c>
      <c r="AA1116">
        <v>8.0336999999999996</v>
      </c>
      <c r="AB1116">
        <v>0</v>
      </c>
      <c r="AC1116">
        <v>500</v>
      </c>
      <c r="AD1116" t="s">
        <v>59</v>
      </c>
      <c r="AE1116"/>
      <c r="AF1116" s="38">
        <f t="shared" si="114"/>
        <v>1.8304868666886472E-2</v>
      </c>
    </row>
    <row r="1117" spans="23:32" x14ac:dyDescent="0.25">
      <c r="W1117">
        <v>557.5</v>
      </c>
      <c r="X1117">
        <v>0.17599999999999999</v>
      </c>
      <c r="Y1117">
        <v>22.75</v>
      </c>
      <c r="Z1117" s="27">
        <f t="shared" si="113"/>
        <v>0.16474876360039564</v>
      </c>
      <c r="AA1117">
        <v>8.0336999999999996</v>
      </c>
      <c r="AB1117">
        <v>0</v>
      </c>
      <c r="AC1117">
        <v>500</v>
      </c>
      <c r="AD1117" t="s">
        <v>59</v>
      </c>
      <c r="AE1117"/>
      <c r="AF1117" s="38">
        <f t="shared" si="114"/>
        <v>1.8305418177821737E-2</v>
      </c>
    </row>
    <row r="1118" spans="23:32" x14ac:dyDescent="0.25">
      <c r="W1118">
        <v>558</v>
      </c>
      <c r="X1118">
        <v>0.17599999999999999</v>
      </c>
      <c r="Y1118">
        <v>22.75</v>
      </c>
      <c r="Z1118" s="27">
        <f t="shared" si="113"/>
        <v>0.16474876360039564</v>
      </c>
      <c r="AA1118">
        <v>8.0336999999999996</v>
      </c>
      <c r="AB1118">
        <v>0</v>
      </c>
      <c r="AC1118">
        <v>500</v>
      </c>
      <c r="AD1118" t="s">
        <v>59</v>
      </c>
      <c r="AE1118"/>
      <c r="AF1118" s="38">
        <f t="shared" si="114"/>
        <v>1.8305418177821737E-2</v>
      </c>
    </row>
    <row r="1119" spans="23:32" x14ac:dyDescent="0.25">
      <c r="W1119">
        <v>558.5</v>
      </c>
      <c r="X1119">
        <v>0.17599999999999999</v>
      </c>
      <c r="Y1119">
        <v>22.75</v>
      </c>
      <c r="Z1119" s="27">
        <f t="shared" si="113"/>
        <v>0.16474876360039564</v>
      </c>
      <c r="AA1119">
        <v>8.0337999999999994</v>
      </c>
      <c r="AB1119">
        <v>0</v>
      </c>
      <c r="AC1119">
        <v>500</v>
      </c>
      <c r="AD1119" t="s">
        <v>59</v>
      </c>
      <c r="AE1119"/>
      <c r="AF1119" s="38">
        <f t="shared" si="114"/>
        <v>1.8305418177821737E-2</v>
      </c>
    </row>
    <row r="1120" spans="23:32" x14ac:dyDescent="0.25">
      <c r="W1120">
        <v>559</v>
      </c>
      <c r="X1120">
        <v>0.17599999999999999</v>
      </c>
      <c r="Y1120">
        <v>22.74</v>
      </c>
      <c r="Z1120" s="27">
        <f t="shared" si="113"/>
        <v>0.16475370919881305</v>
      </c>
      <c r="AA1120">
        <v>8.0336999999999996</v>
      </c>
      <c r="AB1120">
        <v>0</v>
      </c>
      <c r="AC1120">
        <v>500</v>
      </c>
      <c r="AD1120" t="s">
        <v>59</v>
      </c>
      <c r="AE1120"/>
      <c r="AF1120" s="38">
        <f t="shared" si="114"/>
        <v>1.8305967688757006E-2</v>
      </c>
    </row>
    <row r="1121" spans="23:32" x14ac:dyDescent="0.25">
      <c r="W1121">
        <v>559.5</v>
      </c>
      <c r="X1121">
        <v>0.17599999999999999</v>
      </c>
      <c r="Y1121">
        <v>22.74</v>
      </c>
      <c r="Z1121" s="27">
        <f t="shared" si="113"/>
        <v>0.16475370919881305</v>
      </c>
      <c r="AA1121">
        <v>8.0337999999999994</v>
      </c>
      <c r="AB1121">
        <v>0</v>
      </c>
      <c r="AC1121">
        <v>500</v>
      </c>
      <c r="AD1121" t="s">
        <v>59</v>
      </c>
      <c r="AE1121"/>
      <c r="AF1121" s="38">
        <f t="shared" si="114"/>
        <v>1.8305967688757006E-2</v>
      </c>
    </row>
    <row r="1122" spans="23:32" x14ac:dyDescent="0.25">
      <c r="W1122">
        <v>560</v>
      </c>
      <c r="X1122">
        <v>0.17599999999999999</v>
      </c>
      <c r="Y1122">
        <v>22.73</v>
      </c>
      <c r="Z1122" s="27">
        <f t="shared" si="113"/>
        <v>0.16475865479723045</v>
      </c>
      <c r="AA1122">
        <v>8.0336999999999996</v>
      </c>
      <c r="AB1122">
        <v>0</v>
      </c>
      <c r="AC1122">
        <v>500</v>
      </c>
      <c r="AD1122" t="s">
        <v>59</v>
      </c>
      <c r="AE1122"/>
      <c r="AF1122" s="38">
        <f t="shared" si="114"/>
        <v>1.8306517199692271E-2</v>
      </c>
    </row>
    <row r="1123" spans="23:32" x14ac:dyDescent="0.25">
      <c r="W1123">
        <v>560.5</v>
      </c>
      <c r="X1123">
        <v>0.17599999999999999</v>
      </c>
      <c r="Y1123">
        <v>22.73</v>
      </c>
      <c r="Z1123" s="27">
        <f t="shared" si="113"/>
        <v>0.16475865479723045</v>
      </c>
      <c r="AA1123">
        <v>8.0336999999999996</v>
      </c>
      <c r="AB1123">
        <v>0</v>
      </c>
      <c r="AC1123">
        <v>500</v>
      </c>
      <c r="AD1123" t="s">
        <v>59</v>
      </c>
      <c r="AE1123"/>
      <c r="AF1123" s="38">
        <f t="shared" si="114"/>
        <v>1.8306517199692271E-2</v>
      </c>
    </row>
    <row r="1124" spans="23:32" x14ac:dyDescent="0.25">
      <c r="W1124">
        <v>561</v>
      </c>
      <c r="X1124">
        <v>0.17599999999999999</v>
      </c>
      <c r="Y1124">
        <v>22.72</v>
      </c>
      <c r="Z1124" s="27">
        <f t="shared" si="113"/>
        <v>0.16476360039564786</v>
      </c>
      <c r="AA1124">
        <v>8.0336999999999996</v>
      </c>
      <c r="AB1124">
        <v>0</v>
      </c>
      <c r="AC1124">
        <v>500</v>
      </c>
      <c r="AD1124" t="s">
        <v>59</v>
      </c>
      <c r="AE1124"/>
      <c r="AF1124" s="38">
        <f t="shared" si="114"/>
        <v>1.830706671062754E-2</v>
      </c>
    </row>
    <row r="1125" spans="23:32" x14ac:dyDescent="0.25">
      <c r="W1125">
        <v>561.5</v>
      </c>
      <c r="X1125">
        <v>0.17599999999999999</v>
      </c>
      <c r="Y1125">
        <v>22.72</v>
      </c>
      <c r="Z1125" s="27">
        <f t="shared" si="113"/>
        <v>0.16476360039564786</v>
      </c>
      <c r="AA1125">
        <v>8.0336999999999996</v>
      </c>
      <c r="AB1125">
        <v>0</v>
      </c>
      <c r="AC1125">
        <v>500</v>
      </c>
      <c r="AD1125" t="s">
        <v>59</v>
      </c>
      <c r="AE1125"/>
      <c r="AF1125" s="38">
        <f t="shared" si="114"/>
        <v>1.830706671062754E-2</v>
      </c>
    </row>
    <row r="1126" spans="23:32" x14ac:dyDescent="0.25">
      <c r="W1126">
        <v>562</v>
      </c>
      <c r="X1126">
        <v>0.17599999999999999</v>
      </c>
      <c r="Y1126">
        <v>22.71</v>
      </c>
      <c r="Z1126" s="27">
        <f t="shared" si="113"/>
        <v>0.16476854599406526</v>
      </c>
      <c r="AA1126">
        <v>8.0336999999999996</v>
      </c>
      <c r="AB1126">
        <v>0</v>
      </c>
      <c r="AC1126">
        <v>500</v>
      </c>
      <c r="AD1126" t="s">
        <v>59</v>
      </c>
      <c r="AE1126"/>
      <c r="AF1126" s="38">
        <f t="shared" si="114"/>
        <v>1.8307616221562809E-2</v>
      </c>
    </row>
    <row r="1127" spans="23:32" x14ac:dyDescent="0.25">
      <c r="W1127">
        <v>562.5</v>
      </c>
      <c r="X1127">
        <v>0.17599999999999999</v>
      </c>
      <c r="Y1127">
        <v>22.71</v>
      </c>
      <c r="Z1127" s="27">
        <f t="shared" si="113"/>
        <v>0.16476854599406526</v>
      </c>
      <c r="AA1127">
        <v>8.0335999999999999</v>
      </c>
      <c r="AB1127">
        <v>0</v>
      </c>
      <c r="AC1127">
        <v>500</v>
      </c>
      <c r="AD1127" t="s">
        <v>59</v>
      </c>
      <c r="AE1127"/>
      <c r="AF1127" s="38">
        <f t="shared" si="114"/>
        <v>1.8307616221562809E-2</v>
      </c>
    </row>
    <row r="1128" spans="23:32" x14ac:dyDescent="0.25">
      <c r="W1128">
        <v>563</v>
      </c>
      <c r="X1128">
        <v>0.17599999999999999</v>
      </c>
      <c r="Y1128">
        <v>22.71</v>
      </c>
      <c r="Z1128" s="27">
        <f t="shared" si="113"/>
        <v>0.16476854599406526</v>
      </c>
      <c r="AA1128">
        <v>8.0337999999999994</v>
      </c>
      <c r="AB1128">
        <v>0</v>
      </c>
      <c r="AC1128">
        <v>500</v>
      </c>
      <c r="AD1128" t="s">
        <v>59</v>
      </c>
      <c r="AE1128"/>
      <c r="AF1128" s="38">
        <f t="shared" si="114"/>
        <v>1.8307616221562809E-2</v>
      </c>
    </row>
    <row r="1129" spans="23:32" x14ac:dyDescent="0.25">
      <c r="W1129">
        <v>563.5</v>
      </c>
      <c r="X1129">
        <v>0.17599999999999999</v>
      </c>
      <c r="Y1129">
        <v>22.7</v>
      </c>
      <c r="Z1129" s="27">
        <f t="shared" si="113"/>
        <v>0.16477349159248267</v>
      </c>
      <c r="AA1129">
        <v>8.0335999999999999</v>
      </c>
      <c r="AB1129">
        <v>0</v>
      </c>
      <c r="AC1129">
        <v>500</v>
      </c>
      <c r="AD1129" t="s">
        <v>59</v>
      </c>
      <c r="AE1129"/>
      <c r="AF1129" s="38">
        <f t="shared" si="114"/>
        <v>1.8308165732498074E-2</v>
      </c>
    </row>
    <row r="1130" spans="23:32" x14ac:dyDescent="0.25">
      <c r="W1130">
        <v>564</v>
      </c>
      <c r="X1130">
        <v>0.17599999999999999</v>
      </c>
      <c r="Y1130">
        <v>22.69</v>
      </c>
      <c r="Z1130" s="27">
        <f t="shared" si="113"/>
        <v>0.16477843719090007</v>
      </c>
      <c r="AA1130">
        <v>8.0336999999999996</v>
      </c>
      <c r="AB1130">
        <v>0</v>
      </c>
      <c r="AC1130">
        <v>500</v>
      </c>
      <c r="AD1130" t="s">
        <v>59</v>
      </c>
      <c r="AE1130"/>
      <c r="AF1130" s="38">
        <f t="shared" si="114"/>
        <v>1.8308715243433343E-2</v>
      </c>
    </row>
    <row r="1131" spans="23:32" x14ac:dyDescent="0.25">
      <c r="W1131">
        <v>564.5</v>
      </c>
      <c r="X1131">
        <v>0.17599999999999999</v>
      </c>
      <c r="Y1131">
        <v>22.69</v>
      </c>
      <c r="Z1131" s="27">
        <f t="shared" si="113"/>
        <v>0.16477843719090007</v>
      </c>
      <c r="AA1131">
        <v>8.0336999999999996</v>
      </c>
      <c r="AB1131">
        <v>0</v>
      </c>
      <c r="AC1131">
        <v>500</v>
      </c>
      <c r="AD1131" t="s">
        <v>59</v>
      </c>
      <c r="AE1131"/>
      <c r="AF1131" s="38">
        <f t="shared" si="114"/>
        <v>1.8308715243433343E-2</v>
      </c>
    </row>
    <row r="1132" spans="23:32" x14ac:dyDescent="0.25">
      <c r="W1132">
        <v>565</v>
      </c>
      <c r="X1132">
        <v>0.17599999999999999</v>
      </c>
      <c r="Y1132">
        <v>22.69</v>
      </c>
      <c r="Z1132" s="27">
        <f t="shared" si="113"/>
        <v>0.16477843719090007</v>
      </c>
      <c r="AA1132">
        <v>8.0336999999999996</v>
      </c>
      <c r="AB1132">
        <v>0</v>
      </c>
      <c r="AC1132">
        <v>500</v>
      </c>
      <c r="AD1132" t="s">
        <v>59</v>
      </c>
      <c r="AE1132"/>
      <c r="AF1132" s="38">
        <f t="shared" si="114"/>
        <v>1.8308715243433343E-2</v>
      </c>
    </row>
    <row r="1133" spans="23:32" x14ac:dyDescent="0.25">
      <c r="W1133">
        <v>565.5</v>
      </c>
      <c r="X1133">
        <v>0.17599999999999999</v>
      </c>
      <c r="Y1133">
        <v>22.68</v>
      </c>
      <c r="Z1133" s="27">
        <f t="shared" si="113"/>
        <v>0.16478338278931751</v>
      </c>
      <c r="AA1133">
        <v>8.0335999999999999</v>
      </c>
      <c r="AB1133">
        <v>0</v>
      </c>
      <c r="AC1133">
        <v>500</v>
      </c>
      <c r="AD1133" t="s">
        <v>59</v>
      </c>
      <c r="AE1133"/>
      <c r="AF1133" s="38">
        <f t="shared" si="114"/>
        <v>1.8309264754368611E-2</v>
      </c>
    </row>
    <row r="1134" spans="23:32" x14ac:dyDescent="0.25">
      <c r="W1134">
        <v>566</v>
      </c>
      <c r="X1134">
        <v>0.17599999999999999</v>
      </c>
      <c r="Y1134">
        <v>22.67</v>
      </c>
      <c r="Z1134" s="27">
        <f t="shared" si="113"/>
        <v>0.16478832838773491</v>
      </c>
      <c r="AA1134">
        <v>8.0337999999999994</v>
      </c>
      <c r="AB1134">
        <v>0</v>
      </c>
      <c r="AC1134">
        <v>500</v>
      </c>
      <c r="AD1134" t="s">
        <v>59</v>
      </c>
      <c r="AE1134"/>
      <c r="AF1134" s="38">
        <f t="shared" si="114"/>
        <v>1.830981426530388E-2</v>
      </c>
    </row>
    <row r="1135" spans="23:32" x14ac:dyDescent="0.25">
      <c r="W1135">
        <v>566.5</v>
      </c>
      <c r="X1135">
        <v>0.17599999999999999</v>
      </c>
      <c r="Y1135">
        <v>22.67</v>
      </c>
      <c r="Z1135" s="27">
        <f t="shared" si="113"/>
        <v>0.16478832838773491</v>
      </c>
      <c r="AA1135">
        <v>8.0336999999999996</v>
      </c>
      <c r="AB1135">
        <v>0</v>
      </c>
      <c r="AC1135">
        <v>500</v>
      </c>
      <c r="AD1135" t="s">
        <v>59</v>
      </c>
      <c r="AE1135"/>
      <c r="AF1135" s="38">
        <f t="shared" si="114"/>
        <v>1.830981426530388E-2</v>
      </c>
    </row>
    <row r="1136" spans="23:32" x14ac:dyDescent="0.25">
      <c r="W1136">
        <v>567</v>
      </c>
      <c r="X1136">
        <v>0.17599999999999999</v>
      </c>
      <c r="Y1136">
        <v>22.67</v>
      </c>
      <c r="Z1136" s="27">
        <f t="shared" si="113"/>
        <v>0.16478832838773491</v>
      </c>
      <c r="AA1136">
        <v>8.0337999999999994</v>
      </c>
      <c r="AB1136">
        <v>0</v>
      </c>
      <c r="AC1136">
        <v>500</v>
      </c>
      <c r="AD1136" t="s">
        <v>59</v>
      </c>
      <c r="AE1136"/>
      <c r="AF1136" s="38">
        <f t="shared" si="114"/>
        <v>1.830981426530388E-2</v>
      </c>
    </row>
    <row r="1137" spans="23:32" x14ac:dyDescent="0.25">
      <c r="W1137">
        <v>567.5</v>
      </c>
      <c r="X1137">
        <v>0.17599999999999999</v>
      </c>
      <c r="Y1137">
        <v>22.66</v>
      </c>
      <c r="Z1137" s="27">
        <f t="shared" si="113"/>
        <v>0.16479327398615232</v>
      </c>
      <c r="AA1137">
        <v>8.0336999999999996</v>
      </c>
      <c r="AB1137">
        <v>0</v>
      </c>
      <c r="AC1137">
        <v>500</v>
      </c>
      <c r="AD1137" t="s">
        <v>59</v>
      </c>
      <c r="AE1137"/>
      <c r="AF1137" s="38">
        <f t="shared" si="114"/>
        <v>1.8310363776239146E-2</v>
      </c>
    </row>
    <row r="1138" spans="23:32" x14ac:dyDescent="0.25">
      <c r="W1138">
        <v>568</v>
      </c>
      <c r="X1138">
        <v>0.17599999999999999</v>
      </c>
      <c r="Y1138">
        <v>22.66</v>
      </c>
      <c r="Z1138" s="27">
        <f t="shared" si="113"/>
        <v>0.16479327398615232</v>
      </c>
      <c r="AA1138">
        <v>8.0336999999999996</v>
      </c>
      <c r="AB1138">
        <v>0</v>
      </c>
      <c r="AC1138">
        <v>500</v>
      </c>
      <c r="AD1138" t="s">
        <v>59</v>
      </c>
      <c r="AE1138"/>
      <c r="AF1138" s="38">
        <f t="shared" si="114"/>
        <v>1.8310363776239146E-2</v>
      </c>
    </row>
    <row r="1139" spans="23:32" x14ac:dyDescent="0.25">
      <c r="W1139">
        <v>568.5</v>
      </c>
      <c r="X1139">
        <v>0.17599999999999999</v>
      </c>
      <c r="Y1139">
        <v>22.65</v>
      </c>
      <c r="Z1139" s="27">
        <f t="shared" si="113"/>
        <v>0.16479821958456972</v>
      </c>
      <c r="AA1139">
        <v>8.0337999999999994</v>
      </c>
      <c r="AB1139">
        <v>0</v>
      </c>
      <c r="AC1139">
        <v>500</v>
      </c>
      <c r="AD1139" t="s">
        <v>59</v>
      </c>
      <c r="AE1139"/>
      <c r="AF1139" s="38">
        <f t="shared" si="114"/>
        <v>1.8310913287174414E-2</v>
      </c>
    </row>
    <row r="1140" spans="23:32" x14ac:dyDescent="0.25">
      <c r="W1140">
        <v>569</v>
      </c>
      <c r="X1140">
        <v>0.17599999999999999</v>
      </c>
      <c r="Y1140">
        <v>22.65</v>
      </c>
      <c r="Z1140" s="27">
        <f t="shared" si="113"/>
        <v>0.16479821958456972</v>
      </c>
      <c r="AA1140">
        <v>8.0336999999999996</v>
      </c>
      <c r="AB1140">
        <v>0</v>
      </c>
      <c r="AC1140">
        <v>500</v>
      </c>
      <c r="AD1140" t="s">
        <v>59</v>
      </c>
      <c r="AE1140"/>
      <c r="AF1140" s="38">
        <f t="shared" si="114"/>
        <v>1.8310913287174414E-2</v>
      </c>
    </row>
    <row r="1141" spans="23:32" x14ac:dyDescent="0.25">
      <c r="W1141">
        <v>569.5</v>
      </c>
      <c r="X1141">
        <v>0.17599999999999999</v>
      </c>
      <c r="Y1141">
        <v>22.64</v>
      </c>
      <c r="Z1141" s="27">
        <f t="shared" si="113"/>
        <v>0.16480316518298713</v>
      </c>
      <c r="AA1141">
        <v>8.0337999999999994</v>
      </c>
      <c r="AB1141">
        <v>0</v>
      </c>
      <c r="AC1141">
        <v>500</v>
      </c>
      <c r="AD1141" t="s">
        <v>59</v>
      </c>
      <c r="AE1141"/>
      <c r="AF1141" s="38">
        <f t="shared" si="114"/>
        <v>1.831146279810968E-2</v>
      </c>
    </row>
    <row r="1142" spans="23:32" x14ac:dyDescent="0.25">
      <c r="W1142">
        <v>570</v>
      </c>
      <c r="X1142">
        <v>0.17599999999999999</v>
      </c>
      <c r="Y1142">
        <v>22.64</v>
      </c>
      <c r="Z1142" s="27">
        <f t="shared" si="113"/>
        <v>0.16480316518298713</v>
      </c>
      <c r="AA1142">
        <v>8.0336999999999996</v>
      </c>
      <c r="AB1142">
        <v>0</v>
      </c>
      <c r="AC1142">
        <v>500</v>
      </c>
      <c r="AD1142" t="s">
        <v>59</v>
      </c>
      <c r="AE1142"/>
      <c r="AF1142" s="38">
        <f t="shared" si="114"/>
        <v>1.831146279810968E-2</v>
      </c>
    </row>
    <row r="1143" spans="23:32" x14ac:dyDescent="0.25">
      <c r="W1143">
        <v>570.5</v>
      </c>
      <c r="X1143">
        <v>0.17599999999999999</v>
      </c>
      <c r="Y1143">
        <v>22.64</v>
      </c>
      <c r="Z1143" s="27">
        <f t="shared" si="113"/>
        <v>0.16480316518298713</v>
      </c>
      <c r="AA1143">
        <v>8.0337999999999994</v>
      </c>
      <c r="AB1143">
        <v>0</v>
      </c>
      <c r="AC1143">
        <v>500</v>
      </c>
      <c r="AD1143" t="s">
        <v>59</v>
      </c>
      <c r="AE1143"/>
      <c r="AF1143" s="38">
        <f t="shared" si="114"/>
        <v>1.831146279810968E-2</v>
      </c>
    </row>
    <row r="1144" spans="23:32" x14ac:dyDescent="0.25">
      <c r="W1144">
        <v>571</v>
      </c>
      <c r="X1144">
        <v>0.17599999999999999</v>
      </c>
      <c r="Y1144">
        <v>22.63</v>
      </c>
      <c r="Z1144" s="27">
        <f t="shared" si="113"/>
        <v>0.16480811078140453</v>
      </c>
      <c r="AA1144">
        <v>8.0337999999999994</v>
      </c>
      <c r="AB1144">
        <v>0</v>
      </c>
      <c r="AC1144">
        <v>500</v>
      </c>
      <c r="AD1144" t="s">
        <v>59</v>
      </c>
      <c r="AE1144"/>
      <c r="AF1144" s="38">
        <f t="shared" si="114"/>
        <v>1.8312012309044948E-2</v>
      </c>
    </row>
    <row r="1145" spans="23:32" x14ac:dyDescent="0.25">
      <c r="W1145">
        <v>571.5</v>
      </c>
      <c r="X1145">
        <v>0.17599999999999999</v>
      </c>
      <c r="Y1145">
        <v>22.63</v>
      </c>
      <c r="Z1145" s="27">
        <f t="shared" si="113"/>
        <v>0.16480811078140453</v>
      </c>
      <c r="AA1145">
        <v>8.0336999999999996</v>
      </c>
      <c r="AB1145">
        <v>0</v>
      </c>
      <c r="AC1145">
        <v>500</v>
      </c>
      <c r="AD1145" t="s">
        <v>59</v>
      </c>
      <c r="AE1145"/>
      <c r="AF1145" s="38">
        <f t="shared" si="114"/>
        <v>1.8312012309044948E-2</v>
      </c>
    </row>
    <row r="1146" spans="23:32" x14ac:dyDescent="0.25">
      <c r="W1146">
        <v>572</v>
      </c>
      <c r="X1146">
        <v>0.17599999999999999</v>
      </c>
      <c r="Y1146">
        <v>22.63</v>
      </c>
      <c r="Z1146" s="27">
        <f t="shared" si="113"/>
        <v>0.16480811078140453</v>
      </c>
      <c r="AA1146">
        <v>8.0337999999999994</v>
      </c>
      <c r="AB1146">
        <v>0</v>
      </c>
      <c r="AC1146">
        <v>500</v>
      </c>
      <c r="AD1146" t="s">
        <v>59</v>
      </c>
      <c r="AE1146"/>
      <c r="AF1146" s="38">
        <f t="shared" si="114"/>
        <v>1.8312012309044948E-2</v>
      </c>
    </row>
    <row r="1147" spans="23:32" x14ac:dyDescent="0.25">
      <c r="W1147">
        <v>572.5</v>
      </c>
      <c r="X1147">
        <v>0.17599999999999999</v>
      </c>
      <c r="Y1147">
        <v>22.62</v>
      </c>
      <c r="Z1147" s="27">
        <f t="shared" si="113"/>
        <v>0.16481305637982194</v>
      </c>
      <c r="AA1147">
        <v>8.0336999999999996</v>
      </c>
      <c r="AB1147">
        <v>0</v>
      </c>
      <c r="AC1147">
        <v>500</v>
      </c>
      <c r="AD1147" t="s">
        <v>59</v>
      </c>
      <c r="AE1147"/>
      <c r="AF1147" s="38">
        <f t="shared" si="114"/>
        <v>1.8312561819980214E-2</v>
      </c>
    </row>
    <row r="1148" spans="23:32" x14ac:dyDescent="0.25">
      <c r="W1148">
        <v>573</v>
      </c>
      <c r="X1148">
        <v>0.17599999999999999</v>
      </c>
      <c r="Y1148">
        <v>22.62</v>
      </c>
      <c r="Z1148" s="27">
        <f t="shared" si="113"/>
        <v>0.16481305637982194</v>
      </c>
      <c r="AA1148">
        <v>8.0337999999999994</v>
      </c>
      <c r="AB1148">
        <v>0</v>
      </c>
      <c r="AC1148">
        <v>500</v>
      </c>
      <c r="AD1148" t="s">
        <v>59</v>
      </c>
      <c r="AE1148"/>
      <c r="AF1148" s="38">
        <f t="shared" si="114"/>
        <v>1.8312561819980214E-2</v>
      </c>
    </row>
    <row r="1149" spans="23:32" x14ac:dyDescent="0.25">
      <c r="W1149">
        <v>573.5</v>
      </c>
      <c r="X1149">
        <v>0.17599999999999999</v>
      </c>
      <c r="Y1149">
        <v>22.61</v>
      </c>
      <c r="Z1149" s="27">
        <f t="shared" si="113"/>
        <v>0.16481800197823937</v>
      </c>
      <c r="AA1149">
        <v>8.0337999999999994</v>
      </c>
      <c r="AB1149">
        <v>0</v>
      </c>
      <c r="AC1149">
        <v>500</v>
      </c>
      <c r="AD1149" t="s">
        <v>59</v>
      </c>
      <c r="AE1149"/>
      <c r="AF1149" s="38">
        <f t="shared" si="114"/>
        <v>1.8313111330915486E-2</v>
      </c>
    </row>
    <row r="1150" spans="23:32" x14ac:dyDescent="0.25">
      <c r="W1150">
        <v>574</v>
      </c>
      <c r="X1150">
        <v>0.17599999999999999</v>
      </c>
      <c r="Y1150">
        <v>22.61</v>
      </c>
      <c r="Z1150" s="27">
        <f t="shared" si="113"/>
        <v>0.16481800197823937</v>
      </c>
      <c r="AA1150">
        <v>8.0337999999999994</v>
      </c>
      <c r="AB1150">
        <v>0</v>
      </c>
      <c r="AC1150">
        <v>500</v>
      </c>
      <c r="AD1150" t="s">
        <v>59</v>
      </c>
      <c r="AE1150"/>
      <c r="AF1150" s="38">
        <f t="shared" si="114"/>
        <v>1.8313111330915486E-2</v>
      </c>
    </row>
    <row r="1151" spans="23:32" x14ac:dyDescent="0.25">
      <c r="W1151">
        <v>574.5</v>
      </c>
      <c r="X1151">
        <v>0.17599999999999999</v>
      </c>
      <c r="Y1151">
        <v>22.6</v>
      </c>
      <c r="Z1151" s="27">
        <f t="shared" si="113"/>
        <v>0.16482294757665678</v>
      </c>
      <c r="AA1151">
        <v>8.0337999999999994</v>
      </c>
      <c r="AB1151">
        <v>0</v>
      </c>
      <c r="AC1151">
        <v>500</v>
      </c>
      <c r="AD1151" t="s">
        <v>59</v>
      </c>
      <c r="AE1151"/>
      <c r="AF1151" s="38">
        <f t="shared" si="114"/>
        <v>1.8313660841850751E-2</v>
      </c>
    </row>
    <row r="1152" spans="23:32" x14ac:dyDescent="0.25">
      <c r="W1152">
        <v>575</v>
      </c>
      <c r="X1152">
        <v>0.17599999999999999</v>
      </c>
      <c r="Y1152">
        <v>22.6</v>
      </c>
      <c r="Z1152" s="27">
        <f t="shared" si="113"/>
        <v>0.16482294757665678</v>
      </c>
      <c r="AA1152">
        <v>8.0336999999999996</v>
      </c>
      <c r="AB1152">
        <v>0</v>
      </c>
      <c r="AC1152">
        <v>500</v>
      </c>
      <c r="AD1152" t="s">
        <v>59</v>
      </c>
      <c r="AE1152"/>
      <c r="AF1152" s="38">
        <f t="shared" si="114"/>
        <v>1.8313660841850751E-2</v>
      </c>
    </row>
    <row r="1153" spans="23:32" x14ac:dyDescent="0.25">
      <c r="W1153">
        <v>575.5</v>
      </c>
      <c r="X1153">
        <v>0.17599999999999999</v>
      </c>
      <c r="Y1153">
        <v>22.59</v>
      </c>
      <c r="Z1153" s="27">
        <f t="shared" si="113"/>
        <v>0.16482789317507418</v>
      </c>
      <c r="AA1153">
        <v>8.0337999999999994</v>
      </c>
      <c r="AB1153">
        <v>2</v>
      </c>
      <c r="AC1153">
        <v>500</v>
      </c>
      <c r="AD1153" t="s">
        <v>59</v>
      </c>
      <c r="AE1153"/>
      <c r="AF1153" s="38">
        <f t="shared" si="114"/>
        <v>1.831421035278602E-2</v>
      </c>
    </row>
    <row r="1154" spans="23:32" x14ac:dyDescent="0.25">
      <c r="W1154">
        <v>576</v>
      </c>
      <c r="X1154">
        <v>0.17599999999999999</v>
      </c>
      <c r="Y1154">
        <v>22.6</v>
      </c>
      <c r="Z1154" s="27">
        <f t="shared" si="113"/>
        <v>0.16482294757665678</v>
      </c>
      <c r="AA1154">
        <v>8.0337999999999994</v>
      </c>
      <c r="AB1154">
        <v>0</v>
      </c>
      <c r="AC1154">
        <v>500</v>
      </c>
      <c r="AD1154" t="s">
        <v>59</v>
      </c>
      <c r="AE1154"/>
      <c r="AF1154" s="38">
        <f t="shared" si="114"/>
        <v>1.8313660841850751E-2</v>
      </c>
    </row>
    <row r="1155" spans="23:32" x14ac:dyDescent="0.25">
      <c r="W1155">
        <v>576.5</v>
      </c>
      <c r="X1155">
        <v>0.17599999999999999</v>
      </c>
      <c r="Y1155">
        <v>22.65</v>
      </c>
      <c r="Z1155" s="27">
        <f t="shared" si="113"/>
        <v>0.16479821958456972</v>
      </c>
      <c r="AA1155">
        <v>8.0337999999999994</v>
      </c>
      <c r="AB1155">
        <v>0</v>
      </c>
      <c r="AC1155">
        <v>500</v>
      </c>
      <c r="AD1155" t="s">
        <v>59</v>
      </c>
      <c r="AE1155"/>
      <c r="AF1155" s="38">
        <f t="shared" si="114"/>
        <v>1.8310913287174414E-2</v>
      </c>
    </row>
    <row r="1156" spans="23:32" x14ac:dyDescent="0.25">
      <c r="W1156">
        <v>577</v>
      </c>
      <c r="X1156">
        <v>0.17599999999999999</v>
      </c>
      <c r="Y1156">
        <v>22.63</v>
      </c>
      <c r="Z1156" s="27">
        <f t="shared" si="113"/>
        <v>0.16480811078140453</v>
      </c>
      <c r="AA1156">
        <v>8.0335999999999999</v>
      </c>
      <c r="AB1156">
        <v>0</v>
      </c>
      <c r="AC1156">
        <v>500</v>
      </c>
      <c r="AD1156" t="s">
        <v>59</v>
      </c>
      <c r="AE1156"/>
      <c r="AF1156" s="38">
        <f t="shared" si="114"/>
        <v>1.8312012309044948E-2</v>
      </c>
    </row>
    <row r="1157" spans="23:32" x14ac:dyDescent="0.25">
      <c r="W1157">
        <v>577.5</v>
      </c>
      <c r="X1157">
        <v>0.17599999999999999</v>
      </c>
      <c r="Y1157">
        <v>22.35</v>
      </c>
      <c r="Z1157" s="27">
        <f t="shared" ref="Z1157:Z1220" si="115">X1157-Y1157/2022</f>
        <v>0.16494658753709199</v>
      </c>
      <c r="AA1157">
        <v>8.0338999999999992</v>
      </c>
      <c r="AB1157">
        <v>0</v>
      </c>
      <c r="AC1157">
        <v>500</v>
      </c>
      <c r="AD1157" t="s">
        <v>59</v>
      </c>
      <c r="AE1157"/>
      <c r="AF1157" s="38">
        <f t="shared" ref="AF1157:AF1220" si="116">Z1157/9</f>
        <v>1.8327398615232443E-2</v>
      </c>
    </row>
    <row r="1158" spans="23:32" x14ac:dyDescent="0.25">
      <c r="W1158">
        <v>578</v>
      </c>
      <c r="X1158">
        <v>0.17499999999999999</v>
      </c>
      <c r="Y1158">
        <v>22</v>
      </c>
      <c r="Z1158" s="27">
        <f t="shared" si="115"/>
        <v>0.16411968348170128</v>
      </c>
      <c r="AA1158">
        <v>8.0350000000000001</v>
      </c>
      <c r="AB1158">
        <v>0</v>
      </c>
      <c r="AC1158">
        <v>500</v>
      </c>
      <c r="AD1158" t="s">
        <v>59</v>
      </c>
      <c r="AE1158"/>
      <c r="AF1158" s="38">
        <f t="shared" si="116"/>
        <v>1.8235520386855698E-2</v>
      </c>
    </row>
    <row r="1159" spans="23:32" x14ac:dyDescent="0.25">
      <c r="W1159">
        <v>578.5</v>
      </c>
      <c r="X1159">
        <v>0.17299999999999999</v>
      </c>
      <c r="Y1159">
        <v>21.57</v>
      </c>
      <c r="Z1159" s="27">
        <f t="shared" si="115"/>
        <v>0.16233234421364984</v>
      </c>
      <c r="AA1159">
        <v>8.0366999999999997</v>
      </c>
      <c r="AB1159">
        <v>0</v>
      </c>
      <c r="AC1159">
        <v>500</v>
      </c>
      <c r="AD1159" t="s">
        <v>59</v>
      </c>
      <c r="AE1159"/>
      <c r="AF1159" s="38">
        <f t="shared" si="116"/>
        <v>1.8036927134849983E-2</v>
      </c>
    </row>
    <row r="1160" spans="23:32" x14ac:dyDescent="0.25">
      <c r="W1160">
        <v>579</v>
      </c>
      <c r="X1160">
        <v>0.17100000000000001</v>
      </c>
      <c r="Y1160">
        <v>21.18</v>
      </c>
      <c r="Z1160" s="27">
        <f t="shared" si="115"/>
        <v>0.1605252225519288</v>
      </c>
      <c r="AA1160">
        <v>8.0385000000000009</v>
      </c>
      <c r="AB1160">
        <v>0</v>
      </c>
      <c r="AC1160">
        <v>500</v>
      </c>
      <c r="AD1160" t="s">
        <v>59</v>
      </c>
      <c r="AE1160"/>
      <c r="AF1160" s="38">
        <f t="shared" si="116"/>
        <v>1.78361358391032E-2</v>
      </c>
    </row>
    <row r="1161" spans="23:32" x14ac:dyDescent="0.25">
      <c r="W1161">
        <v>579.5</v>
      </c>
      <c r="X1161">
        <v>0.16900000000000001</v>
      </c>
      <c r="Y1161">
        <v>20.75</v>
      </c>
      <c r="Z1161" s="27">
        <f t="shared" si="115"/>
        <v>0.15873788328387736</v>
      </c>
      <c r="AA1161">
        <v>8.0404999999999998</v>
      </c>
      <c r="AB1161">
        <v>0</v>
      </c>
      <c r="AC1161">
        <v>500</v>
      </c>
      <c r="AD1161" t="s">
        <v>59</v>
      </c>
      <c r="AE1161"/>
      <c r="AF1161" s="38">
        <f t="shared" si="116"/>
        <v>1.7637542587097484E-2</v>
      </c>
    </row>
    <row r="1162" spans="23:32" x14ac:dyDescent="0.25">
      <c r="W1162">
        <v>580</v>
      </c>
      <c r="X1162">
        <v>0.16700000000000001</v>
      </c>
      <c r="Y1162">
        <v>20.3</v>
      </c>
      <c r="Z1162" s="27">
        <f t="shared" si="115"/>
        <v>0.15696043521266073</v>
      </c>
      <c r="AA1162">
        <v>8.0429999999999993</v>
      </c>
      <c r="AB1162">
        <v>0</v>
      </c>
      <c r="AC1162">
        <v>500</v>
      </c>
      <c r="AD1162" t="s">
        <v>59</v>
      </c>
      <c r="AE1162"/>
      <c r="AF1162" s="38">
        <f t="shared" si="116"/>
        <v>1.7440048356962303E-2</v>
      </c>
    </row>
    <row r="1163" spans="23:32" x14ac:dyDescent="0.25">
      <c r="W1163">
        <v>580.5</v>
      </c>
      <c r="X1163">
        <v>0.16500000000000001</v>
      </c>
      <c r="Y1163">
        <v>19.84</v>
      </c>
      <c r="Z1163" s="27">
        <f t="shared" si="115"/>
        <v>0.15518793273986153</v>
      </c>
      <c r="AA1163">
        <v>8.0448000000000004</v>
      </c>
      <c r="AB1163">
        <v>0</v>
      </c>
      <c r="AC1163">
        <v>500</v>
      </c>
      <c r="AD1163" t="s">
        <v>59</v>
      </c>
      <c r="AE1163"/>
      <c r="AF1163" s="38">
        <f t="shared" si="116"/>
        <v>1.7243103637762394E-2</v>
      </c>
    </row>
    <row r="1164" spans="23:32" x14ac:dyDescent="0.25">
      <c r="W1164">
        <v>581</v>
      </c>
      <c r="X1164">
        <v>0.16300000000000001</v>
      </c>
      <c r="Y1164">
        <v>19.39</v>
      </c>
      <c r="Z1164" s="27">
        <f t="shared" si="115"/>
        <v>0.1534104846686449</v>
      </c>
      <c r="AA1164">
        <v>8.0464000000000002</v>
      </c>
      <c r="AB1164">
        <v>0</v>
      </c>
      <c r="AC1164">
        <v>500</v>
      </c>
      <c r="AD1164" t="s">
        <v>59</v>
      </c>
      <c r="AE1164"/>
      <c r="AF1164" s="38">
        <f t="shared" si="116"/>
        <v>1.7045609407627213E-2</v>
      </c>
    </row>
    <row r="1165" spans="23:32" x14ac:dyDescent="0.25">
      <c r="W1165">
        <v>581.5</v>
      </c>
      <c r="X1165">
        <v>0.16200000000000001</v>
      </c>
      <c r="Y1165">
        <v>19.010000000000002</v>
      </c>
      <c r="Z1165" s="27">
        <f t="shared" si="115"/>
        <v>0.15259841740850644</v>
      </c>
      <c r="AA1165">
        <v>8.0478000000000005</v>
      </c>
      <c r="AB1165">
        <v>0</v>
      </c>
      <c r="AC1165">
        <v>500</v>
      </c>
      <c r="AD1165" t="s">
        <v>59</v>
      </c>
      <c r="AE1165"/>
      <c r="AF1165" s="38">
        <f t="shared" si="116"/>
        <v>1.6955379712056271E-2</v>
      </c>
    </row>
    <row r="1166" spans="23:32" x14ac:dyDescent="0.25">
      <c r="W1166">
        <v>582</v>
      </c>
      <c r="X1166">
        <v>0.161</v>
      </c>
      <c r="Y1166">
        <v>18.670000000000002</v>
      </c>
      <c r="Z1166" s="27">
        <f t="shared" si="115"/>
        <v>0.15176656775469832</v>
      </c>
      <c r="AA1166">
        <v>8.0492000000000008</v>
      </c>
      <c r="AB1166">
        <v>0</v>
      </c>
      <c r="AC1166">
        <v>500</v>
      </c>
      <c r="AD1166" t="s">
        <v>59</v>
      </c>
      <c r="AE1166"/>
      <c r="AF1166" s="38">
        <f t="shared" si="116"/>
        <v>1.6862951972744258E-2</v>
      </c>
    </row>
    <row r="1167" spans="23:32" x14ac:dyDescent="0.25">
      <c r="W1167">
        <v>582.5</v>
      </c>
      <c r="X1167">
        <v>0.158</v>
      </c>
      <c r="Y1167">
        <v>18.3</v>
      </c>
      <c r="Z1167" s="27">
        <f t="shared" si="115"/>
        <v>0.14894955489614242</v>
      </c>
      <c r="AA1167">
        <v>8.0515000000000008</v>
      </c>
      <c r="AB1167">
        <v>0</v>
      </c>
      <c r="AC1167">
        <v>500</v>
      </c>
      <c r="AD1167" t="s">
        <v>59</v>
      </c>
      <c r="AE1167"/>
      <c r="AF1167" s="38">
        <f t="shared" si="116"/>
        <v>1.6549950544015826E-2</v>
      </c>
    </row>
    <row r="1168" spans="23:32" x14ac:dyDescent="0.25">
      <c r="W1168">
        <v>583</v>
      </c>
      <c r="X1168">
        <v>0.156</v>
      </c>
      <c r="Y1168">
        <v>17.91</v>
      </c>
      <c r="Z1168" s="27">
        <f t="shared" si="115"/>
        <v>0.14714243323442136</v>
      </c>
      <c r="AA1168">
        <v>8.0534999999999997</v>
      </c>
      <c r="AB1168">
        <v>0</v>
      </c>
      <c r="AC1168">
        <v>500</v>
      </c>
      <c r="AD1168" t="s">
        <v>59</v>
      </c>
      <c r="AE1168"/>
      <c r="AF1168" s="38">
        <f t="shared" si="116"/>
        <v>1.6349159248269039E-2</v>
      </c>
    </row>
    <row r="1169" spans="23:32" x14ac:dyDescent="0.25">
      <c r="W1169">
        <v>583.5</v>
      </c>
      <c r="X1169">
        <v>0.154</v>
      </c>
      <c r="Y1169">
        <v>17.52</v>
      </c>
      <c r="Z1169" s="27">
        <f t="shared" si="115"/>
        <v>0.1453353115727003</v>
      </c>
      <c r="AA1169">
        <v>8.0558999999999994</v>
      </c>
      <c r="AB1169">
        <v>0</v>
      </c>
      <c r="AC1169">
        <v>500</v>
      </c>
      <c r="AD1169" t="s">
        <v>59</v>
      </c>
      <c r="AE1169"/>
      <c r="AF1169" s="38">
        <f t="shared" si="116"/>
        <v>1.6148367952522256E-2</v>
      </c>
    </row>
    <row r="1170" spans="23:32" x14ac:dyDescent="0.25">
      <c r="W1170">
        <v>584</v>
      </c>
      <c r="X1170">
        <v>0.152</v>
      </c>
      <c r="Y1170">
        <v>17.149999999999999</v>
      </c>
      <c r="Z1170" s="27">
        <f t="shared" si="115"/>
        <v>0.1435182987141444</v>
      </c>
      <c r="AA1170">
        <v>8.0574999999999992</v>
      </c>
      <c r="AB1170">
        <v>0</v>
      </c>
      <c r="AC1170">
        <v>500</v>
      </c>
      <c r="AD1170" t="s">
        <v>59</v>
      </c>
      <c r="AE1170"/>
      <c r="AF1170" s="38">
        <f t="shared" si="116"/>
        <v>1.5946477634904935E-2</v>
      </c>
    </row>
    <row r="1171" spans="23:32" x14ac:dyDescent="0.25">
      <c r="W1171">
        <v>584.5</v>
      </c>
      <c r="X1171">
        <v>0.151</v>
      </c>
      <c r="Y1171">
        <v>16.79</v>
      </c>
      <c r="Z1171" s="27">
        <f t="shared" si="115"/>
        <v>0.14269634025717112</v>
      </c>
      <c r="AA1171">
        <v>8.0591000000000008</v>
      </c>
      <c r="AB1171">
        <v>0</v>
      </c>
      <c r="AC1171">
        <v>500</v>
      </c>
      <c r="AD1171" t="s">
        <v>59</v>
      </c>
      <c r="AE1171"/>
      <c r="AF1171" s="38">
        <f t="shared" si="116"/>
        <v>1.5855148917463459E-2</v>
      </c>
    </row>
    <row r="1172" spans="23:32" x14ac:dyDescent="0.25">
      <c r="W1172">
        <v>585</v>
      </c>
      <c r="X1172">
        <v>0.14899999999999999</v>
      </c>
      <c r="Y1172">
        <v>16.43</v>
      </c>
      <c r="Z1172" s="27">
        <f t="shared" si="115"/>
        <v>0.14087438180019782</v>
      </c>
      <c r="AA1172">
        <v>8.0604999999999993</v>
      </c>
      <c r="AB1172">
        <v>0</v>
      </c>
      <c r="AC1172">
        <v>500</v>
      </c>
      <c r="AD1172" t="s">
        <v>59</v>
      </c>
      <c r="AE1172"/>
      <c r="AF1172" s="38">
        <f t="shared" si="116"/>
        <v>1.5652709088910869E-2</v>
      </c>
    </row>
    <row r="1173" spans="23:32" x14ac:dyDescent="0.25">
      <c r="W1173">
        <v>585.5</v>
      </c>
      <c r="X1173">
        <v>0.14699999999999999</v>
      </c>
      <c r="Y1173">
        <v>16.05</v>
      </c>
      <c r="Z1173" s="27">
        <f t="shared" si="115"/>
        <v>0.13906231454005935</v>
      </c>
      <c r="AA1173">
        <v>8.0625999999999998</v>
      </c>
      <c r="AB1173">
        <v>0</v>
      </c>
      <c r="AC1173">
        <v>500</v>
      </c>
      <c r="AD1173" t="s">
        <v>59</v>
      </c>
      <c r="AE1173"/>
      <c r="AF1173" s="38">
        <f t="shared" si="116"/>
        <v>1.5451368282228817E-2</v>
      </c>
    </row>
    <row r="1174" spans="23:32" x14ac:dyDescent="0.25">
      <c r="W1174">
        <v>586</v>
      </c>
      <c r="X1174">
        <v>0.14499999999999999</v>
      </c>
      <c r="Y1174">
        <v>15.72</v>
      </c>
      <c r="Z1174" s="27">
        <f t="shared" si="115"/>
        <v>0.13722551928783383</v>
      </c>
      <c r="AA1174">
        <v>8.0643999999999991</v>
      </c>
      <c r="AB1174">
        <v>0</v>
      </c>
      <c r="AC1174">
        <v>500</v>
      </c>
      <c r="AD1174" t="s">
        <v>59</v>
      </c>
      <c r="AE1174"/>
      <c r="AF1174" s="38">
        <f t="shared" si="116"/>
        <v>1.5247279920870426E-2</v>
      </c>
    </row>
    <row r="1175" spans="23:32" x14ac:dyDescent="0.25">
      <c r="W1175">
        <v>586.5</v>
      </c>
      <c r="X1175">
        <v>0.14299999999999999</v>
      </c>
      <c r="Y1175">
        <v>15.4</v>
      </c>
      <c r="Z1175" s="27">
        <f t="shared" si="115"/>
        <v>0.13538377843719088</v>
      </c>
      <c r="AA1175">
        <v>8.0663</v>
      </c>
      <c r="AB1175">
        <v>0</v>
      </c>
      <c r="AC1175">
        <v>500</v>
      </c>
      <c r="AD1175" t="s">
        <v>59</v>
      </c>
      <c r="AE1175"/>
      <c r="AF1175" s="38">
        <f t="shared" si="116"/>
        <v>1.5042642048576764E-2</v>
      </c>
    </row>
    <row r="1176" spans="23:32" x14ac:dyDescent="0.25">
      <c r="W1176">
        <v>587</v>
      </c>
      <c r="X1176">
        <v>0.14199999999999999</v>
      </c>
      <c r="Y1176">
        <v>15.07</v>
      </c>
      <c r="Z1176" s="27">
        <f t="shared" si="115"/>
        <v>0.13454698318496536</v>
      </c>
      <c r="AA1176">
        <v>8.0681999999999992</v>
      </c>
      <c r="AB1176">
        <v>0</v>
      </c>
      <c r="AC1176">
        <v>500</v>
      </c>
      <c r="AD1176" t="s">
        <v>59</v>
      </c>
      <c r="AE1176"/>
      <c r="AF1176" s="38">
        <f t="shared" si="116"/>
        <v>1.4949664798329484E-2</v>
      </c>
    </row>
    <row r="1177" spans="23:32" x14ac:dyDescent="0.25">
      <c r="W1177">
        <v>587.5</v>
      </c>
      <c r="X1177">
        <v>0.14000000000000001</v>
      </c>
      <c r="Y1177">
        <v>14.72</v>
      </c>
      <c r="Z1177" s="27">
        <f t="shared" si="115"/>
        <v>0.1327200791295747</v>
      </c>
      <c r="AA1177">
        <v>8.0701000000000001</v>
      </c>
      <c r="AB1177">
        <v>0</v>
      </c>
      <c r="AC1177">
        <v>500</v>
      </c>
      <c r="AD1177" t="s">
        <v>59</v>
      </c>
      <c r="AE1177"/>
      <c r="AF1177" s="38">
        <f t="shared" si="116"/>
        <v>1.4746675458841634E-2</v>
      </c>
    </row>
    <row r="1178" spans="23:32" x14ac:dyDescent="0.25">
      <c r="W1178">
        <v>588</v>
      </c>
      <c r="X1178">
        <v>0.13800000000000001</v>
      </c>
      <c r="Y1178">
        <v>14.37</v>
      </c>
      <c r="Z1178" s="27">
        <f t="shared" si="115"/>
        <v>0.13089317507418399</v>
      </c>
      <c r="AA1178">
        <v>8.0718999999999994</v>
      </c>
      <c r="AB1178">
        <v>0</v>
      </c>
      <c r="AC1178">
        <v>500</v>
      </c>
      <c r="AD1178" t="s">
        <v>59</v>
      </c>
      <c r="AE1178"/>
      <c r="AF1178" s="38">
        <f t="shared" si="116"/>
        <v>1.4543686119353777E-2</v>
      </c>
    </row>
    <row r="1179" spans="23:32" x14ac:dyDescent="0.25">
      <c r="W1179">
        <v>588.5</v>
      </c>
      <c r="X1179">
        <v>0.13600000000000001</v>
      </c>
      <c r="Y1179">
        <v>14.04</v>
      </c>
      <c r="Z1179" s="27">
        <f t="shared" si="115"/>
        <v>0.12905637982195847</v>
      </c>
      <c r="AA1179">
        <v>8.0736000000000008</v>
      </c>
      <c r="AB1179">
        <v>0</v>
      </c>
      <c r="AC1179">
        <v>500</v>
      </c>
      <c r="AD1179" t="s">
        <v>59</v>
      </c>
      <c r="AE1179"/>
      <c r="AF1179" s="38">
        <f t="shared" si="116"/>
        <v>1.4339597757995386E-2</v>
      </c>
    </row>
    <row r="1180" spans="23:32" x14ac:dyDescent="0.25">
      <c r="W1180">
        <v>589</v>
      </c>
      <c r="X1180">
        <v>0.13400000000000001</v>
      </c>
      <c r="Y1180">
        <v>13.71</v>
      </c>
      <c r="Z1180" s="27">
        <f t="shared" si="115"/>
        <v>0.12721958456973295</v>
      </c>
      <c r="AA1180">
        <v>8.0756999999999994</v>
      </c>
      <c r="AB1180">
        <v>0</v>
      </c>
      <c r="AC1180">
        <v>500</v>
      </c>
      <c r="AD1180" t="s">
        <v>59</v>
      </c>
      <c r="AE1180"/>
      <c r="AF1180" s="38">
        <f t="shared" si="116"/>
        <v>1.4135509396636995E-2</v>
      </c>
    </row>
    <row r="1181" spans="23:32" x14ac:dyDescent="0.25">
      <c r="W1181">
        <v>589.5</v>
      </c>
      <c r="X1181">
        <v>0.13200000000000001</v>
      </c>
      <c r="Y1181">
        <v>13.39</v>
      </c>
      <c r="Z1181" s="27">
        <f t="shared" si="115"/>
        <v>0.12537784371909003</v>
      </c>
      <c r="AA1181">
        <v>8.0775000000000006</v>
      </c>
      <c r="AB1181">
        <v>0</v>
      </c>
      <c r="AC1181">
        <v>500</v>
      </c>
      <c r="AD1181" t="s">
        <v>59</v>
      </c>
      <c r="AE1181"/>
      <c r="AF1181" s="38">
        <f t="shared" si="116"/>
        <v>1.3930871524343337E-2</v>
      </c>
    </row>
    <row r="1182" spans="23:32" x14ac:dyDescent="0.25">
      <c r="W1182">
        <v>590</v>
      </c>
      <c r="X1182">
        <v>0.13100000000000001</v>
      </c>
      <c r="Y1182">
        <v>13.08</v>
      </c>
      <c r="Z1182" s="27">
        <f t="shared" si="115"/>
        <v>0.12453115727002968</v>
      </c>
      <c r="AA1182">
        <v>8.0791000000000004</v>
      </c>
      <c r="AB1182">
        <v>0</v>
      </c>
      <c r="AC1182">
        <v>500</v>
      </c>
      <c r="AD1182" t="s">
        <v>59</v>
      </c>
      <c r="AE1182"/>
      <c r="AF1182" s="38">
        <f t="shared" si="116"/>
        <v>1.3836795252225521E-2</v>
      </c>
    </row>
    <row r="1183" spans="23:32" x14ac:dyDescent="0.25">
      <c r="W1183">
        <v>590.5</v>
      </c>
      <c r="X1183">
        <v>0.129</v>
      </c>
      <c r="Y1183">
        <v>12.77</v>
      </c>
      <c r="Z1183" s="27">
        <f t="shared" si="115"/>
        <v>0.12268447082096934</v>
      </c>
      <c r="AA1183">
        <v>8.0803999999999991</v>
      </c>
      <c r="AB1183">
        <v>0</v>
      </c>
      <c r="AC1183">
        <v>500</v>
      </c>
      <c r="AD1183" t="s">
        <v>59</v>
      </c>
      <c r="AE1183"/>
      <c r="AF1183" s="38">
        <f t="shared" si="116"/>
        <v>1.3631607868996594E-2</v>
      </c>
    </row>
    <row r="1184" spans="23:32" x14ac:dyDescent="0.25">
      <c r="W1184">
        <v>591</v>
      </c>
      <c r="X1184">
        <v>0.128</v>
      </c>
      <c r="Y1184">
        <v>12.48</v>
      </c>
      <c r="Z1184" s="27">
        <f t="shared" si="115"/>
        <v>0.12182789317507418</v>
      </c>
      <c r="AA1184">
        <v>8.0815999999999999</v>
      </c>
      <c r="AB1184">
        <v>0</v>
      </c>
      <c r="AC1184">
        <v>500</v>
      </c>
      <c r="AD1184" t="s">
        <v>59</v>
      </c>
      <c r="AE1184"/>
      <c r="AF1184" s="38">
        <f t="shared" si="116"/>
        <v>1.3536432575008243E-2</v>
      </c>
    </row>
    <row r="1185" spans="23:32" x14ac:dyDescent="0.25">
      <c r="W1185">
        <v>591.5</v>
      </c>
      <c r="X1185">
        <v>0.127</v>
      </c>
      <c r="Y1185">
        <v>12.15</v>
      </c>
      <c r="Z1185" s="27">
        <f t="shared" si="115"/>
        <v>0.12099109792284866</v>
      </c>
      <c r="AA1185">
        <v>8.0829000000000004</v>
      </c>
      <c r="AB1185">
        <v>0</v>
      </c>
      <c r="AC1185">
        <v>500</v>
      </c>
      <c r="AD1185" t="s">
        <v>59</v>
      </c>
      <c r="AE1185"/>
      <c r="AF1185" s="38">
        <f t="shared" si="116"/>
        <v>1.3443455324760963E-2</v>
      </c>
    </row>
    <row r="1186" spans="23:32" x14ac:dyDescent="0.25">
      <c r="W1186">
        <v>592</v>
      </c>
      <c r="X1186">
        <v>0.126</v>
      </c>
      <c r="Y1186">
        <v>11.88</v>
      </c>
      <c r="Z1186" s="27">
        <f t="shared" si="115"/>
        <v>0.1201246290801187</v>
      </c>
      <c r="AA1186">
        <v>8.0841999999999992</v>
      </c>
      <c r="AB1186">
        <v>0</v>
      </c>
      <c r="AC1186">
        <v>500</v>
      </c>
      <c r="AD1186" t="s">
        <v>59</v>
      </c>
      <c r="AE1186"/>
      <c r="AF1186" s="38">
        <f t="shared" si="116"/>
        <v>1.3347181008902078E-2</v>
      </c>
    </row>
    <row r="1187" spans="23:32" x14ac:dyDescent="0.25">
      <c r="W1187">
        <v>592.5</v>
      </c>
      <c r="X1187">
        <v>0.124</v>
      </c>
      <c r="Y1187">
        <v>11.6</v>
      </c>
      <c r="Z1187" s="27">
        <f t="shared" si="115"/>
        <v>0.11826310583580613</v>
      </c>
      <c r="AA1187">
        <v>8.0861000000000001</v>
      </c>
      <c r="AB1187">
        <v>0</v>
      </c>
      <c r="AC1187">
        <v>500</v>
      </c>
      <c r="AD1187" t="s">
        <v>59</v>
      </c>
      <c r="AE1187"/>
      <c r="AF1187" s="38">
        <f t="shared" si="116"/>
        <v>1.3140345092867347E-2</v>
      </c>
    </row>
    <row r="1188" spans="23:32" x14ac:dyDescent="0.25">
      <c r="W1188">
        <v>593</v>
      </c>
      <c r="X1188">
        <v>0.122</v>
      </c>
      <c r="Y1188">
        <v>11.31</v>
      </c>
      <c r="Z1188" s="27">
        <f t="shared" si="115"/>
        <v>0.11640652818991097</v>
      </c>
      <c r="AA1188">
        <v>8.0881000000000007</v>
      </c>
      <c r="AB1188">
        <v>0</v>
      </c>
      <c r="AC1188">
        <v>500</v>
      </c>
      <c r="AD1188" t="s">
        <v>59</v>
      </c>
      <c r="AE1188"/>
      <c r="AF1188" s="38">
        <f t="shared" si="116"/>
        <v>1.2934058687767886E-2</v>
      </c>
    </row>
    <row r="1189" spans="23:32" x14ac:dyDescent="0.25">
      <c r="W1189">
        <v>593.5</v>
      </c>
      <c r="X1189">
        <v>0.12</v>
      </c>
      <c r="Y1189">
        <v>11.01</v>
      </c>
      <c r="Z1189" s="27">
        <f t="shared" si="115"/>
        <v>0.11455489614243324</v>
      </c>
      <c r="AA1189">
        <v>8.0893999999999995</v>
      </c>
      <c r="AB1189">
        <v>0</v>
      </c>
      <c r="AC1189">
        <v>500</v>
      </c>
      <c r="AD1189" t="s">
        <v>59</v>
      </c>
      <c r="AE1189"/>
      <c r="AF1189" s="38">
        <f t="shared" si="116"/>
        <v>1.2728321793603692E-2</v>
      </c>
    </row>
    <row r="1190" spans="23:32" x14ac:dyDescent="0.25">
      <c r="W1190">
        <v>594</v>
      </c>
      <c r="X1190">
        <v>0.11899999999999999</v>
      </c>
      <c r="Y1190">
        <v>10.75</v>
      </c>
      <c r="Z1190" s="27">
        <f t="shared" si="115"/>
        <v>0.11368348170128585</v>
      </c>
      <c r="AA1190">
        <v>8.0908999999999995</v>
      </c>
      <c r="AB1190">
        <v>0</v>
      </c>
      <c r="AC1190">
        <v>500</v>
      </c>
      <c r="AD1190" t="s">
        <v>59</v>
      </c>
      <c r="AE1190"/>
      <c r="AF1190" s="38">
        <f t="shared" si="116"/>
        <v>1.2631497966809539E-2</v>
      </c>
    </row>
    <row r="1191" spans="23:32" x14ac:dyDescent="0.25">
      <c r="W1191">
        <v>594.5</v>
      </c>
      <c r="X1191">
        <v>0.11799999999999999</v>
      </c>
      <c r="Y1191">
        <v>10.49</v>
      </c>
      <c r="Z1191" s="27">
        <f t="shared" si="115"/>
        <v>0.11281206726013847</v>
      </c>
      <c r="AA1191">
        <v>8.0921000000000003</v>
      </c>
      <c r="AB1191">
        <v>0</v>
      </c>
      <c r="AC1191">
        <v>500</v>
      </c>
      <c r="AD1191" t="s">
        <v>59</v>
      </c>
      <c r="AE1191"/>
      <c r="AF1191" s="38">
        <f t="shared" si="116"/>
        <v>1.2534674140015386E-2</v>
      </c>
    </row>
    <row r="1192" spans="23:32" x14ac:dyDescent="0.25">
      <c r="W1192">
        <v>595</v>
      </c>
      <c r="X1192">
        <v>0.11600000000000001</v>
      </c>
      <c r="Y1192">
        <v>10.23</v>
      </c>
      <c r="Z1192" s="27">
        <f t="shared" si="115"/>
        <v>0.1109406528189911</v>
      </c>
      <c r="AA1192">
        <v>8.0938999999999997</v>
      </c>
      <c r="AB1192">
        <v>0</v>
      </c>
      <c r="AC1192">
        <v>500</v>
      </c>
      <c r="AD1192" t="s">
        <v>59</v>
      </c>
      <c r="AE1192"/>
      <c r="AF1192" s="38">
        <f t="shared" si="116"/>
        <v>1.2326739202110122E-2</v>
      </c>
    </row>
    <row r="1193" spans="23:32" x14ac:dyDescent="0.25">
      <c r="W1193">
        <v>595.5</v>
      </c>
      <c r="X1193">
        <v>0.115</v>
      </c>
      <c r="Y1193">
        <v>9.9700000000000006</v>
      </c>
      <c r="Z1193" s="27">
        <f t="shared" si="115"/>
        <v>0.11006923837784373</v>
      </c>
      <c r="AA1193">
        <v>8.0952000000000002</v>
      </c>
      <c r="AB1193">
        <v>0</v>
      </c>
      <c r="AC1193">
        <v>500</v>
      </c>
      <c r="AD1193" t="s">
        <v>59</v>
      </c>
      <c r="AE1193"/>
      <c r="AF1193" s="38">
        <f t="shared" si="116"/>
        <v>1.222991537531597E-2</v>
      </c>
    </row>
    <row r="1194" spans="23:32" x14ac:dyDescent="0.25">
      <c r="W1194">
        <v>596</v>
      </c>
      <c r="X1194">
        <v>0.113</v>
      </c>
      <c r="Y1194">
        <v>9.7200000000000006</v>
      </c>
      <c r="Z1194" s="27">
        <f t="shared" si="115"/>
        <v>0.10819287833827894</v>
      </c>
      <c r="AA1194">
        <v>8.0965000000000007</v>
      </c>
      <c r="AB1194">
        <v>0</v>
      </c>
      <c r="AC1194">
        <v>500</v>
      </c>
      <c r="AD1194" t="s">
        <v>59</v>
      </c>
      <c r="AE1194"/>
      <c r="AF1194" s="38">
        <f t="shared" si="116"/>
        <v>1.2021430926475438E-2</v>
      </c>
    </row>
    <row r="1195" spans="23:32" x14ac:dyDescent="0.25">
      <c r="W1195">
        <v>596.5</v>
      </c>
      <c r="X1195">
        <v>0.111</v>
      </c>
      <c r="Y1195">
        <v>9.49</v>
      </c>
      <c r="Z1195" s="27">
        <f t="shared" si="115"/>
        <v>0.10630662710187933</v>
      </c>
      <c r="AA1195">
        <v>8.0983000000000001</v>
      </c>
      <c r="AB1195">
        <v>0</v>
      </c>
      <c r="AC1195">
        <v>500</v>
      </c>
      <c r="AD1195" t="s">
        <v>59</v>
      </c>
      <c r="AE1195"/>
      <c r="AF1195" s="38">
        <f t="shared" si="116"/>
        <v>1.1811847455764369E-2</v>
      </c>
    </row>
    <row r="1196" spans="23:32" x14ac:dyDescent="0.25">
      <c r="W1196">
        <v>597</v>
      </c>
      <c r="X1196">
        <v>0.11</v>
      </c>
      <c r="Y1196">
        <v>9.26</v>
      </c>
      <c r="Z1196" s="27">
        <f t="shared" si="115"/>
        <v>0.10542037586547973</v>
      </c>
      <c r="AA1196">
        <v>8.1</v>
      </c>
      <c r="AB1196">
        <v>0</v>
      </c>
      <c r="AC1196">
        <v>500</v>
      </c>
      <c r="AD1196" t="s">
        <v>59</v>
      </c>
      <c r="AE1196"/>
      <c r="AF1196" s="38">
        <f t="shared" si="116"/>
        <v>1.1713375096164415E-2</v>
      </c>
    </row>
    <row r="1197" spans="23:32" x14ac:dyDescent="0.25">
      <c r="W1197">
        <v>597.5</v>
      </c>
      <c r="X1197">
        <v>0.108</v>
      </c>
      <c r="Y1197">
        <v>9.01</v>
      </c>
      <c r="Z1197" s="27">
        <f t="shared" si="115"/>
        <v>0.10354401582591494</v>
      </c>
      <c r="AA1197">
        <v>8.1020000000000003</v>
      </c>
      <c r="AB1197">
        <v>0</v>
      </c>
      <c r="AC1197">
        <v>500</v>
      </c>
      <c r="AD1197" t="s">
        <v>59</v>
      </c>
      <c r="AE1197"/>
      <c r="AF1197" s="38">
        <f t="shared" si="116"/>
        <v>1.1504890647323882E-2</v>
      </c>
    </row>
    <row r="1198" spans="23:32" x14ac:dyDescent="0.25">
      <c r="W1198">
        <v>598</v>
      </c>
      <c r="X1198">
        <v>0.106</v>
      </c>
      <c r="Y1198">
        <v>8.77</v>
      </c>
      <c r="Z1198" s="27">
        <f t="shared" si="115"/>
        <v>0.10166271018793274</v>
      </c>
      <c r="AA1198">
        <v>8.1034000000000006</v>
      </c>
      <c r="AB1198">
        <v>0</v>
      </c>
      <c r="AC1198">
        <v>500</v>
      </c>
      <c r="AD1198" t="s">
        <v>59</v>
      </c>
      <c r="AE1198"/>
      <c r="AF1198" s="38">
        <f t="shared" si="116"/>
        <v>1.1295856687548083E-2</v>
      </c>
    </row>
    <row r="1199" spans="23:32" x14ac:dyDescent="0.25">
      <c r="W1199">
        <v>598.5</v>
      </c>
      <c r="X1199">
        <v>0.105</v>
      </c>
      <c r="Y1199">
        <v>8.5500000000000007</v>
      </c>
      <c r="Z1199" s="27">
        <f t="shared" si="115"/>
        <v>0.10077151335311572</v>
      </c>
      <c r="AA1199">
        <v>8.1046999999999993</v>
      </c>
      <c r="AB1199">
        <v>0</v>
      </c>
      <c r="AC1199">
        <v>500</v>
      </c>
      <c r="AD1199" t="s">
        <v>59</v>
      </c>
      <c r="AE1199"/>
      <c r="AF1199" s="38">
        <f t="shared" si="116"/>
        <v>1.1196834817012858E-2</v>
      </c>
    </row>
    <row r="1200" spans="23:32" x14ac:dyDescent="0.25">
      <c r="W1200">
        <v>599</v>
      </c>
      <c r="X1200">
        <v>0.10299999999999999</v>
      </c>
      <c r="Y1200">
        <v>8.33</v>
      </c>
      <c r="Z1200" s="27">
        <f t="shared" si="115"/>
        <v>9.8880316518298705E-2</v>
      </c>
      <c r="AA1200">
        <v>8.1062999999999992</v>
      </c>
      <c r="AB1200">
        <v>0</v>
      </c>
      <c r="AC1200">
        <v>500</v>
      </c>
      <c r="AD1200" t="s">
        <v>59</v>
      </c>
      <c r="AE1200"/>
      <c r="AF1200" s="38">
        <f t="shared" si="116"/>
        <v>1.0986701835366522E-2</v>
      </c>
    </row>
    <row r="1201" spans="23:32" x14ac:dyDescent="0.25">
      <c r="W1201">
        <v>599.5</v>
      </c>
      <c r="X1201">
        <v>0.10199999999999999</v>
      </c>
      <c r="Y1201">
        <v>8.1199999999999992</v>
      </c>
      <c r="Z1201" s="27">
        <f t="shared" si="115"/>
        <v>9.7984174085064282E-2</v>
      </c>
      <c r="AA1201">
        <v>8.1075999999999997</v>
      </c>
      <c r="AB1201">
        <v>0</v>
      </c>
      <c r="AC1201">
        <v>500</v>
      </c>
      <c r="AD1201" t="s">
        <v>59</v>
      </c>
      <c r="AE1201"/>
      <c r="AF1201" s="38">
        <f t="shared" si="116"/>
        <v>1.0887130453896032E-2</v>
      </c>
    </row>
    <row r="1202" spans="23:32" x14ac:dyDescent="0.25">
      <c r="W1202">
        <v>600</v>
      </c>
      <c r="X1202">
        <v>0.1</v>
      </c>
      <c r="Y1202">
        <v>7.9</v>
      </c>
      <c r="Z1202" s="27">
        <f t="shared" si="115"/>
        <v>9.6092977250247291E-2</v>
      </c>
      <c r="AA1202">
        <v>8.1092999999999993</v>
      </c>
      <c r="AB1202">
        <v>0</v>
      </c>
      <c r="AC1202">
        <v>500</v>
      </c>
      <c r="AD1202" t="s">
        <v>59</v>
      </c>
      <c r="AE1202"/>
      <c r="AF1202" s="38">
        <f t="shared" si="116"/>
        <v>1.0676997472249698E-2</v>
      </c>
    </row>
    <row r="1203" spans="23:32" x14ac:dyDescent="0.25">
      <c r="W1203">
        <v>600.5</v>
      </c>
      <c r="X1203">
        <v>9.9000000000000005E-2</v>
      </c>
      <c r="Y1203">
        <v>7.71</v>
      </c>
      <c r="Z1203" s="27">
        <f t="shared" si="115"/>
        <v>9.5186943620178044E-2</v>
      </c>
      <c r="AA1203">
        <v>8.1107999999999993</v>
      </c>
      <c r="AB1203">
        <v>0</v>
      </c>
      <c r="AC1203">
        <v>500</v>
      </c>
      <c r="AD1203" t="s">
        <v>59</v>
      </c>
      <c r="AE1203"/>
      <c r="AF1203" s="38">
        <f t="shared" si="116"/>
        <v>1.0576327068908672E-2</v>
      </c>
    </row>
    <row r="1204" spans="23:32" x14ac:dyDescent="0.25">
      <c r="W1204">
        <v>601</v>
      </c>
      <c r="X1204">
        <v>9.7000000000000003E-2</v>
      </c>
      <c r="Y1204">
        <v>7.51</v>
      </c>
      <c r="Z1204" s="27">
        <f t="shared" si="115"/>
        <v>9.3285855588526215E-2</v>
      </c>
      <c r="AA1204">
        <v>8.1125000000000007</v>
      </c>
      <c r="AB1204">
        <v>0</v>
      </c>
      <c r="AC1204">
        <v>500</v>
      </c>
      <c r="AD1204" t="s">
        <v>59</v>
      </c>
      <c r="AE1204"/>
      <c r="AF1204" s="38">
        <f t="shared" si="116"/>
        <v>1.0365095065391801E-2</v>
      </c>
    </row>
    <row r="1205" spans="23:32" x14ac:dyDescent="0.25">
      <c r="W1205">
        <v>601.5</v>
      </c>
      <c r="X1205">
        <v>9.5000000000000001E-2</v>
      </c>
      <c r="Y1205">
        <v>7.31</v>
      </c>
      <c r="Z1205" s="27">
        <f t="shared" si="115"/>
        <v>9.1384767556874386E-2</v>
      </c>
      <c r="AA1205">
        <v>8.1143000000000001</v>
      </c>
      <c r="AB1205">
        <v>0</v>
      </c>
      <c r="AC1205">
        <v>500</v>
      </c>
      <c r="AD1205" t="s">
        <v>59</v>
      </c>
      <c r="AE1205"/>
      <c r="AF1205" s="38">
        <f t="shared" si="116"/>
        <v>1.0153863061874931E-2</v>
      </c>
    </row>
    <row r="1206" spans="23:32" x14ac:dyDescent="0.25">
      <c r="W1206">
        <v>602</v>
      </c>
      <c r="X1206">
        <v>9.2999999999999999E-2</v>
      </c>
      <c r="Y1206">
        <v>7.12</v>
      </c>
      <c r="Z1206" s="27">
        <f t="shared" si="115"/>
        <v>8.9478733926805137E-2</v>
      </c>
      <c r="AA1206">
        <v>8.1163000000000007</v>
      </c>
      <c r="AB1206">
        <v>0</v>
      </c>
      <c r="AC1206">
        <v>500</v>
      </c>
      <c r="AD1206" t="s">
        <v>59</v>
      </c>
      <c r="AE1206"/>
      <c r="AF1206" s="38">
        <f t="shared" si="116"/>
        <v>9.942081547422793E-3</v>
      </c>
    </row>
    <row r="1207" spans="23:32" x14ac:dyDescent="0.25">
      <c r="W1207">
        <v>602.5</v>
      </c>
      <c r="X1207">
        <v>9.1999999999999998E-2</v>
      </c>
      <c r="Y1207">
        <v>6.94</v>
      </c>
      <c r="Z1207" s="27">
        <f t="shared" si="115"/>
        <v>8.8567754698318499E-2</v>
      </c>
      <c r="AA1207">
        <v>8.1179000000000006</v>
      </c>
      <c r="AB1207">
        <v>0</v>
      </c>
      <c r="AC1207">
        <v>500</v>
      </c>
      <c r="AD1207" t="s">
        <v>59</v>
      </c>
      <c r="AE1207"/>
      <c r="AF1207" s="38">
        <f t="shared" si="116"/>
        <v>9.8408616331464999E-3</v>
      </c>
    </row>
    <row r="1208" spans="23:32" x14ac:dyDescent="0.25">
      <c r="W1208">
        <v>603</v>
      </c>
      <c r="X1208">
        <v>0.09</v>
      </c>
      <c r="Y1208">
        <v>6.75</v>
      </c>
      <c r="Z1208" s="27">
        <f t="shared" si="115"/>
        <v>8.6661721068249251E-2</v>
      </c>
      <c r="AA1208">
        <v>8.1194000000000006</v>
      </c>
      <c r="AB1208">
        <v>0</v>
      </c>
      <c r="AC1208">
        <v>500</v>
      </c>
      <c r="AD1208" t="s">
        <v>59</v>
      </c>
      <c r="AE1208"/>
      <c r="AF1208" s="38">
        <f t="shared" si="116"/>
        <v>9.6290801186943616E-3</v>
      </c>
    </row>
    <row r="1209" spans="23:32" x14ac:dyDescent="0.25">
      <c r="W1209">
        <v>603.5</v>
      </c>
      <c r="X1209">
        <v>8.8999999999999996E-2</v>
      </c>
      <c r="Y1209">
        <v>6.58</v>
      </c>
      <c r="Z1209" s="27">
        <f t="shared" si="115"/>
        <v>8.5745796241345193E-2</v>
      </c>
      <c r="AA1209">
        <v>8.1211000000000002</v>
      </c>
      <c r="AB1209">
        <v>0</v>
      </c>
      <c r="AC1209">
        <v>500</v>
      </c>
      <c r="AD1209" t="s">
        <v>59</v>
      </c>
      <c r="AE1209"/>
      <c r="AF1209" s="38">
        <f t="shared" si="116"/>
        <v>9.5273106934827996E-3</v>
      </c>
    </row>
    <row r="1210" spans="23:32" x14ac:dyDescent="0.25">
      <c r="W1210">
        <v>604</v>
      </c>
      <c r="X1210">
        <v>8.6999999999999994E-2</v>
      </c>
      <c r="Y1210">
        <v>6.4</v>
      </c>
      <c r="Z1210" s="27">
        <f t="shared" si="115"/>
        <v>8.3834817012858553E-2</v>
      </c>
      <c r="AA1210">
        <v>8.1227999999999998</v>
      </c>
      <c r="AB1210">
        <v>0</v>
      </c>
      <c r="AC1210">
        <v>500</v>
      </c>
      <c r="AD1210" t="s">
        <v>59</v>
      </c>
      <c r="AE1210"/>
      <c r="AF1210" s="38">
        <f t="shared" si="116"/>
        <v>9.3149796680953943E-3</v>
      </c>
    </row>
    <row r="1211" spans="23:32" x14ac:dyDescent="0.25">
      <c r="W1211">
        <v>604.5</v>
      </c>
      <c r="X1211">
        <v>8.5000000000000006E-2</v>
      </c>
      <c r="Y1211">
        <v>6.23</v>
      </c>
      <c r="Z1211" s="27">
        <f t="shared" si="115"/>
        <v>8.1918892185954509E-2</v>
      </c>
      <c r="AA1211">
        <v>8.1245999999999992</v>
      </c>
      <c r="AB1211">
        <v>0</v>
      </c>
      <c r="AC1211">
        <v>500</v>
      </c>
      <c r="AD1211" t="s">
        <v>59</v>
      </c>
      <c r="AE1211"/>
      <c r="AF1211" s="38">
        <f t="shared" si="116"/>
        <v>9.1020991317727236E-3</v>
      </c>
    </row>
    <row r="1212" spans="23:32" x14ac:dyDescent="0.25">
      <c r="W1212">
        <v>605</v>
      </c>
      <c r="X1212">
        <v>8.3000000000000004E-2</v>
      </c>
      <c r="Y1212">
        <v>6.07</v>
      </c>
      <c r="Z1212" s="27">
        <f t="shared" si="115"/>
        <v>7.9998021760633045E-2</v>
      </c>
      <c r="AA1212">
        <v>8.1266999999999996</v>
      </c>
      <c r="AB1212">
        <v>0</v>
      </c>
      <c r="AC1212">
        <v>500</v>
      </c>
      <c r="AD1212" t="s">
        <v>59</v>
      </c>
      <c r="AE1212"/>
      <c r="AF1212" s="38">
        <f t="shared" si="116"/>
        <v>8.8886690845147824E-3</v>
      </c>
    </row>
    <row r="1213" spans="23:32" x14ac:dyDescent="0.25">
      <c r="W1213">
        <v>605.5</v>
      </c>
      <c r="X1213">
        <v>8.1000000000000003E-2</v>
      </c>
      <c r="Y1213">
        <v>5.91</v>
      </c>
      <c r="Z1213" s="27">
        <f t="shared" si="115"/>
        <v>7.8077151335311581E-2</v>
      </c>
      <c r="AA1213">
        <v>8.1289999999999996</v>
      </c>
      <c r="AB1213">
        <v>0</v>
      </c>
      <c r="AC1213">
        <v>500</v>
      </c>
      <c r="AD1213" t="s">
        <v>59</v>
      </c>
      <c r="AE1213"/>
      <c r="AF1213" s="38">
        <f t="shared" si="116"/>
        <v>8.675239037256843E-3</v>
      </c>
    </row>
    <row r="1214" spans="23:32" x14ac:dyDescent="0.25">
      <c r="W1214">
        <v>606</v>
      </c>
      <c r="X1214">
        <v>7.8E-2</v>
      </c>
      <c r="Y1214">
        <v>5.74</v>
      </c>
      <c r="Z1214" s="27">
        <f t="shared" si="115"/>
        <v>7.5161226508407522E-2</v>
      </c>
      <c r="AA1214">
        <v>8.1312999999999995</v>
      </c>
      <c r="AB1214">
        <v>0</v>
      </c>
      <c r="AC1214">
        <v>500</v>
      </c>
      <c r="AD1214" t="s">
        <v>59</v>
      </c>
      <c r="AE1214"/>
      <c r="AF1214" s="38">
        <f t="shared" si="116"/>
        <v>8.3512473898230584E-3</v>
      </c>
    </row>
    <row r="1215" spans="23:32" x14ac:dyDescent="0.25">
      <c r="W1215">
        <v>606.5</v>
      </c>
      <c r="X1215">
        <v>7.6999999999999999E-2</v>
      </c>
      <c r="Y1215">
        <v>5.59</v>
      </c>
      <c r="Z1215" s="27">
        <f t="shared" si="115"/>
        <v>7.423541048466864E-2</v>
      </c>
      <c r="AA1215">
        <v>8.1327999999999996</v>
      </c>
      <c r="AB1215">
        <v>0</v>
      </c>
      <c r="AC1215">
        <v>500</v>
      </c>
      <c r="AD1215" t="s">
        <v>59</v>
      </c>
      <c r="AE1215"/>
      <c r="AF1215" s="38">
        <f t="shared" si="116"/>
        <v>8.2483789427409606E-3</v>
      </c>
    </row>
    <row r="1216" spans="23:32" x14ac:dyDescent="0.25">
      <c r="W1216">
        <v>607</v>
      </c>
      <c r="X1216">
        <v>7.4999999999999997E-2</v>
      </c>
      <c r="Y1216">
        <v>5.43</v>
      </c>
      <c r="Z1216" s="27">
        <f t="shared" si="115"/>
        <v>7.2314540059347177E-2</v>
      </c>
      <c r="AA1216">
        <v>8.1344999999999992</v>
      </c>
      <c r="AB1216">
        <v>0</v>
      </c>
      <c r="AC1216">
        <v>500</v>
      </c>
      <c r="AD1216" t="s">
        <v>59</v>
      </c>
      <c r="AE1216"/>
      <c r="AF1216" s="38">
        <f t="shared" si="116"/>
        <v>8.0349488954830194E-3</v>
      </c>
    </row>
    <row r="1217" spans="23:32" x14ac:dyDescent="0.25">
      <c r="W1217">
        <v>607.5</v>
      </c>
      <c r="X1217">
        <v>7.3999999999999996E-2</v>
      </c>
      <c r="Y1217">
        <v>5.29</v>
      </c>
      <c r="Z1217" s="27">
        <f t="shared" si="115"/>
        <v>7.1383778437190903E-2</v>
      </c>
      <c r="AA1217">
        <v>8.1358999999999995</v>
      </c>
      <c r="AB1217">
        <v>0</v>
      </c>
      <c r="AC1217">
        <v>500</v>
      </c>
      <c r="AD1217" t="s">
        <v>59</v>
      </c>
      <c r="AE1217"/>
      <c r="AF1217" s="38">
        <f t="shared" si="116"/>
        <v>7.9315309374656563E-3</v>
      </c>
    </row>
    <row r="1218" spans="23:32" x14ac:dyDescent="0.25">
      <c r="W1218">
        <v>608</v>
      </c>
      <c r="X1218">
        <v>7.1999999999999995E-2</v>
      </c>
      <c r="Y1218">
        <v>5.15</v>
      </c>
      <c r="Z1218" s="27">
        <f t="shared" si="115"/>
        <v>6.9453016815034616E-2</v>
      </c>
      <c r="AA1218">
        <v>8.1377000000000006</v>
      </c>
      <c r="AB1218">
        <v>0</v>
      </c>
      <c r="AC1218">
        <v>500</v>
      </c>
      <c r="AD1218" t="s">
        <v>59</v>
      </c>
      <c r="AE1218"/>
      <c r="AF1218" s="38">
        <f t="shared" si="116"/>
        <v>7.7170018683371793E-3</v>
      </c>
    </row>
    <row r="1219" spans="23:32" x14ac:dyDescent="0.25">
      <c r="W1219">
        <v>608.5</v>
      </c>
      <c r="X1219">
        <v>7.0000000000000007E-2</v>
      </c>
      <c r="Y1219">
        <v>5</v>
      </c>
      <c r="Z1219" s="27">
        <f t="shared" si="115"/>
        <v>6.7527200791295761E-2</v>
      </c>
      <c r="AA1219">
        <v>8.1393000000000004</v>
      </c>
      <c r="AB1219">
        <v>0</v>
      </c>
      <c r="AC1219">
        <v>500</v>
      </c>
      <c r="AD1219" t="s">
        <v>59</v>
      </c>
      <c r="AE1219"/>
      <c r="AF1219" s="38">
        <f t="shared" si="116"/>
        <v>7.5030223101439737E-3</v>
      </c>
    </row>
    <row r="1220" spans="23:32" x14ac:dyDescent="0.25">
      <c r="W1220">
        <v>609</v>
      </c>
      <c r="X1220">
        <v>6.9000000000000006E-2</v>
      </c>
      <c r="Y1220">
        <v>4.88</v>
      </c>
      <c r="Z1220" s="27">
        <f t="shared" si="115"/>
        <v>6.6586547972304649E-2</v>
      </c>
      <c r="AA1220">
        <v>8.1407000000000007</v>
      </c>
      <c r="AB1220">
        <v>0</v>
      </c>
      <c r="AC1220">
        <v>500</v>
      </c>
      <c r="AD1220" t="s">
        <v>59</v>
      </c>
      <c r="AE1220"/>
      <c r="AF1220" s="38">
        <f t="shared" si="116"/>
        <v>7.3985053302560722E-3</v>
      </c>
    </row>
    <row r="1221" spans="23:32" x14ac:dyDescent="0.25">
      <c r="W1221">
        <v>609.5</v>
      </c>
      <c r="X1221">
        <v>6.7000000000000004E-2</v>
      </c>
      <c r="Y1221">
        <v>4.76</v>
      </c>
      <c r="Z1221" s="27">
        <f t="shared" ref="Z1221:Z1284" si="117">X1221-Y1221/2022</f>
        <v>6.4645895153313551E-2</v>
      </c>
      <c r="AA1221">
        <v>8.1423000000000005</v>
      </c>
      <c r="AB1221">
        <v>0</v>
      </c>
      <c r="AC1221">
        <v>500</v>
      </c>
      <c r="AD1221" t="s">
        <v>59</v>
      </c>
      <c r="AE1221"/>
      <c r="AF1221" s="38">
        <f t="shared" ref="AF1221:AF1284" si="118">Z1221/9</f>
        <v>7.182877239257061E-3</v>
      </c>
    </row>
    <row r="1222" spans="23:32" x14ac:dyDescent="0.25">
      <c r="W1222">
        <v>610</v>
      </c>
      <c r="X1222">
        <v>6.6000000000000003E-2</v>
      </c>
      <c r="Y1222">
        <v>4.63</v>
      </c>
      <c r="Z1222" s="27">
        <f t="shared" si="117"/>
        <v>6.3710187932739859E-2</v>
      </c>
      <c r="AA1222">
        <v>8.1437000000000008</v>
      </c>
      <c r="AB1222">
        <v>0</v>
      </c>
      <c r="AC1222">
        <v>500</v>
      </c>
      <c r="AD1222" t="s">
        <v>59</v>
      </c>
      <c r="AE1222"/>
      <c r="AF1222" s="38">
        <f t="shared" si="118"/>
        <v>7.0789097703044292E-3</v>
      </c>
    </row>
    <row r="1223" spans="23:32" x14ac:dyDescent="0.25">
      <c r="W1223">
        <v>610.5</v>
      </c>
      <c r="X1223">
        <v>6.4000000000000001E-2</v>
      </c>
      <c r="Y1223">
        <v>4.5</v>
      </c>
      <c r="Z1223" s="27">
        <f t="shared" si="117"/>
        <v>6.1774480712166173E-2</v>
      </c>
      <c r="AA1223">
        <v>8.1456999999999997</v>
      </c>
      <c r="AB1223">
        <v>0</v>
      </c>
      <c r="AC1223">
        <v>500</v>
      </c>
      <c r="AD1223" t="s">
        <v>59</v>
      </c>
      <c r="AE1223"/>
      <c r="AF1223" s="38">
        <f t="shared" si="118"/>
        <v>6.863831190240686E-3</v>
      </c>
    </row>
    <row r="1224" spans="23:32" x14ac:dyDescent="0.25">
      <c r="W1224">
        <v>611</v>
      </c>
      <c r="X1224">
        <v>6.3E-2</v>
      </c>
      <c r="Y1224">
        <v>4.3899999999999997</v>
      </c>
      <c r="Z1224" s="27">
        <f t="shared" si="117"/>
        <v>6.0828882294757664E-2</v>
      </c>
      <c r="AA1224">
        <v>8.1470000000000002</v>
      </c>
      <c r="AB1224">
        <v>0</v>
      </c>
      <c r="AC1224">
        <v>500</v>
      </c>
      <c r="AD1224" t="s">
        <v>59</v>
      </c>
      <c r="AE1224"/>
      <c r="AF1224" s="38">
        <f t="shared" si="118"/>
        <v>6.7587646994175183E-3</v>
      </c>
    </row>
    <row r="1225" spans="23:32" x14ac:dyDescent="0.25">
      <c r="W1225">
        <v>611.5</v>
      </c>
      <c r="X1225">
        <v>6.0999999999999999E-2</v>
      </c>
      <c r="Y1225">
        <v>4.28</v>
      </c>
      <c r="Z1225" s="27">
        <f t="shared" si="117"/>
        <v>5.888328387734916E-2</v>
      </c>
      <c r="AA1225">
        <v>8.1488999999999994</v>
      </c>
      <c r="AB1225">
        <v>0</v>
      </c>
      <c r="AC1225">
        <v>500</v>
      </c>
      <c r="AD1225" t="s">
        <v>59</v>
      </c>
      <c r="AE1225"/>
      <c r="AF1225" s="38">
        <f t="shared" si="118"/>
        <v>6.5425870974832401E-3</v>
      </c>
    </row>
    <row r="1226" spans="23:32" x14ac:dyDescent="0.25">
      <c r="W1226">
        <v>612</v>
      </c>
      <c r="X1226">
        <v>5.8999999999999997E-2</v>
      </c>
      <c r="Y1226">
        <v>4.17</v>
      </c>
      <c r="Z1226" s="27">
        <f t="shared" si="117"/>
        <v>5.693768545994065E-2</v>
      </c>
      <c r="AA1226">
        <v>8.1507000000000005</v>
      </c>
      <c r="AB1226">
        <v>0</v>
      </c>
      <c r="AC1226">
        <v>500</v>
      </c>
      <c r="AD1226" t="s">
        <v>59</v>
      </c>
      <c r="AE1226"/>
      <c r="AF1226" s="38">
        <f t="shared" si="118"/>
        <v>6.3264094955489611E-3</v>
      </c>
    </row>
    <row r="1227" spans="23:32" x14ac:dyDescent="0.25">
      <c r="W1227">
        <v>612.5</v>
      </c>
      <c r="X1227">
        <v>5.7000000000000002E-2</v>
      </c>
      <c r="Y1227">
        <v>4.08</v>
      </c>
      <c r="Z1227" s="27">
        <f t="shared" si="117"/>
        <v>5.4982195845697329E-2</v>
      </c>
      <c r="AA1227">
        <v>8.1523000000000003</v>
      </c>
      <c r="AB1227">
        <v>0</v>
      </c>
      <c r="AC1227">
        <v>500</v>
      </c>
      <c r="AD1227" t="s">
        <v>59</v>
      </c>
      <c r="AE1227"/>
      <c r="AF1227" s="38">
        <f t="shared" si="118"/>
        <v>6.109132871744148E-3</v>
      </c>
    </row>
    <row r="1228" spans="23:32" x14ac:dyDescent="0.25">
      <c r="W1228">
        <v>613</v>
      </c>
      <c r="X1228">
        <v>5.6000000000000001E-2</v>
      </c>
      <c r="Y1228">
        <v>3.97</v>
      </c>
      <c r="Z1228" s="27">
        <f t="shared" si="117"/>
        <v>5.4036597428288827E-2</v>
      </c>
      <c r="AA1228">
        <v>8.1537000000000006</v>
      </c>
      <c r="AB1228">
        <v>0</v>
      </c>
      <c r="AC1228">
        <v>500</v>
      </c>
      <c r="AD1228" t="s">
        <v>59</v>
      </c>
      <c r="AE1228"/>
      <c r="AF1228" s="38">
        <f t="shared" si="118"/>
        <v>6.0040663809209811E-3</v>
      </c>
    </row>
    <row r="1229" spans="23:32" x14ac:dyDescent="0.25">
      <c r="W1229">
        <v>613.5</v>
      </c>
      <c r="X1229">
        <v>5.3999999999999999E-2</v>
      </c>
      <c r="Y1229">
        <v>3.88</v>
      </c>
      <c r="Z1229" s="27">
        <f t="shared" si="117"/>
        <v>5.2081107814045499E-2</v>
      </c>
      <c r="AA1229">
        <v>8.1555999999999997</v>
      </c>
      <c r="AB1229">
        <v>0</v>
      </c>
      <c r="AC1229">
        <v>500</v>
      </c>
      <c r="AD1229" t="s">
        <v>59</v>
      </c>
      <c r="AE1229"/>
      <c r="AF1229" s="38">
        <f t="shared" si="118"/>
        <v>5.7867897571161663E-3</v>
      </c>
    </row>
    <row r="1230" spans="23:32" x14ac:dyDescent="0.25">
      <c r="W1230">
        <v>614</v>
      </c>
      <c r="X1230">
        <v>5.1999999999999998E-2</v>
      </c>
      <c r="Y1230">
        <v>3.79</v>
      </c>
      <c r="Z1230" s="27">
        <f t="shared" si="117"/>
        <v>5.0125618199802172E-2</v>
      </c>
      <c r="AA1230">
        <v>8.1572999999999993</v>
      </c>
      <c r="AB1230">
        <v>0</v>
      </c>
      <c r="AC1230">
        <v>500</v>
      </c>
      <c r="AD1230" t="s">
        <v>59</v>
      </c>
      <c r="AE1230"/>
      <c r="AF1230" s="38">
        <f t="shared" si="118"/>
        <v>5.5695131333113523E-3</v>
      </c>
    </row>
    <row r="1231" spans="23:32" x14ac:dyDescent="0.25">
      <c r="W1231">
        <v>614.5</v>
      </c>
      <c r="X1231">
        <v>5.0999999999999997E-2</v>
      </c>
      <c r="Y1231">
        <v>3.7</v>
      </c>
      <c r="Z1231" s="27">
        <f t="shared" si="117"/>
        <v>4.9170128585558852E-2</v>
      </c>
      <c r="AA1231">
        <v>8.1591000000000005</v>
      </c>
      <c r="AB1231">
        <v>0</v>
      </c>
      <c r="AC1231">
        <v>500</v>
      </c>
      <c r="AD1231" t="s">
        <v>59</v>
      </c>
      <c r="AE1231"/>
      <c r="AF1231" s="38">
        <f t="shared" si="118"/>
        <v>5.4633476206176505E-3</v>
      </c>
    </row>
    <row r="1232" spans="23:32" x14ac:dyDescent="0.25">
      <c r="W1232">
        <v>615</v>
      </c>
      <c r="X1232">
        <v>4.9000000000000002E-2</v>
      </c>
      <c r="Y1232">
        <v>3.63</v>
      </c>
      <c r="Z1232" s="27">
        <f t="shared" si="117"/>
        <v>4.7204747774480714E-2</v>
      </c>
      <c r="AA1232">
        <v>8.1608999999999998</v>
      </c>
      <c r="AB1232">
        <v>0</v>
      </c>
      <c r="AC1232">
        <v>500</v>
      </c>
      <c r="AD1232" t="s">
        <v>59</v>
      </c>
      <c r="AE1232"/>
      <c r="AF1232" s="38">
        <f t="shared" si="118"/>
        <v>5.2449719749423016E-3</v>
      </c>
    </row>
    <row r="1233" spans="23:32" x14ac:dyDescent="0.25">
      <c r="W1233">
        <v>615.5</v>
      </c>
      <c r="X1233">
        <v>4.7E-2</v>
      </c>
      <c r="Y1233">
        <v>3.53</v>
      </c>
      <c r="Z1233" s="27">
        <f t="shared" si="117"/>
        <v>4.5254203758654798E-2</v>
      </c>
      <c r="AA1233">
        <v>8.1625999999999994</v>
      </c>
      <c r="AB1233">
        <v>0</v>
      </c>
      <c r="AC1233">
        <v>500</v>
      </c>
      <c r="AD1233" t="s">
        <v>59</v>
      </c>
      <c r="AE1233"/>
      <c r="AF1233" s="38">
        <f t="shared" si="118"/>
        <v>5.0282448620727555E-3</v>
      </c>
    </row>
    <row r="1234" spans="23:32" x14ac:dyDescent="0.25">
      <c r="W1234">
        <v>616</v>
      </c>
      <c r="X1234">
        <v>4.4999999999999998E-2</v>
      </c>
      <c r="Y1234">
        <v>3.46</v>
      </c>
      <c r="Z1234" s="27">
        <f t="shared" si="117"/>
        <v>4.3288822947576654E-2</v>
      </c>
      <c r="AA1234">
        <v>8.1646000000000001</v>
      </c>
      <c r="AB1234">
        <v>0</v>
      </c>
      <c r="AC1234">
        <v>500</v>
      </c>
      <c r="AD1234" t="s">
        <v>59</v>
      </c>
      <c r="AE1234"/>
      <c r="AF1234" s="38">
        <f t="shared" si="118"/>
        <v>4.8098692163974057E-3</v>
      </c>
    </row>
    <row r="1235" spans="23:32" x14ac:dyDescent="0.25">
      <c r="W1235">
        <v>616.5</v>
      </c>
      <c r="X1235">
        <v>4.2999999999999997E-2</v>
      </c>
      <c r="Y1235">
        <v>3.36</v>
      </c>
      <c r="Z1235" s="27">
        <f t="shared" si="117"/>
        <v>4.1338278931750738E-2</v>
      </c>
      <c r="AA1235">
        <v>8.1662999999999997</v>
      </c>
      <c r="AB1235">
        <v>0</v>
      </c>
      <c r="AC1235">
        <v>500</v>
      </c>
      <c r="AD1235" t="s">
        <v>59</v>
      </c>
      <c r="AE1235"/>
      <c r="AF1235" s="38">
        <f t="shared" si="118"/>
        <v>4.5931421035278596E-3</v>
      </c>
    </row>
    <row r="1236" spans="23:32" x14ac:dyDescent="0.25">
      <c r="W1236">
        <v>617</v>
      </c>
      <c r="X1236">
        <v>4.2000000000000003E-2</v>
      </c>
      <c r="Y1236">
        <v>3.27</v>
      </c>
      <c r="Z1236" s="27">
        <f t="shared" si="117"/>
        <v>4.0382789317507418E-2</v>
      </c>
      <c r="AA1236">
        <v>8.1682000000000006</v>
      </c>
      <c r="AB1236">
        <v>0</v>
      </c>
      <c r="AC1236">
        <v>500</v>
      </c>
      <c r="AD1236" t="s">
        <v>59</v>
      </c>
      <c r="AE1236"/>
      <c r="AF1236" s="38">
        <f t="shared" si="118"/>
        <v>4.4869765908341578E-3</v>
      </c>
    </row>
    <row r="1237" spans="23:32" x14ac:dyDescent="0.25">
      <c r="W1237">
        <v>617.5</v>
      </c>
      <c r="X1237">
        <v>0.04</v>
      </c>
      <c r="Y1237">
        <v>3.19</v>
      </c>
      <c r="Z1237" s="27">
        <f t="shared" si="117"/>
        <v>3.8422354104846686E-2</v>
      </c>
      <c r="AA1237">
        <v>8.1701999999999995</v>
      </c>
      <c r="AB1237">
        <v>0</v>
      </c>
      <c r="AC1237">
        <v>500</v>
      </c>
      <c r="AD1237" t="s">
        <v>59</v>
      </c>
      <c r="AE1237"/>
      <c r="AF1237" s="38">
        <f t="shared" si="118"/>
        <v>4.2691504560940759E-3</v>
      </c>
    </row>
    <row r="1238" spans="23:32" x14ac:dyDescent="0.25">
      <c r="W1238">
        <v>618</v>
      </c>
      <c r="X1238">
        <v>3.7999999999999999E-2</v>
      </c>
      <c r="Y1238">
        <v>3.1</v>
      </c>
      <c r="Z1238" s="27">
        <f t="shared" si="117"/>
        <v>3.6466864490603365E-2</v>
      </c>
      <c r="AA1238">
        <v>8.1719000000000008</v>
      </c>
      <c r="AB1238">
        <v>0</v>
      </c>
      <c r="AC1238">
        <v>500</v>
      </c>
      <c r="AD1238" t="s">
        <v>59</v>
      </c>
      <c r="AE1238"/>
      <c r="AF1238" s="38">
        <f t="shared" si="118"/>
        <v>4.0518738322892628E-3</v>
      </c>
    </row>
    <row r="1239" spans="23:32" x14ac:dyDescent="0.25">
      <c r="W1239">
        <v>618.5</v>
      </c>
      <c r="X1239">
        <v>3.5999999999999997E-2</v>
      </c>
      <c r="Y1239">
        <v>3.04</v>
      </c>
      <c r="Z1239" s="27">
        <f t="shared" si="117"/>
        <v>3.4496538081107808E-2</v>
      </c>
      <c r="AA1239">
        <v>8.1738999999999997</v>
      </c>
      <c r="AB1239">
        <v>0</v>
      </c>
      <c r="AC1239">
        <v>500</v>
      </c>
      <c r="AD1239" t="s">
        <v>59</v>
      </c>
      <c r="AE1239"/>
      <c r="AF1239" s="38">
        <f t="shared" si="118"/>
        <v>3.8329486756786455E-3</v>
      </c>
    </row>
    <row r="1240" spans="23:32" x14ac:dyDescent="0.25">
      <c r="W1240">
        <v>619</v>
      </c>
      <c r="X1240">
        <v>3.5000000000000003E-2</v>
      </c>
      <c r="Y1240">
        <v>2.99</v>
      </c>
      <c r="Z1240" s="27">
        <f t="shared" si="117"/>
        <v>3.3521266073194861E-2</v>
      </c>
      <c r="AA1240">
        <v>8.1751000000000005</v>
      </c>
      <c r="AB1240">
        <v>1</v>
      </c>
      <c r="AC1240">
        <v>500</v>
      </c>
      <c r="AD1240" t="s">
        <v>59</v>
      </c>
      <c r="AE1240"/>
      <c r="AF1240" s="38">
        <f t="shared" si="118"/>
        <v>3.7245851192438733E-3</v>
      </c>
    </row>
    <row r="1241" spans="23:32" x14ac:dyDescent="0.25">
      <c r="W1241">
        <v>619.5</v>
      </c>
      <c r="X1241">
        <v>3.5000000000000003E-2</v>
      </c>
      <c r="Y1241">
        <v>3.03</v>
      </c>
      <c r="Z1241" s="27">
        <f t="shared" si="117"/>
        <v>3.3501483679525226E-2</v>
      </c>
      <c r="AA1241">
        <v>8.1752000000000002</v>
      </c>
      <c r="AB1241">
        <v>0</v>
      </c>
      <c r="AC1241">
        <v>500</v>
      </c>
      <c r="AD1241" t="s">
        <v>59</v>
      </c>
      <c r="AE1241"/>
      <c r="AF1241" s="38">
        <f t="shared" si="118"/>
        <v>3.722387075502803E-3</v>
      </c>
    </row>
    <row r="1242" spans="23:32" x14ac:dyDescent="0.25">
      <c r="W1242">
        <v>620</v>
      </c>
      <c r="X1242">
        <v>3.5000000000000003E-2</v>
      </c>
      <c r="Y1242">
        <v>3.05</v>
      </c>
      <c r="Z1242" s="27">
        <f t="shared" si="117"/>
        <v>3.3491592482690409E-2</v>
      </c>
      <c r="AA1242">
        <v>8.1752000000000002</v>
      </c>
      <c r="AB1242">
        <v>0</v>
      </c>
      <c r="AC1242">
        <v>500</v>
      </c>
      <c r="AD1242" t="s">
        <v>59</v>
      </c>
      <c r="AE1242"/>
      <c r="AF1242" s="38">
        <f t="shared" si="118"/>
        <v>3.7212880536322676E-3</v>
      </c>
    </row>
    <row r="1243" spans="23:32" x14ac:dyDescent="0.25">
      <c r="W1243">
        <v>620.5</v>
      </c>
      <c r="X1243">
        <v>3.5000000000000003E-2</v>
      </c>
      <c r="Y1243">
        <v>3.07</v>
      </c>
      <c r="Z1243" s="27">
        <f t="shared" si="117"/>
        <v>3.3481701285855592E-2</v>
      </c>
      <c r="AA1243">
        <v>8.1751000000000005</v>
      </c>
      <c r="AB1243">
        <v>0</v>
      </c>
      <c r="AC1243">
        <v>500</v>
      </c>
      <c r="AD1243" t="s">
        <v>59</v>
      </c>
      <c r="AE1243"/>
      <c r="AF1243" s="38">
        <f t="shared" si="118"/>
        <v>3.7201890317617326E-3</v>
      </c>
    </row>
    <row r="1244" spans="23:32" x14ac:dyDescent="0.25">
      <c r="W1244">
        <v>621</v>
      </c>
      <c r="X1244">
        <v>3.4000000000000002E-2</v>
      </c>
      <c r="Y1244">
        <v>3.1</v>
      </c>
      <c r="Z1244" s="27">
        <f t="shared" si="117"/>
        <v>3.2466864490603368E-2</v>
      </c>
      <c r="AA1244">
        <v>8.1753</v>
      </c>
      <c r="AB1244">
        <v>0</v>
      </c>
      <c r="AC1244">
        <v>500</v>
      </c>
      <c r="AD1244" t="s">
        <v>59</v>
      </c>
      <c r="AE1244"/>
      <c r="AF1244" s="38">
        <f t="shared" si="118"/>
        <v>3.6074293878448189E-3</v>
      </c>
    </row>
    <row r="1245" spans="23:32" x14ac:dyDescent="0.25">
      <c r="W1245">
        <v>621.5</v>
      </c>
      <c r="X1245">
        <v>3.5000000000000003E-2</v>
      </c>
      <c r="Y1245">
        <v>3.11</v>
      </c>
      <c r="Z1245" s="27">
        <f t="shared" si="117"/>
        <v>3.3461918892185957E-2</v>
      </c>
      <c r="AA1245">
        <v>8.1752000000000002</v>
      </c>
      <c r="AB1245">
        <v>0</v>
      </c>
      <c r="AC1245">
        <v>500</v>
      </c>
      <c r="AD1245" t="s">
        <v>59</v>
      </c>
      <c r="AE1245"/>
      <c r="AF1245" s="38">
        <f t="shared" si="118"/>
        <v>3.7179909880206618E-3</v>
      </c>
    </row>
    <row r="1246" spans="23:32" x14ac:dyDescent="0.25">
      <c r="W1246">
        <v>622</v>
      </c>
      <c r="X1246">
        <v>3.5000000000000003E-2</v>
      </c>
      <c r="Y1246">
        <v>3.13</v>
      </c>
      <c r="Z1246" s="27">
        <f t="shared" si="117"/>
        <v>3.345202769535114E-2</v>
      </c>
      <c r="AA1246">
        <v>8.1752000000000002</v>
      </c>
      <c r="AB1246">
        <v>0</v>
      </c>
      <c r="AC1246">
        <v>500</v>
      </c>
      <c r="AD1246" t="s">
        <v>59</v>
      </c>
      <c r="AE1246"/>
      <c r="AF1246" s="38">
        <f t="shared" si="118"/>
        <v>3.7168919661501269E-3</v>
      </c>
    </row>
    <row r="1247" spans="23:32" x14ac:dyDescent="0.25">
      <c r="W1247">
        <v>622.5</v>
      </c>
      <c r="X1247">
        <v>3.5000000000000003E-2</v>
      </c>
      <c r="Y1247">
        <v>3.14</v>
      </c>
      <c r="Z1247" s="27">
        <f t="shared" si="117"/>
        <v>3.3447082096933735E-2</v>
      </c>
      <c r="AA1247">
        <v>8.1752000000000002</v>
      </c>
      <c r="AB1247">
        <v>0</v>
      </c>
      <c r="AC1247">
        <v>500</v>
      </c>
      <c r="AD1247" t="s">
        <v>59</v>
      </c>
      <c r="AE1247"/>
      <c r="AF1247" s="38">
        <f t="shared" si="118"/>
        <v>3.7163424552148594E-3</v>
      </c>
    </row>
    <row r="1248" spans="23:32" x14ac:dyDescent="0.25">
      <c r="W1248">
        <v>623</v>
      </c>
      <c r="X1248">
        <v>3.5000000000000003E-2</v>
      </c>
      <c r="Y1248">
        <v>3.15</v>
      </c>
      <c r="Z1248" s="27">
        <f t="shared" si="117"/>
        <v>3.3442136498516323E-2</v>
      </c>
      <c r="AA1248">
        <v>8.1752000000000002</v>
      </c>
      <c r="AB1248">
        <v>0</v>
      </c>
      <c r="AC1248">
        <v>500</v>
      </c>
      <c r="AD1248" t="s">
        <v>59</v>
      </c>
      <c r="AE1248"/>
      <c r="AF1248" s="38">
        <f t="shared" si="118"/>
        <v>3.7157929442795915E-3</v>
      </c>
    </row>
    <row r="1249" spans="23:32" x14ac:dyDescent="0.25">
      <c r="W1249">
        <v>623.5</v>
      </c>
      <c r="X1249">
        <v>3.5000000000000003E-2</v>
      </c>
      <c r="Y1249">
        <v>3.17</v>
      </c>
      <c r="Z1249" s="27">
        <f t="shared" si="117"/>
        <v>3.3432245301681505E-2</v>
      </c>
      <c r="AA1249">
        <v>8.1752000000000002</v>
      </c>
      <c r="AB1249">
        <v>0</v>
      </c>
      <c r="AC1249">
        <v>500</v>
      </c>
      <c r="AD1249" t="s">
        <v>59</v>
      </c>
      <c r="AE1249"/>
      <c r="AF1249" s="38">
        <f t="shared" si="118"/>
        <v>3.7146939224090561E-3</v>
      </c>
    </row>
    <row r="1250" spans="23:32" x14ac:dyDescent="0.25">
      <c r="W1250">
        <v>624</v>
      </c>
      <c r="X1250">
        <v>3.5000000000000003E-2</v>
      </c>
      <c r="Y1250">
        <v>3.18</v>
      </c>
      <c r="Z1250" s="27">
        <f t="shared" si="117"/>
        <v>3.34272997032641E-2</v>
      </c>
      <c r="AA1250">
        <v>8.1752000000000002</v>
      </c>
      <c r="AB1250">
        <v>0</v>
      </c>
      <c r="AC1250">
        <v>500</v>
      </c>
      <c r="AD1250" t="s">
        <v>59</v>
      </c>
      <c r="AE1250"/>
      <c r="AF1250" s="38">
        <f t="shared" si="118"/>
        <v>3.714144411473789E-3</v>
      </c>
    </row>
    <row r="1251" spans="23:32" x14ac:dyDescent="0.25">
      <c r="W1251">
        <v>624.5</v>
      </c>
      <c r="X1251">
        <v>3.5000000000000003E-2</v>
      </c>
      <c r="Y1251">
        <v>3.19</v>
      </c>
      <c r="Z1251" s="27">
        <f t="shared" si="117"/>
        <v>3.3422354104846688E-2</v>
      </c>
      <c r="AA1251">
        <v>8.1752000000000002</v>
      </c>
      <c r="AB1251">
        <v>0</v>
      </c>
      <c r="AC1251">
        <v>500</v>
      </c>
      <c r="AD1251" t="s">
        <v>59</v>
      </c>
      <c r="AE1251"/>
      <c r="AF1251" s="38">
        <f t="shared" si="118"/>
        <v>3.7135949005385211E-3</v>
      </c>
    </row>
    <row r="1252" spans="23:32" x14ac:dyDescent="0.25">
      <c r="W1252">
        <v>625</v>
      </c>
      <c r="X1252">
        <v>3.4000000000000002E-2</v>
      </c>
      <c r="Y1252">
        <v>3.2</v>
      </c>
      <c r="Z1252" s="27">
        <f t="shared" si="117"/>
        <v>3.2417408506429282E-2</v>
      </c>
      <c r="AA1252">
        <v>8.1753</v>
      </c>
      <c r="AB1252">
        <v>0</v>
      </c>
      <c r="AC1252">
        <v>500</v>
      </c>
      <c r="AD1252" t="s">
        <v>59</v>
      </c>
      <c r="AE1252"/>
      <c r="AF1252" s="38">
        <f t="shared" si="118"/>
        <v>3.6019342784921423E-3</v>
      </c>
    </row>
    <row r="1253" spans="23:32" x14ac:dyDescent="0.25">
      <c r="W1253">
        <v>625.5</v>
      </c>
      <c r="X1253">
        <v>3.5000000000000003E-2</v>
      </c>
      <c r="Y1253">
        <v>3.21</v>
      </c>
      <c r="Z1253" s="27">
        <f t="shared" si="117"/>
        <v>3.3412462908011871E-2</v>
      </c>
      <c r="AA1253">
        <v>8.1752000000000002</v>
      </c>
      <c r="AB1253">
        <v>0</v>
      </c>
      <c r="AC1253">
        <v>500</v>
      </c>
      <c r="AD1253" t="s">
        <v>59</v>
      </c>
      <c r="AE1253"/>
      <c r="AF1253" s="38">
        <f t="shared" si="118"/>
        <v>3.7124958786679857E-3</v>
      </c>
    </row>
    <row r="1254" spans="23:32" x14ac:dyDescent="0.25">
      <c r="W1254">
        <v>626</v>
      </c>
      <c r="X1254">
        <v>3.5000000000000003E-2</v>
      </c>
      <c r="Y1254">
        <v>3.22</v>
      </c>
      <c r="Z1254" s="27">
        <f t="shared" si="117"/>
        <v>3.3407517309594466E-2</v>
      </c>
      <c r="AA1254">
        <v>8.1752000000000002</v>
      </c>
      <c r="AB1254">
        <v>0</v>
      </c>
      <c r="AC1254">
        <v>500</v>
      </c>
      <c r="AD1254" t="s">
        <v>59</v>
      </c>
      <c r="AE1254"/>
      <c r="AF1254" s="38">
        <f t="shared" si="118"/>
        <v>3.7119463677327182E-3</v>
      </c>
    </row>
    <row r="1255" spans="23:32" x14ac:dyDescent="0.25">
      <c r="W1255">
        <v>626.5</v>
      </c>
      <c r="X1255">
        <v>3.5000000000000003E-2</v>
      </c>
      <c r="Y1255">
        <v>3.23</v>
      </c>
      <c r="Z1255" s="27">
        <f t="shared" si="117"/>
        <v>3.3402571711177054E-2</v>
      </c>
      <c r="AA1255">
        <v>8.1752000000000002</v>
      </c>
      <c r="AB1255">
        <v>0</v>
      </c>
      <c r="AC1255">
        <v>500</v>
      </c>
      <c r="AD1255" t="s">
        <v>59</v>
      </c>
      <c r="AE1255"/>
      <c r="AF1255" s="38">
        <f t="shared" si="118"/>
        <v>3.7113968567974503E-3</v>
      </c>
    </row>
    <row r="1256" spans="23:32" x14ac:dyDescent="0.25">
      <c r="W1256">
        <v>627</v>
      </c>
      <c r="X1256">
        <v>3.5000000000000003E-2</v>
      </c>
      <c r="Y1256">
        <v>3.23</v>
      </c>
      <c r="Z1256" s="27">
        <f t="shared" si="117"/>
        <v>3.3402571711177054E-2</v>
      </c>
      <c r="AA1256">
        <v>8.1752000000000002</v>
      </c>
      <c r="AB1256">
        <v>0</v>
      </c>
      <c r="AC1256">
        <v>500</v>
      </c>
      <c r="AD1256" t="s">
        <v>59</v>
      </c>
      <c r="AE1256"/>
      <c r="AF1256" s="38">
        <f t="shared" si="118"/>
        <v>3.7113968567974503E-3</v>
      </c>
    </row>
    <row r="1257" spans="23:32" x14ac:dyDescent="0.25">
      <c r="W1257">
        <v>627.5</v>
      </c>
      <c r="X1257">
        <v>3.4000000000000002E-2</v>
      </c>
      <c r="Y1257">
        <v>3.24</v>
      </c>
      <c r="Z1257" s="27">
        <f t="shared" si="117"/>
        <v>3.2397626112759648E-2</v>
      </c>
      <c r="AA1257">
        <v>8.1753</v>
      </c>
      <c r="AB1257">
        <v>0</v>
      </c>
      <c r="AC1257">
        <v>500</v>
      </c>
      <c r="AD1257" t="s">
        <v>59</v>
      </c>
      <c r="AE1257"/>
      <c r="AF1257" s="38">
        <f t="shared" si="118"/>
        <v>3.599736234751072E-3</v>
      </c>
    </row>
    <row r="1258" spans="23:32" x14ac:dyDescent="0.25">
      <c r="W1258">
        <v>628</v>
      </c>
      <c r="X1258">
        <v>3.5000000000000003E-2</v>
      </c>
      <c r="Y1258">
        <v>3.25</v>
      </c>
      <c r="Z1258" s="27">
        <f t="shared" si="117"/>
        <v>3.3392680514342236E-2</v>
      </c>
      <c r="AA1258">
        <v>8.1752000000000002</v>
      </c>
      <c r="AB1258">
        <v>0</v>
      </c>
      <c r="AC1258">
        <v>500</v>
      </c>
      <c r="AD1258" t="s">
        <v>59</v>
      </c>
      <c r="AE1258"/>
      <c r="AF1258" s="38">
        <f t="shared" si="118"/>
        <v>3.7102978349269154E-3</v>
      </c>
    </row>
    <row r="1259" spans="23:32" x14ac:dyDescent="0.25">
      <c r="W1259">
        <v>628.5</v>
      </c>
      <c r="X1259">
        <v>3.5000000000000003E-2</v>
      </c>
      <c r="Y1259">
        <v>3.26</v>
      </c>
      <c r="Z1259" s="27">
        <f t="shared" si="117"/>
        <v>3.3387734915924831E-2</v>
      </c>
      <c r="AA1259">
        <v>8.1751000000000005</v>
      </c>
      <c r="AB1259">
        <v>0</v>
      </c>
      <c r="AC1259">
        <v>500</v>
      </c>
      <c r="AD1259" t="s">
        <v>59</v>
      </c>
      <c r="AE1259"/>
      <c r="AF1259" s="38">
        <f t="shared" si="118"/>
        <v>3.7097483239916479E-3</v>
      </c>
    </row>
    <row r="1260" spans="23:32" x14ac:dyDescent="0.25">
      <c r="W1260">
        <v>629</v>
      </c>
      <c r="X1260">
        <v>3.5000000000000003E-2</v>
      </c>
      <c r="Y1260">
        <v>3.26</v>
      </c>
      <c r="Z1260" s="27">
        <f t="shared" si="117"/>
        <v>3.3387734915924831E-2</v>
      </c>
      <c r="AA1260">
        <v>8.1752000000000002</v>
      </c>
      <c r="AB1260">
        <v>0</v>
      </c>
      <c r="AC1260">
        <v>500</v>
      </c>
      <c r="AD1260" t="s">
        <v>59</v>
      </c>
      <c r="AE1260"/>
      <c r="AF1260" s="38">
        <f t="shared" si="118"/>
        <v>3.7097483239916479E-3</v>
      </c>
    </row>
    <row r="1261" spans="23:32" x14ac:dyDescent="0.25">
      <c r="W1261">
        <v>629.5</v>
      </c>
      <c r="X1261">
        <v>3.5000000000000003E-2</v>
      </c>
      <c r="Y1261">
        <v>3.27</v>
      </c>
      <c r="Z1261" s="27">
        <f t="shared" si="117"/>
        <v>3.3382789317507419E-2</v>
      </c>
      <c r="AA1261">
        <v>8.1752000000000002</v>
      </c>
      <c r="AB1261">
        <v>0</v>
      </c>
      <c r="AC1261">
        <v>500</v>
      </c>
      <c r="AD1261" t="s">
        <v>59</v>
      </c>
      <c r="AE1261"/>
      <c r="AF1261" s="38">
        <f t="shared" si="118"/>
        <v>3.70919881305638E-3</v>
      </c>
    </row>
    <row r="1262" spans="23:32" x14ac:dyDescent="0.25">
      <c r="W1262">
        <v>630</v>
      </c>
      <c r="X1262">
        <v>3.5000000000000003E-2</v>
      </c>
      <c r="Y1262">
        <v>3.28</v>
      </c>
      <c r="Z1262" s="27">
        <f t="shared" si="117"/>
        <v>3.3377843719090014E-2</v>
      </c>
      <c r="AA1262">
        <v>8.1752000000000002</v>
      </c>
      <c r="AB1262">
        <v>0</v>
      </c>
      <c r="AC1262">
        <v>500</v>
      </c>
      <c r="AD1262" t="s">
        <v>59</v>
      </c>
      <c r="AE1262"/>
      <c r="AF1262" s="38">
        <f t="shared" si="118"/>
        <v>3.7086493021211125E-3</v>
      </c>
    </row>
    <row r="1263" spans="23:32" x14ac:dyDescent="0.25">
      <c r="W1263">
        <v>630.5</v>
      </c>
      <c r="X1263">
        <v>3.5000000000000003E-2</v>
      </c>
      <c r="Y1263">
        <v>3.28</v>
      </c>
      <c r="Z1263" s="27">
        <f t="shared" si="117"/>
        <v>3.3377843719090014E-2</v>
      </c>
      <c r="AA1263">
        <v>8.1752000000000002</v>
      </c>
      <c r="AB1263">
        <v>0</v>
      </c>
      <c r="AC1263">
        <v>500</v>
      </c>
      <c r="AD1263" t="s">
        <v>59</v>
      </c>
      <c r="AE1263"/>
      <c r="AF1263" s="38">
        <f t="shared" si="118"/>
        <v>3.7086493021211125E-3</v>
      </c>
    </row>
    <row r="1264" spans="23:32" x14ac:dyDescent="0.25">
      <c r="W1264">
        <v>631</v>
      </c>
      <c r="X1264">
        <v>3.5000000000000003E-2</v>
      </c>
      <c r="Y1264">
        <v>3.29</v>
      </c>
      <c r="Z1264" s="27">
        <f t="shared" si="117"/>
        <v>3.3372898120672602E-2</v>
      </c>
      <c r="AA1264">
        <v>8.1752000000000002</v>
      </c>
      <c r="AB1264">
        <v>0</v>
      </c>
      <c r="AC1264">
        <v>500</v>
      </c>
      <c r="AD1264" t="s">
        <v>59</v>
      </c>
      <c r="AE1264"/>
      <c r="AF1264" s="38">
        <f t="shared" si="118"/>
        <v>3.7080997911858446E-3</v>
      </c>
    </row>
    <row r="1265" spans="23:32" x14ac:dyDescent="0.25">
      <c r="W1265">
        <v>631.5</v>
      </c>
      <c r="X1265">
        <v>3.4000000000000002E-2</v>
      </c>
      <c r="Y1265">
        <v>3.3</v>
      </c>
      <c r="Z1265" s="27">
        <f t="shared" si="117"/>
        <v>3.2367952522255196E-2</v>
      </c>
      <c r="AA1265">
        <v>8.1753</v>
      </c>
      <c r="AB1265">
        <v>0</v>
      </c>
      <c r="AC1265">
        <v>500</v>
      </c>
      <c r="AD1265" t="s">
        <v>59</v>
      </c>
      <c r="AE1265"/>
      <c r="AF1265" s="38">
        <f t="shared" si="118"/>
        <v>3.5964391691394662E-3</v>
      </c>
    </row>
    <row r="1266" spans="23:32" x14ac:dyDescent="0.25">
      <c r="W1266">
        <v>632</v>
      </c>
      <c r="X1266">
        <v>3.5000000000000003E-2</v>
      </c>
      <c r="Y1266">
        <v>3.3</v>
      </c>
      <c r="Z1266" s="27">
        <f t="shared" si="117"/>
        <v>3.3367952522255197E-2</v>
      </c>
      <c r="AA1266">
        <v>8.1752000000000002</v>
      </c>
      <c r="AB1266">
        <v>0</v>
      </c>
      <c r="AC1266">
        <v>500</v>
      </c>
      <c r="AD1266" t="s">
        <v>59</v>
      </c>
      <c r="AE1266"/>
      <c r="AF1266" s="38">
        <f t="shared" si="118"/>
        <v>3.7075502802505775E-3</v>
      </c>
    </row>
    <row r="1267" spans="23:32" x14ac:dyDescent="0.25">
      <c r="W1267">
        <v>632.5</v>
      </c>
      <c r="X1267">
        <v>3.4000000000000002E-2</v>
      </c>
      <c r="Y1267">
        <v>3.31</v>
      </c>
      <c r="Z1267" s="27">
        <f t="shared" si="117"/>
        <v>3.2363006923837784E-2</v>
      </c>
      <c r="AA1267">
        <v>8.1753</v>
      </c>
      <c r="AB1267">
        <v>0</v>
      </c>
      <c r="AC1267">
        <v>500</v>
      </c>
      <c r="AD1267" t="s">
        <v>59</v>
      </c>
      <c r="AE1267"/>
      <c r="AF1267" s="38">
        <f t="shared" si="118"/>
        <v>3.5958896582041983E-3</v>
      </c>
    </row>
    <row r="1268" spans="23:32" x14ac:dyDescent="0.25">
      <c r="W1268">
        <v>633</v>
      </c>
      <c r="X1268">
        <v>3.5000000000000003E-2</v>
      </c>
      <c r="Y1268">
        <v>3.32</v>
      </c>
      <c r="Z1268" s="27">
        <f t="shared" si="117"/>
        <v>3.3358061325420379E-2</v>
      </c>
      <c r="AA1268">
        <v>8.1752000000000002</v>
      </c>
      <c r="AB1268">
        <v>0</v>
      </c>
      <c r="AC1268">
        <v>500</v>
      </c>
      <c r="AD1268" t="s">
        <v>59</v>
      </c>
      <c r="AE1268"/>
      <c r="AF1268" s="38">
        <f t="shared" si="118"/>
        <v>3.7064512583800421E-3</v>
      </c>
    </row>
    <row r="1269" spans="23:32" x14ac:dyDescent="0.25">
      <c r="W1269">
        <v>633.5</v>
      </c>
      <c r="X1269">
        <v>3.5000000000000003E-2</v>
      </c>
      <c r="Y1269">
        <v>3.32</v>
      </c>
      <c r="Z1269" s="27">
        <f t="shared" si="117"/>
        <v>3.3358061325420379E-2</v>
      </c>
      <c r="AA1269">
        <v>8.1752000000000002</v>
      </c>
      <c r="AB1269">
        <v>0</v>
      </c>
      <c r="AC1269">
        <v>500</v>
      </c>
      <c r="AD1269" t="s">
        <v>59</v>
      </c>
      <c r="AE1269"/>
      <c r="AF1269" s="38">
        <f t="shared" si="118"/>
        <v>3.7064512583800421E-3</v>
      </c>
    </row>
    <row r="1270" spans="23:32" x14ac:dyDescent="0.25">
      <c r="W1270">
        <v>634</v>
      </c>
      <c r="X1270">
        <v>3.5000000000000003E-2</v>
      </c>
      <c r="Y1270">
        <v>3.33</v>
      </c>
      <c r="Z1270" s="27">
        <f t="shared" si="117"/>
        <v>3.3353115727002967E-2</v>
      </c>
      <c r="AA1270">
        <v>8.1752000000000002</v>
      </c>
      <c r="AB1270">
        <v>0</v>
      </c>
      <c r="AC1270">
        <v>500</v>
      </c>
      <c r="AD1270" t="s">
        <v>59</v>
      </c>
      <c r="AE1270"/>
      <c r="AF1270" s="38">
        <f t="shared" si="118"/>
        <v>3.7059017474447742E-3</v>
      </c>
    </row>
    <row r="1271" spans="23:32" x14ac:dyDescent="0.25">
      <c r="W1271">
        <v>634.5</v>
      </c>
      <c r="X1271">
        <v>3.5000000000000003E-2</v>
      </c>
      <c r="Y1271">
        <v>3.33</v>
      </c>
      <c r="Z1271" s="27">
        <f t="shared" si="117"/>
        <v>3.3353115727002967E-2</v>
      </c>
      <c r="AA1271">
        <v>8.1752000000000002</v>
      </c>
      <c r="AB1271">
        <v>0</v>
      </c>
      <c r="AC1271">
        <v>500</v>
      </c>
      <c r="AD1271" t="s">
        <v>59</v>
      </c>
      <c r="AE1271"/>
      <c r="AF1271" s="38">
        <f t="shared" si="118"/>
        <v>3.7059017474447742E-3</v>
      </c>
    </row>
    <row r="1272" spans="23:32" x14ac:dyDescent="0.25">
      <c r="W1272">
        <v>635</v>
      </c>
      <c r="X1272">
        <v>3.5000000000000003E-2</v>
      </c>
      <c r="Y1272">
        <v>3.34</v>
      </c>
      <c r="Z1272" s="27">
        <f t="shared" si="117"/>
        <v>3.3348170128585562E-2</v>
      </c>
      <c r="AA1272">
        <v>8.1752000000000002</v>
      </c>
      <c r="AB1272">
        <v>0</v>
      </c>
      <c r="AC1272">
        <v>500</v>
      </c>
      <c r="AD1272" t="s">
        <v>59</v>
      </c>
      <c r="AE1272"/>
      <c r="AF1272" s="38">
        <f t="shared" si="118"/>
        <v>3.7053522365095067E-3</v>
      </c>
    </row>
    <row r="1273" spans="23:32" x14ac:dyDescent="0.25">
      <c r="W1273">
        <v>635.5</v>
      </c>
      <c r="X1273">
        <v>3.5000000000000003E-2</v>
      </c>
      <c r="Y1273">
        <v>3.34</v>
      </c>
      <c r="Z1273" s="27">
        <f t="shared" si="117"/>
        <v>3.3348170128585562E-2</v>
      </c>
      <c r="AA1273">
        <v>8.1752000000000002</v>
      </c>
      <c r="AB1273">
        <v>0</v>
      </c>
      <c r="AC1273">
        <v>500</v>
      </c>
      <c r="AD1273" t="s">
        <v>59</v>
      </c>
      <c r="AE1273"/>
      <c r="AF1273" s="38">
        <f t="shared" si="118"/>
        <v>3.7053522365095067E-3</v>
      </c>
    </row>
    <row r="1274" spans="23:32" x14ac:dyDescent="0.25">
      <c r="W1274">
        <v>636</v>
      </c>
      <c r="X1274">
        <v>3.4000000000000002E-2</v>
      </c>
      <c r="Y1274">
        <v>3.35</v>
      </c>
      <c r="Z1274" s="27">
        <f t="shared" si="117"/>
        <v>3.2343224530168149E-2</v>
      </c>
      <c r="AA1274">
        <v>8.1753</v>
      </c>
      <c r="AB1274">
        <v>0</v>
      </c>
      <c r="AC1274">
        <v>500</v>
      </c>
      <c r="AD1274" t="s">
        <v>59</v>
      </c>
      <c r="AE1274"/>
      <c r="AF1274" s="38">
        <f t="shared" si="118"/>
        <v>3.5936916144631275E-3</v>
      </c>
    </row>
    <row r="1275" spans="23:32" x14ac:dyDescent="0.25">
      <c r="W1275">
        <v>636.5</v>
      </c>
      <c r="X1275">
        <v>3.5000000000000003E-2</v>
      </c>
      <c r="Y1275">
        <v>3.35</v>
      </c>
      <c r="Z1275" s="27">
        <f t="shared" si="117"/>
        <v>3.334322453016815E-2</v>
      </c>
      <c r="AA1275">
        <v>8.1752000000000002</v>
      </c>
      <c r="AB1275">
        <v>0</v>
      </c>
      <c r="AC1275">
        <v>500</v>
      </c>
      <c r="AD1275" t="s">
        <v>59</v>
      </c>
      <c r="AE1275"/>
      <c r="AF1275" s="38">
        <f t="shared" si="118"/>
        <v>3.7048027255742388E-3</v>
      </c>
    </row>
    <row r="1276" spans="23:32" x14ac:dyDescent="0.25">
      <c r="W1276">
        <v>637</v>
      </c>
      <c r="X1276">
        <v>3.5000000000000003E-2</v>
      </c>
      <c r="Y1276">
        <v>3.36</v>
      </c>
      <c r="Z1276" s="27">
        <f t="shared" si="117"/>
        <v>3.3338278931750745E-2</v>
      </c>
      <c r="AA1276">
        <v>8.1752000000000002</v>
      </c>
      <c r="AB1276">
        <v>0</v>
      </c>
      <c r="AC1276">
        <v>500</v>
      </c>
      <c r="AD1276" t="s">
        <v>59</v>
      </c>
      <c r="AE1276"/>
      <c r="AF1276" s="38">
        <f t="shared" si="118"/>
        <v>3.7042532146389718E-3</v>
      </c>
    </row>
    <row r="1277" spans="23:32" x14ac:dyDescent="0.25">
      <c r="W1277">
        <v>637.5</v>
      </c>
      <c r="X1277">
        <v>3.5000000000000003E-2</v>
      </c>
      <c r="Y1277">
        <v>3.36</v>
      </c>
      <c r="Z1277" s="27">
        <f t="shared" si="117"/>
        <v>3.3338278931750745E-2</v>
      </c>
      <c r="AA1277">
        <v>8.1752000000000002</v>
      </c>
      <c r="AB1277">
        <v>0</v>
      </c>
      <c r="AC1277">
        <v>500</v>
      </c>
      <c r="AD1277" t="s">
        <v>59</v>
      </c>
      <c r="AE1277"/>
      <c r="AF1277" s="38">
        <f t="shared" si="118"/>
        <v>3.7042532146389718E-3</v>
      </c>
    </row>
    <row r="1278" spans="23:32" x14ac:dyDescent="0.25">
      <c r="W1278">
        <v>638</v>
      </c>
      <c r="X1278">
        <v>3.5000000000000003E-2</v>
      </c>
      <c r="Y1278">
        <v>3.37</v>
      </c>
      <c r="Z1278" s="27">
        <f t="shared" si="117"/>
        <v>3.333333333333334E-2</v>
      </c>
      <c r="AA1278">
        <v>8.1751000000000005</v>
      </c>
      <c r="AB1278">
        <v>0</v>
      </c>
      <c r="AC1278">
        <v>500</v>
      </c>
      <c r="AD1278" t="s">
        <v>59</v>
      </c>
      <c r="AE1278"/>
      <c r="AF1278" s="38">
        <f t="shared" si="118"/>
        <v>3.7037037037037043E-3</v>
      </c>
    </row>
    <row r="1279" spans="23:32" x14ac:dyDescent="0.25">
      <c r="W1279">
        <v>638.5</v>
      </c>
      <c r="X1279">
        <v>3.5000000000000003E-2</v>
      </c>
      <c r="Y1279">
        <v>3.37</v>
      </c>
      <c r="Z1279" s="27">
        <f t="shared" si="117"/>
        <v>3.333333333333334E-2</v>
      </c>
      <c r="AA1279">
        <v>8.1752000000000002</v>
      </c>
      <c r="AB1279">
        <v>0</v>
      </c>
      <c r="AC1279">
        <v>500</v>
      </c>
      <c r="AD1279" t="s">
        <v>59</v>
      </c>
      <c r="AE1279"/>
      <c r="AF1279" s="38">
        <f t="shared" si="118"/>
        <v>3.7037037037037043E-3</v>
      </c>
    </row>
    <row r="1280" spans="23:32" x14ac:dyDescent="0.25">
      <c r="W1280">
        <v>639</v>
      </c>
      <c r="X1280">
        <v>3.5000000000000003E-2</v>
      </c>
      <c r="Y1280">
        <v>3.37</v>
      </c>
      <c r="Z1280" s="27">
        <f t="shared" si="117"/>
        <v>3.333333333333334E-2</v>
      </c>
      <c r="AA1280">
        <v>8.1752000000000002</v>
      </c>
      <c r="AB1280">
        <v>0</v>
      </c>
      <c r="AC1280">
        <v>500</v>
      </c>
      <c r="AD1280" t="s">
        <v>59</v>
      </c>
      <c r="AE1280"/>
      <c r="AF1280" s="38">
        <f t="shared" si="118"/>
        <v>3.7037037037037043E-3</v>
      </c>
    </row>
    <row r="1281" spans="23:32" x14ac:dyDescent="0.25">
      <c r="W1281">
        <v>639.5</v>
      </c>
      <c r="X1281">
        <v>3.5000000000000003E-2</v>
      </c>
      <c r="Y1281">
        <v>3.38</v>
      </c>
      <c r="Z1281" s="27">
        <f t="shared" si="117"/>
        <v>3.3328387734915928E-2</v>
      </c>
      <c r="AA1281">
        <v>8.1752000000000002</v>
      </c>
      <c r="AB1281">
        <v>0</v>
      </c>
      <c r="AC1281">
        <v>500</v>
      </c>
      <c r="AD1281" t="s">
        <v>59</v>
      </c>
      <c r="AE1281"/>
      <c r="AF1281" s="38">
        <f t="shared" si="118"/>
        <v>3.7031541927684364E-3</v>
      </c>
    </row>
    <row r="1282" spans="23:32" x14ac:dyDescent="0.25">
      <c r="W1282">
        <v>640</v>
      </c>
      <c r="X1282">
        <v>3.5000000000000003E-2</v>
      </c>
      <c r="Y1282">
        <v>3.38</v>
      </c>
      <c r="Z1282" s="27">
        <f t="shared" si="117"/>
        <v>3.3328387734915928E-2</v>
      </c>
      <c r="AA1282">
        <v>8.1752000000000002</v>
      </c>
      <c r="AB1282">
        <v>0</v>
      </c>
      <c r="AC1282">
        <v>500</v>
      </c>
      <c r="AD1282" t="s">
        <v>59</v>
      </c>
      <c r="AE1282"/>
      <c r="AF1282" s="38">
        <f t="shared" si="118"/>
        <v>3.7031541927684364E-3</v>
      </c>
    </row>
    <row r="1283" spans="23:32" x14ac:dyDescent="0.25">
      <c r="W1283">
        <v>640.5</v>
      </c>
      <c r="X1283">
        <v>3.5000000000000003E-2</v>
      </c>
      <c r="Y1283">
        <v>3.39</v>
      </c>
      <c r="Z1283" s="27">
        <f t="shared" si="117"/>
        <v>3.3323442136498523E-2</v>
      </c>
      <c r="AA1283">
        <v>8.1751000000000005</v>
      </c>
      <c r="AB1283">
        <v>2</v>
      </c>
      <c r="AC1283">
        <v>500</v>
      </c>
      <c r="AD1283" t="s">
        <v>59</v>
      </c>
      <c r="AE1283"/>
      <c r="AF1283" s="38">
        <f t="shared" si="118"/>
        <v>3.7026046818331693E-3</v>
      </c>
    </row>
    <row r="1284" spans="23:32" x14ac:dyDescent="0.25">
      <c r="W1284">
        <v>641</v>
      </c>
      <c r="X1284">
        <v>3.5000000000000003E-2</v>
      </c>
      <c r="Y1284">
        <v>3.41</v>
      </c>
      <c r="Z1284" s="27">
        <f t="shared" si="117"/>
        <v>3.3313550939663705E-2</v>
      </c>
      <c r="AA1284">
        <v>8.1752000000000002</v>
      </c>
      <c r="AB1284">
        <v>0</v>
      </c>
      <c r="AC1284">
        <v>500</v>
      </c>
      <c r="AD1284" t="s">
        <v>59</v>
      </c>
      <c r="AE1284"/>
      <c r="AF1284" s="38">
        <f t="shared" si="118"/>
        <v>3.7015056599626339E-3</v>
      </c>
    </row>
    <row r="1285" spans="23:32" x14ac:dyDescent="0.25">
      <c r="W1285">
        <v>641.5</v>
      </c>
      <c r="X1285">
        <v>3.5000000000000003E-2</v>
      </c>
      <c r="Y1285">
        <v>3.43</v>
      </c>
      <c r="Z1285" s="27">
        <f t="shared" ref="Z1285:Z1348" si="119">X1285-Y1285/2022</f>
        <v>3.3303659742828888E-2</v>
      </c>
      <c r="AA1285">
        <v>8.1750000000000007</v>
      </c>
      <c r="AB1285">
        <v>0</v>
      </c>
      <c r="AC1285">
        <v>500</v>
      </c>
      <c r="AD1285" t="s">
        <v>59</v>
      </c>
      <c r="AE1285"/>
      <c r="AF1285" s="38">
        <f t="shared" ref="AF1285:AF1348" si="120">Z1285/9</f>
        <v>3.7004066380920985E-3</v>
      </c>
    </row>
    <row r="1286" spans="23:32" x14ac:dyDescent="0.25">
      <c r="W1286">
        <v>642</v>
      </c>
      <c r="X1286">
        <v>3.5000000000000003E-2</v>
      </c>
      <c r="Y1286">
        <v>3.47</v>
      </c>
      <c r="Z1286" s="27">
        <f t="shared" si="119"/>
        <v>3.3283877349159254E-2</v>
      </c>
      <c r="AA1286">
        <v>8.1750000000000007</v>
      </c>
      <c r="AB1286">
        <v>0</v>
      </c>
      <c r="AC1286">
        <v>500</v>
      </c>
      <c r="AD1286" t="s">
        <v>59</v>
      </c>
      <c r="AE1286"/>
      <c r="AF1286" s="38">
        <f t="shared" si="120"/>
        <v>3.6982085943510282E-3</v>
      </c>
    </row>
    <row r="1287" spans="23:32" x14ac:dyDescent="0.25">
      <c r="W1287">
        <v>642.5</v>
      </c>
      <c r="X1287">
        <v>3.5999999999999997E-2</v>
      </c>
      <c r="Y1287">
        <v>3.62</v>
      </c>
      <c r="Z1287" s="27">
        <f t="shared" si="119"/>
        <v>3.4209693372898115E-2</v>
      </c>
      <c r="AA1287">
        <v>8.1732999999999993</v>
      </c>
      <c r="AB1287">
        <v>0</v>
      </c>
      <c r="AC1287">
        <v>500</v>
      </c>
      <c r="AD1287" t="s">
        <v>59</v>
      </c>
      <c r="AE1287"/>
      <c r="AF1287" s="38">
        <f t="shared" si="120"/>
        <v>3.8010770414331238E-3</v>
      </c>
    </row>
    <row r="1288" spans="23:32" x14ac:dyDescent="0.25">
      <c r="W1288">
        <v>643</v>
      </c>
      <c r="X1288">
        <v>3.7999999999999999E-2</v>
      </c>
      <c r="Y1288">
        <v>3.78</v>
      </c>
      <c r="Z1288" s="27">
        <f t="shared" si="119"/>
        <v>3.6130563798219585E-2</v>
      </c>
      <c r="AA1288">
        <v>8.1714000000000002</v>
      </c>
      <c r="AB1288">
        <v>0</v>
      </c>
      <c r="AC1288">
        <v>500</v>
      </c>
      <c r="AD1288" t="s">
        <v>59</v>
      </c>
      <c r="AE1288"/>
      <c r="AF1288" s="38">
        <f t="shared" si="120"/>
        <v>4.0145070886910654E-3</v>
      </c>
    </row>
    <row r="1289" spans="23:32" x14ac:dyDescent="0.25">
      <c r="W1289">
        <v>643.5</v>
      </c>
      <c r="X1289">
        <v>0.04</v>
      </c>
      <c r="Y1289">
        <v>3.9</v>
      </c>
      <c r="Z1289" s="27">
        <f t="shared" si="119"/>
        <v>3.8071216617210683E-2</v>
      </c>
      <c r="AA1289">
        <v>8.1699000000000002</v>
      </c>
      <c r="AB1289">
        <v>0</v>
      </c>
      <c r="AC1289">
        <v>500</v>
      </c>
      <c r="AD1289" t="s">
        <v>59</v>
      </c>
      <c r="AE1289"/>
      <c r="AF1289" s="38">
        <f t="shared" si="120"/>
        <v>4.2301351796900756E-3</v>
      </c>
    </row>
    <row r="1290" spans="23:32" x14ac:dyDescent="0.25">
      <c r="W1290">
        <v>644</v>
      </c>
      <c r="X1290">
        <v>4.2999999999999997E-2</v>
      </c>
      <c r="Y1290">
        <v>4.05</v>
      </c>
      <c r="Z1290" s="27">
        <f t="shared" si="119"/>
        <v>4.0997032640949553E-2</v>
      </c>
      <c r="AA1290">
        <v>8.1671999999999993</v>
      </c>
      <c r="AB1290">
        <v>0</v>
      </c>
      <c r="AC1290">
        <v>500</v>
      </c>
      <c r="AD1290" t="s">
        <v>59</v>
      </c>
      <c r="AE1290"/>
      <c r="AF1290" s="38">
        <f t="shared" si="120"/>
        <v>4.5552258489943952E-3</v>
      </c>
    </row>
    <row r="1291" spans="23:32" x14ac:dyDescent="0.25">
      <c r="W1291">
        <v>644.5</v>
      </c>
      <c r="X1291">
        <v>4.4999999999999998E-2</v>
      </c>
      <c r="Y1291">
        <v>4.1900000000000004</v>
      </c>
      <c r="Z1291" s="27">
        <f t="shared" si="119"/>
        <v>4.2927794263105834E-2</v>
      </c>
      <c r="AA1291">
        <v>8.1645000000000003</v>
      </c>
      <c r="AB1291">
        <v>0</v>
      </c>
      <c r="AC1291">
        <v>500</v>
      </c>
      <c r="AD1291" t="s">
        <v>59</v>
      </c>
      <c r="AE1291"/>
      <c r="AF1291" s="38">
        <f t="shared" si="120"/>
        <v>4.7697549181228704E-3</v>
      </c>
    </row>
    <row r="1292" spans="23:32" x14ac:dyDescent="0.25">
      <c r="W1292">
        <v>645</v>
      </c>
      <c r="X1292">
        <v>4.8000000000000001E-2</v>
      </c>
      <c r="Y1292">
        <v>4.33</v>
      </c>
      <c r="Z1292" s="27">
        <f t="shared" si="119"/>
        <v>4.5858555885262116E-2</v>
      </c>
      <c r="AA1292">
        <v>8.1617999999999995</v>
      </c>
      <c r="AB1292">
        <v>0</v>
      </c>
      <c r="AC1292">
        <v>500</v>
      </c>
      <c r="AD1292" t="s">
        <v>59</v>
      </c>
      <c r="AE1292"/>
      <c r="AF1292" s="38">
        <f t="shared" si="120"/>
        <v>5.095395098362457E-3</v>
      </c>
    </row>
    <row r="1293" spans="23:32" x14ac:dyDescent="0.25">
      <c r="W1293">
        <v>645.5</v>
      </c>
      <c r="X1293">
        <v>0.05</v>
      </c>
      <c r="Y1293">
        <v>4.49</v>
      </c>
      <c r="Z1293" s="27">
        <f t="shared" si="119"/>
        <v>4.7779426310583586E-2</v>
      </c>
      <c r="AA1293">
        <v>8.1599000000000004</v>
      </c>
      <c r="AB1293">
        <v>0</v>
      </c>
      <c r="AC1293">
        <v>500</v>
      </c>
      <c r="AD1293" t="s">
        <v>59</v>
      </c>
      <c r="AE1293"/>
      <c r="AF1293" s="38">
        <f t="shared" si="120"/>
        <v>5.3088251456203982E-3</v>
      </c>
    </row>
    <row r="1294" spans="23:32" x14ac:dyDescent="0.25">
      <c r="W1294">
        <v>646</v>
      </c>
      <c r="X1294">
        <v>5.0999999999999997E-2</v>
      </c>
      <c r="Y1294">
        <v>4.63</v>
      </c>
      <c r="Z1294" s="27">
        <f t="shared" si="119"/>
        <v>4.871018793273986E-2</v>
      </c>
      <c r="AA1294">
        <v>8.1585000000000001</v>
      </c>
      <c r="AB1294">
        <v>0</v>
      </c>
      <c r="AC1294">
        <v>500</v>
      </c>
      <c r="AD1294" t="s">
        <v>59</v>
      </c>
      <c r="AE1294"/>
      <c r="AF1294" s="38">
        <f t="shared" si="120"/>
        <v>5.4122431036377622E-3</v>
      </c>
    </row>
    <row r="1295" spans="23:32" x14ac:dyDescent="0.25">
      <c r="W1295">
        <v>646.5</v>
      </c>
      <c r="X1295">
        <v>5.2999999999999999E-2</v>
      </c>
      <c r="Y1295">
        <v>4.7699999999999996</v>
      </c>
      <c r="Z1295" s="27">
        <f t="shared" si="119"/>
        <v>5.0640949554896141E-2</v>
      </c>
      <c r="AA1295">
        <v>8.1570999999999998</v>
      </c>
      <c r="AB1295">
        <v>0</v>
      </c>
      <c r="AC1295">
        <v>500</v>
      </c>
      <c r="AD1295" t="s">
        <v>59</v>
      </c>
      <c r="AE1295"/>
      <c r="AF1295" s="38">
        <f t="shared" si="120"/>
        <v>5.6267721727662375E-3</v>
      </c>
    </row>
    <row r="1296" spans="23:32" x14ac:dyDescent="0.25">
      <c r="W1296">
        <v>647</v>
      </c>
      <c r="X1296">
        <v>5.3999999999999999E-2</v>
      </c>
      <c r="Y1296">
        <v>4.92</v>
      </c>
      <c r="Z1296" s="27">
        <f t="shared" si="119"/>
        <v>5.1566765578635015E-2</v>
      </c>
      <c r="AA1296">
        <v>8.1555999999999997</v>
      </c>
      <c r="AB1296">
        <v>0</v>
      </c>
      <c r="AC1296">
        <v>500</v>
      </c>
      <c r="AD1296" t="s">
        <v>59</v>
      </c>
      <c r="AE1296"/>
      <c r="AF1296" s="38">
        <f t="shared" si="120"/>
        <v>5.7296406198483352E-3</v>
      </c>
    </row>
    <row r="1297" spans="23:32" x14ac:dyDescent="0.25">
      <c r="W1297">
        <v>647.5</v>
      </c>
      <c r="X1297">
        <v>5.6000000000000001E-2</v>
      </c>
      <c r="Y1297">
        <v>5.0599999999999996</v>
      </c>
      <c r="Z1297" s="27">
        <f t="shared" si="119"/>
        <v>5.3497527200791296E-2</v>
      </c>
      <c r="AA1297">
        <v>8.1540999999999997</v>
      </c>
      <c r="AB1297">
        <v>0</v>
      </c>
      <c r="AC1297">
        <v>500</v>
      </c>
      <c r="AD1297" t="s">
        <v>59</v>
      </c>
      <c r="AE1297"/>
      <c r="AF1297" s="38">
        <f t="shared" si="120"/>
        <v>5.9441696889768105E-3</v>
      </c>
    </row>
    <row r="1298" spans="23:32" x14ac:dyDescent="0.25">
      <c r="W1298">
        <v>648</v>
      </c>
      <c r="X1298">
        <v>5.7000000000000002E-2</v>
      </c>
      <c r="Y1298">
        <v>5.21</v>
      </c>
      <c r="Z1298" s="27">
        <f t="shared" si="119"/>
        <v>5.4423343224530171E-2</v>
      </c>
      <c r="AA1298">
        <v>8.1529000000000007</v>
      </c>
      <c r="AB1298">
        <v>0</v>
      </c>
      <c r="AC1298">
        <v>500</v>
      </c>
      <c r="AD1298" t="s">
        <v>59</v>
      </c>
      <c r="AE1298"/>
      <c r="AF1298" s="38">
        <f t="shared" si="120"/>
        <v>6.0470381360589083E-3</v>
      </c>
    </row>
    <row r="1299" spans="23:32" x14ac:dyDescent="0.25">
      <c r="W1299">
        <v>648.5</v>
      </c>
      <c r="X1299">
        <v>5.8000000000000003E-2</v>
      </c>
      <c r="Y1299">
        <v>5.35</v>
      </c>
      <c r="Z1299" s="27">
        <f t="shared" si="119"/>
        <v>5.5354104846686451E-2</v>
      </c>
      <c r="AA1299">
        <v>8.1514000000000006</v>
      </c>
      <c r="AB1299">
        <v>0</v>
      </c>
      <c r="AC1299">
        <v>500</v>
      </c>
      <c r="AD1299" t="s">
        <v>59</v>
      </c>
      <c r="AE1299"/>
      <c r="AF1299" s="38">
        <f t="shared" si="120"/>
        <v>6.1504560940762723E-3</v>
      </c>
    </row>
    <row r="1300" spans="23:32" x14ac:dyDescent="0.25">
      <c r="W1300">
        <v>649</v>
      </c>
      <c r="X1300">
        <v>0.06</v>
      </c>
      <c r="Y1300">
        <v>5.5</v>
      </c>
      <c r="Z1300" s="27">
        <f t="shared" si="119"/>
        <v>5.727992087042532E-2</v>
      </c>
      <c r="AA1300">
        <v>8.1495999999999995</v>
      </c>
      <c r="AB1300">
        <v>0</v>
      </c>
      <c r="AC1300">
        <v>500</v>
      </c>
      <c r="AD1300" t="s">
        <v>59</v>
      </c>
      <c r="AE1300"/>
      <c r="AF1300" s="38">
        <f t="shared" si="120"/>
        <v>6.3644356522694796E-3</v>
      </c>
    </row>
    <row r="1301" spans="23:32" x14ac:dyDescent="0.25">
      <c r="W1301">
        <v>649.5</v>
      </c>
      <c r="X1301">
        <v>6.2E-2</v>
      </c>
      <c r="Y1301">
        <v>5.67</v>
      </c>
      <c r="Z1301" s="27">
        <f t="shared" si="119"/>
        <v>5.9195845697329379E-2</v>
      </c>
      <c r="AA1301">
        <v>8.1478000000000002</v>
      </c>
      <c r="AB1301">
        <v>0</v>
      </c>
      <c r="AC1301">
        <v>500</v>
      </c>
      <c r="AD1301" t="s">
        <v>59</v>
      </c>
      <c r="AE1301"/>
      <c r="AF1301" s="38">
        <f t="shared" si="120"/>
        <v>6.5773161885921529E-3</v>
      </c>
    </row>
    <row r="1302" spans="23:32" x14ac:dyDescent="0.25">
      <c r="W1302">
        <v>650</v>
      </c>
      <c r="X1302">
        <v>6.4000000000000001E-2</v>
      </c>
      <c r="Y1302">
        <v>5.84</v>
      </c>
      <c r="Z1302" s="27">
        <f t="shared" si="119"/>
        <v>6.111177052423343E-2</v>
      </c>
      <c r="AA1302">
        <v>8.1458999999999993</v>
      </c>
      <c r="AB1302">
        <v>0</v>
      </c>
      <c r="AC1302">
        <v>500</v>
      </c>
      <c r="AD1302" t="s">
        <v>59</v>
      </c>
      <c r="AE1302"/>
      <c r="AF1302" s="38">
        <f t="shared" si="120"/>
        <v>6.7901967249148253E-3</v>
      </c>
    </row>
    <row r="1303" spans="23:32" x14ac:dyDescent="0.25">
      <c r="W1303">
        <v>650.5</v>
      </c>
      <c r="X1303">
        <v>6.5000000000000002E-2</v>
      </c>
      <c r="Y1303">
        <v>6.01</v>
      </c>
      <c r="Z1303" s="27">
        <f t="shared" si="119"/>
        <v>6.2027695351137488E-2</v>
      </c>
      <c r="AA1303">
        <v>8.1446000000000005</v>
      </c>
      <c r="AB1303">
        <v>0</v>
      </c>
      <c r="AC1303">
        <v>500</v>
      </c>
      <c r="AD1303" t="s">
        <v>59</v>
      </c>
      <c r="AE1303"/>
      <c r="AF1303" s="38">
        <f t="shared" si="120"/>
        <v>6.8919661501263873E-3</v>
      </c>
    </row>
    <row r="1304" spans="23:32" x14ac:dyDescent="0.25">
      <c r="W1304">
        <v>651</v>
      </c>
      <c r="X1304">
        <v>6.7000000000000004E-2</v>
      </c>
      <c r="Y1304">
        <v>6.18</v>
      </c>
      <c r="Z1304" s="27">
        <f t="shared" si="119"/>
        <v>6.3943620178041546E-2</v>
      </c>
      <c r="AA1304">
        <v>8.1427999999999994</v>
      </c>
      <c r="AB1304">
        <v>0</v>
      </c>
      <c r="AC1304">
        <v>500</v>
      </c>
      <c r="AD1304" t="s">
        <v>59</v>
      </c>
      <c r="AE1304"/>
      <c r="AF1304" s="38">
        <f t="shared" si="120"/>
        <v>7.1048466864490605E-3</v>
      </c>
    </row>
    <row r="1305" spans="23:32" x14ac:dyDescent="0.25">
      <c r="W1305">
        <v>651.5</v>
      </c>
      <c r="X1305">
        <v>6.9000000000000006E-2</v>
      </c>
      <c r="Y1305">
        <v>6.35</v>
      </c>
      <c r="Z1305" s="27">
        <f t="shared" si="119"/>
        <v>6.5859545004945605E-2</v>
      </c>
      <c r="AA1305">
        <v>8.1411999999999995</v>
      </c>
      <c r="AB1305">
        <v>0</v>
      </c>
      <c r="AC1305">
        <v>500</v>
      </c>
      <c r="AD1305" t="s">
        <v>59</v>
      </c>
      <c r="AE1305"/>
      <c r="AF1305" s="38">
        <f t="shared" si="120"/>
        <v>7.3177272227717338E-3</v>
      </c>
    </row>
    <row r="1306" spans="23:32" x14ac:dyDescent="0.25">
      <c r="W1306">
        <v>652</v>
      </c>
      <c r="X1306">
        <v>7.0000000000000007E-2</v>
      </c>
      <c r="Y1306">
        <v>6.52</v>
      </c>
      <c r="Z1306" s="27">
        <f t="shared" si="119"/>
        <v>6.6775469831849663E-2</v>
      </c>
      <c r="AA1306">
        <v>8.1397999999999993</v>
      </c>
      <c r="AB1306">
        <v>0</v>
      </c>
      <c r="AC1306">
        <v>500</v>
      </c>
      <c r="AD1306" t="s">
        <v>59</v>
      </c>
      <c r="AE1306"/>
      <c r="AF1306" s="38">
        <f t="shared" si="120"/>
        <v>7.4194966479832957E-3</v>
      </c>
    </row>
    <row r="1307" spans="23:32" x14ac:dyDescent="0.25">
      <c r="W1307">
        <v>652.5</v>
      </c>
      <c r="X1307">
        <v>7.0999999999999994E-2</v>
      </c>
      <c r="Y1307">
        <v>6.69</v>
      </c>
      <c r="Z1307" s="27">
        <f t="shared" si="119"/>
        <v>6.7691394658753706E-2</v>
      </c>
      <c r="AA1307">
        <v>8.1385000000000005</v>
      </c>
      <c r="AB1307">
        <v>0</v>
      </c>
      <c r="AC1307">
        <v>500</v>
      </c>
      <c r="AD1307" t="s">
        <v>59</v>
      </c>
      <c r="AE1307"/>
      <c r="AF1307" s="38">
        <f t="shared" si="120"/>
        <v>7.521266073194856E-3</v>
      </c>
    </row>
    <row r="1308" spans="23:32" x14ac:dyDescent="0.25">
      <c r="W1308">
        <v>653</v>
      </c>
      <c r="X1308">
        <v>7.2999999999999995E-2</v>
      </c>
      <c r="Y1308">
        <v>6.88</v>
      </c>
      <c r="Z1308" s="27">
        <f t="shared" si="119"/>
        <v>6.9597428288822941E-2</v>
      </c>
      <c r="AA1308">
        <v>8.1367999999999991</v>
      </c>
      <c r="AB1308">
        <v>0</v>
      </c>
      <c r="AC1308">
        <v>500</v>
      </c>
      <c r="AD1308" t="s">
        <v>59</v>
      </c>
      <c r="AE1308"/>
      <c r="AF1308" s="38">
        <f t="shared" si="120"/>
        <v>7.7330475876469934E-3</v>
      </c>
    </row>
    <row r="1309" spans="23:32" x14ac:dyDescent="0.25">
      <c r="W1309">
        <v>653.5</v>
      </c>
      <c r="X1309">
        <v>7.3999999999999996E-2</v>
      </c>
      <c r="Y1309">
        <v>7.06</v>
      </c>
      <c r="Z1309" s="27">
        <f t="shared" si="119"/>
        <v>7.0508407517309593E-2</v>
      </c>
      <c r="AA1309">
        <v>8.1355000000000004</v>
      </c>
      <c r="AB1309">
        <v>0</v>
      </c>
      <c r="AC1309">
        <v>500</v>
      </c>
      <c r="AD1309" t="s">
        <v>59</v>
      </c>
      <c r="AE1309"/>
      <c r="AF1309" s="38">
        <f t="shared" si="120"/>
        <v>7.8342675019232883E-3</v>
      </c>
    </row>
    <row r="1310" spans="23:32" x14ac:dyDescent="0.25">
      <c r="W1310">
        <v>654</v>
      </c>
      <c r="X1310">
        <v>7.5999999999999998E-2</v>
      </c>
      <c r="Y1310">
        <v>7.25</v>
      </c>
      <c r="Z1310" s="27">
        <f t="shared" si="119"/>
        <v>7.2414441147378827E-2</v>
      </c>
      <c r="AA1310">
        <v>8.1335999999999995</v>
      </c>
      <c r="AB1310">
        <v>0</v>
      </c>
      <c r="AC1310">
        <v>500</v>
      </c>
      <c r="AD1310" t="s">
        <v>59</v>
      </c>
      <c r="AE1310"/>
      <c r="AF1310" s="38">
        <f t="shared" si="120"/>
        <v>8.0460490163754249E-3</v>
      </c>
    </row>
    <row r="1311" spans="23:32" x14ac:dyDescent="0.25">
      <c r="W1311">
        <v>654.5</v>
      </c>
      <c r="X1311">
        <v>7.8E-2</v>
      </c>
      <c r="Y1311">
        <v>7.44</v>
      </c>
      <c r="Z1311" s="27">
        <f t="shared" si="119"/>
        <v>7.4320474777448076E-2</v>
      </c>
      <c r="AA1311">
        <v>8.1318000000000001</v>
      </c>
      <c r="AB1311">
        <v>0</v>
      </c>
      <c r="AC1311">
        <v>500</v>
      </c>
      <c r="AD1311" t="s">
        <v>59</v>
      </c>
      <c r="AE1311"/>
      <c r="AF1311" s="38">
        <f t="shared" si="120"/>
        <v>8.2578305308275632E-3</v>
      </c>
    </row>
    <row r="1312" spans="23:32" x14ac:dyDescent="0.25">
      <c r="W1312">
        <v>655</v>
      </c>
      <c r="X1312">
        <v>0.08</v>
      </c>
      <c r="Y1312">
        <v>7.63</v>
      </c>
      <c r="Z1312" s="27">
        <f t="shared" si="119"/>
        <v>7.622650840751731E-2</v>
      </c>
      <c r="AA1312">
        <v>8.1295000000000002</v>
      </c>
      <c r="AB1312">
        <v>0</v>
      </c>
      <c r="AC1312">
        <v>500</v>
      </c>
      <c r="AD1312" t="s">
        <v>59</v>
      </c>
      <c r="AE1312"/>
      <c r="AF1312" s="38">
        <f t="shared" si="120"/>
        <v>8.4696120452797015E-3</v>
      </c>
    </row>
    <row r="1313" spans="23:32" x14ac:dyDescent="0.25">
      <c r="W1313">
        <v>655.5</v>
      </c>
      <c r="X1313">
        <v>8.2000000000000003E-2</v>
      </c>
      <c r="Y1313">
        <v>7.82</v>
      </c>
      <c r="Z1313" s="27">
        <f t="shared" si="119"/>
        <v>7.8132542037586544E-2</v>
      </c>
      <c r="AA1313">
        <v>8.1279000000000003</v>
      </c>
      <c r="AB1313">
        <v>0</v>
      </c>
      <c r="AC1313">
        <v>500</v>
      </c>
      <c r="AD1313" t="s">
        <v>59</v>
      </c>
      <c r="AE1313"/>
      <c r="AF1313" s="38">
        <f t="shared" si="120"/>
        <v>8.6813935597318381E-3</v>
      </c>
    </row>
    <row r="1314" spans="23:32" x14ac:dyDescent="0.25">
      <c r="W1314">
        <v>656</v>
      </c>
      <c r="X1314">
        <v>8.3000000000000004E-2</v>
      </c>
      <c r="Y1314">
        <v>8.02</v>
      </c>
      <c r="Z1314" s="27">
        <f t="shared" si="119"/>
        <v>7.9033630069238386E-2</v>
      </c>
      <c r="AA1314">
        <v>8.1265000000000001</v>
      </c>
      <c r="AB1314">
        <v>0</v>
      </c>
      <c r="AC1314">
        <v>500</v>
      </c>
      <c r="AD1314" t="s">
        <v>59</v>
      </c>
      <c r="AE1314"/>
      <c r="AF1314" s="38">
        <f t="shared" si="120"/>
        <v>8.7815144521375989E-3</v>
      </c>
    </row>
    <row r="1315" spans="23:32" x14ac:dyDescent="0.25">
      <c r="W1315">
        <v>656.5</v>
      </c>
      <c r="X1315">
        <v>8.5000000000000006E-2</v>
      </c>
      <c r="Y1315">
        <v>8.2200000000000006</v>
      </c>
      <c r="Z1315" s="27">
        <f t="shared" si="119"/>
        <v>8.0934718100890216E-2</v>
      </c>
      <c r="AA1315">
        <v>8.125</v>
      </c>
      <c r="AB1315">
        <v>0</v>
      </c>
      <c r="AC1315">
        <v>500</v>
      </c>
      <c r="AD1315" t="s">
        <v>59</v>
      </c>
      <c r="AE1315"/>
      <c r="AF1315" s="38">
        <f t="shared" si="120"/>
        <v>8.9927464556544684E-3</v>
      </c>
    </row>
    <row r="1316" spans="23:32" x14ac:dyDescent="0.25">
      <c r="W1316">
        <v>657</v>
      </c>
      <c r="X1316">
        <v>8.5999999999999993E-2</v>
      </c>
      <c r="Y1316">
        <v>8.43</v>
      </c>
      <c r="Z1316" s="27">
        <f t="shared" si="119"/>
        <v>8.1830860534124625E-2</v>
      </c>
      <c r="AA1316">
        <v>8.1234000000000002</v>
      </c>
      <c r="AB1316">
        <v>0</v>
      </c>
      <c r="AC1316">
        <v>500</v>
      </c>
      <c r="AD1316" t="s">
        <v>59</v>
      </c>
      <c r="AE1316"/>
      <c r="AF1316" s="38">
        <f t="shared" si="120"/>
        <v>9.0923178371249587E-3</v>
      </c>
    </row>
    <row r="1317" spans="23:32" x14ac:dyDescent="0.25">
      <c r="W1317">
        <v>657.5</v>
      </c>
      <c r="X1317">
        <v>8.7999999999999995E-2</v>
      </c>
      <c r="Y1317">
        <v>8.65</v>
      </c>
      <c r="Z1317" s="27">
        <f t="shared" si="119"/>
        <v>8.3722057368941644E-2</v>
      </c>
      <c r="AA1317">
        <v>8.1212999999999997</v>
      </c>
      <c r="AB1317">
        <v>0</v>
      </c>
      <c r="AC1317">
        <v>500</v>
      </c>
      <c r="AD1317" t="s">
        <v>59</v>
      </c>
      <c r="AE1317"/>
      <c r="AF1317" s="38">
        <f t="shared" si="120"/>
        <v>9.3024508187712941E-3</v>
      </c>
    </row>
    <row r="1318" spans="23:32" x14ac:dyDescent="0.25">
      <c r="W1318">
        <v>658</v>
      </c>
      <c r="X1318">
        <v>9.0999999999999998E-2</v>
      </c>
      <c r="Y1318">
        <v>8.86</v>
      </c>
      <c r="Z1318" s="27">
        <f t="shared" si="119"/>
        <v>8.6618199802176055E-2</v>
      </c>
      <c r="AA1318">
        <v>8.1190999999999995</v>
      </c>
      <c r="AB1318">
        <v>0</v>
      </c>
      <c r="AC1318">
        <v>500</v>
      </c>
      <c r="AD1318" t="s">
        <v>59</v>
      </c>
      <c r="AE1318"/>
      <c r="AF1318" s="38">
        <f t="shared" si="120"/>
        <v>9.6242444224640053E-3</v>
      </c>
    </row>
    <row r="1319" spans="23:32" x14ac:dyDescent="0.25">
      <c r="W1319">
        <v>658.5</v>
      </c>
      <c r="X1319">
        <v>9.1999999999999998E-2</v>
      </c>
      <c r="Y1319">
        <v>9.08</v>
      </c>
      <c r="Z1319" s="27">
        <f t="shared" si="119"/>
        <v>8.7509396636993073E-2</v>
      </c>
      <c r="AA1319">
        <v>8.1173000000000002</v>
      </c>
      <c r="AB1319">
        <v>0</v>
      </c>
      <c r="AC1319">
        <v>500</v>
      </c>
      <c r="AD1319" t="s">
        <v>59</v>
      </c>
      <c r="AE1319"/>
      <c r="AF1319" s="38">
        <f t="shared" si="120"/>
        <v>9.7232662929992303E-3</v>
      </c>
    </row>
    <row r="1320" spans="23:32" x14ac:dyDescent="0.25">
      <c r="W1320">
        <v>659</v>
      </c>
      <c r="X1320">
        <v>9.4E-2</v>
      </c>
      <c r="Y1320">
        <v>9.2899999999999991</v>
      </c>
      <c r="Z1320" s="27">
        <f t="shared" si="119"/>
        <v>8.9405539070227497E-2</v>
      </c>
      <c r="AA1320">
        <v>8.1153999999999993</v>
      </c>
      <c r="AB1320">
        <v>0</v>
      </c>
      <c r="AC1320">
        <v>500</v>
      </c>
      <c r="AD1320" t="s">
        <v>59</v>
      </c>
      <c r="AE1320"/>
      <c r="AF1320" s="38">
        <f t="shared" si="120"/>
        <v>9.9339487855808328E-3</v>
      </c>
    </row>
    <row r="1321" spans="23:32" x14ac:dyDescent="0.25">
      <c r="W1321">
        <v>659.5</v>
      </c>
      <c r="X1321">
        <v>9.6000000000000002E-2</v>
      </c>
      <c r="Y1321">
        <v>9.51</v>
      </c>
      <c r="Z1321" s="27">
        <f t="shared" si="119"/>
        <v>9.1296735905044515E-2</v>
      </c>
      <c r="AA1321">
        <v>8.1137999999999995</v>
      </c>
      <c r="AB1321">
        <v>0</v>
      </c>
      <c r="AC1321">
        <v>500</v>
      </c>
      <c r="AD1321" t="s">
        <v>59</v>
      </c>
      <c r="AE1321"/>
      <c r="AF1321" s="38">
        <f t="shared" si="120"/>
        <v>1.0144081767227168E-2</v>
      </c>
    </row>
    <row r="1322" spans="23:32" x14ac:dyDescent="0.25">
      <c r="W1322">
        <v>660</v>
      </c>
      <c r="X1322">
        <v>9.7000000000000003E-2</v>
      </c>
      <c r="Y1322">
        <v>9.73</v>
      </c>
      <c r="Z1322" s="27">
        <f t="shared" si="119"/>
        <v>9.2187932739861519E-2</v>
      </c>
      <c r="AA1322">
        <v>8.1122999999999994</v>
      </c>
      <c r="AB1322">
        <v>0</v>
      </c>
      <c r="AC1322">
        <v>500</v>
      </c>
      <c r="AD1322" t="s">
        <v>59</v>
      </c>
      <c r="AE1322"/>
      <c r="AF1322" s="38">
        <f t="shared" si="120"/>
        <v>1.0243103637762391E-2</v>
      </c>
    </row>
    <row r="1323" spans="23:32" x14ac:dyDescent="0.25">
      <c r="W1323">
        <v>660.5</v>
      </c>
      <c r="X1323">
        <v>9.9000000000000005E-2</v>
      </c>
      <c r="Y1323">
        <v>9.9700000000000006</v>
      </c>
      <c r="Z1323" s="27">
        <f t="shared" si="119"/>
        <v>9.4069238377843728E-2</v>
      </c>
      <c r="AA1323">
        <v>8.1106999999999996</v>
      </c>
      <c r="AB1323">
        <v>0</v>
      </c>
      <c r="AC1323">
        <v>500</v>
      </c>
      <c r="AD1323" t="s">
        <v>59</v>
      </c>
      <c r="AE1323"/>
      <c r="AF1323" s="38">
        <f t="shared" si="120"/>
        <v>1.0452137597538193E-2</v>
      </c>
    </row>
    <row r="1324" spans="23:32" x14ac:dyDescent="0.25">
      <c r="W1324">
        <v>661</v>
      </c>
      <c r="X1324">
        <v>0.10100000000000001</v>
      </c>
      <c r="Y1324">
        <v>10.220000000000001</v>
      </c>
      <c r="Z1324" s="27">
        <f t="shared" si="119"/>
        <v>9.5945598417408517E-2</v>
      </c>
      <c r="AA1324">
        <v>8.1090999999999998</v>
      </c>
      <c r="AB1324">
        <v>0</v>
      </c>
      <c r="AC1324">
        <v>500</v>
      </c>
      <c r="AD1324" t="s">
        <v>59</v>
      </c>
      <c r="AE1324"/>
      <c r="AF1324" s="38">
        <f t="shared" si="120"/>
        <v>1.0660622046378724E-2</v>
      </c>
    </row>
    <row r="1325" spans="23:32" x14ac:dyDescent="0.25">
      <c r="W1325">
        <v>661.5</v>
      </c>
      <c r="X1325">
        <v>0.10199999999999999</v>
      </c>
      <c r="Y1325">
        <v>10.46</v>
      </c>
      <c r="Z1325" s="27">
        <f t="shared" si="119"/>
        <v>9.6826904055390697E-2</v>
      </c>
      <c r="AA1325">
        <v>8.1073000000000004</v>
      </c>
      <c r="AB1325">
        <v>0</v>
      </c>
      <c r="AC1325">
        <v>500</v>
      </c>
      <c r="AD1325" t="s">
        <v>59</v>
      </c>
      <c r="AE1325"/>
      <c r="AF1325" s="38">
        <f t="shared" si="120"/>
        <v>1.0758544895043411E-2</v>
      </c>
    </row>
    <row r="1326" spans="23:32" x14ac:dyDescent="0.25">
      <c r="W1326">
        <v>662</v>
      </c>
      <c r="X1326">
        <v>0.104</v>
      </c>
      <c r="Y1326">
        <v>10.7</v>
      </c>
      <c r="Z1326" s="27">
        <f t="shared" si="119"/>
        <v>9.8708209693372892E-2</v>
      </c>
      <c r="AA1326">
        <v>8.1058000000000003</v>
      </c>
      <c r="AB1326">
        <v>0</v>
      </c>
      <c r="AC1326">
        <v>500</v>
      </c>
      <c r="AD1326" t="s">
        <v>59</v>
      </c>
      <c r="AE1326"/>
      <c r="AF1326" s="38">
        <f t="shared" si="120"/>
        <v>1.0967578854819211E-2</v>
      </c>
    </row>
    <row r="1327" spans="23:32" x14ac:dyDescent="0.25">
      <c r="W1327">
        <v>662.5</v>
      </c>
      <c r="X1327">
        <v>0.105</v>
      </c>
      <c r="Y1327">
        <v>10.95</v>
      </c>
      <c r="Z1327" s="27">
        <f t="shared" si="119"/>
        <v>9.9584569732937681E-2</v>
      </c>
      <c r="AA1327">
        <v>8.1044</v>
      </c>
      <c r="AB1327">
        <v>0</v>
      </c>
      <c r="AC1327">
        <v>500</v>
      </c>
      <c r="AD1327" t="s">
        <v>59</v>
      </c>
      <c r="AE1327"/>
      <c r="AF1327" s="38">
        <f t="shared" si="120"/>
        <v>1.1064952192548631E-2</v>
      </c>
    </row>
    <row r="1328" spans="23:32" x14ac:dyDescent="0.25">
      <c r="W1328">
        <v>663</v>
      </c>
      <c r="X1328">
        <v>0.108</v>
      </c>
      <c r="Y1328">
        <v>11.21</v>
      </c>
      <c r="Z1328" s="27">
        <f t="shared" si="119"/>
        <v>0.10245598417408507</v>
      </c>
      <c r="AA1328">
        <v>8.1021000000000001</v>
      </c>
      <c r="AB1328">
        <v>0</v>
      </c>
      <c r="AC1328">
        <v>500</v>
      </c>
      <c r="AD1328" t="s">
        <v>59</v>
      </c>
      <c r="AE1328"/>
      <c r="AF1328" s="38">
        <f t="shared" si="120"/>
        <v>1.1383998241565007E-2</v>
      </c>
    </row>
    <row r="1329" spans="23:32" x14ac:dyDescent="0.25">
      <c r="W1329">
        <v>663.5</v>
      </c>
      <c r="X1329">
        <v>0.109</v>
      </c>
      <c r="Y1329">
        <v>11.47</v>
      </c>
      <c r="Z1329" s="27">
        <f t="shared" si="119"/>
        <v>0.10332739861523244</v>
      </c>
      <c r="AA1329">
        <v>8.1005000000000003</v>
      </c>
      <c r="AB1329">
        <v>0</v>
      </c>
      <c r="AC1329">
        <v>500</v>
      </c>
      <c r="AD1329" t="s">
        <v>59</v>
      </c>
      <c r="AE1329"/>
      <c r="AF1329" s="38">
        <f t="shared" si="120"/>
        <v>1.148082206835916E-2</v>
      </c>
    </row>
    <row r="1330" spans="23:32" x14ac:dyDescent="0.25">
      <c r="W1330">
        <v>664</v>
      </c>
      <c r="X1330">
        <v>0.111</v>
      </c>
      <c r="Y1330">
        <v>11.72</v>
      </c>
      <c r="Z1330" s="27">
        <f t="shared" si="119"/>
        <v>0.10520375865479722</v>
      </c>
      <c r="AA1330">
        <v>8.0990000000000002</v>
      </c>
      <c r="AB1330">
        <v>0</v>
      </c>
      <c r="AC1330">
        <v>500</v>
      </c>
      <c r="AD1330" t="s">
        <v>59</v>
      </c>
      <c r="AE1330"/>
      <c r="AF1330" s="38">
        <f t="shared" si="120"/>
        <v>1.1689306517199691E-2</v>
      </c>
    </row>
    <row r="1331" spans="23:32" x14ac:dyDescent="0.25">
      <c r="W1331">
        <v>664.5</v>
      </c>
      <c r="X1331">
        <v>0.113</v>
      </c>
      <c r="Y1331">
        <v>11.99</v>
      </c>
      <c r="Z1331" s="27">
        <f t="shared" si="119"/>
        <v>0.1070702274975272</v>
      </c>
      <c r="AA1331">
        <v>8.0969999999999995</v>
      </c>
      <c r="AB1331">
        <v>0</v>
      </c>
      <c r="AC1331">
        <v>500</v>
      </c>
      <c r="AD1331" t="s">
        <v>59</v>
      </c>
      <c r="AE1331"/>
      <c r="AF1331" s="38">
        <f t="shared" si="120"/>
        <v>1.189669194416969E-2</v>
      </c>
    </row>
    <row r="1332" spans="23:32" x14ac:dyDescent="0.25">
      <c r="W1332">
        <v>665</v>
      </c>
      <c r="X1332">
        <v>0.114</v>
      </c>
      <c r="Y1332">
        <v>12.26</v>
      </c>
      <c r="Z1332" s="27">
        <f t="shared" si="119"/>
        <v>0.10793669634025718</v>
      </c>
      <c r="AA1332">
        <v>8.0957000000000008</v>
      </c>
      <c r="AB1332">
        <v>0</v>
      </c>
      <c r="AC1332">
        <v>500</v>
      </c>
      <c r="AD1332" t="s">
        <v>59</v>
      </c>
      <c r="AE1332"/>
      <c r="AF1332" s="38">
        <f t="shared" si="120"/>
        <v>1.1992966260028576E-2</v>
      </c>
    </row>
    <row r="1333" spans="23:32" x14ac:dyDescent="0.25">
      <c r="W1333">
        <v>665.5</v>
      </c>
      <c r="X1333">
        <v>0.11600000000000001</v>
      </c>
      <c r="Y1333">
        <v>12.53</v>
      </c>
      <c r="Z1333" s="27">
        <f t="shared" si="119"/>
        <v>0.10980316518298715</v>
      </c>
      <c r="AA1333">
        <v>8.0940999999999992</v>
      </c>
      <c r="AB1333">
        <v>0</v>
      </c>
      <c r="AC1333">
        <v>500</v>
      </c>
      <c r="AD1333" t="s">
        <v>59</v>
      </c>
      <c r="AE1333"/>
      <c r="AF1333" s="38">
        <f t="shared" si="120"/>
        <v>1.2200351686998573E-2</v>
      </c>
    </row>
    <row r="1334" spans="23:32" x14ac:dyDescent="0.25">
      <c r="W1334">
        <v>666</v>
      </c>
      <c r="X1334">
        <v>0.11700000000000001</v>
      </c>
      <c r="Y1334">
        <v>12.81</v>
      </c>
      <c r="Z1334" s="27">
        <f t="shared" si="119"/>
        <v>0.11066468842729971</v>
      </c>
      <c r="AA1334">
        <v>8.0929000000000002</v>
      </c>
      <c r="AB1334">
        <v>0</v>
      </c>
      <c r="AC1334">
        <v>500</v>
      </c>
      <c r="AD1334" t="s">
        <v>59</v>
      </c>
      <c r="AE1334"/>
      <c r="AF1334" s="38">
        <f t="shared" si="120"/>
        <v>1.229607649192219E-2</v>
      </c>
    </row>
    <row r="1335" spans="23:32" x14ac:dyDescent="0.25">
      <c r="W1335">
        <v>666.5</v>
      </c>
      <c r="X1335">
        <v>0.11799999999999999</v>
      </c>
      <c r="Y1335">
        <v>13.09</v>
      </c>
      <c r="Z1335" s="27">
        <f t="shared" si="119"/>
        <v>0.11152621167161225</v>
      </c>
      <c r="AA1335">
        <v>8.0913000000000004</v>
      </c>
      <c r="AB1335">
        <v>0</v>
      </c>
      <c r="AC1335">
        <v>500</v>
      </c>
      <c r="AD1335" t="s">
        <v>59</v>
      </c>
      <c r="AE1335"/>
      <c r="AF1335" s="38">
        <f t="shared" si="120"/>
        <v>1.2391801296845806E-2</v>
      </c>
    </row>
    <row r="1336" spans="23:32" x14ac:dyDescent="0.25">
      <c r="W1336">
        <v>667</v>
      </c>
      <c r="X1336">
        <v>0.12</v>
      </c>
      <c r="Y1336">
        <v>13.38</v>
      </c>
      <c r="Z1336" s="27">
        <f t="shared" si="119"/>
        <v>0.11338278931750742</v>
      </c>
      <c r="AA1336">
        <v>8.0897000000000006</v>
      </c>
      <c r="AB1336">
        <v>0</v>
      </c>
      <c r="AC1336">
        <v>500</v>
      </c>
      <c r="AD1336" t="s">
        <v>59</v>
      </c>
      <c r="AE1336"/>
      <c r="AF1336" s="38">
        <f t="shared" si="120"/>
        <v>1.2598087701945268E-2</v>
      </c>
    </row>
    <row r="1337" spans="23:32" x14ac:dyDescent="0.25">
      <c r="W1337">
        <v>667.5</v>
      </c>
      <c r="X1337">
        <v>0.121</v>
      </c>
      <c r="Y1337">
        <v>13.67</v>
      </c>
      <c r="Z1337" s="27">
        <f t="shared" si="119"/>
        <v>0.11423936696340256</v>
      </c>
      <c r="AA1337">
        <v>8.0886999999999993</v>
      </c>
      <c r="AB1337">
        <v>0</v>
      </c>
      <c r="AC1337">
        <v>500</v>
      </c>
      <c r="AD1337" t="s">
        <v>59</v>
      </c>
      <c r="AE1337"/>
      <c r="AF1337" s="38">
        <f t="shared" si="120"/>
        <v>1.2693262995933617E-2</v>
      </c>
    </row>
    <row r="1338" spans="23:32" x14ac:dyDescent="0.25">
      <c r="W1338">
        <v>668</v>
      </c>
      <c r="X1338">
        <v>0.123</v>
      </c>
      <c r="Y1338">
        <v>13.97</v>
      </c>
      <c r="Z1338" s="27">
        <f t="shared" si="119"/>
        <v>0.11609099901088031</v>
      </c>
      <c r="AA1338">
        <v>8.0870999999999995</v>
      </c>
      <c r="AB1338">
        <v>0</v>
      </c>
      <c r="AC1338">
        <v>500</v>
      </c>
      <c r="AD1338" t="s">
        <v>59</v>
      </c>
      <c r="AE1338"/>
      <c r="AF1338" s="38">
        <f t="shared" si="120"/>
        <v>1.2898999890097813E-2</v>
      </c>
    </row>
    <row r="1339" spans="23:32" x14ac:dyDescent="0.25">
      <c r="W1339">
        <v>668.5</v>
      </c>
      <c r="X1339">
        <v>0.124</v>
      </c>
      <c r="Y1339">
        <v>14.27</v>
      </c>
      <c r="Z1339" s="27">
        <f t="shared" si="119"/>
        <v>0.11694263105835806</v>
      </c>
      <c r="AA1339">
        <v>8.0858000000000008</v>
      </c>
      <c r="AB1339">
        <v>0</v>
      </c>
      <c r="AC1339">
        <v>500</v>
      </c>
      <c r="AD1339" t="s">
        <v>59</v>
      </c>
      <c r="AE1339"/>
      <c r="AF1339" s="38">
        <f t="shared" si="120"/>
        <v>1.2993625673150896E-2</v>
      </c>
    </row>
    <row r="1340" spans="23:32" x14ac:dyDescent="0.25">
      <c r="W1340">
        <v>669</v>
      </c>
      <c r="X1340">
        <v>0.125</v>
      </c>
      <c r="Y1340">
        <v>14.58</v>
      </c>
      <c r="Z1340" s="27">
        <f t="shared" si="119"/>
        <v>0.1177893175074184</v>
      </c>
      <c r="AA1340">
        <v>8.0845000000000002</v>
      </c>
      <c r="AB1340">
        <v>0</v>
      </c>
      <c r="AC1340">
        <v>500</v>
      </c>
      <c r="AD1340" t="s">
        <v>59</v>
      </c>
      <c r="AE1340"/>
      <c r="AF1340" s="38">
        <f t="shared" si="120"/>
        <v>1.3087701945268711E-2</v>
      </c>
    </row>
    <row r="1341" spans="23:32" x14ac:dyDescent="0.25">
      <c r="W1341">
        <v>669.5</v>
      </c>
      <c r="X1341">
        <v>0.127</v>
      </c>
      <c r="Y1341">
        <v>14.86</v>
      </c>
      <c r="Z1341" s="27">
        <f t="shared" si="119"/>
        <v>0.11965084075173096</v>
      </c>
      <c r="AA1341">
        <v>8.0829000000000004</v>
      </c>
      <c r="AB1341">
        <v>0</v>
      </c>
      <c r="AC1341">
        <v>500</v>
      </c>
      <c r="AD1341" t="s">
        <v>59</v>
      </c>
      <c r="AE1341"/>
      <c r="AF1341" s="38">
        <f t="shared" si="120"/>
        <v>1.329453786130344E-2</v>
      </c>
    </row>
    <row r="1342" spans="23:32" x14ac:dyDescent="0.25">
      <c r="W1342">
        <v>670</v>
      </c>
      <c r="X1342">
        <v>0.129</v>
      </c>
      <c r="Y1342">
        <v>15.15</v>
      </c>
      <c r="Z1342" s="27">
        <f t="shared" si="119"/>
        <v>0.12150741839762612</v>
      </c>
      <c r="AA1342">
        <v>8.0807000000000002</v>
      </c>
      <c r="AB1342">
        <v>0</v>
      </c>
      <c r="AC1342">
        <v>500</v>
      </c>
      <c r="AD1342" t="s">
        <v>59</v>
      </c>
      <c r="AE1342"/>
      <c r="AF1342" s="38">
        <f t="shared" si="120"/>
        <v>1.3500824266402901E-2</v>
      </c>
    </row>
    <row r="1343" spans="23:32" x14ac:dyDescent="0.25">
      <c r="W1343">
        <v>670.5</v>
      </c>
      <c r="X1343">
        <v>0.13100000000000001</v>
      </c>
      <c r="Y1343">
        <v>15.46</v>
      </c>
      <c r="Z1343" s="27">
        <f t="shared" si="119"/>
        <v>0.12335410484668645</v>
      </c>
      <c r="AA1343">
        <v>8.0787999999999993</v>
      </c>
      <c r="AB1343">
        <v>0</v>
      </c>
      <c r="AC1343">
        <v>500</v>
      </c>
      <c r="AD1343" t="s">
        <v>59</v>
      </c>
      <c r="AE1343"/>
      <c r="AF1343" s="38">
        <f t="shared" si="120"/>
        <v>1.3706011649631828E-2</v>
      </c>
    </row>
    <row r="1344" spans="23:32" x14ac:dyDescent="0.25">
      <c r="W1344">
        <v>671</v>
      </c>
      <c r="X1344">
        <v>0.13200000000000001</v>
      </c>
      <c r="Y1344">
        <v>15.77</v>
      </c>
      <c r="Z1344" s="27">
        <f t="shared" si="119"/>
        <v>0.12420079129574679</v>
      </c>
      <c r="AA1344">
        <v>8.0772999999999993</v>
      </c>
      <c r="AB1344">
        <v>0</v>
      </c>
      <c r="AC1344">
        <v>500</v>
      </c>
      <c r="AD1344" t="s">
        <v>59</v>
      </c>
      <c r="AE1344"/>
      <c r="AF1344" s="38">
        <f t="shared" si="120"/>
        <v>1.3800087921749644E-2</v>
      </c>
    </row>
    <row r="1345" spans="23:32" x14ac:dyDescent="0.25">
      <c r="W1345">
        <v>671.5</v>
      </c>
      <c r="X1345">
        <v>0.13400000000000001</v>
      </c>
      <c r="Y1345">
        <v>16.100000000000001</v>
      </c>
      <c r="Z1345" s="27">
        <f t="shared" si="119"/>
        <v>0.12603758654797231</v>
      </c>
      <c r="AA1345">
        <v>8.0756999999999994</v>
      </c>
      <c r="AB1345">
        <v>0</v>
      </c>
      <c r="AC1345">
        <v>500</v>
      </c>
      <c r="AD1345" t="s">
        <v>59</v>
      </c>
      <c r="AE1345"/>
      <c r="AF1345" s="38">
        <f t="shared" si="120"/>
        <v>1.4004176283108035E-2</v>
      </c>
    </row>
    <row r="1346" spans="23:32" x14ac:dyDescent="0.25">
      <c r="W1346">
        <v>672</v>
      </c>
      <c r="X1346">
        <v>0.13600000000000001</v>
      </c>
      <c r="Y1346">
        <v>16.43</v>
      </c>
      <c r="Z1346" s="27">
        <f t="shared" si="119"/>
        <v>0.12787438180019783</v>
      </c>
      <c r="AA1346">
        <v>8.0740999999999996</v>
      </c>
      <c r="AB1346">
        <v>0</v>
      </c>
      <c r="AC1346">
        <v>500</v>
      </c>
      <c r="AD1346" t="s">
        <v>59</v>
      </c>
      <c r="AE1346"/>
      <c r="AF1346" s="38">
        <f t="shared" si="120"/>
        <v>1.4208264644466426E-2</v>
      </c>
    </row>
    <row r="1347" spans="23:32" x14ac:dyDescent="0.25">
      <c r="W1347">
        <v>672.5</v>
      </c>
      <c r="X1347">
        <v>0.13700000000000001</v>
      </c>
      <c r="Y1347">
        <v>16.739999999999998</v>
      </c>
      <c r="Z1347" s="27">
        <f t="shared" si="119"/>
        <v>0.12872106824925816</v>
      </c>
      <c r="AA1347">
        <v>8.0724</v>
      </c>
      <c r="AB1347">
        <v>0</v>
      </c>
      <c r="AC1347">
        <v>500</v>
      </c>
      <c r="AD1347" t="s">
        <v>59</v>
      </c>
      <c r="AE1347"/>
      <c r="AF1347" s="38">
        <f t="shared" si="120"/>
        <v>1.4302340916584241E-2</v>
      </c>
    </row>
    <row r="1348" spans="23:32" x14ac:dyDescent="0.25">
      <c r="W1348">
        <v>673</v>
      </c>
      <c r="X1348">
        <v>0.13900000000000001</v>
      </c>
      <c r="Y1348">
        <v>17.07</v>
      </c>
      <c r="Z1348" s="27">
        <f t="shared" si="119"/>
        <v>0.13055786350148368</v>
      </c>
      <c r="AA1348">
        <v>8.0702999999999996</v>
      </c>
      <c r="AB1348">
        <v>0</v>
      </c>
      <c r="AC1348">
        <v>500</v>
      </c>
      <c r="AD1348" t="s">
        <v>59</v>
      </c>
      <c r="AE1348"/>
      <c r="AF1348" s="38">
        <f t="shared" si="120"/>
        <v>1.4506429277942632E-2</v>
      </c>
    </row>
    <row r="1349" spans="23:32" x14ac:dyDescent="0.25">
      <c r="W1349">
        <v>673.5</v>
      </c>
      <c r="X1349">
        <v>0.14099999999999999</v>
      </c>
      <c r="Y1349">
        <v>17.39</v>
      </c>
      <c r="Z1349" s="27">
        <f t="shared" ref="Z1349:Z1412" si="121">X1349-Y1349/2022</f>
        <v>0.13239960435212658</v>
      </c>
      <c r="AA1349">
        <v>8.0686</v>
      </c>
      <c r="AB1349">
        <v>0</v>
      </c>
      <c r="AC1349">
        <v>500</v>
      </c>
      <c r="AD1349" t="s">
        <v>59</v>
      </c>
      <c r="AE1349"/>
      <c r="AF1349" s="38">
        <f t="shared" ref="AF1349:AF1412" si="122">Z1349/9</f>
        <v>1.4711067150236286E-2</v>
      </c>
    </row>
    <row r="1350" spans="23:32" x14ac:dyDescent="0.25">
      <c r="W1350">
        <v>674</v>
      </c>
      <c r="X1350">
        <v>0.14299999999999999</v>
      </c>
      <c r="Y1350">
        <v>17.7</v>
      </c>
      <c r="Z1350" s="27">
        <f t="shared" si="121"/>
        <v>0.13424629080118694</v>
      </c>
      <c r="AA1350">
        <v>8.0663</v>
      </c>
      <c r="AB1350">
        <v>0</v>
      </c>
      <c r="AC1350">
        <v>500</v>
      </c>
      <c r="AD1350" t="s">
        <v>59</v>
      </c>
      <c r="AE1350"/>
      <c r="AF1350" s="38">
        <f t="shared" si="122"/>
        <v>1.4916254533465215E-2</v>
      </c>
    </row>
    <row r="1351" spans="23:32" x14ac:dyDescent="0.25">
      <c r="W1351">
        <v>674.5</v>
      </c>
      <c r="X1351">
        <v>0.14499999999999999</v>
      </c>
      <c r="Y1351">
        <v>18.02</v>
      </c>
      <c r="Z1351" s="27">
        <f t="shared" si="121"/>
        <v>0.13608803165182987</v>
      </c>
      <c r="AA1351">
        <v>8.0645000000000007</v>
      </c>
      <c r="AB1351">
        <v>0</v>
      </c>
      <c r="AC1351">
        <v>500</v>
      </c>
      <c r="AD1351" t="s">
        <v>59</v>
      </c>
      <c r="AE1351"/>
      <c r="AF1351" s="38">
        <f t="shared" si="122"/>
        <v>1.5120892405758875E-2</v>
      </c>
    </row>
    <row r="1352" spans="23:32" x14ac:dyDescent="0.25">
      <c r="W1352">
        <v>675</v>
      </c>
      <c r="X1352">
        <v>0.14699999999999999</v>
      </c>
      <c r="Y1352">
        <v>18.350000000000001</v>
      </c>
      <c r="Z1352" s="27">
        <f t="shared" si="121"/>
        <v>0.13792482690405539</v>
      </c>
      <c r="AA1352">
        <v>8.0626999999999995</v>
      </c>
      <c r="AB1352">
        <v>0</v>
      </c>
      <c r="AC1352">
        <v>500</v>
      </c>
      <c r="AD1352" t="s">
        <v>59</v>
      </c>
      <c r="AE1352"/>
      <c r="AF1352" s="38">
        <f t="shared" si="122"/>
        <v>1.5324980767117266E-2</v>
      </c>
    </row>
    <row r="1353" spans="23:32" x14ac:dyDescent="0.25">
      <c r="W1353">
        <v>675.5</v>
      </c>
      <c r="X1353">
        <v>0.14899999999999999</v>
      </c>
      <c r="Y1353">
        <v>18.66</v>
      </c>
      <c r="Z1353" s="27">
        <f t="shared" si="121"/>
        <v>0.13977151335311572</v>
      </c>
      <c r="AA1353">
        <v>8.0608000000000004</v>
      </c>
      <c r="AB1353">
        <v>0</v>
      </c>
      <c r="AC1353">
        <v>500</v>
      </c>
      <c r="AD1353" t="s">
        <v>59</v>
      </c>
      <c r="AE1353"/>
      <c r="AF1353" s="38">
        <f t="shared" si="122"/>
        <v>1.5530168150346191E-2</v>
      </c>
    </row>
    <row r="1354" spans="23:32" x14ac:dyDescent="0.25">
      <c r="W1354">
        <v>676</v>
      </c>
      <c r="X1354">
        <v>0.151</v>
      </c>
      <c r="Y1354">
        <v>19</v>
      </c>
      <c r="Z1354" s="27">
        <f t="shared" si="121"/>
        <v>0.14160336300692383</v>
      </c>
      <c r="AA1354">
        <v>8.0589999999999993</v>
      </c>
      <c r="AB1354">
        <v>0</v>
      </c>
      <c r="AC1354">
        <v>500</v>
      </c>
      <c r="AD1354" t="s">
        <v>59</v>
      </c>
      <c r="AE1354"/>
      <c r="AF1354" s="38">
        <f t="shared" si="122"/>
        <v>1.5733707000769315E-2</v>
      </c>
    </row>
    <row r="1355" spans="23:32" x14ac:dyDescent="0.25">
      <c r="W1355">
        <v>676.5</v>
      </c>
      <c r="X1355">
        <v>0.152</v>
      </c>
      <c r="Y1355">
        <v>19.34</v>
      </c>
      <c r="Z1355" s="27">
        <f t="shared" si="121"/>
        <v>0.14243521266073195</v>
      </c>
      <c r="AA1355">
        <v>8.0576000000000008</v>
      </c>
      <c r="AB1355">
        <v>0</v>
      </c>
      <c r="AC1355">
        <v>500</v>
      </c>
      <c r="AD1355" t="s">
        <v>59</v>
      </c>
      <c r="AE1355"/>
      <c r="AF1355" s="38">
        <f t="shared" si="122"/>
        <v>1.5826134740081328E-2</v>
      </c>
    </row>
    <row r="1356" spans="23:32" x14ac:dyDescent="0.25">
      <c r="W1356">
        <v>677</v>
      </c>
      <c r="X1356">
        <v>0.154</v>
      </c>
      <c r="Y1356">
        <v>19.649999999999999</v>
      </c>
      <c r="Z1356" s="27">
        <f t="shared" si="121"/>
        <v>0.14428189910979228</v>
      </c>
      <c r="AA1356">
        <v>8.0554000000000006</v>
      </c>
      <c r="AB1356">
        <v>0</v>
      </c>
      <c r="AC1356">
        <v>500</v>
      </c>
      <c r="AD1356" t="s">
        <v>59</v>
      </c>
      <c r="AE1356"/>
      <c r="AF1356" s="38">
        <f t="shared" si="122"/>
        <v>1.6031322123310252E-2</v>
      </c>
    </row>
    <row r="1357" spans="23:32" x14ac:dyDescent="0.25">
      <c r="W1357">
        <v>677.5</v>
      </c>
      <c r="X1357">
        <v>0.157</v>
      </c>
      <c r="Y1357">
        <v>19.989999999999998</v>
      </c>
      <c r="Z1357" s="27">
        <f t="shared" si="121"/>
        <v>0.14711374876360039</v>
      </c>
      <c r="AA1357">
        <v>8.0532000000000004</v>
      </c>
      <c r="AB1357">
        <v>0</v>
      </c>
      <c r="AC1357">
        <v>500</v>
      </c>
      <c r="AD1357" t="s">
        <v>59</v>
      </c>
      <c r="AE1357"/>
      <c r="AF1357" s="38">
        <f t="shared" si="122"/>
        <v>1.6345972084844489E-2</v>
      </c>
    </row>
    <row r="1358" spans="23:32" x14ac:dyDescent="0.25">
      <c r="W1358">
        <v>678</v>
      </c>
      <c r="X1358">
        <v>0.158</v>
      </c>
      <c r="Y1358">
        <v>20.329999999999998</v>
      </c>
      <c r="Z1358" s="27">
        <f t="shared" si="121"/>
        <v>0.14794559841740851</v>
      </c>
      <c r="AA1358">
        <v>8.0516000000000005</v>
      </c>
      <c r="AB1358">
        <v>0</v>
      </c>
      <c r="AC1358">
        <v>500</v>
      </c>
      <c r="AD1358" t="s">
        <v>59</v>
      </c>
      <c r="AE1358"/>
      <c r="AF1358" s="38">
        <f t="shared" si="122"/>
        <v>1.6438399824156499E-2</v>
      </c>
    </row>
    <row r="1359" spans="23:32" x14ac:dyDescent="0.25">
      <c r="W1359">
        <v>678.5</v>
      </c>
      <c r="X1359">
        <v>0.16</v>
      </c>
      <c r="Y1359">
        <v>20.68</v>
      </c>
      <c r="Z1359" s="27">
        <f t="shared" si="121"/>
        <v>0.14977250247279922</v>
      </c>
      <c r="AA1359">
        <v>8.0495999999999999</v>
      </c>
      <c r="AB1359">
        <v>0</v>
      </c>
      <c r="AC1359">
        <v>500</v>
      </c>
      <c r="AD1359" t="s">
        <v>59</v>
      </c>
      <c r="AE1359"/>
      <c r="AF1359" s="38">
        <f t="shared" si="122"/>
        <v>1.6641389163644358E-2</v>
      </c>
    </row>
    <row r="1360" spans="23:32" x14ac:dyDescent="0.25">
      <c r="W1360">
        <v>679</v>
      </c>
      <c r="X1360">
        <v>0.16200000000000001</v>
      </c>
      <c r="Y1360">
        <v>21.02</v>
      </c>
      <c r="Z1360" s="27">
        <f t="shared" si="121"/>
        <v>0.15160435212660733</v>
      </c>
      <c r="AA1360">
        <v>8.048</v>
      </c>
      <c r="AB1360">
        <v>0</v>
      </c>
      <c r="AC1360">
        <v>500</v>
      </c>
      <c r="AD1360" t="s">
        <v>59</v>
      </c>
      <c r="AE1360"/>
      <c r="AF1360" s="38">
        <f t="shared" si="122"/>
        <v>1.6844928014067482E-2</v>
      </c>
    </row>
    <row r="1361" spans="23:32" x14ac:dyDescent="0.25">
      <c r="W1361">
        <v>679.5</v>
      </c>
      <c r="X1361">
        <v>0.16300000000000001</v>
      </c>
      <c r="Y1361">
        <v>21.37</v>
      </c>
      <c r="Z1361" s="27">
        <f t="shared" si="121"/>
        <v>0.15243125618199801</v>
      </c>
      <c r="AA1361">
        <v>8.0465</v>
      </c>
      <c r="AB1361">
        <v>0</v>
      </c>
      <c r="AC1361">
        <v>500</v>
      </c>
      <c r="AD1361" t="s">
        <v>59</v>
      </c>
      <c r="AE1361"/>
      <c r="AF1361" s="38">
        <f t="shared" si="122"/>
        <v>1.6936806242444223E-2</v>
      </c>
    </row>
    <row r="1362" spans="23:32" x14ac:dyDescent="0.25">
      <c r="W1362">
        <v>680</v>
      </c>
      <c r="X1362">
        <v>0.16500000000000001</v>
      </c>
      <c r="Y1362">
        <v>21.69</v>
      </c>
      <c r="Z1362" s="27">
        <f t="shared" si="121"/>
        <v>0.15427299703264097</v>
      </c>
      <c r="AA1362">
        <v>8.0447000000000006</v>
      </c>
      <c r="AB1362">
        <v>0</v>
      </c>
      <c r="AC1362">
        <v>500</v>
      </c>
      <c r="AD1362" t="s">
        <v>59</v>
      </c>
      <c r="AE1362"/>
      <c r="AF1362" s="38">
        <f t="shared" si="122"/>
        <v>1.7141444114737885E-2</v>
      </c>
    </row>
    <row r="1363" spans="23:32" x14ac:dyDescent="0.25">
      <c r="W1363">
        <v>680.5</v>
      </c>
      <c r="X1363">
        <v>0.16600000000000001</v>
      </c>
      <c r="Y1363">
        <v>22</v>
      </c>
      <c r="Z1363" s="27">
        <f t="shared" si="121"/>
        <v>0.1551196834817013</v>
      </c>
      <c r="AA1363">
        <v>8.0433000000000003</v>
      </c>
      <c r="AB1363">
        <v>0</v>
      </c>
      <c r="AC1363">
        <v>500</v>
      </c>
      <c r="AD1363" t="s">
        <v>59</v>
      </c>
      <c r="AE1363"/>
      <c r="AF1363" s="38">
        <f t="shared" si="122"/>
        <v>1.7235520386855701E-2</v>
      </c>
    </row>
    <row r="1364" spans="23:32" x14ac:dyDescent="0.25">
      <c r="W1364">
        <v>681</v>
      </c>
      <c r="X1364">
        <v>0.16800000000000001</v>
      </c>
      <c r="Y1364">
        <v>22.34</v>
      </c>
      <c r="Z1364" s="27">
        <f t="shared" si="121"/>
        <v>0.15695153313550941</v>
      </c>
      <c r="AA1364">
        <v>8.0417000000000005</v>
      </c>
      <c r="AB1364">
        <v>0</v>
      </c>
      <c r="AC1364">
        <v>500</v>
      </c>
      <c r="AD1364" t="s">
        <v>59</v>
      </c>
      <c r="AE1364"/>
      <c r="AF1364" s="38">
        <f t="shared" si="122"/>
        <v>1.7439059237278825E-2</v>
      </c>
    </row>
    <row r="1365" spans="23:32" x14ac:dyDescent="0.25">
      <c r="W1365">
        <v>681.5</v>
      </c>
      <c r="X1365">
        <v>0.17</v>
      </c>
      <c r="Y1365">
        <v>22.67</v>
      </c>
      <c r="Z1365" s="27">
        <f t="shared" si="121"/>
        <v>0.15878832838773493</v>
      </c>
      <c r="AA1365">
        <v>8.0401000000000007</v>
      </c>
      <c r="AB1365">
        <v>0</v>
      </c>
      <c r="AC1365">
        <v>500</v>
      </c>
      <c r="AD1365" t="s">
        <v>59</v>
      </c>
      <c r="AE1365"/>
      <c r="AF1365" s="38">
        <f t="shared" si="122"/>
        <v>1.7643147598637214E-2</v>
      </c>
    </row>
    <row r="1366" spans="23:32" x14ac:dyDescent="0.25">
      <c r="W1366">
        <v>682</v>
      </c>
      <c r="X1366">
        <v>0.17100000000000001</v>
      </c>
      <c r="Y1366">
        <v>23</v>
      </c>
      <c r="Z1366" s="27">
        <f t="shared" si="121"/>
        <v>0.15962512363996045</v>
      </c>
      <c r="AA1366">
        <v>8.0388000000000002</v>
      </c>
      <c r="AB1366">
        <v>0</v>
      </c>
      <c r="AC1366">
        <v>500</v>
      </c>
      <c r="AD1366" t="s">
        <v>59</v>
      </c>
      <c r="AE1366"/>
      <c r="AF1366" s="38">
        <f t="shared" si="122"/>
        <v>1.7736124848884496E-2</v>
      </c>
    </row>
    <row r="1367" spans="23:32" x14ac:dyDescent="0.25">
      <c r="W1367">
        <v>682.5</v>
      </c>
      <c r="X1367">
        <v>0.17199999999999999</v>
      </c>
      <c r="Y1367">
        <v>23.31</v>
      </c>
      <c r="Z1367" s="27">
        <f t="shared" si="121"/>
        <v>0.16047181008902076</v>
      </c>
      <c r="AA1367">
        <v>8.0373999999999999</v>
      </c>
      <c r="AB1367">
        <v>0</v>
      </c>
      <c r="AC1367">
        <v>500</v>
      </c>
      <c r="AD1367" t="s">
        <v>59</v>
      </c>
      <c r="AE1367"/>
      <c r="AF1367" s="38">
        <f t="shared" si="122"/>
        <v>1.7830201121002306E-2</v>
      </c>
    </row>
    <row r="1368" spans="23:32" x14ac:dyDescent="0.25">
      <c r="W1368">
        <v>683</v>
      </c>
      <c r="X1368">
        <v>0.17399999999999999</v>
      </c>
      <c r="Y1368">
        <v>23.64</v>
      </c>
      <c r="Z1368" s="27">
        <f t="shared" si="121"/>
        <v>0.16230860534124628</v>
      </c>
      <c r="AA1368">
        <v>8.0359999999999996</v>
      </c>
      <c r="AB1368">
        <v>0</v>
      </c>
      <c r="AC1368">
        <v>500</v>
      </c>
      <c r="AD1368" t="s">
        <v>59</v>
      </c>
      <c r="AE1368"/>
      <c r="AF1368" s="38">
        <f t="shared" si="122"/>
        <v>1.8034289482360698E-2</v>
      </c>
    </row>
    <row r="1369" spans="23:32" x14ac:dyDescent="0.25">
      <c r="W1369">
        <v>683.5</v>
      </c>
      <c r="X1369">
        <v>0.17499999999999999</v>
      </c>
      <c r="Y1369">
        <v>23.98</v>
      </c>
      <c r="Z1369" s="27">
        <f t="shared" si="121"/>
        <v>0.16314045499505439</v>
      </c>
      <c r="AA1369">
        <v>8.0347000000000008</v>
      </c>
      <c r="AB1369">
        <v>0</v>
      </c>
      <c r="AC1369">
        <v>500</v>
      </c>
      <c r="AD1369" t="s">
        <v>59</v>
      </c>
      <c r="AE1369"/>
      <c r="AF1369" s="38">
        <f t="shared" si="122"/>
        <v>1.8126717221672708E-2</v>
      </c>
    </row>
    <row r="1370" spans="23:32" x14ac:dyDescent="0.25">
      <c r="W1370">
        <v>684</v>
      </c>
      <c r="X1370">
        <v>0.17599999999999999</v>
      </c>
      <c r="Y1370">
        <v>24.31</v>
      </c>
      <c r="Z1370" s="27">
        <f t="shared" si="121"/>
        <v>0.16397725024727991</v>
      </c>
      <c r="AA1370">
        <v>8.0333000000000006</v>
      </c>
      <c r="AB1370">
        <v>0</v>
      </c>
      <c r="AC1370">
        <v>500</v>
      </c>
      <c r="AD1370" t="s">
        <v>59</v>
      </c>
      <c r="AE1370"/>
      <c r="AF1370" s="38">
        <f t="shared" si="122"/>
        <v>1.8219694471919991E-2</v>
      </c>
    </row>
    <row r="1371" spans="23:32" x14ac:dyDescent="0.25">
      <c r="W1371">
        <v>684.5</v>
      </c>
      <c r="X1371">
        <v>0.17799999999999999</v>
      </c>
      <c r="Y1371">
        <v>24.64</v>
      </c>
      <c r="Z1371" s="27">
        <f t="shared" si="121"/>
        <v>0.16581404549950543</v>
      </c>
      <c r="AA1371">
        <v>8.032</v>
      </c>
      <c r="AB1371">
        <v>0</v>
      </c>
      <c r="AC1371">
        <v>500</v>
      </c>
      <c r="AD1371" t="s">
        <v>59</v>
      </c>
      <c r="AE1371"/>
      <c r="AF1371" s="38">
        <f t="shared" si="122"/>
        <v>1.842378283327838E-2</v>
      </c>
    </row>
    <row r="1372" spans="23:32" x14ac:dyDescent="0.25">
      <c r="W1372">
        <v>685</v>
      </c>
      <c r="X1372">
        <v>0.18</v>
      </c>
      <c r="Y1372">
        <v>24.98</v>
      </c>
      <c r="Z1372" s="27">
        <f t="shared" si="121"/>
        <v>0.16764589515331355</v>
      </c>
      <c r="AA1372">
        <v>8.0298999999999996</v>
      </c>
      <c r="AB1372">
        <v>0</v>
      </c>
      <c r="AC1372">
        <v>500</v>
      </c>
      <c r="AD1372" t="s">
        <v>59</v>
      </c>
      <c r="AE1372"/>
      <c r="AF1372" s="38">
        <f t="shared" si="122"/>
        <v>1.8627321683701504E-2</v>
      </c>
    </row>
    <row r="1373" spans="23:32" x14ac:dyDescent="0.25">
      <c r="W1373">
        <v>685.5</v>
      </c>
      <c r="X1373">
        <v>0.182</v>
      </c>
      <c r="Y1373">
        <v>25.33</v>
      </c>
      <c r="Z1373" s="27">
        <f t="shared" si="121"/>
        <v>0.16947279920870426</v>
      </c>
      <c r="AA1373">
        <v>8.0282</v>
      </c>
      <c r="AB1373">
        <v>0</v>
      </c>
      <c r="AC1373">
        <v>500</v>
      </c>
      <c r="AD1373" t="s">
        <v>59</v>
      </c>
      <c r="AE1373"/>
      <c r="AF1373" s="38">
        <f t="shared" si="122"/>
        <v>1.8830311023189363E-2</v>
      </c>
    </row>
    <row r="1374" spans="23:32" x14ac:dyDescent="0.25">
      <c r="W1374">
        <v>686</v>
      </c>
      <c r="X1374">
        <v>0.183</v>
      </c>
      <c r="Y1374">
        <v>25.68</v>
      </c>
      <c r="Z1374" s="27">
        <f t="shared" si="121"/>
        <v>0.17029970326409494</v>
      </c>
      <c r="AA1374">
        <v>8.0266999999999999</v>
      </c>
      <c r="AB1374">
        <v>0</v>
      </c>
      <c r="AC1374">
        <v>500</v>
      </c>
      <c r="AD1374" t="s">
        <v>59</v>
      </c>
      <c r="AE1374"/>
      <c r="AF1374" s="38">
        <f t="shared" si="122"/>
        <v>1.8922189251566104E-2</v>
      </c>
    </row>
    <row r="1375" spans="23:32" x14ac:dyDescent="0.25">
      <c r="W1375">
        <v>686.5</v>
      </c>
      <c r="X1375">
        <v>0.184</v>
      </c>
      <c r="Y1375">
        <v>26.05</v>
      </c>
      <c r="Z1375" s="27">
        <f t="shared" si="121"/>
        <v>0.17111671612265084</v>
      </c>
      <c r="AA1375">
        <v>8.0252999999999997</v>
      </c>
      <c r="AB1375">
        <v>0</v>
      </c>
      <c r="AC1375">
        <v>500</v>
      </c>
      <c r="AD1375" t="s">
        <v>59</v>
      </c>
      <c r="AE1375"/>
      <c r="AF1375" s="38">
        <f t="shared" si="122"/>
        <v>1.9012968458072314E-2</v>
      </c>
    </row>
    <row r="1376" spans="23:32" x14ac:dyDescent="0.25">
      <c r="W1376">
        <v>687</v>
      </c>
      <c r="X1376">
        <v>0.186</v>
      </c>
      <c r="Y1376">
        <v>26.41</v>
      </c>
      <c r="Z1376" s="27">
        <f t="shared" si="121"/>
        <v>0.17293867457962414</v>
      </c>
      <c r="AA1376">
        <v>8.0242000000000004</v>
      </c>
      <c r="AB1376">
        <v>0</v>
      </c>
      <c r="AC1376">
        <v>500</v>
      </c>
      <c r="AD1376" t="s">
        <v>59</v>
      </c>
      <c r="AE1376"/>
      <c r="AF1376" s="38">
        <f t="shared" si="122"/>
        <v>1.9215408286624904E-2</v>
      </c>
    </row>
    <row r="1377" spans="23:32" x14ac:dyDescent="0.25">
      <c r="W1377">
        <v>687.5</v>
      </c>
      <c r="X1377">
        <v>0.187</v>
      </c>
      <c r="Y1377">
        <v>26.76</v>
      </c>
      <c r="Z1377" s="27">
        <f t="shared" si="121"/>
        <v>0.17376557863501485</v>
      </c>
      <c r="AA1377">
        <v>8.0229999999999997</v>
      </c>
      <c r="AB1377">
        <v>0</v>
      </c>
      <c r="AC1377">
        <v>500</v>
      </c>
      <c r="AD1377" t="s">
        <v>59</v>
      </c>
      <c r="AE1377"/>
      <c r="AF1377" s="38">
        <f t="shared" si="122"/>
        <v>1.9307286515001649E-2</v>
      </c>
    </row>
    <row r="1378" spans="23:32" x14ac:dyDescent="0.25">
      <c r="W1378">
        <v>688</v>
      </c>
      <c r="X1378">
        <v>0.188</v>
      </c>
      <c r="Y1378">
        <v>27.11</v>
      </c>
      <c r="Z1378" s="27">
        <f t="shared" si="121"/>
        <v>0.17459248269040553</v>
      </c>
      <c r="AA1378">
        <v>8.0216999999999992</v>
      </c>
      <c r="AB1378">
        <v>0</v>
      </c>
      <c r="AC1378">
        <v>500</v>
      </c>
      <c r="AD1378" t="s">
        <v>59</v>
      </c>
      <c r="AE1378"/>
      <c r="AF1378" s="38">
        <f t="shared" si="122"/>
        <v>1.9399164743378394E-2</v>
      </c>
    </row>
    <row r="1379" spans="23:32" x14ac:dyDescent="0.25">
      <c r="W1379">
        <v>688.5</v>
      </c>
      <c r="X1379">
        <v>0.189</v>
      </c>
      <c r="Y1379">
        <v>27.48</v>
      </c>
      <c r="Z1379" s="27">
        <f t="shared" si="121"/>
        <v>0.17540949554896143</v>
      </c>
      <c r="AA1379">
        <v>8.0206</v>
      </c>
      <c r="AB1379">
        <v>0</v>
      </c>
      <c r="AC1379">
        <v>500</v>
      </c>
      <c r="AD1379" t="s">
        <v>59</v>
      </c>
      <c r="AE1379"/>
      <c r="AF1379" s="38">
        <f t="shared" si="122"/>
        <v>1.9489943949884604E-2</v>
      </c>
    </row>
    <row r="1380" spans="23:32" x14ac:dyDescent="0.25">
      <c r="W1380">
        <v>689</v>
      </c>
      <c r="X1380">
        <v>0.191</v>
      </c>
      <c r="Y1380">
        <v>27.83</v>
      </c>
      <c r="Z1380" s="27">
        <f t="shared" si="121"/>
        <v>0.17723639960435214</v>
      </c>
      <c r="AA1380">
        <v>8.0189000000000004</v>
      </c>
      <c r="AB1380">
        <v>0</v>
      </c>
      <c r="AC1380">
        <v>500</v>
      </c>
      <c r="AD1380" t="s">
        <v>59</v>
      </c>
      <c r="AE1380"/>
      <c r="AF1380" s="38">
        <f t="shared" si="122"/>
        <v>1.9692933289372459E-2</v>
      </c>
    </row>
    <row r="1381" spans="23:32" x14ac:dyDescent="0.25">
      <c r="W1381">
        <v>689.5</v>
      </c>
      <c r="X1381">
        <v>0.192</v>
      </c>
      <c r="Y1381">
        <v>28.19</v>
      </c>
      <c r="Z1381" s="27">
        <f t="shared" si="121"/>
        <v>0.17805835806132542</v>
      </c>
      <c r="AA1381">
        <v>8.0173000000000005</v>
      </c>
      <c r="AB1381">
        <v>0</v>
      </c>
      <c r="AC1381">
        <v>500</v>
      </c>
      <c r="AD1381" t="s">
        <v>59</v>
      </c>
      <c r="AE1381"/>
      <c r="AF1381" s="38">
        <f t="shared" si="122"/>
        <v>1.9784262006813935E-2</v>
      </c>
    </row>
    <row r="1382" spans="23:32" x14ac:dyDescent="0.25">
      <c r="W1382">
        <v>690</v>
      </c>
      <c r="X1382">
        <v>0.193</v>
      </c>
      <c r="Y1382">
        <v>28.53</v>
      </c>
      <c r="Z1382" s="27">
        <f t="shared" si="121"/>
        <v>0.17889020771513353</v>
      </c>
      <c r="AA1382">
        <v>8.0164000000000009</v>
      </c>
      <c r="AB1382">
        <v>0</v>
      </c>
      <c r="AC1382">
        <v>500</v>
      </c>
      <c r="AD1382" t="s">
        <v>59</v>
      </c>
      <c r="AE1382"/>
      <c r="AF1382" s="38">
        <f t="shared" si="122"/>
        <v>1.9876689746125949E-2</v>
      </c>
    </row>
    <row r="1383" spans="23:32" x14ac:dyDescent="0.25">
      <c r="W1383">
        <v>690.5</v>
      </c>
      <c r="X1383">
        <v>0.19500000000000001</v>
      </c>
      <c r="Y1383">
        <v>28.88</v>
      </c>
      <c r="Z1383" s="27">
        <f t="shared" si="121"/>
        <v>0.18071711177052424</v>
      </c>
      <c r="AA1383">
        <v>8.0152000000000001</v>
      </c>
      <c r="AB1383">
        <v>0</v>
      </c>
      <c r="AC1383">
        <v>500</v>
      </c>
      <c r="AD1383" t="s">
        <v>59</v>
      </c>
      <c r="AE1383"/>
      <c r="AF1383" s="38">
        <f t="shared" si="122"/>
        <v>2.0079679085613804E-2</v>
      </c>
    </row>
    <row r="1384" spans="23:32" x14ac:dyDescent="0.25">
      <c r="W1384">
        <v>691</v>
      </c>
      <c r="X1384">
        <v>0.19600000000000001</v>
      </c>
      <c r="Y1384">
        <v>29.22</v>
      </c>
      <c r="Z1384" s="27">
        <f t="shared" si="121"/>
        <v>0.18154896142433236</v>
      </c>
      <c r="AA1384">
        <v>8.0138999999999996</v>
      </c>
      <c r="AB1384">
        <v>0</v>
      </c>
      <c r="AC1384">
        <v>500</v>
      </c>
      <c r="AD1384" t="s">
        <v>59</v>
      </c>
      <c r="AE1384"/>
      <c r="AF1384" s="38">
        <f t="shared" si="122"/>
        <v>2.0172106824925817E-2</v>
      </c>
    </row>
    <row r="1385" spans="23:32" x14ac:dyDescent="0.25">
      <c r="W1385">
        <v>691.5</v>
      </c>
      <c r="X1385">
        <v>0.19800000000000001</v>
      </c>
      <c r="Y1385">
        <v>29.57</v>
      </c>
      <c r="Z1385" s="27">
        <f t="shared" si="121"/>
        <v>0.18337586547972307</v>
      </c>
      <c r="AA1385">
        <v>8.0122</v>
      </c>
      <c r="AB1385">
        <v>0</v>
      </c>
      <c r="AC1385">
        <v>500</v>
      </c>
      <c r="AD1385" t="s">
        <v>59</v>
      </c>
      <c r="AE1385"/>
      <c r="AF1385" s="38">
        <f t="shared" si="122"/>
        <v>2.0375096164413672E-2</v>
      </c>
    </row>
    <row r="1386" spans="23:32" x14ac:dyDescent="0.25">
      <c r="W1386">
        <v>692</v>
      </c>
      <c r="X1386">
        <v>0.19900000000000001</v>
      </c>
      <c r="Y1386">
        <v>29.93</v>
      </c>
      <c r="Z1386" s="27">
        <f t="shared" si="121"/>
        <v>0.18419782393669634</v>
      </c>
      <c r="AA1386">
        <v>8.0109999999999992</v>
      </c>
      <c r="AB1386">
        <v>1</v>
      </c>
      <c r="AC1386">
        <v>500</v>
      </c>
      <c r="AD1386" t="s">
        <v>59</v>
      </c>
      <c r="AE1386"/>
      <c r="AF1386" s="38">
        <f t="shared" si="122"/>
        <v>2.0466424881855148E-2</v>
      </c>
    </row>
    <row r="1387" spans="23:32" x14ac:dyDescent="0.25">
      <c r="W1387">
        <v>692.5</v>
      </c>
      <c r="X1387">
        <v>0.19900000000000001</v>
      </c>
      <c r="Y1387">
        <v>29.99</v>
      </c>
      <c r="Z1387" s="27">
        <f t="shared" si="121"/>
        <v>0.18416815034619191</v>
      </c>
      <c r="AA1387">
        <v>8.0104000000000006</v>
      </c>
      <c r="AB1387">
        <v>0</v>
      </c>
      <c r="AC1387">
        <v>500</v>
      </c>
      <c r="AD1387" t="s">
        <v>59</v>
      </c>
      <c r="AE1387"/>
      <c r="AF1387" s="38">
        <f t="shared" si="122"/>
        <v>2.0463127816243546E-2</v>
      </c>
    </row>
    <row r="1388" spans="23:32" x14ac:dyDescent="0.25">
      <c r="W1388">
        <v>693</v>
      </c>
      <c r="X1388">
        <v>0.19900000000000001</v>
      </c>
      <c r="Y1388">
        <v>29.9</v>
      </c>
      <c r="Z1388" s="27">
        <f t="shared" si="121"/>
        <v>0.18421266073194859</v>
      </c>
      <c r="AA1388">
        <v>8.0103000000000009</v>
      </c>
      <c r="AB1388">
        <v>0</v>
      </c>
      <c r="AC1388">
        <v>500</v>
      </c>
      <c r="AD1388" t="s">
        <v>59</v>
      </c>
      <c r="AE1388"/>
      <c r="AF1388" s="38">
        <f t="shared" si="122"/>
        <v>2.0468073414660955E-2</v>
      </c>
    </row>
    <row r="1389" spans="23:32" x14ac:dyDescent="0.25">
      <c r="W1389">
        <v>693.5</v>
      </c>
      <c r="X1389">
        <v>0.19900000000000001</v>
      </c>
      <c r="Y1389">
        <v>29.83</v>
      </c>
      <c r="Z1389" s="27">
        <f t="shared" si="121"/>
        <v>0.18424727992087045</v>
      </c>
      <c r="AA1389">
        <v>8.0104000000000006</v>
      </c>
      <c r="AB1389">
        <v>0</v>
      </c>
      <c r="AC1389">
        <v>500</v>
      </c>
      <c r="AD1389" t="s">
        <v>59</v>
      </c>
      <c r="AE1389"/>
      <c r="AF1389" s="38">
        <f t="shared" si="122"/>
        <v>2.0471919991207829E-2</v>
      </c>
    </row>
    <row r="1390" spans="23:32" x14ac:dyDescent="0.25">
      <c r="W1390">
        <v>694</v>
      </c>
      <c r="X1390">
        <v>0.19900000000000001</v>
      </c>
      <c r="Y1390">
        <v>29.77</v>
      </c>
      <c r="Z1390" s="27">
        <f t="shared" si="121"/>
        <v>0.18427695351137488</v>
      </c>
      <c r="AA1390">
        <v>8.0104000000000006</v>
      </c>
      <c r="AB1390">
        <v>0</v>
      </c>
      <c r="AC1390">
        <v>500</v>
      </c>
      <c r="AD1390" t="s">
        <v>59</v>
      </c>
      <c r="AE1390"/>
      <c r="AF1390" s="38">
        <f t="shared" si="122"/>
        <v>2.0475217056819432E-2</v>
      </c>
    </row>
    <row r="1391" spans="23:32" x14ac:dyDescent="0.25">
      <c r="W1391">
        <v>694.5</v>
      </c>
      <c r="X1391">
        <v>0.19900000000000001</v>
      </c>
      <c r="Y1391">
        <v>29.72</v>
      </c>
      <c r="Z1391" s="27">
        <f t="shared" si="121"/>
        <v>0.18430168150346193</v>
      </c>
      <c r="AA1391">
        <v>8.0103000000000009</v>
      </c>
      <c r="AB1391">
        <v>0</v>
      </c>
      <c r="AC1391">
        <v>500</v>
      </c>
      <c r="AD1391" t="s">
        <v>59</v>
      </c>
      <c r="AE1391"/>
      <c r="AF1391" s="38">
        <f t="shared" si="122"/>
        <v>2.0477964611495772E-2</v>
      </c>
    </row>
    <row r="1392" spans="23:32" x14ac:dyDescent="0.25">
      <c r="W1392">
        <v>695</v>
      </c>
      <c r="X1392">
        <v>0.19900000000000001</v>
      </c>
      <c r="Y1392">
        <v>29.67</v>
      </c>
      <c r="Z1392" s="27">
        <f t="shared" si="121"/>
        <v>0.18432640949554896</v>
      </c>
      <c r="AA1392">
        <v>8.0104000000000006</v>
      </c>
      <c r="AB1392">
        <v>0</v>
      </c>
      <c r="AC1392">
        <v>500</v>
      </c>
      <c r="AD1392" t="s">
        <v>59</v>
      </c>
      <c r="AE1392"/>
      <c r="AF1392" s="38">
        <f t="shared" si="122"/>
        <v>2.0480712166172105E-2</v>
      </c>
    </row>
    <row r="1393" spans="23:32" x14ac:dyDescent="0.25">
      <c r="W1393">
        <v>695.5</v>
      </c>
      <c r="X1393">
        <v>0.19900000000000001</v>
      </c>
      <c r="Y1393">
        <v>29.63</v>
      </c>
      <c r="Z1393" s="27">
        <f t="shared" si="121"/>
        <v>0.18434619188921861</v>
      </c>
      <c r="AA1393">
        <v>8.0104000000000006</v>
      </c>
      <c r="AB1393">
        <v>0</v>
      </c>
      <c r="AC1393">
        <v>500</v>
      </c>
      <c r="AD1393" t="s">
        <v>59</v>
      </c>
      <c r="AE1393"/>
      <c r="AF1393" s="38">
        <f t="shared" si="122"/>
        <v>2.0482910209913177E-2</v>
      </c>
    </row>
    <row r="1394" spans="23:32" x14ac:dyDescent="0.25">
      <c r="W1394">
        <v>696</v>
      </c>
      <c r="X1394">
        <v>0.19900000000000001</v>
      </c>
      <c r="Y1394">
        <v>29.58</v>
      </c>
      <c r="Z1394" s="27">
        <f t="shared" si="121"/>
        <v>0.18437091988130566</v>
      </c>
      <c r="AA1394">
        <v>8.0103000000000009</v>
      </c>
      <c r="AB1394">
        <v>0</v>
      </c>
      <c r="AC1394">
        <v>500</v>
      </c>
      <c r="AD1394" t="s">
        <v>59</v>
      </c>
      <c r="AE1394"/>
      <c r="AF1394" s="38">
        <f t="shared" si="122"/>
        <v>2.0485657764589518E-2</v>
      </c>
    </row>
    <row r="1395" spans="23:32" x14ac:dyDescent="0.25">
      <c r="W1395">
        <v>696.5</v>
      </c>
      <c r="X1395">
        <v>0.19900000000000001</v>
      </c>
      <c r="Y1395">
        <v>29.55</v>
      </c>
      <c r="Z1395" s="27">
        <f t="shared" si="121"/>
        <v>0.18438575667655788</v>
      </c>
      <c r="AA1395">
        <v>8.0104000000000006</v>
      </c>
      <c r="AB1395">
        <v>0</v>
      </c>
      <c r="AC1395">
        <v>500</v>
      </c>
      <c r="AD1395" t="s">
        <v>59</v>
      </c>
      <c r="AE1395"/>
      <c r="AF1395" s="38">
        <f t="shared" si="122"/>
        <v>2.048730629739532E-2</v>
      </c>
    </row>
    <row r="1396" spans="23:32" x14ac:dyDescent="0.25">
      <c r="W1396">
        <v>697</v>
      </c>
      <c r="X1396">
        <v>0.19900000000000001</v>
      </c>
      <c r="Y1396">
        <v>29.51</v>
      </c>
      <c r="Z1396" s="27">
        <f t="shared" si="121"/>
        <v>0.1844055390702275</v>
      </c>
      <c r="AA1396">
        <v>8.0104000000000006</v>
      </c>
      <c r="AB1396">
        <v>0</v>
      </c>
      <c r="AC1396">
        <v>500</v>
      </c>
      <c r="AD1396" t="s">
        <v>59</v>
      </c>
      <c r="AE1396"/>
      <c r="AF1396" s="38">
        <f t="shared" si="122"/>
        <v>2.0489504341136389E-2</v>
      </c>
    </row>
    <row r="1397" spans="23:32" x14ac:dyDescent="0.25">
      <c r="W1397">
        <v>697.5</v>
      </c>
      <c r="X1397">
        <v>0.19900000000000001</v>
      </c>
      <c r="Y1397">
        <v>29.48</v>
      </c>
      <c r="Z1397" s="27">
        <f t="shared" si="121"/>
        <v>0.18442037586547974</v>
      </c>
      <c r="AA1397">
        <v>8.0104000000000006</v>
      </c>
      <c r="AB1397">
        <v>0</v>
      </c>
      <c r="AC1397">
        <v>500</v>
      </c>
      <c r="AD1397" t="s">
        <v>59</v>
      </c>
      <c r="AE1397"/>
      <c r="AF1397" s="38">
        <f t="shared" si="122"/>
        <v>2.0491152873942195E-2</v>
      </c>
    </row>
    <row r="1398" spans="23:32" x14ac:dyDescent="0.25">
      <c r="W1398">
        <v>698</v>
      </c>
      <c r="X1398">
        <v>0.19900000000000001</v>
      </c>
      <c r="Y1398">
        <v>29.44</v>
      </c>
      <c r="Z1398" s="27">
        <f t="shared" si="121"/>
        <v>0.18444015825914936</v>
      </c>
      <c r="AA1398">
        <v>8.0104000000000006</v>
      </c>
      <c r="AB1398">
        <v>0</v>
      </c>
      <c r="AC1398">
        <v>500</v>
      </c>
      <c r="AD1398" t="s">
        <v>59</v>
      </c>
      <c r="AE1398"/>
      <c r="AF1398" s="38">
        <f t="shared" si="122"/>
        <v>2.0493350917683263E-2</v>
      </c>
    </row>
    <row r="1399" spans="23:32" x14ac:dyDescent="0.25">
      <c r="W1399">
        <v>698.5</v>
      </c>
      <c r="X1399">
        <v>0.19900000000000001</v>
      </c>
      <c r="Y1399">
        <v>29.41</v>
      </c>
      <c r="Z1399" s="27">
        <f t="shared" si="121"/>
        <v>0.1844549950544016</v>
      </c>
      <c r="AA1399">
        <v>8.0103000000000009</v>
      </c>
      <c r="AB1399">
        <v>0</v>
      </c>
      <c r="AC1399">
        <v>500</v>
      </c>
      <c r="AD1399" t="s">
        <v>59</v>
      </c>
      <c r="AE1399"/>
      <c r="AF1399" s="38">
        <f t="shared" si="122"/>
        <v>2.0494999450489066E-2</v>
      </c>
    </row>
    <row r="1400" spans="23:32" x14ac:dyDescent="0.25">
      <c r="W1400">
        <v>699</v>
      </c>
      <c r="X1400">
        <v>0.19900000000000001</v>
      </c>
      <c r="Y1400">
        <v>29.38</v>
      </c>
      <c r="Z1400" s="27">
        <f t="shared" si="121"/>
        <v>0.18446983184965382</v>
      </c>
      <c r="AA1400">
        <v>8.0104000000000006</v>
      </c>
      <c r="AB1400">
        <v>0</v>
      </c>
      <c r="AC1400">
        <v>500</v>
      </c>
      <c r="AD1400" t="s">
        <v>59</v>
      </c>
      <c r="AE1400"/>
      <c r="AF1400" s="38">
        <f t="shared" si="122"/>
        <v>2.0496647983294869E-2</v>
      </c>
    </row>
    <row r="1401" spans="23:32" x14ac:dyDescent="0.25">
      <c r="W1401">
        <v>699.5</v>
      </c>
      <c r="X1401">
        <v>0.19900000000000001</v>
      </c>
      <c r="Y1401">
        <v>29.35</v>
      </c>
      <c r="Z1401" s="27">
        <f t="shared" si="121"/>
        <v>0.18448466864490604</v>
      </c>
      <c r="AA1401">
        <v>8.0104000000000006</v>
      </c>
      <c r="AB1401">
        <v>0</v>
      </c>
      <c r="AC1401">
        <v>500</v>
      </c>
      <c r="AD1401" t="s">
        <v>59</v>
      </c>
      <c r="AE1401"/>
      <c r="AF1401" s="38">
        <f t="shared" si="122"/>
        <v>2.0498296516100672E-2</v>
      </c>
    </row>
    <row r="1402" spans="23:32" x14ac:dyDescent="0.25">
      <c r="W1402">
        <v>700</v>
      </c>
      <c r="X1402">
        <v>0.19900000000000001</v>
      </c>
      <c r="Y1402">
        <v>29.32</v>
      </c>
      <c r="Z1402" s="27">
        <f t="shared" si="121"/>
        <v>0.18449950544015828</v>
      </c>
      <c r="AA1402">
        <v>8.0104000000000006</v>
      </c>
      <c r="AB1402">
        <v>0</v>
      </c>
      <c r="AC1402">
        <v>500</v>
      </c>
      <c r="AD1402" t="s">
        <v>59</v>
      </c>
      <c r="AE1402"/>
      <c r="AF1402" s="38">
        <f t="shared" si="122"/>
        <v>2.0499945048906475E-2</v>
      </c>
    </row>
    <row r="1403" spans="23:32" x14ac:dyDescent="0.25">
      <c r="W1403">
        <v>700.5</v>
      </c>
      <c r="X1403">
        <v>0.19900000000000001</v>
      </c>
      <c r="Y1403">
        <v>29.29</v>
      </c>
      <c r="Z1403" s="27">
        <f t="shared" si="121"/>
        <v>0.18451434223541049</v>
      </c>
      <c r="AA1403">
        <v>8.0105000000000004</v>
      </c>
      <c r="AB1403">
        <v>0</v>
      </c>
      <c r="AC1403">
        <v>500</v>
      </c>
      <c r="AD1403" t="s">
        <v>59</v>
      </c>
      <c r="AE1403"/>
      <c r="AF1403" s="38">
        <f t="shared" si="122"/>
        <v>2.0501593581712278E-2</v>
      </c>
    </row>
    <row r="1404" spans="23:32" x14ac:dyDescent="0.25">
      <c r="W1404">
        <v>701</v>
      </c>
      <c r="X1404">
        <v>0.19900000000000001</v>
      </c>
      <c r="Y1404">
        <v>29.26</v>
      </c>
      <c r="Z1404" s="27">
        <f t="shared" si="121"/>
        <v>0.18452917903066271</v>
      </c>
      <c r="AA1404">
        <v>8.0104000000000006</v>
      </c>
      <c r="AB1404">
        <v>0</v>
      </c>
      <c r="AC1404">
        <v>500</v>
      </c>
      <c r="AD1404" t="s">
        <v>59</v>
      </c>
      <c r="AE1404"/>
      <c r="AF1404" s="38">
        <f t="shared" si="122"/>
        <v>2.050324211451808E-2</v>
      </c>
    </row>
    <row r="1405" spans="23:32" x14ac:dyDescent="0.25">
      <c r="W1405">
        <v>701.5</v>
      </c>
      <c r="X1405">
        <v>0.19900000000000001</v>
      </c>
      <c r="Y1405">
        <v>29.24</v>
      </c>
      <c r="Z1405" s="27">
        <f t="shared" si="121"/>
        <v>0.18453907022749755</v>
      </c>
      <c r="AA1405">
        <v>8.0105000000000004</v>
      </c>
      <c r="AB1405">
        <v>0</v>
      </c>
      <c r="AC1405">
        <v>500</v>
      </c>
      <c r="AD1405" t="s">
        <v>59</v>
      </c>
      <c r="AE1405"/>
      <c r="AF1405" s="38">
        <f t="shared" si="122"/>
        <v>2.0504341136388618E-2</v>
      </c>
    </row>
    <row r="1406" spans="23:32" x14ac:dyDescent="0.25">
      <c r="W1406">
        <v>702</v>
      </c>
      <c r="X1406">
        <v>0.19900000000000001</v>
      </c>
      <c r="Y1406">
        <v>29.21</v>
      </c>
      <c r="Z1406" s="27">
        <f t="shared" si="121"/>
        <v>0.18455390702274976</v>
      </c>
      <c r="AA1406">
        <v>8.0104000000000006</v>
      </c>
      <c r="AB1406">
        <v>0</v>
      </c>
      <c r="AC1406">
        <v>500</v>
      </c>
      <c r="AD1406" t="s">
        <v>59</v>
      </c>
      <c r="AE1406"/>
      <c r="AF1406" s="38">
        <f t="shared" si="122"/>
        <v>2.0505989669194417E-2</v>
      </c>
    </row>
    <row r="1407" spans="23:32" x14ac:dyDescent="0.25">
      <c r="W1407">
        <v>702.5</v>
      </c>
      <c r="X1407">
        <v>0.19900000000000001</v>
      </c>
      <c r="Y1407">
        <v>29.19</v>
      </c>
      <c r="Z1407" s="27">
        <f t="shared" si="121"/>
        <v>0.18456379821958457</v>
      </c>
      <c r="AA1407">
        <v>8.0104000000000006</v>
      </c>
      <c r="AB1407">
        <v>0</v>
      </c>
      <c r="AC1407">
        <v>500</v>
      </c>
      <c r="AD1407" t="s">
        <v>59</v>
      </c>
      <c r="AE1407"/>
      <c r="AF1407" s="38">
        <f t="shared" si="122"/>
        <v>2.0507088691064951E-2</v>
      </c>
    </row>
    <row r="1408" spans="23:32" x14ac:dyDescent="0.25">
      <c r="W1408">
        <v>703</v>
      </c>
      <c r="X1408">
        <v>0.19900000000000001</v>
      </c>
      <c r="Y1408">
        <v>29.17</v>
      </c>
      <c r="Z1408" s="27">
        <f t="shared" si="121"/>
        <v>0.18457368941641938</v>
      </c>
      <c r="AA1408">
        <v>8.0105000000000004</v>
      </c>
      <c r="AB1408">
        <v>0</v>
      </c>
      <c r="AC1408">
        <v>500</v>
      </c>
      <c r="AD1408" t="s">
        <v>59</v>
      </c>
      <c r="AE1408"/>
      <c r="AF1408" s="38">
        <f t="shared" si="122"/>
        <v>2.0508187712935486E-2</v>
      </c>
    </row>
    <row r="1409" spans="23:32" x14ac:dyDescent="0.25">
      <c r="W1409">
        <v>703.5</v>
      </c>
      <c r="X1409">
        <v>0.19900000000000001</v>
      </c>
      <c r="Y1409">
        <v>29.14</v>
      </c>
      <c r="Z1409" s="27">
        <f t="shared" si="121"/>
        <v>0.18458852621167163</v>
      </c>
      <c r="AA1409">
        <v>8.0104000000000006</v>
      </c>
      <c r="AB1409">
        <v>0</v>
      </c>
      <c r="AC1409">
        <v>500</v>
      </c>
      <c r="AD1409" t="s">
        <v>59</v>
      </c>
      <c r="AE1409"/>
      <c r="AF1409" s="38">
        <f t="shared" si="122"/>
        <v>2.0509836245741292E-2</v>
      </c>
    </row>
    <row r="1410" spans="23:32" x14ac:dyDescent="0.25">
      <c r="W1410">
        <v>704</v>
      </c>
      <c r="X1410">
        <v>0.19900000000000001</v>
      </c>
      <c r="Y1410">
        <v>29.12</v>
      </c>
      <c r="Z1410" s="27">
        <f t="shared" si="121"/>
        <v>0.18459841740850644</v>
      </c>
      <c r="AA1410">
        <v>8.0105000000000004</v>
      </c>
      <c r="AB1410">
        <v>0</v>
      </c>
      <c r="AC1410">
        <v>500</v>
      </c>
      <c r="AD1410" t="s">
        <v>59</v>
      </c>
      <c r="AE1410"/>
      <c r="AF1410" s="38">
        <f t="shared" si="122"/>
        <v>2.0510935267611826E-2</v>
      </c>
    </row>
    <row r="1411" spans="23:32" x14ac:dyDescent="0.25">
      <c r="W1411">
        <v>704.5</v>
      </c>
      <c r="X1411">
        <v>0.19900000000000001</v>
      </c>
      <c r="Y1411">
        <v>29.1</v>
      </c>
      <c r="Z1411" s="27">
        <f t="shared" si="121"/>
        <v>0.18460830860534125</v>
      </c>
      <c r="AA1411">
        <v>8.0104000000000006</v>
      </c>
      <c r="AB1411">
        <v>0</v>
      </c>
      <c r="AC1411">
        <v>500</v>
      </c>
      <c r="AD1411" t="s">
        <v>59</v>
      </c>
      <c r="AE1411"/>
      <c r="AF1411" s="38">
        <f t="shared" si="122"/>
        <v>2.051203428948236E-2</v>
      </c>
    </row>
    <row r="1412" spans="23:32" x14ac:dyDescent="0.25">
      <c r="W1412">
        <v>705</v>
      </c>
      <c r="X1412">
        <v>0.19900000000000001</v>
      </c>
      <c r="Y1412">
        <v>29.08</v>
      </c>
      <c r="Z1412" s="27">
        <f t="shared" si="121"/>
        <v>0.18461819980217609</v>
      </c>
      <c r="AA1412">
        <v>8.0104000000000006</v>
      </c>
      <c r="AB1412">
        <v>0</v>
      </c>
      <c r="AC1412">
        <v>500</v>
      </c>
      <c r="AD1412" t="s">
        <v>59</v>
      </c>
      <c r="AE1412"/>
      <c r="AF1412" s="38">
        <f t="shared" si="122"/>
        <v>2.0513133311352898E-2</v>
      </c>
    </row>
    <row r="1413" spans="23:32" x14ac:dyDescent="0.25">
      <c r="W1413">
        <v>705.5</v>
      </c>
      <c r="X1413">
        <v>0.19900000000000001</v>
      </c>
      <c r="Y1413">
        <v>29.06</v>
      </c>
      <c r="Z1413" s="27">
        <f t="shared" ref="Z1413:Z1476" si="123">X1413-Y1413/2022</f>
        <v>0.1846280909990109</v>
      </c>
      <c r="AA1413">
        <v>8.0104000000000006</v>
      </c>
      <c r="AB1413">
        <v>0</v>
      </c>
      <c r="AC1413">
        <v>500</v>
      </c>
      <c r="AD1413" t="s">
        <v>59</v>
      </c>
      <c r="AE1413"/>
      <c r="AF1413" s="38">
        <f t="shared" ref="AF1413:AF1476" si="124">Z1413/9</f>
        <v>2.0514232333223432E-2</v>
      </c>
    </row>
    <row r="1414" spans="23:32" x14ac:dyDescent="0.25">
      <c r="W1414">
        <v>706</v>
      </c>
      <c r="X1414">
        <v>0.19900000000000001</v>
      </c>
      <c r="Y1414">
        <v>29.03</v>
      </c>
      <c r="Z1414" s="27">
        <f t="shared" si="123"/>
        <v>0.18464292779426311</v>
      </c>
      <c r="AA1414">
        <v>8.0104000000000006</v>
      </c>
      <c r="AB1414">
        <v>0</v>
      </c>
      <c r="AC1414">
        <v>500</v>
      </c>
      <c r="AD1414" t="s">
        <v>59</v>
      </c>
      <c r="AE1414"/>
      <c r="AF1414" s="38">
        <f t="shared" si="124"/>
        <v>2.0515880866029235E-2</v>
      </c>
    </row>
    <row r="1415" spans="23:32" x14ac:dyDescent="0.25">
      <c r="W1415">
        <v>706.5</v>
      </c>
      <c r="X1415">
        <v>0.19900000000000001</v>
      </c>
      <c r="Y1415">
        <v>29.02</v>
      </c>
      <c r="Z1415" s="27">
        <f t="shared" si="123"/>
        <v>0.18464787339268052</v>
      </c>
      <c r="AA1415">
        <v>8.0104000000000006</v>
      </c>
      <c r="AB1415">
        <v>0</v>
      </c>
      <c r="AC1415">
        <v>500</v>
      </c>
      <c r="AD1415" t="s">
        <v>59</v>
      </c>
      <c r="AE1415"/>
      <c r="AF1415" s="38">
        <f t="shared" si="124"/>
        <v>2.0516430376964503E-2</v>
      </c>
    </row>
    <row r="1416" spans="23:32" x14ac:dyDescent="0.25">
      <c r="W1416">
        <v>707</v>
      </c>
      <c r="X1416">
        <v>0.19900000000000001</v>
      </c>
      <c r="Y1416">
        <v>29</v>
      </c>
      <c r="Z1416" s="27">
        <f t="shared" si="123"/>
        <v>0.18465776458951533</v>
      </c>
      <c r="AA1416">
        <v>8.0104000000000006</v>
      </c>
      <c r="AB1416">
        <v>0</v>
      </c>
      <c r="AC1416">
        <v>500</v>
      </c>
      <c r="AD1416" t="s">
        <v>59</v>
      </c>
      <c r="AE1416"/>
      <c r="AF1416" s="38">
        <f t="shared" si="124"/>
        <v>2.0517529398835038E-2</v>
      </c>
    </row>
    <row r="1417" spans="23:32" x14ac:dyDescent="0.25">
      <c r="W1417">
        <v>707.5</v>
      </c>
      <c r="X1417">
        <v>0.19900000000000001</v>
      </c>
      <c r="Y1417">
        <v>28.98</v>
      </c>
      <c r="Z1417" s="27">
        <f t="shared" si="123"/>
        <v>0.18466765578635017</v>
      </c>
      <c r="AA1417">
        <v>8.0104000000000006</v>
      </c>
      <c r="AB1417">
        <v>0</v>
      </c>
      <c r="AC1417">
        <v>500</v>
      </c>
      <c r="AD1417" t="s">
        <v>59</v>
      </c>
      <c r="AE1417"/>
      <c r="AF1417" s="38">
        <f t="shared" si="124"/>
        <v>2.0518628420705575E-2</v>
      </c>
    </row>
    <row r="1418" spans="23:32" x14ac:dyDescent="0.25">
      <c r="W1418">
        <v>708</v>
      </c>
      <c r="X1418">
        <v>0.19900000000000001</v>
      </c>
      <c r="Y1418">
        <v>28.96</v>
      </c>
      <c r="Z1418" s="27">
        <f t="shared" si="123"/>
        <v>0.18467754698318498</v>
      </c>
      <c r="AA1418">
        <v>8.0104000000000006</v>
      </c>
      <c r="AB1418">
        <v>0</v>
      </c>
      <c r="AC1418">
        <v>500</v>
      </c>
      <c r="AD1418" t="s">
        <v>59</v>
      </c>
      <c r="AE1418"/>
      <c r="AF1418" s="38">
        <f t="shared" si="124"/>
        <v>2.0519727442576109E-2</v>
      </c>
    </row>
    <row r="1419" spans="23:32" x14ac:dyDescent="0.25">
      <c r="W1419">
        <v>708.5</v>
      </c>
      <c r="X1419">
        <v>0.19900000000000001</v>
      </c>
      <c r="Y1419">
        <v>28.94</v>
      </c>
      <c r="Z1419" s="27">
        <f t="shared" si="123"/>
        <v>0.18468743818001979</v>
      </c>
      <c r="AA1419">
        <v>8.0103000000000009</v>
      </c>
      <c r="AB1419">
        <v>0</v>
      </c>
      <c r="AC1419">
        <v>500</v>
      </c>
      <c r="AD1419" t="s">
        <v>59</v>
      </c>
      <c r="AE1419"/>
      <c r="AF1419" s="38">
        <f t="shared" si="124"/>
        <v>2.0520826464446643E-2</v>
      </c>
    </row>
    <row r="1420" spans="23:32" x14ac:dyDescent="0.25">
      <c r="W1420">
        <v>709</v>
      </c>
      <c r="X1420">
        <v>0.19900000000000001</v>
      </c>
      <c r="Y1420">
        <v>28.93</v>
      </c>
      <c r="Z1420" s="27">
        <f t="shared" si="123"/>
        <v>0.18469238377843719</v>
      </c>
      <c r="AA1420">
        <v>8.0105000000000004</v>
      </c>
      <c r="AB1420">
        <v>0</v>
      </c>
      <c r="AC1420">
        <v>500</v>
      </c>
      <c r="AD1420" t="s">
        <v>59</v>
      </c>
      <c r="AE1420"/>
      <c r="AF1420" s="38">
        <f t="shared" si="124"/>
        <v>2.0521375975381909E-2</v>
      </c>
    </row>
    <row r="1421" spans="23:32" x14ac:dyDescent="0.25">
      <c r="W1421">
        <v>709.5</v>
      </c>
      <c r="X1421">
        <v>0.19900000000000001</v>
      </c>
      <c r="Y1421">
        <v>28.91</v>
      </c>
      <c r="Z1421" s="27">
        <f t="shared" si="123"/>
        <v>0.18470227497527203</v>
      </c>
      <c r="AA1421">
        <v>8.0105000000000004</v>
      </c>
      <c r="AB1421">
        <v>0</v>
      </c>
      <c r="AC1421">
        <v>500</v>
      </c>
      <c r="AD1421" t="s">
        <v>59</v>
      </c>
      <c r="AE1421"/>
      <c r="AF1421" s="38">
        <f t="shared" si="124"/>
        <v>2.0522474997252446E-2</v>
      </c>
    </row>
    <row r="1422" spans="23:32" x14ac:dyDescent="0.25">
      <c r="W1422">
        <v>710</v>
      </c>
      <c r="X1422">
        <v>0.19900000000000001</v>
      </c>
      <c r="Y1422">
        <v>28.89</v>
      </c>
      <c r="Z1422" s="27">
        <f t="shared" si="123"/>
        <v>0.18471216617210684</v>
      </c>
      <c r="AA1422">
        <v>8.0104000000000006</v>
      </c>
      <c r="AB1422">
        <v>0</v>
      </c>
      <c r="AC1422">
        <v>500</v>
      </c>
      <c r="AD1422" t="s">
        <v>59</v>
      </c>
      <c r="AE1422"/>
      <c r="AF1422" s="38">
        <f t="shared" si="124"/>
        <v>2.0523574019122984E-2</v>
      </c>
    </row>
    <row r="1423" spans="23:32" x14ac:dyDescent="0.25">
      <c r="W1423">
        <v>710.5</v>
      </c>
      <c r="X1423">
        <v>0.19900000000000001</v>
      </c>
      <c r="Y1423">
        <v>28.87</v>
      </c>
      <c r="Z1423" s="27">
        <f t="shared" si="123"/>
        <v>0.18472205736894165</v>
      </c>
      <c r="AA1423">
        <v>8.0105000000000004</v>
      </c>
      <c r="AB1423">
        <v>0</v>
      </c>
      <c r="AC1423">
        <v>500</v>
      </c>
      <c r="AD1423" t="s">
        <v>59</v>
      </c>
      <c r="AE1423"/>
      <c r="AF1423" s="38">
        <f t="shared" si="124"/>
        <v>2.0524673040993518E-2</v>
      </c>
    </row>
    <row r="1424" spans="23:32" x14ac:dyDescent="0.25">
      <c r="W1424">
        <v>711</v>
      </c>
      <c r="X1424">
        <v>0.19900000000000001</v>
      </c>
      <c r="Y1424">
        <v>28.86</v>
      </c>
      <c r="Z1424" s="27">
        <f t="shared" si="123"/>
        <v>0.18472700296735906</v>
      </c>
      <c r="AA1424">
        <v>8.0105000000000004</v>
      </c>
      <c r="AB1424">
        <v>0</v>
      </c>
      <c r="AC1424">
        <v>500</v>
      </c>
      <c r="AD1424" t="s">
        <v>59</v>
      </c>
      <c r="AE1424"/>
      <c r="AF1424" s="38">
        <f t="shared" si="124"/>
        <v>2.0525222551928783E-2</v>
      </c>
    </row>
    <row r="1425" spans="23:32" x14ac:dyDescent="0.25">
      <c r="W1425">
        <v>711.5</v>
      </c>
      <c r="X1425">
        <v>0.19900000000000001</v>
      </c>
      <c r="Y1425">
        <v>28.84</v>
      </c>
      <c r="Z1425" s="27">
        <f t="shared" si="123"/>
        <v>0.18473689416419387</v>
      </c>
      <c r="AA1425">
        <v>8.0104000000000006</v>
      </c>
      <c r="AB1425">
        <v>0</v>
      </c>
      <c r="AC1425">
        <v>500</v>
      </c>
      <c r="AD1425" t="s">
        <v>59</v>
      </c>
      <c r="AE1425"/>
      <c r="AF1425" s="38">
        <f t="shared" si="124"/>
        <v>2.0526321573799317E-2</v>
      </c>
    </row>
    <row r="1426" spans="23:32" x14ac:dyDescent="0.25">
      <c r="W1426">
        <v>712</v>
      </c>
      <c r="X1426">
        <v>0.19900000000000001</v>
      </c>
      <c r="Y1426">
        <v>28.83</v>
      </c>
      <c r="Z1426" s="27">
        <f t="shared" si="123"/>
        <v>0.1847418397626113</v>
      </c>
      <c r="AA1426">
        <v>8.0104000000000006</v>
      </c>
      <c r="AB1426">
        <v>0</v>
      </c>
      <c r="AC1426">
        <v>500</v>
      </c>
      <c r="AD1426" t="s">
        <v>59</v>
      </c>
      <c r="AE1426"/>
      <c r="AF1426" s="38">
        <f t="shared" si="124"/>
        <v>2.0526871084734589E-2</v>
      </c>
    </row>
    <row r="1427" spans="23:32" x14ac:dyDescent="0.25">
      <c r="W1427">
        <v>712.5</v>
      </c>
      <c r="X1427">
        <v>0.19900000000000001</v>
      </c>
      <c r="Y1427">
        <v>28.81</v>
      </c>
      <c r="Z1427" s="27">
        <f t="shared" si="123"/>
        <v>0.18475173095944611</v>
      </c>
      <c r="AA1427">
        <v>8.0104000000000006</v>
      </c>
      <c r="AB1427">
        <v>0</v>
      </c>
      <c r="AC1427">
        <v>500</v>
      </c>
      <c r="AD1427" t="s">
        <v>59</v>
      </c>
      <c r="AE1427"/>
      <c r="AF1427" s="38">
        <f t="shared" si="124"/>
        <v>2.0527970106605124E-2</v>
      </c>
    </row>
    <row r="1428" spans="23:32" x14ac:dyDescent="0.25">
      <c r="W1428">
        <v>713</v>
      </c>
      <c r="X1428">
        <v>0.19900000000000001</v>
      </c>
      <c r="Y1428">
        <v>28.8</v>
      </c>
      <c r="Z1428" s="27">
        <f t="shared" si="123"/>
        <v>0.18475667655786351</v>
      </c>
      <c r="AA1428">
        <v>8.0105000000000004</v>
      </c>
      <c r="AB1428">
        <v>0</v>
      </c>
      <c r="AC1428">
        <v>500</v>
      </c>
      <c r="AD1428" t="s">
        <v>59</v>
      </c>
      <c r="AE1428"/>
      <c r="AF1428" s="38">
        <f t="shared" si="124"/>
        <v>2.0528519617540389E-2</v>
      </c>
    </row>
    <row r="1429" spans="23:32" x14ac:dyDescent="0.25">
      <c r="W1429">
        <v>713.5</v>
      </c>
      <c r="X1429">
        <v>0.19900000000000001</v>
      </c>
      <c r="Y1429">
        <v>28.78</v>
      </c>
      <c r="Z1429" s="27">
        <f t="shared" si="123"/>
        <v>0.18476656775469832</v>
      </c>
      <c r="AA1429">
        <v>8.0104000000000006</v>
      </c>
      <c r="AB1429">
        <v>0</v>
      </c>
      <c r="AC1429">
        <v>500</v>
      </c>
      <c r="AD1429" t="s">
        <v>59</v>
      </c>
      <c r="AE1429"/>
      <c r="AF1429" s="38">
        <f t="shared" si="124"/>
        <v>2.0529618639410926E-2</v>
      </c>
    </row>
    <row r="1430" spans="23:32" x14ac:dyDescent="0.25">
      <c r="W1430">
        <v>714</v>
      </c>
      <c r="X1430">
        <v>0.19900000000000001</v>
      </c>
      <c r="Y1430">
        <v>28.77</v>
      </c>
      <c r="Z1430" s="27">
        <f t="shared" si="123"/>
        <v>0.18477151335311573</v>
      </c>
      <c r="AA1430">
        <v>8.0104000000000006</v>
      </c>
      <c r="AB1430">
        <v>0</v>
      </c>
      <c r="AC1430">
        <v>500</v>
      </c>
      <c r="AD1430" t="s">
        <v>59</v>
      </c>
      <c r="AE1430"/>
      <c r="AF1430" s="38">
        <f t="shared" si="124"/>
        <v>2.0530168150346192E-2</v>
      </c>
    </row>
    <row r="1431" spans="23:32" x14ac:dyDescent="0.25">
      <c r="W1431">
        <v>714.5</v>
      </c>
      <c r="X1431">
        <v>0.19900000000000001</v>
      </c>
      <c r="Y1431">
        <v>28.76</v>
      </c>
      <c r="Z1431" s="27">
        <f t="shared" si="123"/>
        <v>0.18477645895153313</v>
      </c>
      <c r="AA1431">
        <v>8.0105000000000004</v>
      </c>
      <c r="AB1431">
        <v>0</v>
      </c>
      <c r="AC1431">
        <v>500</v>
      </c>
      <c r="AD1431" t="s">
        <v>59</v>
      </c>
      <c r="AE1431"/>
      <c r="AF1431" s="38">
        <f t="shared" si="124"/>
        <v>2.0530717661281461E-2</v>
      </c>
    </row>
    <row r="1432" spans="23:32" x14ac:dyDescent="0.25">
      <c r="W1432">
        <v>715</v>
      </c>
      <c r="X1432">
        <v>0.19900000000000001</v>
      </c>
      <c r="Y1432">
        <v>28.74</v>
      </c>
      <c r="Z1432" s="27">
        <f t="shared" si="123"/>
        <v>0.18478635014836797</v>
      </c>
      <c r="AA1432">
        <v>8.0104000000000006</v>
      </c>
      <c r="AB1432">
        <v>0</v>
      </c>
      <c r="AC1432">
        <v>500</v>
      </c>
      <c r="AD1432" t="s">
        <v>59</v>
      </c>
      <c r="AE1432"/>
      <c r="AF1432" s="38">
        <f t="shared" si="124"/>
        <v>2.0531816683151998E-2</v>
      </c>
    </row>
    <row r="1433" spans="23:32" x14ac:dyDescent="0.25">
      <c r="W1433">
        <v>715.5</v>
      </c>
      <c r="X1433">
        <v>0.19900000000000001</v>
      </c>
      <c r="Y1433">
        <v>28.73</v>
      </c>
      <c r="Z1433" s="27">
        <f t="shared" si="123"/>
        <v>0.18479129574678538</v>
      </c>
      <c r="AA1433">
        <v>8.0103000000000009</v>
      </c>
      <c r="AB1433">
        <v>0</v>
      </c>
      <c r="AC1433">
        <v>500</v>
      </c>
      <c r="AD1433" t="s">
        <v>59</v>
      </c>
      <c r="AE1433"/>
      <c r="AF1433" s="38">
        <f t="shared" si="124"/>
        <v>2.0532366194087263E-2</v>
      </c>
    </row>
    <row r="1434" spans="23:32" x14ac:dyDescent="0.25">
      <c r="W1434">
        <v>716</v>
      </c>
      <c r="X1434">
        <v>0.19900000000000001</v>
      </c>
      <c r="Y1434">
        <v>28.72</v>
      </c>
      <c r="Z1434" s="27">
        <f t="shared" si="123"/>
        <v>0.18479624134520278</v>
      </c>
      <c r="AA1434">
        <v>8.0105000000000004</v>
      </c>
      <c r="AB1434">
        <v>0</v>
      </c>
      <c r="AC1434">
        <v>500</v>
      </c>
      <c r="AD1434" t="s">
        <v>59</v>
      </c>
      <c r="AE1434"/>
      <c r="AF1434" s="38">
        <f t="shared" si="124"/>
        <v>2.0532915705022532E-2</v>
      </c>
    </row>
    <row r="1435" spans="23:32" x14ac:dyDescent="0.25">
      <c r="W1435">
        <v>716.5</v>
      </c>
      <c r="X1435">
        <v>0.19900000000000001</v>
      </c>
      <c r="Y1435">
        <v>28.7</v>
      </c>
      <c r="Z1435" s="27">
        <f t="shared" si="123"/>
        <v>0.18480613254203759</v>
      </c>
      <c r="AA1435">
        <v>8.0104000000000006</v>
      </c>
      <c r="AB1435">
        <v>0</v>
      </c>
      <c r="AC1435">
        <v>500</v>
      </c>
      <c r="AD1435" t="s">
        <v>59</v>
      </c>
      <c r="AE1435"/>
      <c r="AF1435" s="38">
        <f t="shared" si="124"/>
        <v>2.0534014726893066E-2</v>
      </c>
    </row>
    <row r="1436" spans="23:32" x14ac:dyDescent="0.25">
      <c r="W1436">
        <v>717</v>
      </c>
      <c r="X1436">
        <v>0.19900000000000001</v>
      </c>
      <c r="Y1436">
        <v>28.69</v>
      </c>
      <c r="Z1436" s="27">
        <f t="shared" si="123"/>
        <v>0.184811078140455</v>
      </c>
      <c r="AA1436">
        <v>8.0104000000000006</v>
      </c>
      <c r="AB1436">
        <v>0</v>
      </c>
      <c r="AC1436">
        <v>500</v>
      </c>
      <c r="AD1436" t="s">
        <v>59</v>
      </c>
      <c r="AE1436"/>
      <c r="AF1436" s="38">
        <f t="shared" si="124"/>
        <v>2.0534564237828332E-2</v>
      </c>
    </row>
    <row r="1437" spans="23:32" x14ac:dyDescent="0.25">
      <c r="W1437">
        <v>717.5</v>
      </c>
      <c r="X1437">
        <v>0.19900000000000001</v>
      </c>
      <c r="Y1437">
        <v>28.68</v>
      </c>
      <c r="Z1437" s="27">
        <f t="shared" si="123"/>
        <v>0.1848160237388724</v>
      </c>
      <c r="AA1437">
        <v>8.0105000000000004</v>
      </c>
      <c r="AB1437">
        <v>0</v>
      </c>
      <c r="AC1437">
        <v>500</v>
      </c>
      <c r="AD1437" t="s">
        <v>59</v>
      </c>
      <c r="AE1437"/>
      <c r="AF1437" s="38">
        <f t="shared" si="124"/>
        <v>2.05351137487636E-2</v>
      </c>
    </row>
    <row r="1438" spans="23:32" x14ac:dyDescent="0.25">
      <c r="W1438">
        <v>718</v>
      </c>
      <c r="X1438">
        <v>0.19900000000000001</v>
      </c>
      <c r="Y1438">
        <v>28.66</v>
      </c>
      <c r="Z1438" s="27">
        <f t="shared" si="123"/>
        <v>0.18482591493570724</v>
      </c>
      <c r="AA1438">
        <v>8.0104000000000006</v>
      </c>
      <c r="AB1438">
        <v>0</v>
      </c>
      <c r="AC1438">
        <v>500</v>
      </c>
      <c r="AD1438" t="s">
        <v>59</v>
      </c>
      <c r="AE1438"/>
      <c r="AF1438" s="38">
        <f t="shared" si="124"/>
        <v>2.0536212770634138E-2</v>
      </c>
    </row>
    <row r="1439" spans="23:32" x14ac:dyDescent="0.25">
      <c r="W1439">
        <v>718.5</v>
      </c>
      <c r="X1439">
        <v>0.19900000000000001</v>
      </c>
      <c r="Y1439">
        <v>28.65</v>
      </c>
      <c r="Z1439" s="27">
        <f t="shared" si="123"/>
        <v>0.18483086053412465</v>
      </c>
      <c r="AA1439">
        <v>8.0104000000000006</v>
      </c>
      <c r="AB1439">
        <v>0</v>
      </c>
      <c r="AC1439">
        <v>500</v>
      </c>
      <c r="AD1439" t="s">
        <v>59</v>
      </c>
      <c r="AE1439"/>
      <c r="AF1439" s="38">
        <f t="shared" si="124"/>
        <v>2.0536762281569407E-2</v>
      </c>
    </row>
    <row r="1440" spans="23:32" x14ac:dyDescent="0.25">
      <c r="W1440">
        <v>719</v>
      </c>
      <c r="X1440">
        <v>0.19900000000000001</v>
      </c>
      <c r="Y1440">
        <v>28.64</v>
      </c>
      <c r="Z1440" s="27">
        <f t="shared" si="123"/>
        <v>0.18483580613254205</v>
      </c>
      <c r="AA1440">
        <v>8.0105000000000004</v>
      </c>
      <c r="AB1440">
        <v>0</v>
      </c>
      <c r="AC1440">
        <v>500</v>
      </c>
      <c r="AD1440" t="s">
        <v>59</v>
      </c>
      <c r="AE1440"/>
      <c r="AF1440" s="38">
        <f t="shared" si="124"/>
        <v>2.0537311792504672E-2</v>
      </c>
    </row>
    <row r="1441" spans="23:32" x14ac:dyDescent="0.25">
      <c r="W1441">
        <v>719.5</v>
      </c>
      <c r="X1441">
        <v>0.19900000000000001</v>
      </c>
      <c r="Y1441">
        <v>28.63</v>
      </c>
      <c r="Z1441" s="27">
        <f t="shared" si="123"/>
        <v>0.18484075173095946</v>
      </c>
      <c r="AA1441">
        <v>8.0104000000000006</v>
      </c>
      <c r="AB1441">
        <v>0</v>
      </c>
      <c r="AC1441">
        <v>500</v>
      </c>
      <c r="AD1441" t="s">
        <v>59</v>
      </c>
      <c r="AE1441"/>
      <c r="AF1441" s="38">
        <f t="shared" si="124"/>
        <v>2.0537861303439941E-2</v>
      </c>
    </row>
    <row r="1442" spans="23:32" x14ac:dyDescent="0.25">
      <c r="W1442">
        <v>720</v>
      </c>
      <c r="X1442">
        <v>0.19900000000000001</v>
      </c>
      <c r="Y1442">
        <v>28.62</v>
      </c>
      <c r="Z1442" s="27">
        <f t="shared" si="123"/>
        <v>0.18484569732937686</v>
      </c>
      <c r="AA1442">
        <v>8.0104000000000006</v>
      </c>
      <c r="AB1442">
        <v>0</v>
      </c>
      <c r="AC1442">
        <v>500</v>
      </c>
      <c r="AD1442" t="s">
        <v>59</v>
      </c>
      <c r="AE1442"/>
      <c r="AF1442" s="38">
        <f t="shared" si="124"/>
        <v>2.0538410814375206E-2</v>
      </c>
    </row>
    <row r="1443" spans="23:32" x14ac:dyDescent="0.25">
      <c r="W1443">
        <v>720.5</v>
      </c>
      <c r="X1443">
        <v>0.19900000000000001</v>
      </c>
      <c r="Y1443">
        <v>28.6</v>
      </c>
      <c r="Z1443" s="27">
        <f t="shared" si="123"/>
        <v>0.18485558852621167</v>
      </c>
      <c r="AA1443">
        <v>8.0105000000000004</v>
      </c>
      <c r="AB1443">
        <v>0</v>
      </c>
      <c r="AC1443">
        <v>500</v>
      </c>
      <c r="AD1443" t="s">
        <v>59</v>
      </c>
      <c r="AE1443"/>
      <c r="AF1443" s="38">
        <f t="shared" si="124"/>
        <v>2.053950983624574E-2</v>
      </c>
    </row>
    <row r="1444" spans="23:32" x14ac:dyDescent="0.25">
      <c r="W1444">
        <v>721</v>
      </c>
      <c r="X1444">
        <v>0.19900000000000001</v>
      </c>
      <c r="Y1444">
        <v>28.6</v>
      </c>
      <c r="Z1444" s="27">
        <f t="shared" si="123"/>
        <v>0.18485558852621167</v>
      </c>
      <c r="AA1444">
        <v>8.0104000000000006</v>
      </c>
      <c r="AB1444">
        <v>0</v>
      </c>
      <c r="AC1444">
        <v>500</v>
      </c>
      <c r="AD1444" t="s">
        <v>59</v>
      </c>
      <c r="AE1444"/>
      <c r="AF1444" s="38">
        <f t="shared" si="124"/>
        <v>2.053950983624574E-2</v>
      </c>
    </row>
    <row r="1445" spans="23:32" x14ac:dyDescent="0.25">
      <c r="W1445">
        <v>721.5</v>
      </c>
      <c r="X1445">
        <v>0.19900000000000001</v>
      </c>
      <c r="Y1445">
        <v>28.59</v>
      </c>
      <c r="Z1445" s="27">
        <f t="shared" si="123"/>
        <v>0.18486053412462908</v>
      </c>
      <c r="AA1445">
        <v>8.0104000000000006</v>
      </c>
      <c r="AB1445">
        <v>0</v>
      </c>
      <c r="AC1445">
        <v>500</v>
      </c>
      <c r="AD1445" t="s">
        <v>59</v>
      </c>
      <c r="AE1445"/>
      <c r="AF1445" s="38">
        <f t="shared" si="124"/>
        <v>2.0540059347181009E-2</v>
      </c>
    </row>
    <row r="1446" spans="23:32" x14ac:dyDescent="0.25">
      <c r="W1446">
        <v>722</v>
      </c>
      <c r="X1446">
        <v>0.19900000000000001</v>
      </c>
      <c r="Y1446">
        <v>28.57</v>
      </c>
      <c r="Z1446" s="27">
        <f t="shared" si="123"/>
        <v>0.18487042532146392</v>
      </c>
      <c r="AA1446">
        <v>8.0104000000000006</v>
      </c>
      <c r="AB1446">
        <v>0</v>
      </c>
      <c r="AC1446">
        <v>500</v>
      </c>
      <c r="AD1446" t="s">
        <v>59</v>
      </c>
      <c r="AE1446"/>
      <c r="AF1446" s="38">
        <f t="shared" si="124"/>
        <v>2.0541158369051547E-2</v>
      </c>
    </row>
    <row r="1447" spans="23:32" x14ac:dyDescent="0.25">
      <c r="W1447">
        <v>722.5</v>
      </c>
      <c r="X1447">
        <v>0.19900000000000001</v>
      </c>
      <c r="Y1447">
        <v>28.56</v>
      </c>
      <c r="Z1447" s="27">
        <f t="shared" si="123"/>
        <v>0.18487537091988132</v>
      </c>
      <c r="AA1447">
        <v>8.0104000000000006</v>
      </c>
      <c r="AB1447">
        <v>0</v>
      </c>
      <c r="AC1447">
        <v>500</v>
      </c>
      <c r="AD1447" t="s">
        <v>59</v>
      </c>
      <c r="AE1447"/>
      <c r="AF1447" s="38">
        <f t="shared" si="124"/>
        <v>2.0541707879986812E-2</v>
      </c>
    </row>
    <row r="1448" spans="23:32" x14ac:dyDescent="0.25">
      <c r="W1448">
        <v>723</v>
      </c>
      <c r="X1448">
        <v>0.19900000000000001</v>
      </c>
      <c r="Y1448">
        <v>28.55</v>
      </c>
      <c r="Z1448" s="27">
        <f t="shared" si="123"/>
        <v>0.18488031651829873</v>
      </c>
      <c r="AA1448">
        <v>8.0105000000000004</v>
      </c>
      <c r="AB1448">
        <v>0</v>
      </c>
      <c r="AC1448">
        <v>500</v>
      </c>
      <c r="AD1448" t="s">
        <v>59</v>
      </c>
      <c r="AE1448"/>
      <c r="AF1448" s="38">
        <f t="shared" si="124"/>
        <v>2.0542257390922081E-2</v>
      </c>
    </row>
    <row r="1449" spans="23:32" x14ac:dyDescent="0.25">
      <c r="W1449">
        <v>723.5</v>
      </c>
      <c r="X1449">
        <v>0.19900000000000001</v>
      </c>
      <c r="Y1449">
        <v>28.54</v>
      </c>
      <c r="Z1449" s="27">
        <f t="shared" si="123"/>
        <v>0.18488526211671613</v>
      </c>
      <c r="AA1449">
        <v>8.0105000000000004</v>
      </c>
      <c r="AB1449">
        <v>0</v>
      </c>
      <c r="AC1449">
        <v>500</v>
      </c>
      <c r="AD1449" t="s">
        <v>59</v>
      </c>
      <c r="AE1449"/>
      <c r="AF1449" s="38">
        <f t="shared" si="124"/>
        <v>2.0542806901857349E-2</v>
      </c>
    </row>
    <row r="1450" spans="23:32" x14ac:dyDescent="0.25">
      <c r="W1450">
        <v>724</v>
      </c>
      <c r="X1450">
        <v>0.19900000000000001</v>
      </c>
      <c r="Y1450">
        <v>28.52</v>
      </c>
      <c r="Z1450" s="27">
        <f t="shared" si="123"/>
        <v>0.18489515331355094</v>
      </c>
      <c r="AA1450">
        <v>8.0104000000000006</v>
      </c>
      <c r="AB1450">
        <v>0</v>
      </c>
      <c r="AC1450">
        <v>500</v>
      </c>
      <c r="AD1450" t="s">
        <v>59</v>
      </c>
      <c r="AE1450"/>
      <c r="AF1450" s="38">
        <f t="shared" si="124"/>
        <v>2.0543905923727884E-2</v>
      </c>
    </row>
    <row r="1451" spans="23:32" x14ac:dyDescent="0.25">
      <c r="W1451">
        <v>724.5</v>
      </c>
      <c r="X1451">
        <v>0.19900000000000001</v>
      </c>
      <c r="Y1451">
        <v>28.51</v>
      </c>
      <c r="Z1451" s="27">
        <f t="shared" si="123"/>
        <v>0.18490009891196835</v>
      </c>
      <c r="AA1451">
        <v>8.0104000000000006</v>
      </c>
      <c r="AB1451">
        <v>0</v>
      </c>
      <c r="AC1451">
        <v>500</v>
      </c>
      <c r="AD1451" t="s">
        <v>59</v>
      </c>
      <c r="AE1451"/>
      <c r="AF1451" s="38">
        <f t="shared" si="124"/>
        <v>2.0544455434663149E-2</v>
      </c>
    </row>
    <row r="1452" spans="23:32" x14ac:dyDescent="0.25">
      <c r="W1452">
        <v>725</v>
      </c>
      <c r="X1452">
        <v>0.19900000000000001</v>
      </c>
      <c r="Y1452">
        <v>28.5</v>
      </c>
      <c r="Z1452" s="27">
        <f t="shared" si="123"/>
        <v>0.18490504451038578</v>
      </c>
      <c r="AA1452">
        <v>8.0104000000000006</v>
      </c>
      <c r="AB1452">
        <v>0</v>
      </c>
      <c r="AC1452">
        <v>500</v>
      </c>
      <c r="AD1452" t="s">
        <v>59</v>
      </c>
      <c r="AE1452"/>
      <c r="AF1452" s="38">
        <f t="shared" si="124"/>
        <v>2.0545004945598421E-2</v>
      </c>
    </row>
    <row r="1453" spans="23:32" x14ac:dyDescent="0.25">
      <c r="W1453">
        <v>725.5</v>
      </c>
      <c r="X1453">
        <v>0.19900000000000001</v>
      </c>
      <c r="Y1453">
        <v>28.49</v>
      </c>
      <c r="Z1453" s="27">
        <f t="shared" si="123"/>
        <v>0.18490999010880318</v>
      </c>
      <c r="AA1453">
        <v>8.0104000000000006</v>
      </c>
      <c r="AB1453">
        <v>0</v>
      </c>
      <c r="AC1453">
        <v>500</v>
      </c>
      <c r="AD1453" t="s">
        <v>59</v>
      </c>
      <c r="AE1453"/>
      <c r="AF1453" s="38">
        <f t="shared" si="124"/>
        <v>2.0545554456533686E-2</v>
      </c>
    </row>
    <row r="1454" spans="23:32" x14ac:dyDescent="0.25">
      <c r="W1454">
        <v>726</v>
      </c>
      <c r="X1454">
        <v>0.19900000000000001</v>
      </c>
      <c r="Y1454">
        <v>28.48</v>
      </c>
      <c r="Z1454" s="27">
        <f t="shared" si="123"/>
        <v>0.18491493570722059</v>
      </c>
      <c r="AA1454">
        <v>8.0105000000000004</v>
      </c>
      <c r="AB1454">
        <v>0</v>
      </c>
      <c r="AC1454">
        <v>500</v>
      </c>
      <c r="AD1454" t="s">
        <v>59</v>
      </c>
      <c r="AE1454"/>
      <c r="AF1454" s="38">
        <f t="shared" si="124"/>
        <v>2.0546103967468955E-2</v>
      </c>
    </row>
    <row r="1455" spans="23:32" x14ac:dyDescent="0.25">
      <c r="W1455">
        <v>726.5</v>
      </c>
      <c r="X1455">
        <v>0.19900000000000001</v>
      </c>
      <c r="Y1455">
        <v>28.47</v>
      </c>
      <c r="Z1455" s="27">
        <f t="shared" si="123"/>
        <v>0.184919881305638</v>
      </c>
      <c r="AA1455">
        <v>8.0104000000000006</v>
      </c>
      <c r="AB1455">
        <v>0</v>
      </c>
      <c r="AC1455">
        <v>500</v>
      </c>
      <c r="AD1455" t="s">
        <v>59</v>
      </c>
      <c r="AE1455"/>
      <c r="AF1455" s="38">
        <f t="shared" si="124"/>
        <v>2.0546653478404221E-2</v>
      </c>
    </row>
    <row r="1456" spans="23:32" x14ac:dyDescent="0.25">
      <c r="W1456">
        <v>727</v>
      </c>
      <c r="X1456">
        <v>0.19900000000000001</v>
      </c>
      <c r="Y1456">
        <v>28.46</v>
      </c>
      <c r="Z1456" s="27">
        <f t="shared" si="123"/>
        <v>0.1849248269040554</v>
      </c>
      <c r="AA1456">
        <v>8.0104000000000006</v>
      </c>
      <c r="AB1456">
        <v>0</v>
      </c>
      <c r="AC1456">
        <v>500</v>
      </c>
      <c r="AD1456" t="s">
        <v>59</v>
      </c>
      <c r="AE1456"/>
      <c r="AF1456" s="38">
        <f t="shared" si="124"/>
        <v>2.0547202989339489E-2</v>
      </c>
    </row>
    <row r="1457" spans="23:32" x14ac:dyDescent="0.25">
      <c r="W1457">
        <v>727.5</v>
      </c>
      <c r="X1457">
        <v>0.19900000000000001</v>
      </c>
      <c r="Y1457">
        <v>28.45</v>
      </c>
      <c r="Z1457" s="27">
        <f t="shared" si="123"/>
        <v>0.18492977250247281</v>
      </c>
      <c r="AA1457">
        <v>8.0104000000000006</v>
      </c>
      <c r="AB1457">
        <v>0</v>
      </c>
      <c r="AC1457">
        <v>500</v>
      </c>
      <c r="AD1457" t="s">
        <v>59</v>
      </c>
      <c r="AE1457"/>
      <c r="AF1457" s="38">
        <f t="shared" si="124"/>
        <v>2.0547752500274755E-2</v>
      </c>
    </row>
    <row r="1458" spans="23:32" x14ac:dyDescent="0.25">
      <c r="W1458">
        <v>728</v>
      </c>
      <c r="X1458">
        <v>0.19900000000000001</v>
      </c>
      <c r="Y1458">
        <v>28.44</v>
      </c>
      <c r="Z1458" s="27">
        <f t="shared" si="123"/>
        <v>0.18493471810089021</v>
      </c>
      <c r="AA1458">
        <v>8.0104000000000006</v>
      </c>
      <c r="AB1458">
        <v>0</v>
      </c>
      <c r="AC1458">
        <v>500</v>
      </c>
      <c r="AD1458" t="s">
        <v>59</v>
      </c>
      <c r="AE1458"/>
      <c r="AF1458" s="38">
        <f t="shared" si="124"/>
        <v>2.0548302011210023E-2</v>
      </c>
    </row>
    <row r="1459" spans="23:32" x14ac:dyDescent="0.25">
      <c r="W1459">
        <v>728.5</v>
      </c>
      <c r="X1459">
        <v>0.19900000000000001</v>
      </c>
      <c r="Y1459">
        <v>28.43</v>
      </c>
      <c r="Z1459" s="27">
        <f t="shared" si="123"/>
        <v>0.18493966369930762</v>
      </c>
      <c r="AA1459">
        <v>8.0104000000000006</v>
      </c>
      <c r="AB1459">
        <v>0</v>
      </c>
      <c r="AC1459">
        <v>500</v>
      </c>
      <c r="AD1459" t="s">
        <v>59</v>
      </c>
      <c r="AE1459"/>
      <c r="AF1459" s="38">
        <f t="shared" si="124"/>
        <v>2.0548851522145292E-2</v>
      </c>
    </row>
    <row r="1460" spans="23:32" x14ac:dyDescent="0.25">
      <c r="W1460">
        <v>729</v>
      </c>
      <c r="X1460">
        <v>0.19900000000000001</v>
      </c>
      <c r="Y1460">
        <v>28.42</v>
      </c>
      <c r="Z1460" s="27">
        <f t="shared" si="123"/>
        <v>0.18494460929772502</v>
      </c>
      <c r="AA1460">
        <v>8.0105000000000004</v>
      </c>
      <c r="AB1460">
        <v>0</v>
      </c>
      <c r="AC1460">
        <v>500</v>
      </c>
      <c r="AD1460" t="s">
        <v>59</v>
      </c>
      <c r="AE1460"/>
      <c r="AF1460" s="38">
        <f t="shared" si="124"/>
        <v>2.0549401033080558E-2</v>
      </c>
    </row>
    <row r="1461" spans="23:32" x14ac:dyDescent="0.25">
      <c r="W1461">
        <v>729.5</v>
      </c>
      <c r="X1461">
        <v>0.19900000000000001</v>
      </c>
      <c r="Y1461">
        <v>28.41</v>
      </c>
      <c r="Z1461" s="27">
        <f t="shared" si="123"/>
        <v>0.18494955489614245</v>
      </c>
      <c r="AA1461">
        <v>8.0104000000000006</v>
      </c>
      <c r="AB1461">
        <v>0</v>
      </c>
      <c r="AC1461">
        <v>500</v>
      </c>
      <c r="AD1461" t="s">
        <v>59</v>
      </c>
      <c r="AE1461"/>
      <c r="AF1461" s="38">
        <f t="shared" si="124"/>
        <v>2.054995054401583E-2</v>
      </c>
    </row>
    <row r="1462" spans="23:32" x14ac:dyDescent="0.25">
      <c r="W1462">
        <v>730</v>
      </c>
      <c r="X1462">
        <v>0.19900000000000001</v>
      </c>
      <c r="Y1462">
        <v>28.4</v>
      </c>
      <c r="Z1462" s="27">
        <f t="shared" si="123"/>
        <v>0.18495450049455986</v>
      </c>
      <c r="AA1462">
        <v>8.0105000000000004</v>
      </c>
      <c r="AB1462">
        <v>0</v>
      </c>
      <c r="AC1462">
        <v>500</v>
      </c>
      <c r="AD1462" t="s">
        <v>59</v>
      </c>
      <c r="AE1462"/>
      <c r="AF1462" s="38">
        <f t="shared" si="124"/>
        <v>2.0550500054951095E-2</v>
      </c>
    </row>
    <row r="1463" spans="23:32" x14ac:dyDescent="0.25">
      <c r="W1463">
        <v>730.5</v>
      </c>
      <c r="X1463">
        <v>0.19900000000000001</v>
      </c>
      <c r="Y1463">
        <v>28.39</v>
      </c>
      <c r="Z1463" s="27">
        <f t="shared" si="123"/>
        <v>0.18495944609297726</v>
      </c>
      <c r="AA1463">
        <v>8.0105000000000004</v>
      </c>
      <c r="AB1463">
        <v>0</v>
      </c>
      <c r="AC1463">
        <v>500</v>
      </c>
      <c r="AD1463" t="s">
        <v>59</v>
      </c>
      <c r="AE1463"/>
      <c r="AF1463" s="38">
        <f t="shared" si="124"/>
        <v>2.0551049565886364E-2</v>
      </c>
    </row>
    <row r="1464" spans="23:32" x14ac:dyDescent="0.25">
      <c r="W1464">
        <v>731</v>
      </c>
      <c r="X1464">
        <v>0.19900000000000001</v>
      </c>
      <c r="Y1464">
        <v>28.38</v>
      </c>
      <c r="Z1464" s="27">
        <f t="shared" si="123"/>
        <v>0.18496439169139467</v>
      </c>
      <c r="AA1464">
        <v>8.0104000000000006</v>
      </c>
      <c r="AB1464">
        <v>0</v>
      </c>
      <c r="AC1464">
        <v>500</v>
      </c>
      <c r="AD1464" t="s">
        <v>59</v>
      </c>
      <c r="AE1464"/>
      <c r="AF1464" s="38">
        <f t="shared" si="124"/>
        <v>2.0551599076821629E-2</v>
      </c>
    </row>
    <row r="1465" spans="23:32" x14ac:dyDescent="0.25">
      <c r="W1465">
        <v>731.5</v>
      </c>
      <c r="X1465">
        <v>0.19900000000000001</v>
      </c>
      <c r="Y1465">
        <v>28.37</v>
      </c>
      <c r="Z1465" s="27">
        <f t="shared" si="123"/>
        <v>0.18496933728981207</v>
      </c>
      <c r="AA1465">
        <v>8.0105000000000004</v>
      </c>
      <c r="AB1465">
        <v>0</v>
      </c>
      <c r="AC1465">
        <v>500</v>
      </c>
      <c r="AD1465" t="s">
        <v>59</v>
      </c>
      <c r="AE1465"/>
      <c r="AF1465" s="38">
        <f t="shared" si="124"/>
        <v>2.0552148587756898E-2</v>
      </c>
    </row>
    <row r="1466" spans="23:32" x14ac:dyDescent="0.25">
      <c r="W1466">
        <v>732</v>
      </c>
      <c r="X1466">
        <v>0.19900000000000001</v>
      </c>
      <c r="Y1466">
        <v>28.36</v>
      </c>
      <c r="Z1466" s="27">
        <f t="shared" si="123"/>
        <v>0.18497428288822948</v>
      </c>
      <c r="AA1466">
        <v>8.0105000000000004</v>
      </c>
      <c r="AB1466">
        <v>0</v>
      </c>
      <c r="AC1466">
        <v>500</v>
      </c>
      <c r="AD1466" t="s">
        <v>59</v>
      </c>
      <c r="AE1466"/>
      <c r="AF1466" s="38">
        <f t="shared" si="124"/>
        <v>2.0552698098692163E-2</v>
      </c>
    </row>
    <row r="1467" spans="23:32" x14ac:dyDescent="0.25">
      <c r="W1467">
        <v>732.5</v>
      </c>
      <c r="X1467">
        <v>0.19900000000000001</v>
      </c>
      <c r="Y1467">
        <v>28.35</v>
      </c>
      <c r="Z1467" s="27">
        <f t="shared" si="123"/>
        <v>0.18497922848664688</v>
      </c>
      <c r="AA1467">
        <v>8.0104000000000006</v>
      </c>
      <c r="AB1467">
        <v>0</v>
      </c>
      <c r="AC1467">
        <v>500</v>
      </c>
      <c r="AD1467" t="s">
        <v>59</v>
      </c>
      <c r="AE1467"/>
      <c r="AF1467" s="38">
        <f t="shared" si="124"/>
        <v>2.0553247609627432E-2</v>
      </c>
    </row>
    <row r="1468" spans="23:32" x14ac:dyDescent="0.25">
      <c r="W1468">
        <v>733</v>
      </c>
      <c r="X1468">
        <v>0.19900000000000001</v>
      </c>
      <c r="Y1468">
        <v>28.35</v>
      </c>
      <c r="Z1468" s="27">
        <f t="shared" si="123"/>
        <v>0.18497922848664688</v>
      </c>
      <c r="AA1468">
        <v>8.0104000000000006</v>
      </c>
      <c r="AB1468">
        <v>0</v>
      </c>
      <c r="AC1468">
        <v>500</v>
      </c>
      <c r="AD1468" t="s">
        <v>59</v>
      </c>
      <c r="AE1468"/>
      <c r="AF1468" s="38">
        <f t="shared" si="124"/>
        <v>2.0553247609627432E-2</v>
      </c>
    </row>
    <row r="1469" spans="23:32" x14ac:dyDescent="0.25">
      <c r="W1469">
        <v>733.5</v>
      </c>
      <c r="X1469">
        <v>0.19900000000000001</v>
      </c>
      <c r="Y1469">
        <v>28.34</v>
      </c>
      <c r="Z1469" s="27">
        <f t="shared" si="123"/>
        <v>0.18498417408506429</v>
      </c>
      <c r="AA1469">
        <v>8.0105000000000004</v>
      </c>
      <c r="AB1469">
        <v>0</v>
      </c>
      <c r="AC1469">
        <v>500</v>
      </c>
      <c r="AD1469" t="s">
        <v>59</v>
      </c>
      <c r="AE1469"/>
      <c r="AF1469" s="38">
        <f t="shared" si="124"/>
        <v>2.0553797120562697E-2</v>
      </c>
    </row>
    <row r="1470" spans="23:32" x14ac:dyDescent="0.25">
      <c r="W1470">
        <v>734</v>
      </c>
      <c r="X1470">
        <v>0.19900000000000001</v>
      </c>
      <c r="Y1470">
        <v>28.33</v>
      </c>
      <c r="Z1470" s="27">
        <f t="shared" si="123"/>
        <v>0.18498911968348172</v>
      </c>
      <c r="AA1470">
        <v>8.0104000000000006</v>
      </c>
      <c r="AB1470">
        <v>0</v>
      </c>
      <c r="AC1470">
        <v>500</v>
      </c>
      <c r="AD1470" t="s">
        <v>59</v>
      </c>
      <c r="AE1470"/>
      <c r="AF1470" s="38">
        <f t="shared" si="124"/>
        <v>2.055434663149797E-2</v>
      </c>
    </row>
    <row r="1471" spans="23:32" x14ac:dyDescent="0.25">
      <c r="W1471">
        <v>734.5</v>
      </c>
      <c r="X1471">
        <v>0.19900000000000001</v>
      </c>
      <c r="Y1471">
        <v>28.32</v>
      </c>
      <c r="Z1471" s="27">
        <f t="shared" si="123"/>
        <v>0.18499406528189913</v>
      </c>
      <c r="AA1471">
        <v>8.0104000000000006</v>
      </c>
      <c r="AB1471">
        <v>0</v>
      </c>
      <c r="AC1471">
        <v>500</v>
      </c>
      <c r="AD1471" t="s">
        <v>59</v>
      </c>
      <c r="AE1471"/>
      <c r="AF1471" s="38">
        <f t="shared" si="124"/>
        <v>2.0554896142433235E-2</v>
      </c>
    </row>
    <row r="1472" spans="23:32" x14ac:dyDescent="0.25">
      <c r="W1472">
        <v>735</v>
      </c>
      <c r="X1472">
        <v>0.19900000000000001</v>
      </c>
      <c r="Y1472">
        <v>28.31</v>
      </c>
      <c r="Z1472" s="27">
        <f t="shared" si="123"/>
        <v>0.18499901088031653</v>
      </c>
      <c r="AA1472">
        <v>8.0104000000000006</v>
      </c>
      <c r="AB1472">
        <v>0</v>
      </c>
      <c r="AC1472">
        <v>500</v>
      </c>
      <c r="AD1472" t="s">
        <v>59</v>
      </c>
      <c r="AE1472"/>
      <c r="AF1472" s="38">
        <f t="shared" si="124"/>
        <v>2.0555445653368504E-2</v>
      </c>
    </row>
    <row r="1473" spans="23:32" x14ac:dyDescent="0.25">
      <c r="W1473">
        <v>735.5</v>
      </c>
      <c r="X1473">
        <v>0.19900000000000001</v>
      </c>
      <c r="Y1473">
        <v>28.3</v>
      </c>
      <c r="Z1473" s="27">
        <f t="shared" si="123"/>
        <v>0.18500395647873394</v>
      </c>
      <c r="AA1473">
        <v>8.0105000000000004</v>
      </c>
      <c r="AB1473">
        <v>0</v>
      </c>
      <c r="AC1473">
        <v>500</v>
      </c>
      <c r="AD1473" t="s">
        <v>59</v>
      </c>
      <c r="AE1473"/>
      <c r="AF1473" s="38">
        <f t="shared" si="124"/>
        <v>2.0555995164303772E-2</v>
      </c>
    </row>
    <row r="1474" spans="23:32" x14ac:dyDescent="0.25">
      <c r="W1474">
        <v>736</v>
      </c>
      <c r="X1474">
        <v>0.19900000000000001</v>
      </c>
      <c r="Y1474">
        <v>28.29</v>
      </c>
      <c r="Z1474" s="27">
        <f t="shared" si="123"/>
        <v>0.18500890207715134</v>
      </c>
      <c r="AA1474">
        <v>8.0104000000000006</v>
      </c>
      <c r="AB1474">
        <v>0</v>
      </c>
      <c r="AC1474">
        <v>500</v>
      </c>
      <c r="AD1474" t="s">
        <v>59</v>
      </c>
      <c r="AE1474"/>
      <c r="AF1474" s="38">
        <f t="shared" si="124"/>
        <v>2.0556544675239038E-2</v>
      </c>
    </row>
    <row r="1475" spans="23:32" x14ac:dyDescent="0.25">
      <c r="W1475">
        <v>736.5</v>
      </c>
      <c r="X1475">
        <v>0.19900000000000001</v>
      </c>
      <c r="Y1475">
        <v>28.29</v>
      </c>
      <c r="Z1475" s="27">
        <f t="shared" si="123"/>
        <v>0.18500890207715134</v>
      </c>
      <c r="AA1475">
        <v>8.0104000000000006</v>
      </c>
      <c r="AB1475">
        <v>0</v>
      </c>
      <c r="AC1475">
        <v>500</v>
      </c>
      <c r="AD1475" t="s">
        <v>59</v>
      </c>
      <c r="AE1475"/>
      <c r="AF1475" s="38">
        <f t="shared" si="124"/>
        <v>2.0556544675239038E-2</v>
      </c>
    </row>
    <row r="1476" spans="23:32" x14ac:dyDescent="0.25">
      <c r="W1476">
        <v>737</v>
      </c>
      <c r="X1476">
        <v>0.19900000000000001</v>
      </c>
      <c r="Y1476">
        <v>28.28</v>
      </c>
      <c r="Z1476" s="27">
        <f t="shared" si="123"/>
        <v>0.18501384767556875</v>
      </c>
      <c r="AA1476">
        <v>8.0105000000000004</v>
      </c>
      <c r="AB1476">
        <v>0</v>
      </c>
      <c r="AC1476">
        <v>500</v>
      </c>
      <c r="AD1476" t="s">
        <v>59</v>
      </c>
      <c r="AE1476"/>
      <c r="AF1476" s="38">
        <f t="shared" si="124"/>
        <v>2.0557094186174307E-2</v>
      </c>
    </row>
    <row r="1477" spans="23:32" x14ac:dyDescent="0.25">
      <c r="W1477">
        <v>737.5</v>
      </c>
      <c r="X1477">
        <v>0.19900000000000001</v>
      </c>
      <c r="Y1477">
        <v>28.27</v>
      </c>
      <c r="Z1477" s="27">
        <f t="shared" ref="Z1477:Z1540" si="125">X1477-Y1477/2022</f>
        <v>0.18501879327398615</v>
      </c>
      <c r="AA1477">
        <v>8.0104000000000006</v>
      </c>
      <c r="AB1477">
        <v>0</v>
      </c>
      <c r="AC1477">
        <v>500</v>
      </c>
      <c r="AD1477" t="s">
        <v>59</v>
      </c>
      <c r="AE1477"/>
      <c r="AF1477" s="38">
        <f t="shared" ref="AF1477:AF1540" si="126">Z1477/9</f>
        <v>2.0557643697109572E-2</v>
      </c>
    </row>
    <row r="1478" spans="23:32" x14ac:dyDescent="0.25">
      <c r="W1478">
        <v>738</v>
      </c>
      <c r="X1478">
        <v>0.19900000000000001</v>
      </c>
      <c r="Y1478">
        <v>28.26</v>
      </c>
      <c r="Z1478" s="27">
        <f t="shared" si="125"/>
        <v>0.18502373887240356</v>
      </c>
      <c r="AA1478">
        <v>8.0104000000000006</v>
      </c>
      <c r="AB1478">
        <v>0</v>
      </c>
      <c r="AC1478">
        <v>500</v>
      </c>
      <c r="AD1478" t="s">
        <v>59</v>
      </c>
      <c r="AE1478"/>
      <c r="AF1478" s="38">
        <f t="shared" si="126"/>
        <v>2.0558193208044841E-2</v>
      </c>
    </row>
    <row r="1479" spans="23:32" x14ac:dyDescent="0.25">
      <c r="W1479">
        <v>738.5</v>
      </c>
      <c r="X1479">
        <v>0.19900000000000001</v>
      </c>
      <c r="Y1479">
        <v>28.25</v>
      </c>
      <c r="Z1479" s="27">
        <f t="shared" si="125"/>
        <v>0.18502868447082099</v>
      </c>
      <c r="AA1479">
        <v>8.0105000000000004</v>
      </c>
      <c r="AB1479">
        <v>0</v>
      </c>
      <c r="AC1479">
        <v>500</v>
      </c>
      <c r="AD1479" t="s">
        <v>59</v>
      </c>
      <c r="AE1479"/>
      <c r="AF1479" s="38">
        <f t="shared" si="126"/>
        <v>2.0558742718980109E-2</v>
      </c>
    </row>
    <row r="1480" spans="23:32" x14ac:dyDescent="0.25">
      <c r="W1480">
        <v>739</v>
      </c>
      <c r="X1480">
        <v>0.19900000000000001</v>
      </c>
      <c r="Y1480">
        <v>28.24</v>
      </c>
      <c r="Z1480" s="27">
        <f t="shared" si="125"/>
        <v>0.1850336300692384</v>
      </c>
      <c r="AA1480">
        <v>8.0104000000000006</v>
      </c>
      <c r="AB1480">
        <v>0</v>
      </c>
      <c r="AC1480">
        <v>500</v>
      </c>
      <c r="AD1480" t="s">
        <v>59</v>
      </c>
      <c r="AE1480"/>
      <c r="AF1480" s="38">
        <f t="shared" si="126"/>
        <v>2.0559292229915378E-2</v>
      </c>
    </row>
    <row r="1481" spans="23:32" x14ac:dyDescent="0.25">
      <c r="W1481">
        <v>739.5</v>
      </c>
      <c r="X1481">
        <v>0.19900000000000001</v>
      </c>
      <c r="Y1481">
        <v>28.23</v>
      </c>
      <c r="Z1481" s="27">
        <f t="shared" si="125"/>
        <v>0.1850385756676558</v>
      </c>
      <c r="AA1481">
        <v>8.0104000000000006</v>
      </c>
      <c r="AB1481">
        <v>0</v>
      </c>
      <c r="AC1481">
        <v>500</v>
      </c>
      <c r="AD1481" t="s">
        <v>59</v>
      </c>
      <c r="AE1481"/>
      <c r="AF1481" s="38">
        <f t="shared" si="126"/>
        <v>2.0559841740850644E-2</v>
      </c>
    </row>
    <row r="1482" spans="23:32" x14ac:dyDescent="0.25">
      <c r="W1482">
        <v>740</v>
      </c>
      <c r="X1482">
        <v>0.19900000000000001</v>
      </c>
      <c r="Y1482">
        <v>28.23</v>
      </c>
      <c r="Z1482" s="27">
        <f t="shared" si="125"/>
        <v>0.1850385756676558</v>
      </c>
      <c r="AA1482">
        <v>8.0104000000000006</v>
      </c>
      <c r="AB1482">
        <v>0</v>
      </c>
      <c r="AC1482">
        <v>500</v>
      </c>
      <c r="AD1482" t="s">
        <v>59</v>
      </c>
      <c r="AE1482"/>
      <c r="AF1482" s="38">
        <f t="shared" si="126"/>
        <v>2.0559841740850644E-2</v>
      </c>
    </row>
    <row r="1483" spans="23:32" x14ac:dyDescent="0.25">
      <c r="W1483">
        <v>740.5</v>
      </c>
      <c r="X1483">
        <v>0.19900000000000001</v>
      </c>
      <c r="Y1483">
        <v>28.22</v>
      </c>
      <c r="Z1483" s="27">
        <f t="shared" si="125"/>
        <v>0.18504352126607321</v>
      </c>
      <c r="AA1483">
        <v>8.0104000000000006</v>
      </c>
      <c r="AB1483">
        <v>0</v>
      </c>
      <c r="AC1483">
        <v>500</v>
      </c>
      <c r="AD1483" t="s">
        <v>59</v>
      </c>
      <c r="AE1483"/>
      <c r="AF1483" s="38">
        <f t="shared" si="126"/>
        <v>2.0560391251785912E-2</v>
      </c>
    </row>
    <row r="1484" spans="23:32" x14ac:dyDescent="0.25">
      <c r="W1484">
        <v>741</v>
      </c>
      <c r="X1484">
        <v>0.19900000000000001</v>
      </c>
      <c r="Y1484">
        <v>28.21</v>
      </c>
      <c r="Z1484" s="27">
        <f t="shared" si="125"/>
        <v>0.18504846686449061</v>
      </c>
      <c r="AA1484">
        <v>8.0104000000000006</v>
      </c>
      <c r="AB1484">
        <v>0</v>
      </c>
      <c r="AC1484">
        <v>500</v>
      </c>
      <c r="AD1484" t="s">
        <v>59</v>
      </c>
      <c r="AE1484"/>
      <c r="AF1484" s="38">
        <f t="shared" si="126"/>
        <v>2.0560940762721178E-2</v>
      </c>
    </row>
    <row r="1485" spans="23:32" x14ac:dyDescent="0.25">
      <c r="W1485">
        <v>741.5</v>
      </c>
      <c r="X1485">
        <v>0.19900000000000001</v>
      </c>
      <c r="Y1485">
        <v>28.21</v>
      </c>
      <c r="Z1485" s="27">
        <f t="shared" si="125"/>
        <v>0.18504846686449061</v>
      </c>
      <c r="AA1485">
        <v>8.0104000000000006</v>
      </c>
      <c r="AB1485">
        <v>0</v>
      </c>
      <c r="AC1485">
        <v>500</v>
      </c>
      <c r="AD1485" t="s">
        <v>59</v>
      </c>
      <c r="AE1485"/>
      <c r="AF1485" s="38">
        <f t="shared" si="126"/>
        <v>2.0560940762721178E-2</v>
      </c>
    </row>
    <row r="1486" spans="23:32" x14ac:dyDescent="0.25">
      <c r="W1486">
        <v>742</v>
      </c>
      <c r="X1486">
        <v>0.19900000000000001</v>
      </c>
      <c r="Y1486">
        <v>28.2</v>
      </c>
      <c r="Z1486" s="27">
        <f t="shared" si="125"/>
        <v>0.18505341246290802</v>
      </c>
      <c r="AA1486">
        <v>8.0104000000000006</v>
      </c>
      <c r="AB1486">
        <v>0</v>
      </c>
      <c r="AC1486">
        <v>500</v>
      </c>
      <c r="AD1486" t="s">
        <v>59</v>
      </c>
      <c r="AE1486"/>
      <c r="AF1486" s="38">
        <f t="shared" si="126"/>
        <v>2.0561490273656446E-2</v>
      </c>
    </row>
    <row r="1487" spans="23:32" x14ac:dyDescent="0.25">
      <c r="W1487">
        <v>742.5</v>
      </c>
      <c r="X1487">
        <v>0.19900000000000001</v>
      </c>
      <c r="Y1487">
        <v>28.19</v>
      </c>
      <c r="Z1487" s="27">
        <f t="shared" si="125"/>
        <v>0.18505835806132542</v>
      </c>
      <c r="AA1487">
        <v>8.0104000000000006</v>
      </c>
      <c r="AB1487">
        <v>0</v>
      </c>
      <c r="AC1487">
        <v>500</v>
      </c>
      <c r="AD1487" t="s">
        <v>59</v>
      </c>
      <c r="AE1487"/>
      <c r="AF1487" s="38">
        <f t="shared" si="126"/>
        <v>2.0562039784591715E-2</v>
      </c>
    </row>
    <row r="1488" spans="23:32" x14ac:dyDescent="0.25">
      <c r="W1488">
        <v>743</v>
      </c>
      <c r="X1488">
        <v>0.19900000000000001</v>
      </c>
      <c r="Y1488">
        <v>28.18</v>
      </c>
      <c r="Z1488" s="27">
        <f t="shared" si="125"/>
        <v>0.18506330365974283</v>
      </c>
      <c r="AA1488">
        <v>8.0104000000000006</v>
      </c>
      <c r="AB1488">
        <v>0</v>
      </c>
      <c r="AC1488">
        <v>500</v>
      </c>
      <c r="AD1488" t="s">
        <v>59</v>
      </c>
      <c r="AE1488"/>
      <c r="AF1488" s="38">
        <f t="shared" si="126"/>
        <v>2.0562589295526981E-2</v>
      </c>
    </row>
    <row r="1489" spans="23:32" x14ac:dyDescent="0.25">
      <c r="W1489">
        <v>743.5</v>
      </c>
      <c r="X1489">
        <v>0.19900000000000001</v>
      </c>
      <c r="Y1489">
        <v>28.18</v>
      </c>
      <c r="Z1489" s="27">
        <f t="shared" si="125"/>
        <v>0.18506330365974283</v>
      </c>
      <c r="AA1489">
        <v>8.0104000000000006</v>
      </c>
      <c r="AB1489">
        <v>0</v>
      </c>
      <c r="AC1489">
        <v>500</v>
      </c>
      <c r="AD1489" t="s">
        <v>59</v>
      </c>
      <c r="AE1489"/>
      <c r="AF1489" s="38">
        <f t="shared" si="126"/>
        <v>2.0562589295526981E-2</v>
      </c>
    </row>
    <row r="1490" spans="23:32" x14ac:dyDescent="0.25">
      <c r="W1490">
        <v>744</v>
      </c>
      <c r="X1490">
        <v>0.19900000000000001</v>
      </c>
      <c r="Y1490">
        <v>28.17</v>
      </c>
      <c r="Z1490" s="27">
        <f t="shared" si="125"/>
        <v>0.18506824925816023</v>
      </c>
      <c r="AA1490">
        <v>8.0105000000000004</v>
      </c>
      <c r="AB1490">
        <v>0</v>
      </c>
      <c r="AC1490">
        <v>500</v>
      </c>
      <c r="AD1490" t="s">
        <v>59</v>
      </c>
      <c r="AE1490"/>
      <c r="AF1490" s="38">
        <f t="shared" si="126"/>
        <v>2.0563138806462249E-2</v>
      </c>
    </row>
    <row r="1491" spans="23:32" x14ac:dyDescent="0.25">
      <c r="W1491">
        <v>744.5</v>
      </c>
      <c r="X1491">
        <v>0.19900000000000001</v>
      </c>
      <c r="Y1491">
        <v>28.16</v>
      </c>
      <c r="Z1491" s="27">
        <f t="shared" si="125"/>
        <v>0.18507319485657767</v>
      </c>
      <c r="AA1491">
        <v>8.0104000000000006</v>
      </c>
      <c r="AB1491">
        <v>0</v>
      </c>
      <c r="AC1491">
        <v>500</v>
      </c>
      <c r="AD1491" t="s">
        <v>59</v>
      </c>
      <c r="AE1491"/>
      <c r="AF1491" s="38">
        <f t="shared" si="126"/>
        <v>2.0563688317397518E-2</v>
      </c>
    </row>
    <row r="1492" spans="23:32" x14ac:dyDescent="0.25">
      <c r="W1492">
        <v>745</v>
      </c>
      <c r="X1492">
        <v>0.19900000000000001</v>
      </c>
      <c r="Y1492">
        <v>28.15</v>
      </c>
      <c r="Z1492" s="27">
        <f t="shared" si="125"/>
        <v>0.18507814045499507</v>
      </c>
      <c r="AA1492">
        <v>8.0104000000000006</v>
      </c>
      <c r="AB1492">
        <v>0</v>
      </c>
      <c r="AC1492">
        <v>500</v>
      </c>
      <c r="AD1492" t="s">
        <v>59</v>
      </c>
      <c r="AE1492"/>
      <c r="AF1492" s="38">
        <f t="shared" si="126"/>
        <v>2.0564237828332787E-2</v>
      </c>
    </row>
    <row r="1493" spans="23:32" x14ac:dyDescent="0.25">
      <c r="W1493">
        <v>745.5</v>
      </c>
      <c r="X1493">
        <v>0.19900000000000001</v>
      </c>
      <c r="Y1493">
        <v>28.15</v>
      </c>
      <c r="Z1493" s="27">
        <f t="shared" si="125"/>
        <v>0.18507814045499507</v>
      </c>
      <c r="AA1493">
        <v>8.0105000000000004</v>
      </c>
      <c r="AB1493">
        <v>0</v>
      </c>
      <c r="AC1493">
        <v>500</v>
      </c>
      <c r="AD1493" t="s">
        <v>59</v>
      </c>
      <c r="AE1493"/>
      <c r="AF1493" s="38">
        <f t="shared" si="126"/>
        <v>2.0564237828332787E-2</v>
      </c>
    </row>
    <row r="1494" spans="23:32" x14ac:dyDescent="0.25">
      <c r="W1494">
        <v>746</v>
      </c>
      <c r="X1494">
        <v>0.19900000000000001</v>
      </c>
      <c r="Y1494">
        <v>28.14</v>
      </c>
      <c r="Z1494" s="27">
        <f t="shared" si="125"/>
        <v>0.18508308605341248</v>
      </c>
      <c r="AA1494">
        <v>8.0105000000000004</v>
      </c>
      <c r="AB1494">
        <v>0</v>
      </c>
      <c r="AC1494">
        <v>500</v>
      </c>
      <c r="AD1494" t="s">
        <v>59</v>
      </c>
      <c r="AE1494"/>
      <c r="AF1494" s="38">
        <f t="shared" si="126"/>
        <v>2.0564787339268052E-2</v>
      </c>
    </row>
    <row r="1495" spans="23:32" x14ac:dyDescent="0.25">
      <c r="W1495">
        <v>746.5</v>
      </c>
      <c r="X1495">
        <v>0.19900000000000001</v>
      </c>
      <c r="Y1495">
        <v>28.12</v>
      </c>
      <c r="Z1495" s="27">
        <f t="shared" si="125"/>
        <v>0.18509297725024729</v>
      </c>
      <c r="AA1495">
        <v>8.0104000000000006</v>
      </c>
      <c r="AB1495">
        <v>0</v>
      </c>
      <c r="AC1495">
        <v>500</v>
      </c>
      <c r="AD1495" t="s">
        <v>59</v>
      </c>
      <c r="AE1495"/>
      <c r="AF1495" s="38">
        <f t="shared" si="126"/>
        <v>2.0565886361138586E-2</v>
      </c>
    </row>
    <row r="1496" spans="23:32" x14ac:dyDescent="0.25">
      <c r="W1496">
        <v>747</v>
      </c>
      <c r="X1496">
        <v>0.19900000000000001</v>
      </c>
      <c r="Y1496">
        <v>28.11</v>
      </c>
      <c r="Z1496" s="27">
        <f t="shared" si="125"/>
        <v>0.18509792284866469</v>
      </c>
      <c r="AA1496">
        <v>8.0104000000000006</v>
      </c>
      <c r="AB1496">
        <v>0</v>
      </c>
      <c r="AC1496">
        <v>500</v>
      </c>
      <c r="AD1496" t="s">
        <v>59</v>
      </c>
      <c r="AE1496"/>
      <c r="AF1496" s="38">
        <f t="shared" si="126"/>
        <v>2.0566435872073855E-2</v>
      </c>
    </row>
    <row r="1497" spans="23:32" x14ac:dyDescent="0.25">
      <c r="W1497">
        <v>747.5</v>
      </c>
      <c r="X1497">
        <v>0.19900000000000001</v>
      </c>
      <c r="Y1497">
        <v>28.11</v>
      </c>
      <c r="Z1497" s="27">
        <f t="shared" si="125"/>
        <v>0.18509792284866469</v>
      </c>
      <c r="AA1497">
        <v>8.0104000000000006</v>
      </c>
      <c r="AB1497">
        <v>0</v>
      </c>
      <c r="AC1497">
        <v>500</v>
      </c>
      <c r="AD1497" t="s">
        <v>59</v>
      </c>
      <c r="AE1497"/>
      <c r="AF1497" s="38">
        <f t="shared" si="126"/>
        <v>2.0566435872073855E-2</v>
      </c>
    </row>
    <row r="1498" spans="23:32" x14ac:dyDescent="0.25">
      <c r="W1498">
        <v>748</v>
      </c>
      <c r="X1498">
        <v>0.19900000000000001</v>
      </c>
      <c r="Y1498">
        <v>28.1</v>
      </c>
      <c r="Z1498" s="27">
        <f t="shared" si="125"/>
        <v>0.1851028684470821</v>
      </c>
      <c r="AA1498">
        <v>8.0105000000000004</v>
      </c>
      <c r="AB1498">
        <v>0</v>
      </c>
      <c r="AC1498">
        <v>500</v>
      </c>
      <c r="AD1498" t="s">
        <v>59</v>
      </c>
      <c r="AE1498"/>
      <c r="AF1498" s="38">
        <f t="shared" si="126"/>
        <v>2.056698538300912E-2</v>
      </c>
    </row>
    <row r="1499" spans="23:32" x14ac:dyDescent="0.25">
      <c r="W1499">
        <v>748.5</v>
      </c>
      <c r="X1499">
        <v>0.19900000000000001</v>
      </c>
      <c r="Y1499">
        <v>28.09</v>
      </c>
      <c r="Z1499" s="27">
        <f t="shared" si="125"/>
        <v>0.18510781404549953</v>
      </c>
      <c r="AA1499">
        <v>8.0104000000000006</v>
      </c>
      <c r="AB1499">
        <v>0</v>
      </c>
      <c r="AC1499">
        <v>500</v>
      </c>
      <c r="AD1499" t="s">
        <v>59</v>
      </c>
      <c r="AE1499"/>
      <c r="AF1499" s="38">
        <f t="shared" si="126"/>
        <v>2.0567534893944393E-2</v>
      </c>
    </row>
    <row r="1500" spans="23:32" x14ac:dyDescent="0.25">
      <c r="W1500">
        <v>749</v>
      </c>
      <c r="X1500">
        <v>0.19900000000000001</v>
      </c>
      <c r="Y1500">
        <v>28.09</v>
      </c>
      <c r="Z1500" s="27">
        <f t="shared" si="125"/>
        <v>0.18510781404549953</v>
      </c>
      <c r="AA1500">
        <v>8.0104000000000006</v>
      </c>
      <c r="AB1500">
        <v>0</v>
      </c>
      <c r="AC1500">
        <v>500</v>
      </c>
      <c r="AD1500" t="s">
        <v>59</v>
      </c>
      <c r="AE1500"/>
      <c r="AF1500" s="38">
        <f t="shared" si="126"/>
        <v>2.0567534893944393E-2</v>
      </c>
    </row>
    <row r="1501" spans="23:32" x14ac:dyDescent="0.25">
      <c r="W1501">
        <v>749.5</v>
      </c>
      <c r="X1501">
        <v>0.19900000000000001</v>
      </c>
      <c r="Y1501">
        <v>28.08</v>
      </c>
      <c r="Z1501" s="27">
        <f t="shared" si="125"/>
        <v>0.18511275964391694</v>
      </c>
      <c r="AA1501">
        <v>8.0104000000000006</v>
      </c>
      <c r="AB1501">
        <v>0</v>
      </c>
      <c r="AC1501">
        <v>500</v>
      </c>
      <c r="AD1501" t="s">
        <v>59</v>
      </c>
      <c r="AE1501"/>
      <c r="AF1501" s="38">
        <f t="shared" si="126"/>
        <v>2.0568084404879658E-2</v>
      </c>
    </row>
    <row r="1502" spans="23:32" x14ac:dyDescent="0.25">
      <c r="W1502">
        <v>750</v>
      </c>
      <c r="X1502">
        <v>0.19900000000000001</v>
      </c>
      <c r="Y1502">
        <v>28.08</v>
      </c>
      <c r="Z1502" s="27">
        <f t="shared" si="125"/>
        <v>0.18511275964391694</v>
      </c>
      <c r="AA1502">
        <v>8.0104000000000006</v>
      </c>
      <c r="AB1502">
        <v>0</v>
      </c>
      <c r="AC1502">
        <v>500</v>
      </c>
      <c r="AD1502" t="s">
        <v>59</v>
      </c>
      <c r="AE1502"/>
      <c r="AF1502" s="38">
        <f t="shared" si="126"/>
        <v>2.0568084404879658E-2</v>
      </c>
    </row>
    <row r="1503" spans="23:32" x14ac:dyDescent="0.25">
      <c r="W1503">
        <v>750.5</v>
      </c>
      <c r="X1503">
        <v>0.19900000000000001</v>
      </c>
      <c r="Y1503">
        <v>28.07</v>
      </c>
      <c r="Z1503" s="27">
        <f t="shared" si="125"/>
        <v>0.18511770524233434</v>
      </c>
      <c r="AA1503">
        <v>8.0104000000000006</v>
      </c>
      <c r="AB1503">
        <v>0</v>
      </c>
      <c r="AC1503">
        <v>500</v>
      </c>
      <c r="AD1503" t="s">
        <v>59</v>
      </c>
      <c r="AE1503"/>
      <c r="AF1503" s="38">
        <f t="shared" si="126"/>
        <v>2.0568633915814927E-2</v>
      </c>
    </row>
    <row r="1504" spans="23:32" x14ac:dyDescent="0.25">
      <c r="W1504">
        <v>751</v>
      </c>
      <c r="X1504">
        <v>0.19900000000000001</v>
      </c>
      <c r="Y1504">
        <v>28.06</v>
      </c>
      <c r="Z1504" s="27">
        <f t="shared" si="125"/>
        <v>0.18512265084075175</v>
      </c>
      <c r="AA1504">
        <v>8.0104000000000006</v>
      </c>
      <c r="AB1504">
        <v>0</v>
      </c>
      <c r="AC1504">
        <v>500</v>
      </c>
      <c r="AD1504" t="s">
        <v>59</v>
      </c>
      <c r="AE1504"/>
      <c r="AF1504" s="38">
        <f t="shared" si="126"/>
        <v>2.0569183426750196E-2</v>
      </c>
    </row>
    <row r="1505" spans="23:32" x14ac:dyDescent="0.25">
      <c r="W1505">
        <v>751.5</v>
      </c>
      <c r="X1505">
        <v>0.19900000000000001</v>
      </c>
      <c r="Y1505">
        <v>28.05</v>
      </c>
      <c r="Z1505" s="27">
        <f t="shared" si="125"/>
        <v>0.18512759643916915</v>
      </c>
      <c r="AA1505">
        <v>8.0104000000000006</v>
      </c>
      <c r="AB1505">
        <v>0</v>
      </c>
      <c r="AC1505">
        <v>500</v>
      </c>
      <c r="AD1505" t="s">
        <v>59</v>
      </c>
      <c r="AE1505"/>
      <c r="AF1505" s="38">
        <f t="shared" si="126"/>
        <v>2.0569732937685461E-2</v>
      </c>
    </row>
    <row r="1506" spans="23:32" x14ac:dyDescent="0.25">
      <c r="W1506">
        <v>752</v>
      </c>
      <c r="X1506">
        <v>0.19900000000000001</v>
      </c>
      <c r="Y1506">
        <v>28.05</v>
      </c>
      <c r="Z1506" s="27">
        <f t="shared" si="125"/>
        <v>0.18512759643916915</v>
      </c>
      <c r="AA1506">
        <v>8.0104000000000006</v>
      </c>
      <c r="AB1506">
        <v>0</v>
      </c>
      <c r="AC1506">
        <v>500</v>
      </c>
      <c r="AD1506" t="s">
        <v>59</v>
      </c>
      <c r="AE1506"/>
      <c r="AF1506" s="38">
        <f t="shared" si="126"/>
        <v>2.0569732937685461E-2</v>
      </c>
    </row>
    <row r="1507" spans="23:32" x14ac:dyDescent="0.25">
      <c r="W1507">
        <v>752.5</v>
      </c>
      <c r="X1507">
        <v>0.19900000000000001</v>
      </c>
      <c r="Y1507">
        <v>28.04</v>
      </c>
      <c r="Z1507" s="27">
        <f t="shared" si="125"/>
        <v>0.18513254203758656</v>
      </c>
      <c r="AA1507">
        <v>8.0104000000000006</v>
      </c>
      <c r="AB1507">
        <v>0</v>
      </c>
      <c r="AC1507">
        <v>500</v>
      </c>
      <c r="AD1507" t="s">
        <v>59</v>
      </c>
      <c r="AE1507"/>
      <c r="AF1507" s="38">
        <f t="shared" si="126"/>
        <v>2.057028244862073E-2</v>
      </c>
    </row>
    <row r="1508" spans="23:32" x14ac:dyDescent="0.25">
      <c r="W1508">
        <v>753</v>
      </c>
      <c r="X1508">
        <v>0.19900000000000001</v>
      </c>
      <c r="Y1508">
        <v>28.03</v>
      </c>
      <c r="Z1508" s="27">
        <f t="shared" si="125"/>
        <v>0.18513748763600396</v>
      </c>
      <c r="AA1508">
        <v>8.0104000000000006</v>
      </c>
      <c r="AB1508">
        <v>0</v>
      </c>
      <c r="AC1508">
        <v>500</v>
      </c>
      <c r="AD1508" t="s">
        <v>59</v>
      </c>
      <c r="AE1508"/>
      <c r="AF1508" s="38">
        <f t="shared" si="126"/>
        <v>2.0570831959555995E-2</v>
      </c>
    </row>
    <row r="1509" spans="23:32" x14ac:dyDescent="0.25">
      <c r="W1509">
        <v>753.5</v>
      </c>
      <c r="X1509">
        <v>0.19900000000000001</v>
      </c>
      <c r="Y1509">
        <v>28.02</v>
      </c>
      <c r="Z1509" s="27">
        <f t="shared" si="125"/>
        <v>0.18514243323442137</v>
      </c>
      <c r="AA1509">
        <v>8.0104000000000006</v>
      </c>
      <c r="AB1509">
        <v>0</v>
      </c>
      <c r="AC1509">
        <v>500</v>
      </c>
      <c r="AD1509" t="s">
        <v>59</v>
      </c>
      <c r="AE1509"/>
      <c r="AF1509" s="38">
        <f t="shared" si="126"/>
        <v>2.0571381470491264E-2</v>
      </c>
    </row>
    <row r="1510" spans="23:32" x14ac:dyDescent="0.25">
      <c r="W1510">
        <v>754</v>
      </c>
      <c r="X1510">
        <v>0.19900000000000001</v>
      </c>
      <c r="Y1510">
        <v>28.02</v>
      </c>
      <c r="Z1510" s="27">
        <f t="shared" si="125"/>
        <v>0.18514243323442137</v>
      </c>
      <c r="AA1510">
        <v>8.0104000000000006</v>
      </c>
      <c r="AB1510">
        <v>0</v>
      </c>
      <c r="AC1510">
        <v>500</v>
      </c>
      <c r="AD1510" t="s">
        <v>59</v>
      </c>
      <c r="AE1510"/>
      <c r="AF1510" s="38">
        <f t="shared" si="126"/>
        <v>2.0571381470491264E-2</v>
      </c>
    </row>
    <row r="1511" spans="23:32" x14ac:dyDescent="0.25">
      <c r="W1511">
        <v>754.5</v>
      </c>
      <c r="X1511">
        <v>0.19900000000000001</v>
      </c>
      <c r="Y1511">
        <v>28.01</v>
      </c>
      <c r="Z1511" s="27">
        <f t="shared" si="125"/>
        <v>0.18514737883283877</v>
      </c>
      <c r="AA1511">
        <v>8.0104000000000006</v>
      </c>
      <c r="AB1511">
        <v>0</v>
      </c>
      <c r="AC1511">
        <v>500</v>
      </c>
      <c r="AD1511" t="s">
        <v>59</v>
      </c>
      <c r="AE1511"/>
      <c r="AF1511" s="38">
        <f t="shared" si="126"/>
        <v>2.0571930981426529E-2</v>
      </c>
    </row>
    <row r="1512" spans="23:32" x14ac:dyDescent="0.25">
      <c r="W1512">
        <v>755</v>
      </c>
      <c r="X1512">
        <v>0.19900000000000001</v>
      </c>
      <c r="Y1512">
        <v>28</v>
      </c>
      <c r="Z1512" s="27">
        <f t="shared" si="125"/>
        <v>0.1851523244312562</v>
      </c>
      <c r="AA1512">
        <v>8.0104000000000006</v>
      </c>
      <c r="AB1512">
        <v>0</v>
      </c>
      <c r="AC1512">
        <v>500</v>
      </c>
      <c r="AD1512" t="s">
        <v>59</v>
      </c>
      <c r="AE1512"/>
      <c r="AF1512" s="38">
        <f t="shared" si="126"/>
        <v>2.0572480492361801E-2</v>
      </c>
    </row>
    <row r="1513" spans="23:32" x14ac:dyDescent="0.25">
      <c r="W1513">
        <v>755.5</v>
      </c>
      <c r="X1513">
        <v>0.19900000000000001</v>
      </c>
      <c r="Y1513">
        <v>28</v>
      </c>
      <c r="Z1513" s="27">
        <f t="shared" si="125"/>
        <v>0.1851523244312562</v>
      </c>
      <c r="AA1513">
        <v>8.0103000000000009</v>
      </c>
      <c r="AB1513">
        <v>0</v>
      </c>
      <c r="AC1513">
        <v>500</v>
      </c>
      <c r="AD1513" t="s">
        <v>59</v>
      </c>
      <c r="AE1513"/>
      <c r="AF1513" s="38">
        <f t="shared" si="126"/>
        <v>2.0572480492361801E-2</v>
      </c>
    </row>
    <row r="1514" spans="23:32" x14ac:dyDescent="0.25">
      <c r="W1514">
        <v>756</v>
      </c>
      <c r="X1514">
        <v>0.19900000000000001</v>
      </c>
      <c r="Y1514">
        <v>27.99</v>
      </c>
      <c r="Z1514" s="27">
        <f t="shared" si="125"/>
        <v>0.18515727002967361</v>
      </c>
      <c r="AA1514">
        <v>8.0104000000000006</v>
      </c>
      <c r="AB1514">
        <v>0</v>
      </c>
      <c r="AC1514">
        <v>500</v>
      </c>
      <c r="AD1514" t="s">
        <v>59</v>
      </c>
      <c r="AE1514"/>
      <c r="AF1514" s="38">
        <f t="shared" si="126"/>
        <v>2.0573030003297067E-2</v>
      </c>
    </row>
    <row r="1515" spans="23:32" x14ac:dyDescent="0.25">
      <c r="W1515">
        <v>756.5</v>
      </c>
      <c r="X1515">
        <v>0.19900000000000001</v>
      </c>
      <c r="Y1515">
        <v>27.98</v>
      </c>
      <c r="Z1515" s="27">
        <f t="shared" si="125"/>
        <v>0.18516221562809101</v>
      </c>
      <c r="AA1515">
        <v>8.0104000000000006</v>
      </c>
      <c r="AB1515">
        <v>0</v>
      </c>
      <c r="AC1515">
        <v>500</v>
      </c>
      <c r="AD1515" t="s">
        <v>59</v>
      </c>
      <c r="AE1515"/>
      <c r="AF1515" s="38">
        <f t="shared" si="126"/>
        <v>2.0573579514232335E-2</v>
      </c>
    </row>
    <row r="1516" spans="23:32" x14ac:dyDescent="0.25">
      <c r="W1516">
        <v>757</v>
      </c>
      <c r="X1516">
        <v>0.19900000000000001</v>
      </c>
      <c r="Y1516">
        <v>27.98</v>
      </c>
      <c r="Z1516" s="27">
        <f t="shared" si="125"/>
        <v>0.18516221562809101</v>
      </c>
      <c r="AA1516">
        <v>8.0104000000000006</v>
      </c>
      <c r="AB1516">
        <v>0</v>
      </c>
      <c r="AC1516">
        <v>500</v>
      </c>
      <c r="AD1516" t="s">
        <v>59</v>
      </c>
      <c r="AE1516"/>
      <c r="AF1516" s="38">
        <f t="shared" si="126"/>
        <v>2.0573579514232335E-2</v>
      </c>
    </row>
    <row r="1517" spans="23:32" x14ac:dyDescent="0.25">
      <c r="W1517">
        <v>757.5</v>
      </c>
      <c r="X1517">
        <v>0.19900000000000001</v>
      </c>
      <c r="Y1517">
        <v>27.97</v>
      </c>
      <c r="Z1517" s="27">
        <f t="shared" si="125"/>
        <v>0.18516716122650842</v>
      </c>
      <c r="AA1517">
        <v>8.0104000000000006</v>
      </c>
      <c r="AB1517">
        <v>0</v>
      </c>
      <c r="AC1517">
        <v>500</v>
      </c>
      <c r="AD1517" t="s">
        <v>59</v>
      </c>
      <c r="AE1517"/>
      <c r="AF1517" s="38">
        <f t="shared" si="126"/>
        <v>2.0574129025167601E-2</v>
      </c>
    </row>
    <row r="1518" spans="23:32" x14ac:dyDescent="0.25">
      <c r="W1518">
        <v>758</v>
      </c>
      <c r="X1518">
        <v>0.19900000000000001</v>
      </c>
      <c r="Y1518">
        <v>27.96</v>
      </c>
      <c r="Z1518" s="27">
        <f t="shared" si="125"/>
        <v>0.18517210682492583</v>
      </c>
      <c r="AA1518">
        <v>8.0105000000000004</v>
      </c>
      <c r="AB1518">
        <v>0</v>
      </c>
      <c r="AC1518">
        <v>500</v>
      </c>
      <c r="AD1518" t="s">
        <v>59</v>
      </c>
      <c r="AE1518"/>
      <c r="AF1518" s="38">
        <f t="shared" si="126"/>
        <v>2.0574678536102869E-2</v>
      </c>
    </row>
    <row r="1519" spans="23:32" x14ac:dyDescent="0.25">
      <c r="W1519">
        <v>758.5</v>
      </c>
      <c r="X1519">
        <v>0.19900000000000001</v>
      </c>
      <c r="Y1519">
        <v>27.96</v>
      </c>
      <c r="Z1519" s="27">
        <f t="shared" si="125"/>
        <v>0.18517210682492583</v>
      </c>
      <c r="AA1519">
        <v>8.0104000000000006</v>
      </c>
      <c r="AB1519">
        <v>0</v>
      </c>
      <c r="AC1519">
        <v>500</v>
      </c>
      <c r="AD1519" t="s">
        <v>59</v>
      </c>
      <c r="AE1519"/>
      <c r="AF1519" s="38">
        <f t="shared" si="126"/>
        <v>2.0574678536102869E-2</v>
      </c>
    </row>
    <row r="1520" spans="23:32" x14ac:dyDescent="0.25">
      <c r="W1520">
        <v>759</v>
      </c>
      <c r="X1520">
        <v>0.19900000000000001</v>
      </c>
      <c r="Y1520">
        <v>27.95</v>
      </c>
      <c r="Z1520" s="27">
        <f t="shared" si="125"/>
        <v>0.18517705242334323</v>
      </c>
      <c r="AA1520">
        <v>8.0104000000000006</v>
      </c>
      <c r="AB1520">
        <v>0</v>
      </c>
      <c r="AC1520">
        <v>500</v>
      </c>
      <c r="AD1520" t="s">
        <v>59</v>
      </c>
      <c r="AE1520"/>
      <c r="AF1520" s="38">
        <f t="shared" si="126"/>
        <v>2.0575228047038138E-2</v>
      </c>
    </row>
    <row r="1521" spans="23:32" x14ac:dyDescent="0.25">
      <c r="W1521">
        <v>759.5</v>
      </c>
      <c r="X1521">
        <v>0.19900000000000001</v>
      </c>
      <c r="Y1521">
        <v>27.95</v>
      </c>
      <c r="Z1521" s="27">
        <f t="shared" si="125"/>
        <v>0.18517705242334323</v>
      </c>
      <c r="AA1521">
        <v>8.0105000000000004</v>
      </c>
      <c r="AB1521">
        <v>0</v>
      </c>
      <c r="AC1521">
        <v>500</v>
      </c>
      <c r="AD1521" t="s">
        <v>59</v>
      </c>
      <c r="AE1521"/>
      <c r="AF1521" s="38">
        <f t="shared" si="126"/>
        <v>2.0575228047038138E-2</v>
      </c>
    </row>
    <row r="1522" spans="23:32" x14ac:dyDescent="0.25">
      <c r="W1522">
        <v>760</v>
      </c>
      <c r="X1522">
        <v>0.19900000000000001</v>
      </c>
      <c r="Y1522">
        <v>27.94</v>
      </c>
      <c r="Z1522" s="27">
        <f t="shared" si="125"/>
        <v>0.18518199802176064</v>
      </c>
      <c r="AA1522">
        <v>8.0104000000000006</v>
      </c>
      <c r="AB1522">
        <v>0</v>
      </c>
      <c r="AC1522">
        <v>500</v>
      </c>
      <c r="AD1522" t="s">
        <v>59</v>
      </c>
      <c r="AE1522"/>
      <c r="AF1522" s="38">
        <f t="shared" si="126"/>
        <v>2.0575777557973404E-2</v>
      </c>
    </row>
    <row r="1523" spans="23:32" x14ac:dyDescent="0.25">
      <c r="W1523">
        <v>760.5</v>
      </c>
      <c r="X1523">
        <v>0.19900000000000001</v>
      </c>
      <c r="Y1523">
        <v>27.94</v>
      </c>
      <c r="Z1523" s="27">
        <f t="shared" si="125"/>
        <v>0.18518199802176064</v>
      </c>
      <c r="AA1523">
        <v>8.0104000000000006</v>
      </c>
      <c r="AB1523">
        <v>0</v>
      </c>
      <c r="AC1523">
        <v>500</v>
      </c>
      <c r="AD1523" t="s">
        <v>59</v>
      </c>
      <c r="AE1523"/>
      <c r="AF1523" s="38">
        <f t="shared" si="126"/>
        <v>2.0575777557973404E-2</v>
      </c>
    </row>
    <row r="1524" spans="23:32" x14ac:dyDescent="0.25">
      <c r="W1524">
        <v>761</v>
      </c>
      <c r="X1524">
        <v>0.19900000000000001</v>
      </c>
      <c r="Y1524">
        <v>27.93</v>
      </c>
      <c r="Z1524" s="27">
        <f t="shared" si="125"/>
        <v>0.18518694362017804</v>
      </c>
      <c r="AA1524">
        <v>8.0104000000000006</v>
      </c>
      <c r="AB1524">
        <v>0</v>
      </c>
      <c r="AC1524">
        <v>500</v>
      </c>
      <c r="AD1524" t="s">
        <v>59</v>
      </c>
      <c r="AE1524"/>
      <c r="AF1524" s="38">
        <f t="shared" si="126"/>
        <v>2.0576327068908672E-2</v>
      </c>
    </row>
    <row r="1525" spans="23:32" x14ac:dyDescent="0.25">
      <c r="W1525">
        <v>761.5</v>
      </c>
      <c r="X1525">
        <v>0.19900000000000001</v>
      </c>
      <c r="Y1525">
        <v>27.93</v>
      </c>
      <c r="Z1525" s="27">
        <f t="shared" si="125"/>
        <v>0.18518694362017804</v>
      </c>
      <c r="AA1525">
        <v>8.0104000000000006</v>
      </c>
      <c r="AB1525">
        <v>0</v>
      </c>
      <c r="AC1525">
        <v>500</v>
      </c>
      <c r="AD1525" t="s">
        <v>59</v>
      </c>
      <c r="AE1525"/>
      <c r="AF1525" s="38">
        <f t="shared" si="126"/>
        <v>2.0576327068908672E-2</v>
      </c>
    </row>
    <row r="1526" spans="23:32" x14ac:dyDescent="0.25">
      <c r="W1526">
        <v>762</v>
      </c>
      <c r="X1526">
        <v>0.19900000000000001</v>
      </c>
      <c r="Y1526">
        <v>27.92</v>
      </c>
      <c r="Z1526" s="27">
        <f t="shared" si="125"/>
        <v>0.18519188921859547</v>
      </c>
      <c r="AA1526">
        <v>8.0104000000000006</v>
      </c>
      <c r="AB1526">
        <v>0</v>
      </c>
      <c r="AC1526">
        <v>500</v>
      </c>
      <c r="AD1526" t="s">
        <v>59</v>
      </c>
      <c r="AE1526"/>
      <c r="AF1526" s="38">
        <f t="shared" si="126"/>
        <v>2.0576876579843941E-2</v>
      </c>
    </row>
    <row r="1527" spans="23:32" x14ac:dyDescent="0.25">
      <c r="W1527">
        <v>762.5</v>
      </c>
      <c r="X1527">
        <v>0.19900000000000001</v>
      </c>
      <c r="Y1527">
        <v>27.91</v>
      </c>
      <c r="Z1527" s="27">
        <f t="shared" si="125"/>
        <v>0.18519683481701288</v>
      </c>
      <c r="AA1527">
        <v>8.0104000000000006</v>
      </c>
      <c r="AB1527">
        <v>0</v>
      </c>
      <c r="AC1527">
        <v>500</v>
      </c>
      <c r="AD1527" t="s">
        <v>59</v>
      </c>
      <c r="AE1527"/>
      <c r="AF1527" s="38">
        <f t="shared" si="126"/>
        <v>2.057742609077921E-2</v>
      </c>
    </row>
    <row r="1528" spans="23:32" x14ac:dyDescent="0.25">
      <c r="W1528">
        <v>763</v>
      </c>
      <c r="X1528">
        <v>0.19900000000000001</v>
      </c>
      <c r="Y1528">
        <v>27.91</v>
      </c>
      <c r="Z1528" s="27">
        <f t="shared" si="125"/>
        <v>0.18519683481701288</v>
      </c>
      <c r="AA1528">
        <v>8.0104000000000006</v>
      </c>
      <c r="AB1528">
        <v>0</v>
      </c>
      <c r="AC1528">
        <v>500</v>
      </c>
      <c r="AD1528" t="s">
        <v>59</v>
      </c>
      <c r="AE1528"/>
      <c r="AF1528" s="38">
        <f t="shared" si="126"/>
        <v>2.057742609077921E-2</v>
      </c>
    </row>
    <row r="1529" spans="23:32" x14ac:dyDescent="0.25">
      <c r="W1529">
        <v>763.5</v>
      </c>
      <c r="X1529">
        <v>0.19900000000000001</v>
      </c>
      <c r="Y1529">
        <v>27.9</v>
      </c>
      <c r="Z1529" s="27">
        <f t="shared" si="125"/>
        <v>0.18520178041543028</v>
      </c>
      <c r="AA1529">
        <v>8.0104000000000006</v>
      </c>
      <c r="AB1529">
        <v>0</v>
      </c>
      <c r="AC1529">
        <v>500</v>
      </c>
      <c r="AD1529" t="s">
        <v>59</v>
      </c>
      <c r="AE1529"/>
      <c r="AF1529" s="38">
        <f t="shared" si="126"/>
        <v>2.0577975601714475E-2</v>
      </c>
    </row>
    <row r="1530" spans="23:32" x14ac:dyDescent="0.25">
      <c r="W1530">
        <v>764</v>
      </c>
      <c r="X1530">
        <v>0.19900000000000001</v>
      </c>
      <c r="Y1530">
        <v>27.89</v>
      </c>
      <c r="Z1530" s="27">
        <f t="shared" si="125"/>
        <v>0.18520672601384769</v>
      </c>
      <c r="AA1530">
        <v>8.0104000000000006</v>
      </c>
      <c r="AB1530">
        <v>0</v>
      </c>
      <c r="AC1530">
        <v>500</v>
      </c>
      <c r="AD1530" t="s">
        <v>59</v>
      </c>
      <c r="AE1530"/>
      <c r="AF1530" s="38">
        <f t="shared" si="126"/>
        <v>2.0578525112649744E-2</v>
      </c>
    </row>
    <row r="1531" spans="23:32" x14ac:dyDescent="0.25">
      <c r="W1531">
        <v>764.5</v>
      </c>
      <c r="X1531">
        <v>0.19900000000000001</v>
      </c>
      <c r="Y1531">
        <v>27.89</v>
      </c>
      <c r="Z1531" s="27">
        <f t="shared" si="125"/>
        <v>0.18520672601384769</v>
      </c>
      <c r="AA1531">
        <v>8.0104000000000006</v>
      </c>
      <c r="AB1531">
        <v>0</v>
      </c>
      <c r="AC1531">
        <v>500</v>
      </c>
      <c r="AD1531" t="s">
        <v>59</v>
      </c>
      <c r="AE1531"/>
      <c r="AF1531" s="38">
        <f t="shared" si="126"/>
        <v>2.0578525112649744E-2</v>
      </c>
    </row>
    <row r="1532" spans="23:32" x14ac:dyDescent="0.25">
      <c r="W1532">
        <v>765</v>
      </c>
      <c r="X1532">
        <v>0.19900000000000001</v>
      </c>
      <c r="Y1532">
        <v>27.88</v>
      </c>
      <c r="Z1532" s="27">
        <f t="shared" si="125"/>
        <v>0.18521167161226509</v>
      </c>
      <c r="AA1532">
        <v>8.0105000000000004</v>
      </c>
      <c r="AB1532">
        <v>0</v>
      </c>
      <c r="AC1532">
        <v>500</v>
      </c>
      <c r="AD1532" t="s">
        <v>59</v>
      </c>
      <c r="AE1532"/>
      <c r="AF1532" s="38">
        <f t="shared" si="126"/>
        <v>2.0579074623585009E-2</v>
      </c>
    </row>
    <row r="1533" spans="23:32" x14ac:dyDescent="0.25">
      <c r="W1533">
        <v>765.5</v>
      </c>
      <c r="X1533">
        <v>0.19900000000000001</v>
      </c>
      <c r="Y1533">
        <v>27.88</v>
      </c>
      <c r="Z1533" s="27">
        <f t="shared" si="125"/>
        <v>0.18521167161226509</v>
      </c>
      <c r="AA1533">
        <v>8.0104000000000006</v>
      </c>
      <c r="AB1533">
        <v>0</v>
      </c>
      <c r="AC1533">
        <v>500</v>
      </c>
      <c r="AD1533" t="s">
        <v>59</v>
      </c>
      <c r="AE1533"/>
      <c r="AF1533" s="38">
        <f t="shared" si="126"/>
        <v>2.0579074623585009E-2</v>
      </c>
    </row>
    <row r="1534" spans="23:32" x14ac:dyDescent="0.25">
      <c r="W1534">
        <v>766</v>
      </c>
      <c r="X1534">
        <v>0.19900000000000001</v>
      </c>
      <c r="Y1534">
        <v>27.87</v>
      </c>
      <c r="Z1534" s="27">
        <f t="shared" si="125"/>
        <v>0.1852166172106825</v>
      </c>
      <c r="AA1534">
        <v>8.0104000000000006</v>
      </c>
      <c r="AB1534">
        <v>0</v>
      </c>
      <c r="AC1534">
        <v>500</v>
      </c>
      <c r="AD1534" t="s">
        <v>59</v>
      </c>
      <c r="AE1534"/>
      <c r="AF1534" s="38">
        <f t="shared" si="126"/>
        <v>2.0579624134520278E-2</v>
      </c>
    </row>
    <row r="1535" spans="23:32" x14ac:dyDescent="0.25">
      <c r="W1535">
        <v>766.5</v>
      </c>
      <c r="X1535">
        <v>0.19900000000000001</v>
      </c>
      <c r="Y1535">
        <v>27.86</v>
      </c>
      <c r="Z1535" s="27">
        <f t="shared" si="125"/>
        <v>0.1852215628090999</v>
      </c>
      <c r="AA1535">
        <v>8.0105000000000004</v>
      </c>
      <c r="AB1535">
        <v>0</v>
      </c>
      <c r="AC1535">
        <v>500</v>
      </c>
      <c r="AD1535" t="s">
        <v>59</v>
      </c>
      <c r="AE1535"/>
      <c r="AF1535" s="38">
        <f t="shared" si="126"/>
        <v>2.0580173645455543E-2</v>
      </c>
    </row>
    <row r="1536" spans="23:32" x14ac:dyDescent="0.25">
      <c r="W1536">
        <v>767</v>
      </c>
      <c r="X1536">
        <v>0.19900000000000001</v>
      </c>
      <c r="Y1536">
        <v>27.85</v>
      </c>
      <c r="Z1536" s="27">
        <f t="shared" si="125"/>
        <v>0.18522650840751731</v>
      </c>
      <c r="AA1536">
        <v>8.0104000000000006</v>
      </c>
      <c r="AB1536">
        <v>0</v>
      </c>
      <c r="AC1536">
        <v>500</v>
      </c>
      <c r="AD1536" t="s">
        <v>59</v>
      </c>
      <c r="AE1536"/>
      <c r="AF1536" s="38">
        <f t="shared" si="126"/>
        <v>2.0580723156390812E-2</v>
      </c>
    </row>
    <row r="1537" spans="23:32" x14ac:dyDescent="0.25">
      <c r="W1537">
        <v>767.5</v>
      </c>
      <c r="X1537">
        <v>0.19900000000000001</v>
      </c>
      <c r="Y1537">
        <v>27.85</v>
      </c>
      <c r="Z1537" s="27">
        <f t="shared" si="125"/>
        <v>0.18522650840751731</v>
      </c>
      <c r="AA1537">
        <v>8.0104000000000006</v>
      </c>
      <c r="AB1537">
        <v>0</v>
      </c>
      <c r="AC1537">
        <v>500</v>
      </c>
      <c r="AD1537" t="s">
        <v>59</v>
      </c>
      <c r="AE1537"/>
      <c r="AF1537" s="38">
        <f t="shared" si="126"/>
        <v>2.0580723156390812E-2</v>
      </c>
    </row>
    <row r="1538" spans="23:32" x14ac:dyDescent="0.25">
      <c r="W1538">
        <v>768</v>
      </c>
      <c r="X1538">
        <v>0.19900000000000001</v>
      </c>
      <c r="Y1538">
        <v>27.85</v>
      </c>
      <c r="Z1538" s="27">
        <f t="shared" si="125"/>
        <v>0.18522650840751731</v>
      </c>
      <c r="AA1538">
        <v>8.0104000000000006</v>
      </c>
      <c r="AB1538">
        <v>0</v>
      </c>
      <c r="AC1538">
        <v>500</v>
      </c>
      <c r="AD1538" t="s">
        <v>59</v>
      </c>
      <c r="AE1538"/>
      <c r="AF1538" s="38">
        <f t="shared" si="126"/>
        <v>2.0580723156390812E-2</v>
      </c>
    </row>
    <row r="1539" spans="23:32" x14ac:dyDescent="0.25">
      <c r="W1539">
        <v>768.5</v>
      </c>
      <c r="X1539">
        <v>0.19900000000000001</v>
      </c>
      <c r="Y1539">
        <v>27.84</v>
      </c>
      <c r="Z1539" s="27">
        <f t="shared" si="125"/>
        <v>0.18523145400593471</v>
      </c>
      <c r="AA1539">
        <v>8.0104000000000006</v>
      </c>
      <c r="AB1539">
        <v>0</v>
      </c>
      <c r="AC1539">
        <v>500</v>
      </c>
      <c r="AD1539" t="s">
        <v>59</v>
      </c>
      <c r="AE1539"/>
      <c r="AF1539" s="38">
        <f t="shared" si="126"/>
        <v>2.0581272667326081E-2</v>
      </c>
    </row>
    <row r="1540" spans="23:32" x14ac:dyDescent="0.25">
      <c r="W1540">
        <v>769</v>
      </c>
      <c r="X1540">
        <v>0.19900000000000001</v>
      </c>
      <c r="Y1540">
        <v>27.83</v>
      </c>
      <c r="Z1540" s="27">
        <f t="shared" si="125"/>
        <v>0.18523639960435215</v>
      </c>
      <c r="AA1540">
        <v>8.0104000000000006</v>
      </c>
      <c r="AB1540">
        <v>0</v>
      </c>
      <c r="AC1540">
        <v>500</v>
      </c>
      <c r="AD1540" t="s">
        <v>59</v>
      </c>
      <c r="AE1540"/>
      <c r="AF1540" s="38">
        <f t="shared" si="126"/>
        <v>2.058182217826135E-2</v>
      </c>
    </row>
    <row r="1541" spans="23:32" x14ac:dyDescent="0.25">
      <c r="W1541">
        <v>769.5</v>
      </c>
      <c r="X1541">
        <v>0.19900000000000001</v>
      </c>
      <c r="Y1541">
        <v>27.83</v>
      </c>
      <c r="Z1541" s="27">
        <f t="shared" ref="Z1541:Z1604" si="127">X1541-Y1541/2022</f>
        <v>0.18523639960435215</v>
      </c>
      <c r="AA1541">
        <v>8.0104000000000006</v>
      </c>
      <c r="AB1541">
        <v>0</v>
      </c>
      <c r="AC1541">
        <v>500</v>
      </c>
      <c r="AD1541" t="s">
        <v>59</v>
      </c>
      <c r="AE1541"/>
      <c r="AF1541" s="38">
        <f t="shared" ref="AF1541:AF1604" si="128">Z1541/9</f>
        <v>2.058182217826135E-2</v>
      </c>
    </row>
    <row r="1542" spans="23:32" x14ac:dyDescent="0.25">
      <c r="W1542">
        <v>770</v>
      </c>
      <c r="X1542">
        <v>0.19900000000000001</v>
      </c>
      <c r="Y1542">
        <v>27.82</v>
      </c>
      <c r="Z1542" s="27">
        <f t="shared" si="127"/>
        <v>0.18524134520276955</v>
      </c>
      <c r="AA1542">
        <v>8.0104000000000006</v>
      </c>
      <c r="AB1542">
        <v>0</v>
      </c>
      <c r="AC1542">
        <v>500</v>
      </c>
      <c r="AD1542" t="s">
        <v>59</v>
      </c>
      <c r="AE1542"/>
      <c r="AF1542" s="38">
        <f t="shared" si="128"/>
        <v>2.0582371689196619E-2</v>
      </c>
    </row>
    <row r="1543" spans="23:32" x14ac:dyDescent="0.25">
      <c r="W1543">
        <v>770.5</v>
      </c>
      <c r="X1543">
        <v>0.19900000000000001</v>
      </c>
      <c r="Y1543">
        <v>27.81</v>
      </c>
      <c r="Z1543" s="27">
        <f t="shared" si="127"/>
        <v>0.18524629080118696</v>
      </c>
      <c r="AA1543">
        <v>8.0104000000000006</v>
      </c>
      <c r="AB1543">
        <v>0</v>
      </c>
      <c r="AC1543">
        <v>500</v>
      </c>
      <c r="AD1543" t="s">
        <v>59</v>
      </c>
      <c r="AE1543"/>
      <c r="AF1543" s="38">
        <f t="shared" si="128"/>
        <v>2.0582921200131884E-2</v>
      </c>
    </row>
    <row r="1544" spans="23:32" x14ac:dyDescent="0.25">
      <c r="W1544">
        <v>771</v>
      </c>
      <c r="X1544">
        <v>0.19900000000000001</v>
      </c>
      <c r="Y1544">
        <v>27.81</v>
      </c>
      <c r="Z1544" s="27">
        <f t="shared" si="127"/>
        <v>0.18524629080118696</v>
      </c>
      <c r="AA1544">
        <v>8.0104000000000006</v>
      </c>
      <c r="AB1544">
        <v>0</v>
      </c>
      <c r="AC1544">
        <v>500</v>
      </c>
      <c r="AD1544" t="s">
        <v>59</v>
      </c>
      <c r="AE1544"/>
      <c r="AF1544" s="38">
        <f t="shared" si="128"/>
        <v>2.0582921200131884E-2</v>
      </c>
    </row>
    <row r="1545" spans="23:32" x14ac:dyDescent="0.25">
      <c r="W1545">
        <v>771.5</v>
      </c>
      <c r="X1545">
        <v>0.19900000000000001</v>
      </c>
      <c r="Y1545">
        <v>27.8</v>
      </c>
      <c r="Z1545" s="27">
        <f t="shared" si="127"/>
        <v>0.18525123639960436</v>
      </c>
      <c r="AA1545">
        <v>8.0106000000000002</v>
      </c>
      <c r="AB1545">
        <v>0</v>
      </c>
      <c r="AC1545">
        <v>500</v>
      </c>
      <c r="AD1545" t="s">
        <v>59</v>
      </c>
      <c r="AE1545"/>
      <c r="AF1545" s="38">
        <f t="shared" si="128"/>
        <v>2.0583470711067153E-2</v>
      </c>
    </row>
    <row r="1546" spans="23:32" x14ac:dyDescent="0.25">
      <c r="W1546">
        <v>772</v>
      </c>
      <c r="X1546">
        <v>0.19900000000000001</v>
      </c>
      <c r="Y1546">
        <v>27.8</v>
      </c>
      <c r="Z1546" s="27">
        <f t="shared" si="127"/>
        <v>0.18525123639960436</v>
      </c>
      <c r="AA1546">
        <v>8.0104000000000006</v>
      </c>
      <c r="AB1546">
        <v>0</v>
      </c>
      <c r="AC1546">
        <v>500</v>
      </c>
      <c r="AD1546" t="s">
        <v>59</v>
      </c>
      <c r="AE1546"/>
      <c r="AF1546" s="38">
        <f t="shared" si="128"/>
        <v>2.0583470711067153E-2</v>
      </c>
    </row>
    <row r="1547" spans="23:32" x14ac:dyDescent="0.25">
      <c r="W1547">
        <v>772.5</v>
      </c>
      <c r="X1547">
        <v>0.19900000000000001</v>
      </c>
      <c r="Y1547">
        <v>27.79</v>
      </c>
      <c r="Z1547" s="27">
        <f t="shared" si="127"/>
        <v>0.18525618199802177</v>
      </c>
      <c r="AA1547">
        <v>8.0104000000000006</v>
      </c>
      <c r="AB1547">
        <v>0</v>
      </c>
      <c r="AC1547">
        <v>500</v>
      </c>
      <c r="AD1547" t="s">
        <v>59</v>
      </c>
      <c r="AE1547"/>
      <c r="AF1547" s="38">
        <f t="shared" si="128"/>
        <v>2.0584020222002418E-2</v>
      </c>
    </row>
    <row r="1548" spans="23:32" x14ac:dyDescent="0.25">
      <c r="W1548">
        <v>773</v>
      </c>
      <c r="X1548">
        <v>0.19900000000000001</v>
      </c>
      <c r="Y1548">
        <v>27.79</v>
      </c>
      <c r="Z1548" s="27">
        <f t="shared" si="127"/>
        <v>0.18525618199802177</v>
      </c>
      <c r="AA1548">
        <v>8.0105000000000004</v>
      </c>
      <c r="AB1548">
        <v>0</v>
      </c>
      <c r="AC1548">
        <v>500</v>
      </c>
      <c r="AD1548" t="s">
        <v>59</v>
      </c>
      <c r="AE1548"/>
      <c r="AF1548" s="38">
        <f t="shared" si="128"/>
        <v>2.0584020222002418E-2</v>
      </c>
    </row>
    <row r="1549" spans="23:32" x14ac:dyDescent="0.25">
      <c r="W1549">
        <v>773.5</v>
      </c>
      <c r="X1549">
        <v>0.19900000000000001</v>
      </c>
      <c r="Y1549">
        <v>27.78</v>
      </c>
      <c r="Z1549" s="27">
        <f t="shared" si="127"/>
        <v>0.18526112759643917</v>
      </c>
      <c r="AA1549">
        <v>8.0105000000000004</v>
      </c>
      <c r="AB1549">
        <v>0</v>
      </c>
      <c r="AC1549">
        <v>500</v>
      </c>
      <c r="AD1549" t="s">
        <v>59</v>
      </c>
      <c r="AE1549"/>
      <c r="AF1549" s="38">
        <f t="shared" si="128"/>
        <v>2.0584569732937687E-2</v>
      </c>
    </row>
    <row r="1550" spans="23:32" x14ac:dyDescent="0.25">
      <c r="W1550">
        <v>774</v>
      </c>
      <c r="X1550">
        <v>0.19900000000000001</v>
      </c>
      <c r="Y1550">
        <v>27.78</v>
      </c>
      <c r="Z1550" s="27">
        <f t="shared" si="127"/>
        <v>0.18526112759643917</v>
      </c>
      <c r="AA1550">
        <v>8.0104000000000006</v>
      </c>
      <c r="AB1550">
        <v>0</v>
      </c>
      <c r="AC1550">
        <v>500</v>
      </c>
      <c r="AD1550" t="s">
        <v>59</v>
      </c>
      <c r="AE1550"/>
      <c r="AF1550" s="38">
        <f t="shared" si="128"/>
        <v>2.0584569732937687E-2</v>
      </c>
    </row>
    <row r="1551" spans="23:32" x14ac:dyDescent="0.25">
      <c r="W1551">
        <v>774.5</v>
      </c>
      <c r="X1551">
        <v>0.19900000000000001</v>
      </c>
      <c r="Y1551">
        <v>27.77</v>
      </c>
      <c r="Z1551" s="27">
        <f t="shared" si="127"/>
        <v>0.18526607319485658</v>
      </c>
      <c r="AA1551">
        <v>8.0105000000000004</v>
      </c>
      <c r="AB1551">
        <v>0</v>
      </c>
      <c r="AC1551">
        <v>500</v>
      </c>
      <c r="AD1551" t="s">
        <v>59</v>
      </c>
      <c r="AE1551"/>
      <c r="AF1551" s="38">
        <f t="shared" si="128"/>
        <v>2.0585119243872952E-2</v>
      </c>
    </row>
    <row r="1552" spans="23:32" x14ac:dyDescent="0.25">
      <c r="W1552">
        <v>775</v>
      </c>
      <c r="X1552">
        <v>0.19900000000000001</v>
      </c>
      <c r="Y1552">
        <v>27.76</v>
      </c>
      <c r="Z1552" s="27">
        <f t="shared" si="127"/>
        <v>0.18527101879327398</v>
      </c>
      <c r="AA1552">
        <v>8.0104000000000006</v>
      </c>
      <c r="AB1552">
        <v>0</v>
      </c>
      <c r="AC1552">
        <v>500</v>
      </c>
      <c r="AD1552" t="s">
        <v>59</v>
      </c>
      <c r="AE1552"/>
      <c r="AF1552" s="38">
        <f t="shared" si="128"/>
        <v>2.0585668754808221E-2</v>
      </c>
    </row>
    <row r="1553" spans="23:32" x14ac:dyDescent="0.25">
      <c r="W1553">
        <v>775.5</v>
      </c>
      <c r="X1553">
        <v>0.19900000000000001</v>
      </c>
      <c r="Y1553">
        <v>27.76</v>
      </c>
      <c r="Z1553" s="27">
        <f t="shared" si="127"/>
        <v>0.18527101879327398</v>
      </c>
      <c r="AA1553">
        <v>8.0104000000000006</v>
      </c>
      <c r="AB1553">
        <v>0</v>
      </c>
      <c r="AC1553">
        <v>500</v>
      </c>
      <c r="AD1553" t="s">
        <v>59</v>
      </c>
      <c r="AE1553"/>
      <c r="AF1553" s="38">
        <f t="shared" si="128"/>
        <v>2.0585668754808221E-2</v>
      </c>
    </row>
    <row r="1554" spans="23:32" x14ac:dyDescent="0.25">
      <c r="W1554">
        <v>776</v>
      </c>
      <c r="X1554">
        <v>0.19900000000000001</v>
      </c>
      <c r="Y1554">
        <v>27.76</v>
      </c>
      <c r="Z1554" s="27">
        <f t="shared" si="127"/>
        <v>0.18527101879327398</v>
      </c>
      <c r="AA1554">
        <v>8.0103000000000009</v>
      </c>
      <c r="AB1554">
        <v>0</v>
      </c>
      <c r="AC1554">
        <v>500</v>
      </c>
      <c r="AD1554" t="s">
        <v>59</v>
      </c>
      <c r="AE1554"/>
      <c r="AF1554" s="38">
        <f t="shared" si="128"/>
        <v>2.0585668754808221E-2</v>
      </c>
    </row>
    <row r="1555" spans="23:32" x14ac:dyDescent="0.25">
      <c r="W1555">
        <v>776.5</v>
      </c>
      <c r="X1555">
        <v>0.19900000000000001</v>
      </c>
      <c r="Y1555">
        <v>27.75</v>
      </c>
      <c r="Z1555" s="27">
        <f t="shared" si="127"/>
        <v>0.18527596439169142</v>
      </c>
      <c r="AA1555">
        <v>8.0104000000000006</v>
      </c>
      <c r="AB1555">
        <v>0</v>
      </c>
      <c r="AC1555">
        <v>500</v>
      </c>
      <c r="AD1555" t="s">
        <v>59</v>
      </c>
      <c r="AE1555"/>
      <c r="AF1555" s="38">
        <f t="shared" si="128"/>
        <v>2.058621826574349E-2</v>
      </c>
    </row>
    <row r="1556" spans="23:32" x14ac:dyDescent="0.25">
      <c r="W1556">
        <v>777</v>
      </c>
      <c r="X1556">
        <v>0.19900000000000001</v>
      </c>
      <c r="Y1556">
        <v>27.75</v>
      </c>
      <c r="Z1556" s="27">
        <f t="shared" si="127"/>
        <v>0.18527596439169142</v>
      </c>
      <c r="AA1556">
        <v>8.0104000000000006</v>
      </c>
      <c r="AB1556">
        <v>0</v>
      </c>
      <c r="AC1556">
        <v>500</v>
      </c>
      <c r="AD1556" t="s">
        <v>59</v>
      </c>
      <c r="AE1556"/>
      <c r="AF1556" s="38">
        <f t="shared" si="128"/>
        <v>2.058621826574349E-2</v>
      </c>
    </row>
    <row r="1557" spans="23:32" x14ac:dyDescent="0.25">
      <c r="W1557">
        <v>777.5</v>
      </c>
      <c r="X1557">
        <v>0.19900000000000001</v>
      </c>
      <c r="Y1557">
        <v>27.74</v>
      </c>
      <c r="Z1557" s="27">
        <f t="shared" si="127"/>
        <v>0.18528090999010882</v>
      </c>
      <c r="AA1557">
        <v>8.0103000000000009</v>
      </c>
      <c r="AB1557">
        <v>0</v>
      </c>
      <c r="AC1557">
        <v>500</v>
      </c>
      <c r="AD1557" t="s">
        <v>59</v>
      </c>
      <c r="AE1557"/>
      <c r="AF1557" s="38">
        <f t="shared" si="128"/>
        <v>2.0586767776678758E-2</v>
      </c>
    </row>
    <row r="1558" spans="23:32" x14ac:dyDescent="0.25">
      <c r="W1558">
        <v>778</v>
      </c>
      <c r="X1558">
        <v>0.19900000000000001</v>
      </c>
      <c r="Y1558">
        <v>27.74</v>
      </c>
      <c r="Z1558" s="27">
        <f t="shared" si="127"/>
        <v>0.18528090999010882</v>
      </c>
      <c r="AA1558">
        <v>8.0104000000000006</v>
      </c>
      <c r="AB1558">
        <v>0</v>
      </c>
      <c r="AC1558">
        <v>500</v>
      </c>
      <c r="AD1558" t="s">
        <v>59</v>
      </c>
      <c r="AE1558"/>
      <c r="AF1558" s="38">
        <f t="shared" si="128"/>
        <v>2.0586767776678758E-2</v>
      </c>
    </row>
    <row r="1559" spans="23:32" x14ac:dyDescent="0.25">
      <c r="W1559">
        <v>778.5</v>
      </c>
      <c r="X1559">
        <v>0.19900000000000001</v>
      </c>
      <c r="Y1559">
        <v>27.74</v>
      </c>
      <c r="Z1559" s="27">
        <f t="shared" si="127"/>
        <v>0.18528090999010882</v>
      </c>
      <c r="AA1559">
        <v>8.0104000000000006</v>
      </c>
      <c r="AB1559">
        <v>0</v>
      </c>
      <c r="AC1559">
        <v>500</v>
      </c>
      <c r="AD1559" t="s">
        <v>59</v>
      </c>
      <c r="AE1559"/>
      <c r="AF1559" s="38">
        <f t="shared" si="128"/>
        <v>2.0586767776678758E-2</v>
      </c>
    </row>
    <row r="1560" spans="23:32" x14ac:dyDescent="0.25">
      <c r="W1560">
        <v>779</v>
      </c>
      <c r="X1560">
        <v>0.19900000000000001</v>
      </c>
      <c r="Y1560">
        <v>27.73</v>
      </c>
      <c r="Z1560" s="27">
        <f t="shared" si="127"/>
        <v>0.18528585558852623</v>
      </c>
      <c r="AA1560">
        <v>8.0104000000000006</v>
      </c>
      <c r="AB1560">
        <v>0</v>
      </c>
      <c r="AC1560">
        <v>500</v>
      </c>
      <c r="AD1560" t="s">
        <v>59</v>
      </c>
      <c r="AE1560"/>
      <c r="AF1560" s="38">
        <f t="shared" si="128"/>
        <v>2.0587317287614024E-2</v>
      </c>
    </row>
    <row r="1561" spans="23:32" x14ac:dyDescent="0.25">
      <c r="W1561">
        <v>779.5</v>
      </c>
      <c r="X1561">
        <v>0.19900000000000001</v>
      </c>
      <c r="Y1561">
        <v>27.72</v>
      </c>
      <c r="Z1561" s="27">
        <f t="shared" si="127"/>
        <v>0.18529080118694363</v>
      </c>
      <c r="AA1561">
        <v>8.0104000000000006</v>
      </c>
      <c r="AB1561">
        <v>0</v>
      </c>
      <c r="AC1561">
        <v>500</v>
      </c>
      <c r="AD1561" t="s">
        <v>59</v>
      </c>
      <c r="AE1561"/>
      <c r="AF1561" s="38">
        <f t="shared" si="128"/>
        <v>2.0587866798549292E-2</v>
      </c>
    </row>
    <row r="1562" spans="23:32" x14ac:dyDescent="0.25">
      <c r="W1562">
        <v>780</v>
      </c>
      <c r="X1562">
        <v>0.19900000000000001</v>
      </c>
      <c r="Y1562">
        <v>27.72</v>
      </c>
      <c r="Z1562" s="27">
        <f t="shared" si="127"/>
        <v>0.18529080118694363</v>
      </c>
      <c r="AA1562">
        <v>8.0105000000000004</v>
      </c>
      <c r="AB1562">
        <v>0</v>
      </c>
      <c r="AC1562">
        <v>500</v>
      </c>
      <c r="AD1562" t="s">
        <v>59</v>
      </c>
      <c r="AE1562"/>
      <c r="AF1562" s="38">
        <f t="shared" si="128"/>
        <v>2.0587866798549292E-2</v>
      </c>
    </row>
    <row r="1563" spans="23:32" x14ac:dyDescent="0.25">
      <c r="W1563">
        <v>780.5</v>
      </c>
      <c r="X1563">
        <v>0.19900000000000001</v>
      </c>
      <c r="Y1563">
        <v>27.72</v>
      </c>
      <c r="Z1563" s="27">
        <f t="shared" si="127"/>
        <v>0.18529080118694363</v>
      </c>
      <c r="AA1563">
        <v>8.0105000000000004</v>
      </c>
      <c r="AB1563">
        <v>0</v>
      </c>
      <c r="AC1563">
        <v>500</v>
      </c>
      <c r="AD1563" t="s">
        <v>59</v>
      </c>
      <c r="AE1563"/>
      <c r="AF1563" s="38">
        <f t="shared" si="128"/>
        <v>2.0587866798549292E-2</v>
      </c>
    </row>
    <row r="1564" spans="23:32" x14ac:dyDescent="0.25">
      <c r="W1564">
        <v>781</v>
      </c>
      <c r="X1564">
        <v>0.19900000000000001</v>
      </c>
      <c r="Y1564">
        <v>27.71</v>
      </c>
      <c r="Z1564" s="27">
        <f t="shared" si="127"/>
        <v>0.18529574678536104</v>
      </c>
      <c r="AA1564">
        <v>8.0104000000000006</v>
      </c>
      <c r="AB1564">
        <v>0</v>
      </c>
      <c r="AC1564">
        <v>500</v>
      </c>
      <c r="AD1564" t="s">
        <v>59</v>
      </c>
      <c r="AE1564"/>
      <c r="AF1564" s="38">
        <f t="shared" si="128"/>
        <v>2.0588416309484561E-2</v>
      </c>
    </row>
    <row r="1565" spans="23:32" x14ac:dyDescent="0.25">
      <c r="W1565">
        <v>781.5</v>
      </c>
      <c r="X1565">
        <v>0.19900000000000001</v>
      </c>
      <c r="Y1565">
        <v>27.71</v>
      </c>
      <c r="Z1565" s="27">
        <f t="shared" si="127"/>
        <v>0.18529574678536104</v>
      </c>
      <c r="AA1565">
        <v>8.0104000000000006</v>
      </c>
      <c r="AB1565">
        <v>0</v>
      </c>
      <c r="AC1565">
        <v>500</v>
      </c>
      <c r="AD1565" t="s">
        <v>59</v>
      </c>
      <c r="AE1565"/>
      <c r="AF1565" s="38">
        <f t="shared" si="128"/>
        <v>2.0588416309484561E-2</v>
      </c>
    </row>
    <row r="1566" spans="23:32" x14ac:dyDescent="0.25">
      <c r="W1566">
        <v>782</v>
      </c>
      <c r="X1566">
        <v>0.19900000000000001</v>
      </c>
      <c r="Y1566">
        <v>27.71</v>
      </c>
      <c r="Z1566" s="27">
        <f t="shared" si="127"/>
        <v>0.18529574678536104</v>
      </c>
      <c r="AA1566">
        <v>8.0104000000000006</v>
      </c>
      <c r="AB1566">
        <v>0</v>
      </c>
      <c r="AC1566">
        <v>500</v>
      </c>
      <c r="AD1566" t="s">
        <v>59</v>
      </c>
      <c r="AE1566"/>
      <c r="AF1566" s="38">
        <f t="shared" si="128"/>
        <v>2.0588416309484561E-2</v>
      </c>
    </row>
    <row r="1567" spans="23:32" x14ac:dyDescent="0.25">
      <c r="W1567">
        <v>782.5</v>
      </c>
      <c r="X1567">
        <v>0.19900000000000001</v>
      </c>
      <c r="Y1567">
        <v>27.7</v>
      </c>
      <c r="Z1567" s="27">
        <f t="shared" si="127"/>
        <v>0.18530069238377844</v>
      </c>
      <c r="AA1567">
        <v>8.0105000000000004</v>
      </c>
      <c r="AB1567">
        <v>0</v>
      </c>
      <c r="AC1567">
        <v>500</v>
      </c>
      <c r="AD1567" t="s">
        <v>59</v>
      </c>
      <c r="AE1567"/>
      <c r="AF1567" s="38">
        <f t="shared" si="128"/>
        <v>2.0588965820419827E-2</v>
      </c>
    </row>
    <row r="1568" spans="23:32" x14ac:dyDescent="0.25">
      <c r="W1568">
        <v>783</v>
      </c>
      <c r="X1568">
        <v>0.19900000000000001</v>
      </c>
      <c r="Y1568">
        <v>27.7</v>
      </c>
      <c r="Z1568" s="27">
        <f t="shared" si="127"/>
        <v>0.18530069238377844</v>
      </c>
      <c r="AA1568">
        <v>8.0104000000000006</v>
      </c>
      <c r="AB1568">
        <v>0</v>
      </c>
      <c r="AC1568">
        <v>500</v>
      </c>
      <c r="AD1568" t="s">
        <v>59</v>
      </c>
      <c r="AE1568"/>
      <c r="AF1568" s="38">
        <f t="shared" si="128"/>
        <v>2.0588965820419827E-2</v>
      </c>
    </row>
    <row r="1569" spans="23:32" x14ac:dyDescent="0.25">
      <c r="W1569">
        <v>783.5</v>
      </c>
      <c r="X1569">
        <v>0.19900000000000001</v>
      </c>
      <c r="Y1569">
        <v>27.69</v>
      </c>
      <c r="Z1569" s="27">
        <f t="shared" si="127"/>
        <v>0.18530563798219585</v>
      </c>
      <c r="AA1569">
        <v>8.0104000000000006</v>
      </c>
      <c r="AB1569">
        <v>0</v>
      </c>
      <c r="AC1569">
        <v>500</v>
      </c>
      <c r="AD1569" t="s">
        <v>59</v>
      </c>
      <c r="AE1569"/>
      <c r="AF1569" s="38">
        <f t="shared" si="128"/>
        <v>2.0589515331355095E-2</v>
      </c>
    </row>
    <row r="1570" spans="23:32" x14ac:dyDescent="0.25">
      <c r="W1570">
        <v>784</v>
      </c>
      <c r="X1570">
        <v>0.19900000000000001</v>
      </c>
      <c r="Y1570">
        <v>27.69</v>
      </c>
      <c r="Z1570" s="27">
        <f t="shared" si="127"/>
        <v>0.18530563798219585</v>
      </c>
      <c r="AA1570">
        <v>8.0104000000000006</v>
      </c>
      <c r="AB1570">
        <v>0</v>
      </c>
      <c r="AC1570">
        <v>500</v>
      </c>
      <c r="AD1570" t="s">
        <v>59</v>
      </c>
      <c r="AE1570"/>
      <c r="AF1570" s="38">
        <f t="shared" si="128"/>
        <v>2.0589515331355095E-2</v>
      </c>
    </row>
    <row r="1571" spans="23:32" x14ac:dyDescent="0.25">
      <c r="W1571">
        <v>784.5</v>
      </c>
      <c r="X1571">
        <v>0.19900000000000001</v>
      </c>
      <c r="Y1571">
        <v>27.69</v>
      </c>
      <c r="Z1571" s="27">
        <f t="shared" si="127"/>
        <v>0.18530563798219585</v>
      </c>
      <c r="AA1571">
        <v>8.0104000000000006</v>
      </c>
      <c r="AB1571">
        <v>0</v>
      </c>
      <c r="AC1571">
        <v>500</v>
      </c>
      <c r="AD1571" t="s">
        <v>59</v>
      </c>
      <c r="AE1571"/>
      <c r="AF1571" s="38">
        <f t="shared" si="128"/>
        <v>2.0589515331355095E-2</v>
      </c>
    </row>
    <row r="1572" spans="23:32" x14ac:dyDescent="0.25">
      <c r="W1572">
        <v>785</v>
      </c>
      <c r="X1572">
        <v>0.19900000000000001</v>
      </c>
      <c r="Y1572">
        <v>27.68</v>
      </c>
      <c r="Z1572" s="27">
        <f t="shared" si="127"/>
        <v>0.18531058358061325</v>
      </c>
      <c r="AA1572">
        <v>8.0106000000000002</v>
      </c>
      <c r="AB1572">
        <v>0</v>
      </c>
      <c r="AC1572">
        <v>500</v>
      </c>
      <c r="AD1572" t="s">
        <v>59</v>
      </c>
      <c r="AE1572"/>
      <c r="AF1572" s="38">
        <f t="shared" si="128"/>
        <v>2.0590064842290361E-2</v>
      </c>
    </row>
    <row r="1573" spans="23:32" x14ac:dyDescent="0.25">
      <c r="W1573">
        <v>785.5</v>
      </c>
      <c r="X1573">
        <v>0.19900000000000001</v>
      </c>
      <c r="Y1573">
        <v>27.67</v>
      </c>
      <c r="Z1573" s="27">
        <f t="shared" si="127"/>
        <v>0.18531552917903066</v>
      </c>
      <c r="AA1573">
        <v>8.0104000000000006</v>
      </c>
      <c r="AB1573">
        <v>0</v>
      </c>
      <c r="AC1573">
        <v>500</v>
      </c>
      <c r="AD1573" t="s">
        <v>59</v>
      </c>
      <c r="AE1573"/>
      <c r="AF1573" s="38">
        <f t="shared" si="128"/>
        <v>2.0590614353225629E-2</v>
      </c>
    </row>
    <row r="1574" spans="23:32" x14ac:dyDescent="0.25">
      <c r="W1574">
        <v>786</v>
      </c>
      <c r="X1574">
        <v>0.19900000000000001</v>
      </c>
      <c r="Y1574">
        <v>27.67</v>
      </c>
      <c r="Z1574" s="27">
        <f t="shared" si="127"/>
        <v>0.18531552917903066</v>
      </c>
      <c r="AA1574">
        <v>8.0104000000000006</v>
      </c>
      <c r="AB1574">
        <v>0</v>
      </c>
      <c r="AC1574">
        <v>500</v>
      </c>
      <c r="AD1574" t="s">
        <v>59</v>
      </c>
      <c r="AE1574"/>
      <c r="AF1574" s="38">
        <f t="shared" si="128"/>
        <v>2.0590614353225629E-2</v>
      </c>
    </row>
    <row r="1575" spans="23:32" x14ac:dyDescent="0.25">
      <c r="W1575">
        <v>786.5</v>
      </c>
      <c r="X1575">
        <v>0.19900000000000001</v>
      </c>
      <c r="Y1575">
        <v>27.67</v>
      </c>
      <c r="Z1575" s="27">
        <f t="shared" si="127"/>
        <v>0.18531552917903066</v>
      </c>
      <c r="AA1575">
        <v>8.0104000000000006</v>
      </c>
      <c r="AB1575">
        <v>0</v>
      </c>
      <c r="AC1575">
        <v>500</v>
      </c>
      <c r="AD1575" t="s">
        <v>59</v>
      </c>
      <c r="AE1575"/>
      <c r="AF1575" s="38">
        <f t="shared" si="128"/>
        <v>2.0590614353225629E-2</v>
      </c>
    </row>
    <row r="1576" spans="23:32" x14ac:dyDescent="0.25">
      <c r="W1576">
        <v>787</v>
      </c>
      <c r="X1576">
        <v>0.19900000000000001</v>
      </c>
      <c r="Y1576">
        <v>27.66</v>
      </c>
      <c r="Z1576" s="27">
        <f t="shared" si="127"/>
        <v>0.18532047477744809</v>
      </c>
      <c r="AA1576">
        <v>8.0105000000000004</v>
      </c>
      <c r="AB1576">
        <v>0</v>
      </c>
      <c r="AC1576">
        <v>500</v>
      </c>
      <c r="AD1576" t="s">
        <v>59</v>
      </c>
      <c r="AE1576"/>
      <c r="AF1576" s="38">
        <f t="shared" si="128"/>
        <v>2.0591163864160898E-2</v>
      </c>
    </row>
    <row r="1577" spans="23:32" x14ac:dyDescent="0.25">
      <c r="W1577">
        <v>787.5</v>
      </c>
      <c r="X1577">
        <v>0.19900000000000001</v>
      </c>
      <c r="Y1577">
        <v>27.65</v>
      </c>
      <c r="Z1577" s="27">
        <f t="shared" si="127"/>
        <v>0.1853254203758655</v>
      </c>
      <c r="AA1577">
        <v>8.0104000000000006</v>
      </c>
      <c r="AB1577">
        <v>0</v>
      </c>
      <c r="AC1577">
        <v>500</v>
      </c>
      <c r="AD1577" t="s">
        <v>59</v>
      </c>
      <c r="AE1577"/>
      <c r="AF1577" s="38">
        <f t="shared" si="128"/>
        <v>2.0591713375096167E-2</v>
      </c>
    </row>
    <row r="1578" spans="23:32" x14ac:dyDescent="0.25">
      <c r="W1578">
        <v>788</v>
      </c>
      <c r="X1578">
        <v>0.19900000000000001</v>
      </c>
      <c r="Y1578">
        <v>27.64</v>
      </c>
      <c r="Z1578" s="27">
        <f t="shared" si="127"/>
        <v>0.1853303659742829</v>
      </c>
      <c r="AA1578">
        <v>8.0104000000000006</v>
      </c>
      <c r="AB1578">
        <v>0</v>
      </c>
      <c r="AC1578">
        <v>500</v>
      </c>
      <c r="AD1578" t="s">
        <v>59</v>
      </c>
      <c r="AE1578"/>
      <c r="AF1578" s="38">
        <f t="shared" si="128"/>
        <v>2.0592262886031432E-2</v>
      </c>
    </row>
    <row r="1579" spans="23:32" x14ac:dyDescent="0.25">
      <c r="W1579">
        <v>788.5</v>
      </c>
      <c r="X1579">
        <v>0.19900000000000001</v>
      </c>
      <c r="Y1579">
        <v>27.64</v>
      </c>
      <c r="Z1579" s="27">
        <f t="shared" si="127"/>
        <v>0.1853303659742829</v>
      </c>
      <c r="AA1579">
        <v>8.0104000000000006</v>
      </c>
      <c r="AB1579">
        <v>0</v>
      </c>
      <c r="AC1579">
        <v>500</v>
      </c>
      <c r="AD1579" t="s">
        <v>59</v>
      </c>
      <c r="AE1579"/>
      <c r="AF1579" s="38">
        <f t="shared" si="128"/>
        <v>2.0592262886031432E-2</v>
      </c>
    </row>
    <row r="1580" spans="23:32" x14ac:dyDescent="0.25">
      <c r="W1580">
        <v>789</v>
      </c>
      <c r="X1580">
        <v>0.19900000000000001</v>
      </c>
      <c r="Y1580">
        <v>27.64</v>
      </c>
      <c r="Z1580" s="27">
        <f t="shared" si="127"/>
        <v>0.1853303659742829</v>
      </c>
      <c r="AA1580">
        <v>8.0104000000000006</v>
      </c>
      <c r="AB1580">
        <v>0</v>
      </c>
      <c r="AC1580">
        <v>500</v>
      </c>
      <c r="AD1580" t="s">
        <v>59</v>
      </c>
      <c r="AE1580"/>
      <c r="AF1580" s="38">
        <f t="shared" si="128"/>
        <v>2.0592262886031432E-2</v>
      </c>
    </row>
    <row r="1581" spans="23:32" x14ac:dyDescent="0.25">
      <c r="W1581">
        <v>789.5</v>
      </c>
      <c r="X1581">
        <v>0.19900000000000001</v>
      </c>
      <c r="Y1581">
        <v>27.63</v>
      </c>
      <c r="Z1581" s="27">
        <f t="shared" si="127"/>
        <v>0.18533531157270031</v>
      </c>
      <c r="AA1581">
        <v>8.0105000000000004</v>
      </c>
      <c r="AB1581">
        <v>0</v>
      </c>
      <c r="AC1581">
        <v>500</v>
      </c>
      <c r="AD1581" t="s">
        <v>59</v>
      </c>
      <c r="AE1581"/>
      <c r="AF1581" s="38">
        <f t="shared" si="128"/>
        <v>2.0592812396966701E-2</v>
      </c>
    </row>
    <row r="1582" spans="23:32" x14ac:dyDescent="0.25">
      <c r="W1582">
        <v>790</v>
      </c>
      <c r="X1582">
        <v>0.19900000000000001</v>
      </c>
      <c r="Y1582">
        <v>27.62</v>
      </c>
      <c r="Z1582" s="27">
        <f t="shared" si="127"/>
        <v>0.18534025717111771</v>
      </c>
      <c r="AA1582">
        <v>8.0104000000000006</v>
      </c>
      <c r="AB1582">
        <v>0</v>
      </c>
      <c r="AC1582">
        <v>500</v>
      </c>
      <c r="AD1582" t="s">
        <v>59</v>
      </c>
      <c r="AE1582"/>
      <c r="AF1582" s="38">
        <f t="shared" si="128"/>
        <v>2.0593361907901966E-2</v>
      </c>
    </row>
    <row r="1583" spans="23:32" x14ac:dyDescent="0.25">
      <c r="W1583">
        <v>790.5</v>
      </c>
      <c r="X1583">
        <v>0.19900000000000001</v>
      </c>
      <c r="Y1583">
        <v>27.62</v>
      </c>
      <c r="Z1583" s="27">
        <f t="shared" si="127"/>
        <v>0.18534025717111771</v>
      </c>
      <c r="AA1583">
        <v>8.0104000000000006</v>
      </c>
      <c r="AB1583">
        <v>0</v>
      </c>
      <c r="AC1583">
        <v>500</v>
      </c>
      <c r="AD1583" t="s">
        <v>59</v>
      </c>
      <c r="AE1583"/>
      <c r="AF1583" s="38">
        <f t="shared" si="128"/>
        <v>2.0593361907901966E-2</v>
      </c>
    </row>
    <row r="1584" spans="23:32" x14ac:dyDescent="0.25">
      <c r="W1584">
        <v>791</v>
      </c>
      <c r="X1584">
        <v>0.19900000000000001</v>
      </c>
      <c r="Y1584">
        <v>27.62</v>
      </c>
      <c r="Z1584" s="27">
        <f t="shared" si="127"/>
        <v>0.18534025717111771</v>
      </c>
      <c r="AA1584">
        <v>8.0104000000000006</v>
      </c>
      <c r="AB1584">
        <v>0</v>
      </c>
      <c r="AC1584">
        <v>500</v>
      </c>
      <c r="AD1584" t="s">
        <v>59</v>
      </c>
      <c r="AE1584"/>
      <c r="AF1584" s="38">
        <f t="shared" si="128"/>
        <v>2.0593361907901966E-2</v>
      </c>
    </row>
    <row r="1585" spans="23:32" x14ac:dyDescent="0.25">
      <c r="W1585">
        <v>791.5</v>
      </c>
      <c r="X1585">
        <v>0.19900000000000001</v>
      </c>
      <c r="Y1585">
        <v>27.62</v>
      </c>
      <c r="Z1585" s="27">
        <f t="shared" si="127"/>
        <v>0.18534025717111771</v>
      </c>
      <c r="AA1585">
        <v>8.0104000000000006</v>
      </c>
      <c r="AB1585">
        <v>0</v>
      </c>
      <c r="AC1585">
        <v>500</v>
      </c>
      <c r="AD1585" t="s">
        <v>59</v>
      </c>
      <c r="AE1585"/>
      <c r="AF1585" s="38">
        <f t="shared" si="128"/>
        <v>2.0593361907901966E-2</v>
      </c>
    </row>
    <row r="1586" spans="23:32" x14ac:dyDescent="0.25">
      <c r="W1586">
        <v>792</v>
      </c>
      <c r="X1586">
        <v>0.19900000000000001</v>
      </c>
      <c r="Y1586">
        <v>27.61</v>
      </c>
      <c r="Z1586" s="27">
        <f t="shared" si="127"/>
        <v>0.18534520276953512</v>
      </c>
      <c r="AA1586">
        <v>8.0104000000000006</v>
      </c>
      <c r="AB1586">
        <v>0</v>
      </c>
      <c r="AC1586">
        <v>500</v>
      </c>
      <c r="AD1586" t="s">
        <v>59</v>
      </c>
      <c r="AE1586"/>
      <c r="AF1586" s="38">
        <f t="shared" si="128"/>
        <v>2.0593911418837235E-2</v>
      </c>
    </row>
    <row r="1587" spans="23:32" x14ac:dyDescent="0.25">
      <c r="W1587">
        <v>792.5</v>
      </c>
      <c r="X1587">
        <v>0.19900000000000001</v>
      </c>
      <c r="Y1587">
        <v>27.61</v>
      </c>
      <c r="Z1587" s="27">
        <f t="shared" si="127"/>
        <v>0.18534520276953512</v>
      </c>
      <c r="AA1587">
        <v>8.0104000000000006</v>
      </c>
      <c r="AB1587">
        <v>0</v>
      </c>
      <c r="AC1587">
        <v>500</v>
      </c>
      <c r="AD1587" t="s">
        <v>59</v>
      </c>
      <c r="AE1587"/>
      <c r="AF1587" s="38">
        <f t="shared" si="128"/>
        <v>2.0593911418837235E-2</v>
      </c>
    </row>
    <row r="1588" spans="23:32" x14ac:dyDescent="0.25">
      <c r="W1588">
        <v>793</v>
      </c>
      <c r="X1588">
        <v>0.19900000000000001</v>
      </c>
      <c r="Y1588">
        <v>27.6</v>
      </c>
      <c r="Z1588" s="27">
        <f t="shared" si="127"/>
        <v>0.18535014836795252</v>
      </c>
      <c r="AA1588">
        <v>8.0104000000000006</v>
      </c>
      <c r="AB1588">
        <v>0</v>
      </c>
      <c r="AC1588">
        <v>500</v>
      </c>
      <c r="AD1588" t="s">
        <v>59</v>
      </c>
      <c r="AE1588"/>
      <c r="AF1588" s="38">
        <f t="shared" si="128"/>
        <v>2.0594460929772504E-2</v>
      </c>
    </row>
    <row r="1589" spans="23:32" x14ac:dyDescent="0.25">
      <c r="W1589">
        <v>793.5</v>
      </c>
      <c r="X1589">
        <v>0.19900000000000001</v>
      </c>
      <c r="Y1589">
        <v>27.6</v>
      </c>
      <c r="Z1589" s="27">
        <f t="shared" si="127"/>
        <v>0.18535014836795252</v>
      </c>
      <c r="AA1589">
        <v>8.0106000000000002</v>
      </c>
      <c r="AB1589">
        <v>0</v>
      </c>
      <c r="AC1589">
        <v>500</v>
      </c>
      <c r="AD1589" t="s">
        <v>59</v>
      </c>
      <c r="AE1589"/>
      <c r="AF1589" s="38">
        <f t="shared" si="128"/>
        <v>2.0594460929772504E-2</v>
      </c>
    </row>
    <row r="1590" spans="23:32" x14ac:dyDescent="0.25">
      <c r="W1590">
        <v>794</v>
      </c>
      <c r="X1590">
        <v>0.19900000000000001</v>
      </c>
      <c r="Y1590">
        <v>27.59</v>
      </c>
      <c r="Z1590" s="27">
        <f t="shared" si="127"/>
        <v>0.18535509396636995</v>
      </c>
      <c r="AA1590">
        <v>8.0105000000000004</v>
      </c>
      <c r="AB1590">
        <v>0</v>
      </c>
      <c r="AC1590">
        <v>500</v>
      </c>
      <c r="AD1590" t="s">
        <v>59</v>
      </c>
      <c r="AE1590"/>
      <c r="AF1590" s="38">
        <f t="shared" si="128"/>
        <v>2.0595010440707773E-2</v>
      </c>
    </row>
    <row r="1591" spans="23:32" x14ac:dyDescent="0.25">
      <c r="W1591">
        <v>794.5</v>
      </c>
      <c r="X1591">
        <v>0.19900000000000001</v>
      </c>
      <c r="Y1591">
        <v>27.59</v>
      </c>
      <c r="Z1591" s="27">
        <f t="shared" si="127"/>
        <v>0.18535509396636995</v>
      </c>
      <c r="AA1591">
        <v>8.0104000000000006</v>
      </c>
      <c r="AB1591">
        <v>0</v>
      </c>
      <c r="AC1591">
        <v>500</v>
      </c>
      <c r="AD1591" t="s">
        <v>59</v>
      </c>
      <c r="AE1591"/>
      <c r="AF1591" s="38">
        <f t="shared" si="128"/>
        <v>2.0595010440707773E-2</v>
      </c>
    </row>
    <row r="1592" spans="23:32" x14ac:dyDescent="0.25">
      <c r="W1592">
        <v>795</v>
      </c>
      <c r="X1592">
        <v>0.19900000000000001</v>
      </c>
      <c r="Y1592">
        <v>27.59</v>
      </c>
      <c r="Z1592" s="27">
        <f t="shared" si="127"/>
        <v>0.18535509396636995</v>
      </c>
      <c r="AA1592">
        <v>8.0104000000000006</v>
      </c>
      <c r="AB1592">
        <v>0</v>
      </c>
      <c r="AC1592">
        <v>500</v>
      </c>
      <c r="AD1592" t="s">
        <v>59</v>
      </c>
      <c r="AE1592"/>
      <c r="AF1592" s="38">
        <f t="shared" si="128"/>
        <v>2.0595010440707773E-2</v>
      </c>
    </row>
    <row r="1593" spans="23:32" x14ac:dyDescent="0.25">
      <c r="W1593">
        <v>795.5</v>
      </c>
      <c r="X1593">
        <v>0.19900000000000001</v>
      </c>
      <c r="Y1593">
        <v>27.58</v>
      </c>
      <c r="Z1593" s="27">
        <f t="shared" si="127"/>
        <v>0.18536003956478736</v>
      </c>
      <c r="AA1593">
        <v>8.0105000000000004</v>
      </c>
      <c r="AB1593">
        <v>0</v>
      </c>
      <c r="AC1593">
        <v>500</v>
      </c>
      <c r="AD1593" t="s">
        <v>59</v>
      </c>
      <c r="AE1593"/>
      <c r="AF1593" s="38">
        <f t="shared" si="128"/>
        <v>2.0595559951643042E-2</v>
      </c>
    </row>
    <row r="1594" spans="23:32" x14ac:dyDescent="0.25">
      <c r="W1594">
        <v>796</v>
      </c>
      <c r="X1594">
        <v>0.19900000000000001</v>
      </c>
      <c r="Y1594">
        <v>27.58</v>
      </c>
      <c r="Z1594" s="27">
        <f t="shared" si="127"/>
        <v>0.18536003956478736</v>
      </c>
      <c r="AA1594">
        <v>8.0104000000000006</v>
      </c>
      <c r="AB1594">
        <v>0</v>
      </c>
      <c r="AC1594">
        <v>500</v>
      </c>
      <c r="AD1594" t="s">
        <v>59</v>
      </c>
      <c r="AE1594"/>
      <c r="AF1594" s="38">
        <f t="shared" si="128"/>
        <v>2.0595559951643042E-2</v>
      </c>
    </row>
    <row r="1595" spans="23:32" x14ac:dyDescent="0.25">
      <c r="W1595">
        <v>796.5</v>
      </c>
      <c r="X1595">
        <v>0.19900000000000001</v>
      </c>
      <c r="Y1595">
        <v>27.57</v>
      </c>
      <c r="Z1595" s="27">
        <f t="shared" si="127"/>
        <v>0.18536498516320477</v>
      </c>
      <c r="AA1595">
        <v>8.0104000000000006</v>
      </c>
      <c r="AB1595">
        <v>0</v>
      </c>
      <c r="AC1595">
        <v>500</v>
      </c>
      <c r="AD1595" t="s">
        <v>59</v>
      </c>
      <c r="AE1595"/>
      <c r="AF1595" s="38">
        <f t="shared" si="128"/>
        <v>2.0596109462578307E-2</v>
      </c>
    </row>
    <row r="1596" spans="23:32" x14ac:dyDescent="0.25">
      <c r="W1596">
        <v>797</v>
      </c>
      <c r="X1596">
        <v>0.19900000000000001</v>
      </c>
      <c r="Y1596">
        <v>27.57</v>
      </c>
      <c r="Z1596" s="27">
        <f t="shared" si="127"/>
        <v>0.18536498516320477</v>
      </c>
      <c r="AA1596">
        <v>8.0104000000000006</v>
      </c>
      <c r="AB1596">
        <v>0</v>
      </c>
      <c r="AC1596">
        <v>500</v>
      </c>
      <c r="AD1596" t="s">
        <v>59</v>
      </c>
      <c r="AE1596"/>
      <c r="AF1596" s="38">
        <f t="shared" si="128"/>
        <v>2.0596109462578307E-2</v>
      </c>
    </row>
    <row r="1597" spans="23:32" x14ac:dyDescent="0.25">
      <c r="W1597">
        <v>797.5</v>
      </c>
      <c r="X1597">
        <v>0.19900000000000001</v>
      </c>
      <c r="Y1597">
        <v>27.56</v>
      </c>
      <c r="Z1597" s="27">
        <f t="shared" si="127"/>
        <v>0.18536993076162217</v>
      </c>
      <c r="AA1597">
        <v>8.0104000000000006</v>
      </c>
      <c r="AB1597">
        <v>0</v>
      </c>
      <c r="AC1597">
        <v>500</v>
      </c>
      <c r="AD1597" t="s">
        <v>59</v>
      </c>
      <c r="AE1597"/>
      <c r="AF1597" s="38">
        <f t="shared" si="128"/>
        <v>2.0596658973513576E-2</v>
      </c>
    </row>
    <row r="1598" spans="23:32" x14ac:dyDescent="0.25">
      <c r="W1598">
        <v>798</v>
      </c>
      <c r="X1598">
        <v>0.19900000000000001</v>
      </c>
      <c r="Y1598">
        <v>27.56</v>
      </c>
      <c r="Z1598" s="27">
        <f t="shared" si="127"/>
        <v>0.18536993076162217</v>
      </c>
      <c r="AA1598">
        <v>8.0104000000000006</v>
      </c>
      <c r="AB1598">
        <v>0</v>
      </c>
      <c r="AC1598">
        <v>500</v>
      </c>
      <c r="AD1598" t="s">
        <v>59</v>
      </c>
      <c r="AE1598"/>
      <c r="AF1598" s="38">
        <f t="shared" si="128"/>
        <v>2.0596658973513576E-2</v>
      </c>
    </row>
    <row r="1599" spans="23:32" x14ac:dyDescent="0.25">
      <c r="W1599">
        <v>798.5</v>
      </c>
      <c r="X1599">
        <v>0.19900000000000001</v>
      </c>
      <c r="Y1599">
        <v>27.55</v>
      </c>
      <c r="Z1599" s="27">
        <f t="shared" si="127"/>
        <v>0.18537487636003958</v>
      </c>
      <c r="AA1599">
        <v>8.0104000000000006</v>
      </c>
      <c r="AB1599">
        <v>0</v>
      </c>
      <c r="AC1599">
        <v>500</v>
      </c>
      <c r="AD1599" t="s">
        <v>59</v>
      </c>
      <c r="AE1599"/>
      <c r="AF1599" s="38">
        <f t="shared" si="128"/>
        <v>2.0597208484448841E-2</v>
      </c>
    </row>
    <row r="1600" spans="23:32" x14ac:dyDescent="0.25">
      <c r="W1600">
        <v>799</v>
      </c>
      <c r="X1600">
        <v>0.19900000000000001</v>
      </c>
      <c r="Y1600">
        <v>27.55</v>
      </c>
      <c r="Z1600" s="27">
        <f t="shared" si="127"/>
        <v>0.18537487636003958</v>
      </c>
      <c r="AA1600">
        <v>8.0104000000000006</v>
      </c>
      <c r="AB1600">
        <v>0</v>
      </c>
      <c r="AC1600">
        <v>500</v>
      </c>
      <c r="AD1600" t="s">
        <v>59</v>
      </c>
      <c r="AE1600"/>
      <c r="AF1600" s="38">
        <f t="shared" si="128"/>
        <v>2.0597208484448841E-2</v>
      </c>
    </row>
    <row r="1601" spans="23:32" x14ac:dyDescent="0.25">
      <c r="W1601">
        <v>799.5</v>
      </c>
      <c r="X1601">
        <v>0.19900000000000001</v>
      </c>
      <c r="Y1601">
        <v>27.55</v>
      </c>
      <c r="Z1601" s="27">
        <f t="shared" si="127"/>
        <v>0.18537487636003958</v>
      </c>
      <c r="AA1601">
        <v>8.0104000000000006</v>
      </c>
      <c r="AB1601">
        <v>0</v>
      </c>
      <c r="AC1601">
        <v>500</v>
      </c>
      <c r="AD1601" t="s">
        <v>59</v>
      </c>
      <c r="AE1601"/>
      <c r="AF1601" s="38">
        <f t="shared" si="128"/>
        <v>2.0597208484448841E-2</v>
      </c>
    </row>
    <row r="1602" spans="23:32" x14ac:dyDescent="0.25">
      <c r="W1602">
        <v>800</v>
      </c>
      <c r="X1602">
        <v>0.19900000000000001</v>
      </c>
      <c r="Y1602">
        <v>27.54</v>
      </c>
      <c r="Z1602" s="27">
        <f t="shared" si="127"/>
        <v>0.18537982195845698</v>
      </c>
      <c r="AA1602">
        <v>8.0104000000000006</v>
      </c>
      <c r="AB1602">
        <v>0</v>
      </c>
      <c r="AC1602">
        <v>500</v>
      </c>
      <c r="AD1602" t="s">
        <v>59</v>
      </c>
      <c r="AE1602"/>
      <c r="AF1602" s="38">
        <f t="shared" si="128"/>
        <v>2.059775799538411E-2</v>
      </c>
    </row>
    <row r="1603" spans="23:32" x14ac:dyDescent="0.25">
      <c r="W1603">
        <v>800.5</v>
      </c>
      <c r="X1603">
        <v>0.19900000000000001</v>
      </c>
      <c r="Y1603">
        <v>27.54</v>
      </c>
      <c r="Z1603" s="27">
        <f t="shared" si="127"/>
        <v>0.18537982195845698</v>
      </c>
      <c r="AA1603">
        <v>8.0104000000000006</v>
      </c>
      <c r="AB1603">
        <v>0</v>
      </c>
      <c r="AC1603">
        <v>500</v>
      </c>
      <c r="AD1603" t="s">
        <v>59</v>
      </c>
      <c r="AE1603"/>
      <c r="AF1603" s="38">
        <f t="shared" si="128"/>
        <v>2.059775799538411E-2</v>
      </c>
    </row>
    <row r="1604" spans="23:32" x14ac:dyDescent="0.25">
      <c r="W1604">
        <v>801</v>
      </c>
      <c r="X1604">
        <v>0.19900000000000001</v>
      </c>
      <c r="Y1604">
        <v>27.53</v>
      </c>
      <c r="Z1604" s="27">
        <f t="shared" si="127"/>
        <v>0.18538476755687439</v>
      </c>
      <c r="AA1604">
        <v>8.0105000000000004</v>
      </c>
      <c r="AB1604">
        <v>0</v>
      </c>
      <c r="AC1604">
        <v>500</v>
      </c>
      <c r="AD1604" t="s">
        <v>59</v>
      </c>
      <c r="AE1604"/>
      <c r="AF1604" s="38">
        <f t="shared" si="128"/>
        <v>2.0598307506319375E-2</v>
      </c>
    </row>
    <row r="1605" spans="23:32" x14ac:dyDescent="0.25">
      <c r="W1605">
        <v>801.5</v>
      </c>
      <c r="X1605">
        <v>0.19900000000000001</v>
      </c>
      <c r="Y1605">
        <v>27.53</v>
      </c>
      <c r="Z1605" s="27">
        <f t="shared" ref="Z1605:Z1668" si="129">X1605-Y1605/2022</f>
        <v>0.18538476755687439</v>
      </c>
      <c r="AA1605">
        <v>8.0104000000000006</v>
      </c>
      <c r="AB1605">
        <v>0</v>
      </c>
      <c r="AC1605">
        <v>500</v>
      </c>
      <c r="AD1605" t="s">
        <v>59</v>
      </c>
      <c r="AE1605"/>
      <c r="AF1605" s="38">
        <f t="shared" ref="AF1605:AF1668" si="130">Z1605/9</f>
        <v>2.0598307506319375E-2</v>
      </c>
    </row>
    <row r="1606" spans="23:32" x14ac:dyDescent="0.25">
      <c r="W1606">
        <v>802</v>
      </c>
      <c r="X1606">
        <v>0.19900000000000001</v>
      </c>
      <c r="Y1606">
        <v>27.52</v>
      </c>
      <c r="Z1606" s="27">
        <f t="shared" si="129"/>
        <v>0.18538971315529179</v>
      </c>
      <c r="AA1606">
        <v>8.0103000000000009</v>
      </c>
      <c r="AB1606">
        <v>0</v>
      </c>
      <c r="AC1606">
        <v>500</v>
      </c>
      <c r="AD1606" t="s">
        <v>59</v>
      </c>
      <c r="AE1606"/>
      <c r="AF1606" s="38">
        <f t="shared" si="130"/>
        <v>2.0598857017254644E-2</v>
      </c>
    </row>
    <row r="1607" spans="23:32" x14ac:dyDescent="0.25">
      <c r="W1607">
        <v>802.5</v>
      </c>
      <c r="X1607">
        <v>0.19900000000000001</v>
      </c>
      <c r="Y1607">
        <v>27.52</v>
      </c>
      <c r="Z1607" s="27">
        <f t="shared" si="129"/>
        <v>0.18538971315529179</v>
      </c>
      <c r="AA1607">
        <v>8.0104000000000006</v>
      </c>
      <c r="AB1607">
        <v>0</v>
      </c>
      <c r="AC1607">
        <v>500</v>
      </c>
      <c r="AD1607" t="s">
        <v>59</v>
      </c>
      <c r="AE1607"/>
      <c r="AF1607" s="38">
        <f t="shared" si="130"/>
        <v>2.0598857017254644E-2</v>
      </c>
    </row>
    <row r="1608" spans="23:32" x14ac:dyDescent="0.25">
      <c r="W1608">
        <v>803</v>
      </c>
      <c r="X1608">
        <v>0.19900000000000001</v>
      </c>
      <c r="Y1608">
        <v>27.52</v>
      </c>
      <c r="Z1608" s="27">
        <f t="shared" si="129"/>
        <v>0.18538971315529179</v>
      </c>
      <c r="AA1608">
        <v>8.0105000000000004</v>
      </c>
      <c r="AB1608">
        <v>0</v>
      </c>
      <c r="AC1608">
        <v>500</v>
      </c>
      <c r="AD1608" t="s">
        <v>59</v>
      </c>
      <c r="AE1608"/>
      <c r="AF1608" s="38">
        <f t="shared" si="130"/>
        <v>2.0598857017254644E-2</v>
      </c>
    </row>
    <row r="1609" spans="23:32" x14ac:dyDescent="0.25">
      <c r="W1609">
        <v>803.5</v>
      </c>
      <c r="X1609">
        <v>0.19900000000000001</v>
      </c>
      <c r="Y1609">
        <v>27.51</v>
      </c>
      <c r="Z1609" s="27">
        <f t="shared" si="129"/>
        <v>0.1853946587537092</v>
      </c>
      <c r="AA1609">
        <v>8.0104000000000006</v>
      </c>
      <c r="AB1609">
        <v>0</v>
      </c>
      <c r="AC1609">
        <v>500</v>
      </c>
      <c r="AD1609" t="s">
        <v>59</v>
      </c>
      <c r="AE1609"/>
      <c r="AF1609" s="38">
        <f t="shared" si="130"/>
        <v>2.0599406528189909E-2</v>
      </c>
    </row>
    <row r="1610" spans="23:32" x14ac:dyDescent="0.25">
      <c r="W1610">
        <v>804</v>
      </c>
      <c r="X1610">
        <v>0.19900000000000001</v>
      </c>
      <c r="Y1610">
        <v>27.51</v>
      </c>
      <c r="Z1610" s="27">
        <f t="shared" si="129"/>
        <v>0.1853946587537092</v>
      </c>
      <c r="AA1610">
        <v>8.0104000000000006</v>
      </c>
      <c r="AB1610">
        <v>0</v>
      </c>
      <c r="AC1610">
        <v>500</v>
      </c>
      <c r="AD1610" t="s">
        <v>59</v>
      </c>
      <c r="AE1610"/>
      <c r="AF1610" s="38">
        <f t="shared" si="130"/>
        <v>2.0599406528189909E-2</v>
      </c>
    </row>
    <row r="1611" spans="23:32" x14ac:dyDescent="0.25">
      <c r="W1611">
        <v>804.5</v>
      </c>
      <c r="X1611">
        <v>0.19900000000000001</v>
      </c>
      <c r="Y1611">
        <v>27.51</v>
      </c>
      <c r="Z1611" s="27">
        <f t="shared" si="129"/>
        <v>0.1853946587537092</v>
      </c>
      <c r="AA1611">
        <v>8.0104000000000006</v>
      </c>
      <c r="AB1611">
        <v>0</v>
      </c>
      <c r="AC1611">
        <v>500</v>
      </c>
      <c r="AD1611" t="s">
        <v>59</v>
      </c>
      <c r="AE1611"/>
      <c r="AF1611" s="38">
        <f t="shared" si="130"/>
        <v>2.0599406528189909E-2</v>
      </c>
    </row>
    <row r="1612" spans="23:32" x14ac:dyDescent="0.25">
      <c r="W1612">
        <v>805</v>
      </c>
      <c r="X1612">
        <v>0.19900000000000001</v>
      </c>
      <c r="Y1612">
        <v>27.5</v>
      </c>
      <c r="Z1612" s="27">
        <f t="shared" si="129"/>
        <v>0.18539960435212663</v>
      </c>
      <c r="AA1612">
        <v>8.0105000000000004</v>
      </c>
      <c r="AB1612">
        <v>0</v>
      </c>
      <c r="AC1612">
        <v>500</v>
      </c>
      <c r="AD1612" t="s">
        <v>59</v>
      </c>
      <c r="AE1612"/>
      <c r="AF1612" s="38">
        <f t="shared" si="130"/>
        <v>2.0599956039125181E-2</v>
      </c>
    </row>
    <row r="1613" spans="23:32" x14ac:dyDescent="0.25">
      <c r="W1613">
        <v>805.5</v>
      </c>
      <c r="X1613">
        <v>0.19900000000000001</v>
      </c>
      <c r="Y1613">
        <v>27.5</v>
      </c>
      <c r="Z1613" s="27">
        <f t="shared" si="129"/>
        <v>0.18539960435212663</v>
      </c>
      <c r="AA1613">
        <v>8.0104000000000006</v>
      </c>
      <c r="AB1613">
        <v>0</v>
      </c>
      <c r="AC1613">
        <v>500</v>
      </c>
      <c r="AD1613" t="s">
        <v>59</v>
      </c>
      <c r="AE1613"/>
      <c r="AF1613" s="38">
        <f t="shared" si="130"/>
        <v>2.0599956039125181E-2</v>
      </c>
    </row>
    <row r="1614" spans="23:32" x14ac:dyDescent="0.25">
      <c r="W1614">
        <v>806</v>
      </c>
      <c r="X1614">
        <v>0.19900000000000001</v>
      </c>
      <c r="Y1614">
        <v>27.49</v>
      </c>
      <c r="Z1614" s="27">
        <f t="shared" si="129"/>
        <v>0.18540454995054403</v>
      </c>
      <c r="AA1614">
        <v>8.0104000000000006</v>
      </c>
      <c r="AB1614">
        <v>0</v>
      </c>
      <c r="AC1614">
        <v>500</v>
      </c>
      <c r="AD1614" t="s">
        <v>59</v>
      </c>
      <c r="AE1614"/>
      <c r="AF1614" s="38">
        <f t="shared" si="130"/>
        <v>2.0600505550060447E-2</v>
      </c>
    </row>
    <row r="1615" spans="23:32" x14ac:dyDescent="0.25">
      <c r="W1615">
        <v>806.5</v>
      </c>
      <c r="X1615">
        <v>0.19900000000000001</v>
      </c>
      <c r="Y1615">
        <v>27.49</v>
      </c>
      <c r="Z1615" s="27">
        <f t="shared" si="129"/>
        <v>0.18540454995054403</v>
      </c>
      <c r="AA1615">
        <v>8.0104000000000006</v>
      </c>
      <c r="AB1615">
        <v>0</v>
      </c>
      <c r="AC1615">
        <v>500</v>
      </c>
      <c r="AD1615" t="s">
        <v>59</v>
      </c>
      <c r="AE1615"/>
      <c r="AF1615" s="38">
        <f t="shared" si="130"/>
        <v>2.0600505550060447E-2</v>
      </c>
    </row>
    <row r="1616" spans="23:32" x14ac:dyDescent="0.25">
      <c r="W1616">
        <v>807</v>
      </c>
      <c r="X1616">
        <v>0.19900000000000001</v>
      </c>
      <c r="Y1616">
        <v>27.49</v>
      </c>
      <c r="Z1616" s="27">
        <f t="shared" si="129"/>
        <v>0.18540454995054403</v>
      </c>
      <c r="AA1616">
        <v>8.0105000000000004</v>
      </c>
      <c r="AB1616">
        <v>0</v>
      </c>
      <c r="AC1616">
        <v>500</v>
      </c>
      <c r="AD1616" t="s">
        <v>59</v>
      </c>
      <c r="AE1616"/>
      <c r="AF1616" s="38">
        <f t="shared" si="130"/>
        <v>2.0600505550060447E-2</v>
      </c>
    </row>
    <row r="1617" spans="23:32" x14ac:dyDescent="0.25">
      <c r="W1617">
        <v>807.5</v>
      </c>
      <c r="X1617">
        <v>0.19900000000000001</v>
      </c>
      <c r="Y1617">
        <v>27.48</v>
      </c>
      <c r="Z1617" s="27">
        <f t="shared" si="129"/>
        <v>0.18540949554896144</v>
      </c>
      <c r="AA1617">
        <v>8.0104000000000006</v>
      </c>
      <c r="AB1617">
        <v>0</v>
      </c>
      <c r="AC1617">
        <v>500</v>
      </c>
      <c r="AD1617" t="s">
        <v>59</v>
      </c>
      <c r="AE1617"/>
      <c r="AF1617" s="38">
        <f t="shared" si="130"/>
        <v>2.0601055060995715E-2</v>
      </c>
    </row>
    <row r="1618" spans="23:32" x14ac:dyDescent="0.25">
      <c r="W1618">
        <v>808</v>
      </c>
      <c r="X1618">
        <v>0.19900000000000001</v>
      </c>
      <c r="Y1618">
        <v>27.48</v>
      </c>
      <c r="Z1618" s="27">
        <f t="shared" si="129"/>
        <v>0.18540949554896144</v>
      </c>
      <c r="AA1618">
        <v>8.0103000000000009</v>
      </c>
      <c r="AB1618">
        <v>0</v>
      </c>
      <c r="AC1618">
        <v>500</v>
      </c>
      <c r="AD1618" t="s">
        <v>59</v>
      </c>
      <c r="AE1618"/>
      <c r="AF1618" s="38">
        <f t="shared" si="130"/>
        <v>2.0601055060995715E-2</v>
      </c>
    </row>
    <row r="1619" spans="23:32" x14ac:dyDescent="0.25">
      <c r="W1619">
        <v>808.5</v>
      </c>
      <c r="X1619">
        <v>0.19900000000000001</v>
      </c>
      <c r="Y1619">
        <v>27.48</v>
      </c>
      <c r="Z1619" s="27">
        <f t="shared" si="129"/>
        <v>0.18540949554896144</v>
      </c>
      <c r="AA1619">
        <v>8.0104000000000006</v>
      </c>
      <c r="AB1619">
        <v>0</v>
      </c>
      <c r="AC1619">
        <v>500</v>
      </c>
      <c r="AD1619" t="s">
        <v>59</v>
      </c>
      <c r="AE1619"/>
      <c r="AF1619" s="38">
        <f t="shared" si="130"/>
        <v>2.0601055060995715E-2</v>
      </c>
    </row>
    <row r="1620" spans="23:32" x14ac:dyDescent="0.25">
      <c r="W1620">
        <v>809</v>
      </c>
      <c r="X1620">
        <v>0.19900000000000001</v>
      </c>
      <c r="Y1620">
        <v>27.47</v>
      </c>
      <c r="Z1620" s="27">
        <f t="shared" si="129"/>
        <v>0.18541444114737884</v>
      </c>
      <c r="AA1620">
        <v>8.0105000000000004</v>
      </c>
      <c r="AB1620">
        <v>0</v>
      </c>
      <c r="AC1620">
        <v>500</v>
      </c>
      <c r="AD1620" t="s">
        <v>59</v>
      </c>
      <c r="AE1620"/>
      <c r="AF1620" s="38">
        <f t="shared" si="130"/>
        <v>2.0601604571930984E-2</v>
      </c>
    </row>
    <row r="1621" spans="23:32" x14ac:dyDescent="0.25">
      <c r="W1621">
        <v>809.5</v>
      </c>
      <c r="X1621">
        <v>0.19900000000000001</v>
      </c>
      <c r="Y1621">
        <v>27.46</v>
      </c>
      <c r="Z1621" s="27">
        <f t="shared" si="129"/>
        <v>0.18541938674579625</v>
      </c>
      <c r="AA1621">
        <v>8.0104000000000006</v>
      </c>
      <c r="AB1621">
        <v>0</v>
      </c>
      <c r="AC1621">
        <v>500</v>
      </c>
      <c r="AD1621" t="s">
        <v>59</v>
      </c>
      <c r="AE1621"/>
      <c r="AF1621" s="38">
        <f t="shared" si="130"/>
        <v>2.060215408286625E-2</v>
      </c>
    </row>
    <row r="1622" spans="23:32" x14ac:dyDescent="0.25">
      <c r="W1622">
        <v>810</v>
      </c>
      <c r="X1622">
        <v>0.19900000000000001</v>
      </c>
      <c r="Y1622">
        <v>27.46</v>
      </c>
      <c r="Z1622" s="27">
        <f t="shared" si="129"/>
        <v>0.18541938674579625</v>
      </c>
      <c r="AA1622">
        <v>8.0104000000000006</v>
      </c>
      <c r="AB1622">
        <v>0</v>
      </c>
      <c r="AC1622">
        <v>500</v>
      </c>
      <c r="AD1622" t="s">
        <v>59</v>
      </c>
      <c r="AE1622"/>
      <c r="AF1622" s="38">
        <f t="shared" si="130"/>
        <v>2.060215408286625E-2</v>
      </c>
    </row>
    <row r="1623" spans="23:32" x14ac:dyDescent="0.25">
      <c r="W1623">
        <v>810.5</v>
      </c>
      <c r="X1623">
        <v>0.19900000000000001</v>
      </c>
      <c r="Y1623">
        <v>27.46</v>
      </c>
      <c r="Z1623" s="27">
        <f t="shared" si="129"/>
        <v>0.18541938674579625</v>
      </c>
      <c r="AA1623">
        <v>8.0104000000000006</v>
      </c>
      <c r="AB1623">
        <v>0</v>
      </c>
      <c r="AC1623">
        <v>500</v>
      </c>
      <c r="AD1623" t="s">
        <v>59</v>
      </c>
      <c r="AE1623"/>
      <c r="AF1623" s="38">
        <f t="shared" si="130"/>
        <v>2.060215408286625E-2</v>
      </c>
    </row>
    <row r="1624" spans="23:32" x14ac:dyDescent="0.25">
      <c r="W1624">
        <v>811</v>
      </c>
      <c r="X1624">
        <v>0.19900000000000001</v>
      </c>
      <c r="Y1624">
        <v>27.46</v>
      </c>
      <c r="Z1624" s="27">
        <f t="shared" si="129"/>
        <v>0.18541938674579625</v>
      </c>
      <c r="AA1624">
        <v>8.0104000000000006</v>
      </c>
      <c r="AB1624">
        <v>0</v>
      </c>
      <c r="AC1624">
        <v>500</v>
      </c>
      <c r="AD1624" t="s">
        <v>59</v>
      </c>
      <c r="AE1624"/>
      <c r="AF1624" s="38">
        <f t="shared" si="130"/>
        <v>2.060215408286625E-2</v>
      </c>
    </row>
    <row r="1625" spans="23:32" x14ac:dyDescent="0.25">
      <c r="W1625">
        <v>811.5</v>
      </c>
      <c r="X1625">
        <v>0.19900000000000001</v>
      </c>
      <c r="Y1625">
        <v>27.45</v>
      </c>
      <c r="Z1625" s="27">
        <f t="shared" si="129"/>
        <v>0.18542433234421365</v>
      </c>
      <c r="AA1625">
        <v>8.0104000000000006</v>
      </c>
      <c r="AB1625">
        <v>0</v>
      </c>
      <c r="AC1625">
        <v>500</v>
      </c>
      <c r="AD1625" t="s">
        <v>59</v>
      </c>
      <c r="AE1625"/>
      <c r="AF1625" s="38">
        <f t="shared" si="130"/>
        <v>2.0602703593801518E-2</v>
      </c>
    </row>
    <row r="1626" spans="23:32" x14ac:dyDescent="0.25">
      <c r="W1626">
        <v>812</v>
      </c>
      <c r="X1626">
        <v>0.19900000000000001</v>
      </c>
      <c r="Y1626">
        <v>27.45</v>
      </c>
      <c r="Z1626" s="27">
        <f t="shared" si="129"/>
        <v>0.18542433234421365</v>
      </c>
      <c r="AA1626">
        <v>8.0103000000000009</v>
      </c>
      <c r="AB1626">
        <v>0</v>
      </c>
      <c r="AC1626">
        <v>500</v>
      </c>
      <c r="AD1626" t="s">
        <v>59</v>
      </c>
      <c r="AE1626"/>
      <c r="AF1626" s="38">
        <f t="shared" si="130"/>
        <v>2.0602703593801518E-2</v>
      </c>
    </row>
    <row r="1627" spans="23:32" x14ac:dyDescent="0.25">
      <c r="W1627">
        <v>812.5</v>
      </c>
      <c r="X1627">
        <v>0.19900000000000001</v>
      </c>
      <c r="Y1627">
        <v>27.44</v>
      </c>
      <c r="Z1627" s="27">
        <f t="shared" si="129"/>
        <v>0.18542927794263106</v>
      </c>
      <c r="AA1627">
        <v>8.0103000000000009</v>
      </c>
      <c r="AB1627">
        <v>0</v>
      </c>
      <c r="AC1627">
        <v>500</v>
      </c>
      <c r="AD1627" t="s">
        <v>59</v>
      </c>
      <c r="AE1627"/>
      <c r="AF1627" s="38">
        <f t="shared" si="130"/>
        <v>2.0603253104736784E-2</v>
      </c>
    </row>
    <row r="1628" spans="23:32" x14ac:dyDescent="0.25">
      <c r="W1628">
        <v>813</v>
      </c>
      <c r="X1628">
        <v>0.19900000000000001</v>
      </c>
      <c r="Y1628">
        <v>27.44</v>
      </c>
      <c r="Z1628" s="27">
        <f t="shared" si="129"/>
        <v>0.18542927794263106</v>
      </c>
      <c r="AA1628">
        <v>8.0103000000000009</v>
      </c>
      <c r="AB1628">
        <v>0</v>
      </c>
      <c r="AC1628">
        <v>500</v>
      </c>
      <c r="AD1628" t="s">
        <v>59</v>
      </c>
      <c r="AE1628"/>
      <c r="AF1628" s="38">
        <f t="shared" si="130"/>
        <v>2.0603253104736784E-2</v>
      </c>
    </row>
    <row r="1629" spans="23:32" x14ac:dyDescent="0.25">
      <c r="W1629">
        <v>813.5</v>
      </c>
      <c r="X1629">
        <v>0.19900000000000001</v>
      </c>
      <c r="Y1629">
        <v>27.44</v>
      </c>
      <c r="Z1629" s="27">
        <f t="shared" si="129"/>
        <v>0.18542927794263106</v>
      </c>
      <c r="AA1629">
        <v>8.0104000000000006</v>
      </c>
      <c r="AB1629">
        <v>0</v>
      </c>
      <c r="AC1629">
        <v>500</v>
      </c>
      <c r="AD1629" t="s">
        <v>59</v>
      </c>
      <c r="AE1629"/>
      <c r="AF1629" s="38">
        <f t="shared" si="130"/>
        <v>2.0603253104736784E-2</v>
      </c>
    </row>
    <row r="1630" spans="23:32" x14ac:dyDescent="0.25">
      <c r="W1630">
        <v>814</v>
      </c>
      <c r="X1630">
        <v>0.19900000000000001</v>
      </c>
      <c r="Y1630">
        <v>27.43</v>
      </c>
      <c r="Z1630" s="27">
        <f t="shared" si="129"/>
        <v>0.18543422354104847</v>
      </c>
      <c r="AA1630">
        <v>8.0104000000000006</v>
      </c>
      <c r="AB1630">
        <v>0</v>
      </c>
      <c r="AC1630">
        <v>500</v>
      </c>
      <c r="AD1630" t="s">
        <v>59</v>
      </c>
      <c r="AE1630"/>
      <c r="AF1630" s="38">
        <f t="shared" si="130"/>
        <v>2.0603802615672052E-2</v>
      </c>
    </row>
    <row r="1631" spans="23:32" x14ac:dyDescent="0.25">
      <c r="W1631">
        <v>814.5</v>
      </c>
      <c r="X1631">
        <v>0.19900000000000001</v>
      </c>
      <c r="Y1631">
        <v>27.43</v>
      </c>
      <c r="Z1631" s="27">
        <f t="shared" si="129"/>
        <v>0.18543422354104847</v>
      </c>
      <c r="AA1631">
        <v>8.0104000000000006</v>
      </c>
      <c r="AB1631">
        <v>0</v>
      </c>
      <c r="AC1631">
        <v>500</v>
      </c>
      <c r="AD1631" t="s">
        <v>59</v>
      </c>
      <c r="AE1631"/>
      <c r="AF1631" s="38">
        <f t="shared" si="130"/>
        <v>2.0603802615672052E-2</v>
      </c>
    </row>
    <row r="1632" spans="23:32" x14ac:dyDescent="0.25">
      <c r="W1632">
        <v>815</v>
      </c>
      <c r="X1632">
        <v>0.19900000000000001</v>
      </c>
      <c r="Y1632">
        <v>27.43</v>
      </c>
      <c r="Z1632" s="27">
        <f t="shared" si="129"/>
        <v>0.18543422354104847</v>
      </c>
      <c r="AA1632">
        <v>8.0104000000000006</v>
      </c>
      <c r="AB1632">
        <v>0</v>
      </c>
      <c r="AC1632">
        <v>500</v>
      </c>
      <c r="AD1632" t="s">
        <v>59</v>
      </c>
      <c r="AE1632"/>
      <c r="AF1632" s="38">
        <f t="shared" si="130"/>
        <v>2.0603802615672052E-2</v>
      </c>
    </row>
    <row r="1633" spans="23:32" x14ac:dyDescent="0.25">
      <c r="W1633">
        <v>815.5</v>
      </c>
      <c r="X1633">
        <v>0.19900000000000001</v>
      </c>
      <c r="Y1633">
        <v>27.42</v>
      </c>
      <c r="Z1633" s="27">
        <f t="shared" si="129"/>
        <v>0.1854391691394659</v>
      </c>
      <c r="AA1633">
        <v>8.0104000000000006</v>
      </c>
      <c r="AB1633">
        <v>0</v>
      </c>
      <c r="AC1633">
        <v>500</v>
      </c>
      <c r="AD1633" t="s">
        <v>59</v>
      </c>
      <c r="AE1633"/>
      <c r="AF1633" s="38">
        <f t="shared" si="130"/>
        <v>2.0604352126607321E-2</v>
      </c>
    </row>
    <row r="1634" spans="23:32" x14ac:dyDescent="0.25">
      <c r="W1634">
        <v>816</v>
      </c>
      <c r="X1634">
        <v>0.19900000000000001</v>
      </c>
      <c r="Y1634">
        <v>27.42</v>
      </c>
      <c r="Z1634" s="27">
        <f t="shared" si="129"/>
        <v>0.1854391691394659</v>
      </c>
      <c r="AA1634">
        <v>8.0105000000000004</v>
      </c>
      <c r="AB1634">
        <v>0</v>
      </c>
      <c r="AC1634">
        <v>500</v>
      </c>
      <c r="AD1634" t="s">
        <v>59</v>
      </c>
      <c r="AE1634"/>
      <c r="AF1634" s="38">
        <f t="shared" si="130"/>
        <v>2.0604352126607321E-2</v>
      </c>
    </row>
    <row r="1635" spans="23:32" x14ac:dyDescent="0.25">
      <c r="W1635">
        <v>816.5</v>
      </c>
      <c r="X1635">
        <v>0.19900000000000001</v>
      </c>
      <c r="Y1635">
        <v>27.42</v>
      </c>
      <c r="Z1635" s="27">
        <f t="shared" si="129"/>
        <v>0.1854391691394659</v>
      </c>
      <c r="AA1635">
        <v>8.0105000000000004</v>
      </c>
      <c r="AB1635">
        <v>0</v>
      </c>
      <c r="AC1635">
        <v>500</v>
      </c>
      <c r="AD1635" t="s">
        <v>59</v>
      </c>
      <c r="AE1635"/>
      <c r="AF1635" s="38">
        <f t="shared" si="130"/>
        <v>2.0604352126607321E-2</v>
      </c>
    </row>
    <row r="1636" spans="23:32" x14ac:dyDescent="0.25">
      <c r="W1636">
        <v>817</v>
      </c>
      <c r="X1636">
        <v>0.19900000000000001</v>
      </c>
      <c r="Y1636">
        <v>27.41</v>
      </c>
      <c r="Z1636" s="27">
        <f t="shared" si="129"/>
        <v>0.1854441147378833</v>
      </c>
      <c r="AA1636">
        <v>8.0104000000000006</v>
      </c>
      <c r="AB1636">
        <v>0</v>
      </c>
      <c r="AC1636">
        <v>500</v>
      </c>
      <c r="AD1636" t="s">
        <v>59</v>
      </c>
      <c r="AE1636"/>
      <c r="AF1636" s="38">
        <f t="shared" si="130"/>
        <v>2.060490163754259E-2</v>
      </c>
    </row>
    <row r="1637" spans="23:32" x14ac:dyDescent="0.25">
      <c r="W1637">
        <v>817.5</v>
      </c>
      <c r="X1637">
        <v>0.19900000000000001</v>
      </c>
      <c r="Y1637">
        <v>27.41</v>
      </c>
      <c r="Z1637" s="27">
        <f t="shared" si="129"/>
        <v>0.1854441147378833</v>
      </c>
      <c r="AA1637">
        <v>8.0104000000000006</v>
      </c>
      <c r="AB1637">
        <v>0</v>
      </c>
      <c r="AC1637">
        <v>500</v>
      </c>
      <c r="AD1637" t="s">
        <v>59</v>
      </c>
      <c r="AE1637"/>
      <c r="AF1637" s="38">
        <f t="shared" si="130"/>
        <v>2.060490163754259E-2</v>
      </c>
    </row>
    <row r="1638" spans="23:32" x14ac:dyDescent="0.25">
      <c r="W1638">
        <v>818</v>
      </c>
      <c r="X1638">
        <v>0.19900000000000001</v>
      </c>
      <c r="Y1638">
        <v>27.41</v>
      </c>
      <c r="Z1638" s="27">
        <f t="shared" si="129"/>
        <v>0.1854441147378833</v>
      </c>
      <c r="AA1638">
        <v>8.0105000000000004</v>
      </c>
      <c r="AB1638">
        <v>0</v>
      </c>
      <c r="AC1638">
        <v>500</v>
      </c>
      <c r="AD1638" t="s">
        <v>59</v>
      </c>
      <c r="AE1638"/>
      <c r="AF1638" s="38">
        <f t="shared" si="130"/>
        <v>2.060490163754259E-2</v>
      </c>
    </row>
    <row r="1639" spans="23:32" x14ac:dyDescent="0.25">
      <c r="W1639">
        <v>818.5</v>
      </c>
      <c r="X1639">
        <v>0.19900000000000001</v>
      </c>
      <c r="Y1639">
        <v>27.4</v>
      </c>
      <c r="Z1639" s="27">
        <f t="shared" si="129"/>
        <v>0.18544906033630071</v>
      </c>
      <c r="AA1639">
        <v>8.0105000000000004</v>
      </c>
      <c r="AB1639">
        <v>0</v>
      </c>
      <c r="AC1639">
        <v>500</v>
      </c>
      <c r="AD1639" t="s">
        <v>59</v>
      </c>
      <c r="AE1639"/>
      <c r="AF1639" s="38">
        <f t="shared" si="130"/>
        <v>2.0605451148477855E-2</v>
      </c>
    </row>
    <row r="1640" spans="23:32" x14ac:dyDescent="0.25">
      <c r="W1640">
        <v>819</v>
      </c>
      <c r="X1640">
        <v>0.19900000000000001</v>
      </c>
      <c r="Y1640">
        <v>27.4</v>
      </c>
      <c r="Z1640" s="27">
        <f t="shared" si="129"/>
        <v>0.18544906033630071</v>
      </c>
      <c r="AA1640">
        <v>8.0104000000000006</v>
      </c>
      <c r="AB1640">
        <v>0</v>
      </c>
      <c r="AC1640">
        <v>500</v>
      </c>
      <c r="AD1640" t="s">
        <v>59</v>
      </c>
      <c r="AE1640"/>
      <c r="AF1640" s="38">
        <f t="shared" si="130"/>
        <v>2.0605451148477855E-2</v>
      </c>
    </row>
    <row r="1641" spans="23:32" x14ac:dyDescent="0.25">
      <c r="W1641">
        <v>819.5</v>
      </c>
      <c r="X1641">
        <v>0.19900000000000001</v>
      </c>
      <c r="Y1641">
        <v>27.4</v>
      </c>
      <c r="Z1641" s="27">
        <f t="shared" si="129"/>
        <v>0.18544906033630071</v>
      </c>
      <c r="AA1641">
        <v>8.0104000000000006</v>
      </c>
      <c r="AB1641">
        <v>0</v>
      </c>
      <c r="AC1641">
        <v>500</v>
      </c>
      <c r="AD1641" t="s">
        <v>59</v>
      </c>
      <c r="AE1641"/>
      <c r="AF1641" s="38">
        <f t="shared" si="130"/>
        <v>2.0605451148477855E-2</v>
      </c>
    </row>
    <row r="1642" spans="23:32" x14ac:dyDescent="0.25">
      <c r="W1642">
        <v>820</v>
      </c>
      <c r="X1642">
        <v>0.19900000000000001</v>
      </c>
      <c r="Y1642">
        <v>27.39</v>
      </c>
      <c r="Z1642" s="27">
        <f t="shared" si="129"/>
        <v>0.18545400593471811</v>
      </c>
      <c r="AA1642">
        <v>8.0104000000000006</v>
      </c>
      <c r="AB1642">
        <v>0</v>
      </c>
      <c r="AC1642">
        <v>500</v>
      </c>
      <c r="AD1642" t="s">
        <v>59</v>
      </c>
      <c r="AE1642"/>
      <c r="AF1642" s="38">
        <f t="shared" si="130"/>
        <v>2.0606000659413124E-2</v>
      </c>
    </row>
    <row r="1643" spans="23:32" x14ac:dyDescent="0.25">
      <c r="W1643">
        <v>820.5</v>
      </c>
      <c r="X1643">
        <v>0.19900000000000001</v>
      </c>
      <c r="Y1643">
        <v>27.39</v>
      </c>
      <c r="Z1643" s="27">
        <f t="shared" si="129"/>
        <v>0.18545400593471811</v>
      </c>
      <c r="AA1643">
        <v>8.0105000000000004</v>
      </c>
      <c r="AB1643">
        <v>0</v>
      </c>
      <c r="AC1643">
        <v>500</v>
      </c>
      <c r="AD1643" t="s">
        <v>59</v>
      </c>
      <c r="AE1643"/>
      <c r="AF1643" s="38">
        <f t="shared" si="130"/>
        <v>2.0606000659413124E-2</v>
      </c>
    </row>
    <row r="1644" spans="23:32" x14ac:dyDescent="0.25">
      <c r="W1644">
        <v>821</v>
      </c>
      <c r="X1644">
        <v>0.19900000000000001</v>
      </c>
      <c r="Y1644">
        <v>27.38</v>
      </c>
      <c r="Z1644" s="27">
        <f t="shared" si="129"/>
        <v>0.18545895153313552</v>
      </c>
      <c r="AA1644">
        <v>8.0104000000000006</v>
      </c>
      <c r="AB1644">
        <v>0</v>
      </c>
      <c r="AC1644">
        <v>500</v>
      </c>
      <c r="AD1644" t="s">
        <v>59</v>
      </c>
      <c r="AE1644"/>
      <c r="AF1644" s="38">
        <f t="shared" si="130"/>
        <v>2.0606550170348389E-2</v>
      </c>
    </row>
    <row r="1645" spans="23:32" x14ac:dyDescent="0.25">
      <c r="W1645">
        <v>821.5</v>
      </c>
      <c r="X1645">
        <v>0.19900000000000001</v>
      </c>
      <c r="Y1645">
        <v>27.38</v>
      </c>
      <c r="Z1645" s="27">
        <f t="shared" si="129"/>
        <v>0.18545895153313552</v>
      </c>
      <c r="AA1645">
        <v>8.0104000000000006</v>
      </c>
      <c r="AB1645">
        <v>0</v>
      </c>
      <c r="AC1645">
        <v>500</v>
      </c>
      <c r="AD1645" t="s">
        <v>59</v>
      </c>
      <c r="AE1645"/>
      <c r="AF1645" s="38">
        <f t="shared" si="130"/>
        <v>2.0606550170348389E-2</v>
      </c>
    </row>
    <row r="1646" spans="23:32" x14ac:dyDescent="0.25">
      <c r="W1646">
        <v>822</v>
      </c>
      <c r="X1646">
        <v>0.19900000000000001</v>
      </c>
      <c r="Y1646">
        <v>27.37</v>
      </c>
      <c r="Z1646" s="27">
        <f t="shared" si="129"/>
        <v>0.18546389713155292</v>
      </c>
      <c r="AA1646">
        <v>8.0104000000000006</v>
      </c>
      <c r="AB1646">
        <v>0</v>
      </c>
      <c r="AC1646">
        <v>500</v>
      </c>
      <c r="AD1646" t="s">
        <v>59</v>
      </c>
      <c r="AE1646"/>
      <c r="AF1646" s="38">
        <f t="shared" si="130"/>
        <v>2.0607099681283658E-2</v>
      </c>
    </row>
    <row r="1647" spans="23:32" x14ac:dyDescent="0.25">
      <c r="W1647">
        <v>822.5</v>
      </c>
      <c r="X1647">
        <v>0.19900000000000001</v>
      </c>
      <c r="Y1647">
        <v>27.37</v>
      </c>
      <c r="Z1647" s="27">
        <f t="shared" si="129"/>
        <v>0.18546389713155292</v>
      </c>
      <c r="AA1647">
        <v>8.0105000000000004</v>
      </c>
      <c r="AB1647">
        <v>0</v>
      </c>
      <c r="AC1647">
        <v>500</v>
      </c>
      <c r="AD1647" t="s">
        <v>59</v>
      </c>
      <c r="AE1647"/>
      <c r="AF1647" s="38">
        <f t="shared" si="130"/>
        <v>2.0607099681283658E-2</v>
      </c>
    </row>
    <row r="1648" spans="23:32" x14ac:dyDescent="0.25">
      <c r="W1648">
        <v>823</v>
      </c>
      <c r="X1648">
        <v>0.19900000000000001</v>
      </c>
      <c r="Y1648">
        <v>27.37</v>
      </c>
      <c r="Z1648" s="27">
        <f t="shared" si="129"/>
        <v>0.18546389713155292</v>
      </c>
      <c r="AA1648">
        <v>8.0104000000000006</v>
      </c>
      <c r="AB1648">
        <v>0</v>
      </c>
      <c r="AC1648">
        <v>500</v>
      </c>
      <c r="AD1648" t="s">
        <v>59</v>
      </c>
      <c r="AE1648"/>
      <c r="AF1648" s="38">
        <f t="shared" si="130"/>
        <v>2.0607099681283658E-2</v>
      </c>
    </row>
    <row r="1649" spans="23:32" x14ac:dyDescent="0.25">
      <c r="W1649">
        <v>823.5</v>
      </c>
      <c r="X1649">
        <v>0.19900000000000001</v>
      </c>
      <c r="Y1649">
        <v>27.36</v>
      </c>
      <c r="Z1649" s="27">
        <f t="shared" si="129"/>
        <v>0.18546884272997033</v>
      </c>
      <c r="AA1649">
        <v>8.0104000000000006</v>
      </c>
      <c r="AB1649">
        <v>0</v>
      </c>
      <c r="AC1649">
        <v>500</v>
      </c>
      <c r="AD1649" t="s">
        <v>59</v>
      </c>
      <c r="AE1649"/>
      <c r="AF1649" s="38">
        <f t="shared" si="130"/>
        <v>2.0607649192218927E-2</v>
      </c>
    </row>
    <row r="1650" spans="23:32" x14ac:dyDescent="0.25">
      <c r="W1650">
        <v>824</v>
      </c>
      <c r="X1650">
        <v>0.19900000000000001</v>
      </c>
      <c r="Y1650">
        <v>27.36</v>
      </c>
      <c r="Z1650" s="27">
        <f t="shared" si="129"/>
        <v>0.18546884272997033</v>
      </c>
      <c r="AA1650">
        <v>8.0105000000000004</v>
      </c>
      <c r="AB1650">
        <v>0</v>
      </c>
      <c r="AC1650">
        <v>500</v>
      </c>
      <c r="AD1650" t="s">
        <v>59</v>
      </c>
      <c r="AE1650"/>
      <c r="AF1650" s="38">
        <f t="shared" si="130"/>
        <v>2.0607649192218927E-2</v>
      </c>
    </row>
    <row r="1651" spans="23:32" x14ac:dyDescent="0.25">
      <c r="W1651">
        <v>824.5</v>
      </c>
      <c r="X1651">
        <v>0.19900000000000001</v>
      </c>
      <c r="Y1651">
        <v>27.36</v>
      </c>
      <c r="Z1651" s="27">
        <f t="shared" si="129"/>
        <v>0.18546884272997033</v>
      </c>
      <c r="AA1651">
        <v>8.0105000000000004</v>
      </c>
      <c r="AB1651">
        <v>0</v>
      </c>
      <c r="AC1651">
        <v>500</v>
      </c>
      <c r="AD1651" t="s">
        <v>59</v>
      </c>
      <c r="AE1651"/>
      <c r="AF1651" s="38">
        <f t="shared" si="130"/>
        <v>2.0607649192218927E-2</v>
      </c>
    </row>
    <row r="1652" spans="23:32" x14ac:dyDescent="0.25">
      <c r="W1652">
        <v>825</v>
      </c>
      <c r="X1652">
        <v>0.19900000000000001</v>
      </c>
      <c r="Y1652">
        <v>27.35</v>
      </c>
      <c r="Z1652" s="27">
        <f t="shared" si="129"/>
        <v>0.18547378832838773</v>
      </c>
      <c r="AA1652">
        <v>8.0105000000000004</v>
      </c>
      <c r="AB1652">
        <v>0</v>
      </c>
      <c r="AC1652">
        <v>500</v>
      </c>
      <c r="AD1652" t="s">
        <v>59</v>
      </c>
      <c r="AE1652"/>
      <c r="AF1652" s="38">
        <f t="shared" si="130"/>
        <v>2.0608198703154192E-2</v>
      </c>
    </row>
    <row r="1653" spans="23:32" x14ac:dyDescent="0.25">
      <c r="W1653">
        <v>825.5</v>
      </c>
      <c r="X1653">
        <v>0.19900000000000001</v>
      </c>
      <c r="Y1653">
        <v>27.35</v>
      </c>
      <c r="Z1653" s="27">
        <f t="shared" si="129"/>
        <v>0.18547378832838773</v>
      </c>
      <c r="AA1653">
        <v>8.0104000000000006</v>
      </c>
      <c r="AB1653">
        <v>0</v>
      </c>
      <c r="AC1653">
        <v>500</v>
      </c>
      <c r="AD1653" t="s">
        <v>59</v>
      </c>
      <c r="AE1653"/>
      <c r="AF1653" s="38">
        <f t="shared" si="130"/>
        <v>2.0608198703154192E-2</v>
      </c>
    </row>
    <row r="1654" spans="23:32" x14ac:dyDescent="0.25">
      <c r="W1654">
        <v>826</v>
      </c>
      <c r="X1654">
        <v>0.19900000000000001</v>
      </c>
      <c r="Y1654">
        <v>27.35</v>
      </c>
      <c r="Z1654" s="27">
        <f t="shared" si="129"/>
        <v>0.18547378832838773</v>
      </c>
      <c r="AA1654">
        <v>8.0104000000000006</v>
      </c>
      <c r="AB1654">
        <v>0</v>
      </c>
      <c r="AC1654">
        <v>500</v>
      </c>
      <c r="AD1654" t="s">
        <v>59</v>
      </c>
      <c r="AE1654"/>
      <c r="AF1654" s="38">
        <f t="shared" si="130"/>
        <v>2.0608198703154192E-2</v>
      </c>
    </row>
    <row r="1655" spans="23:32" x14ac:dyDescent="0.25">
      <c r="W1655">
        <v>826.5</v>
      </c>
      <c r="X1655">
        <v>0.19900000000000001</v>
      </c>
      <c r="Y1655">
        <v>27.34</v>
      </c>
      <c r="Z1655" s="27">
        <f t="shared" si="129"/>
        <v>0.18547873392680514</v>
      </c>
      <c r="AA1655">
        <v>8.0104000000000006</v>
      </c>
      <c r="AB1655">
        <v>0</v>
      </c>
      <c r="AC1655">
        <v>500</v>
      </c>
      <c r="AD1655" t="s">
        <v>59</v>
      </c>
      <c r="AE1655"/>
      <c r="AF1655" s="38">
        <f t="shared" si="130"/>
        <v>2.0608748214089461E-2</v>
      </c>
    </row>
    <row r="1656" spans="23:32" x14ac:dyDescent="0.25">
      <c r="W1656">
        <v>827</v>
      </c>
      <c r="X1656">
        <v>0.19900000000000001</v>
      </c>
      <c r="Y1656">
        <v>27.34</v>
      </c>
      <c r="Z1656" s="27">
        <f t="shared" si="129"/>
        <v>0.18547873392680514</v>
      </c>
      <c r="AA1656">
        <v>8.0104000000000006</v>
      </c>
      <c r="AB1656">
        <v>0</v>
      </c>
      <c r="AC1656">
        <v>500</v>
      </c>
      <c r="AD1656" t="s">
        <v>59</v>
      </c>
      <c r="AE1656"/>
      <c r="AF1656" s="38">
        <f t="shared" si="130"/>
        <v>2.0608748214089461E-2</v>
      </c>
    </row>
    <row r="1657" spans="23:32" x14ac:dyDescent="0.25">
      <c r="W1657">
        <v>827.5</v>
      </c>
      <c r="X1657">
        <v>0.19900000000000001</v>
      </c>
      <c r="Y1657">
        <v>27.34</v>
      </c>
      <c r="Z1657" s="27">
        <f t="shared" si="129"/>
        <v>0.18547873392680514</v>
      </c>
      <c r="AA1657">
        <v>8.0104000000000006</v>
      </c>
      <c r="AB1657">
        <v>0</v>
      </c>
      <c r="AC1657">
        <v>500</v>
      </c>
      <c r="AD1657" t="s">
        <v>59</v>
      </c>
      <c r="AE1657"/>
      <c r="AF1657" s="38">
        <f t="shared" si="130"/>
        <v>2.0608748214089461E-2</v>
      </c>
    </row>
    <row r="1658" spans="23:32" x14ac:dyDescent="0.25">
      <c r="W1658">
        <v>828</v>
      </c>
      <c r="X1658">
        <v>0.19900000000000001</v>
      </c>
      <c r="Y1658">
        <v>27.33</v>
      </c>
      <c r="Z1658" s="27">
        <f t="shared" si="129"/>
        <v>0.18548367952522257</v>
      </c>
      <c r="AA1658">
        <v>8.0104000000000006</v>
      </c>
      <c r="AB1658">
        <v>0</v>
      </c>
      <c r="AC1658">
        <v>500</v>
      </c>
      <c r="AD1658" t="s">
        <v>59</v>
      </c>
      <c r="AE1658"/>
      <c r="AF1658" s="38">
        <f t="shared" si="130"/>
        <v>2.060929772502473E-2</v>
      </c>
    </row>
    <row r="1659" spans="23:32" x14ac:dyDescent="0.25">
      <c r="W1659">
        <v>828.5</v>
      </c>
      <c r="X1659">
        <v>0.19900000000000001</v>
      </c>
      <c r="Y1659">
        <v>27.33</v>
      </c>
      <c r="Z1659" s="27">
        <f t="shared" si="129"/>
        <v>0.18548367952522257</v>
      </c>
      <c r="AA1659">
        <v>8.0104000000000006</v>
      </c>
      <c r="AB1659">
        <v>0</v>
      </c>
      <c r="AC1659">
        <v>500</v>
      </c>
      <c r="AD1659" t="s">
        <v>59</v>
      </c>
      <c r="AE1659"/>
      <c r="AF1659" s="38">
        <f t="shared" si="130"/>
        <v>2.060929772502473E-2</v>
      </c>
    </row>
    <row r="1660" spans="23:32" x14ac:dyDescent="0.25">
      <c r="W1660">
        <v>829</v>
      </c>
      <c r="X1660">
        <v>0.19900000000000001</v>
      </c>
      <c r="Y1660">
        <v>27.33</v>
      </c>
      <c r="Z1660" s="27">
        <f t="shared" si="129"/>
        <v>0.18548367952522257</v>
      </c>
      <c r="AA1660">
        <v>8.0103000000000009</v>
      </c>
      <c r="AB1660">
        <v>0</v>
      </c>
      <c r="AC1660">
        <v>500</v>
      </c>
      <c r="AD1660" t="s">
        <v>59</v>
      </c>
      <c r="AE1660"/>
      <c r="AF1660" s="38">
        <f t="shared" si="130"/>
        <v>2.060929772502473E-2</v>
      </c>
    </row>
    <row r="1661" spans="23:32" x14ac:dyDescent="0.25">
      <c r="W1661">
        <v>829.5</v>
      </c>
      <c r="X1661">
        <v>0.19900000000000001</v>
      </c>
      <c r="Y1661">
        <v>27.32</v>
      </c>
      <c r="Z1661" s="27">
        <f t="shared" si="129"/>
        <v>0.18548862512363998</v>
      </c>
      <c r="AA1661">
        <v>8.0104000000000006</v>
      </c>
      <c r="AB1661">
        <v>0</v>
      </c>
      <c r="AC1661">
        <v>500</v>
      </c>
      <c r="AD1661" t="s">
        <v>59</v>
      </c>
      <c r="AE1661"/>
      <c r="AF1661" s="38">
        <f t="shared" si="130"/>
        <v>2.0609847235959999E-2</v>
      </c>
    </row>
    <row r="1662" spans="23:32" x14ac:dyDescent="0.25">
      <c r="W1662">
        <v>830</v>
      </c>
      <c r="X1662">
        <v>0.19900000000000001</v>
      </c>
      <c r="Y1662">
        <v>27.32</v>
      </c>
      <c r="Z1662" s="27">
        <f t="shared" si="129"/>
        <v>0.18548862512363998</v>
      </c>
      <c r="AA1662">
        <v>8.0104000000000006</v>
      </c>
      <c r="AB1662">
        <v>0</v>
      </c>
      <c r="AC1662">
        <v>500</v>
      </c>
      <c r="AD1662" t="s">
        <v>59</v>
      </c>
      <c r="AE1662"/>
      <c r="AF1662" s="38">
        <f t="shared" si="130"/>
        <v>2.0609847235959999E-2</v>
      </c>
    </row>
    <row r="1663" spans="23:32" x14ac:dyDescent="0.25">
      <c r="W1663">
        <v>830.5</v>
      </c>
      <c r="X1663">
        <v>0.19900000000000001</v>
      </c>
      <c r="Y1663">
        <v>27.31</v>
      </c>
      <c r="Z1663" s="27">
        <f t="shared" si="129"/>
        <v>0.18549357072205738</v>
      </c>
      <c r="AA1663">
        <v>8.0103000000000009</v>
      </c>
      <c r="AB1663">
        <v>0</v>
      </c>
      <c r="AC1663">
        <v>500</v>
      </c>
      <c r="AD1663" t="s">
        <v>59</v>
      </c>
      <c r="AE1663"/>
      <c r="AF1663" s="38">
        <f t="shared" si="130"/>
        <v>2.0610396746895264E-2</v>
      </c>
    </row>
    <row r="1664" spans="23:32" x14ac:dyDescent="0.25">
      <c r="W1664">
        <v>831</v>
      </c>
      <c r="X1664">
        <v>0.19900000000000001</v>
      </c>
      <c r="Y1664">
        <v>27.31</v>
      </c>
      <c r="Z1664" s="27">
        <f t="shared" si="129"/>
        <v>0.18549357072205738</v>
      </c>
      <c r="AA1664">
        <v>8.0104000000000006</v>
      </c>
      <c r="AB1664">
        <v>0</v>
      </c>
      <c r="AC1664">
        <v>500</v>
      </c>
      <c r="AD1664" t="s">
        <v>59</v>
      </c>
      <c r="AE1664"/>
      <c r="AF1664" s="38">
        <f t="shared" si="130"/>
        <v>2.0610396746895264E-2</v>
      </c>
    </row>
    <row r="1665" spans="23:32" x14ac:dyDescent="0.25">
      <c r="W1665">
        <v>831.5</v>
      </c>
      <c r="X1665">
        <v>0.19900000000000001</v>
      </c>
      <c r="Y1665">
        <v>27.31</v>
      </c>
      <c r="Z1665" s="27">
        <f t="shared" si="129"/>
        <v>0.18549357072205738</v>
      </c>
      <c r="AA1665">
        <v>8.0104000000000006</v>
      </c>
      <c r="AB1665">
        <v>0</v>
      </c>
      <c r="AC1665">
        <v>500</v>
      </c>
      <c r="AD1665" t="s">
        <v>59</v>
      </c>
      <c r="AE1665"/>
      <c r="AF1665" s="38">
        <f t="shared" si="130"/>
        <v>2.0610396746895264E-2</v>
      </c>
    </row>
    <row r="1666" spans="23:32" x14ac:dyDescent="0.25">
      <c r="W1666">
        <v>832</v>
      </c>
      <c r="X1666">
        <v>0.19900000000000001</v>
      </c>
      <c r="Y1666">
        <v>27.3</v>
      </c>
      <c r="Z1666" s="27">
        <f t="shared" si="129"/>
        <v>0.18549851632047479</v>
      </c>
      <c r="AA1666">
        <v>8.0104000000000006</v>
      </c>
      <c r="AB1666">
        <v>0</v>
      </c>
      <c r="AC1666">
        <v>500</v>
      </c>
      <c r="AD1666" t="s">
        <v>59</v>
      </c>
      <c r="AE1666"/>
      <c r="AF1666" s="38">
        <f t="shared" si="130"/>
        <v>2.0610946257830533E-2</v>
      </c>
    </row>
    <row r="1667" spans="23:32" x14ac:dyDescent="0.25">
      <c r="W1667">
        <v>832.5</v>
      </c>
      <c r="X1667">
        <v>0.19900000000000001</v>
      </c>
      <c r="Y1667">
        <v>27.31</v>
      </c>
      <c r="Z1667" s="27">
        <f t="shared" si="129"/>
        <v>0.18549357072205738</v>
      </c>
      <c r="AA1667">
        <v>8.0104000000000006</v>
      </c>
      <c r="AB1667">
        <v>0</v>
      </c>
      <c r="AC1667">
        <v>500</v>
      </c>
      <c r="AD1667" t="s">
        <v>59</v>
      </c>
      <c r="AE1667"/>
      <c r="AF1667" s="38">
        <f t="shared" si="130"/>
        <v>2.0610396746895264E-2</v>
      </c>
    </row>
    <row r="1668" spans="23:32" x14ac:dyDescent="0.25">
      <c r="W1668">
        <v>833</v>
      </c>
      <c r="X1668">
        <v>0.19900000000000001</v>
      </c>
      <c r="Y1668">
        <v>27.3</v>
      </c>
      <c r="Z1668" s="27">
        <f t="shared" si="129"/>
        <v>0.18549851632047479</v>
      </c>
      <c r="AA1668">
        <v>8.0104000000000006</v>
      </c>
      <c r="AB1668">
        <v>0</v>
      </c>
      <c r="AC1668">
        <v>500</v>
      </c>
      <c r="AD1668" t="s">
        <v>59</v>
      </c>
      <c r="AE1668"/>
      <c r="AF1668" s="38">
        <f t="shared" si="130"/>
        <v>2.0610946257830533E-2</v>
      </c>
    </row>
    <row r="1669" spans="23:32" x14ac:dyDescent="0.25">
      <c r="W1669">
        <v>833.5</v>
      </c>
      <c r="X1669">
        <v>0.19900000000000001</v>
      </c>
      <c r="Y1669">
        <v>27.3</v>
      </c>
      <c r="Z1669" s="27">
        <f t="shared" ref="Z1669:Z1732" si="131">X1669-Y1669/2022</f>
        <v>0.18549851632047479</v>
      </c>
      <c r="AA1669">
        <v>8.0103000000000009</v>
      </c>
      <c r="AB1669">
        <v>0</v>
      </c>
      <c r="AC1669">
        <v>500</v>
      </c>
      <c r="AD1669" t="s">
        <v>59</v>
      </c>
      <c r="AE1669"/>
      <c r="AF1669" s="38">
        <f t="shared" ref="AF1669:AF1732" si="132">Z1669/9</f>
        <v>2.0610946257830533E-2</v>
      </c>
    </row>
    <row r="1670" spans="23:32" x14ac:dyDescent="0.25">
      <c r="W1670">
        <v>834</v>
      </c>
      <c r="X1670">
        <v>0.19900000000000001</v>
      </c>
      <c r="Y1670">
        <v>27.3</v>
      </c>
      <c r="Z1670" s="27">
        <f t="shared" si="131"/>
        <v>0.18549851632047479</v>
      </c>
      <c r="AA1670">
        <v>8.0104000000000006</v>
      </c>
      <c r="AB1670">
        <v>0</v>
      </c>
      <c r="AC1670">
        <v>500</v>
      </c>
      <c r="AD1670" t="s">
        <v>59</v>
      </c>
      <c r="AE1670"/>
      <c r="AF1670" s="38">
        <f t="shared" si="132"/>
        <v>2.0610946257830533E-2</v>
      </c>
    </row>
    <row r="1671" spans="23:32" x14ac:dyDescent="0.25">
      <c r="W1671">
        <v>834.5</v>
      </c>
      <c r="X1671">
        <v>0.19900000000000001</v>
      </c>
      <c r="Y1671">
        <v>27.29</v>
      </c>
      <c r="Z1671" s="27">
        <f t="shared" si="131"/>
        <v>0.18550346191889219</v>
      </c>
      <c r="AA1671">
        <v>8.0104000000000006</v>
      </c>
      <c r="AB1671">
        <v>0</v>
      </c>
      <c r="AC1671">
        <v>500</v>
      </c>
      <c r="AD1671" t="s">
        <v>59</v>
      </c>
      <c r="AE1671"/>
      <c r="AF1671" s="38">
        <f t="shared" si="132"/>
        <v>2.0611495768765798E-2</v>
      </c>
    </row>
    <row r="1672" spans="23:32" x14ac:dyDescent="0.25">
      <c r="W1672">
        <v>835</v>
      </c>
      <c r="X1672">
        <v>0.19900000000000001</v>
      </c>
      <c r="Y1672">
        <v>27.29</v>
      </c>
      <c r="Z1672" s="27">
        <f t="shared" si="131"/>
        <v>0.18550346191889219</v>
      </c>
      <c r="AA1672">
        <v>8.0104000000000006</v>
      </c>
      <c r="AB1672">
        <v>0</v>
      </c>
      <c r="AC1672">
        <v>500</v>
      </c>
      <c r="AD1672" t="s">
        <v>59</v>
      </c>
      <c r="AE1672"/>
      <c r="AF1672" s="38">
        <f t="shared" si="132"/>
        <v>2.0611495768765798E-2</v>
      </c>
    </row>
    <row r="1673" spans="23:32" x14ac:dyDescent="0.25">
      <c r="W1673">
        <v>835.5</v>
      </c>
      <c r="X1673">
        <v>0.19900000000000001</v>
      </c>
      <c r="Y1673">
        <v>27.28</v>
      </c>
      <c r="Z1673" s="27">
        <f t="shared" si="131"/>
        <v>0.1855084075173096</v>
      </c>
      <c r="AA1673">
        <v>8.0104000000000006</v>
      </c>
      <c r="AB1673">
        <v>0</v>
      </c>
      <c r="AC1673">
        <v>500</v>
      </c>
      <c r="AD1673" t="s">
        <v>59</v>
      </c>
      <c r="AE1673"/>
      <c r="AF1673" s="38">
        <f t="shared" si="132"/>
        <v>2.0612045279701067E-2</v>
      </c>
    </row>
    <row r="1674" spans="23:32" x14ac:dyDescent="0.25">
      <c r="W1674">
        <v>836</v>
      </c>
      <c r="X1674">
        <v>0.19900000000000001</v>
      </c>
      <c r="Y1674">
        <v>27.28</v>
      </c>
      <c r="Z1674" s="27">
        <f t="shared" si="131"/>
        <v>0.1855084075173096</v>
      </c>
      <c r="AA1674">
        <v>8.0104000000000006</v>
      </c>
      <c r="AB1674">
        <v>0</v>
      </c>
      <c r="AC1674">
        <v>500</v>
      </c>
      <c r="AD1674" t="s">
        <v>59</v>
      </c>
      <c r="AE1674"/>
      <c r="AF1674" s="38">
        <f t="shared" si="132"/>
        <v>2.0612045279701067E-2</v>
      </c>
    </row>
    <row r="1675" spans="23:32" x14ac:dyDescent="0.25">
      <c r="W1675">
        <v>836.5</v>
      </c>
      <c r="X1675">
        <v>0.19900000000000001</v>
      </c>
      <c r="Y1675">
        <v>27.28</v>
      </c>
      <c r="Z1675" s="27">
        <f t="shared" si="131"/>
        <v>0.1855084075173096</v>
      </c>
      <c r="AA1675">
        <v>8.0103000000000009</v>
      </c>
      <c r="AB1675">
        <v>0</v>
      </c>
      <c r="AC1675">
        <v>500</v>
      </c>
      <c r="AD1675" t="s">
        <v>59</v>
      </c>
      <c r="AE1675"/>
      <c r="AF1675" s="38">
        <f t="shared" si="132"/>
        <v>2.0612045279701067E-2</v>
      </c>
    </row>
    <row r="1676" spans="23:32" x14ac:dyDescent="0.25">
      <c r="W1676">
        <v>837</v>
      </c>
      <c r="X1676">
        <v>0.19900000000000001</v>
      </c>
      <c r="Y1676">
        <v>27.27</v>
      </c>
      <c r="Z1676" s="27">
        <f t="shared" si="131"/>
        <v>0.185513353115727</v>
      </c>
      <c r="AA1676">
        <v>8.0103000000000009</v>
      </c>
      <c r="AB1676">
        <v>0</v>
      </c>
      <c r="AC1676">
        <v>500</v>
      </c>
      <c r="AD1676" t="s">
        <v>59</v>
      </c>
      <c r="AE1676"/>
      <c r="AF1676" s="38">
        <f t="shared" si="132"/>
        <v>2.0612594790636332E-2</v>
      </c>
    </row>
    <row r="1677" spans="23:32" x14ac:dyDescent="0.25">
      <c r="W1677">
        <v>837.5</v>
      </c>
      <c r="X1677">
        <v>0.19900000000000001</v>
      </c>
      <c r="Y1677">
        <v>27.27</v>
      </c>
      <c r="Z1677" s="27">
        <f t="shared" si="131"/>
        <v>0.185513353115727</v>
      </c>
      <c r="AA1677">
        <v>8.0104000000000006</v>
      </c>
      <c r="AB1677">
        <v>0</v>
      </c>
      <c r="AC1677">
        <v>500</v>
      </c>
      <c r="AD1677" t="s">
        <v>59</v>
      </c>
      <c r="AE1677"/>
      <c r="AF1677" s="38">
        <f t="shared" si="132"/>
        <v>2.0612594790636332E-2</v>
      </c>
    </row>
    <row r="1678" spans="23:32" x14ac:dyDescent="0.25">
      <c r="W1678">
        <v>838</v>
      </c>
      <c r="X1678">
        <v>0.19900000000000001</v>
      </c>
      <c r="Y1678">
        <v>27.26</v>
      </c>
      <c r="Z1678" s="27">
        <f t="shared" si="131"/>
        <v>0.18551829871414441</v>
      </c>
      <c r="AA1678">
        <v>8.0104000000000006</v>
      </c>
      <c r="AB1678">
        <v>0</v>
      </c>
      <c r="AC1678">
        <v>500</v>
      </c>
      <c r="AD1678" t="s">
        <v>59</v>
      </c>
      <c r="AE1678"/>
      <c r="AF1678" s="38">
        <f t="shared" si="132"/>
        <v>2.0613144301571601E-2</v>
      </c>
    </row>
    <row r="1679" spans="23:32" x14ac:dyDescent="0.25">
      <c r="W1679">
        <v>838.5</v>
      </c>
      <c r="X1679">
        <v>0.19900000000000001</v>
      </c>
      <c r="Y1679">
        <v>27.26</v>
      </c>
      <c r="Z1679" s="27">
        <f t="shared" si="131"/>
        <v>0.18551829871414441</v>
      </c>
      <c r="AA1679">
        <v>8.0103000000000009</v>
      </c>
      <c r="AB1679">
        <v>0</v>
      </c>
      <c r="AC1679">
        <v>500</v>
      </c>
      <c r="AD1679" t="s">
        <v>59</v>
      </c>
      <c r="AE1679"/>
      <c r="AF1679" s="38">
        <f t="shared" si="132"/>
        <v>2.0613144301571601E-2</v>
      </c>
    </row>
    <row r="1680" spans="23:32" x14ac:dyDescent="0.25">
      <c r="W1680">
        <v>839</v>
      </c>
      <c r="X1680">
        <v>0.19900000000000001</v>
      </c>
      <c r="Y1680">
        <v>27.26</v>
      </c>
      <c r="Z1680" s="27">
        <f t="shared" si="131"/>
        <v>0.18551829871414441</v>
      </c>
      <c r="AA1680">
        <v>8.0104000000000006</v>
      </c>
      <c r="AB1680">
        <v>0</v>
      </c>
      <c r="AC1680">
        <v>500</v>
      </c>
      <c r="AD1680" t="s">
        <v>59</v>
      </c>
      <c r="AE1680"/>
      <c r="AF1680" s="38">
        <f t="shared" si="132"/>
        <v>2.0613144301571601E-2</v>
      </c>
    </row>
    <row r="1681" spans="23:32" x14ac:dyDescent="0.25">
      <c r="W1681">
        <v>839.5</v>
      </c>
      <c r="X1681">
        <v>0.19900000000000001</v>
      </c>
      <c r="Y1681">
        <v>27.25</v>
      </c>
      <c r="Z1681" s="27">
        <f t="shared" si="131"/>
        <v>0.18552324431256184</v>
      </c>
      <c r="AA1681">
        <v>8.0104000000000006</v>
      </c>
      <c r="AB1681">
        <v>0</v>
      </c>
      <c r="AC1681">
        <v>500</v>
      </c>
      <c r="AD1681" t="s">
        <v>59</v>
      </c>
      <c r="AE1681"/>
      <c r="AF1681" s="38">
        <f t="shared" si="132"/>
        <v>2.061369381250687E-2</v>
      </c>
    </row>
    <row r="1682" spans="23:32" x14ac:dyDescent="0.25">
      <c r="W1682">
        <v>840</v>
      </c>
      <c r="X1682">
        <v>0.19900000000000001</v>
      </c>
      <c r="Y1682">
        <v>27.25</v>
      </c>
      <c r="Z1682" s="27">
        <f t="shared" si="131"/>
        <v>0.18552324431256184</v>
      </c>
      <c r="AA1682">
        <v>8.0103000000000009</v>
      </c>
      <c r="AB1682">
        <v>0</v>
      </c>
      <c r="AC1682">
        <v>500</v>
      </c>
      <c r="AD1682" t="s">
        <v>59</v>
      </c>
      <c r="AE1682"/>
      <c r="AF1682" s="38">
        <f t="shared" si="132"/>
        <v>2.061369381250687E-2</v>
      </c>
    </row>
    <row r="1683" spans="23:32" x14ac:dyDescent="0.25">
      <c r="W1683">
        <v>840.5</v>
      </c>
      <c r="X1683">
        <v>0.19900000000000001</v>
      </c>
      <c r="Y1683">
        <v>27.25</v>
      </c>
      <c r="Z1683" s="27">
        <f t="shared" si="131"/>
        <v>0.18552324431256184</v>
      </c>
      <c r="AA1683">
        <v>8.0104000000000006</v>
      </c>
      <c r="AB1683">
        <v>0</v>
      </c>
      <c r="AC1683">
        <v>500</v>
      </c>
      <c r="AD1683" t="s">
        <v>59</v>
      </c>
      <c r="AE1683"/>
      <c r="AF1683" s="38">
        <f t="shared" si="132"/>
        <v>2.061369381250687E-2</v>
      </c>
    </row>
    <row r="1684" spans="23:32" x14ac:dyDescent="0.25">
      <c r="W1684">
        <v>841</v>
      </c>
      <c r="X1684">
        <v>0.19900000000000001</v>
      </c>
      <c r="Y1684">
        <v>27.24</v>
      </c>
      <c r="Z1684" s="27">
        <f t="shared" si="131"/>
        <v>0.18552818991097925</v>
      </c>
      <c r="AA1684">
        <v>8.0104000000000006</v>
      </c>
      <c r="AB1684">
        <v>0</v>
      </c>
      <c r="AC1684">
        <v>500</v>
      </c>
      <c r="AD1684" t="s">
        <v>59</v>
      </c>
      <c r="AE1684"/>
      <c r="AF1684" s="38">
        <f t="shared" si="132"/>
        <v>2.0614243323442139E-2</v>
      </c>
    </row>
    <row r="1685" spans="23:32" x14ac:dyDescent="0.25">
      <c r="W1685">
        <v>841.5</v>
      </c>
      <c r="X1685">
        <v>0.19900000000000001</v>
      </c>
      <c r="Y1685">
        <v>27.24</v>
      </c>
      <c r="Z1685" s="27">
        <f t="shared" si="131"/>
        <v>0.18552818991097925</v>
      </c>
      <c r="AA1685">
        <v>8.0103000000000009</v>
      </c>
      <c r="AB1685">
        <v>0</v>
      </c>
      <c r="AC1685">
        <v>500</v>
      </c>
      <c r="AD1685" t="s">
        <v>59</v>
      </c>
      <c r="AE1685"/>
      <c r="AF1685" s="38">
        <f t="shared" si="132"/>
        <v>2.0614243323442139E-2</v>
      </c>
    </row>
    <row r="1686" spans="23:32" x14ac:dyDescent="0.25">
      <c r="W1686">
        <v>842</v>
      </c>
      <c r="X1686">
        <v>0.19900000000000001</v>
      </c>
      <c r="Y1686">
        <v>27.24</v>
      </c>
      <c r="Z1686" s="27">
        <f t="shared" si="131"/>
        <v>0.18552818991097925</v>
      </c>
      <c r="AA1686">
        <v>8.0104000000000006</v>
      </c>
      <c r="AB1686">
        <v>0</v>
      </c>
      <c r="AC1686">
        <v>500</v>
      </c>
      <c r="AD1686" t="s">
        <v>59</v>
      </c>
      <c r="AE1686"/>
      <c r="AF1686" s="38">
        <f t="shared" si="132"/>
        <v>2.0614243323442139E-2</v>
      </c>
    </row>
    <row r="1687" spans="23:32" x14ac:dyDescent="0.25">
      <c r="W1687">
        <v>842.5</v>
      </c>
      <c r="X1687">
        <v>0.19900000000000001</v>
      </c>
      <c r="Y1687">
        <v>27.23</v>
      </c>
      <c r="Z1687" s="27">
        <f t="shared" si="131"/>
        <v>0.18553313550939665</v>
      </c>
      <c r="AA1687">
        <v>8.0104000000000006</v>
      </c>
      <c r="AB1687">
        <v>0</v>
      </c>
      <c r="AC1687">
        <v>500</v>
      </c>
      <c r="AD1687" t="s">
        <v>59</v>
      </c>
      <c r="AE1687"/>
      <c r="AF1687" s="38">
        <f t="shared" si="132"/>
        <v>2.0614792834377407E-2</v>
      </c>
    </row>
    <row r="1688" spans="23:32" x14ac:dyDescent="0.25">
      <c r="W1688">
        <v>843</v>
      </c>
      <c r="X1688">
        <v>0.19900000000000001</v>
      </c>
      <c r="Y1688">
        <v>27.22</v>
      </c>
      <c r="Z1688" s="27">
        <f t="shared" si="131"/>
        <v>0.18553808110781406</v>
      </c>
      <c r="AA1688">
        <v>8.0104000000000006</v>
      </c>
      <c r="AB1688">
        <v>2</v>
      </c>
      <c r="AC1688">
        <v>500</v>
      </c>
      <c r="AD1688" t="s">
        <v>59</v>
      </c>
      <c r="AE1688"/>
      <c r="AF1688" s="38">
        <f t="shared" si="132"/>
        <v>2.0615342345312673E-2</v>
      </c>
    </row>
    <row r="1689" spans="23:32" x14ac:dyDescent="0.25">
      <c r="W1689">
        <v>843.5</v>
      </c>
      <c r="X1689">
        <v>0.19900000000000001</v>
      </c>
      <c r="Y1689">
        <v>27.25</v>
      </c>
      <c r="Z1689" s="27">
        <f t="shared" si="131"/>
        <v>0.18552324431256184</v>
      </c>
      <c r="AA1689">
        <v>8.0105000000000004</v>
      </c>
      <c r="AB1689">
        <v>0</v>
      </c>
      <c r="AC1689">
        <v>500</v>
      </c>
      <c r="AD1689" t="s">
        <v>59</v>
      </c>
      <c r="AE1689"/>
      <c r="AF1689" s="38">
        <f t="shared" si="132"/>
        <v>2.061369381250687E-2</v>
      </c>
    </row>
    <row r="1690" spans="23:32" x14ac:dyDescent="0.25">
      <c r="W1690">
        <v>844</v>
      </c>
      <c r="X1690">
        <v>0.19900000000000001</v>
      </c>
      <c r="Y1690">
        <v>27.3</v>
      </c>
      <c r="Z1690" s="27">
        <f t="shared" si="131"/>
        <v>0.18549851632047479</v>
      </c>
      <c r="AA1690">
        <v>8.0104000000000006</v>
      </c>
      <c r="AB1690">
        <v>0</v>
      </c>
      <c r="AC1690">
        <v>500</v>
      </c>
      <c r="AD1690" t="s">
        <v>59</v>
      </c>
      <c r="AE1690"/>
      <c r="AF1690" s="38">
        <f t="shared" si="132"/>
        <v>2.0610946257830533E-2</v>
      </c>
    </row>
    <row r="1691" spans="23:32" x14ac:dyDescent="0.25">
      <c r="W1691">
        <v>844.5</v>
      </c>
      <c r="X1691">
        <v>0.2</v>
      </c>
      <c r="Y1691">
        <v>27.32</v>
      </c>
      <c r="Z1691" s="27">
        <f t="shared" si="131"/>
        <v>0.18648862512363998</v>
      </c>
      <c r="AA1691">
        <v>8.0100999999999996</v>
      </c>
      <c r="AB1691">
        <v>0</v>
      </c>
      <c r="AC1691">
        <v>500</v>
      </c>
      <c r="AD1691" t="s">
        <v>59</v>
      </c>
      <c r="AE1691"/>
      <c r="AF1691" s="38">
        <f t="shared" si="132"/>
        <v>2.0720958347071109E-2</v>
      </c>
    </row>
    <row r="1692" spans="23:32" x14ac:dyDescent="0.25">
      <c r="W1692">
        <v>845</v>
      </c>
      <c r="X1692">
        <v>0.2</v>
      </c>
      <c r="Y1692">
        <v>27.09</v>
      </c>
      <c r="Z1692" s="27">
        <f t="shared" si="131"/>
        <v>0.18660237388724038</v>
      </c>
      <c r="AA1692">
        <v>8.0100999999999996</v>
      </c>
      <c r="AB1692">
        <v>0</v>
      </c>
      <c r="AC1692">
        <v>500</v>
      </c>
      <c r="AD1692" t="s">
        <v>59</v>
      </c>
      <c r="AE1692"/>
      <c r="AF1692" s="38">
        <f t="shared" si="132"/>
        <v>2.0733597098582263E-2</v>
      </c>
    </row>
    <row r="1693" spans="23:32" x14ac:dyDescent="0.25">
      <c r="W1693">
        <v>845.5</v>
      </c>
      <c r="X1693">
        <v>0.19800000000000001</v>
      </c>
      <c r="Y1693">
        <v>26.6</v>
      </c>
      <c r="Z1693" s="27">
        <f t="shared" si="131"/>
        <v>0.18484470820969337</v>
      </c>
      <c r="AA1693">
        <v>8.0113000000000003</v>
      </c>
      <c r="AB1693">
        <v>0</v>
      </c>
      <c r="AC1693">
        <v>500</v>
      </c>
      <c r="AD1693" t="s">
        <v>59</v>
      </c>
      <c r="AE1693"/>
      <c r="AF1693" s="38">
        <f t="shared" si="132"/>
        <v>2.0538300912188154E-2</v>
      </c>
    </row>
    <row r="1694" spans="23:32" x14ac:dyDescent="0.25">
      <c r="W1694">
        <v>846</v>
      </c>
      <c r="X1694">
        <v>0.19700000000000001</v>
      </c>
      <c r="Y1694">
        <v>26.1</v>
      </c>
      <c r="Z1694" s="27">
        <f t="shared" si="131"/>
        <v>0.18409198813056379</v>
      </c>
      <c r="AA1694">
        <v>8.0128000000000004</v>
      </c>
      <c r="AB1694">
        <v>0</v>
      </c>
      <c r="AC1694">
        <v>500</v>
      </c>
      <c r="AD1694" t="s">
        <v>59</v>
      </c>
      <c r="AE1694"/>
      <c r="AF1694" s="38">
        <f t="shared" si="132"/>
        <v>2.045466534784042E-2</v>
      </c>
    </row>
    <row r="1695" spans="23:32" x14ac:dyDescent="0.25">
      <c r="W1695">
        <v>846.5</v>
      </c>
      <c r="X1695">
        <v>0.19500000000000001</v>
      </c>
      <c r="Y1695">
        <v>25.66</v>
      </c>
      <c r="Z1695" s="27">
        <f t="shared" si="131"/>
        <v>0.18230959446092979</v>
      </c>
      <c r="AA1695">
        <v>8.0143000000000004</v>
      </c>
      <c r="AB1695">
        <v>0</v>
      </c>
      <c r="AC1695">
        <v>500</v>
      </c>
      <c r="AD1695" t="s">
        <v>59</v>
      </c>
      <c r="AE1695"/>
      <c r="AF1695" s="38">
        <f t="shared" si="132"/>
        <v>2.0256621606769977E-2</v>
      </c>
    </row>
    <row r="1696" spans="23:32" x14ac:dyDescent="0.25">
      <c r="W1696">
        <v>847</v>
      </c>
      <c r="X1696">
        <v>0.19400000000000001</v>
      </c>
      <c r="Y1696">
        <v>25.24</v>
      </c>
      <c r="Z1696" s="27">
        <f t="shared" si="131"/>
        <v>0.18151730959446094</v>
      </c>
      <c r="AA1696">
        <v>8.0161999999999995</v>
      </c>
      <c r="AB1696">
        <v>0</v>
      </c>
      <c r="AC1696">
        <v>500</v>
      </c>
      <c r="AD1696" t="s">
        <v>59</v>
      </c>
      <c r="AE1696"/>
      <c r="AF1696" s="38">
        <f t="shared" si="132"/>
        <v>2.0168589954940103E-2</v>
      </c>
    </row>
    <row r="1697" spans="23:32" x14ac:dyDescent="0.25">
      <c r="W1697">
        <v>847.5</v>
      </c>
      <c r="X1697">
        <v>0.191</v>
      </c>
      <c r="Y1697">
        <v>24.79</v>
      </c>
      <c r="Z1697" s="27">
        <f t="shared" si="131"/>
        <v>0.17873986152324431</v>
      </c>
      <c r="AA1697">
        <v>8.0185999999999993</v>
      </c>
      <c r="AB1697">
        <v>0</v>
      </c>
      <c r="AC1697">
        <v>500</v>
      </c>
      <c r="AD1697" t="s">
        <v>59</v>
      </c>
      <c r="AE1697"/>
      <c r="AF1697" s="38">
        <f t="shared" si="132"/>
        <v>1.9859984613693812E-2</v>
      </c>
    </row>
    <row r="1698" spans="23:32" x14ac:dyDescent="0.25">
      <c r="W1698">
        <v>848</v>
      </c>
      <c r="X1698">
        <v>0.189</v>
      </c>
      <c r="Y1698">
        <v>24.35</v>
      </c>
      <c r="Z1698" s="27">
        <f t="shared" si="131"/>
        <v>0.17695746785361027</v>
      </c>
      <c r="AA1698">
        <v>8.0205000000000002</v>
      </c>
      <c r="AB1698">
        <v>0</v>
      </c>
      <c r="AC1698">
        <v>500</v>
      </c>
      <c r="AD1698" t="s">
        <v>59</v>
      </c>
      <c r="AE1698"/>
      <c r="AF1698" s="38">
        <f t="shared" si="132"/>
        <v>1.9661940872623365E-2</v>
      </c>
    </row>
    <row r="1699" spans="23:32" x14ac:dyDescent="0.25">
      <c r="W1699">
        <v>848.5</v>
      </c>
      <c r="X1699">
        <v>0.188</v>
      </c>
      <c r="Y1699">
        <v>23.92</v>
      </c>
      <c r="Z1699" s="27">
        <f t="shared" si="131"/>
        <v>0.17617012858555886</v>
      </c>
      <c r="AA1699">
        <v>8.0219000000000005</v>
      </c>
      <c r="AB1699">
        <v>0</v>
      </c>
      <c r="AC1699">
        <v>500</v>
      </c>
      <c r="AD1699" t="s">
        <v>59</v>
      </c>
      <c r="AE1699"/>
      <c r="AF1699" s="38">
        <f t="shared" si="132"/>
        <v>1.9574458731728764E-2</v>
      </c>
    </row>
    <row r="1700" spans="23:32" x14ac:dyDescent="0.25">
      <c r="W1700">
        <v>849</v>
      </c>
      <c r="X1700">
        <v>0.187</v>
      </c>
      <c r="Y1700">
        <v>23.56</v>
      </c>
      <c r="Z1700" s="27">
        <f t="shared" si="131"/>
        <v>0.17534817012858556</v>
      </c>
      <c r="AA1700">
        <v>8.0230999999999995</v>
      </c>
      <c r="AB1700">
        <v>0</v>
      </c>
      <c r="AC1700">
        <v>500</v>
      </c>
      <c r="AD1700" t="s">
        <v>59</v>
      </c>
      <c r="AE1700"/>
      <c r="AF1700" s="38">
        <f t="shared" si="132"/>
        <v>1.9483130014287284E-2</v>
      </c>
    </row>
    <row r="1701" spans="23:32" x14ac:dyDescent="0.25">
      <c r="W1701">
        <v>849.5</v>
      </c>
      <c r="X1701">
        <v>0.185</v>
      </c>
      <c r="Y1701">
        <v>23.12</v>
      </c>
      <c r="Z1701" s="27">
        <f t="shared" si="131"/>
        <v>0.17356577645895152</v>
      </c>
      <c r="AA1701">
        <v>8.0244999999999997</v>
      </c>
      <c r="AB1701">
        <v>0</v>
      </c>
      <c r="AC1701">
        <v>500</v>
      </c>
      <c r="AD1701" t="s">
        <v>59</v>
      </c>
      <c r="AE1701"/>
      <c r="AF1701" s="38">
        <f t="shared" si="132"/>
        <v>1.9285086273216834E-2</v>
      </c>
    </row>
    <row r="1702" spans="23:32" x14ac:dyDescent="0.25">
      <c r="W1702">
        <v>850</v>
      </c>
      <c r="X1702">
        <v>0.184</v>
      </c>
      <c r="Y1702">
        <v>22.68</v>
      </c>
      <c r="Z1702" s="27">
        <f t="shared" si="131"/>
        <v>0.17278338278931751</v>
      </c>
      <c r="AA1702">
        <v>8.0259999999999998</v>
      </c>
      <c r="AB1702">
        <v>0</v>
      </c>
      <c r="AC1702">
        <v>500</v>
      </c>
      <c r="AD1702" t="s">
        <v>59</v>
      </c>
      <c r="AE1702"/>
      <c r="AF1702" s="38">
        <f t="shared" si="132"/>
        <v>1.9198153643257502E-2</v>
      </c>
    </row>
    <row r="1703" spans="23:32" x14ac:dyDescent="0.25">
      <c r="W1703">
        <v>850.5</v>
      </c>
      <c r="X1703">
        <v>0.182</v>
      </c>
      <c r="Y1703">
        <v>22.25</v>
      </c>
      <c r="Z1703" s="27">
        <f t="shared" si="131"/>
        <v>0.17099604352126607</v>
      </c>
      <c r="AA1703">
        <v>8.0274999999999999</v>
      </c>
      <c r="AB1703">
        <v>0</v>
      </c>
      <c r="AC1703">
        <v>500</v>
      </c>
      <c r="AD1703" t="s">
        <v>59</v>
      </c>
      <c r="AE1703"/>
      <c r="AF1703" s="38">
        <f t="shared" si="132"/>
        <v>1.8999560391251787E-2</v>
      </c>
    </row>
    <row r="1704" spans="23:32" x14ac:dyDescent="0.25">
      <c r="W1704">
        <v>851</v>
      </c>
      <c r="X1704">
        <v>0.18099999999999999</v>
      </c>
      <c r="Y1704">
        <v>21.86</v>
      </c>
      <c r="Z1704" s="27">
        <f t="shared" si="131"/>
        <v>0.17018892185954501</v>
      </c>
      <c r="AA1704">
        <v>8.0288000000000004</v>
      </c>
      <c r="AB1704">
        <v>0</v>
      </c>
      <c r="AC1704">
        <v>500</v>
      </c>
      <c r="AD1704" t="s">
        <v>59</v>
      </c>
      <c r="AE1704"/>
      <c r="AF1704" s="38">
        <f t="shared" si="132"/>
        <v>1.8909880206616114E-2</v>
      </c>
    </row>
    <row r="1705" spans="23:32" x14ac:dyDescent="0.25">
      <c r="W1705">
        <v>851.5</v>
      </c>
      <c r="X1705">
        <v>0.18</v>
      </c>
      <c r="Y1705">
        <v>21.53</v>
      </c>
      <c r="Z1705" s="27">
        <f t="shared" si="131"/>
        <v>0.16935212660731946</v>
      </c>
      <c r="AA1705">
        <v>8.0296000000000003</v>
      </c>
      <c r="AB1705">
        <v>0</v>
      </c>
      <c r="AC1705">
        <v>500</v>
      </c>
      <c r="AD1705" t="s">
        <v>59</v>
      </c>
      <c r="AE1705"/>
      <c r="AF1705" s="38">
        <f t="shared" si="132"/>
        <v>1.8816902956368828E-2</v>
      </c>
    </row>
    <row r="1706" spans="23:32" x14ac:dyDescent="0.25">
      <c r="W1706">
        <v>852</v>
      </c>
      <c r="X1706">
        <v>0.17899999999999999</v>
      </c>
      <c r="Y1706">
        <v>21.11</v>
      </c>
      <c r="Z1706" s="27">
        <f t="shared" si="131"/>
        <v>0.16855984174085065</v>
      </c>
      <c r="AA1706">
        <v>8.0306999999999995</v>
      </c>
      <c r="AB1706">
        <v>0</v>
      </c>
      <c r="AC1706">
        <v>500</v>
      </c>
      <c r="AD1706" t="s">
        <v>59</v>
      </c>
      <c r="AE1706"/>
      <c r="AF1706" s="38">
        <f t="shared" si="132"/>
        <v>1.8728871304538961E-2</v>
      </c>
    </row>
    <row r="1707" spans="23:32" x14ac:dyDescent="0.25">
      <c r="W1707">
        <v>852.5</v>
      </c>
      <c r="X1707">
        <v>0.17799999999999999</v>
      </c>
      <c r="Y1707">
        <v>20.71</v>
      </c>
      <c r="Z1707" s="27">
        <f t="shared" si="131"/>
        <v>0.16775766567754696</v>
      </c>
      <c r="AA1707">
        <v>8.0321999999999996</v>
      </c>
      <c r="AB1707">
        <v>0</v>
      </c>
      <c r="AC1707">
        <v>500</v>
      </c>
      <c r="AD1707" t="s">
        <v>59</v>
      </c>
      <c r="AE1707"/>
      <c r="AF1707" s="38">
        <f t="shared" si="132"/>
        <v>1.863974063083855E-2</v>
      </c>
    </row>
    <row r="1708" spans="23:32" x14ac:dyDescent="0.25">
      <c r="W1708">
        <v>853</v>
      </c>
      <c r="X1708">
        <v>0.17599999999999999</v>
      </c>
      <c r="Y1708">
        <v>20.350000000000001</v>
      </c>
      <c r="Z1708" s="27">
        <f t="shared" si="131"/>
        <v>0.16593570722057369</v>
      </c>
      <c r="AA1708">
        <v>8.0334000000000003</v>
      </c>
      <c r="AB1708">
        <v>0</v>
      </c>
      <c r="AC1708">
        <v>500</v>
      </c>
      <c r="AD1708" t="s">
        <v>59</v>
      </c>
      <c r="AE1708"/>
      <c r="AF1708" s="38">
        <f t="shared" si="132"/>
        <v>1.8437300802285964E-2</v>
      </c>
    </row>
    <row r="1709" spans="23:32" x14ac:dyDescent="0.25">
      <c r="W1709">
        <v>853.5</v>
      </c>
      <c r="X1709">
        <v>0.17499999999999999</v>
      </c>
      <c r="Y1709">
        <v>20.059999999999999</v>
      </c>
      <c r="Z1709" s="27">
        <f t="shared" si="131"/>
        <v>0.16507912957467852</v>
      </c>
      <c r="AA1709">
        <v>8.0349000000000004</v>
      </c>
      <c r="AB1709">
        <v>0</v>
      </c>
      <c r="AC1709">
        <v>500</v>
      </c>
      <c r="AD1709" t="s">
        <v>59</v>
      </c>
      <c r="AE1709"/>
      <c r="AF1709" s="38">
        <f t="shared" si="132"/>
        <v>1.8342125508297613E-2</v>
      </c>
    </row>
    <row r="1710" spans="23:32" x14ac:dyDescent="0.25">
      <c r="W1710">
        <v>854</v>
      </c>
      <c r="X1710">
        <v>0.17299999999999999</v>
      </c>
      <c r="Y1710">
        <v>19.77</v>
      </c>
      <c r="Z1710" s="27">
        <f t="shared" si="131"/>
        <v>0.16322255192878338</v>
      </c>
      <c r="AA1710">
        <v>8.0364000000000004</v>
      </c>
      <c r="AB1710">
        <v>0</v>
      </c>
      <c r="AC1710">
        <v>500</v>
      </c>
      <c r="AD1710" t="s">
        <v>59</v>
      </c>
      <c r="AE1710"/>
      <c r="AF1710" s="38">
        <f t="shared" si="132"/>
        <v>1.8135839103198152E-2</v>
      </c>
    </row>
    <row r="1711" spans="23:32" x14ac:dyDescent="0.25">
      <c r="W1711">
        <v>854.5</v>
      </c>
      <c r="X1711">
        <v>0.17199999999999999</v>
      </c>
      <c r="Y1711">
        <v>19.39</v>
      </c>
      <c r="Z1711" s="27">
        <f t="shared" si="131"/>
        <v>0.16241048466864488</v>
      </c>
      <c r="AA1711">
        <v>8.0381</v>
      </c>
      <c r="AB1711">
        <v>0</v>
      </c>
      <c r="AC1711">
        <v>500</v>
      </c>
      <c r="AD1711" t="s">
        <v>59</v>
      </c>
      <c r="AE1711"/>
      <c r="AF1711" s="38">
        <f t="shared" si="132"/>
        <v>1.804560940762721E-2</v>
      </c>
    </row>
    <row r="1712" spans="23:32" x14ac:dyDescent="0.25">
      <c r="W1712">
        <v>855</v>
      </c>
      <c r="X1712">
        <v>0.17</v>
      </c>
      <c r="Y1712">
        <v>19.04</v>
      </c>
      <c r="Z1712" s="27">
        <f t="shared" si="131"/>
        <v>0.16058358061325423</v>
      </c>
      <c r="AA1712">
        <v>8.0395000000000003</v>
      </c>
      <c r="AB1712">
        <v>0</v>
      </c>
      <c r="AC1712">
        <v>500</v>
      </c>
      <c r="AD1712" t="s">
        <v>59</v>
      </c>
      <c r="AE1712"/>
      <c r="AF1712" s="38">
        <f t="shared" si="132"/>
        <v>1.7842620068139359E-2</v>
      </c>
    </row>
    <row r="1713" spans="23:32" x14ac:dyDescent="0.25">
      <c r="W1713">
        <v>855.5</v>
      </c>
      <c r="X1713">
        <v>0.16900000000000001</v>
      </c>
      <c r="Y1713">
        <v>18.64</v>
      </c>
      <c r="Z1713" s="27">
        <f t="shared" si="131"/>
        <v>0.15978140454995055</v>
      </c>
      <c r="AA1713">
        <v>8.0411000000000001</v>
      </c>
      <c r="AB1713">
        <v>0</v>
      </c>
      <c r="AC1713">
        <v>500</v>
      </c>
      <c r="AD1713" t="s">
        <v>59</v>
      </c>
      <c r="AE1713"/>
      <c r="AF1713" s="38">
        <f t="shared" si="132"/>
        <v>1.7753489394438951E-2</v>
      </c>
    </row>
    <row r="1714" spans="23:32" x14ac:dyDescent="0.25">
      <c r="W1714">
        <v>856</v>
      </c>
      <c r="X1714">
        <v>0.16700000000000001</v>
      </c>
      <c r="Y1714">
        <v>18.21</v>
      </c>
      <c r="Z1714" s="27">
        <f t="shared" si="131"/>
        <v>0.15799406528189913</v>
      </c>
      <c r="AA1714">
        <v>8.0427</v>
      </c>
      <c r="AB1714">
        <v>0</v>
      </c>
      <c r="AC1714">
        <v>500</v>
      </c>
      <c r="AD1714" t="s">
        <v>59</v>
      </c>
      <c r="AE1714"/>
      <c r="AF1714" s="38">
        <f t="shared" si="132"/>
        <v>1.7554896142433236E-2</v>
      </c>
    </row>
    <row r="1715" spans="23:32" x14ac:dyDescent="0.25">
      <c r="W1715">
        <v>856.5</v>
      </c>
      <c r="X1715">
        <v>0.16500000000000001</v>
      </c>
      <c r="Y1715">
        <v>17.77</v>
      </c>
      <c r="Z1715" s="27">
        <f t="shared" si="131"/>
        <v>0.1562116716122651</v>
      </c>
      <c r="AA1715">
        <v>8.0442999999999998</v>
      </c>
      <c r="AB1715">
        <v>0</v>
      </c>
      <c r="AC1715">
        <v>500</v>
      </c>
      <c r="AD1715" t="s">
        <v>59</v>
      </c>
      <c r="AE1715"/>
      <c r="AF1715" s="38">
        <f t="shared" si="132"/>
        <v>1.7356852401362789E-2</v>
      </c>
    </row>
    <row r="1716" spans="23:32" x14ac:dyDescent="0.25">
      <c r="W1716">
        <v>857</v>
      </c>
      <c r="X1716">
        <v>0.16400000000000001</v>
      </c>
      <c r="Y1716">
        <v>17.37</v>
      </c>
      <c r="Z1716" s="27">
        <f t="shared" si="131"/>
        <v>0.15540949554896144</v>
      </c>
      <c r="AA1716">
        <v>8.0457999999999998</v>
      </c>
      <c r="AB1716">
        <v>0</v>
      </c>
      <c r="AC1716">
        <v>500</v>
      </c>
      <c r="AD1716" t="s">
        <v>59</v>
      </c>
      <c r="AE1716"/>
      <c r="AF1716" s="38">
        <f t="shared" si="132"/>
        <v>1.7267721727662382E-2</v>
      </c>
    </row>
    <row r="1717" spans="23:32" x14ac:dyDescent="0.25">
      <c r="W1717">
        <v>857.5</v>
      </c>
      <c r="X1717">
        <v>0.16200000000000001</v>
      </c>
      <c r="Y1717">
        <v>17.03</v>
      </c>
      <c r="Z1717" s="27">
        <f t="shared" si="131"/>
        <v>0.15357764589515333</v>
      </c>
      <c r="AA1717">
        <v>8.0473999999999997</v>
      </c>
      <c r="AB1717">
        <v>0</v>
      </c>
      <c r="AC1717">
        <v>500</v>
      </c>
      <c r="AD1717" t="s">
        <v>59</v>
      </c>
      <c r="AE1717"/>
      <c r="AF1717" s="38">
        <f t="shared" si="132"/>
        <v>1.7064182877239258E-2</v>
      </c>
    </row>
    <row r="1718" spans="23:32" x14ac:dyDescent="0.25">
      <c r="W1718">
        <v>858</v>
      </c>
      <c r="X1718">
        <v>0.161</v>
      </c>
      <c r="Y1718">
        <v>16.71</v>
      </c>
      <c r="Z1718" s="27">
        <f t="shared" si="131"/>
        <v>0.1527359050445104</v>
      </c>
      <c r="AA1718">
        <v>8.0488999999999997</v>
      </c>
      <c r="AB1718">
        <v>0</v>
      </c>
      <c r="AC1718">
        <v>500</v>
      </c>
      <c r="AD1718" t="s">
        <v>59</v>
      </c>
      <c r="AE1718"/>
      <c r="AF1718" s="38">
        <f t="shared" si="132"/>
        <v>1.697065611605671E-2</v>
      </c>
    </row>
    <row r="1719" spans="23:32" x14ac:dyDescent="0.25">
      <c r="W1719">
        <v>858.5</v>
      </c>
      <c r="X1719">
        <v>0.159</v>
      </c>
      <c r="Y1719">
        <v>16.38</v>
      </c>
      <c r="Z1719" s="27">
        <f t="shared" si="131"/>
        <v>0.15089910979228488</v>
      </c>
      <c r="AA1719">
        <v>8.0505999999999993</v>
      </c>
      <c r="AB1719">
        <v>0</v>
      </c>
      <c r="AC1719">
        <v>500</v>
      </c>
      <c r="AD1719" t="s">
        <v>59</v>
      </c>
      <c r="AE1719"/>
      <c r="AF1719" s="38">
        <f t="shared" si="132"/>
        <v>1.6766567754698321E-2</v>
      </c>
    </row>
    <row r="1720" spans="23:32" x14ac:dyDescent="0.25">
      <c r="W1720">
        <v>859</v>
      </c>
      <c r="X1720">
        <v>0.157</v>
      </c>
      <c r="Y1720">
        <v>16.010000000000002</v>
      </c>
      <c r="Z1720" s="27">
        <f t="shared" si="131"/>
        <v>0.14908209693372898</v>
      </c>
      <c r="AA1720">
        <v>8.0531000000000006</v>
      </c>
      <c r="AB1720">
        <v>0</v>
      </c>
      <c r="AC1720">
        <v>500</v>
      </c>
      <c r="AD1720" t="s">
        <v>59</v>
      </c>
      <c r="AE1720"/>
      <c r="AF1720" s="38">
        <f t="shared" si="132"/>
        <v>1.6564677437080996E-2</v>
      </c>
    </row>
    <row r="1721" spans="23:32" x14ac:dyDescent="0.25">
      <c r="W1721">
        <v>859.5</v>
      </c>
      <c r="X1721">
        <v>0.154</v>
      </c>
      <c r="Y1721">
        <v>15.64</v>
      </c>
      <c r="Z1721" s="27">
        <f t="shared" si="131"/>
        <v>0.14626508407517308</v>
      </c>
      <c r="AA1721">
        <v>8.0554000000000006</v>
      </c>
      <c r="AB1721">
        <v>0</v>
      </c>
      <c r="AC1721">
        <v>500</v>
      </c>
      <c r="AD1721" t="s">
        <v>59</v>
      </c>
      <c r="AE1721"/>
      <c r="AF1721" s="38">
        <f t="shared" si="132"/>
        <v>1.6251676008352565E-2</v>
      </c>
    </row>
    <row r="1722" spans="23:32" x14ac:dyDescent="0.25">
      <c r="W1722">
        <v>860</v>
      </c>
      <c r="X1722">
        <v>0.152</v>
      </c>
      <c r="Y1722">
        <v>15.29</v>
      </c>
      <c r="Z1722" s="27">
        <f t="shared" si="131"/>
        <v>0.1444381800197824</v>
      </c>
      <c r="AA1722">
        <v>8.0572999999999997</v>
      </c>
      <c r="AB1722">
        <v>0</v>
      </c>
      <c r="AC1722">
        <v>500</v>
      </c>
      <c r="AD1722" t="s">
        <v>59</v>
      </c>
      <c r="AE1722"/>
      <c r="AF1722" s="38">
        <f t="shared" si="132"/>
        <v>1.604868666886471E-2</v>
      </c>
    </row>
    <row r="1723" spans="23:32" x14ac:dyDescent="0.25">
      <c r="W1723">
        <v>860.5</v>
      </c>
      <c r="X1723">
        <v>0.151</v>
      </c>
      <c r="Y1723">
        <v>14.96</v>
      </c>
      <c r="Z1723" s="27">
        <f t="shared" si="131"/>
        <v>0.14360138476755688</v>
      </c>
      <c r="AA1723">
        <v>8.0587</v>
      </c>
      <c r="AB1723">
        <v>0</v>
      </c>
      <c r="AC1723">
        <v>500</v>
      </c>
      <c r="AD1723" t="s">
        <v>59</v>
      </c>
      <c r="AE1723"/>
      <c r="AF1723" s="38">
        <f t="shared" si="132"/>
        <v>1.5955709418617431E-2</v>
      </c>
    </row>
    <row r="1724" spans="23:32" x14ac:dyDescent="0.25">
      <c r="W1724">
        <v>861</v>
      </c>
      <c r="X1724">
        <v>0.15</v>
      </c>
      <c r="Y1724">
        <v>14.63</v>
      </c>
      <c r="Z1724" s="27">
        <f t="shared" si="131"/>
        <v>0.14276458951533136</v>
      </c>
      <c r="AA1724">
        <v>8.06</v>
      </c>
      <c r="AB1724">
        <v>0</v>
      </c>
      <c r="AC1724">
        <v>500</v>
      </c>
      <c r="AD1724" t="s">
        <v>59</v>
      </c>
      <c r="AE1724"/>
      <c r="AF1724" s="38">
        <f t="shared" si="132"/>
        <v>1.5862732168370152E-2</v>
      </c>
    </row>
    <row r="1725" spans="23:32" x14ac:dyDescent="0.25">
      <c r="W1725">
        <v>861.5</v>
      </c>
      <c r="X1725">
        <v>0.14699999999999999</v>
      </c>
      <c r="Y1725">
        <v>14.27</v>
      </c>
      <c r="Z1725" s="27">
        <f t="shared" si="131"/>
        <v>0.13994263105835805</v>
      </c>
      <c r="AA1725">
        <v>8.0623000000000005</v>
      </c>
      <c r="AB1725">
        <v>0</v>
      </c>
      <c r="AC1725">
        <v>500</v>
      </c>
      <c r="AD1725" t="s">
        <v>59</v>
      </c>
      <c r="AE1725"/>
      <c r="AF1725" s="38">
        <f t="shared" si="132"/>
        <v>1.554918122870645E-2</v>
      </c>
    </row>
    <row r="1726" spans="23:32" x14ac:dyDescent="0.25">
      <c r="W1726">
        <v>862</v>
      </c>
      <c r="X1726">
        <v>0.14499999999999999</v>
      </c>
      <c r="Y1726">
        <v>13.95</v>
      </c>
      <c r="Z1726" s="27">
        <f t="shared" si="131"/>
        <v>0.13810089020771513</v>
      </c>
      <c r="AA1726">
        <v>8.0642999999999994</v>
      </c>
      <c r="AB1726">
        <v>0</v>
      </c>
      <c r="AC1726">
        <v>500</v>
      </c>
      <c r="AD1726" t="s">
        <v>59</v>
      </c>
      <c r="AE1726"/>
      <c r="AF1726" s="38">
        <f t="shared" si="132"/>
        <v>1.5344543356412792E-2</v>
      </c>
    </row>
    <row r="1727" spans="23:32" x14ac:dyDescent="0.25">
      <c r="W1727">
        <v>862.5</v>
      </c>
      <c r="X1727">
        <v>0.14399999999999999</v>
      </c>
      <c r="Y1727">
        <v>13.68</v>
      </c>
      <c r="Z1727" s="27">
        <f t="shared" si="131"/>
        <v>0.13723442136498515</v>
      </c>
      <c r="AA1727">
        <v>8.0657999999999994</v>
      </c>
      <c r="AB1727">
        <v>0</v>
      </c>
      <c r="AC1727">
        <v>500</v>
      </c>
      <c r="AD1727" t="s">
        <v>59</v>
      </c>
      <c r="AE1727"/>
      <c r="AF1727" s="38">
        <f t="shared" si="132"/>
        <v>1.5248269040553906E-2</v>
      </c>
    </row>
    <row r="1728" spans="23:32" x14ac:dyDescent="0.25">
      <c r="W1728">
        <v>863</v>
      </c>
      <c r="X1728">
        <v>0.14199999999999999</v>
      </c>
      <c r="Y1728">
        <v>13.36</v>
      </c>
      <c r="Z1728" s="27">
        <f t="shared" si="131"/>
        <v>0.13539268051434222</v>
      </c>
      <c r="AA1728">
        <v>8.0678000000000001</v>
      </c>
      <c r="AB1728">
        <v>0</v>
      </c>
      <c r="AC1728">
        <v>500</v>
      </c>
      <c r="AD1728" t="s">
        <v>59</v>
      </c>
      <c r="AE1728"/>
      <c r="AF1728" s="38">
        <f t="shared" si="132"/>
        <v>1.5043631168260248E-2</v>
      </c>
    </row>
    <row r="1729" spans="23:32" x14ac:dyDescent="0.25">
      <c r="W1729">
        <v>863.5</v>
      </c>
      <c r="X1729">
        <v>0.14000000000000001</v>
      </c>
      <c r="Y1729">
        <v>13.05</v>
      </c>
      <c r="Z1729" s="27">
        <f t="shared" si="131"/>
        <v>0.13354599406528192</v>
      </c>
      <c r="AA1729">
        <v>8.0699000000000005</v>
      </c>
      <c r="AB1729">
        <v>0</v>
      </c>
      <c r="AC1729">
        <v>500</v>
      </c>
      <c r="AD1729" t="s">
        <v>59</v>
      </c>
      <c r="AE1729"/>
      <c r="AF1729" s="38">
        <f t="shared" si="132"/>
        <v>1.4838443785031324E-2</v>
      </c>
    </row>
    <row r="1730" spans="23:32" x14ac:dyDescent="0.25">
      <c r="W1730">
        <v>864</v>
      </c>
      <c r="X1730">
        <v>0.13800000000000001</v>
      </c>
      <c r="Y1730">
        <v>12.72</v>
      </c>
      <c r="Z1730" s="27">
        <f t="shared" si="131"/>
        <v>0.1317091988130564</v>
      </c>
      <c r="AA1730">
        <v>8.0717999999999996</v>
      </c>
      <c r="AB1730">
        <v>0</v>
      </c>
      <c r="AC1730">
        <v>500</v>
      </c>
      <c r="AD1730" t="s">
        <v>59</v>
      </c>
      <c r="AE1730"/>
      <c r="AF1730" s="38">
        <f t="shared" si="132"/>
        <v>1.4634355423672933E-2</v>
      </c>
    </row>
    <row r="1731" spans="23:32" x14ac:dyDescent="0.25">
      <c r="W1731">
        <v>864.5</v>
      </c>
      <c r="X1731">
        <v>0.13600000000000001</v>
      </c>
      <c r="Y1731">
        <v>12.43</v>
      </c>
      <c r="Z1731" s="27">
        <f t="shared" si="131"/>
        <v>0.12985262116716123</v>
      </c>
      <c r="AA1731">
        <v>8.0736000000000008</v>
      </c>
      <c r="AB1731">
        <v>0</v>
      </c>
      <c r="AC1731">
        <v>500</v>
      </c>
      <c r="AD1731" t="s">
        <v>59</v>
      </c>
      <c r="AE1731"/>
      <c r="AF1731" s="38">
        <f t="shared" si="132"/>
        <v>1.4428069018573471E-2</v>
      </c>
    </row>
    <row r="1732" spans="23:32" x14ac:dyDescent="0.25">
      <c r="W1732">
        <v>865</v>
      </c>
      <c r="X1732">
        <v>0.13400000000000001</v>
      </c>
      <c r="Y1732">
        <v>12.13</v>
      </c>
      <c r="Z1732" s="27">
        <f t="shared" si="131"/>
        <v>0.12800098911968349</v>
      </c>
      <c r="AA1732">
        <v>8.0755999999999997</v>
      </c>
      <c r="AB1732">
        <v>0</v>
      </c>
      <c r="AC1732">
        <v>500</v>
      </c>
      <c r="AD1732" t="s">
        <v>59</v>
      </c>
      <c r="AE1732"/>
      <c r="AF1732" s="38">
        <f t="shared" si="132"/>
        <v>1.4222332124409277E-2</v>
      </c>
    </row>
    <row r="1733" spans="23:32" x14ac:dyDescent="0.25">
      <c r="W1733">
        <v>865.5</v>
      </c>
      <c r="X1733">
        <v>0.13200000000000001</v>
      </c>
      <c r="Y1733">
        <v>11.83</v>
      </c>
      <c r="Z1733" s="27">
        <f t="shared" ref="Z1733:Z1796" si="133">X1733-Y1733/2022</f>
        <v>0.12614935707220573</v>
      </c>
      <c r="AA1733">
        <v>8.0776000000000003</v>
      </c>
      <c r="AB1733">
        <v>0</v>
      </c>
      <c r="AC1733">
        <v>500</v>
      </c>
      <c r="AD1733" t="s">
        <v>59</v>
      </c>
      <c r="AE1733"/>
      <c r="AF1733" s="38">
        <f t="shared" ref="AF1733:AF1796" si="134">Z1733/9</f>
        <v>1.4016595230245081E-2</v>
      </c>
    </row>
    <row r="1734" spans="23:32" x14ac:dyDescent="0.25">
      <c r="W1734">
        <v>866</v>
      </c>
      <c r="X1734">
        <v>0.13100000000000001</v>
      </c>
      <c r="Y1734">
        <v>11.56</v>
      </c>
      <c r="Z1734" s="27">
        <f t="shared" si="133"/>
        <v>0.12528288822947578</v>
      </c>
      <c r="AA1734">
        <v>8.0789000000000009</v>
      </c>
      <c r="AB1734">
        <v>0</v>
      </c>
      <c r="AC1734">
        <v>500</v>
      </c>
      <c r="AD1734" t="s">
        <v>59</v>
      </c>
      <c r="AE1734"/>
      <c r="AF1734" s="38">
        <f t="shared" si="134"/>
        <v>1.3920320914386199E-2</v>
      </c>
    </row>
    <row r="1735" spans="23:32" x14ac:dyDescent="0.25">
      <c r="W1735">
        <v>866.5</v>
      </c>
      <c r="X1735">
        <v>0.129</v>
      </c>
      <c r="Y1735">
        <v>11.28</v>
      </c>
      <c r="Z1735" s="27">
        <f t="shared" si="133"/>
        <v>0.12342136498516321</v>
      </c>
      <c r="AA1735">
        <v>8.0802999999999994</v>
      </c>
      <c r="AB1735">
        <v>0</v>
      </c>
      <c r="AC1735">
        <v>500</v>
      </c>
      <c r="AD1735" t="s">
        <v>59</v>
      </c>
      <c r="AE1735"/>
      <c r="AF1735" s="38">
        <f t="shared" si="134"/>
        <v>1.3713484998351467E-2</v>
      </c>
    </row>
    <row r="1736" spans="23:32" x14ac:dyDescent="0.25">
      <c r="W1736">
        <v>867</v>
      </c>
      <c r="X1736">
        <v>0.128</v>
      </c>
      <c r="Y1736">
        <v>11</v>
      </c>
      <c r="Z1736" s="27">
        <f t="shared" si="133"/>
        <v>0.12255984174085065</v>
      </c>
      <c r="AA1736">
        <v>8.0817999999999994</v>
      </c>
      <c r="AB1736">
        <v>0</v>
      </c>
      <c r="AC1736">
        <v>500</v>
      </c>
      <c r="AD1736" t="s">
        <v>59</v>
      </c>
      <c r="AE1736"/>
      <c r="AF1736" s="38">
        <f t="shared" si="134"/>
        <v>1.361776019342785E-2</v>
      </c>
    </row>
    <row r="1737" spans="23:32" x14ac:dyDescent="0.25">
      <c r="W1737">
        <v>867.5</v>
      </c>
      <c r="X1737">
        <v>0.127</v>
      </c>
      <c r="Y1737">
        <v>10.71</v>
      </c>
      <c r="Z1737" s="27">
        <f t="shared" si="133"/>
        <v>0.12170326409495549</v>
      </c>
      <c r="AA1737">
        <v>8.0830000000000002</v>
      </c>
      <c r="AB1737">
        <v>0</v>
      </c>
      <c r="AC1737">
        <v>500</v>
      </c>
      <c r="AD1737" t="s">
        <v>59</v>
      </c>
      <c r="AE1737"/>
      <c r="AF1737" s="38">
        <f t="shared" si="134"/>
        <v>1.3522584899439499E-2</v>
      </c>
    </row>
    <row r="1738" spans="23:32" x14ac:dyDescent="0.25">
      <c r="W1738">
        <v>868</v>
      </c>
      <c r="X1738">
        <v>0.125</v>
      </c>
      <c r="Y1738">
        <v>10.46</v>
      </c>
      <c r="Z1738" s="27">
        <f t="shared" si="133"/>
        <v>0.1198269040553907</v>
      </c>
      <c r="AA1738">
        <v>8.0841999999999992</v>
      </c>
      <c r="AB1738">
        <v>0</v>
      </c>
      <c r="AC1738">
        <v>500</v>
      </c>
      <c r="AD1738" t="s">
        <v>59</v>
      </c>
      <c r="AE1738"/>
      <c r="AF1738" s="38">
        <f t="shared" si="134"/>
        <v>1.3314100450598967E-2</v>
      </c>
    </row>
    <row r="1739" spans="23:32" x14ac:dyDescent="0.25">
      <c r="W1739">
        <v>868.5</v>
      </c>
      <c r="X1739">
        <v>0.124</v>
      </c>
      <c r="Y1739">
        <v>10.199999999999999</v>
      </c>
      <c r="Z1739" s="27">
        <f t="shared" si="133"/>
        <v>0.11895548961424332</v>
      </c>
      <c r="AA1739">
        <v>8.0858000000000008</v>
      </c>
      <c r="AB1739">
        <v>0</v>
      </c>
      <c r="AC1739">
        <v>500</v>
      </c>
      <c r="AD1739" t="s">
        <v>59</v>
      </c>
      <c r="AE1739"/>
      <c r="AF1739" s="38">
        <f t="shared" si="134"/>
        <v>1.3217276623804813E-2</v>
      </c>
    </row>
    <row r="1740" spans="23:32" x14ac:dyDescent="0.25">
      <c r="W1740">
        <v>869</v>
      </c>
      <c r="X1740">
        <v>0.122</v>
      </c>
      <c r="Y1740">
        <v>9.94</v>
      </c>
      <c r="Z1740" s="27">
        <f t="shared" si="133"/>
        <v>0.11708407517309594</v>
      </c>
      <c r="AA1740">
        <v>8.0876000000000001</v>
      </c>
      <c r="AB1740">
        <v>0</v>
      </c>
      <c r="AC1740">
        <v>500</v>
      </c>
      <c r="AD1740" t="s">
        <v>59</v>
      </c>
      <c r="AE1740"/>
      <c r="AF1740" s="38">
        <f t="shared" si="134"/>
        <v>1.3009341685899548E-2</v>
      </c>
    </row>
    <row r="1741" spans="23:32" x14ac:dyDescent="0.25">
      <c r="W1741">
        <v>869.5</v>
      </c>
      <c r="X1741">
        <v>0.121</v>
      </c>
      <c r="Y1741">
        <v>9.67</v>
      </c>
      <c r="Z1741" s="27">
        <f t="shared" si="133"/>
        <v>0.11621760633036597</v>
      </c>
      <c r="AA1741">
        <v>8.0891000000000002</v>
      </c>
      <c r="AB1741">
        <v>0</v>
      </c>
      <c r="AC1741">
        <v>500</v>
      </c>
      <c r="AD1741" t="s">
        <v>59</v>
      </c>
      <c r="AE1741"/>
      <c r="AF1741" s="38">
        <f t="shared" si="134"/>
        <v>1.2913067370040663E-2</v>
      </c>
    </row>
    <row r="1742" spans="23:32" x14ac:dyDescent="0.25">
      <c r="W1742">
        <v>870</v>
      </c>
      <c r="X1742">
        <v>0.11899999999999999</v>
      </c>
      <c r="Y1742">
        <v>9.42</v>
      </c>
      <c r="Z1742" s="27">
        <f t="shared" si="133"/>
        <v>0.11434124629080118</v>
      </c>
      <c r="AA1742">
        <v>8.0906000000000002</v>
      </c>
      <c r="AB1742">
        <v>0</v>
      </c>
      <c r="AC1742">
        <v>500</v>
      </c>
      <c r="AD1742" t="s">
        <v>59</v>
      </c>
      <c r="AE1742"/>
      <c r="AF1742" s="38">
        <f t="shared" si="134"/>
        <v>1.2704582921200131E-2</v>
      </c>
    </row>
    <row r="1743" spans="23:32" x14ac:dyDescent="0.25">
      <c r="W1743">
        <v>870.5</v>
      </c>
      <c r="X1743">
        <v>0.11799999999999999</v>
      </c>
      <c r="Y1743">
        <v>9.1999999999999993</v>
      </c>
      <c r="Z1743" s="27">
        <f t="shared" si="133"/>
        <v>0.11345004945598416</v>
      </c>
      <c r="AA1743">
        <v>8.0920000000000005</v>
      </c>
      <c r="AB1743">
        <v>0</v>
      </c>
      <c r="AC1743">
        <v>500</v>
      </c>
      <c r="AD1743" t="s">
        <v>59</v>
      </c>
      <c r="AE1743"/>
      <c r="AF1743" s="38">
        <f t="shared" si="134"/>
        <v>1.2605561050664908E-2</v>
      </c>
    </row>
    <row r="1744" spans="23:32" x14ac:dyDescent="0.25">
      <c r="W1744">
        <v>871</v>
      </c>
      <c r="X1744">
        <v>0.11600000000000001</v>
      </c>
      <c r="Y1744">
        <v>8.9700000000000006</v>
      </c>
      <c r="Z1744" s="27">
        <f t="shared" si="133"/>
        <v>0.11156379821958458</v>
      </c>
      <c r="AA1744">
        <v>8.0935000000000006</v>
      </c>
      <c r="AB1744">
        <v>0</v>
      </c>
      <c r="AC1744">
        <v>500</v>
      </c>
      <c r="AD1744" t="s">
        <v>59</v>
      </c>
      <c r="AE1744"/>
      <c r="AF1744" s="38">
        <f t="shared" si="134"/>
        <v>1.2395977579953843E-2</v>
      </c>
    </row>
    <row r="1745" spans="23:32" x14ac:dyDescent="0.25">
      <c r="W1745">
        <v>871.5</v>
      </c>
      <c r="X1745">
        <v>0.114</v>
      </c>
      <c r="Y1745">
        <v>8.73</v>
      </c>
      <c r="Z1745" s="27">
        <f t="shared" si="133"/>
        <v>0.10968249258160238</v>
      </c>
      <c r="AA1745">
        <v>8.0954999999999995</v>
      </c>
      <c r="AB1745">
        <v>0</v>
      </c>
      <c r="AC1745">
        <v>500</v>
      </c>
      <c r="AD1745" t="s">
        <v>59</v>
      </c>
      <c r="AE1745"/>
      <c r="AF1745" s="38">
        <f t="shared" si="134"/>
        <v>1.2186943620178043E-2</v>
      </c>
    </row>
    <row r="1746" spans="23:32" x14ac:dyDescent="0.25">
      <c r="W1746">
        <v>872</v>
      </c>
      <c r="X1746">
        <v>0.113</v>
      </c>
      <c r="Y1746">
        <v>8.5</v>
      </c>
      <c r="Z1746" s="27">
        <f t="shared" si="133"/>
        <v>0.10879624134520277</v>
      </c>
      <c r="AA1746">
        <v>8.0966000000000005</v>
      </c>
      <c r="AB1746">
        <v>0</v>
      </c>
      <c r="AC1746">
        <v>500</v>
      </c>
      <c r="AD1746" t="s">
        <v>59</v>
      </c>
      <c r="AE1746"/>
      <c r="AF1746" s="38">
        <f t="shared" si="134"/>
        <v>1.2088471260578085E-2</v>
      </c>
    </row>
    <row r="1747" spans="23:32" x14ac:dyDescent="0.25">
      <c r="W1747">
        <v>872.5</v>
      </c>
      <c r="X1747">
        <v>0.112</v>
      </c>
      <c r="Y1747">
        <v>8.2899999999999991</v>
      </c>
      <c r="Z1747" s="27">
        <f t="shared" si="133"/>
        <v>0.10790009891196835</v>
      </c>
      <c r="AA1747">
        <v>8.0981000000000005</v>
      </c>
      <c r="AB1747">
        <v>0</v>
      </c>
      <c r="AC1747">
        <v>500</v>
      </c>
      <c r="AD1747" t="s">
        <v>59</v>
      </c>
      <c r="AE1747"/>
      <c r="AF1747" s="38">
        <f t="shared" si="134"/>
        <v>1.1988899879107595E-2</v>
      </c>
    </row>
    <row r="1748" spans="23:32" x14ac:dyDescent="0.25">
      <c r="W1748">
        <v>873</v>
      </c>
      <c r="X1748">
        <v>0.11</v>
      </c>
      <c r="Y1748">
        <v>8.09</v>
      </c>
      <c r="Z1748" s="27">
        <f t="shared" si="133"/>
        <v>0.10599901088031652</v>
      </c>
      <c r="AA1748">
        <v>8.1</v>
      </c>
      <c r="AB1748">
        <v>0</v>
      </c>
      <c r="AC1748">
        <v>500</v>
      </c>
      <c r="AD1748" t="s">
        <v>59</v>
      </c>
      <c r="AE1748"/>
      <c r="AF1748" s="38">
        <f t="shared" si="134"/>
        <v>1.1777667875590724E-2</v>
      </c>
    </row>
    <row r="1749" spans="23:32" x14ac:dyDescent="0.25">
      <c r="W1749">
        <v>873.5</v>
      </c>
      <c r="X1749">
        <v>0.108</v>
      </c>
      <c r="Y1749">
        <v>7.86</v>
      </c>
      <c r="Z1749" s="27">
        <f t="shared" si="133"/>
        <v>0.10411275964391692</v>
      </c>
      <c r="AA1749">
        <v>8.1020000000000003</v>
      </c>
      <c r="AB1749">
        <v>0</v>
      </c>
      <c r="AC1749">
        <v>500</v>
      </c>
      <c r="AD1749" t="s">
        <v>59</v>
      </c>
      <c r="AE1749"/>
      <c r="AF1749" s="38">
        <f t="shared" si="134"/>
        <v>1.1568084404879657E-2</v>
      </c>
    </row>
    <row r="1750" spans="23:32" x14ac:dyDescent="0.25">
      <c r="W1750">
        <v>874</v>
      </c>
      <c r="X1750">
        <v>0.106</v>
      </c>
      <c r="Y1750">
        <v>7.66</v>
      </c>
      <c r="Z1750" s="27">
        <f t="shared" si="133"/>
        <v>0.10221167161226508</v>
      </c>
      <c r="AA1750">
        <v>8.1033000000000008</v>
      </c>
      <c r="AB1750">
        <v>0</v>
      </c>
      <c r="AC1750">
        <v>500</v>
      </c>
      <c r="AD1750" t="s">
        <v>59</v>
      </c>
      <c r="AE1750"/>
      <c r="AF1750" s="38">
        <f t="shared" si="134"/>
        <v>1.1356852401362786E-2</v>
      </c>
    </row>
    <row r="1751" spans="23:32" x14ac:dyDescent="0.25">
      <c r="W1751">
        <v>874.5</v>
      </c>
      <c r="X1751">
        <v>0.105</v>
      </c>
      <c r="Y1751">
        <v>7.46</v>
      </c>
      <c r="Z1751" s="27">
        <f t="shared" si="133"/>
        <v>0.10131058358061325</v>
      </c>
      <c r="AA1751">
        <v>8.1045999999999996</v>
      </c>
      <c r="AB1751">
        <v>0</v>
      </c>
      <c r="AC1751">
        <v>500</v>
      </c>
      <c r="AD1751" t="s">
        <v>59</v>
      </c>
      <c r="AE1751"/>
      <c r="AF1751" s="38">
        <f t="shared" si="134"/>
        <v>1.1256731508957028E-2</v>
      </c>
    </row>
    <row r="1752" spans="23:32" x14ac:dyDescent="0.25">
      <c r="W1752">
        <v>875</v>
      </c>
      <c r="X1752">
        <v>0.104</v>
      </c>
      <c r="Y1752">
        <v>7.27</v>
      </c>
      <c r="Z1752" s="27">
        <f t="shared" si="133"/>
        <v>0.10040454995054401</v>
      </c>
      <c r="AA1752">
        <v>8.1060999999999996</v>
      </c>
      <c r="AB1752">
        <v>0</v>
      </c>
      <c r="AC1752">
        <v>500</v>
      </c>
      <c r="AD1752" t="s">
        <v>59</v>
      </c>
      <c r="AE1752"/>
      <c r="AF1752" s="38">
        <f t="shared" si="134"/>
        <v>1.1156061105616002E-2</v>
      </c>
    </row>
    <row r="1753" spans="23:32" x14ac:dyDescent="0.25">
      <c r="W1753">
        <v>875.5</v>
      </c>
      <c r="X1753">
        <v>0.10199999999999999</v>
      </c>
      <c r="Y1753">
        <v>7.08</v>
      </c>
      <c r="Z1753" s="27">
        <f t="shared" si="133"/>
        <v>9.8498516320474766E-2</v>
      </c>
      <c r="AA1753">
        <v>8.1075999999999997</v>
      </c>
      <c r="AB1753">
        <v>0</v>
      </c>
      <c r="AC1753">
        <v>500</v>
      </c>
      <c r="AD1753" t="s">
        <v>59</v>
      </c>
      <c r="AE1753"/>
      <c r="AF1753" s="38">
        <f t="shared" si="134"/>
        <v>1.0944279591163862E-2</v>
      </c>
    </row>
    <row r="1754" spans="23:32" x14ac:dyDescent="0.25">
      <c r="W1754">
        <v>876</v>
      </c>
      <c r="X1754">
        <v>0.10100000000000001</v>
      </c>
      <c r="Y1754">
        <v>6.89</v>
      </c>
      <c r="Z1754" s="27">
        <f t="shared" si="133"/>
        <v>9.7592482690405546E-2</v>
      </c>
      <c r="AA1754">
        <v>8.109</v>
      </c>
      <c r="AB1754">
        <v>0</v>
      </c>
      <c r="AC1754">
        <v>500</v>
      </c>
      <c r="AD1754" t="s">
        <v>59</v>
      </c>
      <c r="AE1754"/>
      <c r="AF1754" s="38">
        <f t="shared" si="134"/>
        <v>1.0843609187822838E-2</v>
      </c>
    </row>
    <row r="1755" spans="23:32" x14ac:dyDescent="0.25">
      <c r="W1755">
        <v>876.5</v>
      </c>
      <c r="X1755">
        <v>9.9000000000000005E-2</v>
      </c>
      <c r="Y1755">
        <v>6.7</v>
      </c>
      <c r="Z1755" s="27">
        <f t="shared" si="133"/>
        <v>9.5686449060336298E-2</v>
      </c>
      <c r="AA1755">
        <v>8.1107999999999993</v>
      </c>
      <c r="AB1755">
        <v>0</v>
      </c>
      <c r="AC1755">
        <v>500</v>
      </c>
      <c r="AD1755" t="s">
        <v>59</v>
      </c>
      <c r="AE1755"/>
      <c r="AF1755" s="38">
        <f t="shared" si="134"/>
        <v>1.0631827673370699E-2</v>
      </c>
    </row>
    <row r="1756" spans="23:32" x14ac:dyDescent="0.25">
      <c r="W1756">
        <v>877</v>
      </c>
      <c r="X1756">
        <v>9.7000000000000003E-2</v>
      </c>
      <c r="Y1756">
        <v>6.53</v>
      </c>
      <c r="Z1756" s="27">
        <f t="shared" si="133"/>
        <v>9.3770524233432254E-2</v>
      </c>
      <c r="AA1756">
        <v>8.1125000000000007</v>
      </c>
      <c r="AB1756">
        <v>0</v>
      </c>
      <c r="AC1756">
        <v>500</v>
      </c>
      <c r="AD1756" t="s">
        <v>59</v>
      </c>
      <c r="AE1756"/>
      <c r="AF1756" s="38">
        <f t="shared" si="134"/>
        <v>1.0418947137048029E-2</v>
      </c>
    </row>
    <row r="1757" spans="23:32" x14ac:dyDescent="0.25">
      <c r="W1757">
        <v>877.5</v>
      </c>
      <c r="X1757">
        <v>9.5000000000000001E-2</v>
      </c>
      <c r="Y1757">
        <v>6.36</v>
      </c>
      <c r="Z1757" s="27">
        <f t="shared" si="133"/>
        <v>9.1854599406528195E-2</v>
      </c>
      <c r="AA1757">
        <v>8.1143999999999998</v>
      </c>
      <c r="AB1757">
        <v>0</v>
      </c>
      <c r="AC1757">
        <v>500</v>
      </c>
      <c r="AD1757" t="s">
        <v>59</v>
      </c>
      <c r="AE1757"/>
      <c r="AF1757" s="38">
        <f t="shared" si="134"/>
        <v>1.0206066600725355E-2</v>
      </c>
    </row>
    <row r="1758" spans="23:32" x14ac:dyDescent="0.25">
      <c r="W1758">
        <v>878</v>
      </c>
      <c r="X1758">
        <v>9.4E-2</v>
      </c>
      <c r="Y1758">
        <v>6.18</v>
      </c>
      <c r="Z1758" s="27">
        <f t="shared" si="133"/>
        <v>9.0943620178041543E-2</v>
      </c>
      <c r="AA1758">
        <v>8.1161999999999992</v>
      </c>
      <c r="AB1758">
        <v>0</v>
      </c>
      <c r="AC1758">
        <v>500</v>
      </c>
      <c r="AD1758" t="s">
        <v>59</v>
      </c>
      <c r="AE1758"/>
      <c r="AF1758" s="38">
        <f t="shared" si="134"/>
        <v>1.010484668644906E-2</v>
      </c>
    </row>
    <row r="1759" spans="23:32" x14ac:dyDescent="0.25">
      <c r="W1759">
        <v>878.5</v>
      </c>
      <c r="X1759">
        <v>9.1999999999999998E-2</v>
      </c>
      <c r="Y1759">
        <v>6.01</v>
      </c>
      <c r="Z1759" s="27">
        <f t="shared" si="133"/>
        <v>8.9027695351137484E-2</v>
      </c>
      <c r="AA1759">
        <v>8.1179000000000006</v>
      </c>
      <c r="AB1759">
        <v>0</v>
      </c>
      <c r="AC1759">
        <v>500</v>
      </c>
      <c r="AD1759" t="s">
        <v>59</v>
      </c>
      <c r="AE1759"/>
      <c r="AF1759" s="38">
        <f t="shared" si="134"/>
        <v>9.8919661501263873E-3</v>
      </c>
    </row>
    <row r="1760" spans="23:32" x14ac:dyDescent="0.25">
      <c r="W1760">
        <v>879</v>
      </c>
      <c r="X1760">
        <v>0.09</v>
      </c>
      <c r="Y1760">
        <v>5.85</v>
      </c>
      <c r="Z1760" s="27">
        <f t="shared" si="133"/>
        <v>8.710682492581602E-2</v>
      </c>
      <c r="AA1760">
        <v>8.1194000000000006</v>
      </c>
      <c r="AB1760">
        <v>0</v>
      </c>
      <c r="AC1760">
        <v>500</v>
      </c>
      <c r="AD1760" t="s">
        <v>59</v>
      </c>
      <c r="AE1760"/>
      <c r="AF1760" s="38">
        <f t="shared" si="134"/>
        <v>9.6785361028684461E-3</v>
      </c>
    </row>
    <row r="1761" spans="23:32" x14ac:dyDescent="0.25">
      <c r="W1761">
        <v>879.5</v>
      </c>
      <c r="X1761">
        <v>8.7999999999999995E-2</v>
      </c>
      <c r="Y1761">
        <v>5.69</v>
      </c>
      <c r="Z1761" s="27">
        <f t="shared" si="133"/>
        <v>8.5185954500494557E-2</v>
      </c>
      <c r="AA1761">
        <v>8.1212999999999997</v>
      </c>
      <c r="AB1761">
        <v>0</v>
      </c>
      <c r="AC1761">
        <v>500</v>
      </c>
      <c r="AD1761" t="s">
        <v>59</v>
      </c>
      <c r="AE1761"/>
      <c r="AF1761" s="38">
        <f t="shared" si="134"/>
        <v>9.4651060556105067E-3</v>
      </c>
    </row>
    <row r="1762" spans="23:32" x14ac:dyDescent="0.25">
      <c r="W1762">
        <v>880</v>
      </c>
      <c r="X1762">
        <v>8.6999999999999994E-2</v>
      </c>
      <c r="Y1762">
        <v>5.53</v>
      </c>
      <c r="Z1762" s="27">
        <f t="shared" si="133"/>
        <v>8.4265084075173094E-2</v>
      </c>
      <c r="AA1762">
        <v>8.1227999999999998</v>
      </c>
      <c r="AB1762">
        <v>0</v>
      </c>
      <c r="AC1762">
        <v>500</v>
      </c>
      <c r="AD1762" t="s">
        <v>59</v>
      </c>
      <c r="AE1762"/>
      <c r="AF1762" s="38">
        <f t="shared" si="134"/>
        <v>9.3627871194636777E-3</v>
      </c>
    </row>
    <row r="1763" spans="23:32" x14ac:dyDescent="0.25">
      <c r="W1763">
        <v>880.5</v>
      </c>
      <c r="X1763">
        <v>8.5000000000000006E-2</v>
      </c>
      <c r="Y1763">
        <v>5.38</v>
      </c>
      <c r="Z1763" s="27">
        <f t="shared" si="133"/>
        <v>8.2339268051434225E-2</v>
      </c>
      <c r="AA1763">
        <v>8.1244999999999994</v>
      </c>
      <c r="AB1763">
        <v>0</v>
      </c>
      <c r="AC1763">
        <v>500</v>
      </c>
      <c r="AD1763" t="s">
        <v>59</v>
      </c>
      <c r="AE1763"/>
      <c r="AF1763" s="38">
        <f t="shared" si="134"/>
        <v>9.1488075612704695E-3</v>
      </c>
    </row>
    <row r="1764" spans="23:32" x14ac:dyDescent="0.25">
      <c r="W1764">
        <v>881</v>
      </c>
      <c r="X1764">
        <v>8.3000000000000004E-2</v>
      </c>
      <c r="Y1764">
        <v>5.24</v>
      </c>
      <c r="Z1764" s="27">
        <f t="shared" si="133"/>
        <v>8.0408506429277951E-2</v>
      </c>
      <c r="AA1764">
        <v>8.1268999999999991</v>
      </c>
      <c r="AB1764">
        <v>0</v>
      </c>
      <c r="AC1764">
        <v>500</v>
      </c>
      <c r="AD1764" t="s">
        <v>59</v>
      </c>
      <c r="AE1764"/>
      <c r="AF1764" s="38">
        <f t="shared" si="134"/>
        <v>8.9342784921419942E-3</v>
      </c>
    </row>
    <row r="1765" spans="23:32" x14ac:dyDescent="0.25">
      <c r="W1765">
        <v>881.5</v>
      </c>
      <c r="X1765">
        <v>8.1000000000000003E-2</v>
      </c>
      <c r="Y1765">
        <v>5.0999999999999996</v>
      </c>
      <c r="Z1765" s="27">
        <f t="shared" si="133"/>
        <v>7.8477744807121663E-2</v>
      </c>
      <c r="AA1765">
        <v>8.1289999999999996</v>
      </c>
      <c r="AB1765">
        <v>0</v>
      </c>
      <c r="AC1765">
        <v>500</v>
      </c>
      <c r="AD1765" t="s">
        <v>59</v>
      </c>
      <c r="AE1765"/>
      <c r="AF1765" s="38">
        <f t="shared" si="134"/>
        <v>8.7197494230135189E-3</v>
      </c>
    </row>
    <row r="1766" spans="23:32" x14ac:dyDescent="0.25">
      <c r="W1766">
        <v>882</v>
      </c>
      <c r="X1766">
        <v>7.9000000000000001E-2</v>
      </c>
      <c r="Y1766">
        <v>4.9400000000000004</v>
      </c>
      <c r="Z1766" s="27">
        <f t="shared" si="133"/>
        <v>7.65568743818002E-2</v>
      </c>
      <c r="AA1766">
        <v>8.1310000000000002</v>
      </c>
      <c r="AB1766">
        <v>0</v>
      </c>
      <c r="AC1766">
        <v>500</v>
      </c>
      <c r="AD1766" t="s">
        <v>59</v>
      </c>
      <c r="AE1766"/>
      <c r="AF1766" s="38">
        <f t="shared" si="134"/>
        <v>8.5063193757555777E-3</v>
      </c>
    </row>
    <row r="1767" spans="23:32" x14ac:dyDescent="0.25">
      <c r="W1767">
        <v>882.5</v>
      </c>
      <c r="X1767">
        <v>7.6999999999999999E-2</v>
      </c>
      <c r="Y1767">
        <v>4.8099999999999996</v>
      </c>
      <c r="Z1767" s="27">
        <f t="shared" si="133"/>
        <v>7.4621167161226507E-2</v>
      </c>
      <c r="AA1767">
        <v>8.1326000000000001</v>
      </c>
      <c r="AB1767">
        <v>0</v>
      </c>
      <c r="AC1767">
        <v>500</v>
      </c>
      <c r="AD1767" t="s">
        <v>59</v>
      </c>
      <c r="AE1767"/>
      <c r="AF1767" s="38">
        <f t="shared" si="134"/>
        <v>8.2912407956918337E-3</v>
      </c>
    </row>
    <row r="1768" spans="23:32" x14ac:dyDescent="0.25">
      <c r="W1768">
        <v>883</v>
      </c>
      <c r="X1768">
        <v>7.4999999999999997E-2</v>
      </c>
      <c r="Y1768">
        <v>4.68</v>
      </c>
      <c r="Z1768" s="27">
        <f t="shared" si="133"/>
        <v>7.2685459940652813E-2</v>
      </c>
      <c r="AA1768">
        <v>8.1344999999999992</v>
      </c>
      <c r="AB1768">
        <v>0</v>
      </c>
      <c r="AC1768">
        <v>500</v>
      </c>
      <c r="AD1768" t="s">
        <v>59</v>
      </c>
      <c r="AE1768"/>
      <c r="AF1768" s="38">
        <f t="shared" si="134"/>
        <v>8.0761622156280896E-3</v>
      </c>
    </row>
    <row r="1769" spans="23:32" x14ac:dyDescent="0.25">
      <c r="W1769">
        <v>883.5</v>
      </c>
      <c r="X1769">
        <v>7.3999999999999996E-2</v>
      </c>
      <c r="Y1769">
        <v>4.5599999999999996</v>
      </c>
      <c r="Z1769" s="27">
        <f t="shared" si="133"/>
        <v>7.1744807121661716E-2</v>
      </c>
      <c r="AA1769">
        <v>8.1362000000000005</v>
      </c>
      <c r="AB1769">
        <v>0</v>
      </c>
      <c r="AC1769">
        <v>500</v>
      </c>
      <c r="AD1769" t="s">
        <v>59</v>
      </c>
      <c r="AE1769"/>
      <c r="AF1769" s="38">
        <f t="shared" si="134"/>
        <v>7.9716452357401907E-3</v>
      </c>
    </row>
    <row r="1770" spans="23:32" x14ac:dyDescent="0.25">
      <c r="W1770">
        <v>884</v>
      </c>
      <c r="X1770">
        <v>7.1999999999999995E-2</v>
      </c>
      <c r="Y1770">
        <v>4.43</v>
      </c>
      <c r="Z1770" s="27">
        <f t="shared" si="133"/>
        <v>6.9809099901088023E-2</v>
      </c>
      <c r="AA1770">
        <v>8.1376000000000008</v>
      </c>
      <c r="AB1770">
        <v>0</v>
      </c>
      <c r="AC1770">
        <v>500</v>
      </c>
      <c r="AD1770" t="s">
        <v>59</v>
      </c>
      <c r="AE1770"/>
      <c r="AF1770" s="38">
        <f t="shared" si="134"/>
        <v>7.7565666556764466E-3</v>
      </c>
    </row>
    <row r="1771" spans="23:32" x14ac:dyDescent="0.25">
      <c r="W1771">
        <v>884.5</v>
      </c>
      <c r="X1771">
        <v>7.0000000000000007E-2</v>
      </c>
      <c r="Y1771">
        <v>4.3099999999999996</v>
      </c>
      <c r="Z1771" s="27">
        <f t="shared" si="133"/>
        <v>6.7868447082096939E-2</v>
      </c>
      <c r="AA1771">
        <v>8.1393000000000004</v>
      </c>
      <c r="AB1771">
        <v>0</v>
      </c>
      <c r="AC1771">
        <v>500</v>
      </c>
      <c r="AD1771" t="s">
        <v>59</v>
      </c>
      <c r="AE1771"/>
      <c r="AF1771" s="38">
        <f t="shared" si="134"/>
        <v>7.5409385646774373E-3</v>
      </c>
    </row>
    <row r="1772" spans="23:32" x14ac:dyDescent="0.25">
      <c r="W1772">
        <v>885</v>
      </c>
      <c r="X1772">
        <v>6.9000000000000006E-2</v>
      </c>
      <c r="Y1772">
        <v>4.21</v>
      </c>
      <c r="Z1772" s="27">
        <f t="shared" si="133"/>
        <v>6.6917903066271031E-2</v>
      </c>
      <c r="AA1772">
        <v>8.1405999999999992</v>
      </c>
      <c r="AB1772">
        <v>0</v>
      </c>
      <c r="AC1772">
        <v>500</v>
      </c>
      <c r="AD1772" t="s">
        <v>59</v>
      </c>
      <c r="AE1772"/>
      <c r="AF1772" s="38">
        <f t="shared" si="134"/>
        <v>7.4353225629190034E-3</v>
      </c>
    </row>
    <row r="1773" spans="23:32" x14ac:dyDescent="0.25">
      <c r="W1773">
        <v>885.5</v>
      </c>
      <c r="X1773">
        <v>6.7000000000000004E-2</v>
      </c>
      <c r="Y1773">
        <v>4.1100000000000003</v>
      </c>
      <c r="Z1773" s="27">
        <f t="shared" si="133"/>
        <v>6.4967359050445109E-2</v>
      </c>
      <c r="AA1773">
        <v>8.1423000000000005</v>
      </c>
      <c r="AB1773">
        <v>0</v>
      </c>
      <c r="AC1773">
        <v>500</v>
      </c>
      <c r="AD1773" t="s">
        <v>59</v>
      </c>
      <c r="AE1773"/>
      <c r="AF1773" s="38">
        <f t="shared" si="134"/>
        <v>7.2185954500494564E-3</v>
      </c>
    </row>
    <row r="1774" spans="23:32" x14ac:dyDescent="0.25">
      <c r="W1774">
        <v>886</v>
      </c>
      <c r="X1774">
        <v>6.6000000000000003E-2</v>
      </c>
      <c r="Y1774">
        <v>4</v>
      </c>
      <c r="Z1774" s="27">
        <f t="shared" si="133"/>
        <v>6.4021760633036606E-2</v>
      </c>
      <c r="AA1774">
        <v>8.1440000000000001</v>
      </c>
      <c r="AB1774">
        <v>0</v>
      </c>
      <c r="AC1774">
        <v>500</v>
      </c>
      <c r="AD1774" t="s">
        <v>59</v>
      </c>
      <c r="AE1774"/>
      <c r="AF1774" s="38">
        <f t="shared" si="134"/>
        <v>7.1135289592262896E-3</v>
      </c>
    </row>
    <row r="1775" spans="23:32" x14ac:dyDescent="0.25">
      <c r="W1775">
        <v>886.5</v>
      </c>
      <c r="X1775">
        <v>6.4000000000000001E-2</v>
      </c>
      <c r="Y1775">
        <v>3.89</v>
      </c>
      <c r="Z1775" s="27">
        <f t="shared" si="133"/>
        <v>6.2076162215628089E-2</v>
      </c>
      <c r="AA1775">
        <v>8.1458999999999993</v>
      </c>
      <c r="AB1775">
        <v>0</v>
      </c>
      <c r="AC1775">
        <v>500</v>
      </c>
      <c r="AD1775" t="s">
        <v>59</v>
      </c>
      <c r="AE1775"/>
      <c r="AF1775" s="38">
        <f t="shared" si="134"/>
        <v>6.8973513572920097E-3</v>
      </c>
    </row>
    <row r="1776" spans="23:32" x14ac:dyDescent="0.25">
      <c r="W1776">
        <v>887</v>
      </c>
      <c r="X1776">
        <v>6.2E-2</v>
      </c>
      <c r="Y1776">
        <v>3.79</v>
      </c>
      <c r="Z1776" s="27">
        <f t="shared" si="133"/>
        <v>6.0125618199802174E-2</v>
      </c>
      <c r="AA1776">
        <v>8.1473999999999993</v>
      </c>
      <c r="AB1776">
        <v>0</v>
      </c>
      <c r="AC1776">
        <v>500</v>
      </c>
      <c r="AD1776" t="s">
        <v>59</v>
      </c>
      <c r="AE1776"/>
      <c r="AF1776" s="38">
        <f t="shared" si="134"/>
        <v>6.6806242444224636E-3</v>
      </c>
    </row>
    <row r="1777" spans="23:32" x14ac:dyDescent="0.25">
      <c r="W1777">
        <v>887.5</v>
      </c>
      <c r="X1777">
        <v>6.0999999999999999E-2</v>
      </c>
      <c r="Y1777">
        <v>3.7</v>
      </c>
      <c r="Z1777" s="27">
        <f t="shared" si="133"/>
        <v>5.9170128585558854E-2</v>
      </c>
      <c r="AA1777">
        <v>8.1491000000000007</v>
      </c>
      <c r="AB1777">
        <v>0</v>
      </c>
      <c r="AC1777">
        <v>500</v>
      </c>
      <c r="AD1777" t="s">
        <v>59</v>
      </c>
      <c r="AE1777"/>
      <c r="AF1777" s="38">
        <f t="shared" si="134"/>
        <v>6.5744587317287618E-3</v>
      </c>
    </row>
    <row r="1778" spans="23:32" x14ac:dyDescent="0.25">
      <c r="W1778">
        <v>888</v>
      </c>
      <c r="X1778">
        <v>5.8999999999999997E-2</v>
      </c>
      <c r="Y1778">
        <v>3.61</v>
      </c>
      <c r="Z1778" s="27">
        <f t="shared" si="133"/>
        <v>5.7214638971315526E-2</v>
      </c>
      <c r="AA1778">
        <v>8.1510999999999996</v>
      </c>
      <c r="AB1778">
        <v>0</v>
      </c>
      <c r="AC1778">
        <v>500</v>
      </c>
      <c r="AD1778" t="s">
        <v>59</v>
      </c>
      <c r="AE1778"/>
      <c r="AF1778" s="38">
        <f t="shared" si="134"/>
        <v>6.357182107923947E-3</v>
      </c>
    </row>
    <row r="1779" spans="23:32" x14ac:dyDescent="0.25">
      <c r="W1779">
        <v>888.5</v>
      </c>
      <c r="X1779">
        <v>5.7000000000000002E-2</v>
      </c>
      <c r="Y1779">
        <v>3.53</v>
      </c>
      <c r="Z1779" s="27">
        <f t="shared" si="133"/>
        <v>5.52542037586548E-2</v>
      </c>
      <c r="AA1779">
        <v>8.1524999999999999</v>
      </c>
      <c r="AB1779">
        <v>0</v>
      </c>
      <c r="AC1779">
        <v>500</v>
      </c>
      <c r="AD1779" t="s">
        <v>59</v>
      </c>
      <c r="AE1779"/>
      <c r="AF1779" s="38">
        <f t="shared" si="134"/>
        <v>6.1393559731838668E-3</v>
      </c>
    </row>
    <row r="1780" spans="23:32" x14ac:dyDescent="0.25">
      <c r="W1780">
        <v>889</v>
      </c>
      <c r="X1780">
        <v>5.6000000000000001E-2</v>
      </c>
      <c r="Y1780">
        <v>3.44</v>
      </c>
      <c r="Z1780" s="27">
        <f t="shared" si="133"/>
        <v>5.4298714144411474E-2</v>
      </c>
      <c r="AA1780">
        <v>8.1539999999999999</v>
      </c>
      <c r="AB1780">
        <v>0</v>
      </c>
      <c r="AC1780">
        <v>500</v>
      </c>
      <c r="AD1780" t="s">
        <v>59</v>
      </c>
      <c r="AE1780"/>
      <c r="AF1780" s="38">
        <f t="shared" si="134"/>
        <v>6.0331904604901641E-3</v>
      </c>
    </row>
    <row r="1781" spans="23:32" x14ac:dyDescent="0.25">
      <c r="W1781">
        <v>889.5</v>
      </c>
      <c r="X1781">
        <v>5.3999999999999999E-2</v>
      </c>
      <c r="Y1781">
        <v>3.36</v>
      </c>
      <c r="Z1781" s="27">
        <f t="shared" si="133"/>
        <v>5.2338278931750741E-2</v>
      </c>
      <c r="AA1781">
        <v>8.1560000000000006</v>
      </c>
      <c r="AB1781">
        <v>0</v>
      </c>
      <c r="AC1781">
        <v>500</v>
      </c>
      <c r="AD1781" t="s">
        <v>59</v>
      </c>
      <c r="AE1781"/>
      <c r="AF1781" s="38">
        <f t="shared" si="134"/>
        <v>5.8153643257500822E-3</v>
      </c>
    </row>
    <row r="1782" spans="23:32" x14ac:dyDescent="0.25">
      <c r="W1782">
        <v>890</v>
      </c>
      <c r="X1782">
        <v>5.1999999999999998E-2</v>
      </c>
      <c r="Y1782">
        <v>3.29</v>
      </c>
      <c r="Z1782" s="27">
        <f t="shared" si="133"/>
        <v>5.0372898120672596E-2</v>
      </c>
      <c r="AA1782">
        <v>8.1577999999999999</v>
      </c>
      <c r="AB1782">
        <v>0</v>
      </c>
      <c r="AC1782">
        <v>500</v>
      </c>
      <c r="AD1782" t="s">
        <v>59</v>
      </c>
      <c r="AE1782"/>
      <c r="AF1782" s="38">
        <f t="shared" si="134"/>
        <v>5.5969886800747333E-3</v>
      </c>
    </row>
    <row r="1783" spans="23:32" x14ac:dyDescent="0.25">
      <c r="W1783">
        <v>890.5</v>
      </c>
      <c r="X1783">
        <v>0.05</v>
      </c>
      <c r="Y1783">
        <v>3.21</v>
      </c>
      <c r="Z1783" s="27">
        <f t="shared" si="133"/>
        <v>4.841246290801187E-2</v>
      </c>
      <c r="AA1783">
        <v>8.1598000000000006</v>
      </c>
      <c r="AB1783">
        <v>0</v>
      </c>
      <c r="AC1783">
        <v>500</v>
      </c>
      <c r="AD1783" t="s">
        <v>59</v>
      </c>
      <c r="AE1783"/>
      <c r="AF1783" s="38">
        <f t="shared" si="134"/>
        <v>5.3791625453346523E-3</v>
      </c>
    </row>
    <row r="1784" spans="23:32" x14ac:dyDescent="0.25">
      <c r="W1784">
        <v>891</v>
      </c>
      <c r="X1784">
        <v>4.9000000000000002E-2</v>
      </c>
      <c r="Y1784">
        <v>3.14</v>
      </c>
      <c r="Z1784" s="27">
        <f t="shared" si="133"/>
        <v>4.7447082096933733E-2</v>
      </c>
      <c r="AA1784">
        <v>8.1611999999999991</v>
      </c>
      <c r="AB1784">
        <v>0</v>
      </c>
      <c r="AC1784">
        <v>500</v>
      </c>
      <c r="AD1784" t="s">
        <v>59</v>
      </c>
      <c r="AE1784"/>
      <c r="AF1784" s="38">
        <f t="shared" si="134"/>
        <v>5.2718980107704146E-3</v>
      </c>
    </row>
    <row r="1785" spans="23:32" x14ac:dyDescent="0.25">
      <c r="W1785">
        <v>891.5</v>
      </c>
      <c r="X1785">
        <v>4.7E-2</v>
      </c>
      <c r="Y1785">
        <v>3.07</v>
      </c>
      <c r="Z1785" s="27">
        <f t="shared" si="133"/>
        <v>4.5481701285855589E-2</v>
      </c>
      <c r="AA1785">
        <v>8.1631999999999998</v>
      </c>
      <c r="AB1785">
        <v>0</v>
      </c>
      <c r="AC1785">
        <v>500</v>
      </c>
      <c r="AD1785" t="s">
        <v>59</v>
      </c>
      <c r="AE1785"/>
      <c r="AF1785" s="38">
        <f t="shared" si="134"/>
        <v>5.0535223650950657E-3</v>
      </c>
    </row>
    <row r="1786" spans="23:32" x14ac:dyDescent="0.25">
      <c r="W1786">
        <v>892</v>
      </c>
      <c r="X1786">
        <v>4.4999999999999998E-2</v>
      </c>
      <c r="Y1786">
        <v>3.01</v>
      </c>
      <c r="Z1786" s="27">
        <f t="shared" si="133"/>
        <v>4.3511374876360039E-2</v>
      </c>
      <c r="AA1786">
        <v>8.1649999999999991</v>
      </c>
      <c r="AB1786">
        <v>1</v>
      </c>
      <c r="AC1786">
        <v>500</v>
      </c>
      <c r="AD1786" t="s">
        <v>59</v>
      </c>
      <c r="AE1786"/>
      <c r="AF1786" s="38">
        <f t="shared" si="134"/>
        <v>4.8345972084844488E-3</v>
      </c>
    </row>
    <row r="1787" spans="23:32" x14ac:dyDescent="0.25">
      <c r="W1787">
        <v>892.5</v>
      </c>
      <c r="X1787">
        <v>4.3999999999999997E-2</v>
      </c>
      <c r="Y1787">
        <v>2.99</v>
      </c>
      <c r="Z1787" s="27">
        <f t="shared" si="133"/>
        <v>4.2521266073194855E-2</v>
      </c>
      <c r="AA1787">
        <v>8.1656999999999993</v>
      </c>
      <c r="AB1787">
        <v>0</v>
      </c>
      <c r="AC1787">
        <v>500</v>
      </c>
      <c r="AD1787" t="s">
        <v>59</v>
      </c>
      <c r="AE1787"/>
      <c r="AF1787" s="38">
        <f t="shared" si="134"/>
        <v>4.7245851192438725E-3</v>
      </c>
    </row>
    <row r="1788" spans="23:32" x14ac:dyDescent="0.25">
      <c r="W1788">
        <v>893</v>
      </c>
      <c r="X1788">
        <v>4.3999999999999997E-2</v>
      </c>
      <c r="Y1788">
        <v>3.03</v>
      </c>
      <c r="Z1788" s="27">
        <f t="shared" si="133"/>
        <v>4.250148367952522E-2</v>
      </c>
      <c r="AA1788">
        <v>8.1656999999999993</v>
      </c>
      <c r="AB1788">
        <v>0</v>
      </c>
      <c r="AC1788">
        <v>500</v>
      </c>
      <c r="AD1788" t="s">
        <v>59</v>
      </c>
      <c r="AE1788"/>
      <c r="AF1788" s="38">
        <f t="shared" si="134"/>
        <v>4.7223870755028026E-3</v>
      </c>
    </row>
    <row r="1789" spans="23:32" x14ac:dyDescent="0.25">
      <c r="W1789">
        <v>893.5</v>
      </c>
      <c r="X1789">
        <v>4.3999999999999997E-2</v>
      </c>
      <c r="Y1789">
        <v>3.05</v>
      </c>
      <c r="Z1789" s="27">
        <f t="shared" si="133"/>
        <v>4.2491592482690403E-2</v>
      </c>
      <c r="AA1789">
        <v>8.1655999999999995</v>
      </c>
      <c r="AB1789">
        <v>0</v>
      </c>
      <c r="AC1789">
        <v>500</v>
      </c>
      <c r="AD1789" t="s">
        <v>59</v>
      </c>
      <c r="AE1789"/>
      <c r="AF1789" s="38">
        <f t="shared" si="134"/>
        <v>4.7212880536322667E-3</v>
      </c>
    </row>
    <row r="1790" spans="23:32" x14ac:dyDescent="0.25">
      <c r="W1790">
        <v>894</v>
      </c>
      <c r="X1790">
        <v>4.3999999999999997E-2</v>
      </c>
      <c r="Y1790">
        <v>3.07</v>
      </c>
      <c r="Z1790" s="27">
        <f t="shared" si="133"/>
        <v>4.2481701285855586E-2</v>
      </c>
      <c r="AA1790">
        <v>8.1655999999999995</v>
      </c>
      <c r="AB1790">
        <v>0</v>
      </c>
      <c r="AC1790">
        <v>500</v>
      </c>
      <c r="AD1790" t="s">
        <v>59</v>
      </c>
      <c r="AE1790"/>
      <c r="AF1790" s="38">
        <f t="shared" si="134"/>
        <v>4.7201890317617318E-3</v>
      </c>
    </row>
    <row r="1791" spans="23:32" x14ac:dyDescent="0.25">
      <c r="W1791">
        <v>894.5</v>
      </c>
      <c r="X1791">
        <v>4.3999999999999997E-2</v>
      </c>
      <c r="Y1791">
        <v>3.1</v>
      </c>
      <c r="Z1791" s="27">
        <f t="shared" si="133"/>
        <v>4.2466864490603363E-2</v>
      </c>
      <c r="AA1791">
        <v>8.1656999999999993</v>
      </c>
      <c r="AB1791">
        <v>0</v>
      </c>
      <c r="AC1791">
        <v>500</v>
      </c>
      <c r="AD1791" t="s">
        <v>59</v>
      </c>
      <c r="AE1791"/>
      <c r="AF1791" s="38">
        <f t="shared" si="134"/>
        <v>4.7185404989559289E-3</v>
      </c>
    </row>
    <row r="1792" spans="23:32" x14ac:dyDescent="0.25">
      <c r="W1792">
        <v>895</v>
      </c>
      <c r="X1792">
        <v>4.3999999999999997E-2</v>
      </c>
      <c r="Y1792">
        <v>3.11</v>
      </c>
      <c r="Z1792" s="27">
        <f t="shared" si="133"/>
        <v>4.2461918892185951E-2</v>
      </c>
      <c r="AA1792">
        <v>8.1655999999999995</v>
      </c>
      <c r="AB1792">
        <v>0</v>
      </c>
      <c r="AC1792">
        <v>500</v>
      </c>
      <c r="AD1792" t="s">
        <v>59</v>
      </c>
      <c r="AE1792"/>
      <c r="AF1792" s="38">
        <f t="shared" si="134"/>
        <v>4.717990988020661E-3</v>
      </c>
    </row>
    <row r="1793" spans="23:32" x14ac:dyDescent="0.25">
      <c r="W1793">
        <v>895.5</v>
      </c>
      <c r="X1793">
        <v>4.3999999999999997E-2</v>
      </c>
      <c r="Y1793">
        <v>3.13</v>
      </c>
      <c r="Z1793" s="27">
        <f t="shared" si="133"/>
        <v>4.2452027695351134E-2</v>
      </c>
      <c r="AA1793">
        <v>8.1656999999999993</v>
      </c>
      <c r="AB1793">
        <v>0</v>
      </c>
      <c r="AC1793">
        <v>500</v>
      </c>
      <c r="AD1793" t="s">
        <v>59</v>
      </c>
      <c r="AE1793"/>
      <c r="AF1793" s="38">
        <f t="shared" si="134"/>
        <v>4.716891966150126E-3</v>
      </c>
    </row>
    <row r="1794" spans="23:32" x14ac:dyDescent="0.25">
      <c r="W1794">
        <v>896</v>
      </c>
      <c r="X1794">
        <v>4.3999999999999997E-2</v>
      </c>
      <c r="Y1794">
        <v>3.15</v>
      </c>
      <c r="Z1794" s="27">
        <f t="shared" si="133"/>
        <v>4.2442136498516317E-2</v>
      </c>
      <c r="AA1794">
        <v>8.1655999999999995</v>
      </c>
      <c r="AB1794">
        <v>0</v>
      </c>
      <c r="AC1794">
        <v>500</v>
      </c>
      <c r="AD1794" t="s">
        <v>59</v>
      </c>
      <c r="AE1794"/>
      <c r="AF1794" s="38">
        <f t="shared" si="134"/>
        <v>4.7157929442795911E-3</v>
      </c>
    </row>
    <row r="1795" spans="23:32" x14ac:dyDescent="0.25">
      <c r="W1795">
        <v>896.5</v>
      </c>
      <c r="X1795">
        <v>4.3999999999999997E-2</v>
      </c>
      <c r="Y1795">
        <v>3.16</v>
      </c>
      <c r="Z1795" s="27">
        <f t="shared" si="133"/>
        <v>4.2437190900098912E-2</v>
      </c>
      <c r="AA1795">
        <v>8.1656999999999993</v>
      </c>
      <c r="AB1795">
        <v>0</v>
      </c>
      <c r="AC1795">
        <v>500</v>
      </c>
      <c r="AD1795" t="s">
        <v>59</v>
      </c>
      <c r="AE1795"/>
      <c r="AF1795" s="38">
        <f t="shared" si="134"/>
        <v>4.7152434333443231E-3</v>
      </c>
    </row>
    <row r="1796" spans="23:32" x14ac:dyDescent="0.25">
      <c r="W1796">
        <v>897</v>
      </c>
      <c r="X1796">
        <v>4.3999999999999997E-2</v>
      </c>
      <c r="Y1796">
        <v>3.17</v>
      </c>
      <c r="Z1796" s="27">
        <f t="shared" si="133"/>
        <v>4.24322453016815E-2</v>
      </c>
      <c r="AA1796">
        <v>8.1656999999999993</v>
      </c>
      <c r="AB1796">
        <v>0</v>
      </c>
      <c r="AC1796">
        <v>500</v>
      </c>
      <c r="AD1796" t="s">
        <v>59</v>
      </c>
      <c r="AE1796"/>
      <c r="AF1796" s="38">
        <f t="shared" si="134"/>
        <v>4.7146939224090552E-3</v>
      </c>
    </row>
    <row r="1797" spans="23:32" x14ac:dyDescent="0.25">
      <c r="W1797">
        <v>897.5</v>
      </c>
      <c r="X1797">
        <v>4.3999999999999997E-2</v>
      </c>
      <c r="Y1797">
        <v>3.19</v>
      </c>
      <c r="Z1797" s="27">
        <f t="shared" ref="Z1797:Z1860" si="135">X1797-Y1797/2022</f>
        <v>4.2422354104846682E-2</v>
      </c>
      <c r="AA1797">
        <v>8.1655999999999995</v>
      </c>
      <c r="AB1797">
        <v>0</v>
      </c>
      <c r="AC1797">
        <v>500</v>
      </c>
      <c r="AD1797" t="s">
        <v>59</v>
      </c>
      <c r="AE1797"/>
      <c r="AF1797" s="38">
        <f t="shared" ref="AF1797:AF1860" si="136">Z1797/9</f>
        <v>4.7135949005385203E-3</v>
      </c>
    </row>
    <row r="1798" spans="23:32" x14ac:dyDescent="0.25">
      <c r="W1798">
        <v>898</v>
      </c>
      <c r="X1798">
        <v>4.3999999999999997E-2</v>
      </c>
      <c r="Y1798">
        <v>3.2</v>
      </c>
      <c r="Z1798" s="27">
        <f t="shared" si="135"/>
        <v>4.2417408506429277E-2</v>
      </c>
      <c r="AA1798">
        <v>8.1655999999999995</v>
      </c>
      <c r="AB1798">
        <v>0</v>
      </c>
      <c r="AC1798">
        <v>500</v>
      </c>
      <c r="AD1798" t="s">
        <v>59</v>
      </c>
      <c r="AE1798"/>
      <c r="AF1798" s="38">
        <f t="shared" si="136"/>
        <v>4.7130453896032532E-3</v>
      </c>
    </row>
    <row r="1799" spans="23:32" x14ac:dyDescent="0.25">
      <c r="W1799">
        <v>898.5</v>
      </c>
      <c r="X1799">
        <v>4.3999999999999997E-2</v>
      </c>
      <c r="Y1799">
        <v>3.21</v>
      </c>
      <c r="Z1799" s="27">
        <f t="shared" si="135"/>
        <v>4.2412462908011865E-2</v>
      </c>
      <c r="AA1799">
        <v>8.1656999999999993</v>
      </c>
      <c r="AB1799">
        <v>0</v>
      </c>
      <c r="AC1799">
        <v>500</v>
      </c>
      <c r="AD1799" t="s">
        <v>59</v>
      </c>
      <c r="AE1799"/>
      <c r="AF1799" s="38">
        <f t="shared" si="136"/>
        <v>4.7124958786679853E-3</v>
      </c>
    </row>
    <row r="1800" spans="23:32" x14ac:dyDescent="0.25">
      <c r="W1800">
        <v>899</v>
      </c>
      <c r="X1800">
        <v>4.3999999999999997E-2</v>
      </c>
      <c r="Y1800">
        <v>3.22</v>
      </c>
      <c r="Z1800" s="27">
        <f t="shared" si="135"/>
        <v>4.240751730959446E-2</v>
      </c>
      <c r="AA1800">
        <v>8.1656999999999993</v>
      </c>
      <c r="AB1800">
        <v>0</v>
      </c>
      <c r="AC1800">
        <v>500</v>
      </c>
      <c r="AD1800" t="s">
        <v>59</v>
      </c>
      <c r="AE1800"/>
      <c r="AF1800" s="38">
        <f t="shared" si="136"/>
        <v>4.7119463677327174E-3</v>
      </c>
    </row>
    <row r="1801" spans="23:32" x14ac:dyDescent="0.25">
      <c r="W1801">
        <v>899.5</v>
      </c>
      <c r="X1801">
        <v>4.3999999999999997E-2</v>
      </c>
      <c r="Y1801">
        <v>3.24</v>
      </c>
      <c r="Z1801" s="27">
        <f t="shared" si="135"/>
        <v>4.2397626112759643E-2</v>
      </c>
      <c r="AA1801">
        <v>8.1656999999999993</v>
      </c>
      <c r="AB1801">
        <v>0</v>
      </c>
      <c r="AC1801">
        <v>500</v>
      </c>
      <c r="AD1801" t="s">
        <v>59</v>
      </c>
      <c r="AE1801"/>
      <c r="AF1801" s="38">
        <f t="shared" si="136"/>
        <v>4.7108473458621824E-3</v>
      </c>
    </row>
    <row r="1802" spans="23:32" x14ac:dyDescent="0.25">
      <c r="W1802">
        <v>900</v>
      </c>
      <c r="X1802">
        <v>4.3999999999999997E-2</v>
      </c>
      <c r="Y1802">
        <v>3.24</v>
      </c>
      <c r="Z1802" s="27">
        <f t="shared" si="135"/>
        <v>4.2397626112759643E-2</v>
      </c>
      <c r="AA1802">
        <v>8.1656999999999993</v>
      </c>
      <c r="AB1802">
        <v>0</v>
      </c>
      <c r="AC1802">
        <v>500</v>
      </c>
      <c r="AD1802" t="s">
        <v>59</v>
      </c>
      <c r="AE1802"/>
      <c r="AF1802" s="38">
        <f t="shared" si="136"/>
        <v>4.7108473458621824E-3</v>
      </c>
    </row>
    <row r="1803" spans="23:32" x14ac:dyDescent="0.25">
      <c r="W1803">
        <v>900.5</v>
      </c>
      <c r="X1803">
        <v>4.3999999999999997E-2</v>
      </c>
      <c r="Y1803">
        <v>3.26</v>
      </c>
      <c r="Z1803" s="27">
        <f t="shared" si="135"/>
        <v>4.2387734915924825E-2</v>
      </c>
      <c r="AA1803">
        <v>8.1658000000000008</v>
      </c>
      <c r="AB1803">
        <v>0</v>
      </c>
      <c r="AC1803">
        <v>500</v>
      </c>
      <c r="AD1803" t="s">
        <v>59</v>
      </c>
      <c r="AE1803"/>
      <c r="AF1803" s="38">
        <f t="shared" si="136"/>
        <v>4.7097483239916475E-3</v>
      </c>
    </row>
    <row r="1804" spans="23:32" x14ac:dyDescent="0.25">
      <c r="W1804">
        <v>901</v>
      </c>
      <c r="X1804">
        <v>4.3999999999999997E-2</v>
      </c>
      <c r="Y1804">
        <v>3.27</v>
      </c>
      <c r="Z1804" s="27">
        <f t="shared" si="135"/>
        <v>4.2382789317507413E-2</v>
      </c>
      <c r="AA1804">
        <v>8.1656999999999993</v>
      </c>
      <c r="AB1804">
        <v>0</v>
      </c>
      <c r="AC1804">
        <v>500</v>
      </c>
      <c r="AD1804" t="s">
        <v>59</v>
      </c>
      <c r="AE1804"/>
      <c r="AF1804" s="38">
        <f t="shared" si="136"/>
        <v>4.7091988130563795E-3</v>
      </c>
    </row>
    <row r="1805" spans="23:32" x14ac:dyDescent="0.25">
      <c r="W1805">
        <v>901.5</v>
      </c>
      <c r="X1805">
        <v>4.3999999999999997E-2</v>
      </c>
      <c r="Y1805">
        <v>3.27</v>
      </c>
      <c r="Z1805" s="27">
        <f t="shared" si="135"/>
        <v>4.2382789317507413E-2</v>
      </c>
      <c r="AA1805">
        <v>8.1655999999999995</v>
      </c>
      <c r="AB1805">
        <v>0</v>
      </c>
      <c r="AC1805">
        <v>500</v>
      </c>
      <c r="AD1805" t="s">
        <v>59</v>
      </c>
      <c r="AE1805"/>
      <c r="AF1805" s="38">
        <f t="shared" si="136"/>
        <v>4.7091988130563795E-3</v>
      </c>
    </row>
    <row r="1806" spans="23:32" x14ac:dyDescent="0.25">
      <c r="W1806">
        <v>902</v>
      </c>
      <c r="X1806">
        <v>4.3999999999999997E-2</v>
      </c>
      <c r="Y1806">
        <v>3.28</v>
      </c>
      <c r="Z1806" s="27">
        <f t="shared" si="135"/>
        <v>4.2377843719090008E-2</v>
      </c>
      <c r="AA1806">
        <v>8.1655999999999995</v>
      </c>
      <c r="AB1806">
        <v>0</v>
      </c>
      <c r="AC1806">
        <v>500</v>
      </c>
      <c r="AD1806" t="s">
        <v>59</v>
      </c>
      <c r="AE1806"/>
      <c r="AF1806" s="38">
        <f t="shared" si="136"/>
        <v>4.7086493021211116E-3</v>
      </c>
    </row>
    <row r="1807" spans="23:32" x14ac:dyDescent="0.25">
      <c r="W1807">
        <v>902.5</v>
      </c>
      <c r="X1807">
        <v>4.3999999999999997E-2</v>
      </c>
      <c r="Y1807">
        <v>3.31</v>
      </c>
      <c r="Z1807" s="27">
        <f t="shared" si="135"/>
        <v>4.2363006923837779E-2</v>
      </c>
      <c r="AA1807">
        <v>8.1658000000000008</v>
      </c>
      <c r="AB1807">
        <v>2</v>
      </c>
      <c r="AC1807">
        <v>500</v>
      </c>
      <c r="AD1807" t="s">
        <v>59</v>
      </c>
      <c r="AE1807"/>
      <c r="AF1807" s="38">
        <f t="shared" si="136"/>
        <v>4.7070007693153088E-3</v>
      </c>
    </row>
    <row r="1808" spans="23:32" x14ac:dyDescent="0.25">
      <c r="W1808">
        <v>903</v>
      </c>
      <c r="X1808">
        <v>4.3999999999999997E-2</v>
      </c>
      <c r="Y1808">
        <v>3.35</v>
      </c>
      <c r="Z1808" s="27">
        <f t="shared" si="135"/>
        <v>4.2343224530168144E-2</v>
      </c>
      <c r="AA1808">
        <v>8.1655999999999995</v>
      </c>
      <c r="AB1808">
        <v>0</v>
      </c>
      <c r="AC1808">
        <v>500</v>
      </c>
      <c r="AD1808" t="s">
        <v>59</v>
      </c>
      <c r="AE1808"/>
      <c r="AF1808" s="38">
        <f t="shared" si="136"/>
        <v>4.704802725574238E-3</v>
      </c>
    </row>
    <row r="1809" spans="23:32" x14ac:dyDescent="0.25">
      <c r="W1809">
        <v>903.5</v>
      </c>
      <c r="X1809">
        <v>4.3999999999999997E-2</v>
      </c>
      <c r="Y1809">
        <v>3.35</v>
      </c>
      <c r="Z1809" s="27">
        <f t="shared" si="135"/>
        <v>4.2343224530168144E-2</v>
      </c>
      <c r="AA1809">
        <v>8.1655999999999995</v>
      </c>
      <c r="AB1809">
        <v>0</v>
      </c>
      <c r="AC1809">
        <v>500</v>
      </c>
      <c r="AD1809" t="s">
        <v>59</v>
      </c>
      <c r="AE1809"/>
      <c r="AF1809" s="38">
        <f t="shared" si="136"/>
        <v>4.704802725574238E-3</v>
      </c>
    </row>
    <row r="1810" spans="23:32" x14ac:dyDescent="0.25">
      <c r="W1810">
        <v>904</v>
      </c>
      <c r="X1810">
        <v>4.3999999999999997E-2</v>
      </c>
      <c r="Y1810">
        <v>3.4</v>
      </c>
      <c r="Z1810" s="27">
        <f t="shared" si="135"/>
        <v>4.2318496538081105E-2</v>
      </c>
      <c r="AA1810">
        <v>8.1653000000000002</v>
      </c>
      <c r="AB1810">
        <v>0</v>
      </c>
      <c r="AC1810">
        <v>500</v>
      </c>
      <c r="AD1810" t="s">
        <v>59</v>
      </c>
      <c r="AE1810"/>
      <c r="AF1810" s="38">
        <f t="shared" si="136"/>
        <v>4.7020551708979001E-3</v>
      </c>
    </row>
    <row r="1811" spans="23:32" x14ac:dyDescent="0.25">
      <c r="W1811">
        <v>904.5</v>
      </c>
      <c r="X1811">
        <v>4.7E-2</v>
      </c>
      <c r="Y1811">
        <v>3.56</v>
      </c>
      <c r="Z1811" s="27">
        <f t="shared" si="135"/>
        <v>4.5239366963402569E-2</v>
      </c>
      <c r="AA1811">
        <v>8.1631999999999998</v>
      </c>
      <c r="AB1811">
        <v>0</v>
      </c>
      <c r="AC1811">
        <v>500</v>
      </c>
      <c r="AD1811" t="s">
        <v>59</v>
      </c>
      <c r="AE1811"/>
      <c r="AF1811" s="38">
        <f t="shared" si="136"/>
        <v>5.0265963292669517E-3</v>
      </c>
    </row>
    <row r="1812" spans="23:32" x14ac:dyDescent="0.25">
      <c r="W1812">
        <v>905</v>
      </c>
      <c r="X1812">
        <v>4.9000000000000002E-2</v>
      </c>
      <c r="Y1812">
        <v>3.71</v>
      </c>
      <c r="Z1812" s="27">
        <f t="shared" si="135"/>
        <v>4.7165182987141445E-2</v>
      </c>
      <c r="AA1812">
        <v>8.1603999999999992</v>
      </c>
      <c r="AB1812">
        <v>0</v>
      </c>
      <c r="AC1812">
        <v>500</v>
      </c>
      <c r="AD1812" t="s">
        <v>59</v>
      </c>
      <c r="AE1812"/>
      <c r="AF1812" s="38">
        <f t="shared" si="136"/>
        <v>5.2405758874601608E-3</v>
      </c>
    </row>
    <row r="1813" spans="23:32" x14ac:dyDescent="0.25">
      <c r="W1813">
        <v>905.5</v>
      </c>
      <c r="X1813">
        <v>5.1999999999999998E-2</v>
      </c>
      <c r="Y1813">
        <v>3.85</v>
      </c>
      <c r="Z1813" s="27">
        <f t="shared" si="135"/>
        <v>5.009594460929772E-2</v>
      </c>
      <c r="AA1813">
        <v>8.1580999999999992</v>
      </c>
      <c r="AB1813">
        <v>0</v>
      </c>
      <c r="AC1813">
        <v>500</v>
      </c>
      <c r="AD1813" t="s">
        <v>59</v>
      </c>
      <c r="AE1813"/>
      <c r="AF1813" s="38">
        <f t="shared" si="136"/>
        <v>5.5662160676997465E-3</v>
      </c>
    </row>
    <row r="1814" spans="23:32" x14ac:dyDescent="0.25">
      <c r="W1814">
        <v>906</v>
      </c>
      <c r="X1814">
        <v>5.2999999999999999E-2</v>
      </c>
      <c r="Y1814">
        <v>4.01</v>
      </c>
      <c r="Z1814" s="27">
        <f t="shared" si="135"/>
        <v>5.101681503461919E-2</v>
      </c>
      <c r="AA1814">
        <v>8.1564999999999994</v>
      </c>
      <c r="AB1814">
        <v>0</v>
      </c>
      <c r="AC1814">
        <v>500</v>
      </c>
      <c r="AD1814" t="s">
        <v>59</v>
      </c>
      <c r="AE1814"/>
      <c r="AF1814" s="38">
        <f t="shared" si="136"/>
        <v>5.6685350038465764E-3</v>
      </c>
    </row>
    <row r="1815" spans="23:32" x14ac:dyDescent="0.25">
      <c r="W1815">
        <v>906.5</v>
      </c>
      <c r="X1815">
        <v>5.5E-2</v>
      </c>
      <c r="Y1815">
        <v>4.1500000000000004</v>
      </c>
      <c r="Z1815" s="27">
        <f t="shared" si="135"/>
        <v>5.294757665677547E-2</v>
      </c>
      <c r="AA1815">
        <v>8.1546000000000003</v>
      </c>
      <c r="AB1815">
        <v>0</v>
      </c>
      <c r="AC1815">
        <v>500</v>
      </c>
      <c r="AD1815" t="s">
        <v>59</v>
      </c>
      <c r="AE1815"/>
      <c r="AF1815" s="38">
        <f t="shared" si="136"/>
        <v>5.8830640729750526E-3</v>
      </c>
    </row>
    <row r="1816" spans="23:32" x14ac:dyDescent="0.25">
      <c r="W1816">
        <v>907</v>
      </c>
      <c r="X1816">
        <v>5.7000000000000002E-2</v>
      </c>
      <c r="Y1816">
        <v>4.29</v>
      </c>
      <c r="Z1816" s="27">
        <f t="shared" si="135"/>
        <v>5.4878338278931751E-2</v>
      </c>
      <c r="AA1816">
        <v>8.1532</v>
      </c>
      <c r="AB1816">
        <v>0</v>
      </c>
      <c r="AC1816">
        <v>500</v>
      </c>
      <c r="AD1816" t="s">
        <v>59</v>
      </c>
      <c r="AE1816"/>
      <c r="AF1816" s="38">
        <f t="shared" si="136"/>
        <v>6.0975931421035278E-3</v>
      </c>
    </row>
    <row r="1817" spans="23:32" x14ac:dyDescent="0.25">
      <c r="W1817">
        <v>907.5</v>
      </c>
      <c r="X1817">
        <v>5.8000000000000003E-2</v>
      </c>
      <c r="Y1817">
        <v>4.4400000000000004</v>
      </c>
      <c r="Z1817" s="27">
        <f t="shared" si="135"/>
        <v>5.5804154302670626E-2</v>
      </c>
      <c r="AA1817">
        <v>8.1513000000000009</v>
      </c>
      <c r="AB1817">
        <v>0</v>
      </c>
      <c r="AC1817">
        <v>500</v>
      </c>
      <c r="AD1817" t="s">
        <v>59</v>
      </c>
      <c r="AE1817"/>
      <c r="AF1817" s="38">
        <f t="shared" si="136"/>
        <v>6.2004615891856248E-3</v>
      </c>
    </row>
    <row r="1818" spans="23:32" x14ac:dyDescent="0.25">
      <c r="W1818">
        <v>908</v>
      </c>
      <c r="X1818">
        <v>0.06</v>
      </c>
      <c r="Y1818">
        <v>4.59</v>
      </c>
      <c r="Z1818" s="27">
        <f t="shared" si="135"/>
        <v>5.7729970326409495E-2</v>
      </c>
      <c r="AA1818">
        <v>8.1499000000000006</v>
      </c>
      <c r="AB1818">
        <v>0</v>
      </c>
      <c r="AC1818">
        <v>500</v>
      </c>
      <c r="AD1818" t="s">
        <v>59</v>
      </c>
      <c r="AE1818"/>
      <c r="AF1818" s="38">
        <f t="shared" si="136"/>
        <v>6.414441147378833E-3</v>
      </c>
    </row>
    <row r="1819" spans="23:32" x14ac:dyDescent="0.25">
      <c r="W1819">
        <v>908.5</v>
      </c>
      <c r="X1819">
        <v>6.2E-2</v>
      </c>
      <c r="Y1819">
        <v>4.74</v>
      </c>
      <c r="Z1819" s="27">
        <f t="shared" si="135"/>
        <v>5.9655786350148371E-2</v>
      </c>
      <c r="AA1819">
        <v>8.1478000000000002</v>
      </c>
      <c r="AB1819">
        <v>0</v>
      </c>
      <c r="AC1819">
        <v>500</v>
      </c>
      <c r="AD1819" t="s">
        <v>59</v>
      </c>
      <c r="AE1819"/>
      <c r="AF1819" s="38">
        <f t="shared" si="136"/>
        <v>6.6284207055720412E-3</v>
      </c>
    </row>
    <row r="1820" spans="23:32" x14ac:dyDescent="0.25">
      <c r="W1820">
        <v>909</v>
      </c>
      <c r="X1820">
        <v>6.4000000000000001E-2</v>
      </c>
      <c r="Y1820">
        <v>4.91</v>
      </c>
      <c r="Z1820" s="27">
        <f t="shared" si="135"/>
        <v>6.1571711177052423E-2</v>
      </c>
      <c r="AA1820">
        <v>8.1460000000000008</v>
      </c>
      <c r="AB1820">
        <v>0</v>
      </c>
      <c r="AC1820">
        <v>500</v>
      </c>
      <c r="AD1820" t="s">
        <v>59</v>
      </c>
      <c r="AE1820"/>
      <c r="AF1820" s="38">
        <f t="shared" si="136"/>
        <v>6.8413012418947136E-3</v>
      </c>
    </row>
    <row r="1821" spans="23:32" x14ac:dyDescent="0.25">
      <c r="W1821">
        <v>909.5</v>
      </c>
      <c r="X1821">
        <v>6.5000000000000002E-2</v>
      </c>
      <c r="Y1821">
        <v>5.07</v>
      </c>
      <c r="Z1821" s="27">
        <f t="shared" si="135"/>
        <v>6.2492581602373892E-2</v>
      </c>
      <c r="AA1821">
        <v>8.1446000000000005</v>
      </c>
      <c r="AB1821">
        <v>0</v>
      </c>
      <c r="AC1821">
        <v>500</v>
      </c>
      <c r="AD1821" t="s">
        <v>59</v>
      </c>
      <c r="AE1821"/>
      <c r="AF1821" s="38">
        <f t="shared" si="136"/>
        <v>6.9436201780415435E-3</v>
      </c>
    </row>
    <row r="1822" spans="23:32" x14ac:dyDescent="0.25">
      <c r="W1822">
        <v>910</v>
      </c>
      <c r="X1822">
        <v>6.7000000000000004E-2</v>
      </c>
      <c r="Y1822">
        <v>5.25</v>
      </c>
      <c r="Z1822" s="27">
        <f t="shared" si="135"/>
        <v>6.4403560830860532E-2</v>
      </c>
      <c r="AA1822">
        <v>8.1427999999999994</v>
      </c>
      <c r="AB1822">
        <v>0</v>
      </c>
      <c r="AC1822">
        <v>500</v>
      </c>
      <c r="AD1822" t="s">
        <v>59</v>
      </c>
      <c r="AE1822"/>
      <c r="AF1822" s="38">
        <f t="shared" si="136"/>
        <v>7.155951203428948E-3</v>
      </c>
    </row>
    <row r="1823" spans="23:32" x14ac:dyDescent="0.25">
      <c r="W1823">
        <v>910.5</v>
      </c>
      <c r="X1823">
        <v>6.8000000000000005E-2</v>
      </c>
      <c r="Y1823">
        <v>5.41</v>
      </c>
      <c r="Z1823" s="27">
        <f t="shared" si="135"/>
        <v>6.5324431256182008E-2</v>
      </c>
      <c r="AA1823">
        <v>8.1415000000000006</v>
      </c>
      <c r="AB1823">
        <v>0</v>
      </c>
      <c r="AC1823">
        <v>500</v>
      </c>
      <c r="AD1823" t="s">
        <v>59</v>
      </c>
      <c r="AE1823"/>
      <c r="AF1823" s="38">
        <f t="shared" si="136"/>
        <v>7.2582701395757787E-3</v>
      </c>
    </row>
    <row r="1824" spans="23:32" x14ac:dyDescent="0.25">
      <c r="W1824">
        <v>911</v>
      </c>
      <c r="X1824">
        <v>7.0000000000000007E-2</v>
      </c>
      <c r="Y1824">
        <v>5.57</v>
      </c>
      <c r="Z1824" s="27">
        <f t="shared" si="135"/>
        <v>6.7245301681503472E-2</v>
      </c>
      <c r="AA1824">
        <v>8.14</v>
      </c>
      <c r="AB1824">
        <v>0</v>
      </c>
      <c r="AC1824">
        <v>500</v>
      </c>
      <c r="AD1824" t="s">
        <v>59</v>
      </c>
      <c r="AE1824"/>
      <c r="AF1824" s="38">
        <f t="shared" si="136"/>
        <v>7.471700186833719E-3</v>
      </c>
    </row>
    <row r="1825" spans="23:32" x14ac:dyDescent="0.25">
      <c r="W1825">
        <v>911.5</v>
      </c>
      <c r="X1825">
        <v>7.0999999999999994E-2</v>
      </c>
      <c r="Y1825">
        <v>5.74</v>
      </c>
      <c r="Z1825" s="27">
        <f t="shared" si="135"/>
        <v>6.8161226508407516E-2</v>
      </c>
      <c r="AA1825">
        <v>8.1384000000000007</v>
      </c>
      <c r="AB1825">
        <v>0</v>
      </c>
      <c r="AC1825">
        <v>500</v>
      </c>
      <c r="AD1825" t="s">
        <v>59</v>
      </c>
      <c r="AE1825"/>
      <c r="AF1825" s="38">
        <f t="shared" si="136"/>
        <v>7.5734696120452792E-3</v>
      </c>
    </row>
    <row r="1826" spans="23:32" x14ac:dyDescent="0.25">
      <c r="W1826">
        <v>912</v>
      </c>
      <c r="X1826">
        <v>7.2999999999999995E-2</v>
      </c>
      <c r="Y1826">
        <v>5.92</v>
      </c>
      <c r="Z1826" s="27">
        <f t="shared" si="135"/>
        <v>7.0072205736894155E-2</v>
      </c>
      <c r="AA1826">
        <v>8.1369000000000007</v>
      </c>
      <c r="AB1826">
        <v>0</v>
      </c>
      <c r="AC1826">
        <v>500</v>
      </c>
      <c r="AD1826" t="s">
        <v>59</v>
      </c>
      <c r="AE1826"/>
      <c r="AF1826" s="38">
        <f t="shared" si="136"/>
        <v>7.7858006374326837E-3</v>
      </c>
    </row>
    <row r="1827" spans="23:32" x14ac:dyDescent="0.25">
      <c r="W1827">
        <v>912.5</v>
      </c>
      <c r="X1827">
        <v>7.3999999999999996E-2</v>
      </c>
      <c r="Y1827">
        <v>6.1</v>
      </c>
      <c r="Z1827" s="27">
        <f t="shared" si="135"/>
        <v>7.0983184965380808E-2</v>
      </c>
      <c r="AA1827">
        <v>8.1354000000000006</v>
      </c>
      <c r="AB1827">
        <v>0</v>
      </c>
      <c r="AC1827">
        <v>500</v>
      </c>
      <c r="AD1827" t="s">
        <v>59</v>
      </c>
      <c r="AE1827"/>
      <c r="AF1827" s="38">
        <f t="shared" si="136"/>
        <v>7.8870205517089786E-3</v>
      </c>
    </row>
    <row r="1828" spans="23:32" x14ac:dyDescent="0.25">
      <c r="W1828">
        <v>913</v>
      </c>
      <c r="X1828">
        <v>7.5999999999999998E-2</v>
      </c>
      <c r="Y1828">
        <v>6.28</v>
      </c>
      <c r="Z1828" s="27">
        <f t="shared" si="135"/>
        <v>7.2894164193867461E-2</v>
      </c>
      <c r="AA1828">
        <v>8.1334999999999997</v>
      </c>
      <c r="AB1828">
        <v>0</v>
      </c>
      <c r="AC1828">
        <v>500</v>
      </c>
      <c r="AD1828" t="s">
        <v>59</v>
      </c>
      <c r="AE1828"/>
      <c r="AF1828" s="38">
        <f t="shared" si="136"/>
        <v>8.099351577096384E-3</v>
      </c>
    </row>
    <row r="1829" spans="23:32" x14ac:dyDescent="0.25">
      <c r="W1829">
        <v>913.5</v>
      </c>
      <c r="X1829">
        <v>7.8E-2</v>
      </c>
      <c r="Y1829">
        <v>6.46</v>
      </c>
      <c r="Z1829" s="27">
        <f t="shared" si="135"/>
        <v>7.4805143422354101E-2</v>
      </c>
      <c r="AA1829">
        <v>8.1315000000000008</v>
      </c>
      <c r="AB1829">
        <v>0</v>
      </c>
      <c r="AC1829">
        <v>500</v>
      </c>
      <c r="AD1829" t="s">
        <v>59</v>
      </c>
      <c r="AE1829"/>
      <c r="AF1829" s="38">
        <f t="shared" si="136"/>
        <v>8.3116826024837893E-3</v>
      </c>
    </row>
    <row r="1830" spans="23:32" x14ac:dyDescent="0.25">
      <c r="W1830">
        <v>914</v>
      </c>
      <c r="X1830">
        <v>0.08</v>
      </c>
      <c r="Y1830">
        <v>6.65</v>
      </c>
      <c r="Z1830" s="27">
        <f t="shared" si="135"/>
        <v>7.6711177052423349E-2</v>
      </c>
      <c r="AA1830">
        <v>8.1294000000000004</v>
      </c>
      <c r="AB1830">
        <v>0</v>
      </c>
      <c r="AC1830">
        <v>500</v>
      </c>
      <c r="AD1830" t="s">
        <v>59</v>
      </c>
      <c r="AE1830"/>
      <c r="AF1830" s="38">
        <f t="shared" si="136"/>
        <v>8.5234641169359276E-3</v>
      </c>
    </row>
    <row r="1831" spans="23:32" x14ac:dyDescent="0.25">
      <c r="W1831">
        <v>914.5</v>
      </c>
      <c r="X1831">
        <v>8.2000000000000003E-2</v>
      </c>
      <c r="Y1831">
        <v>6.84</v>
      </c>
      <c r="Z1831" s="27">
        <f t="shared" si="135"/>
        <v>7.8617210682492583E-2</v>
      </c>
      <c r="AA1831">
        <v>8.1279000000000003</v>
      </c>
      <c r="AB1831">
        <v>0</v>
      </c>
      <c r="AC1831">
        <v>500</v>
      </c>
      <c r="AD1831" t="s">
        <v>59</v>
      </c>
      <c r="AE1831"/>
      <c r="AF1831" s="38">
        <f t="shared" si="136"/>
        <v>8.7352456313880642E-3</v>
      </c>
    </row>
    <row r="1832" spans="23:32" x14ac:dyDescent="0.25">
      <c r="W1832">
        <v>915</v>
      </c>
      <c r="X1832">
        <v>8.3000000000000004E-2</v>
      </c>
      <c r="Y1832">
        <v>7.02</v>
      </c>
      <c r="Z1832" s="27">
        <f t="shared" si="135"/>
        <v>7.9528189910979236E-2</v>
      </c>
      <c r="AA1832">
        <v>8.1265999999999998</v>
      </c>
      <c r="AB1832">
        <v>0</v>
      </c>
      <c r="AC1832">
        <v>500</v>
      </c>
      <c r="AD1832" t="s">
        <v>59</v>
      </c>
      <c r="AE1832"/>
      <c r="AF1832" s="38">
        <f t="shared" si="136"/>
        <v>8.8364655456643591E-3</v>
      </c>
    </row>
    <row r="1833" spans="23:32" x14ac:dyDescent="0.25">
      <c r="W1833">
        <v>915.5</v>
      </c>
      <c r="X1833">
        <v>8.5000000000000006E-2</v>
      </c>
      <c r="Y1833">
        <v>7.22</v>
      </c>
      <c r="Z1833" s="27">
        <f t="shared" si="135"/>
        <v>8.1429277942631065E-2</v>
      </c>
      <c r="AA1833">
        <v>8.1249000000000002</v>
      </c>
      <c r="AB1833">
        <v>0</v>
      </c>
      <c r="AC1833">
        <v>500</v>
      </c>
      <c r="AD1833" t="s">
        <v>59</v>
      </c>
      <c r="AE1833"/>
      <c r="AF1833" s="38">
        <f t="shared" si="136"/>
        <v>9.0476975491812286E-3</v>
      </c>
    </row>
    <row r="1834" spans="23:32" x14ac:dyDescent="0.25">
      <c r="W1834">
        <v>916</v>
      </c>
      <c r="X1834">
        <v>8.6999999999999994E-2</v>
      </c>
      <c r="Y1834">
        <v>7.43</v>
      </c>
      <c r="Z1834" s="27">
        <f t="shared" si="135"/>
        <v>8.3325420375865475E-2</v>
      </c>
      <c r="AA1834">
        <v>8.1232000000000006</v>
      </c>
      <c r="AB1834">
        <v>0</v>
      </c>
      <c r="AC1834">
        <v>500</v>
      </c>
      <c r="AD1834" t="s">
        <v>59</v>
      </c>
      <c r="AE1834"/>
      <c r="AF1834" s="38">
        <f t="shared" si="136"/>
        <v>9.2583800417628311E-3</v>
      </c>
    </row>
    <row r="1835" spans="23:32" x14ac:dyDescent="0.25">
      <c r="W1835">
        <v>916.5</v>
      </c>
      <c r="X1835">
        <v>8.7999999999999995E-2</v>
      </c>
      <c r="Y1835">
        <v>7.64</v>
      </c>
      <c r="Z1835" s="27">
        <f t="shared" si="135"/>
        <v>8.4221562809099898E-2</v>
      </c>
      <c r="AA1835">
        <v>8.1214999999999993</v>
      </c>
      <c r="AB1835">
        <v>0</v>
      </c>
      <c r="AC1835">
        <v>500</v>
      </c>
      <c r="AD1835" t="s">
        <v>59</v>
      </c>
      <c r="AE1835"/>
      <c r="AF1835" s="38">
        <f t="shared" si="136"/>
        <v>9.3579514232333214E-3</v>
      </c>
    </row>
    <row r="1836" spans="23:32" x14ac:dyDescent="0.25">
      <c r="W1836">
        <v>917</v>
      </c>
      <c r="X1836">
        <v>9.0999999999999998E-2</v>
      </c>
      <c r="Y1836">
        <v>7.84</v>
      </c>
      <c r="Z1836" s="27">
        <f t="shared" si="135"/>
        <v>8.7122650840751728E-2</v>
      </c>
      <c r="AA1836">
        <v>8.1191999999999993</v>
      </c>
      <c r="AB1836">
        <v>0</v>
      </c>
      <c r="AC1836">
        <v>500</v>
      </c>
      <c r="AD1836" t="s">
        <v>59</v>
      </c>
      <c r="AE1836"/>
      <c r="AF1836" s="38">
        <f t="shared" si="136"/>
        <v>9.6802945378613031E-3</v>
      </c>
    </row>
    <row r="1837" spans="23:32" x14ac:dyDescent="0.25">
      <c r="W1837">
        <v>917.5</v>
      </c>
      <c r="X1837">
        <v>9.1999999999999998E-2</v>
      </c>
      <c r="Y1837">
        <v>8.06</v>
      </c>
      <c r="Z1837" s="27">
        <f t="shared" si="135"/>
        <v>8.8013847675568746E-2</v>
      </c>
      <c r="AA1837">
        <v>8.1173999999999999</v>
      </c>
      <c r="AB1837">
        <v>0</v>
      </c>
      <c r="AC1837">
        <v>500</v>
      </c>
      <c r="AD1837" t="s">
        <v>59</v>
      </c>
      <c r="AE1837"/>
      <c r="AF1837" s="38">
        <f t="shared" si="136"/>
        <v>9.7793164083965281E-3</v>
      </c>
    </row>
    <row r="1838" spans="23:32" x14ac:dyDescent="0.25">
      <c r="W1838">
        <v>918</v>
      </c>
      <c r="X1838">
        <v>9.4E-2</v>
      </c>
      <c r="Y1838">
        <v>8.27</v>
      </c>
      <c r="Z1838" s="27">
        <f t="shared" si="135"/>
        <v>8.990999010880317E-2</v>
      </c>
      <c r="AA1838">
        <v>8.1153999999999993</v>
      </c>
      <c r="AB1838">
        <v>0</v>
      </c>
      <c r="AC1838">
        <v>500</v>
      </c>
      <c r="AD1838" t="s">
        <v>59</v>
      </c>
      <c r="AE1838"/>
      <c r="AF1838" s="38">
        <f t="shared" si="136"/>
        <v>9.9899989009781306E-3</v>
      </c>
    </row>
    <row r="1839" spans="23:32" x14ac:dyDescent="0.25">
      <c r="W1839">
        <v>918.5</v>
      </c>
      <c r="X1839">
        <v>9.6000000000000002E-2</v>
      </c>
      <c r="Y1839">
        <v>8.48</v>
      </c>
      <c r="Z1839" s="27">
        <f t="shared" si="135"/>
        <v>9.1806132542037594E-2</v>
      </c>
      <c r="AA1839">
        <v>8.1140000000000008</v>
      </c>
      <c r="AB1839">
        <v>0</v>
      </c>
      <c r="AC1839">
        <v>500</v>
      </c>
      <c r="AD1839" t="s">
        <v>59</v>
      </c>
      <c r="AE1839"/>
      <c r="AF1839" s="38">
        <f t="shared" si="136"/>
        <v>1.0200681393559733E-2</v>
      </c>
    </row>
    <row r="1840" spans="23:32" x14ac:dyDescent="0.25">
      <c r="W1840">
        <v>919</v>
      </c>
      <c r="X1840">
        <v>9.7000000000000003E-2</v>
      </c>
      <c r="Y1840">
        <v>8.6999999999999993</v>
      </c>
      <c r="Z1840" s="27">
        <f t="shared" si="135"/>
        <v>9.2697329376854598E-2</v>
      </c>
      <c r="AA1840">
        <v>8.1125000000000007</v>
      </c>
      <c r="AB1840">
        <v>0</v>
      </c>
      <c r="AC1840">
        <v>500</v>
      </c>
      <c r="AD1840" t="s">
        <v>59</v>
      </c>
      <c r="AE1840"/>
      <c r="AF1840" s="38">
        <f t="shared" si="136"/>
        <v>1.0299703264094955E-2</v>
      </c>
    </row>
    <row r="1841" spans="23:32" x14ac:dyDescent="0.25">
      <c r="W1841">
        <v>919.5</v>
      </c>
      <c r="X1841">
        <v>9.9000000000000005E-2</v>
      </c>
      <c r="Y1841">
        <v>8.91</v>
      </c>
      <c r="Z1841" s="27">
        <f t="shared" si="135"/>
        <v>9.4593471810089022E-2</v>
      </c>
      <c r="AA1841">
        <v>8.1107999999999993</v>
      </c>
      <c r="AB1841">
        <v>0</v>
      </c>
      <c r="AC1841">
        <v>500</v>
      </c>
      <c r="AD1841" t="s">
        <v>59</v>
      </c>
      <c r="AE1841"/>
      <c r="AF1841" s="38">
        <f t="shared" si="136"/>
        <v>1.0510385756676559E-2</v>
      </c>
    </row>
    <row r="1842" spans="23:32" x14ac:dyDescent="0.25">
      <c r="W1842">
        <v>920</v>
      </c>
      <c r="X1842">
        <v>0.10100000000000001</v>
      </c>
      <c r="Y1842">
        <v>9.14</v>
      </c>
      <c r="Z1842" s="27">
        <f t="shared" si="135"/>
        <v>9.6479723046488636E-2</v>
      </c>
      <c r="AA1842">
        <v>8.1091999999999995</v>
      </c>
      <c r="AB1842">
        <v>0</v>
      </c>
      <c r="AC1842">
        <v>500</v>
      </c>
      <c r="AD1842" t="s">
        <v>59</v>
      </c>
      <c r="AE1842"/>
      <c r="AF1842" s="38">
        <f t="shared" si="136"/>
        <v>1.0719969227387625E-2</v>
      </c>
    </row>
    <row r="1843" spans="23:32" x14ac:dyDescent="0.25">
      <c r="W1843">
        <v>920.5</v>
      </c>
      <c r="X1843">
        <v>0.10199999999999999</v>
      </c>
      <c r="Y1843">
        <v>9.3699999999999992</v>
      </c>
      <c r="Z1843" s="27">
        <f t="shared" si="135"/>
        <v>9.7365974282888221E-2</v>
      </c>
      <c r="AA1843">
        <v>8.1073000000000004</v>
      </c>
      <c r="AB1843">
        <v>0</v>
      </c>
      <c r="AC1843">
        <v>500</v>
      </c>
      <c r="AD1843" t="s">
        <v>59</v>
      </c>
      <c r="AE1843"/>
      <c r="AF1843" s="38">
        <f t="shared" si="136"/>
        <v>1.081844158698758E-2</v>
      </c>
    </row>
    <row r="1844" spans="23:32" x14ac:dyDescent="0.25">
      <c r="W1844">
        <v>921</v>
      </c>
      <c r="X1844">
        <v>0.104</v>
      </c>
      <c r="Y1844">
        <v>9.6199999999999992</v>
      </c>
      <c r="Z1844" s="27">
        <f t="shared" si="135"/>
        <v>9.924233432245301E-2</v>
      </c>
      <c r="AA1844">
        <v>8.1059999999999999</v>
      </c>
      <c r="AB1844">
        <v>0</v>
      </c>
      <c r="AC1844">
        <v>500</v>
      </c>
      <c r="AD1844" t="s">
        <v>59</v>
      </c>
      <c r="AE1844"/>
      <c r="AF1844" s="38">
        <f t="shared" si="136"/>
        <v>1.1026926035828112E-2</v>
      </c>
    </row>
    <row r="1845" spans="23:32" x14ac:dyDescent="0.25">
      <c r="W1845">
        <v>921.5</v>
      </c>
      <c r="X1845">
        <v>0.105</v>
      </c>
      <c r="Y1845">
        <v>9.86</v>
      </c>
      <c r="Z1845" s="27">
        <f t="shared" si="135"/>
        <v>0.1001236399604352</v>
      </c>
      <c r="AA1845">
        <v>8.1045999999999996</v>
      </c>
      <c r="AB1845">
        <v>0</v>
      </c>
      <c r="AC1845">
        <v>500</v>
      </c>
      <c r="AD1845" t="s">
        <v>59</v>
      </c>
      <c r="AE1845"/>
      <c r="AF1845" s="38">
        <f t="shared" si="136"/>
        <v>1.11248488844928E-2</v>
      </c>
    </row>
    <row r="1846" spans="23:32" x14ac:dyDescent="0.25">
      <c r="W1846">
        <v>922</v>
      </c>
      <c r="X1846">
        <v>0.107</v>
      </c>
      <c r="Y1846">
        <v>10.119999999999999</v>
      </c>
      <c r="Z1846" s="27">
        <f t="shared" si="135"/>
        <v>0.10199505440158259</v>
      </c>
      <c r="AA1846">
        <v>8.1022999999999996</v>
      </c>
      <c r="AB1846">
        <v>0</v>
      </c>
      <c r="AC1846">
        <v>500</v>
      </c>
      <c r="AD1846" t="s">
        <v>59</v>
      </c>
      <c r="AE1846"/>
      <c r="AF1846" s="38">
        <f t="shared" si="136"/>
        <v>1.1332783822398065E-2</v>
      </c>
    </row>
    <row r="1847" spans="23:32" x14ac:dyDescent="0.25">
      <c r="W1847">
        <v>922.5</v>
      </c>
      <c r="X1847">
        <v>0.109</v>
      </c>
      <c r="Y1847">
        <v>10.38</v>
      </c>
      <c r="Z1847" s="27">
        <f t="shared" si="135"/>
        <v>0.10386646884272997</v>
      </c>
      <c r="AA1847">
        <v>8.1006</v>
      </c>
      <c r="AB1847">
        <v>0</v>
      </c>
      <c r="AC1847">
        <v>500</v>
      </c>
      <c r="AD1847" t="s">
        <v>59</v>
      </c>
      <c r="AE1847"/>
      <c r="AF1847" s="38">
        <f t="shared" si="136"/>
        <v>1.1540718760303331E-2</v>
      </c>
    </row>
    <row r="1848" spans="23:32" x14ac:dyDescent="0.25">
      <c r="W1848">
        <v>923</v>
      </c>
      <c r="X1848">
        <v>0.111</v>
      </c>
      <c r="Y1848">
        <v>10.64</v>
      </c>
      <c r="Z1848" s="27">
        <f t="shared" si="135"/>
        <v>0.10573788328387734</v>
      </c>
      <c r="AA1848">
        <v>8.0989000000000004</v>
      </c>
      <c r="AB1848">
        <v>0</v>
      </c>
      <c r="AC1848">
        <v>500</v>
      </c>
      <c r="AD1848" t="s">
        <v>59</v>
      </c>
      <c r="AE1848"/>
      <c r="AF1848" s="38">
        <f t="shared" si="136"/>
        <v>1.1748653698208593E-2</v>
      </c>
    </row>
    <row r="1849" spans="23:32" x14ac:dyDescent="0.25">
      <c r="W1849">
        <v>923.5</v>
      </c>
      <c r="X1849">
        <v>0.112</v>
      </c>
      <c r="Y1849">
        <v>10.9</v>
      </c>
      <c r="Z1849" s="27">
        <f t="shared" si="135"/>
        <v>0.10660929772502473</v>
      </c>
      <c r="AA1849">
        <v>8.0973000000000006</v>
      </c>
      <c r="AB1849">
        <v>0</v>
      </c>
      <c r="AC1849">
        <v>500</v>
      </c>
      <c r="AD1849" t="s">
        <v>59</v>
      </c>
      <c r="AE1849"/>
      <c r="AF1849" s="38">
        <f t="shared" si="136"/>
        <v>1.1845477525002748E-2</v>
      </c>
    </row>
    <row r="1850" spans="23:32" x14ac:dyDescent="0.25">
      <c r="W1850">
        <v>924</v>
      </c>
      <c r="X1850">
        <v>0.114</v>
      </c>
      <c r="Y1850">
        <v>11.17</v>
      </c>
      <c r="Z1850" s="27">
        <f t="shared" si="135"/>
        <v>0.10847576656775471</v>
      </c>
      <c r="AA1850">
        <v>8.0958000000000006</v>
      </c>
      <c r="AB1850">
        <v>0</v>
      </c>
      <c r="AC1850">
        <v>500</v>
      </c>
      <c r="AD1850" t="s">
        <v>59</v>
      </c>
      <c r="AE1850"/>
      <c r="AF1850" s="38">
        <f t="shared" si="136"/>
        <v>1.2052862951972745E-2</v>
      </c>
    </row>
    <row r="1851" spans="23:32" x14ac:dyDescent="0.25">
      <c r="W1851">
        <v>924.5</v>
      </c>
      <c r="X1851">
        <v>0.11600000000000001</v>
      </c>
      <c r="Y1851">
        <v>11.43</v>
      </c>
      <c r="Z1851" s="27">
        <f t="shared" si="135"/>
        <v>0.11034718100890209</v>
      </c>
      <c r="AA1851">
        <v>8.0940999999999992</v>
      </c>
      <c r="AB1851">
        <v>0</v>
      </c>
      <c r="AC1851">
        <v>500</v>
      </c>
      <c r="AD1851" t="s">
        <v>59</v>
      </c>
      <c r="AE1851"/>
      <c r="AF1851" s="38">
        <f t="shared" si="136"/>
        <v>1.226079788987801E-2</v>
      </c>
    </row>
    <row r="1852" spans="23:32" x14ac:dyDescent="0.25">
      <c r="W1852">
        <v>925</v>
      </c>
      <c r="X1852">
        <v>0.11700000000000001</v>
      </c>
      <c r="Y1852">
        <v>11.71</v>
      </c>
      <c r="Z1852" s="27">
        <f t="shared" si="135"/>
        <v>0.11120870425321465</v>
      </c>
      <c r="AA1852">
        <v>8.0929000000000002</v>
      </c>
      <c r="AB1852">
        <v>0</v>
      </c>
      <c r="AC1852">
        <v>500</v>
      </c>
      <c r="AD1852" t="s">
        <v>59</v>
      </c>
      <c r="AE1852"/>
      <c r="AF1852" s="38">
        <f t="shared" si="136"/>
        <v>1.2356522694801628E-2</v>
      </c>
    </row>
    <row r="1853" spans="23:32" x14ac:dyDescent="0.25">
      <c r="W1853">
        <v>925.5</v>
      </c>
      <c r="X1853">
        <v>0.11799999999999999</v>
      </c>
      <c r="Y1853">
        <v>11.98</v>
      </c>
      <c r="Z1853" s="27">
        <f t="shared" si="135"/>
        <v>0.1120751730959446</v>
      </c>
      <c r="AA1853">
        <v>8.0913000000000004</v>
      </c>
      <c r="AB1853">
        <v>0</v>
      </c>
      <c r="AC1853">
        <v>500</v>
      </c>
      <c r="AD1853" t="s">
        <v>59</v>
      </c>
      <c r="AE1853"/>
      <c r="AF1853" s="38">
        <f t="shared" si="136"/>
        <v>1.245279701066051E-2</v>
      </c>
    </row>
    <row r="1854" spans="23:32" x14ac:dyDescent="0.25">
      <c r="W1854">
        <v>926</v>
      </c>
      <c r="X1854">
        <v>0.12</v>
      </c>
      <c r="Y1854">
        <v>12.26</v>
      </c>
      <c r="Z1854" s="27">
        <f t="shared" si="135"/>
        <v>0.11393669634025716</v>
      </c>
      <c r="AA1854">
        <v>8.0899000000000001</v>
      </c>
      <c r="AB1854">
        <v>0</v>
      </c>
      <c r="AC1854">
        <v>500</v>
      </c>
      <c r="AD1854" t="s">
        <v>59</v>
      </c>
      <c r="AE1854"/>
      <c r="AF1854" s="38">
        <f t="shared" si="136"/>
        <v>1.265963292669524E-2</v>
      </c>
    </row>
    <row r="1855" spans="23:32" x14ac:dyDescent="0.25">
      <c r="W1855">
        <v>926.5</v>
      </c>
      <c r="X1855">
        <v>0.121</v>
      </c>
      <c r="Y1855">
        <v>12.55</v>
      </c>
      <c r="Z1855" s="27">
        <f t="shared" si="135"/>
        <v>0.11479327398615233</v>
      </c>
      <c r="AA1855">
        <v>8.0888000000000009</v>
      </c>
      <c r="AB1855">
        <v>0</v>
      </c>
      <c r="AC1855">
        <v>500</v>
      </c>
      <c r="AD1855" t="s">
        <v>59</v>
      </c>
      <c r="AE1855"/>
      <c r="AF1855" s="38">
        <f t="shared" si="136"/>
        <v>1.2754808220683592E-2</v>
      </c>
    </row>
    <row r="1856" spans="23:32" x14ac:dyDescent="0.25">
      <c r="W1856">
        <v>927</v>
      </c>
      <c r="X1856">
        <v>0.122</v>
      </c>
      <c r="Y1856">
        <v>12.86</v>
      </c>
      <c r="Z1856" s="27">
        <f t="shared" si="135"/>
        <v>0.11563996043521266</v>
      </c>
      <c r="AA1856">
        <v>8.0873000000000008</v>
      </c>
      <c r="AB1856">
        <v>0</v>
      </c>
      <c r="AC1856">
        <v>500</v>
      </c>
      <c r="AD1856" t="s">
        <v>59</v>
      </c>
      <c r="AE1856"/>
      <c r="AF1856" s="38">
        <f t="shared" si="136"/>
        <v>1.2848884492801407E-2</v>
      </c>
    </row>
    <row r="1857" spans="23:32" x14ac:dyDescent="0.25">
      <c r="W1857">
        <v>927.5</v>
      </c>
      <c r="X1857">
        <v>0.124</v>
      </c>
      <c r="Y1857">
        <v>13.15</v>
      </c>
      <c r="Z1857" s="27">
        <f t="shared" si="135"/>
        <v>0.11749653808110781</v>
      </c>
      <c r="AA1857">
        <v>8.0858000000000008</v>
      </c>
      <c r="AB1857">
        <v>0</v>
      </c>
      <c r="AC1857">
        <v>500</v>
      </c>
      <c r="AD1857" t="s">
        <v>59</v>
      </c>
      <c r="AE1857"/>
      <c r="AF1857" s="38">
        <f t="shared" si="136"/>
        <v>1.3055170897900868E-2</v>
      </c>
    </row>
    <row r="1858" spans="23:32" x14ac:dyDescent="0.25">
      <c r="W1858">
        <v>928</v>
      </c>
      <c r="X1858">
        <v>0.125</v>
      </c>
      <c r="Y1858">
        <v>13.44</v>
      </c>
      <c r="Z1858" s="27">
        <f t="shared" si="135"/>
        <v>0.11835311572700297</v>
      </c>
      <c r="AA1858">
        <v>8.0846</v>
      </c>
      <c r="AB1858">
        <v>0</v>
      </c>
      <c r="AC1858">
        <v>500</v>
      </c>
      <c r="AD1858" t="s">
        <v>59</v>
      </c>
      <c r="AE1858"/>
      <c r="AF1858" s="38">
        <f t="shared" si="136"/>
        <v>1.3150346191889218E-2</v>
      </c>
    </row>
    <row r="1859" spans="23:32" x14ac:dyDescent="0.25">
      <c r="W1859">
        <v>928.5</v>
      </c>
      <c r="X1859">
        <v>0.127</v>
      </c>
      <c r="Y1859">
        <v>13.74</v>
      </c>
      <c r="Z1859" s="27">
        <f t="shared" si="135"/>
        <v>0.12020474777448072</v>
      </c>
      <c r="AA1859">
        <v>8.0831</v>
      </c>
      <c r="AB1859">
        <v>0</v>
      </c>
      <c r="AC1859">
        <v>500</v>
      </c>
      <c r="AD1859" t="s">
        <v>59</v>
      </c>
      <c r="AE1859"/>
      <c r="AF1859" s="38">
        <f t="shared" si="136"/>
        <v>1.3356083086053412E-2</v>
      </c>
    </row>
    <row r="1860" spans="23:32" x14ac:dyDescent="0.25">
      <c r="W1860">
        <v>929</v>
      </c>
      <c r="X1860">
        <v>0.129</v>
      </c>
      <c r="Y1860">
        <v>14.02</v>
      </c>
      <c r="Z1860" s="27">
        <f t="shared" si="135"/>
        <v>0.12206627101879328</v>
      </c>
      <c r="AA1860">
        <v>8.0810999999999993</v>
      </c>
      <c r="AB1860">
        <v>0</v>
      </c>
      <c r="AC1860">
        <v>500</v>
      </c>
      <c r="AD1860" t="s">
        <v>59</v>
      </c>
      <c r="AE1860"/>
      <c r="AF1860" s="38">
        <f t="shared" si="136"/>
        <v>1.3562919002088142E-2</v>
      </c>
    </row>
    <row r="1861" spans="23:32" x14ac:dyDescent="0.25">
      <c r="W1861">
        <v>929.5</v>
      </c>
      <c r="X1861">
        <v>0.13100000000000001</v>
      </c>
      <c r="Y1861">
        <v>14.33</v>
      </c>
      <c r="Z1861" s="27">
        <f t="shared" ref="Z1861:Z1924" si="137">X1861-Y1861/2022</f>
        <v>0.12391295746785362</v>
      </c>
      <c r="AA1861">
        <v>8.0789000000000009</v>
      </c>
      <c r="AB1861">
        <v>0</v>
      </c>
      <c r="AC1861">
        <v>500</v>
      </c>
      <c r="AD1861" t="s">
        <v>59</v>
      </c>
      <c r="AE1861"/>
      <c r="AF1861" s="38">
        <f t="shared" ref="AF1861:AF1924" si="138">Z1861/9</f>
        <v>1.3768106385317069E-2</v>
      </c>
    </row>
    <row r="1862" spans="23:32" x14ac:dyDescent="0.25">
      <c r="W1862">
        <v>930</v>
      </c>
      <c r="X1862">
        <v>0.13200000000000001</v>
      </c>
      <c r="Y1862">
        <v>14.64</v>
      </c>
      <c r="Z1862" s="27">
        <f t="shared" si="137"/>
        <v>0.12475964391691395</v>
      </c>
      <c r="AA1862">
        <v>8.0772999999999993</v>
      </c>
      <c r="AB1862">
        <v>0</v>
      </c>
      <c r="AC1862">
        <v>500</v>
      </c>
      <c r="AD1862" t="s">
        <v>59</v>
      </c>
      <c r="AE1862"/>
      <c r="AF1862" s="38">
        <f t="shared" si="138"/>
        <v>1.3862182657434883E-2</v>
      </c>
    </row>
    <row r="1863" spans="23:32" x14ac:dyDescent="0.25">
      <c r="W1863">
        <v>930.5</v>
      </c>
      <c r="X1863">
        <v>0.13400000000000001</v>
      </c>
      <c r="Y1863">
        <v>14.97</v>
      </c>
      <c r="Z1863" s="27">
        <f t="shared" si="137"/>
        <v>0.12659643916913949</v>
      </c>
      <c r="AA1863">
        <v>8.0754999999999999</v>
      </c>
      <c r="AB1863">
        <v>0</v>
      </c>
      <c r="AC1863">
        <v>500</v>
      </c>
      <c r="AD1863" t="s">
        <v>59</v>
      </c>
      <c r="AE1863"/>
      <c r="AF1863" s="38">
        <f t="shared" si="138"/>
        <v>1.4066271018793276E-2</v>
      </c>
    </row>
    <row r="1864" spans="23:32" x14ac:dyDescent="0.25">
      <c r="W1864">
        <v>931</v>
      </c>
      <c r="X1864">
        <v>0.13600000000000001</v>
      </c>
      <c r="Y1864">
        <v>15.29</v>
      </c>
      <c r="Z1864" s="27">
        <f t="shared" si="137"/>
        <v>0.12843818001978241</v>
      </c>
      <c r="AA1864">
        <v>8.0739999999999998</v>
      </c>
      <c r="AB1864">
        <v>0</v>
      </c>
      <c r="AC1864">
        <v>500</v>
      </c>
      <c r="AD1864" t="s">
        <v>59</v>
      </c>
      <c r="AE1864"/>
      <c r="AF1864" s="38">
        <f t="shared" si="138"/>
        <v>1.4270908891086934E-2</v>
      </c>
    </row>
    <row r="1865" spans="23:32" x14ac:dyDescent="0.25">
      <c r="W1865">
        <v>931.5</v>
      </c>
      <c r="X1865">
        <v>0.13700000000000001</v>
      </c>
      <c r="Y1865">
        <v>15.6</v>
      </c>
      <c r="Z1865" s="27">
        <f t="shared" si="137"/>
        <v>0.12928486646884274</v>
      </c>
      <c r="AA1865">
        <v>8.0724999999999998</v>
      </c>
      <c r="AB1865">
        <v>0</v>
      </c>
      <c r="AC1865">
        <v>500</v>
      </c>
      <c r="AD1865" t="s">
        <v>59</v>
      </c>
      <c r="AE1865"/>
      <c r="AF1865" s="38">
        <f t="shared" si="138"/>
        <v>1.4364985163204749E-2</v>
      </c>
    </row>
    <row r="1866" spans="23:32" x14ac:dyDescent="0.25">
      <c r="W1866">
        <v>932</v>
      </c>
      <c r="X1866">
        <v>0.13900000000000001</v>
      </c>
      <c r="Y1866">
        <v>15.93</v>
      </c>
      <c r="Z1866" s="27">
        <f t="shared" si="137"/>
        <v>0.13112166172106826</v>
      </c>
      <c r="AA1866">
        <v>8.0706000000000007</v>
      </c>
      <c r="AB1866">
        <v>0</v>
      </c>
      <c r="AC1866">
        <v>500</v>
      </c>
      <c r="AD1866" t="s">
        <v>59</v>
      </c>
      <c r="AE1866"/>
      <c r="AF1866" s="38">
        <f t="shared" si="138"/>
        <v>1.456907352456314E-2</v>
      </c>
    </row>
    <row r="1867" spans="23:32" x14ac:dyDescent="0.25">
      <c r="W1867">
        <v>932.5</v>
      </c>
      <c r="X1867">
        <v>0.14099999999999999</v>
      </c>
      <c r="Y1867">
        <v>16.239999999999998</v>
      </c>
      <c r="Z1867" s="27">
        <f t="shared" si="137"/>
        <v>0.13296834817012856</v>
      </c>
      <c r="AA1867">
        <v>8.0687999999999995</v>
      </c>
      <c r="AB1867">
        <v>0</v>
      </c>
      <c r="AC1867">
        <v>500</v>
      </c>
      <c r="AD1867" t="s">
        <v>59</v>
      </c>
      <c r="AE1867"/>
      <c r="AF1867" s="38">
        <f t="shared" si="138"/>
        <v>1.4774260907792063E-2</v>
      </c>
    </row>
    <row r="1868" spans="23:32" x14ac:dyDescent="0.25">
      <c r="W1868">
        <v>933</v>
      </c>
      <c r="X1868">
        <v>0.14299999999999999</v>
      </c>
      <c r="Y1868">
        <v>16.55</v>
      </c>
      <c r="Z1868" s="27">
        <f t="shared" si="137"/>
        <v>0.13481503461918892</v>
      </c>
      <c r="AA1868">
        <v>8.0663</v>
      </c>
      <c r="AB1868">
        <v>0</v>
      </c>
      <c r="AC1868">
        <v>500</v>
      </c>
      <c r="AD1868" t="s">
        <v>59</v>
      </c>
      <c r="AE1868"/>
      <c r="AF1868" s="38">
        <f t="shared" si="138"/>
        <v>1.4979448291020991E-2</v>
      </c>
    </row>
    <row r="1869" spans="23:32" x14ac:dyDescent="0.25">
      <c r="W1869">
        <v>933.5</v>
      </c>
      <c r="X1869">
        <v>0.14499999999999999</v>
      </c>
      <c r="Y1869">
        <v>16.88</v>
      </c>
      <c r="Z1869" s="27">
        <f t="shared" si="137"/>
        <v>0.13665182987141444</v>
      </c>
      <c r="AA1869">
        <v>8.0647000000000002</v>
      </c>
      <c r="AB1869">
        <v>0</v>
      </c>
      <c r="AC1869">
        <v>500</v>
      </c>
      <c r="AD1869" t="s">
        <v>59</v>
      </c>
      <c r="AE1869"/>
      <c r="AF1869" s="38">
        <f t="shared" si="138"/>
        <v>1.5183536652379382E-2</v>
      </c>
    </row>
    <row r="1870" spans="23:32" x14ac:dyDescent="0.25">
      <c r="W1870">
        <v>934</v>
      </c>
      <c r="X1870">
        <v>0.14699999999999999</v>
      </c>
      <c r="Y1870">
        <v>17.2</v>
      </c>
      <c r="Z1870" s="27">
        <f t="shared" si="137"/>
        <v>0.13849357072205737</v>
      </c>
      <c r="AA1870">
        <v>8.0627999999999993</v>
      </c>
      <c r="AB1870">
        <v>0</v>
      </c>
      <c r="AC1870">
        <v>500</v>
      </c>
      <c r="AD1870" t="s">
        <v>59</v>
      </c>
      <c r="AE1870"/>
      <c r="AF1870" s="38">
        <f t="shared" si="138"/>
        <v>1.538817452467304E-2</v>
      </c>
    </row>
    <row r="1871" spans="23:32" x14ac:dyDescent="0.25">
      <c r="W1871">
        <v>934.5</v>
      </c>
      <c r="X1871">
        <v>0.14899999999999999</v>
      </c>
      <c r="Y1871">
        <v>17.52</v>
      </c>
      <c r="Z1871" s="27">
        <f t="shared" si="137"/>
        <v>0.14033531157270029</v>
      </c>
      <c r="AA1871">
        <v>8.0607000000000006</v>
      </c>
      <c r="AB1871">
        <v>0</v>
      </c>
      <c r="AC1871">
        <v>500</v>
      </c>
      <c r="AD1871" t="s">
        <v>59</v>
      </c>
      <c r="AE1871"/>
      <c r="AF1871" s="38">
        <f t="shared" si="138"/>
        <v>1.55928123969667E-2</v>
      </c>
    </row>
    <row r="1872" spans="23:32" x14ac:dyDescent="0.25">
      <c r="W1872">
        <v>935</v>
      </c>
      <c r="X1872">
        <v>0.15</v>
      </c>
      <c r="Y1872">
        <v>17.850000000000001</v>
      </c>
      <c r="Z1872" s="27">
        <f t="shared" si="137"/>
        <v>0.14117210682492581</v>
      </c>
      <c r="AA1872">
        <v>8.0593000000000004</v>
      </c>
      <c r="AB1872">
        <v>0</v>
      </c>
      <c r="AC1872">
        <v>500</v>
      </c>
      <c r="AD1872" t="s">
        <v>59</v>
      </c>
      <c r="AE1872"/>
      <c r="AF1872" s="38">
        <f t="shared" si="138"/>
        <v>1.5685789647213979E-2</v>
      </c>
    </row>
    <row r="1873" spans="23:32" x14ac:dyDescent="0.25">
      <c r="W1873">
        <v>935.5</v>
      </c>
      <c r="X1873">
        <v>0.152</v>
      </c>
      <c r="Y1873">
        <v>18.190000000000001</v>
      </c>
      <c r="Z1873" s="27">
        <f t="shared" si="137"/>
        <v>0.14300395647873393</v>
      </c>
      <c r="AA1873">
        <v>8.0576000000000008</v>
      </c>
      <c r="AB1873">
        <v>0</v>
      </c>
      <c r="AC1873">
        <v>500</v>
      </c>
      <c r="AD1873" t="s">
        <v>59</v>
      </c>
      <c r="AE1873"/>
      <c r="AF1873" s="38">
        <f t="shared" si="138"/>
        <v>1.5889328497637103E-2</v>
      </c>
    </row>
    <row r="1874" spans="23:32" x14ac:dyDescent="0.25">
      <c r="W1874">
        <v>936</v>
      </c>
      <c r="X1874">
        <v>0.154</v>
      </c>
      <c r="Y1874">
        <v>18.5</v>
      </c>
      <c r="Z1874" s="27">
        <f t="shared" si="137"/>
        <v>0.14485064292779426</v>
      </c>
      <c r="AA1874">
        <v>8.0555000000000003</v>
      </c>
      <c r="AB1874">
        <v>0</v>
      </c>
      <c r="AC1874">
        <v>500</v>
      </c>
      <c r="AD1874" t="s">
        <v>59</v>
      </c>
      <c r="AE1874"/>
      <c r="AF1874" s="38">
        <f t="shared" si="138"/>
        <v>1.609451588086603E-2</v>
      </c>
    </row>
    <row r="1875" spans="23:32" x14ac:dyDescent="0.25">
      <c r="W1875">
        <v>936.5</v>
      </c>
      <c r="X1875">
        <v>0.156</v>
      </c>
      <c r="Y1875">
        <v>18.84</v>
      </c>
      <c r="Z1875" s="27">
        <f t="shared" si="137"/>
        <v>0.14668249258160238</v>
      </c>
      <c r="AA1875">
        <v>8.0533000000000001</v>
      </c>
      <c r="AB1875">
        <v>0</v>
      </c>
      <c r="AC1875">
        <v>500</v>
      </c>
      <c r="AD1875" t="s">
        <v>59</v>
      </c>
      <c r="AE1875"/>
      <c r="AF1875" s="38">
        <f t="shared" si="138"/>
        <v>1.6298054731289154E-2</v>
      </c>
    </row>
    <row r="1876" spans="23:32" x14ac:dyDescent="0.25">
      <c r="W1876">
        <v>937</v>
      </c>
      <c r="X1876">
        <v>0.158</v>
      </c>
      <c r="Y1876">
        <v>19.170000000000002</v>
      </c>
      <c r="Z1876" s="27">
        <f t="shared" si="137"/>
        <v>0.1485192878338279</v>
      </c>
      <c r="AA1876">
        <v>8.0515000000000008</v>
      </c>
      <c r="AB1876">
        <v>0</v>
      </c>
      <c r="AC1876">
        <v>500</v>
      </c>
      <c r="AD1876" t="s">
        <v>59</v>
      </c>
      <c r="AE1876"/>
      <c r="AF1876" s="38">
        <f t="shared" si="138"/>
        <v>1.6502143092647543E-2</v>
      </c>
    </row>
    <row r="1877" spans="23:32" x14ac:dyDescent="0.25">
      <c r="W1877">
        <v>937.5</v>
      </c>
      <c r="X1877">
        <v>0.16</v>
      </c>
      <c r="Y1877">
        <v>19.53</v>
      </c>
      <c r="Z1877" s="27">
        <f t="shared" si="137"/>
        <v>0.1503412462908012</v>
      </c>
      <c r="AA1877">
        <v>8.0496999999999996</v>
      </c>
      <c r="AB1877">
        <v>0</v>
      </c>
      <c r="AC1877">
        <v>500</v>
      </c>
      <c r="AD1877" t="s">
        <v>59</v>
      </c>
      <c r="AE1877"/>
      <c r="AF1877" s="38">
        <f t="shared" si="138"/>
        <v>1.6704582921200133E-2</v>
      </c>
    </row>
    <row r="1878" spans="23:32" x14ac:dyDescent="0.25">
      <c r="W1878">
        <v>938</v>
      </c>
      <c r="X1878">
        <v>0.16200000000000001</v>
      </c>
      <c r="Y1878">
        <v>19.87</v>
      </c>
      <c r="Z1878" s="27">
        <f t="shared" si="137"/>
        <v>0.15217309594460932</v>
      </c>
      <c r="AA1878">
        <v>8.0481999999999996</v>
      </c>
      <c r="AB1878">
        <v>0</v>
      </c>
      <c r="AC1878">
        <v>500</v>
      </c>
      <c r="AD1878" t="s">
        <v>59</v>
      </c>
      <c r="AE1878"/>
      <c r="AF1878" s="38">
        <f t="shared" si="138"/>
        <v>1.6908121771623257E-2</v>
      </c>
    </row>
    <row r="1879" spans="23:32" x14ac:dyDescent="0.25">
      <c r="W1879">
        <v>938.5</v>
      </c>
      <c r="X1879">
        <v>0.16300000000000001</v>
      </c>
      <c r="Y1879">
        <v>20.21</v>
      </c>
      <c r="Z1879" s="27">
        <f t="shared" si="137"/>
        <v>0.1530049455984174</v>
      </c>
      <c r="AA1879">
        <v>8.0466999999999995</v>
      </c>
      <c r="AB1879">
        <v>0</v>
      </c>
      <c r="AC1879">
        <v>500</v>
      </c>
      <c r="AD1879" t="s">
        <v>59</v>
      </c>
      <c r="AE1879"/>
      <c r="AF1879" s="38">
        <f t="shared" si="138"/>
        <v>1.7000549510935267E-2</v>
      </c>
    </row>
    <row r="1880" spans="23:32" x14ac:dyDescent="0.25">
      <c r="W1880">
        <v>939</v>
      </c>
      <c r="X1880">
        <v>0.16500000000000001</v>
      </c>
      <c r="Y1880">
        <v>20.53</v>
      </c>
      <c r="Z1880" s="27">
        <f t="shared" si="137"/>
        <v>0.15484668644906036</v>
      </c>
      <c r="AA1880">
        <v>8.0449999999999999</v>
      </c>
      <c r="AB1880">
        <v>0</v>
      </c>
      <c r="AC1880">
        <v>500</v>
      </c>
      <c r="AD1880" t="s">
        <v>59</v>
      </c>
      <c r="AE1880"/>
      <c r="AF1880" s="38">
        <f t="shared" si="138"/>
        <v>1.7205187383228928E-2</v>
      </c>
    </row>
    <row r="1881" spans="23:32" x14ac:dyDescent="0.25">
      <c r="W1881">
        <v>939.5</v>
      </c>
      <c r="X1881">
        <v>0.16600000000000001</v>
      </c>
      <c r="Y1881">
        <v>20.86</v>
      </c>
      <c r="Z1881" s="27">
        <f t="shared" si="137"/>
        <v>0.15568348170128588</v>
      </c>
      <c r="AA1881">
        <v>8.0434999999999999</v>
      </c>
      <c r="AB1881">
        <v>0</v>
      </c>
      <c r="AC1881">
        <v>500</v>
      </c>
      <c r="AD1881" t="s">
        <v>59</v>
      </c>
      <c r="AE1881"/>
      <c r="AF1881" s="38">
        <f t="shared" si="138"/>
        <v>1.7298164633476207E-2</v>
      </c>
    </row>
    <row r="1882" spans="23:32" x14ac:dyDescent="0.25">
      <c r="W1882">
        <v>940</v>
      </c>
      <c r="X1882">
        <v>0.16800000000000001</v>
      </c>
      <c r="Y1882">
        <v>21.21</v>
      </c>
      <c r="Z1882" s="27">
        <f t="shared" si="137"/>
        <v>0.15751038575667656</v>
      </c>
      <c r="AA1882">
        <v>8.0419</v>
      </c>
      <c r="AB1882">
        <v>0</v>
      </c>
      <c r="AC1882">
        <v>500</v>
      </c>
      <c r="AD1882" t="s">
        <v>59</v>
      </c>
      <c r="AE1882"/>
      <c r="AF1882" s="38">
        <f t="shared" si="138"/>
        <v>1.7501153972964062E-2</v>
      </c>
    </row>
    <row r="1883" spans="23:32" x14ac:dyDescent="0.25">
      <c r="W1883">
        <v>940.5</v>
      </c>
      <c r="X1883">
        <v>0.16900000000000001</v>
      </c>
      <c r="Y1883">
        <v>21.55</v>
      </c>
      <c r="Z1883" s="27">
        <f t="shared" si="137"/>
        <v>0.15834223541048467</v>
      </c>
      <c r="AA1883">
        <v>8.0403000000000002</v>
      </c>
      <c r="AB1883">
        <v>0</v>
      </c>
      <c r="AC1883">
        <v>500</v>
      </c>
      <c r="AD1883" t="s">
        <v>59</v>
      </c>
      <c r="AE1883"/>
      <c r="AF1883" s="38">
        <f t="shared" si="138"/>
        <v>1.7593581712276075E-2</v>
      </c>
    </row>
    <row r="1884" spans="23:32" x14ac:dyDescent="0.25">
      <c r="W1884">
        <v>941</v>
      </c>
      <c r="X1884">
        <v>0.17100000000000001</v>
      </c>
      <c r="Y1884">
        <v>21.88</v>
      </c>
      <c r="Z1884" s="27">
        <f t="shared" si="137"/>
        <v>0.16017903066271019</v>
      </c>
      <c r="AA1884">
        <v>8.0388999999999999</v>
      </c>
      <c r="AB1884">
        <v>0</v>
      </c>
      <c r="AC1884">
        <v>500</v>
      </c>
      <c r="AD1884" t="s">
        <v>59</v>
      </c>
      <c r="AE1884"/>
      <c r="AF1884" s="38">
        <f t="shared" si="138"/>
        <v>1.7797670073634465E-2</v>
      </c>
    </row>
    <row r="1885" spans="23:32" x14ac:dyDescent="0.25">
      <c r="W1885">
        <v>941.5</v>
      </c>
      <c r="X1885">
        <v>0.17199999999999999</v>
      </c>
      <c r="Y1885">
        <v>22.2</v>
      </c>
      <c r="Z1885" s="27">
        <f t="shared" si="137"/>
        <v>0.16102077151335309</v>
      </c>
      <c r="AA1885">
        <v>8.0373999999999999</v>
      </c>
      <c r="AB1885">
        <v>0</v>
      </c>
      <c r="AC1885">
        <v>500</v>
      </c>
      <c r="AD1885" t="s">
        <v>59</v>
      </c>
      <c r="AE1885"/>
      <c r="AF1885" s="38">
        <f t="shared" si="138"/>
        <v>1.7891196834817009E-2</v>
      </c>
    </row>
    <row r="1886" spans="23:32" x14ac:dyDescent="0.25">
      <c r="W1886">
        <v>942</v>
      </c>
      <c r="X1886">
        <v>0.17399999999999999</v>
      </c>
      <c r="Y1886">
        <v>22.53</v>
      </c>
      <c r="Z1886" s="27">
        <f t="shared" si="137"/>
        <v>0.16285756676557861</v>
      </c>
      <c r="AA1886">
        <v>8.0361999999999991</v>
      </c>
      <c r="AB1886">
        <v>0</v>
      </c>
      <c r="AC1886">
        <v>500</v>
      </c>
      <c r="AD1886" t="s">
        <v>59</v>
      </c>
      <c r="AE1886"/>
      <c r="AF1886" s="38">
        <f t="shared" si="138"/>
        <v>1.8095285196175401E-2</v>
      </c>
    </row>
    <row r="1887" spans="23:32" x14ac:dyDescent="0.25">
      <c r="W1887">
        <v>942.5</v>
      </c>
      <c r="X1887">
        <v>0.17499999999999999</v>
      </c>
      <c r="Y1887">
        <v>22.88</v>
      </c>
      <c r="Z1887" s="27">
        <f t="shared" si="137"/>
        <v>0.16368447082096932</v>
      </c>
      <c r="AA1887">
        <v>8.0348000000000006</v>
      </c>
      <c r="AB1887">
        <v>0</v>
      </c>
      <c r="AC1887">
        <v>500</v>
      </c>
      <c r="AD1887" t="s">
        <v>59</v>
      </c>
      <c r="AE1887"/>
      <c r="AF1887" s="38">
        <f t="shared" si="138"/>
        <v>1.8187163424552146E-2</v>
      </c>
    </row>
    <row r="1888" spans="23:32" x14ac:dyDescent="0.25">
      <c r="W1888">
        <v>943</v>
      </c>
      <c r="X1888">
        <v>0.17599999999999999</v>
      </c>
      <c r="Y1888">
        <v>23.2</v>
      </c>
      <c r="Z1888" s="27">
        <f t="shared" si="137"/>
        <v>0.16452621167161224</v>
      </c>
      <c r="AA1888">
        <v>8.0335000000000001</v>
      </c>
      <c r="AB1888">
        <v>0</v>
      </c>
      <c r="AC1888">
        <v>500</v>
      </c>
      <c r="AD1888" t="s">
        <v>59</v>
      </c>
      <c r="AE1888"/>
      <c r="AF1888" s="38">
        <f t="shared" si="138"/>
        <v>1.8280690185734694E-2</v>
      </c>
    </row>
    <row r="1889" spans="23:32" x14ac:dyDescent="0.25">
      <c r="W1889">
        <v>943.5</v>
      </c>
      <c r="X1889">
        <v>0.17799999999999999</v>
      </c>
      <c r="Y1889">
        <v>23.52</v>
      </c>
      <c r="Z1889" s="27">
        <f t="shared" si="137"/>
        <v>0.1663679525222552</v>
      </c>
      <c r="AA1889">
        <v>8.032</v>
      </c>
      <c r="AB1889">
        <v>0</v>
      </c>
      <c r="AC1889">
        <v>500</v>
      </c>
      <c r="AD1889" t="s">
        <v>59</v>
      </c>
      <c r="AE1889"/>
      <c r="AF1889" s="38">
        <f t="shared" si="138"/>
        <v>1.8485328058028355E-2</v>
      </c>
    </row>
    <row r="1890" spans="23:32" x14ac:dyDescent="0.25">
      <c r="W1890">
        <v>944</v>
      </c>
      <c r="X1890">
        <v>0.18</v>
      </c>
      <c r="Y1890">
        <v>23.87</v>
      </c>
      <c r="Z1890" s="27">
        <f t="shared" si="137"/>
        <v>0.16819485657764588</v>
      </c>
      <c r="AA1890">
        <v>8.0300999999999991</v>
      </c>
      <c r="AB1890">
        <v>0</v>
      </c>
      <c r="AC1890">
        <v>500</v>
      </c>
      <c r="AD1890" t="s">
        <v>59</v>
      </c>
      <c r="AE1890"/>
      <c r="AF1890" s="38">
        <f t="shared" si="138"/>
        <v>1.868831739751621E-2</v>
      </c>
    </row>
    <row r="1891" spans="23:32" x14ac:dyDescent="0.25">
      <c r="W1891">
        <v>944.5</v>
      </c>
      <c r="X1891">
        <v>0.18099999999999999</v>
      </c>
      <c r="Y1891">
        <v>24.21</v>
      </c>
      <c r="Z1891" s="27">
        <f t="shared" si="137"/>
        <v>0.16902670623145399</v>
      </c>
      <c r="AA1891">
        <v>8.0283999999999995</v>
      </c>
      <c r="AB1891">
        <v>0</v>
      </c>
      <c r="AC1891">
        <v>500</v>
      </c>
      <c r="AD1891" t="s">
        <v>59</v>
      </c>
      <c r="AE1891"/>
      <c r="AF1891" s="38">
        <f t="shared" si="138"/>
        <v>1.878074513682822E-2</v>
      </c>
    </row>
    <row r="1892" spans="23:32" x14ac:dyDescent="0.25">
      <c r="W1892">
        <v>945</v>
      </c>
      <c r="X1892">
        <v>0.183</v>
      </c>
      <c r="Y1892">
        <v>24.58</v>
      </c>
      <c r="Z1892" s="27">
        <f t="shared" si="137"/>
        <v>0.17084371909000989</v>
      </c>
      <c r="AA1892">
        <v>8.0267999999999997</v>
      </c>
      <c r="AB1892">
        <v>0</v>
      </c>
      <c r="AC1892">
        <v>500</v>
      </c>
      <c r="AD1892" t="s">
        <v>59</v>
      </c>
      <c r="AE1892"/>
      <c r="AF1892" s="38">
        <f t="shared" si="138"/>
        <v>1.8982635454445545E-2</v>
      </c>
    </row>
    <row r="1893" spans="23:32" x14ac:dyDescent="0.25">
      <c r="W1893">
        <v>945.5</v>
      </c>
      <c r="X1893">
        <v>0.184</v>
      </c>
      <c r="Y1893">
        <v>24.94</v>
      </c>
      <c r="Z1893" s="27">
        <f t="shared" si="137"/>
        <v>0.17166567754698317</v>
      </c>
      <c r="AA1893">
        <v>8.0256000000000007</v>
      </c>
      <c r="AB1893">
        <v>0</v>
      </c>
      <c r="AC1893">
        <v>500</v>
      </c>
      <c r="AD1893" t="s">
        <v>59</v>
      </c>
      <c r="AE1893"/>
      <c r="AF1893" s="38">
        <f t="shared" si="138"/>
        <v>1.9073964171887017E-2</v>
      </c>
    </row>
    <row r="1894" spans="23:32" x14ac:dyDescent="0.25">
      <c r="W1894">
        <v>946</v>
      </c>
      <c r="X1894">
        <v>0.185</v>
      </c>
      <c r="Y1894">
        <v>25.3</v>
      </c>
      <c r="Z1894" s="27">
        <f t="shared" si="137"/>
        <v>0.17248763600395647</v>
      </c>
      <c r="AA1894">
        <v>8.0244</v>
      </c>
      <c r="AB1894">
        <v>0</v>
      </c>
      <c r="AC1894">
        <v>500</v>
      </c>
      <c r="AD1894" t="s">
        <v>59</v>
      </c>
      <c r="AE1894"/>
      <c r="AF1894" s="38">
        <f t="shared" si="138"/>
        <v>1.9165292889328497E-2</v>
      </c>
    </row>
    <row r="1895" spans="23:32" x14ac:dyDescent="0.25">
      <c r="W1895">
        <v>946.5</v>
      </c>
      <c r="X1895">
        <v>0.187</v>
      </c>
      <c r="Y1895">
        <v>25.65</v>
      </c>
      <c r="Z1895" s="27">
        <f t="shared" si="137"/>
        <v>0.17431454005934718</v>
      </c>
      <c r="AA1895">
        <v>8.0231999999999992</v>
      </c>
      <c r="AB1895">
        <v>0</v>
      </c>
      <c r="AC1895">
        <v>500</v>
      </c>
      <c r="AD1895" t="s">
        <v>59</v>
      </c>
      <c r="AE1895"/>
      <c r="AF1895" s="38">
        <f t="shared" si="138"/>
        <v>1.9368282228816355E-2</v>
      </c>
    </row>
    <row r="1896" spans="23:32" x14ac:dyDescent="0.25">
      <c r="W1896">
        <v>947</v>
      </c>
      <c r="X1896">
        <v>0.188</v>
      </c>
      <c r="Y1896">
        <v>26.02</v>
      </c>
      <c r="Z1896" s="27">
        <f t="shared" si="137"/>
        <v>0.17513155291790306</v>
      </c>
      <c r="AA1896">
        <v>8.0219000000000005</v>
      </c>
      <c r="AB1896">
        <v>0</v>
      </c>
      <c r="AC1896">
        <v>500</v>
      </c>
      <c r="AD1896" t="s">
        <v>59</v>
      </c>
      <c r="AE1896"/>
      <c r="AF1896" s="38">
        <f t="shared" si="138"/>
        <v>1.9459061435322562E-2</v>
      </c>
    </row>
    <row r="1897" spans="23:32" x14ac:dyDescent="0.25">
      <c r="W1897">
        <v>947.5</v>
      </c>
      <c r="X1897">
        <v>0.189</v>
      </c>
      <c r="Y1897">
        <v>26.39</v>
      </c>
      <c r="Z1897" s="27">
        <f t="shared" si="137"/>
        <v>0.17594856577645895</v>
      </c>
      <c r="AA1897">
        <v>8.0206999999999997</v>
      </c>
      <c r="AB1897">
        <v>0</v>
      </c>
      <c r="AC1897">
        <v>500</v>
      </c>
      <c r="AD1897" t="s">
        <v>59</v>
      </c>
      <c r="AE1897"/>
      <c r="AF1897" s="38">
        <f t="shared" si="138"/>
        <v>1.9549840641828773E-2</v>
      </c>
    </row>
    <row r="1898" spans="23:32" x14ac:dyDescent="0.25">
      <c r="W1898">
        <v>948</v>
      </c>
      <c r="X1898">
        <v>0.191</v>
      </c>
      <c r="Y1898">
        <v>26.76</v>
      </c>
      <c r="Z1898" s="27">
        <f t="shared" si="137"/>
        <v>0.17776557863501485</v>
      </c>
      <c r="AA1898">
        <v>8.0190000000000001</v>
      </c>
      <c r="AB1898">
        <v>0</v>
      </c>
      <c r="AC1898">
        <v>500</v>
      </c>
      <c r="AD1898" t="s">
        <v>59</v>
      </c>
      <c r="AE1898"/>
      <c r="AF1898" s="38">
        <f t="shared" si="138"/>
        <v>1.9751730959446094E-2</v>
      </c>
    </row>
    <row r="1899" spans="23:32" x14ac:dyDescent="0.25">
      <c r="W1899">
        <v>948.5</v>
      </c>
      <c r="X1899">
        <v>0.192</v>
      </c>
      <c r="Y1899">
        <v>27.12</v>
      </c>
      <c r="Z1899" s="27">
        <f t="shared" si="137"/>
        <v>0.17858753709198813</v>
      </c>
      <c r="AA1899">
        <v>8.0174000000000003</v>
      </c>
      <c r="AB1899">
        <v>0</v>
      </c>
      <c r="AC1899">
        <v>500</v>
      </c>
      <c r="AD1899" t="s">
        <v>59</v>
      </c>
      <c r="AE1899"/>
      <c r="AF1899" s="38">
        <f t="shared" si="138"/>
        <v>1.984305967688757E-2</v>
      </c>
    </row>
    <row r="1900" spans="23:32" x14ac:dyDescent="0.25">
      <c r="W1900">
        <v>949</v>
      </c>
      <c r="X1900">
        <v>0.193</v>
      </c>
      <c r="Y1900">
        <v>27.47</v>
      </c>
      <c r="Z1900" s="27">
        <f t="shared" si="137"/>
        <v>0.17941444114737884</v>
      </c>
      <c r="AA1900">
        <v>8.0165000000000006</v>
      </c>
      <c r="AB1900">
        <v>0</v>
      </c>
      <c r="AC1900">
        <v>500</v>
      </c>
      <c r="AD1900" t="s">
        <v>59</v>
      </c>
      <c r="AE1900"/>
      <c r="AF1900" s="38">
        <f t="shared" si="138"/>
        <v>1.9934937905264315E-2</v>
      </c>
    </row>
    <row r="1901" spans="23:32" x14ac:dyDescent="0.25">
      <c r="W1901">
        <v>949.5</v>
      </c>
      <c r="X1901">
        <v>0.19500000000000001</v>
      </c>
      <c r="Y1901">
        <v>27.82</v>
      </c>
      <c r="Z1901" s="27">
        <f t="shared" si="137"/>
        <v>0.18124134520276955</v>
      </c>
      <c r="AA1901">
        <v>8.0151000000000003</v>
      </c>
      <c r="AB1901">
        <v>0</v>
      </c>
      <c r="AC1901">
        <v>500</v>
      </c>
      <c r="AD1901" t="s">
        <v>59</v>
      </c>
      <c r="AE1901"/>
      <c r="AF1901" s="38">
        <f t="shared" si="138"/>
        <v>2.0137927244752173E-2</v>
      </c>
    </row>
    <row r="1902" spans="23:32" x14ac:dyDescent="0.25">
      <c r="W1902">
        <v>950</v>
      </c>
      <c r="X1902">
        <v>0.19600000000000001</v>
      </c>
      <c r="Y1902">
        <v>28.18</v>
      </c>
      <c r="Z1902" s="27">
        <f t="shared" si="137"/>
        <v>0.18206330365974283</v>
      </c>
      <c r="AA1902">
        <v>8.0138999999999996</v>
      </c>
      <c r="AB1902">
        <v>0</v>
      </c>
      <c r="AC1902">
        <v>500</v>
      </c>
      <c r="AD1902" t="s">
        <v>59</v>
      </c>
      <c r="AE1902"/>
      <c r="AF1902" s="38">
        <f t="shared" si="138"/>
        <v>2.0229255962193646E-2</v>
      </c>
    </row>
    <row r="1903" spans="23:32" x14ac:dyDescent="0.25">
      <c r="W1903">
        <v>950.5</v>
      </c>
      <c r="X1903">
        <v>0.19700000000000001</v>
      </c>
      <c r="Y1903">
        <v>28.55</v>
      </c>
      <c r="Z1903" s="27">
        <f t="shared" si="137"/>
        <v>0.18288031651829872</v>
      </c>
      <c r="AA1903">
        <v>8.0123999999999995</v>
      </c>
      <c r="AB1903">
        <v>0</v>
      </c>
      <c r="AC1903">
        <v>500</v>
      </c>
      <c r="AD1903" t="s">
        <v>59</v>
      </c>
      <c r="AE1903"/>
      <c r="AF1903" s="38">
        <f t="shared" si="138"/>
        <v>2.032003516869986E-2</v>
      </c>
    </row>
    <row r="1904" spans="23:32" x14ac:dyDescent="0.25">
      <c r="W1904">
        <v>951</v>
      </c>
      <c r="X1904">
        <v>0.19900000000000001</v>
      </c>
      <c r="Y1904">
        <v>28.93</v>
      </c>
      <c r="Z1904" s="27">
        <f t="shared" si="137"/>
        <v>0.18469238377843719</v>
      </c>
      <c r="AA1904">
        <v>8.0109999999999992</v>
      </c>
      <c r="AB1904">
        <v>0</v>
      </c>
      <c r="AC1904">
        <v>500</v>
      </c>
      <c r="AD1904" t="s">
        <v>59</v>
      </c>
      <c r="AE1904"/>
      <c r="AF1904" s="38">
        <f t="shared" si="138"/>
        <v>2.0521375975381909E-2</v>
      </c>
    </row>
    <row r="1905" spans="23:32" x14ac:dyDescent="0.25">
      <c r="W1905">
        <v>951.5</v>
      </c>
      <c r="X1905">
        <v>0.2</v>
      </c>
      <c r="Y1905">
        <v>29.32</v>
      </c>
      <c r="Z1905" s="27">
        <f t="shared" si="137"/>
        <v>0.18549950544015828</v>
      </c>
      <c r="AA1905">
        <v>8.0096000000000007</v>
      </c>
      <c r="AB1905">
        <v>0</v>
      </c>
      <c r="AC1905">
        <v>500</v>
      </c>
      <c r="AD1905" t="s">
        <v>59</v>
      </c>
      <c r="AE1905"/>
      <c r="AF1905" s="38">
        <f t="shared" si="138"/>
        <v>2.0611056160017585E-2</v>
      </c>
    </row>
    <row r="1906" spans="23:32" x14ac:dyDescent="0.25">
      <c r="W1906">
        <v>952</v>
      </c>
      <c r="X1906">
        <v>0.20200000000000001</v>
      </c>
      <c r="Y1906">
        <v>29.72</v>
      </c>
      <c r="Z1906" s="27">
        <f t="shared" si="137"/>
        <v>0.18730168150346194</v>
      </c>
      <c r="AA1906">
        <v>8.0078999999999994</v>
      </c>
      <c r="AB1906">
        <v>0</v>
      </c>
      <c r="AC1906">
        <v>500</v>
      </c>
      <c r="AD1906" t="s">
        <v>59</v>
      </c>
      <c r="AE1906"/>
      <c r="AF1906" s="38">
        <f t="shared" si="138"/>
        <v>2.0811297944829103E-2</v>
      </c>
    </row>
    <row r="1907" spans="23:32" x14ac:dyDescent="0.25">
      <c r="W1907">
        <v>952.5</v>
      </c>
      <c r="X1907">
        <v>0.20300000000000001</v>
      </c>
      <c r="Y1907">
        <v>30.11</v>
      </c>
      <c r="Z1907" s="27">
        <f t="shared" si="137"/>
        <v>0.188108803165183</v>
      </c>
      <c r="AA1907">
        <v>8.0068000000000001</v>
      </c>
      <c r="AB1907">
        <v>0</v>
      </c>
      <c r="AC1907">
        <v>500</v>
      </c>
      <c r="AD1907" t="s">
        <v>59</v>
      </c>
      <c r="AE1907"/>
      <c r="AF1907" s="38">
        <f t="shared" si="138"/>
        <v>2.0900978129464776E-2</v>
      </c>
    </row>
    <row r="1908" spans="23:32" x14ac:dyDescent="0.25">
      <c r="W1908">
        <v>953</v>
      </c>
      <c r="X1908">
        <v>0.20399999999999999</v>
      </c>
      <c r="Y1908">
        <v>30.49</v>
      </c>
      <c r="Z1908" s="27">
        <f t="shared" si="137"/>
        <v>0.18892087042532146</v>
      </c>
      <c r="AA1908">
        <v>8.0053000000000001</v>
      </c>
      <c r="AB1908">
        <v>0</v>
      </c>
      <c r="AC1908">
        <v>500</v>
      </c>
      <c r="AD1908" t="s">
        <v>59</v>
      </c>
      <c r="AE1908"/>
      <c r="AF1908" s="38">
        <f t="shared" si="138"/>
        <v>2.0991207825035718E-2</v>
      </c>
    </row>
    <row r="1909" spans="23:32" x14ac:dyDescent="0.25">
      <c r="W1909">
        <v>953.5</v>
      </c>
      <c r="X1909">
        <v>0.20599999999999999</v>
      </c>
      <c r="Y1909">
        <v>30.89</v>
      </c>
      <c r="Z1909" s="27">
        <f t="shared" si="137"/>
        <v>0.19072304648862512</v>
      </c>
      <c r="AA1909">
        <v>8.0039999999999996</v>
      </c>
      <c r="AB1909">
        <v>0</v>
      </c>
      <c r="AC1909">
        <v>500</v>
      </c>
      <c r="AD1909" t="s">
        <v>59</v>
      </c>
      <c r="AE1909"/>
      <c r="AF1909" s="38">
        <f t="shared" si="138"/>
        <v>2.1191449609847236E-2</v>
      </c>
    </row>
    <row r="1910" spans="23:32" x14ac:dyDescent="0.25">
      <c r="W1910">
        <v>954</v>
      </c>
      <c r="X1910">
        <v>0.20699999999999999</v>
      </c>
      <c r="Y1910">
        <v>31.29</v>
      </c>
      <c r="Z1910" s="27">
        <f t="shared" si="137"/>
        <v>0.19152522255192878</v>
      </c>
      <c r="AA1910">
        <v>8.0030000000000001</v>
      </c>
      <c r="AB1910">
        <v>0</v>
      </c>
      <c r="AC1910">
        <v>500</v>
      </c>
      <c r="AD1910" t="s">
        <v>59</v>
      </c>
      <c r="AE1910"/>
      <c r="AF1910" s="38">
        <f t="shared" si="138"/>
        <v>2.1280580283547641E-2</v>
      </c>
    </row>
    <row r="1911" spans="23:32" x14ac:dyDescent="0.25">
      <c r="W1911">
        <v>954.5</v>
      </c>
      <c r="X1911">
        <v>0.20799999999999999</v>
      </c>
      <c r="Y1911">
        <v>31.69</v>
      </c>
      <c r="Z1911" s="27">
        <f t="shared" si="137"/>
        <v>0.19232739861523243</v>
      </c>
      <c r="AA1911">
        <v>8.0015999999999998</v>
      </c>
      <c r="AB1911">
        <v>0</v>
      </c>
      <c r="AC1911">
        <v>500</v>
      </c>
      <c r="AD1911" t="s">
        <v>59</v>
      </c>
      <c r="AE1911"/>
      <c r="AF1911" s="38">
        <f t="shared" si="138"/>
        <v>2.1369710957248048E-2</v>
      </c>
    </row>
    <row r="1912" spans="23:32" x14ac:dyDescent="0.25">
      <c r="W1912">
        <v>955</v>
      </c>
      <c r="X1912">
        <v>0.21</v>
      </c>
      <c r="Y1912">
        <v>32.07</v>
      </c>
      <c r="Z1912" s="27">
        <f t="shared" si="137"/>
        <v>0.1941394658753709</v>
      </c>
      <c r="AA1912">
        <v>7.9997999999999996</v>
      </c>
      <c r="AB1912">
        <v>0</v>
      </c>
      <c r="AC1912">
        <v>500</v>
      </c>
      <c r="AD1912" t="s">
        <v>59</v>
      </c>
      <c r="AE1912"/>
      <c r="AF1912" s="38">
        <f t="shared" si="138"/>
        <v>2.1571051763930101E-2</v>
      </c>
    </row>
    <row r="1913" spans="23:32" x14ac:dyDescent="0.25">
      <c r="W1913">
        <v>955.5</v>
      </c>
      <c r="X1913">
        <v>0.21099999999999999</v>
      </c>
      <c r="Y1913">
        <v>32.5</v>
      </c>
      <c r="Z1913" s="27">
        <f t="shared" si="137"/>
        <v>0.19492680514342234</v>
      </c>
      <c r="AA1913">
        <v>7.9983000000000004</v>
      </c>
      <c r="AB1913">
        <v>0</v>
      </c>
      <c r="AC1913">
        <v>500</v>
      </c>
      <c r="AD1913" t="s">
        <v>59</v>
      </c>
      <c r="AE1913"/>
      <c r="AF1913" s="38">
        <f t="shared" si="138"/>
        <v>2.1658533904824705E-2</v>
      </c>
    </row>
    <row r="1914" spans="23:32" x14ac:dyDescent="0.25">
      <c r="W1914">
        <v>956</v>
      </c>
      <c r="X1914">
        <v>0.21299999999999999</v>
      </c>
      <c r="Y1914">
        <v>32.93</v>
      </c>
      <c r="Z1914" s="27">
        <f t="shared" si="137"/>
        <v>0.19671414441147378</v>
      </c>
      <c r="AA1914">
        <v>7.9968000000000004</v>
      </c>
      <c r="AB1914">
        <v>0</v>
      </c>
      <c r="AC1914">
        <v>500</v>
      </c>
      <c r="AD1914" t="s">
        <v>59</v>
      </c>
      <c r="AE1914"/>
      <c r="AF1914" s="38">
        <f t="shared" si="138"/>
        <v>2.1857127156830421E-2</v>
      </c>
    </row>
    <row r="1915" spans="23:32" x14ac:dyDescent="0.25">
      <c r="W1915">
        <v>956.5</v>
      </c>
      <c r="X1915">
        <v>0.214</v>
      </c>
      <c r="Y1915">
        <v>33.33</v>
      </c>
      <c r="Z1915" s="27">
        <f t="shared" si="137"/>
        <v>0.19751632047477743</v>
      </c>
      <c r="AA1915">
        <v>7.9955999999999996</v>
      </c>
      <c r="AB1915">
        <v>0</v>
      </c>
      <c r="AC1915">
        <v>500</v>
      </c>
      <c r="AD1915" t="s">
        <v>59</v>
      </c>
      <c r="AE1915"/>
      <c r="AF1915" s="38">
        <f t="shared" si="138"/>
        <v>2.1946257830530825E-2</v>
      </c>
    </row>
    <row r="1916" spans="23:32" x14ac:dyDescent="0.25">
      <c r="W1916">
        <v>957</v>
      </c>
      <c r="X1916">
        <v>0.216</v>
      </c>
      <c r="Y1916">
        <v>33.74</v>
      </c>
      <c r="Z1916" s="27">
        <f t="shared" si="137"/>
        <v>0.19931355093966369</v>
      </c>
      <c r="AA1916">
        <v>7.9942000000000002</v>
      </c>
      <c r="AB1916">
        <v>0</v>
      </c>
      <c r="AC1916">
        <v>500</v>
      </c>
      <c r="AD1916" t="s">
        <v>59</v>
      </c>
      <c r="AE1916"/>
      <c r="AF1916" s="38">
        <f t="shared" si="138"/>
        <v>2.2145950104407078E-2</v>
      </c>
    </row>
    <row r="1917" spans="23:32" x14ac:dyDescent="0.25">
      <c r="W1917">
        <v>957.5</v>
      </c>
      <c r="X1917">
        <v>0.217</v>
      </c>
      <c r="Y1917">
        <v>34.14</v>
      </c>
      <c r="Z1917" s="27">
        <f t="shared" si="137"/>
        <v>0.20011572700296737</v>
      </c>
      <c r="AA1917">
        <v>7.9923999999999999</v>
      </c>
      <c r="AB1917">
        <v>0</v>
      </c>
      <c r="AC1917">
        <v>500</v>
      </c>
      <c r="AD1917" t="s">
        <v>59</v>
      </c>
      <c r="AE1917"/>
      <c r="AF1917" s="38">
        <f t="shared" si="138"/>
        <v>2.2235080778107486E-2</v>
      </c>
    </row>
    <row r="1918" spans="23:32" x14ac:dyDescent="0.25">
      <c r="W1918">
        <v>958</v>
      </c>
      <c r="X1918">
        <v>0.219</v>
      </c>
      <c r="Y1918">
        <v>34.549999999999997</v>
      </c>
      <c r="Z1918" s="27">
        <f t="shared" si="137"/>
        <v>0.20191295746785362</v>
      </c>
      <c r="AA1918">
        <v>7.9908999999999999</v>
      </c>
      <c r="AB1918">
        <v>0</v>
      </c>
      <c r="AC1918">
        <v>500</v>
      </c>
      <c r="AD1918" t="s">
        <v>59</v>
      </c>
      <c r="AE1918"/>
      <c r="AF1918" s="38">
        <f t="shared" si="138"/>
        <v>2.2434773051983735E-2</v>
      </c>
    </row>
    <row r="1919" spans="23:32" x14ac:dyDescent="0.25">
      <c r="W1919">
        <v>958.5</v>
      </c>
      <c r="X1919">
        <v>0.22</v>
      </c>
      <c r="Y1919">
        <v>34.93</v>
      </c>
      <c r="Z1919" s="27">
        <f t="shared" si="137"/>
        <v>0.20272502472799209</v>
      </c>
      <c r="AA1919">
        <v>7.9896000000000003</v>
      </c>
      <c r="AB1919">
        <v>1</v>
      </c>
      <c r="AC1919">
        <v>500</v>
      </c>
      <c r="AD1919" t="s">
        <v>59</v>
      </c>
      <c r="AE1919"/>
      <c r="AF1919" s="38">
        <f t="shared" si="138"/>
        <v>2.2525002747554677E-2</v>
      </c>
    </row>
    <row r="1920" spans="23:32" x14ac:dyDescent="0.25">
      <c r="W1920">
        <v>959</v>
      </c>
      <c r="X1920">
        <v>0.221</v>
      </c>
      <c r="Y1920">
        <v>35.020000000000003</v>
      </c>
      <c r="Z1920" s="27">
        <f t="shared" si="137"/>
        <v>0.20368051434223541</v>
      </c>
      <c r="AA1920">
        <v>7.9889999999999999</v>
      </c>
      <c r="AB1920">
        <v>0</v>
      </c>
      <c r="AC1920">
        <v>500</v>
      </c>
      <c r="AD1920" t="s">
        <v>59</v>
      </c>
      <c r="AE1920"/>
      <c r="AF1920" s="38">
        <f t="shared" si="138"/>
        <v>2.2631168260248379E-2</v>
      </c>
    </row>
    <row r="1921" spans="23:32" x14ac:dyDescent="0.25">
      <c r="W1921">
        <v>959.5</v>
      </c>
      <c r="X1921">
        <v>0.221</v>
      </c>
      <c r="Y1921">
        <v>34.93</v>
      </c>
      <c r="Z1921" s="27">
        <f t="shared" si="137"/>
        <v>0.20372502472799209</v>
      </c>
      <c r="AA1921">
        <v>7.9890999999999996</v>
      </c>
      <c r="AB1921">
        <v>0</v>
      </c>
      <c r="AC1921">
        <v>500</v>
      </c>
      <c r="AD1921" t="s">
        <v>59</v>
      </c>
      <c r="AE1921"/>
      <c r="AF1921" s="38">
        <f t="shared" si="138"/>
        <v>2.2636113858665787E-2</v>
      </c>
    </row>
    <row r="1922" spans="23:32" x14ac:dyDescent="0.25">
      <c r="W1922">
        <v>960</v>
      </c>
      <c r="X1922">
        <v>0.221</v>
      </c>
      <c r="Y1922">
        <v>34.85</v>
      </c>
      <c r="Z1922" s="27">
        <f t="shared" si="137"/>
        <v>0.20376458951533136</v>
      </c>
      <c r="AA1922">
        <v>7.9890999999999996</v>
      </c>
      <c r="AB1922">
        <v>0</v>
      </c>
      <c r="AC1922">
        <v>500</v>
      </c>
      <c r="AD1922" t="s">
        <v>59</v>
      </c>
      <c r="AE1922"/>
      <c r="AF1922" s="38">
        <f t="shared" si="138"/>
        <v>2.2640509946147927E-2</v>
      </c>
    </row>
    <row r="1923" spans="23:32" x14ac:dyDescent="0.25">
      <c r="W1923">
        <v>960.5</v>
      </c>
      <c r="X1923">
        <v>0.221</v>
      </c>
      <c r="Y1923">
        <v>34.79</v>
      </c>
      <c r="Z1923" s="27">
        <f t="shared" si="137"/>
        <v>0.20379426310583582</v>
      </c>
      <c r="AA1923">
        <v>7.9890999999999996</v>
      </c>
      <c r="AB1923">
        <v>0</v>
      </c>
      <c r="AC1923">
        <v>500</v>
      </c>
      <c r="AD1923" t="s">
        <v>59</v>
      </c>
      <c r="AE1923"/>
      <c r="AF1923" s="38">
        <f t="shared" si="138"/>
        <v>2.2643807011759536E-2</v>
      </c>
    </row>
    <row r="1924" spans="23:32" x14ac:dyDescent="0.25">
      <c r="W1924">
        <v>961</v>
      </c>
      <c r="X1924">
        <v>0.221</v>
      </c>
      <c r="Y1924">
        <v>34.729999999999997</v>
      </c>
      <c r="Z1924" s="27">
        <f t="shared" si="137"/>
        <v>0.20382393669634025</v>
      </c>
      <c r="AA1924">
        <v>7.9890999999999996</v>
      </c>
      <c r="AB1924">
        <v>0</v>
      </c>
      <c r="AC1924">
        <v>500</v>
      </c>
      <c r="AD1924" t="s">
        <v>59</v>
      </c>
      <c r="AE1924"/>
      <c r="AF1924" s="38">
        <f t="shared" si="138"/>
        <v>2.2647104077371139E-2</v>
      </c>
    </row>
    <row r="1925" spans="23:32" x14ac:dyDescent="0.25">
      <c r="W1925">
        <v>961.5</v>
      </c>
      <c r="X1925">
        <v>0.221</v>
      </c>
      <c r="Y1925">
        <v>34.68</v>
      </c>
      <c r="Z1925" s="27">
        <f t="shared" ref="Z1925:Z1988" si="139">X1925-Y1925/2022</f>
        <v>0.2038486646884273</v>
      </c>
      <c r="AA1925">
        <v>7.9892000000000003</v>
      </c>
      <c r="AB1925">
        <v>0</v>
      </c>
      <c r="AC1925">
        <v>500</v>
      </c>
      <c r="AD1925" t="s">
        <v>59</v>
      </c>
      <c r="AE1925"/>
      <c r="AF1925" s="38">
        <f t="shared" ref="AF1925:AF1988" si="140">Z1925/9</f>
        <v>2.2649851632047479E-2</v>
      </c>
    </row>
    <row r="1926" spans="23:32" x14ac:dyDescent="0.25">
      <c r="W1926">
        <v>962</v>
      </c>
      <c r="X1926">
        <v>0.22</v>
      </c>
      <c r="Y1926">
        <v>34.64</v>
      </c>
      <c r="Z1926" s="27">
        <f t="shared" si="139"/>
        <v>0.20286844708209695</v>
      </c>
      <c r="AA1926">
        <v>7.9893000000000001</v>
      </c>
      <c r="AB1926">
        <v>0</v>
      </c>
      <c r="AC1926">
        <v>500</v>
      </c>
      <c r="AD1926" t="s">
        <v>59</v>
      </c>
      <c r="AE1926"/>
      <c r="AF1926" s="38">
        <f t="shared" si="140"/>
        <v>2.254093856467744E-2</v>
      </c>
    </row>
    <row r="1927" spans="23:32" x14ac:dyDescent="0.25">
      <c r="W1927">
        <v>962.5</v>
      </c>
      <c r="X1927">
        <v>0.221</v>
      </c>
      <c r="Y1927">
        <v>34.590000000000003</v>
      </c>
      <c r="Z1927" s="27">
        <f t="shared" si="139"/>
        <v>0.20389317507418397</v>
      </c>
      <c r="AA1927">
        <v>7.9892000000000003</v>
      </c>
      <c r="AB1927">
        <v>0</v>
      </c>
      <c r="AC1927">
        <v>500</v>
      </c>
      <c r="AD1927" t="s">
        <v>59</v>
      </c>
      <c r="AE1927"/>
      <c r="AF1927" s="38">
        <f t="shared" si="140"/>
        <v>2.2654797230464888E-2</v>
      </c>
    </row>
    <row r="1928" spans="23:32" x14ac:dyDescent="0.25">
      <c r="W1928">
        <v>963</v>
      </c>
      <c r="X1928">
        <v>0.221</v>
      </c>
      <c r="Y1928">
        <v>34.54</v>
      </c>
      <c r="Z1928" s="27">
        <f t="shared" si="139"/>
        <v>0.20391790306627103</v>
      </c>
      <c r="AA1928">
        <v>7.9892000000000003</v>
      </c>
      <c r="AB1928">
        <v>0</v>
      </c>
      <c r="AC1928">
        <v>500</v>
      </c>
      <c r="AD1928" t="s">
        <v>59</v>
      </c>
      <c r="AE1928"/>
      <c r="AF1928" s="38">
        <f t="shared" si="140"/>
        <v>2.2657544785141225E-2</v>
      </c>
    </row>
    <row r="1929" spans="23:32" x14ac:dyDescent="0.25">
      <c r="W1929">
        <v>963.5</v>
      </c>
      <c r="X1929">
        <v>0.221</v>
      </c>
      <c r="Y1929">
        <v>34.51</v>
      </c>
      <c r="Z1929" s="27">
        <f t="shared" si="139"/>
        <v>0.20393273986152324</v>
      </c>
      <c r="AA1929">
        <v>7.9890999999999996</v>
      </c>
      <c r="AB1929">
        <v>0</v>
      </c>
      <c r="AC1929">
        <v>500</v>
      </c>
      <c r="AD1929" t="s">
        <v>59</v>
      </c>
      <c r="AE1929"/>
      <c r="AF1929" s="38">
        <f t="shared" si="140"/>
        <v>2.2659193317947027E-2</v>
      </c>
    </row>
    <row r="1930" spans="23:32" x14ac:dyDescent="0.25">
      <c r="W1930">
        <v>964</v>
      </c>
      <c r="X1930">
        <v>0.221</v>
      </c>
      <c r="Y1930">
        <v>34.47</v>
      </c>
      <c r="Z1930" s="27">
        <f t="shared" si="139"/>
        <v>0.20395252225519289</v>
      </c>
      <c r="AA1930">
        <v>7.9892000000000003</v>
      </c>
      <c r="AB1930">
        <v>0</v>
      </c>
      <c r="AC1930">
        <v>500</v>
      </c>
      <c r="AD1930" t="s">
        <v>59</v>
      </c>
      <c r="AE1930"/>
      <c r="AF1930" s="38">
        <f t="shared" si="140"/>
        <v>2.2661391361688099E-2</v>
      </c>
    </row>
    <row r="1931" spans="23:32" x14ac:dyDescent="0.25">
      <c r="W1931">
        <v>964.5</v>
      </c>
      <c r="X1931">
        <v>0.221</v>
      </c>
      <c r="Y1931">
        <v>34.43</v>
      </c>
      <c r="Z1931" s="27">
        <f t="shared" si="139"/>
        <v>0.20397230464886251</v>
      </c>
      <c r="AA1931">
        <v>7.9892000000000003</v>
      </c>
      <c r="AB1931">
        <v>0</v>
      </c>
      <c r="AC1931">
        <v>500</v>
      </c>
      <c r="AD1931" t="s">
        <v>59</v>
      </c>
      <c r="AE1931"/>
      <c r="AF1931" s="38">
        <f t="shared" si="140"/>
        <v>2.2663589405429167E-2</v>
      </c>
    </row>
    <row r="1932" spans="23:32" x14ac:dyDescent="0.25">
      <c r="W1932">
        <v>965</v>
      </c>
      <c r="X1932">
        <v>0.22</v>
      </c>
      <c r="Y1932">
        <v>34.4</v>
      </c>
      <c r="Z1932" s="27">
        <f t="shared" si="139"/>
        <v>0.20298714144411473</v>
      </c>
      <c r="AA1932">
        <v>7.9893000000000001</v>
      </c>
      <c r="AB1932">
        <v>0</v>
      </c>
      <c r="AC1932">
        <v>500</v>
      </c>
      <c r="AD1932" t="s">
        <v>59</v>
      </c>
      <c r="AE1932"/>
      <c r="AF1932" s="38">
        <f t="shared" si="140"/>
        <v>2.255412682712386E-2</v>
      </c>
    </row>
    <row r="1933" spans="23:32" x14ac:dyDescent="0.25">
      <c r="W1933">
        <v>965.5</v>
      </c>
      <c r="X1933">
        <v>0.22</v>
      </c>
      <c r="Y1933">
        <v>34.36</v>
      </c>
      <c r="Z1933" s="27">
        <f t="shared" si="139"/>
        <v>0.20300692383778438</v>
      </c>
      <c r="AA1933">
        <v>7.9893000000000001</v>
      </c>
      <c r="AB1933">
        <v>0</v>
      </c>
      <c r="AC1933">
        <v>500</v>
      </c>
      <c r="AD1933" t="s">
        <v>59</v>
      </c>
      <c r="AE1933"/>
      <c r="AF1933" s="38">
        <f t="shared" si="140"/>
        <v>2.2556324870864931E-2</v>
      </c>
    </row>
    <row r="1934" spans="23:32" x14ac:dyDescent="0.25">
      <c r="W1934">
        <v>966</v>
      </c>
      <c r="X1934">
        <v>0.221</v>
      </c>
      <c r="Y1934">
        <v>34.33</v>
      </c>
      <c r="Z1934" s="27">
        <f t="shared" si="139"/>
        <v>0.20402176063303659</v>
      </c>
      <c r="AA1934">
        <v>7.9892000000000003</v>
      </c>
      <c r="AB1934">
        <v>0</v>
      </c>
      <c r="AC1934">
        <v>500</v>
      </c>
      <c r="AD1934" t="s">
        <v>59</v>
      </c>
      <c r="AE1934"/>
      <c r="AF1934" s="38">
        <f t="shared" si="140"/>
        <v>2.2669084514781845E-2</v>
      </c>
    </row>
    <row r="1935" spans="23:32" x14ac:dyDescent="0.25">
      <c r="W1935">
        <v>966.5</v>
      </c>
      <c r="X1935">
        <v>0.221</v>
      </c>
      <c r="Y1935">
        <v>34.299999999999997</v>
      </c>
      <c r="Z1935" s="27">
        <f t="shared" si="139"/>
        <v>0.20403659742828884</v>
      </c>
      <c r="AA1935">
        <v>7.9892000000000003</v>
      </c>
      <c r="AB1935">
        <v>0</v>
      </c>
      <c r="AC1935">
        <v>500</v>
      </c>
      <c r="AD1935" t="s">
        <v>59</v>
      </c>
      <c r="AE1935"/>
      <c r="AF1935" s="38">
        <f t="shared" si="140"/>
        <v>2.2670733047587648E-2</v>
      </c>
    </row>
    <row r="1936" spans="23:32" x14ac:dyDescent="0.25">
      <c r="W1936">
        <v>967</v>
      </c>
      <c r="X1936">
        <v>0.221</v>
      </c>
      <c r="Y1936">
        <v>34.270000000000003</v>
      </c>
      <c r="Z1936" s="27">
        <f t="shared" si="139"/>
        <v>0.20405143422354105</v>
      </c>
      <c r="AA1936">
        <v>7.9892000000000003</v>
      </c>
      <c r="AB1936">
        <v>0</v>
      </c>
      <c r="AC1936">
        <v>500</v>
      </c>
      <c r="AD1936" t="s">
        <v>59</v>
      </c>
      <c r="AE1936"/>
      <c r="AF1936" s="38">
        <f t="shared" si="140"/>
        <v>2.267238158039345E-2</v>
      </c>
    </row>
    <row r="1937" spans="23:32" x14ac:dyDescent="0.25">
      <c r="W1937">
        <v>967.5</v>
      </c>
      <c r="X1937">
        <v>0.221</v>
      </c>
      <c r="Y1937">
        <v>34.24</v>
      </c>
      <c r="Z1937" s="27">
        <f t="shared" si="139"/>
        <v>0.20406627101879327</v>
      </c>
      <c r="AA1937">
        <v>7.9890999999999996</v>
      </c>
      <c r="AB1937">
        <v>0</v>
      </c>
      <c r="AC1937">
        <v>500</v>
      </c>
      <c r="AD1937" t="s">
        <v>59</v>
      </c>
      <c r="AE1937"/>
      <c r="AF1937" s="38">
        <f t="shared" si="140"/>
        <v>2.2674030113199253E-2</v>
      </c>
    </row>
    <row r="1938" spans="23:32" x14ac:dyDescent="0.25">
      <c r="W1938">
        <v>968</v>
      </c>
      <c r="X1938">
        <v>0.221</v>
      </c>
      <c r="Y1938">
        <v>34.22</v>
      </c>
      <c r="Z1938" s="27">
        <f t="shared" si="139"/>
        <v>0.2040761622156281</v>
      </c>
      <c r="AA1938">
        <v>7.9892000000000003</v>
      </c>
      <c r="AB1938">
        <v>0</v>
      </c>
      <c r="AC1938">
        <v>500</v>
      </c>
      <c r="AD1938" t="s">
        <v>59</v>
      </c>
      <c r="AE1938"/>
      <c r="AF1938" s="38">
        <f t="shared" si="140"/>
        <v>2.2675129135069791E-2</v>
      </c>
    </row>
    <row r="1939" spans="23:32" x14ac:dyDescent="0.25">
      <c r="W1939">
        <v>968.5</v>
      </c>
      <c r="X1939">
        <v>0.221</v>
      </c>
      <c r="Y1939">
        <v>34.19</v>
      </c>
      <c r="Z1939" s="27">
        <f t="shared" si="139"/>
        <v>0.20409099901088032</v>
      </c>
      <c r="AA1939">
        <v>7.9892000000000003</v>
      </c>
      <c r="AB1939">
        <v>0</v>
      </c>
      <c r="AC1939">
        <v>500</v>
      </c>
      <c r="AD1939" t="s">
        <v>59</v>
      </c>
      <c r="AE1939"/>
      <c r="AF1939" s="38">
        <f t="shared" si="140"/>
        <v>2.267677766787559E-2</v>
      </c>
    </row>
    <row r="1940" spans="23:32" x14ac:dyDescent="0.25">
      <c r="W1940">
        <v>969</v>
      </c>
      <c r="X1940">
        <v>0.221</v>
      </c>
      <c r="Y1940">
        <v>34.159999999999997</v>
      </c>
      <c r="Z1940" s="27">
        <f t="shared" si="139"/>
        <v>0.20410583580613254</v>
      </c>
      <c r="AA1940">
        <v>7.9892000000000003</v>
      </c>
      <c r="AB1940">
        <v>0</v>
      </c>
      <c r="AC1940">
        <v>500</v>
      </c>
      <c r="AD1940" t="s">
        <v>59</v>
      </c>
      <c r="AE1940"/>
      <c r="AF1940" s="38">
        <f t="shared" si="140"/>
        <v>2.2678426200681393E-2</v>
      </c>
    </row>
    <row r="1941" spans="23:32" x14ac:dyDescent="0.25">
      <c r="W1941">
        <v>969.5</v>
      </c>
      <c r="X1941">
        <v>0.221</v>
      </c>
      <c r="Y1941">
        <v>34.14</v>
      </c>
      <c r="Z1941" s="27">
        <f t="shared" si="139"/>
        <v>0.20411572700296737</v>
      </c>
      <c r="AA1941">
        <v>7.9892000000000003</v>
      </c>
      <c r="AB1941">
        <v>0</v>
      </c>
      <c r="AC1941">
        <v>500</v>
      </c>
      <c r="AD1941" t="s">
        <v>59</v>
      </c>
      <c r="AE1941"/>
      <c r="AF1941" s="38">
        <f t="shared" si="140"/>
        <v>2.2679525222551931E-2</v>
      </c>
    </row>
    <row r="1942" spans="23:32" x14ac:dyDescent="0.25">
      <c r="W1942">
        <v>970</v>
      </c>
      <c r="X1942">
        <v>0.221</v>
      </c>
      <c r="Y1942">
        <v>34.119999999999997</v>
      </c>
      <c r="Z1942" s="27">
        <f t="shared" si="139"/>
        <v>0.20412561819980218</v>
      </c>
      <c r="AA1942">
        <v>7.9890999999999996</v>
      </c>
      <c r="AB1942">
        <v>0</v>
      </c>
      <c r="AC1942">
        <v>500</v>
      </c>
      <c r="AD1942" t="s">
        <v>59</v>
      </c>
      <c r="AE1942"/>
      <c r="AF1942" s="38">
        <f t="shared" si="140"/>
        <v>2.2680624244422465E-2</v>
      </c>
    </row>
    <row r="1943" spans="23:32" x14ac:dyDescent="0.25">
      <c r="W1943">
        <v>970.5</v>
      </c>
      <c r="X1943">
        <v>0.221</v>
      </c>
      <c r="Y1943">
        <v>34.090000000000003</v>
      </c>
      <c r="Z1943" s="27">
        <f t="shared" si="139"/>
        <v>0.2041404549950544</v>
      </c>
      <c r="AA1943">
        <v>7.9890999999999996</v>
      </c>
      <c r="AB1943">
        <v>0</v>
      </c>
      <c r="AC1943">
        <v>500</v>
      </c>
      <c r="AD1943" t="s">
        <v>59</v>
      </c>
      <c r="AE1943"/>
      <c r="AF1943" s="38">
        <f t="shared" si="140"/>
        <v>2.2682272777228268E-2</v>
      </c>
    </row>
    <row r="1944" spans="23:32" x14ac:dyDescent="0.25">
      <c r="W1944">
        <v>971</v>
      </c>
      <c r="X1944">
        <v>0.221</v>
      </c>
      <c r="Y1944">
        <v>34.07</v>
      </c>
      <c r="Z1944" s="27">
        <f t="shared" si="139"/>
        <v>0.20415034619188921</v>
      </c>
      <c r="AA1944">
        <v>7.9892000000000003</v>
      </c>
      <c r="AB1944">
        <v>0</v>
      </c>
      <c r="AC1944">
        <v>500</v>
      </c>
      <c r="AD1944" t="s">
        <v>59</v>
      </c>
      <c r="AE1944"/>
      <c r="AF1944" s="38">
        <f t="shared" si="140"/>
        <v>2.2683371799098802E-2</v>
      </c>
    </row>
    <row r="1945" spans="23:32" x14ac:dyDescent="0.25">
      <c r="W1945">
        <v>971.5</v>
      </c>
      <c r="X1945">
        <v>0.221</v>
      </c>
      <c r="Y1945">
        <v>34.049999999999997</v>
      </c>
      <c r="Z1945" s="27">
        <f t="shared" si="139"/>
        <v>0.20416023738872405</v>
      </c>
      <c r="AA1945">
        <v>7.9892000000000003</v>
      </c>
      <c r="AB1945">
        <v>0</v>
      </c>
      <c r="AC1945">
        <v>500</v>
      </c>
      <c r="AD1945" t="s">
        <v>59</v>
      </c>
      <c r="AE1945"/>
      <c r="AF1945" s="38">
        <f t="shared" si="140"/>
        <v>2.2684470820969339E-2</v>
      </c>
    </row>
    <row r="1946" spans="23:32" x14ac:dyDescent="0.25">
      <c r="W1946">
        <v>972</v>
      </c>
      <c r="X1946">
        <v>0.221</v>
      </c>
      <c r="Y1946">
        <v>34.020000000000003</v>
      </c>
      <c r="Z1946" s="27">
        <f t="shared" si="139"/>
        <v>0.20417507418397626</v>
      </c>
      <c r="AA1946">
        <v>7.9892000000000003</v>
      </c>
      <c r="AB1946">
        <v>0</v>
      </c>
      <c r="AC1946">
        <v>500</v>
      </c>
      <c r="AD1946" t="s">
        <v>59</v>
      </c>
      <c r="AE1946"/>
      <c r="AF1946" s="38">
        <f t="shared" si="140"/>
        <v>2.2686119353775139E-2</v>
      </c>
    </row>
    <row r="1947" spans="23:32" x14ac:dyDescent="0.25">
      <c r="W1947">
        <v>972.5</v>
      </c>
      <c r="X1947">
        <v>0.221</v>
      </c>
      <c r="Y1947">
        <v>34.01</v>
      </c>
      <c r="Z1947" s="27">
        <f t="shared" si="139"/>
        <v>0.20418001978239367</v>
      </c>
      <c r="AA1947">
        <v>7.9890999999999996</v>
      </c>
      <c r="AB1947">
        <v>0</v>
      </c>
      <c r="AC1947">
        <v>500</v>
      </c>
      <c r="AD1947" t="s">
        <v>59</v>
      </c>
      <c r="AE1947"/>
      <c r="AF1947" s="38">
        <f t="shared" si="140"/>
        <v>2.2686668864710408E-2</v>
      </c>
    </row>
    <row r="1948" spans="23:32" x14ac:dyDescent="0.25">
      <c r="W1948">
        <v>973</v>
      </c>
      <c r="X1948">
        <v>0.221</v>
      </c>
      <c r="Y1948">
        <v>33.979999999999997</v>
      </c>
      <c r="Z1948" s="27">
        <f t="shared" si="139"/>
        <v>0.20419485657764591</v>
      </c>
      <c r="AA1948">
        <v>7.9890999999999996</v>
      </c>
      <c r="AB1948">
        <v>0</v>
      </c>
      <c r="AC1948">
        <v>500</v>
      </c>
      <c r="AD1948" t="s">
        <v>59</v>
      </c>
      <c r="AE1948"/>
      <c r="AF1948" s="38">
        <f t="shared" si="140"/>
        <v>2.2688317397516214E-2</v>
      </c>
    </row>
    <row r="1949" spans="23:32" x14ac:dyDescent="0.25">
      <c r="W1949">
        <v>973.5</v>
      </c>
      <c r="X1949">
        <v>0.221</v>
      </c>
      <c r="Y1949">
        <v>33.97</v>
      </c>
      <c r="Z1949" s="27">
        <f t="shared" si="139"/>
        <v>0.20419980217606332</v>
      </c>
      <c r="AA1949">
        <v>7.9890999999999996</v>
      </c>
      <c r="AB1949">
        <v>0</v>
      </c>
      <c r="AC1949">
        <v>500</v>
      </c>
      <c r="AD1949" t="s">
        <v>59</v>
      </c>
      <c r="AE1949"/>
      <c r="AF1949" s="38">
        <f t="shared" si="140"/>
        <v>2.2688866908451479E-2</v>
      </c>
    </row>
    <row r="1950" spans="23:32" x14ac:dyDescent="0.25">
      <c r="W1950">
        <v>974</v>
      </c>
      <c r="X1950">
        <v>0.221</v>
      </c>
      <c r="Y1950">
        <v>33.950000000000003</v>
      </c>
      <c r="Z1950" s="27">
        <f t="shared" si="139"/>
        <v>0.20420969337289813</v>
      </c>
      <c r="AA1950">
        <v>7.9890999999999996</v>
      </c>
      <c r="AB1950">
        <v>0</v>
      </c>
      <c r="AC1950">
        <v>500</v>
      </c>
      <c r="AD1950" t="s">
        <v>59</v>
      </c>
      <c r="AE1950"/>
      <c r="AF1950" s="38">
        <f t="shared" si="140"/>
        <v>2.2689965930322013E-2</v>
      </c>
    </row>
    <row r="1951" spans="23:32" x14ac:dyDescent="0.25">
      <c r="W1951">
        <v>974.5</v>
      </c>
      <c r="X1951">
        <v>0.221</v>
      </c>
      <c r="Y1951">
        <v>33.93</v>
      </c>
      <c r="Z1951" s="27">
        <f t="shared" si="139"/>
        <v>0.20421958456973294</v>
      </c>
      <c r="AA1951">
        <v>7.9890999999999996</v>
      </c>
      <c r="AB1951">
        <v>0</v>
      </c>
      <c r="AC1951">
        <v>500</v>
      </c>
      <c r="AD1951" t="s">
        <v>59</v>
      </c>
      <c r="AE1951"/>
      <c r="AF1951" s="38">
        <f t="shared" si="140"/>
        <v>2.2691064952192547E-2</v>
      </c>
    </row>
    <row r="1952" spans="23:32" x14ac:dyDescent="0.25">
      <c r="W1952">
        <v>975</v>
      </c>
      <c r="X1952">
        <v>0.221</v>
      </c>
      <c r="Y1952">
        <v>33.9</v>
      </c>
      <c r="Z1952" s="27">
        <f t="shared" si="139"/>
        <v>0.20423442136498515</v>
      </c>
      <c r="AA1952">
        <v>7.9889999999999999</v>
      </c>
      <c r="AB1952">
        <v>0</v>
      </c>
      <c r="AC1952">
        <v>500</v>
      </c>
      <c r="AD1952" t="s">
        <v>59</v>
      </c>
      <c r="AE1952"/>
      <c r="AF1952" s="38">
        <f t="shared" si="140"/>
        <v>2.269271348499835E-2</v>
      </c>
    </row>
    <row r="1953" spans="23:32" x14ac:dyDescent="0.25">
      <c r="W1953">
        <v>975.5</v>
      </c>
      <c r="X1953">
        <v>0.221</v>
      </c>
      <c r="Y1953">
        <v>33.89</v>
      </c>
      <c r="Z1953" s="27">
        <f t="shared" si="139"/>
        <v>0.20423936696340259</v>
      </c>
      <c r="AA1953">
        <v>7.9889999999999999</v>
      </c>
      <c r="AB1953">
        <v>0</v>
      </c>
      <c r="AC1953">
        <v>500</v>
      </c>
      <c r="AD1953" t="s">
        <v>59</v>
      </c>
      <c r="AE1953"/>
      <c r="AF1953" s="38">
        <f t="shared" si="140"/>
        <v>2.2693262995933619E-2</v>
      </c>
    </row>
    <row r="1954" spans="23:32" x14ac:dyDescent="0.25">
      <c r="W1954">
        <v>976</v>
      </c>
      <c r="X1954">
        <v>0.221</v>
      </c>
      <c r="Y1954">
        <v>33.880000000000003</v>
      </c>
      <c r="Z1954" s="27">
        <f t="shared" si="139"/>
        <v>0.20424431256181999</v>
      </c>
      <c r="AA1954">
        <v>7.9892000000000003</v>
      </c>
      <c r="AB1954">
        <v>0</v>
      </c>
      <c r="AC1954">
        <v>500</v>
      </c>
      <c r="AD1954" t="s">
        <v>59</v>
      </c>
      <c r="AE1954"/>
      <c r="AF1954" s="38">
        <f t="shared" si="140"/>
        <v>2.2693812506868888E-2</v>
      </c>
    </row>
    <row r="1955" spans="23:32" x14ac:dyDescent="0.25">
      <c r="W1955">
        <v>976.5</v>
      </c>
      <c r="X1955">
        <v>0.221</v>
      </c>
      <c r="Y1955">
        <v>33.85</v>
      </c>
      <c r="Z1955" s="27">
        <f t="shared" si="139"/>
        <v>0.20425914935707221</v>
      </c>
      <c r="AA1955">
        <v>7.9892000000000003</v>
      </c>
      <c r="AB1955">
        <v>0</v>
      </c>
      <c r="AC1955">
        <v>500</v>
      </c>
      <c r="AD1955" t="s">
        <v>59</v>
      </c>
      <c r="AE1955"/>
      <c r="AF1955" s="38">
        <f t="shared" si="140"/>
        <v>2.2695461039674691E-2</v>
      </c>
    </row>
    <row r="1956" spans="23:32" x14ac:dyDescent="0.25">
      <c r="W1956">
        <v>977</v>
      </c>
      <c r="X1956">
        <v>0.221</v>
      </c>
      <c r="Y1956">
        <v>33.83</v>
      </c>
      <c r="Z1956" s="27">
        <f t="shared" si="139"/>
        <v>0.20426904055390702</v>
      </c>
      <c r="AA1956">
        <v>7.9890999999999996</v>
      </c>
      <c r="AB1956">
        <v>0</v>
      </c>
      <c r="AC1956">
        <v>500</v>
      </c>
      <c r="AD1956" t="s">
        <v>59</v>
      </c>
      <c r="AE1956"/>
      <c r="AF1956" s="38">
        <f t="shared" si="140"/>
        <v>2.2696560061545225E-2</v>
      </c>
    </row>
    <row r="1957" spans="23:32" x14ac:dyDescent="0.25">
      <c r="W1957">
        <v>977.5</v>
      </c>
      <c r="X1957">
        <v>0.221</v>
      </c>
      <c r="Y1957">
        <v>33.82</v>
      </c>
      <c r="Z1957" s="27">
        <f t="shared" si="139"/>
        <v>0.20427398615232442</v>
      </c>
      <c r="AA1957">
        <v>7.9890999999999996</v>
      </c>
      <c r="AB1957">
        <v>0</v>
      </c>
      <c r="AC1957">
        <v>500</v>
      </c>
      <c r="AD1957" t="s">
        <v>59</v>
      </c>
      <c r="AE1957"/>
      <c r="AF1957" s="38">
        <f t="shared" si="140"/>
        <v>2.269710957248049E-2</v>
      </c>
    </row>
    <row r="1958" spans="23:32" x14ac:dyDescent="0.25">
      <c r="W1958">
        <v>978</v>
      </c>
      <c r="X1958">
        <v>0.221</v>
      </c>
      <c r="Y1958">
        <v>33.799999999999997</v>
      </c>
      <c r="Z1958" s="27">
        <f t="shared" si="139"/>
        <v>0.20428387734915926</v>
      </c>
      <c r="AA1958">
        <v>7.9890999999999996</v>
      </c>
      <c r="AB1958">
        <v>0</v>
      </c>
      <c r="AC1958">
        <v>500</v>
      </c>
      <c r="AD1958" t="s">
        <v>59</v>
      </c>
      <c r="AE1958"/>
      <c r="AF1958" s="38">
        <f t="shared" si="140"/>
        <v>2.2698208594351028E-2</v>
      </c>
    </row>
    <row r="1959" spans="23:32" x14ac:dyDescent="0.25">
      <c r="W1959">
        <v>978.5</v>
      </c>
      <c r="X1959">
        <v>0.221</v>
      </c>
      <c r="Y1959">
        <v>33.79</v>
      </c>
      <c r="Z1959" s="27">
        <f t="shared" si="139"/>
        <v>0.20428882294757666</v>
      </c>
      <c r="AA1959">
        <v>7.9892000000000003</v>
      </c>
      <c r="AB1959">
        <v>0</v>
      </c>
      <c r="AC1959">
        <v>500</v>
      </c>
      <c r="AD1959" t="s">
        <v>59</v>
      </c>
      <c r="AE1959"/>
      <c r="AF1959" s="38">
        <f t="shared" si="140"/>
        <v>2.2698758105286296E-2</v>
      </c>
    </row>
    <row r="1960" spans="23:32" x14ac:dyDescent="0.25">
      <c r="W1960">
        <v>979</v>
      </c>
      <c r="X1960">
        <v>0.221</v>
      </c>
      <c r="Y1960">
        <v>33.770000000000003</v>
      </c>
      <c r="Z1960" s="27">
        <f t="shared" si="139"/>
        <v>0.20429871414441148</v>
      </c>
      <c r="AA1960">
        <v>7.9892000000000003</v>
      </c>
      <c r="AB1960">
        <v>0</v>
      </c>
      <c r="AC1960">
        <v>500</v>
      </c>
      <c r="AD1960" t="s">
        <v>59</v>
      </c>
      <c r="AE1960"/>
      <c r="AF1960" s="38">
        <f t="shared" si="140"/>
        <v>2.2699857127156831E-2</v>
      </c>
    </row>
    <row r="1961" spans="23:32" x14ac:dyDescent="0.25">
      <c r="W1961">
        <v>979.5</v>
      </c>
      <c r="X1961">
        <v>0.221</v>
      </c>
      <c r="Y1961">
        <v>33.75</v>
      </c>
      <c r="Z1961" s="27">
        <f t="shared" si="139"/>
        <v>0.20430860534124629</v>
      </c>
      <c r="AA1961">
        <v>7.9890999999999996</v>
      </c>
      <c r="AB1961">
        <v>0</v>
      </c>
      <c r="AC1961">
        <v>500</v>
      </c>
      <c r="AD1961" t="s">
        <v>59</v>
      </c>
      <c r="AE1961"/>
      <c r="AF1961" s="38">
        <f t="shared" si="140"/>
        <v>2.2700956149027365E-2</v>
      </c>
    </row>
    <row r="1962" spans="23:32" x14ac:dyDescent="0.25">
      <c r="W1962">
        <v>980</v>
      </c>
      <c r="X1962">
        <v>0.221</v>
      </c>
      <c r="Y1962">
        <v>33.729999999999997</v>
      </c>
      <c r="Z1962" s="27">
        <f t="shared" si="139"/>
        <v>0.2043184965380811</v>
      </c>
      <c r="AA1962">
        <v>7.9890999999999996</v>
      </c>
      <c r="AB1962">
        <v>0</v>
      </c>
      <c r="AC1962">
        <v>500</v>
      </c>
      <c r="AD1962" t="s">
        <v>59</v>
      </c>
      <c r="AE1962"/>
      <c r="AF1962" s="38">
        <f t="shared" si="140"/>
        <v>2.2702055170897899E-2</v>
      </c>
    </row>
    <row r="1963" spans="23:32" x14ac:dyDescent="0.25">
      <c r="W1963">
        <v>980.5</v>
      </c>
      <c r="X1963">
        <v>0.221</v>
      </c>
      <c r="Y1963">
        <v>33.72</v>
      </c>
      <c r="Z1963" s="27">
        <f t="shared" si="139"/>
        <v>0.20432344213649853</v>
      </c>
      <c r="AA1963">
        <v>7.9890999999999996</v>
      </c>
      <c r="AB1963">
        <v>0</v>
      </c>
      <c r="AC1963">
        <v>500</v>
      </c>
      <c r="AD1963" t="s">
        <v>59</v>
      </c>
      <c r="AE1963"/>
      <c r="AF1963" s="38">
        <f t="shared" si="140"/>
        <v>2.2702604681833171E-2</v>
      </c>
    </row>
    <row r="1964" spans="23:32" x14ac:dyDescent="0.25">
      <c r="W1964">
        <v>981</v>
      </c>
      <c r="X1964">
        <v>0.221</v>
      </c>
      <c r="Y1964">
        <v>33.700000000000003</v>
      </c>
      <c r="Z1964" s="27">
        <f t="shared" si="139"/>
        <v>0.20433333333333334</v>
      </c>
      <c r="AA1964">
        <v>7.9892000000000003</v>
      </c>
      <c r="AB1964">
        <v>0</v>
      </c>
      <c r="AC1964">
        <v>500</v>
      </c>
      <c r="AD1964" t="s">
        <v>59</v>
      </c>
      <c r="AE1964"/>
      <c r="AF1964" s="38">
        <f t="shared" si="140"/>
        <v>2.2703703703703705E-2</v>
      </c>
    </row>
    <row r="1965" spans="23:32" x14ac:dyDescent="0.25">
      <c r="W1965">
        <v>981.5</v>
      </c>
      <c r="X1965">
        <v>0.221</v>
      </c>
      <c r="Y1965">
        <v>33.68</v>
      </c>
      <c r="Z1965" s="27">
        <f t="shared" si="139"/>
        <v>0.20434322453016815</v>
      </c>
      <c r="AA1965">
        <v>7.9892000000000003</v>
      </c>
      <c r="AB1965">
        <v>0</v>
      </c>
      <c r="AC1965">
        <v>500</v>
      </c>
      <c r="AD1965" t="s">
        <v>59</v>
      </c>
      <c r="AE1965"/>
      <c r="AF1965" s="38">
        <f t="shared" si="140"/>
        <v>2.2704802725574239E-2</v>
      </c>
    </row>
    <row r="1966" spans="23:32" x14ac:dyDescent="0.25">
      <c r="W1966">
        <v>982</v>
      </c>
      <c r="X1966">
        <v>0.221</v>
      </c>
      <c r="Y1966">
        <v>33.67</v>
      </c>
      <c r="Z1966" s="27">
        <f t="shared" si="139"/>
        <v>0.20434817012858555</v>
      </c>
      <c r="AA1966">
        <v>7.9892000000000003</v>
      </c>
      <c r="AB1966">
        <v>0</v>
      </c>
      <c r="AC1966">
        <v>500</v>
      </c>
      <c r="AD1966" t="s">
        <v>59</v>
      </c>
      <c r="AE1966"/>
      <c r="AF1966" s="38">
        <f t="shared" si="140"/>
        <v>2.2705352236509505E-2</v>
      </c>
    </row>
    <row r="1967" spans="23:32" x14ac:dyDescent="0.25">
      <c r="W1967">
        <v>982.5</v>
      </c>
      <c r="X1967">
        <v>0.221</v>
      </c>
      <c r="Y1967">
        <v>33.659999999999997</v>
      </c>
      <c r="Z1967" s="27">
        <f t="shared" si="139"/>
        <v>0.20435311572700296</v>
      </c>
      <c r="AA1967">
        <v>7.9892000000000003</v>
      </c>
      <c r="AB1967">
        <v>0</v>
      </c>
      <c r="AC1967">
        <v>500</v>
      </c>
      <c r="AD1967" t="s">
        <v>59</v>
      </c>
      <c r="AE1967"/>
      <c r="AF1967" s="38">
        <f t="shared" si="140"/>
        <v>2.2705901747444773E-2</v>
      </c>
    </row>
    <row r="1968" spans="23:32" x14ac:dyDescent="0.25">
      <c r="W1968">
        <v>983</v>
      </c>
      <c r="X1968">
        <v>0.221</v>
      </c>
      <c r="Y1968">
        <v>33.65</v>
      </c>
      <c r="Z1968" s="27">
        <f t="shared" si="139"/>
        <v>0.20435806132542039</v>
      </c>
      <c r="AA1968">
        <v>7.9890999999999996</v>
      </c>
      <c r="AB1968">
        <v>0</v>
      </c>
      <c r="AC1968">
        <v>500</v>
      </c>
      <c r="AD1968" t="s">
        <v>59</v>
      </c>
      <c r="AE1968"/>
      <c r="AF1968" s="38">
        <f t="shared" si="140"/>
        <v>2.2706451258380042E-2</v>
      </c>
    </row>
    <row r="1969" spans="23:32" x14ac:dyDescent="0.25">
      <c r="W1969">
        <v>983.5</v>
      </c>
      <c r="X1969">
        <v>0.22</v>
      </c>
      <c r="Y1969">
        <v>33.64</v>
      </c>
      <c r="Z1969" s="27">
        <f t="shared" si="139"/>
        <v>0.2033630069238378</v>
      </c>
      <c r="AA1969">
        <v>7.9893000000000001</v>
      </c>
      <c r="AB1969">
        <v>0</v>
      </c>
      <c r="AC1969">
        <v>500</v>
      </c>
      <c r="AD1969" t="s">
        <v>59</v>
      </c>
      <c r="AE1969"/>
      <c r="AF1969" s="38">
        <f t="shared" si="140"/>
        <v>2.25958896582042E-2</v>
      </c>
    </row>
    <row r="1970" spans="23:32" x14ac:dyDescent="0.25">
      <c r="W1970">
        <v>984</v>
      </c>
      <c r="X1970">
        <v>0.221</v>
      </c>
      <c r="Y1970">
        <v>33.619999999999997</v>
      </c>
      <c r="Z1970" s="27">
        <f t="shared" si="139"/>
        <v>0.20437289812067261</v>
      </c>
      <c r="AA1970">
        <v>7.9892000000000003</v>
      </c>
      <c r="AB1970">
        <v>0</v>
      </c>
      <c r="AC1970">
        <v>500</v>
      </c>
      <c r="AD1970" t="s">
        <v>59</v>
      </c>
      <c r="AE1970"/>
      <c r="AF1970" s="38">
        <f t="shared" si="140"/>
        <v>2.2708099791185845E-2</v>
      </c>
    </row>
    <row r="1971" spans="23:32" x14ac:dyDescent="0.25">
      <c r="W1971">
        <v>984.5</v>
      </c>
      <c r="X1971">
        <v>0.221</v>
      </c>
      <c r="Y1971">
        <v>33.6</v>
      </c>
      <c r="Z1971" s="27">
        <f t="shared" si="139"/>
        <v>0.20438278931750742</v>
      </c>
      <c r="AA1971">
        <v>7.9892000000000003</v>
      </c>
      <c r="AB1971">
        <v>0</v>
      </c>
      <c r="AC1971">
        <v>500</v>
      </c>
      <c r="AD1971" t="s">
        <v>59</v>
      </c>
      <c r="AE1971"/>
      <c r="AF1971" s="38">
        <f t="shared" si="140"/>
        <v>2.2709198813056379E-2</v>
      </c>
    </row>
    <row r="1972" spans="23:32" x14ac:dyDescent="0.25">
      <c r="W1972">
        <v>985</v>
      </c>
      <c r="X1972">
        <v>0.221</v>
      </c>
      <c r="Y1972">
        <v>33.590000000000003</v>
      </c>
      <c r="Z1972" s="27">
        <f t="shared" si="139"/>
        <v>0.20438773491592482</v>
      </c>
      <c r="AA1972">
        <v>7.9890999999999996</v>
      </c>
      <c r="AB1972">
        <v>0</v>
      </c>
      <c r="AC1972">
        <v>500</v>
      </c>
      <c r="AD1972" t="s">
        <v>59</v>
      </c>
      <c r="AE1972"/>
      <c r="AF1972" s="38">
        <f t="shared" si="140"/>
        <v>2.2709748323991648E-2</v>
      </c>
    </row>
    <row r="1973" spans="23:32" x14ac:dyDescent="0.25">
      <c r="W1973">
        <v>985.5</v>
      </c>
      <c r="X1973">
        <v>0.221</v>
      </c>
      <c r="Y1973">
        <v>33.58</v>
      </c>
      <c r="Z1973" s="27">
        <f t="shared" si="139"/>
        <v>0.20439268051434223</v>
      </c>
      <c r="AA1973">
        <v>7.9890999999999996</v>
      </c>
      <c r="AB1973">
        <v>0</v>
      </c>
      <c r="AC1973">
        <v>500</v>
      </c>
      <c r="AD1973" t="s">
        <v>59</v>
      </c>
      <c r="AE1973"/>
      <c r="AF1973" s="38">
        <f t="shared" si="140"/>
        <v>2.2710297834926913E-2</v>
      </c>
    </row>
    <row r="1974" spans="23:32" x14ac:dyDescent="0.25">
      <c r="W1974">
        <v>986</v>
      </c>
      <c r="X1974">
        <v>0.221</v>
      </c>
      <c r="Y1974">
        <v>33.56</v>
      </c>
      <c r="Z1974" s="27">
        <f t="shared" si="139"/>
        <v>0.20440257171117704</v>
      </c>
      <c r="AA1974">
        <v>7.9892000000000003</v>
      </c>
      <c r="AB1974">
        <v>0</v>
      </c>
      <c r="AC1974">
        <v>500</v>
      </c>
      <c r="AD1974" t="s">
        <v>59</v>
      </c>
      <c r="AE1974"/>
      <c r="AF1974" s="38">
        <f t="shared" si="140"/>
        <v>2.2711396856797447E-2</v>
      </c>
    </row>
    <row r="1975" spans="23:32" x14ac:dyDescent="0.25">
      <c r="W1975">
        <v>986.5</v>
      </c>
      <c r="X1975">
        <v>0.221</v>
      </c>
      <c r="Y1975">
        <v>33.549999999999997</v>
      </c>
      <c r="Z1975" s="27">
        <f t="shared" si="139"/>
        <v>0.20440751730959447</v>
      </c>
      <c r="AA1975">
        <v>7.9892000000000003</v>
      </c>
      <c r="AB1975">
        <v>0</v>
      </c>
      <c r="AC1975">
        <v>500</v>
      </c>
      <c r="AD1975" t="s">
        <v>59</v>
      </c>
      <c r="AE1975"/>
      <c r="AF1975" s="38">
        <f t="shared" si="140"/>
        <v>2.2711946367732719E-2</v>
      </c>
    </row>
    <row r="1976" spans="23:32" x14ac:dyDescent="0.25">
      <c r="W1976">
        <v>987</v>
      </c>
      <c r="X1976">
        <v>0.221</v>
      </c>
      <c r="Y1976">
        <v>33.53</v>
      </c>
      <c r="Z1976" s="27">
        <f t="shared" si="139"/>
        <v>0.20441740850642928</v>
      </c>
      <c r="AA1976">
        <v>7.9892000000000003</v>
      </c>
      <c r="AB1976">
        <v>0</v>
      </c>
      <c r="AC1976">
        <v>500</v>
      </c>
      <c r="AD1976" t="s">
        <v>59</v>
      </c>
      <c r="AE1976"/>
      <c r="AF1976" s="38">
        <f t="shared" si="140"/>
        <v>2.2713045389603254E-2</v>
      </c>
    </row>
    <row r="1977" spans="23:32" x14ac:dyDescent="0.25">
      <c r="W1977">
        <v>987.5</v>
      </c>
      <c r="X1977">
        <v>0.221</v>
      </c>
      <c r="Y1977">
        <v>33.520000000000003</v>
      </c>
      <c r="Z1977" s="27">
        <f t="shared" si="139"/>
        <v>0.20442235410484669</v>
      </c>
      <c r="AA1977">
        <v>7.9890999999999996</v>
      </c>
      <c r="AB1977">
        <v>0</v>
      </c>
      <c r="AC1977">
        <v>500</v>
      </c>
      <c r="AD1977" t="s">
        <v>59</v>
      </c>
      <c r="AE1977"/>
      <c r="AF1977" s="38">
        <f t="shared" si="140"/>
        <v>2.2713594900538522E-2</v>
      </c>
    </row>
    <row r="1978" spans="23:32" x14ac:dyDescent="0.25">
      <c r="W1978">
        <v>988</v>
      </c>
      <c r="X1978">
        <v>0.221</v>
      </c>
      <c r="Y1978">
        <v>33.51</v>
      </c>
      <c r="Z1978" s="27">
        <f t="shared" si="139"/>
        <v>0.20442729970326409</v>
      </c>
      <c r="AA1978">
        <v>7.9890999999999996</v>
      </c>
      <c r="AB1978">
        <v>0</v>
      </c>
      <c r="AC1978">
        <v>500</v>
      </c>
      <c r="AD1978" t="s">
        <v>59</v>
      </c>
      <c r="AE1978"/>
      <c r="AF1978" s="38">
        <f t="shared" si="140"/>
        <v>2.2714144411473788E-2</v>
      </c>
    </row>
    <row r="1979" spans="23:32" x14ac:dyDescent="0.25">
      <c r="W1979">
        <v>988.5</v>
      </c>
      <c r="X1979">
        <v>0.221</v>
      </c>
      <c r="Y1979">
        <v>33.5</v>
      </c>
      <c r="Z1979" s="27">
        <f t="shared" si="139"/>
        <v>0.2044322453016815</v>
      </c>
      <c r="AA1979">
        <v>7.9892000000000003</v>
      </c>
      <c r="AB1979">
        <v>0</v>
      </c>
      <c r="AC1979">
        <v>500</v>
      </c>
      <c r="AD1979" t="s">
        <v>59</v>
      </c>
      <c r="AE1979"/>
      <c r="AF1979" s="38">
        <f t="shared" si="140"/>
        <v>2.2714693922409056E-2</v>
      </c>
    </row>
    <row r="1980" spans="23:32" x14ac:dyDescent="0.25">
      <c r="W1980">
        <v>989</v>
      </c>
      <c r="X1980">
        <v>0.221</v>
      </c>
      <c r="Y1980">
        <v>33.479999999999997</v>
      </c>
      <c r="Z1980" s="27">
        <f t="shared" si="139"/>
        <v>0.20444213649851634</v>
      </c>
      <c r="AA1980">
        <v>7.9892000000000003</v>
      </c>
      <c r="AB1980">
        <v>0</v>
      </c>
      <c r="AC1980">
        <v>500</v>
      </c>
      <c r="AD1980" t="s">
        <v>59</v>
      </c>
      <c r="AE1980"/>
      <c r="AF1980" s="38">
        <f t="shared" si="140"/>
        <v>2.2715792944279594E-2</v>
      </c>
    </row>
    <row r="1981" spans="23:32" x14ac:dyDescent="0.25">
      <c r="W1981">
        <v>989.5</v>
      </c>
      <c r="X1981">
        <v>0.221</v>
      </c>
      <c r="Y1981">
        <v>33.47</v>
      </c>
      <c r="Z1981" s="27">
        <f t="shared" si="139"/>
        <v>0.20444708209693374</v>
      </c>
      <c r="AA1981">
        <v>7.9892000000000003</v>
      </c>
      <c r="AB1981">
        <v>0</v>
      </c>
      <c r="AC1981">
        <v>500</v>
      </c>
      <c r="AD1981" t="s">
        <v>59</v>
      </c>
      <c r="AE1981"/>
      <c r="AF1981" s="38">
        <f t="shared" si="140"/>
        <v>2.2716342455214859E-2</v>
      </c>
    </row>
    <row r="1982" spans="23:32" x14ac:dyDescent="0.25">
      <c r="W1982">
        <v>990</v>
      </c>
      <c r="X1982">
        <v>0.221</v>
      </c>
      <c r="Y1982">
        <v>33.46</v>
      </c>
      <c r="Z1982" s="27">
        <f t="shared" si="139"/>
        <v>0.20445202769535115</v>
      </c>
      <c r="AA1982">
        <v>7.9892000000000003</v>
      </c>
      <c r="AB1982">
        <v>0</v>
      </c>
      <c r="AC1982">
        <v>500</v>
      </c>
      <c r="AD1982" t="s">
        <v>59</v>
      </c>
      <c r="AE1982"/>
      <c r="AF1982" s="38">
        <f t="shared" si="140"/>
        <v>2.2716891966150128E-2</v>
      </c>
    </row>
    <row r="1983" spans="23:32" x14ac:dyDescent="0.25">
      <c r="W1983">
        <v>990.5</v>
      </c>
      <c r="X1983">
        <v>0.221</v>
      </c>
      <c r="Y1983">
        <v>33.450000000000003</v>
      </c>
      <c r="Z1983" s="27">
        <f t="shared" si="139"/>
        <v>0.20445697329376855</v>
      </c>
      <c r="AA1983">
        <v>7.9892000000000003</v>
      </c>
      <c r="AB1983">
        <v>0</v>
      </c>
      <c r="AC1983">
        <v>500</v>
      </c>
      <c r="AD1983" t="s">
        <v>59</v>
      </c>
      <c r="AE1983"/>
      <c r="AF1983" s="38">
        <f t="shared" si="140"/>
        <v>2.2717441477085393E-2</v>
      </c>
    </row>
    <row r="1984" spans="23:32" x14ac:dyDescent="0.25">
      <c r="W1984">
        <v>991</v>
      </c>
      <c r="X1984">
        <v>0.221</v>
      </c>
      <c r="Y1984">
        <v>33.44</v>
      </c>
      <c r="Z1984" s="27">
        <f t="shared" si="139"/>
        <v>0.20446191889218596</v>
      </c>
      <c r="AA1984">
        <v>7.9892000000000003</v>
      </c>
      <c r="AB1984">
        <v>0</v>
      </c>
      <c r="AC1984">
        <v>500</v>
      </c>
      <c r="AD1984" t="s">
        <v>59</v>
      </c>
      <c r="AE1984"/>
      <c r="AF1984" s="38">
        <f t="shared" si="140"/>
        <v>2.2717990988020662E-2</v>
      </c>
    </row>
    <row r="1985" spans="23:32" x14ac:dyDescent="0.25">
      <c r="W1985">
        <v>991.5</v>
      </c>
      <c r="X1985">
        <v>0.221</v>
      </c>
      <c r="Y1985">
        <v>33.43</v>
      </c>
      <c r="Z1985" s="27">
        <f t="shared" si="139"/>
        <v>0.20446686449060336</v>
      </c>
      <c r="AA1985">
        <v>7.9892000000000003</v>
      </c>
      <c r="AB1985">
        <v>0</v>
      </c>
      <c r="AC1985">
        <v>500</v>
      </c>
      <c r="AD1985" t="s">
        <v>59</v>
      </c>
      <c r="AE1985"/>
      <c r="AF1985" s="38">
        <f t="shared" si="140"/>
        <v>2.2718540498955928E-2</v>
      </c>
    </row>
    <row r="1986" spans="23:32" x14ac:dyDescent="0.25">
      <c r="W1986">
        <v>992</v>
      </c>
      <c r="X1986">
        <v>0.221</v>
      </c>
      <c r="Y1986">
        <v>33.42</v>
      </c>
      <c r="Z1986" s="27">
        <f t="shared" si="139"/>
        <v>0.20447181008902077</v>
      </c>
      <c r="AA1986">
        <v>7.9890999999999996</v>
      </c>
      <c r="AB1986">
        <v>0</v>
      </c>
      <c r="AC1986">
        <v>500</v>
      </c>
      <c r="AD1986" t="s">
        <v>59</v>
      </c>
      <c r="AE1986"/>
      <c r="AF1986" s="38">
        <f t="shared" si="140"/>
        <v>2.2719090009891196E-2</v>
      </c>
    </row>
    <row r="1987" spans="23:32" x14ac:dyDescent="0.25">
      <c r="W1987">
        <v>992.5</v>
      </c>
      <c r="X1987">
        <v>0.221</v>
      </c>
      <c r="Y1987">
        <v>33.409999999999997</v>
      </c>
      <c r="Z1987" s="27">
        <f t="shared" si="139"/>
        <v>0.20447675568743817</v>
      </c>
      <c r="AA1987">
        <v>7.9890999999999996</v>
      </c>
      <c r="AB1987">
        <v>0</v>
      </c>
      <c r="AC1987">
        <v>500</v>
      </c>
      <c r="AD1987" t="s">
        <v>59</v>
      </c>
      <c r="AE1987"/>
      <c r="AF1987" s="38">
        <f t="shared" si="140"/>
        <v>2.2719639520826465E-2</v>
      </c>
    </row>
    <row r="1988" spans="23:32" x14ac:dyDescent="0.25">
      <c r="W1988">
        <v>993</v>
      </c>
      <c r="X1988">
        <v>0.221</v>
      </c>
      <c r="Y1988">
        <v>33.4</v>
      </c>
      <c r="Z1988" s="27">
        <f t="shared" si="139"/>
        <v>0.20448170128585558</v>
      </c>
      <c r="AA1988">
        <v>7.9890999999999996</v>
      </c>
      <c r="AB1988">
        <v>0</v>
      </c>
      <c r="AC1988">
        <v>500</v>
      </c>
      <c r="AD1988" t="s">
        <v>59</v>
      </c>
      <c r="AE1988"/>
      <c r="AF1988" s="38">
        <f t="shared" si="140"/>
        <v>2.272018903176173E-2</v>
      </c>
    </row>
    <row r="1989" spans="23:32" x14ac:dyDescent="0.25">
      <c r="W1989">
        <v>993.5</v>
      </c>
      <c r="X1989">
        <v>0.221</v>
      </c>
      <c r="Y1989">
        <v>33.39</v>
      </c>
      <c r="Z1989" s="27">
        <f t="shared" ref="Z1989:Z2052" si="141">X1989-Y1989/2022</f>
        <v>0.20448664688427301</v>
      </c>
      <c r="AA1989">
        <v>7.9890999999999996</v>
      </c>
      <c r="AB1989">
        <v>0</v>
      </c>
      <c r="AC1989">
        <v>500</v>
      </c>
      <c r="AD1989" t="s">
        <v>59</v>
      </c>
      <c r="AE1989"/>
      <c r="AF1989" s="38">
        <f t="shared" ref="AF1989:AF2052" si="142">Z1989/9</f>
        <v>2.2720738542697003E-2</v>
      </c>
    </row>
    <row r="1990" spans="23:32" x14ac:dyDescent="0.25">
      <c r="W1990">
        <v>994</v>
      </c>
      <c r="X1990">
        <v>0.221</v>
      </c>
      <c r="Y1990">
        <v>33.380000000000003</v>
      </c>
      <c r="Z1990" s="27">
        <f t="shared" si="141"/>
        <v>0.20449159248269042</v>
      </c>
      <c r="AA1990">
        <v>7.9892000000000003</v>
      </c>
      <c r="AB1990">
        <v>0</v>
      </c>
      <c r="AC1990">
        <v>500</v>
      </c>
      <c r="AD1990" t="s">
        <v>59</v>
      </c>
      <c r="AE1990"/>
      <c r="AF1990" s="38">
        <f t="shared" si="142"/>
        <v>2.2721288053632268E-2</v>
      </c>
    </row>
    <row r="1991" spans="23:32" x14ac:dyDescent="0.25">
      <c r="W1991">
        <v>994.5</v>
      </c>
      <c r="X1991">
        <v>0.221</v>
      </c>
      <c r="Y1991">
        <v>33.369999999999997</v>
      </c>
      <c r="Z1991" s="27">
        <f t="shared" si="141"/>
        <v>0.20449653808110782</v>
      </c>
      <c r="AA1991">
        <v>7.9892000000000003</v>
      </c>
      <c r="AB1991">
        <v>0</v>
      </c>
      <c r="AC1991">
        <v>500</v>
      </c>
      <c r="AD1991" t="s">
        <v>59</v>
      </c>
      <c r="AE1991"/>
      <c r="AF1991" s="38">
        <f t="shared" si="142"/>
        <v>2.2721837564567537E-2</v>
      </c>
    </row>
    <row r="1992" spans="23:32" x14ac:dyDescent="0.25">
      <c r="W1992">
        <v>995</v>
      </c>
      <c r="X1992">
        <v>0.221</v>
      </c>
      <c r="Y1992">
        <v>33.36</v>
      </c>
      <c r="Z1992" s="27">
        <f t="shared" si="141"/>
        <v>0.20450148367952523</v>
      </c>
      <c r="AA1992">
        <v>7.9892000000000003</v>
      </c>
      <c r="AB1992">
        <v>0</v>
      </c>
      <c r="AC1992">
        <v>500</v>
      </c>
      <c r="AD1992" t="s">
        <v>59</v>
      </c>
      <c r="AE1992"/>
      <c r="AF1992" s="38">
        <f t="shared" si="142"/>
        <v>2.2722387075502802E-2</v>
      </c>
    </row>
    <row r="1993" spans="23:32" x14ac:dyDescent="0.25">
      <c r="W1993">
        <v>995.5</v>
      </c>
      <c r="X1993">
        <v>0.221</v>
      </c>
      <c r="Y1993">
        <v>33.340000000000003</v>
      </c>
      <c r="Z1993" s="27">
        <f t="shared" si="141"/>
        <v>0.20451137487636004</v>
      </c>
      <c r="AA1993">
        <v>7.9890999999999996</v>
      </c>
      <c r="AB1993">
        <v>0</v>
      </c>
      <c r="AC1993">
        <v>500</v>
      </c>
      <c r="AD1993" t="s">
        <v>59</v>
      </c>
      <c r="AE1993"/>
      <c r="AF1993" s="38">
        <f t="shared" si="142"/>
        <v>2.2723486097373336E-2</v>
      </c>
    </row>
    <row r="1994" spans="23:32" x14ac:dyDescent="0.25">
      <c r="W1994">
        <v>996</v>
      </c>
      <c r="X1994">
        <v>0.221</v>
      </c>
      <c r="Y1994">
        <v>33.340000000000003</v>
      </c>
      <c r="Z1994" s="27">
        <f t="shared" si="141"/>
        <v>0.20451137487636004</v>
      </c>
      <c r="AA1994">
        <v>7.9892000000000003</v>
      </c>
      <c r="AB1994">
        <v>0</v>
      </c>
      <c r="AC1994">
        <v>500</v>
      </c>
      <c r="AD1994" t="s">
        <v>59</v>
      </c>
      <c r="AE1994"/>
      <c r="AF1994" s="38">
        <f t="shared" si="142"/>
        <v>2.2723486097373336E-2</v>
      </c>
    </row>
    <row r="1995" spans="23:32" x14ac:dyDescent="0.25">
      <c r="W1995">
        <v>996.5</v>
      </c>
      <c r="X1995">
        <v>0.221</v>
      </c>
      <c r="Y1995">
        <v>33.32</v>
      </c>
      <c r="Z1995" s="27">
        <f t="shared" si="141"/>
        <v>0.20452126607319487</v>
      </c>
      <c r="AA1995">
        <v>7.9892000000000003</v>
      </c>
      <c r="AB1995">
        <v>0</v>
      </c>
      <c r="AC1995">
        <v>500</v>
      </c>
      <c r="AD1995" t="s">
        <v>59</v>
      </c>
      <c r="AE1995"/>
      <c r="AF1995" s="38">
        <f t="shared" si="142"/>
        <v>2.2724585119243874E-2</v>
      </c>
    </row>
    <row r="1996" spans="23:32" x14ac:dyDescent="0.25">
      <c r="W1996">
        <v>997</v>
      </c>
      <c r="X1996">
        <v>0.221</v>
      </c>
      <c r="Y1996">
        <v>33.31</v>
      </c>
      <c r="Z1996" s="27">
        <f t="shared" si="141"/>
        <v>0.20452621167161228</v>
      </c>
      <c r="AA1996">
        <v>7.9892000000000003</v>
      </c>
      <c r="AB1996">
        <v>0</v>
      </c>
      <c r="AC1996">
        <v>500</v>
      </c>
      <c r="AD1996" t="s">
        <v>59</v>
      </c>
      <c r="AE1996"/>
      <c r="AF1996" s="38">
        <f t="shared" si="142"/>
        <v>2.2725134630179143E-2</v>
      </c>
    </row>
    <row r="1997" spans="23:32" x14ac:dyDescent="0.25">
      <c r="W1997">
        <v>997.5</v>
      </c>
      <c r="X1997">
        <v>0.221</v>
      </c>
      <c r="Y1997">
        <v>33.31</v>
      </c>
      <c r="Z1997" s="27">
        <f t="shared" si="141"/>
        <v>0.20452621167161228</v>
      </c>
      <c r="AA1997">
        <v>7.9890999999999996</v>
      </c>
      <c r="AB1997">
        <v>0</v>
      </c>
      <c r="AC1997">
        <v>500</v>
      </c>
      <c r="AD1997" t="s">
        <v>59</v>
      </c>
      <c r="AE1997"/>
      <c r="AF1997" s="38">
        <f t="shared" si="142"/>
        <v>2.2725134630179143E-2</v>
      </c>
    </row>
    <row r="1998" spans="23:32" x14ac:dyDescent="0.25">
      <c r="W1998">
        <v>998</v>
      </c>
      <c r="X1998">
        <v>0.221</v>
      </c>
      <c r="Y1998">
        <v>33.29</v>
      </c>
      <c r="Z1998" s="27">
        <f t="shared" si="141"/>
        <v>0.20453610286844709</v>
      </c>
      <c r="AA1998">
        <v>7.9890999999999996</v>
      </c>
      <c r="AB1998">
        <v>0</v>
      </c>
      <c r="AC1998">
        <v>500</v>
      </c>
      <c r="AD1998" t="s">
        <v>59</v>
      </c>
      <c r="AE1998"/>
      <c r="AF1998" s="38">
        <f t="shared" si="142"/>
        <v>2.2726233652049677E-2</v>
      </c>
    </row>
    <row r="1999" spans="23:32" x14ac:dyDescent="0.25">
      <c r="W1999">
        <v>998.5</v>
      </c>
      <c r="X1999">
        <v>0.221</v>
      </c>
      <c r="Y1999">
        <v>33.29</v>
      </c>
      <c r="Z1999" s="27">
        <f t="shared" si="141"/>
        <v>0.20453610286844709</v>
      </c>
      <c r="AA1999">
        <v>7.9892000000000003</v>
      </c>
      <c r="AB1999">
        <v>0</v>
      </c>
      <c r="AC1999">
        <v>500</v>
      </c>
      <c r="AD1999" t="s">
        <v>59</v>
      </c>
      <c r="AE1999"/>
      <c r="AF1999" s="38">
        <f t="shared" si="142"/>
        <v>2.2726233652049677E-2</v>
      </c>
    </row>
    <row r="2000" spans="23:32" x14ac:dyDescent="0.25">
      <c r="W2000">
        <v>999</v>
      </c>
      <c r="X2000">
        <v>0.221</v>
      </c>
      <c r="Y2000">
        <v>33.270000000000003</v>
      </c>
      <c r="Z2000" s="27">
        <f t="shared" si="141"/>
        <v>0.2045459940652819</v>
      </c>
      <c r="AA2000">
        <v>7.9890999999999996</v>
      </c>
      <c r="AB2000">
        <v>0</v>
      </c>
      <c r="AC2000">
        <v>500</v>
      </c>
      <c r="AD2000" t="s">
        <v>59</v>
      </c>
      <c r="AE2000"/>
      <c r="AF2000" s="38">
        <f t="shared" si="142"/>
        <v>2.2727332673920211E-2</v>
      </c>
    </row>
    <row r="2001" spans="23:32" x14ac:dyDescent="0.25">
      <c r="W2001">
        <v>999.5</v>
      </c>
      <c r="X2001">
        <v>0.221</v>
      </c>
      <c r="Y2001">
        <v>33.270000000000003</v>
      </c>
      <c r="Z2001" s="27">
        <f t="shared" si="141"/>
        <v>0.2045459940652819</v>
      </c>
      <c r="AA2001">
        <v>7.9890999999999996</v>
      </c>
      <c r="AB2001">
        <v>0</v>
      </c>
      <c r="AC2001">
        <v>500</v>
      </c>
      <c r="AD2001" t="s">
        <v>59</v>
      </c>
      <c r="AE2001"/>
      <c r="AF2001" s="38">
        <f t="shared" si="142"/>
        <v>2.2727332673920211E-2</v>
      </c>
    </row>
    <row r="2002" spans="23:32" x14ac:dyDescent="0.25">
      <c r="W2002">
        <v>1000</v>
      </c>
      <c r="X2002">
        <v>0.221</v>
      </c>
      <c r="Y2002">
        <v>33.26</v>
      </c>
      <c r="Z2002" s="27">
        <f t="shared" si="141"/>
        <v>0.2045509396636993</v>
      </c>
      <c r="AA2002">
        <v>7.9890999999999996</v>
      </c>
      <c r="AB2002">
        <v>0</v>
      </c>
      <c r="AC2002">
        <v>500</v>
      </c>
      <c r="AD2002" t="s">
        <v>59</v>
      </c>
      <c r="AE2002"/>
      <c r="AF2002" s="38">
        <f t="shared" si="142"/>
        <v>2.2727882184855479E-2</v>
      </c>
    </row>
    <row r="2003" spans="23:32" x14ac:dyDescent="0.25">
      <c r="W2003">
        <v>1000.5</v>
      </c>
      <c r="X2003">
        <v>0.221</v>
      </c>
      <c r="Y2003">
        <v>33.25</v>
      </c>
      <c r="Z2003" s="27">
        <f t="shared" si="141"/>
        <v>0.20455588526211671</v>
      </c>
      <c r="AA2003">
        <v>7.9890999999999996</v>
      </c>
      <c r="AB2003">
        <v>0</v>
      </c>
      <c r="AC2003">
        <v>500</v>
      </c>
      <c r="AD2003" t="s">
        <v>59</v>
      </c>
      <c r="AE2003"/>
      <c r="AF2003" s="38">
        <f t="shared" si="142"/>
        <v>2.2728431695790745E-2</v>
      </c>
    </row>
    <row r="2004" spans="23:32" x14ac:dyDescent="0.25">
      <c r="W2004">
        <v>1001</v>
      </c>
      <c r="X2004">
        <v>0.221</v>
      </c>
      <c r="Y2004">
        <v>33.24</v>
      </c>
      <c r="Z2004" s="27">
        <f t="shared" si="141"/>
        <v>0.20456083086053412</v>
      </c>
      <c r="AA2004">
        <v>7.9892000000000003</v>
      </c>
      <c r="AB2004">
        <v>0</v>
      </c>
      <c r="AC2004">
        <v>500</v>
      </c>
      <c r="AD2004" t="s">
        <v>59</v>
      </c>
      <c r="AE2004"/>
      <c r="AF2004" s="38">
        <f t="shared" si="142"/>
        <v>2.2728981206726014E-2</v>
      </c>
    </row>
    <row r="2005" spans="23:32" x14ac:dyDescent="0.25">
      <c r="W2005">
        <v>1001.5</v>
      </c>
      <c r="X2005">
        <v>0.221</v>
      </c>
      <c r="Y2005">
        <v>33.229999999999997</v>
      </c>
      <c r="Z2005" s="27">
        <f t="shared" si="141"/>
        <v>0.20456577645895155</v>
      </c>
      <c r="AA2005">
        <v>7.9890999999999996</v>
      </c>
      <c r="AB2005">
        <v>0</v>
      </c>
      <c r="AC2005">
        <v>500</v>
      </c>
      <c r="AD2005" t="s">
        <v>59</v>
      </c>
      <c r="AE2005"/>
      <c r="AF2005" s="38">
        <f t="shared" si="142"/>
        <v>2.2729530717661282E-2</v>
      </c>
    </row>
    <row r="2006" spans="23:32" x14ac:dyDescent="0.25">
      <c r="W2006">
        <v>1002</v>
      </c>
      <c r="X2006">
        <v>0.221</v>
      </c>
      <c r="Y2006">
        <v>33.22</v>
      </c>
      <c r="Z2006" s="27">
        <f t="shared" si="141"/>
        <v>0.20457072205736895</v>
      </c>
      <c r="AA2006">
        <v>7.9890999999999996</v>
      </c>
      <c r="AB2006">
        <v>0</v>
      </c>
      <c r="AC2006">
        <v>500</v>
      </c>
      <c r="AD2006" t="s">
        <v>59</v>
      </c>
      <c r="AE2006"/>
      <c r="AF2006" s="38">
        <f t="shared" si="142"/>
        <v>2.2730080228596551E-2</v>
      </c>
    </row>
    <row r="2007" spans="23:32" x14ac:dyDescent="0.25">
      <c r="W2007">
        <v>1002.5</v>
      </c>
      <c r="X2007">
        <v>0.221</v>
      </c>
      <c r="Y2007">
        <v>33.21</v>
      </c>
      <c r="Z2007" s="27">
        <f t="shared" si="141"/>
        <v>0.20457566765578636</v>
      </c>
      <c r="AA2007">
        <v>7.9889999999999999</v>
      </c>
      <c r="AB2007">
        <v>0</v>
      </c>
      <c r="AC2007">
        <v>500</v>
      </c>
      <c r="AD2007" t="s">
        <v>59</v>
      </c>
      <c r="AE2007"/>
      <c r="AF2007" s="38">
        <f t="shared" si="142"/>
        <v>2.2730629739531816E-2</v>
      </c>
    </row>
    <row r="2008" spans="23:32" x14ac:dyDescent="0.25">
      <c r="W2008">
        <v>1003</v>
      </c>
      <c r="X2008">
        <v>0.221</v>
      </c>
      <c r="Y2008">
        <v>33.200000000000003</v>
      </c>
      <c r="Z2008" s="27">
        <f t="shared" si="141"/>
        <v>0.20458061325420376</v>
      </c>
      <c r="AA2008">
        <v>7.9892000000000003</v>
      </c>
      <c r="AB2008">
        <v>0</v>
      </c>
      <c r="AC2008">
        <v>500</v>
      </c>
      <c r="AD2008" t="s">
        <v>59</v>
      </c>
      <c r="AE2008"/>
      <c r="AF2008" s="38">
        <f t="shared" si="142"/>
        <v>2.2731179250467085E-2</v>
      </c>
    </row>
    <row r="2009" spans="23:32" x14ac:dyDescent="0.25">
      <c r="W2009">
        <v>1003.5</v>
      </c>
      <c r="X2009">
        <v>0.221</v>
      </c>
      <c r="Y2009">
        <v>33.19</v>
      </c>
      <c r="Z2009" s="27">
        <f t="shared" si="141"/>
        <v>0.20458555885262117</v>
      </c>
      <c r="AA2009">
        <v>7.9892000000000003</v>
      </c>
      <c r="AB2009">
        <v>0</v>
      </c>
      <c r="AC2009">
        <v>500</v>
      </c>
      <c r="AD2009" t="s">
        <v>59</v>
      </c>
      <c r="AE2009"/>
      <c r="AF2009" s="38">
        <f t="shared" si="142"/>
        <v>2.2731728761402351E-2</v>
      </c>
    </row>
    <row r="2010" spans="23:32" x14ac:dyDescent="0.25">
      <c r="W2010">
        <v>1004</v>
      </c>
      <c r="X2010">
        <v>0.221</v>
      </c>
      <c r="Y2010">
        <v>33.18</v>
      </c>
      <c r="Z2010" s="27">
        <f t="shared" si="141"/>
        <v>0.20459050445103857</v>
      </c>
      <c r="AA2010">
        <v>7.9892000000000003</v>
      </c>
      <c r="AB2010">
        <v>0</v>
      </c>
      <c r="AC2010">
        <v>500</v>
      </c>
      <c r="AD2010" t="s">
        <v>59</v>
      </c>
      <c r="AE2010"/>
      <c r="AF2010" s="38">
        <f t="shared" si="142"/>
        <v>2.2732278272337619E-2</v>
      </c>
    </row>
    <row r="2011" spans="23:32" x14ac:dyDescent="0.25">
      <c r="W2011">
        <v>1004.5</v>
      </c>
      <c r="X2011">
        <v>0.221</v>
      </c>
      <c r="Y2011">
        <v>33.17</v>
      </c>
      <c r="Z2011" s="27">
        <f t="shared" si="141"/>
        <v>0.20459545004945598</v>
      </c>
      <c r="AA2011">
        <v>7.9892000000000003</v>
      </c>
      <c r="AB2011">
        <v>0</v>
      </c>
      <c r="AC2011">
        <v>500</v>
      </c>
      <c r="AD2011" t="s">
        <v>59</v>
      </c>
      <c r="AE2011"/>
      <c r="AF2011" s="38">
        <f t="shared" si="142"/>
        <v>2.2732827783272888E-2</v>
      </c>
    </row>
    <row r="2012" spans="23:32" x14ac:dyDescent="0.25">
      <c r="W2012">
        <v>1005</v>
      </c>
      <c r="X2012">
        <v>0.221</v>
      </c>
      <c r="Y2012">
        <v>33.159999999999997</v>
      </c>
      <c r="Z2012" s="27">
        <f t="shared" si="141"/>
        <v>0.20460039564787338</v>
      </c>
      <c r="AA2012">
        <v>7.9892000000000003</v>
      </c>
      <c r="AB2012">
        <v>0</v>
      </c>
      <c r="AC2012">
        <v>500</v>
      </c>
      <c r="AD2012" t="s">
        <v>59</v>
      </c>
      <c r="AE2012"/>
      <c r="AF2012" s="38">
        <f t="shared" si="142"/>
        <v>2.2733377294208153E-2</v>
      </c>
    </row>
    <row r="2013" spans="23:32" x14ac:dyDescent="0.25">
      <c r="W2013">
        <v>1005.5</v>
      </c>
      <c r="X2013">
        <v>0.221</v>
      </c>
      <c r="Y2013">
        <v>33.159999999999997</v>
      </c>
      <c r="Z2013" s="27">
        <f t="shared" si="141"/>
        <v>0.20460039564787338</v>
      </c>
      <c r="AA2013">
        <v>7.9892000000000003</v>
      </c>
      <c r="AB2013">
        <v>0</v>
      </c>
      <c r="AC2013">
        <v>500</v>
      </c>
      <c r="AD2013" t="s">
        <v>59</v>
      </c>
      <c r="AE2013"/>
      <c r="AF2013" s="38">
        <f t="shared" si="142"/>
        <v>2.2733377294208153E-2</v>
      </c>
    </row>
    <row r="2014" spans="23:32" x14ac:dyDescent="0.25">
      <c r="W2014">
        <v>1006</v>
      </c>
      <c r="X2014">
        <v>0.221</v>
      </c>
      <c r="Y2014">
        <v>33.15</v>
      </c>
      <c r="Z2014" s="27">
        <f t="shared" si="141"/>
        <v>0.20460534124629082</v>
      </c>
      <c r="AA2014">
        <v>7.9892000000000003</v>
      </c>
      <c r="AB2014">
        <v>0</v>
      </c>
      <c r="AC2014">
        <v>500</v>
      </c>
      <c r="AD2014" t="s">
        <v>59</v>
      </c>
      <c r="AE2014"/>
      <c r="AF2014" s="38">
        <f t="shared" si="142"/>
        <v>2.2733926805143426E-2</v>
      </c>
    </row>
    <row r="2015" spans="23:32" x14ac:dyDescent="0.25">
      <c r="W2015">
        <v>1006.5</v>
      </c>
      <c r="X2015">
        <v>0.221</v>
      </c>
      <c r="Y2015">
        <v>33.14</v>
      </c>
      <c r="Z2015" s="27">
        <f t="shared" si="141"/>
        <v>0.20461028684470822</v>
      </c>
      <c r="AA2015">
        <v>7.9892000000000003</v>
      </c>
      <c r="AB2015">
        <v>0</v>
      </c>
      <c r="AC2015">
        <v>500</v>
      </c>
      <c r="AD2015" t="s">
        <v>59</v>
      </c>
      <c r="AE2015"/>
      <c r="AF2015" s="38">
        <f t="shared" si="142"/>
        <v>2.2734476316078691E-2</v>
      </c>
    </row>
    <row r="2016" spans="23:32" x14ac:dyDescent="0.25">
      <c r="W2016">
        <v>1007</v>
      </c>
      <c r="X2016">
        <v>0.221</v>
      </c>
      <c r="Y2016">
        <v>33.15</v>
      </c>
      <c r="Z2016" s="27">
        <f t="shared" si="141"/>
        <v>0.20460534124629082</v>
      </c>
      <c r="AA2016">
        <v>7.9892000000000003</v>
      </c>
      <c r="AB2016">
        <v>2</v>
      </c>
      <c r="AC2016">
        <v>500</v>
      </c>
      <c r="AD2016" t="s">
        <v>59</v>
      </c>
      <c r="AE2016"/>
      <c r="AF2016" s="38">
        <f t="shared" si="142"/>
        <v>2.2733926805143426E-2</v>
      </c>
    </row>
    <row r="2017" spans="23:32" x14ac:dyDescent="0.25">
      <c r="W2017">
        <v>1007.5</v>
      </c>
      <c r="X2017">
        <v>0.221</v>
      </c>
      <c r="Y2017">
        <v>33.21</v>
      </c>
      <c r="Z2017" s="27">
        <f t="shared" si="141"/>
        <v>0.20457566765578636</v>
      </c>
      <c r="AA2017">
        <v>7.9889999999999999</v>
      </c>
      <c r="AB2017">
        <v>0</v>
      </c>
      <c r="AC2017">
        <v>500</v>
      </c>
      <c r="AD2017" t="s">
        <v>59</v>
      </c>
      <c r="AE2017"/>
      <c r="AF2017" s="38">
        <f t="shared" si="142"/>
        <v>2.2730629739531816E-2</v>
      </c>
    </row>
    <row r="2018" spans="23:32" x14ac:dyDescent="0.25">
      <c r="W2018">
        <v>1008</v>
      </c>
      <c r="X2018">
        <v>0.221</v>
      </c>
      <c r="Y2018">
        <v>33.22</v>
      </c>
      <c r="Z2018" s="27">
        <f t="shared" si="141"/>
        <v>0.20457072205736895</v>
      </c>
      <c r="AA2018">
        <v>7.9889999999999999</v>
      </c>
      <c r="AB2018">
        <v>0</v>
      </c>
      <c r="AC2018">
        <v>500</v>
      </c>
      <c r="AD2018" t="s">
        <v>59</v>
      </c>
      <c r="AE2018"/>
      <c r="AF2018" s="38">
        <f t="shared" si="142"/>
        <v>2.2730080228596551E-2</v>
      </c>
    </row>
    <row r="2019" spans="23:32" x14ac:dyDescent="0.25">
      <c r="W2019">
        <v>1008.5</v>
      </c>
      <c r="X2019">
        <v>0.221</v>
      </c>
      <c r="Y2019">
        <v>33.119999999999997</v>
      </c>
      <c r="Z2019" s="27">
        <f t="shared" si="141"/>
        <v>0.20462017804154303</v>
      </c>
      <c r="AA2019">
        <v>7.9888000000000003</v>
      </c>
      <c r="AB2019">
        <v>0</v>
      </c>
      <c r="AC2019">
        <v>500</v>
      </c>
      <c r="AD2019" t="s">
        <v>59</v>
      </c>
      <c r="AE2019"/>
      <c r="AF2019" s="38">
        <f t="shared" si="142"/>
        <v>2.2735575337949225E-2</v>
      </c>
    </row>
    <row r="2020" spans="23:32" x14ac:dyDescent="0.25">
      <c r="W2020">
        <v>1009</v>
      </c>
      <c r="X2020">
        <v>0.22</v>
      </c>
      <c r="Y2020">
        <v>32.630000000000003</v>
      </c>
      <c r="Z2020" s="27">
        <f t="shared" si="141"/>
        <v>0.20386251236399605</v>
      </c>
      <c r="AA2020">
        <v>7.9898999999999996</v>
      </c>
      <c r="AB2020">
        <v>0</v>
      </c>
      <c r="AC2020">
        <v>500</v>
      </c>
      <c r="AD2020" t="s">
        <v>59</v>
      </c>
      <c r="AE2020"/>
      <c r="AF2020" s="38">
        <f t="shared" si="142"/>
        <v>2.2651390262666229E-2</v>
      </c>
    </row>
    <row r="2021" spans="23:32" x14ac:dyDescent="0.25">
      <c r="W2021">
        <v>1009.5</v>
      </c>
      <c r="X2021">
        <v>0.218</v>
      </c>
      <c r="Y2021">
        <v>32.119999999999997</v>
      </c>
      <c r="Z2021" s="27">
        <f t="shared" si="141"/>
        <v>0.20211473788328388</v>
      </c>
      <c r="AA2021">
        <v>7.9913999999999996</v>
      </c>
      <c r="AB2021">
        <v>0</v>
      </c>
      <c r="AC2021">
        <v>500</v>
      </c>
      <c r="AD2021" t="s">
        <v>59</v>
      </c>
      <c r="AE2021"/>
      <c r="AF2021" s="38">
        <f t="shared" si="142"/>
        <v>2.2457193098142654E-2</v>
      </c>
    </row>
    <row r="2022" spans="23:32" x14ac:dyDescent="0.25">
      <c r="W2022">
        <v>1010</v>
      </c>
      <c r="X2022">
        <v>0.217</v>
      </c>
      <c r="Y2022">
        <v>31.59</v>
      </c>
      <c r="Z2022" s="27">
        <f t="shared" si="141"/>
        <v>0.20137685459940652</v>
      </c>
      <c r="AA2022">
        <v>7.9931000000000001</v>
      </c>
      <c r="AB2022">
        <v>0</v>
      </c>
      <c r="AC2022">
        <v>500</v>
      </c>
      <c r="AD2022" t="s">
        <v>59</v>
      </c>
      <c r="AE2022"/>
      <c r="AF2022" s="38">
        <f t="shared" si="142"/>
        <v>2.2375206066600723E-2</v>
      </c>
    </row>
    <row r="2023" spans="23:32" x14ac:dyDescent="0.25">
      <c r="W2023">
        <v>1010.5</v>
      </c>
      <c r="X2023">
        <v>0.214</v>
      </c>
      <c r="Y2023">
        <v>31.07</v>
      </c>
      <c r="Z2023" s="27">
        <f t="shared" si="141"/>
        <v>0.19863402571711178</v>
      </c>
      <c r="AA2023">
        <v>7.9954000000000001</v>
      </c>
      <c r="AB2023">
        <v>0</v>
      </c>
      <c r="AC2023">
        <v>500</v>
      </c>
      <c r="AD2023" t="s">
        <v>59</v>
      </c>
      <c r="AE2023"/>
      <c r="AF2023" s="38">
        <f t="shared" si="142"/>
        <v>2.2070447301901309E-2</v>
      </c>
    </row>
    <row r="2024" spans="23:32" x14ac:dyDescent="0.25">
      <c r="W2024">
        <v>1011</v>
      </c>
      <c r="X2024">
        <v>0.21199999999999999</v>
      </c>
      <c r="Y2024">
        <v>30.61</v>
      </c>
      <c r="Z2024" s="27">
        <f t="shared" si="141"/>
        <v>0.19686152324431255</v>
      </c>
      <c r="AA2024">
        <v>7.9977</v>
      </c>
      <c r="AB2024">
        <v>0</v>
      </c>
      <c r="AC2024">
        <v>500</v>
      </c>
      <c r="AD2024" t="s">
        <v>59</v>
      </c>
      <c r="AE2024"/>
      <c r="AF2024" s="38">
        <f t="shared" si="142"/>
        <v>2.1873502582701394E-2</v>
      </c>
    </row>
    <row r="2025" spans="23:32" x14ac:dyDescent="0.25">
      <c r="W2025">
        <v>1011.5</v>
      </c>
      <c r="X2025">
        <v>0.21</v>
      </c>
      <c r="Y2025">
        <v>30.15</v>
      </c>
      <c r="Z2025" s="27">
        <f t="shared" si="141"/>
        <v>0.19508902077151336</v>
      </c>
      <c r="AA2025">
        <v>7.9996999999999998</v>
      </c>
      <c r="AB2025">
        <v>0</v>
      </c>
      <c r="AC2025">
        <v>500</v>
      </c>
      <c r="AD2025" t="s">
        <v>59</v>
      </c>
      <c r="AE2025"/>
      <c r="AF2025" s="38">
        <f t="shared" si="142"/>
        <v>2.1676557863501485E-2</v>
      </c>
    </row>
    <row r="2026" spans="23:32" x14ac:dyDescent="0.25">
      <c r="W2026">
        <v>1012</v>
      </c>
      <c r="X2026">
        <v>0.20899999999999999</v>
      </c>
      <c r="Y2026">
        <v>29.69</v>
      </c>
      <c r="Z2026" s="27">
        <f t="shared" si="141"/>
        <v>0.19431651829871413</v>
      </c>
      <c r="AA2026">
        <v>8.0007999999999999</v>
      </c>
      <c r="AB2026">
        <v>0</v>
      </c>
      <c r="AC2026">
        <v>500</v>
      </c>
      <c r="AD2026" t="s">
        <v>59</v>
      </c>
      <c r="AE2026"/>
      <c r="AF2026" s="38">
        <f t="shared" si="142"/>
        <v>2.1590724255412683E-2</v>
      </c>
    </row>
    <row r="2027" spans="23:32" x14ac:dyDescent="0.25">
      <c r="W2027">
        <v>1012.5</v>
      </c>
      <c r="X2027">
        <v>0.20799999999999999</v>
      </c>
      <c r="Y2027">
        <v>29.24</v>
      </c>
      <c r="Z2027" s="27">
        <f t="shared" si="141"/>
        <v>0.19353907022749753</v>
      </c>
      <c r="AA2027">
        <v>8.0015999999999998</v>
      </c>
      <c r="AB2027">
        <v>0</v>
      </c>
      <c r="AC2027">
        <v>500</v>
      </c>
      <c r="AD2027" t="s">
        <v>59</v>
      </c>
      <c r="AE2027"/>
      <c r="AF2027" s="38">
        <f t="shared" si="142"/>
        <v>2.1504341136388615E-2</v>
      </c>
    </row>
    <row r="2028" spans="23:32" x14ac:dyDescent="0.25">
      <c r="W2028">
        <v>1013</v>
      </c>
      <c r="X2028">
        <v>0.20699999999999999</v>
      </c>
      <c r="Y2028">
        <v>28.77</v>
      </c>
      <c r="Z2028" s="27">
        <f t="shared" si="141"/>
        <v>0.19277151335311571</v>
      </c>
      <c r="AA2028">
        <v>8.0029000000000003</v>
      </c>
      <c r="AB2028">
        <v>0</v>
      </c>
      <c r="AC2028">
        <v>500</v>
      </c>
      <c r="AD2028" t="s">
        <v>59</v>
      </c>
      <c r="AE2028"/>
      <c r="AF2028" s="38">
        <f t="shared" si="142"/>
        <v>2.1419057039235079E-2</v>
      </c>
    </row>
    <row r="2029" spans="23:32" x14ac:dyDescent="0.25">
      <c r="W2029">
        <v>1013.5</v>
      </c>
      <c r="X2029">
        <v>0.20599999999999999</v>
      </c>
      <c r="Y2029">
        <v>28.31</v>
      </c>
      <c r="Z2029" s="27">
        <f t="shared" si="141"/>
        <v>0.19199901088031651</v>
      </c>
      <c r="AA2029">
        <v>8.0039999999999996</v>
      </c>
      <c r="AB2029">
        <v>0</v>
      </c>
      <c r="AC2029">
        <v>500</v>
      </c>
      <c r="AD2029" t="s">
        <v>59</v>
      </c>
      <c r="AE2029"/>
      <c r="AF2029" s="38">
        <f t="shared" si="142"/>
        <v>2.133322343114628E-2</v>
      </c>
    </row>
    <row r="2030" spans="23:32" x14ac:dyDescent="0.25">
      <c r="W2030">
        <v>1014</v>
      </c>
      <c r="X2030">
        <v>0.20499999999999999</v>
      </c>
      <c r="Y2030">
        <v>27.86</v>
      </c>
      <c r="Z2030" s="27">
        <f t="shared" si="141"/>
        <v>0.19122156280909988</v>
      </c>
      <c r="AA2030">
        <v>8.0052000000000003</v>
      </c>
      <c r="AB2030">
        <v>0</v>
      </c>
      <c r="AC2030">
        <v>500</v>
      </c>
      <c r="AD2030" t="s">
        <v>59</v>
      </c>
      <c r="AE2030"/>
      <c r="AF2030" s="38">
        <f t="shared" si="142"/>
        <v>2.1246840312122209E-2</v>
      </c>
    </row>
    <row r="2031" spans="23:32" x14ac:dyDescent="0.25">
      <c r="W2031">
        <v>1014.5</v>
      </c>
      <c r="X2031">
        <v>0.20300000000000001</v>
      </c>
      <c r="Y2031">
        <v>27.41</v>
      </c>
      <c r="Z2031" s="27">
        <f t="shared" si="141"/>
        <v>0.18944411473788331</v>
      </c>
      <c r="AA2031">
        <v>8.0063999999999993</v>
      </c>
      <c r="AB2031">
        <v>0</v>
      </c>
      <c r="AC2031">
        <v>500</v>
      </c>
      <c r="AD2031" t="s">
        <v>59</v>
      </c>
      <c r="AE2031"/>
      <c r="AF2031" s="38">
        <f t="shared" si="142"/>
        <v>2.1049346081987035E-2</v>
      </c>
    </row>
    <row r="2032" spans="23:32" x14ac:dyDescent="0.25">
      <c r="W2032">
        <v>1015</v>
      </c>
      <c r="X2032">
        <v>0.20200000000000001</v>
      </c>
      <c r="Y2032">
        <v>26.97</v>
      </c>
      <c r="Z2032" s="27">
        <f t="shared" si="141"/>
        <v>0.18866172106824927</v>
      </c>
      <c r="AA2032">
        <v>8.0077999999999996</v>
      </c>
      <c r="AB2032">
        <v>0</v>
      </c>
      <c r="AC2032">
        <v>500</v>
      </c>
      <c r="AD2032" t="s">
        <v>59</v>
      </c>
      <c r="AE2032"/>
      <c r="AF2032" s="38">
        <f t="shared" si="142"/>
        <v>2.0962413452027696E-2</v>
      </c>
    </row>
    <row r="2033" spans="23:32" x14ac:dyDescent="0.25">
      <c r="W2033">
        <v>1015.5</v>
      </c>
      <c r="X2033">
        <v>0.2</v>
      </c>
      <c r="Y2033">
        <v>26.55</v>
      </c>
      <c r="Z2033" s="27">
        <f t="shared" si="141"/>
        <v>0.18686943620178043</v>
      </c>
      <c r="AA2033">
        <v>8.0094999999999992</v>
      </c>
      <c r="AB2033">
        <v>0</v>
      </c>
      <c r="AC2033">
        <v>500</v>
      </c>
      <c r="AD2033" t="s">
        <v>59</v>
      </c>
      <c r="AE2033"/>
      <c r="AF2033" s="38">
        <f t="shared" si="142"/>
        <v>2.0763270689086715E-2</v>
      </c>
    </row>
    <row r="2034" spans="23:32" x14ac:dyDescent="0.25">
      <c r="W2034">
        <v>1016</v>
      </c>
      <c r="X2034">
        <v>0.19800000000000001</v>
      </c>
      <c r="Y2034">
        <v>26.12</v>
      </c>
      <c r="Z2034" s="27">
        <f t="shared" si="141"/>
        <v>0.18508209693372898</v>
      </c>
      <c r="AA2034">
        <v>8.0113000000000003</v>
      </c>
      <c r="AB2034">
        <v>0</v>
      </c>
      <c r="AC2034">
        <v>500</v>
      </c>
      <c r="AD2034" t="s">
        <v>59</v>
      </c>
      <c r="AE2034"/>
      <c r="AF2034" s="38">
        <f t="shared" si="142"/>
        <v>2.0564677437081E-2</v>
      </c>
    </row>
    <row r="2035" spans="23:32" x14ac:dyDescent="0.25">
      <c r="W2035">
        <v>1016.5</v>
      </c>
      <c r="X2035">
        <v>0.19700000000000001</v>
      </c>
      <c r="Y2035">
        <v>25.68</v>
      </c>
      <c r="Z2035" s="27">
        <f t="shared" si="141"/>
        <v>0.18429970326409495</v>
      </c>
      <c r="AA2035">
        <v>8.0126000000000008</v>
      </c>
      <c r="AB2035">
        <v>0</v>
      </c>
      <c r="AC2035">
        <v>500</v>
      </c>
      <c r="AD2035" t="s">
        <v>59</v>
      </c>
      <c r="AE2035"/>
      <c r="AF2035" s="38">
        <f t="shared" si="142"/>
        <v>2.047774480712166E-2</v>
      </c>
    </row>
    <row r="2036" spans="23:32" x14ac:dyDescent="0.25">
      <c r="W2036">
        <v>1017</v>
      </c>
      <c r="X2036">
        <v>0.19600000000000001</v>
      </c>
      <c r="Y2036">
        <v>25.23</v>
      </c>
      <c r="Z2036" s="27">
        <f t="shared" si="141"/>
        <v>0.18352225519287835</v>
      </c>
      <c r="AA2036">
        <v>8.0139999999999993</v>
      </c>
      <c r="AB2036">
        <v>0</v>
      </c>
      <c r="AC2036">
        <v>500</v>
      </c>
      <c r="AD2036" t="s">
        <v>59</v>
      </c>
      <c r="AE2036"/>
      <c r="AF2036" s="38">
        <f t="shared" si="142"/>
        <v>2.0391361688097593E-2</v>
      </c>
    </row>
    <row r="2037" spans="23:32" x14ac:dyDescent="0.25">
      <c r="W2037">
        <v>1017.5</v>
      </c>
      <c r="X2037">
        <v>0.19400000000000001</v>
      </c>
      <c r="Y2037">
        <v>24.83</v>
      </c>
      <c r="Z2037" s="27">
        <f t="shared" si="141"/>
        <v>0.18172007912957469</v>
      </c>
      <c r="AA2037">
        <v>8.0153999999999996</v>
      </c>
      <c r="AB2037">
        <v>0</v>
      </c>
      <c r="AC2037">
        <v>500</v>
      </c>
      <c r="AD2037" t="s">
        <v>59</v>
      </c>
      <c r="AE2037"/>
      <c r="AF2037" s="38">
        <f t="shared" si="142"/>
        <v>2.0191119903286078E-2</v>
      </c>
    </row>
    <row r="2038" spans="23:32" x14ac:dyDescent="0.25">
      <c r="W2038">
        <v>1018</v>
      </c>
      <c r="X2038">
        <v>0.193</v>
      </c>
      <c r="Y2038">
        <v>24.46</v>
      </c>
      <c r="Z2038" s="27">
        <f t="shared" si="141"/>
        <v>0.18090306627101879</v>
      </c>
      <c r="AA2038">
        <v>8.0169999999999995</v>
      </c>
      <c r="AB2038">
        <v>0</v>
      </c>
      <c r="AC2038">
        <v>500</v>
      </c>
      <c r="AD2038" t="s">
        <v>59</v>
      </c>
      <c r="AE2038"/>
      <c r="AF2038" s="38">
        <f t="shared" si="142"/>
        <v>2.0100340696779864E-2</v>
      </c>
    </row>
    <row r="2039" spans="23:32" x14ac:dyDescent="0.25">
      <c r="W2039">
        <v>1018.5</v>
      </c>
      <c r="X2039">
        <v>0.191</v>
      </c>
      <c r="Y2039">
        <v>24.04</v>
      </c>
      <c r="Z2039" s="27">
        <f t="shared" si="141"/>
        <v>0.17911078140454995</v>
      </c>
      <c r="AA2039">
        <v>8.0185999999999993</v>
      </c>
      <c r="AB2039">
        <v>0</v>
      </c>
      <c r="AC2039">
        <v>500</v>
      </c>
      <c r="AD2039" t="s">
        <v>59</v>
      </c>
      <c r="AE2039"/>
      <c r="AF2039" s="38">
        <f t="shared" si="142"/>
        <v>1.9901197933838884E-2</v>
      </c>
    </row>
    <row r="2040" spans="23:32" x14ac:dyDescent="0.25">
      <c r="W2040">
        <v>1019</v>
      </c>
      <c r="X2040">
        <v>0.19</v>
      </c>
      <c r="Y2040">
        <v>23.64</v>
      </c>
      <c r="Z2040" s="27">
        <f t="shared" si="141"/>
        <v>0.17830860534124629</v>
      </c>
      <c r="AA2040">
        <v>8.0198</v>
      </c>
      <c r="AB2040">
        <v>0</v>
      </c>
      <c r="AC2040">
        <v>500</v>
      </c>
      <c r="AD2040" t="s">
        <v>59</v>
      </c>
      <c r="AE2040"/>
      <c r="AF2040" s="38">
        <f t="shared" si="142"/>
        <v>1.9812067260138476E-2</v>
      </c>
    </row>
    <row r="2041" spans="23:32" x14ac:dyDescent="0.25">
      <c r="W2041">
        <v>1019.5</v>
      </c>
      <c r="X2041">
        <v>0.189</v>
      </c>
      <c r="Y2041">
        <v>23.23</v>
      </c>
      <c r="Z2041" s="27">
        <f t="shared" si="141"/>
        <v>0.17751137487636004</v>
      </c>
      <c r="AA2041">
        <v>8.0212000000000003</v>
      </c>
      <c r="AB2041">
        <v>0</v>
      </c>
      <c r="AC2041">
        <v>500</v>
      </c>
      <c r="AD2041" t="s">
        <v>59</v>
      </c>
      <c r="AE2041"/>
      <c r="AF2041" s="38">
        <f t="shared" si="142"/>
        <v>1.9723486097373337E-2</v>
      </c>
    </row>
    <row r="2042" spans="23:32" x14ac:dyDescent="0.25">
      <c r="W2042">
        <v>1020</v>
      </c>
      <c r="X2042">
        <v>0.187</v>
      </c>
      <c r="Y2042">
        <v>22.89</v>
      </c>
      <c r="Z2042" s="27">
        <f t="shared" si="141"/>
        <v>0.17567952522255192</v>
      </c>
      <c r="AA2042">
        <v>8.0225000000000009</v>
      </c>
      <c r="AB2042">
        <v>0</v>
      </c>
      <c r="AC2042">
        <v>500</v>
      </c>
      <c r="AD2042" t="s">
        <v>59</v>
      </c>
      <c r="AE2042"/>
      <c r="AF2042" s="38">
        <f t="shared" si="142"/>
        <v>1.9519947246950213E-2</v>
      </c>
    </row>
    <row r="2043" spans="23:32" x14ac:dyDescent="0.25">
      <c r="W2043">
        <v>1020.5</v>
      </c>
      <c r="X2043">
        <v>0.186</v>
      </c>
      <c r="Y2043">
        <v>22.5</v>
      </c>
      <c r="Z2043" s="27">
        <f t="shared" si="141"/>
        <v>0.17487240356083086</v>
      </c>
      <c r="AA2043">
        <v>8.0238999999999994</v>
      </c>
      <c r="AB2043">
        <v>0</v>
      </c>
      <c r="AC2043">
        <v>500</v>
      </c>
      <c r="AD2043" t="s">
        <v>59</v>
      </c>
      <c r="AE2043"/>
      <c r="AF2043" s="38">
        <f t="shared" si="142"/>
        <v>1.943026706231454E-2</v>
      </c>
    </row>
    <row r="2044" spans="23:32" x14ac:dyDescent="0.25">
      <c r="W2044">
        <v>1021</v>
      </c>
      <c r="X2044">
        <v>0.184</v>
      </c>
      <c r="Y2044">
        <v>22.07</v>
      </c>
      <c r="Z2044" s="27">
        <f t="shared" si="141"/>
        <v>0.17308506429277942</v>
      </c>
      <c r="AA2044">
        <v>8.0253999999999994</v>
      </c>
      <c r="AB2044">
        <v>0</v>
      </c>
      <c r="AC2044">
        <v>500</v>
      </c>
      <c r="AD2044" t="s">
        <v>59</v>
      </c>
      <c r="AE2044"/>
      <c r="AF2044" s="38">
        <f t="shared" si="142"/>
        <v>1.9231673810308825E-2</v>
      </c>
    </row>
    <row r="2045" spans="23:32" x14ac:dyDescent="0.25">
      <c r="W2045">
        <v>1021.5</v>
      </c>
      <c r="X2045">
        <v>0.183</v>
      </c>
      <c r="Y2045">
        <v>21.67</v>
      </c>
      <c r="Z2045" s="27">
        <f t="shared" si="141"/>
        <v>0.17228288822947577</v>
      </c>
      <c r="AA2045">
        <v>8.0266999999999999</v>
      </c>
      <c r="AB2045">
        <v>0</v>
      </c>
      <c r="AC2045">
        <v>500</v>
      </c>
      <c r="AD2045" t="s">
        <v>59</v>
      </c>
      <c r="AE2045"/>
      <c r="AF2045" s="38">
        <f t="shared" si="142"/>
        <v>1.9142543136608417E-2</v>
      </c>
    </row>
    <row r="2046" spans="23:32" x14ac:dyDescent="0.25">
      <c r="W2046">
        <v>1022</v>
      </c>
      <c r="X2046">
        <v>0.182</v>
      </c>
      <c r="Y2046">
        <v>21.29</v>
      </c>
      <c r="Z2046" s="27">
        <f t="shared" si="141"/>
        <v>0.17147082096933727</v>
      </c>
      <c r="AA2046">
        <v>8.0282</v>
      </c>
      <c r="AB2046">
        <v>0</v>
      </c>
      <c r="AC2046">
        <v>500</v>
      </c>
      <c r="AD2046" t="s">
        <v>59</v>
      </c>
      <c r="AE2046"/>
      <c r="AF2046" s="38">
        <f t="shared" si="142"/>
        <v>1.9052313441037475E-2</v>
      </c>
    </row>
    <row r="2047" spans="23:32" x14ac:dyDescent="0.25">
      <c r="W2047">
        <v>1022.5</v>
      </c>
      <c r="X2047">
        <v>0.18</v>
      </c>
      <c r="Y2047">
        <v>20.98</v>
      </c>
      <c r="Z2047" s="27">
        <f t="shared" si="141"/>
        <v>0.16962413452027694</v>
      </c>
      <c r="AA2047">
        <v>8.0294000000000008</v>
      </c>
      <c r="AB2047">
        <v>0</v>
      </c>
      <c r="AC2047">
        <v>500</v>
      </c>
      <c r="AD2047" t="s">
        <v>59</v>
      </c>
      <c r="AE2047"/>
      <c r="AF2047" s="38">
        <f t="shared" si="142"/>
        <v>1.8847126057808548E-2</v>
      </c>
    </row>
    <row r="2048" spans="23:32" x14ac:dyDescent="0.25">
      <c r="W2048">
        <v>1023</v>
      </c>
      <c r="X2048">
        <v>0.17899999999999999</v>
      </c>
      <c r="Y2048">
        <v>20.58</v>
      </c>
      <c r="Z2048" s="27">
        <f t="shared" si="141"/>
        <v>0.16882195845697329</v>
      </c>
      <c r="AA2048">
        <v>8.0305</v>
      </c>
      <c r="AB2048">
        <v>0</v>
      </c>
      <c r="AC2048">
        <v>500</v>
      </c>
      <c r="AD2048" t="s">
        <v>59</v>
      </c>
      <c r="AE2048"/>
      <c r="AF2048" s="38">
        <f t="shared" si="142"/>
        <v>1.8757995384108144E-2</v>
      </c>
    </row>
    <row r="2049" spans="23:32" x14ac:dyDescent="0.25">
      <c r="W2049">
        <v>1023.5</v>
      </c>
      <c r="X2049">
        <v>0.17799999999999999</v>
      </c>
      <c r="Y2049">
        <v>20.190000000000001</v>
      </c>
      <c r="Z2049" s="27">
        <f t="shared" si="141"/>
        <v>0.16801483679525223</v>
      </c>
      <c r="AA2049">
        <v>8.0319000000000003</v>
      </c>
      <c r="AB2049">
        <v>0</v>
      </c>
      <c r="AC2049">
        <v>500</v>
      </c>
      <c r="AD2049" t="s">
        <v>59</v>
      </c>
      <c r="AE2049"/>
      <c r="AF2049" s="38">
        <f t="shared" si="142"/>
        <v>1.8668315199472471E-2</v>
      </c>
    </row>
    <row r="2050" spans="23:32" x14ac:dyDescent="0.25">
      <c r="W2050">
        <v>1024</v>
      </c>
      <c r="X2050">
        <v>0.17699999999999999</v>
      </c>
      <c r="Y2050">
        <v>19.829999999999998</v>
      </c>
      <c r="Z2050" s="27">
        <f t="shared" si="141"/>
        <v>0.16719287833827892</v>
      </c>
      <c r="AA2050">
        <v>8.0332000000000008</v>
      </c>
      <c r="AB2050">
        <v>0</v>
      </c>
      <c r="AC2050">
        <v>500</v>
      </c>
      <c r="AD2050" t="s">
        <v>59</v>
      </c>
      <c r="AE2050"/>
      <c r="AF2050" s="38">
        <f t="shared" si="142"/>
        <v>1.8576986482030992E-2</v>
      </c>
    </row>
    <row r="2051" spans="23:32" x14ac:dyDescent="0.25">
      <c r="W2051">
        <v>1024.5</v>
      </c>
      <c r="X2051">
        <v>0.17499999999999999</v>
      </c>
      <c r="Y2051">
        <v>19.54</v>
      </c>
      <c r="Z2051" s="27">
        <f t="shared" si="141"/>
        <v>0.16533630069238375</v>
      </c>
      <c r="AA2051">
        <v>8.0347000000000008</v>
      </c>
      <c r="AB2051">
        <v>0</v>
      </c>
      <c r="AC2051">
        <v>500</v>
      </c>
      <c r="AD2051" t="s">
        <v>59</v>
      </c>
      <c r="AE2051"/>
      <c r="AF2051" s="38">
        <f t="shared" si="142"/>
        <v>1.8370700076931527E-2</v>
      </c>
    </row>
    <row r="2052" spans="23:32" x14ac:dyDescent="0.25">
      <c r="W2052">
        <v>1025</v>
      </c>
      <c r="X2052">
        <v>0.17399999999999999</v>
      </c>
      <c r="Y2052">
        <v>19.239999999999998</v>
      </c>
      <c r="Z2052" s="27">
        <f t="shared" si="141"/>
        <v>0.16448466864490602</v>
      </c>
      <c r="AA2052">
        <v>8.0360999999999994</v>
      </c>
      <c r="AB2052">
        <v>0</v>
      </c>
      <c r="AC2052">
        <v>500</v>
      </c>
      <c r="AD2052" t="s">
        <v>59</v>
      </c>
      <c r="AE2052"/>
      <c r="AF2052" s="38">
        <f t="shared" si="142"/>
        <v>1.8276074293878446E-2</v>
      </c>
    </row>
    <row r="2053" spans="23:32" x14ac:dyDescent="0.25">
      <c r="W2053">
        <v>1025.5</v>
      </c>
      <c r="X2053">
        <v>0.17199999999999999</v>
      </c>
      <c r="Y2053">
        <v>18.89</v>
      </c>
      <c r="Z2053" s="27">
        <f t="shared" ref="Z2053:Z2116" si="143">X2053-Y2053/2022</f>
        <v>0.16265776458951531</v>
      </c>
      <c r="AA2053">
        <v>8.0378000000000007</v>
      </c>
      <c r="AB2053">
        <v>0</v>
      </c>
      <c r="AC2053">
        <v>500</v>
      </c>
      <c r="AD2053" t="s">
        <v>59</v>
      </c>
      <c r="AE2053"/>
      <c r="AF2053" s="38">
        <f t="shared" ref="AF2053:AF2116" si="144">Z2053/9</f>
        <v>1.8073084954390591E-2</v>
      </c>
    </row>
    <row r="2054" spans="23:32" x14ac:dyDescent="0.25">
      <c r="W2054">
        <v>1026</v>
      </c>
      <c r="X2054">
        <v>0.17</v>
      </c>
      <c r="Y2054">
        <v>18.54</v>
      </c>
      <c r="Z2054" s="27">
        <f t="shared" si="143"/>
        <v>0.16083086053412465</v>
      </c>
      <c r="AA2054">
        <v>8.0393000000000008</v>
      </c>
      <c r="AB2054">
        <v>0</v>
      </c>
      <c r="AC2054">
        <v>500</v>
      </c>
      <c r="AD2054" t="s">
        <v>59</v>
      </c>
      <c r="AE2054"/>
      <c r="AF2054" s="38">
        <f t="shared" si="144"/>
        <v>1.7870095614902739E-2</v>
      </c>
    </row>
    <row r="2055" spans="23:32" x14ac:dyDescent="0.25">
      <c r="W2055">
        <v>1026.5</v>
      </c>
      <c r="X2055">
        <v>0.16900000000000001</v>
      </c>
      <c r="Y2055">
        <v>18.18</v>
      </c>
      <c r="Z2055" s="27">
        <f t="shared" si="143"/>
        <v>0.16000890207715135</v>
      </c>
      <c r="AA2055">
        <v>8.0409000000000006</v>
      </c>
      <c r="AB2055">
        <v>0</v>
      </c>
      <c r="AC2055">
        <v>500</v>
      </c>
      <c r="AD2055" t="s">
        <v>59</v>
      </c>
      <c r="AE2055"/>
      <c r="AF2055" s="38">
        <f t="shared" si="144"/>
        <v>1.7778766897461259E-2</v>
      </c>
    </row>
    <row r="2056" spans="23:32" x14ac:dyDescent="0.25">
      <c r="W2056">
        <v>1027</v>
      </c>
      <c r="X2056">
        <v>0.16700000000000001</v>
      </c>
      <c r="Y2056">
        <v>17.760000000000002</v>
      </c>
      <c r="Z2056" s="27">
        <f t="shared" si="143"/>
        <v>0.1582166172106825</v>
      </c>
      <c r="AA2056">
        <v>8.0426000000000002</v>
      </c>
      <c r="AB2056">
        <v>0</v>
      </c>
      <c r="AC2056">
        <v>500</v>
      </c>
      <c r="AD2056" t="s">
        <v>59</v>
      </c>
      <c r="AE2056"/>
      <c r="AF2056" s="38">
        <f t="shared" si="144"/>
        <v>1.7579624134520279E-2</v>
      </c>
    </row>
    <row r="2057" spans="23:32" x14ac:dyDescent="0.25">
      <c r="W2057">
        <v>1027.5</v>
      </c>
      <c r="X2057">
        <v>0.16600000000000001</v>
      </c>
      <c r="Y2057">
        <v>17.34</v>
      </c>
      <c r="Z2057" s="27">
        <f t="shared" si="143"/>
        <v>0.15742433234421366</v>
      </c>
      <c r="AA2057">
        <v>8.0441000000000003</v>
      </c>
      <c r="AB2057">
        <v>0</v>
      </c>
      <c r="AC2057">
        <v>500</v>
      </c>
      <c r="AD2057" t="s">
        <v>59</v>
      </c>
      <c r="AE2057"/>
      <c r="AF2057" s="38">
        <f t="shared" si="144"/>
        <v>1.7491592482690405E-2</v>
      </c>
    </row>
    <row r="2058" spans="23:32" x14ac:dyDescent="0.25">
      <c r="W2058">
        <v>1028</v>
      </c>
      <c r="X2058">
        <v>0.16400000000000001</v>
      </c>
      <c r="Y2058">
        <v>16.940000000000001</v>
      </c>
      <c r="Z2058" s="27">
        <f t="shared" si="143"/>
        <v>0.15562215628091</v>
      </c>
      <c r="AA2058">
        <v>8.0458999999999996</v>
      </c>
      <c r="AB2058">
        <v>0</v>
      </c>
      <c r="AC2058">
        <v>500</v>
      </c>
      <c r="AD2058" t="s">
        <v>59</v>
      </c>
      <c r="AE2058"/>
      <c r="AF2058" s="38">
        <f t="shared" si="144"/>
        <v>1.7291350697878891E-2</v>
      </c>
    </row>
    <row r="2059" spans="23:32" x14ac:dyDescent="0.25">
      <c r="W2059">
        <v>1028.5</v>
      </c>
      <c r="X2059">
        <v>0.16200000000000001</v>
      </c>
      <c r="Y2059">
        <v>16.61</v>
      </c>
      <c r="Z2059" s="27">
        <f t="shared" si="143"/>
        <v>0.15378536102868448</v>
      </c>
      <c r="AA2059">
        <v>8.0472999999999999</v>
      </c>
      <c r="AB2059">
        <v>0</v>
      </c>
      <c r="AC2059">
        <v>500</v>
      </c>
      <c r="AD2059" t="s">
        <v>59</v>
      </c>
      <c r="AE2059"/>
      <c r="AF2059" s="38">
        <f t="shared" si="144"/>
        <v>1.7087262336520498E-2</v>
      </c>
    </row>
    <row r="2060" spans="23:32" x14ac:dyDescent="0.25">
      <c r="W2060">
        <v>1029</v>
      </c>
      <c r="X2060">
        <v>0.161</v>
      </c>
      <c r="Y2060">
        <v>16.3</v>
      </c>
      <c r="Z2060" s="27">
        <f t="shared" si="143"/>
        <v>0.15293867457962415</v>
      </c>
      <c r="AA2060">
        <v>8.0488</v>
      </c>
      <c r="AB2060">
        <v>0</v>
      </c>
      <c r="AC2060">
        <v>500</v>
      </c>
      <c r="AD2060" t="s">
        <v>59</v>
      </c>
      <c r="AE2060"/>
      <c r="AF2060" s="38">
        <f t="shared" si="144"/>
        <v>1.6993186064402685E-2</v>
      </c>
    </row>
    <row r="2061" spans="23:32" x14ac:dyDescent="0.25">
      <c r="W2061">
        <v>1029.5</v>
      </c>
      <c r="X2061">
        <v>0.159</v>
      </c>
      <c r="Y2061">
        <v>15.98</v>
      </c>
      <c r="Z2061" s="27">
        <f t="shared" si="143"/>
        <v>0.1510969337289812</v>
      </c>
      <c r="AA2061">
        <v>8.0508000000000006</v>
      </c>
      <c r="AB2061">
        <v>0</v>
      </c>
      <c r="AC2061">
        <v>500</v>
      </c>
      <c r="AD2061" t="s">
        <v>59</v>
      </c>
      <c r="AE2061"/>
      <c r="AF2061" s="38">
        <f t="shared" si="144"/>
        <v>1.6788548192109023E-2</v>
      </c>
    </row>
    <row r="2062" spans="23:32" x14ac:dyDescent="0.25">
      <c r="W2062">
        <v>1030</v>
      </c>
      <c r="X2062">
        <v>0.157</v>
      </c>
      <c r="Y2062">
        <v>15.62</v>
      </c>
      <c r="Z2062" s="27">
        <f t="shared" si="143"/>
        <v>0.14927497527200792</v>
      </c>
      <c r="AA2062">
        <v>8.0528999999999993</v>
      </c>
      <c r="AB2062">
        <v>0</v>
      </c>
      <c r="AC2062">
        <v>500</v>
      </c>
      <c r="AD2062" t="s">
        <v>59</v>
      </c>
      <c r="AE2062"/>
      <c r="AF2062" s="38">
        <f t="shared" si="144"/>
        <v>1.6586108363556437E-2</v>
      </c>
    </row>
    <row r="2063" spans="23:32" x14ac:dyDescent="0.25">
      <c r="W2063">
        <v>1030.5</v>
      </c>
      <c r="X2063">
        <v>0.155</v>
      </c>
      <c r="Y2063">
        <v>15.28</v>
      </c>
      <c r="Z2063" s="27">
        <f t="shared" si="143"/>
        <v>0.14744312561819981</v>
      </c>
      <c r="AA2063">
        <v>8.0550999999999995</v>
      </c>
      <c r="AB2063">
        <v>0</v>
      </c>
      <c r="AC2063">
        <v>500</v>
      </c>
      <c r="AD2063" t="s">
        <v>59</v>
      </c>
      <c r="AE2063"/>
      <c r="AF2063" s="38">
        <f t="shared" si="144"/>
        <v>1.6382569513133313E-2</v>
      </c>
    </row>
    <row r="2064" spans="23:32" x14ac:dyDescent="0.25">
      <c r="W2064">
        <v>1031</v>
      </c>
      <c r="X2064">
        <v>0.153</v>
      </c>
      <c r="Y2064">
        <v>14.93</v>
      </c>
      <c r="Z2064" s="27">
        <f t="shared" si="143"/>
        <v>0.1456162215628091</v>
      </c>
      <c r="AA2064">
        <v>8.0571999999999999</v>
      </c>
      <c r="AB2064">
        <v>0</v>
      </c>
      <c r="AC2064">
        <v>500</v>
      </c>
      <c r="AD2064" t="s">
        <v>59</v>
      </c>
      <c r="AE2064"/>
      <c r="AF2064" s="38">
        <f t="shared" si="144"/>
        <v>1.6179580173645455E-2</v>
      </c>
    </row>
    <row r="2065" spans="23:32" x14ac:dyDescent="0.25">
      <c r="W2065">
        <v>1031.5</v>
      </c>
      <c r="X2065">
        <v>0.151</v>
      </c>
      <c r="Y2065">
        <v>14.62</v>
      </c>
      <c r="Z2065" s="27">
        <f t="shared" si="143"/>
        <v>0.14376953511374876</v>
      </c>
      <c r="AA2065">
        <v>8.0587</v>
      </c>
      <c r="AB2065">
        <v>0</v>
      </c>
      <c r="AC2065">
        <v>500</v>
      </c>
      <c r="AD2065" t="s">
        <v>59</v>
      </c>
      <c r="AE2065"/>
      <c r="AF2065" s="38">
        <f t="shared" si="144"/>
        <v>1.5974392790416528E-2</v>
      </c>
    </row>
    <row r="2066" spans="23:32" x14ac:dyDescent="0.25">
      <c r="W2066">
        <v>1032</v>
      </c>
      <c r="X2066">
        <v>0.15</v>
      </c>
      <c r="Y2066">
        <v>14.29</v>
      </c>
      <c r="Z2066" s="27">
        <f t="shared" si="143"/>
        <v>0.14293273986152324</v>
      </c>
      <c r="AA2066">
        <v>8.0602</v>
      </c>
      <c r="AB2066">
        <v>0</v>
      </c>
      <c r="AC2066">
        <v>500</v>
      </c>
      <c r="AD2066" t="s">
        <v>59</v>
      </c>
      <c r="AE2066"/>
      <c r="AF2066" s="38">
        <f t="shared" si="144"/>
        <v>1.5881415540169249E-2</v>
      </c>
    </row>
    <row r="2067" spans="23:32" x14ac:dyDescent="0.25">
      <c r="W2067">
        <v>1032.5</v>
      </c>
      <c r="X2067">
        <v>0.14799999999999999</v>
      </c>
      <c r="Y2067">
        <v>13.95</v>
      </c>
      <c r="Z2067" s="27">
        <f t="shared" si="143"/>
        <v>0.14110089020771513</v>
      </c>
      <c r="AA2067">
        <v>8.0622000000000007</v>
      </c>
      <c r="AB2067">
        <v>0</v>
      </c>
      <c r="AC2067">
        <v>500</v>
      </c>
      <c r="AD2067" t="s">
        <v>59</v>
      </c>
      <c r="AE2067"/>
      <c r="AF2067" s="38">
        <f t="shared" si="144"/>
        <v>1.5677876689746125E-2</v>
      </c>
    </row>
    <row r="2068" spans="23:32" x14ac:dyDescent="0.25">
      <c r="W2068">
        <v>1033</v>
      </c>
      <c r="X2068">
        <v>0.14599999999999999</v>
      </c>
      <c r="Y2068">
        <v>13.63</v>
      </c>
      <c r="Z2068" s="27">
        <f t="shared" si="143"/>
        <v>0.1392591493570722</v>
      </c>
      <c r="AA2068">
        <v>8.0641999999999996</v>
      </c>
      <c r="AB2068">
        <v>0</v>
      </c>
      <c r="AC2068">
        <v>500</v>
      </c>
      <c r="AD2068" t="s">
        <v>59</v>
      </c>
      <c r="AE2068"/>
      <c r="AF2068" s="38">
        <f t="shared" si="144"/>
        <v>1.5473238817452467E-2</v>
      </c>
    </row>
    <row r="2069" spans="23:32" x14ac:dyDescent="0.25">
      <c r="W2069">
        <v>1033.5</v>
      </c>
      <c r="X2069">
        <v>0.14399999999999999</v>
      </c>
      <c r="Y2069">
        <v>13.36</v>
      </c>
      <c r="Z2069" s="27">
        <f t="shared" si="143"/>
        <v>0.13739268051434222</v>
      </c>
      <c r="AA2069">
        <v>8.0656999999999996</v>
      </c>
      <c r="AB2069">
        <v>0</v>
      </c>
      <c r="AC2069">
        <v>500</v>
      </c>
      <c r="AD2069" t="s">
        <v>59</v>
      </c>
      <c r="AE2069"/>
      <c r="AF2069" s="38">
        <f t="shared" si="144"/>
        <v>1.5265853390482469E-2</v>
      </c>
    </row>
    <row r="2070" spans="23:32" x14ac:dyDescent="0.25">
      <c r="W2070">
        <v>1034</v>
      </c>
      <c r="X2070">
        <v>0.14199999999999999</v>
      </c>
      <c r="Y2070">
        <v>13.06</v>
      </c>
      <c r="Z2070" s="27">
        <f t="shared" si="143"/>
        <v>0.13554104846686449</v>
      </c>
      <c r="AA2070">
        <v>8.0677000000000003</v>
      </c>
      <c r="AB2070">
        <v>0</v>
      </c>
      <c r="AC2070">
        <v>500</v>
      </c>
      <c r="AD2070" t="s">
        <v>59</v>
      </c>
      <c r="AE2070"/>
      <c r="AF2070" s="38">
        <f t="shared" si="144"/>
        <v>1.5060116496318277E-2</v>
      </c>
    </row>
    <row r="2071" spans="23:32" x14ac:dyDescent="0.25">
      <c r="W2071">
        <v>1034.5</v>
      </c>
      <c r="X2071">
        <v>0.14000000000000001</v>
      </c>
      <c r="Y2071">
        <v>12.76</v>
      </c>
      <c r="Z2071" s="27">
        <f t="shared" si="143"/>
        <v>0.13368941641938675</v>
      </c>
      <c r="AA2071">
        <v>8.0696999999999992</v>
      </c>
      <c r="AB2071">
        <v>0</v>
      </c>
      <c r="AC2071">
        <v>500</v>
      </c>
      <c r="AD2071" t="s">
        <v>59</v>
      </c>
      <c r="AE2071"/>
      <c r="AF2071" s="38">
        <f t="shared" si="144"/>
        <v>1.4854379602154084E-2</v>
      </c>
    </row>
    <row r="2072" spans="23:32" x14ac:dyDescent="0.25">
      <c r="W2072">
        <v>1035</v>
      </c>
      <c r="X2072">
        <v>0.13800000000000001</v>
      </c>
      <c r="Y2072">
        <v>12.45</v>
      </c>
      <c r="Z2072" s="27">
        <f t="shared" si="143"/>
        <v>0.13184272997032642</v>
      </c>
      <c r="AA2072">
        <v>8.0718999999999994</v>
      </c>
      <c r="AB2072">
        <v>0</v>
      </c>
      <c r="AC2072">
        <v>500</v>
      </c>
      <c r="AD2072" t="s">
        <v>59</v>
      </c>
      <c r="AE2072"/>
      <c r="AF2072" s="38">
        <f t="shared" si="144"/>
        <v>1.4649192218925158E-2</v>
      </c>
    </row>
    <row r="2073" spans="23:32" x14ac:dyDescent="0.25">
      <c r="W2073">
        <v>1035.5</v>
      </c>
      <c r="X2073">
        <v>0.13600000000000001</v>
      </c>
      <c r="Y2073">
        <v>12.15</v>
      </c>
      <c r="Z2073" s="27">
        <f t="shared" si="143"/>
        <v>0.12999109792284869</v>
      </c>
      <c r="AA2073">
        <v>8.0737000000000005</v>
      </c>
      <c r="AB2073">
        <v>0</v>
      </c>
      <c r="AC2073">
        <v>500</v>
      </c>
      <c r="AD2073" t="s">
        <v>59</v>
      </c>
      <c r="AE2073"/>
      <c r="AF2073" s="38">
        <f t="shared" si="144"/>
        <v>1.4443455324760966E-2</v>
      </c>
    </row>
    <row r="2074" spans="23:32" x14ac:dyDescent="0.25">
      <c r="W2074">
        <v>1036</v>
      </c>
      <c r="X2074">
        <v>0.13400000000000001</v>
      </c>
      <c r="Y2074">
        <v>11.85</v>
      </c>
      <c r="Z2074" s="27">
        <f t="shared" si="143"/>
        <v>0.12813946587537092</v>
      </c>
      <c r="AA2074">
        <v>8.0754999999999999</v>
      </c>
      <c r="AB2074">
        <v>0</v>
      </c>
      <c r="AC2074">
        <v>500</v>
      </c>
      <c r="AD2074" t="s">
        <v>59</v>
      </c>
      <c r="AE2074"/>
      <c r="AF2074" s="38">
        <f t="shared" si="144"/>
        <v>1.423771843059677E-2</v>
      </c>
    </row>
    <row r="2075" spans="23:32" x14ac:dyDescent="0.25">
      <c r="W2075">
        <v>1036.5</v>
      </c>
      <c r="X2075">
        <v>0.13200000000000001</v>
      </c>
      <c r="Y2075">
        <v>11.57</v>
      </c>
      <c r="Z2075" s="27">
        <f t="shared" si="143"/>
        <v>0.12627794263105838</v>
      </c>
      <c r="AA2075">
        <v>8.0776000000000003</v>
      </c>
      <c r="AB2075">
        <v>0</v>
      </c>
      <c r="AC2075">
        <v>500</v>
      </c>
      <c r="AD2075" t="s">
        <v>59</v>
      </c>
      <c r="AE2075"/>
      <c r="AF2075" s="38">
        <f t="shared" si="144"/>
        <v>1.4030882514562042E-2</v>
      </c>
    </row>
    <row r="2076" spans="23:32" x14ac:dyDescent="0.25">
      <c r="W2076">
        <v>1037</v>
      </c>
      <c r="X2076">
        <v>0.13100000000000001</v>
      </c>
      <c r="Y2076">
        <v>11.29</v>
      </c>
      <c r="Z2076" s="27">
        <f t="shared" si="143"/>
        <v>0.1254164193867458</v>
      </c>
      <c r="AA2076">
        <v>8.0791000000000004</v>
      </c>
      <c r="AB2076">
        <v>0</v>
      </c>
      <c r="AC2076">
        <v>500</v>
      </c>
      <c r="AD2076" t="s">
        <v>59</v>
      </c>
      <c r="AE2076"/>
      <c r="AF2076" s="38">
        <f t="shared" si="144"/>
        <v>1.3935157709638423E-2</v>
      </c>
    </row>
    <row r="2077" spans="23:32" x14ac:dyDescent="0.25">
      <c r="W2077">
        <v>1037.5</v>
      </c>
      <c r="X2077">
        <v>0.129</v>
      </c>
      <c r="Y2077">
        <v>11.01</v>
      </c>
      <c r="Z2077" s="27">
        <f t="shared" si="143"/>
        <v>0.12355489614243324</v>
      </c>
      <c r="AA2077">
        <v>8.0803999999999991</v>
      </c>
      <c r="AB2077">
        <v>0</v>
      </c>
      <c r="AC2077">
        <v>500</v>
      </c>
      <c r="AD2077" t="s">
        <v>59</v>
      </c>
      <c r="AE2077"/>
      <c r="AF2077" s="38">
        <f t="shared" si="144"/>
        <v>1.3728321793603693E-2</v>
      </c>
    </row>
    <row r="2078" spans="23:32" x14ac:dyDescent="0.25">
      <c r="W2078">
        <v>1038</v>
      </c>
      <c r="X2078">
        <v>0.128</v>
      </c>
      <c r="Y2078">
        <v>10.74</v>
      </c>
      <c r="Z2078" s="27">
        <f t="shared" si="143"/>
        <v>0.12268842729970326</v>
      </c>
      <c r="AA2078">
        <v>8.0817999999999994</v>
      </c>
      <c r="AB2078">
        <v>0</v>
      </c>
      <c r="AC2078">
        <v>500</v>
      </c>
      <c r="AD2078" t="s">
        <v>59</v>
      </c>
      <c r="AE2078"/>
      <c r="AF2078" s="38">
        <f t="shared" si="144"/>
        <v>1.3632047477744807E-2</v>
      </c>
    </row>
    <row r="2079" spans="23:32" x14ac:dyDescent="0.25">
      <c r="W2079">
        <v>1038.5</v>
      </c>
      <c r="X2079">
        <v>0.127</v>
      </c>
      <c r="Y2079">
        <v>10.46</v>
      </c>
      <c r="Z2079" s="27">
        <f t="shared" si="143"/>
        <v>0.12182690405539071</v>
      </c>
      <c r="AA2079">
        <v>8.0829000000000004</v>
      </c>
      <c r="AB2079">
        <v>0</v>
      </c>
      <c r="AC2079">
        <v>500</v>
      </c>
      <c r="AD2079" t="s">
        <v>59</v>
      </c>
      <c r="AE2079"/>
      <c r="AF2079" s="38">
        <f t="shared" si="144"/>
        <v>1.3536322672821189E-2</v>
      </c>
    </row>
    <row r="2080" spans="23:32" x14ac:dyDescent="0.25">
      <c r="W2080">
        <v>1039</v>
      </c>
      <c r="X2080">
        <v>0.125</v>
      </c>
      <c r="Y2080">
        <v>10.210000000000001</v>
      </c>
      <c r="Z2080" s="27">
        <f t="shared" si="143"/>
        <v>0.11995054401582592</v>
      </c>
      <c r="AA2080">
        <v>8.0843000000000007</v>
      </c>
      <c r="AB2080">
        <v>0</v>
      </c>
      <c r="AC2080">
        <v>500</v>
      </c>
      <c r="AD2080" t="s">
        <v>59</v>
      </c>
      <c r="AE2080"/>
      <c r="AF2080" s="38">
        <f t="shared" si="144"/>
        <v>1.3327838223980657E-2</v>
      </c>
    </row>
    <row r="2081" spans="23:32" x14ac:dyDescent="0.25">
      <c r="W2081">
        <v>1039.5</v>
      </c>
      <c r="X2081">
        <v>0.124</v>
      </c>
      <c r="Y2081">
        <v>9.98</v>
      </c>
      <c r="Z2081" s="27">
        <f t="shared" si="143"/>
        <v>0.1190642927794263</v>
      </c>
      <c r="AA2081">
        <v>8.0861000000000001</v>
      </c>
      <c r="AB2081">
        <v>0</v>
      </c>
      <c r="AC2081">
        <v>500</v>
      </c>
      <c r="AD2081" t="s">
        <v>59</v>
      </c>
      <c r="AE2081"/>
      <c r="AF2081" s="38">
        <f t="shared" si="144"/>
        <v>1.3229365864380701E-2</v>
      </c>
    </row>
    <row r="2082" spans="23:32" x14ac:dyDescent="0.25">
      <c r="W2082">
        <v>1040</v>
      </c>
      <c r="X2082">
        <v>0.122</v>
      </c>
      <c r="Y2082">
        <v>9.7100000000000009</v>
      </c>
      <c r="Z2082" s="27">
        <f t="shared" si="143"/>
        <v>0.11719782393669634</v>
      </c>
      <c r="AA2082">
        <v>8.0877999999999997</v>
      </c>
      <c r="AB2082">
        <v>0</v>
      </c>
      <c r="AC2082">
        <v>500</v>
      </c>
      <c r="AD2082" t="s">
        <v>59</v>
      </c>
      <c r="AE2082"/>
      <c r="AF2082" s="38">
        <f t="shared" si="144"/>
        <v>1.3021980437410704E-2</v>
      </c>
    </row>
    <row r="2083" spans="23:32" x14ac:dyDescent="0.25">
      <c r="W2083">
        <v>1040.5</v>
      </c>
      <c r="X2083">
        <v>0.121</v>
      </c>
      <c r="Y2083">
        <v>9.4499999999999993</v>
      </c>
      <c r="Z2083" s="27">
        <f t="shared" si="143"/>
        <v>0.11632640949554895</v>
      </c>
      <c r="AA2083">
        <v>8.0890000000000004</v>
      </c>
      <c r="AB2083">
        <v>0</v>
      </c>
      <c r="AC2083">
        <v>500</v>
      </c>
      <c r="AD2083" t="s">
        <v>59</v>
      </c>
      <c r="AE2083"/>
      <c r="AF2083" s="38">
        <f t="shared" si="144"/>
        <v>1.2925156610616551E-2</v>
      </c>
    </row>
    <row r="2084" spans="23:32" x14ac:dyDescent="0.25">
      <c r="W2084">
        <v>1041</v>
      </c>
      <c r="X2084">
        <v>0.11899999999999999</v>
      </c>
      <c r="Y2084">
        <v>9.2100000000000009</v>
      </c>
      <c r="Z2084" s="27">
        <f t="shared" si="143"/>
        <v>0.11444510385756676</v>
      </c>
      <c r="AA2084">
        <v>8.0905000000000005</v>
      </c>
      <c r="AB2084">
        <v>0</v>
      </c>
      <c r="AC2084">
        <v>500</v>
      </c>
      <c r="AD2084" t="s">
        <v>59</v>
      </c>
      <c r="AE2084"/>
      <c r="AF2084" s="38">
        <f t="shared" si="144"/>
        <v>1.2716122650840751E-2</v>
      </c>
    </row>
    <row r="2085" spans="23:32" x14ac:dyDescent="0.25">
      <c r="W2085">
        <v>1041.5</v>
      </c>
      <c r="X2085">
        <v>0.11799999999999999</v>
      </c>
      <c r="Y2085">
        <v>8.99</v>
      </c>
      <c r="Z2085" s="27">
        <f t="shared" si="143"/>
        <v>0.11355390702274974</v>
      </c>
      <c r="AA2085">
        <v>8.0920000000000005</v>
      </c>
      <c r="AB2085">
        <v>0</v>
      </c>
      <c r="AC2085">
        <v>500</v>
      </c>
      <c r="AD2085" t="s">
        <v>59</v>
      </c>
      <c r="AE2085"/>
      <c r="AF2085" s="38">
        <f t="shared" si="144"/>
        <v>1.2617100780305528E-2</v>
      </c>
    </row>
    <row r="2086" spans="23:32" x14ac:dyDescent="0.25">
      <c r="W2086">
        <v>1042</v>
      </c>
      <c r="X2086">
        <v>0.11600000000000001</v>
      </c>
      <c r="Y2086">
        <v>8.76</v>
      </c>
      <c r="Z2086" s="27">
        <f t="shared" si="143"/>
        <v>0.11166765578635016</v>
      </c>
      <c r="AA2086">
        <v>8.0937000000000001</v>
      </c>
      <c r="AB2086">
        <v>0</v>
      </c>
      <c r="AC2086">
        <v>500</v>
      </c>
      <c r="AD2086" t="s">
        <v>59</v>
      </c>
      <c r="AE2086"/>
      <c r="AF2086" s="38">
        <f t="shared" si="144"/>
        <v>1.2407517309594461E-2</v>
      </c>
    </row>
    <row r="2087" spans="23:32" x14ac:dyDescent="0.25">
      <c r="W2087">
        <v>1042.5</v>
      </c>
      <c r="X2087">
        <v>0.114</v>
      </c>
      <c r="Y2087">
        <v>8.51</v>
      </c>
      <c r="Z2087" s="27">
        <f t="shared" si="143"/>
        <v>0.10979129574678537</v>
      </c>
      <c r="AA2087">
        <v>8.0953999999999997</v>
      </c>
      <c r="AB2087">
        <v>0</v>
      </c>
      <c r="AC2087">
        <v>500</v>
      </c>
      <c r="AD2087" t="s">
        <v>59</v>
      </c>
      <c r="AE2087"/>
      <c r="AF2087" s="38">
        <f t="shared" si="144"/>
        <v>1.219903286075393E-2</v>
      </c>
    </row>
    <row r="2088" spans="23:32" x14ac:dyDescent="0.25">
      <c r="W2088">
        <v>1043</v>
      </c>
      <c r="X2088">
        <v>0.113</v>
      </c>
      <c r="Y2088">
        <v>8.3000000000000007</v>
      </c>
      <c r="Z2088" s="27">
        <f t="shared" si="143"/>
        <v>0.10889515331355094</v>
      </c>
      <c r="AA2088">
        <v>8.0965000000000007</v>
      </c>
      <c r="AB2088">
        <v>0</v>
      </c>
      <c r="AC2088">
        <v>500</v>
      </c>
      <c r="AD2088" t="s">
        <v>59</v>
      </c>
      <c r="AE2088"/>
      <c r="AF2088" s="38">
        <f t="shared" si="144"/>
        <v>1.2099461479283438E-2</v>
      </c>
    </row>
    <row r="2089" spans="23:32" x14ac:dyDescent="0.25">
      <c r="W2089">
        <v>1043.5</v>
      </c>
      <c r="X2089">
        <v>0.112</v>
      </c>
      <c r="Y2089">
        <v>8.09</v>
      </c>
      <c r="Z2089" s="27">
        <f t="shared" si="143"/>
        <v>0.10799901088031652</v>
      </c>
      <c r="AA2089">
        <v>8.0981000000000005</v>
      </c>
      <c r="AB2089">
        <v>0</v>
      </c>
      <c r="AC2089">
        <v>500</v>
      </c>
      <c r="AD2089" t="s">
        <v>59</v>
      </c>
      <c r="AE2089"/>
      <c r="AF2089" s="38">
        <f t="shared" si="144"/>
        <v>1.1999890097812946E-2</v>
      </c>
    </row>
    <row r="2090" spans="23:32" x14ac:dyDescent="0.25">
      <c r="W2090">
        <v>1044</v>
      </c>
      <c r="X2090">
        <v>0.11</v>
      </c>
      <c r="Y2090">
        <v>7.89</v>
      </c>
      <c r="Z2090" s="27">
        <f t="shared" si="143"/>
        <v>0.10609792284866469</v>
      </c>
      <c r="AA2090">
        <v>8.1</v>
      </c>
      <c r="AB2090">
        <v>0</v>
      </c>
      <c r="AC2090">
        <v>500</v>
      </c>
      <c r="AD2090" t="s">
        <v>59</v>
      </c>
      <c r="AE2090"/>
      <c r="AF2090" s="38">
        <f t="shared" si="144"/>
        <v>1.1788658094296077E-2</v>
      </c>
    </row>
    <row r="2091" spans="23:32" x14ac:dyDescent="0.25">
      <c r="W2091">
        <v>1044.5</v>
      </c>
      <c r="X2091">
        <v>0.108</v>
      </c>
      <c r="Y2091">
        <v>7.67</v>
      </c>
      <c r="Z2091" s="27">
        <f t="shared" si="143"/>
        <v>0.10420672601384767</v>
      </c>
      <c r="AA2091">
        <v>8.1020000000000003</v>
      </c>
      <c r="AB2091">
        <v>0</v>
      </c>
      <c r="AC2091">
        <v>500</v>
      </c>
      <c r="AD2091" t="s">
        <v>59</v>
      </c>
      <c r="AE2091"/>
      <c r="AF2091" s="38">
        <f t="shared" si="144"/>
        <v>1.1578525112649741E-2</v>
      </c>
    </row>
    <row r="2092" spans="23:32" x14ac:dyDescent="0.25">
      <c r="W2092">
        <v>1045</v>
      </c>
      <c r="X2092">
        <v>0.106</v>
      </c>
      <c r="Y2092">
        <v>7.47</v>
      </c>
      <c r="Z2092" s="27">
        <f t="shared" si="143"/>
        <v>0.10230563798219584</v>
      </c>
      <c r="AA2092">
        <v>8.1035000000000004</v>
      </c>
      <c r="AB2092">
        <v>0</v>
      </c>
      <c r="AC2092">
        <v>500</v>
      </c>
      <c r="AD2092" t="s">
        <v>59</v>
      </c>
      <c r="AE2092"/>
      <c r="AF2092" s="38">
        <f t="shared" si="144"/>
        <v>1.1367293109132872E-2</v>
      </c>
    </row>
    <row r="2093" spans="23:32" x14ac:dyDescent="0.25">
      <c r="W2093">
        <v>1045.5</v>
      </c>
      <c r="X2093">
        <v>0.105</v>
      </c>
      <c r="Y2093">
        <v>7.27</v>
      </c>
      <c r="Z2093" s="27">
        <f t="shared" si="143"/>
        <v>0.10140454995054402</v>
      </c>
      <c r="AA2093">
        <v>8.1046999999999993</v>
      </c>
      <c r="AB2093">
        <v>0</v>
      </c>
      <c r="AC2093">
        <v>500</v>
      </c>
      <c r="AD2093" t="s">
        <v>59</v>
      </c>
      <c r="AE2093"/>
      <c r="AF2093" s="38">
        <f t="shared" si="144"/>
        <v>1.1267172216727113E-2</v>
      </c>
    </row>
    <row r="2094" spans="23:32" x14ac:dyDescent="0.25">
      <c r="W2094">
        <v>1046</v>
      </c>
      <c r="X2094">
        <v>0.104</v>
      </c>
      <c r="Y2094">
        <v>7.09</v>
      </c>
      <c r="Z2094" s="27">
        <f t="shared" si="143"/>
        <v>0.10049357072205736</v>
      </c>
      <c r="AA2094">
        <v>8.1059999999999999</v>
      </c>
      <c r="AB2094">
        <v>0</v>
      </c>
      <c r="AC2094">
        <v>500</v>
      </c>
      <c r="AD2094" t="s">
        <v>59</v>
      </c>
      <c r="AE2094"/>
      <c r="AF2094" s="38">
        <f t="shared" si="144"/>
        <v>1.1165952302450818E-2</v>
      </c>
    </row>
    <row r="2095" spans="23:32" x14ac:dyDescent="0.25">
      <c r="W2095">
        <v>1046.5</v>
      </c>
      <c r="X2095">
        <v>0.10199999999999999</v>
      </c>
      <c r="Y2095">
        <v>6.9</v>
      </c>
      <c r="Z2095" s="27">
        <f t="shared" si="143"/>
        <v>9.8587537091988128E-2</v>
      </c>
      <c r="AA2095">
        <v>8.1076999999999995</v>
      </c>
      <c r="AB2095">
        <v>0</v>
      </c>
      <c r="AC2095">
        <v>500</v>
      </c>
      <c r="AD2095" t="s">
        <v>59</v>
      </c>
      <c r="AE2095"/>
      <c r="AF2095" s="38">
        <f t="shared" si="144"/>
        <v>1.0954170787998681E-2</v>
      </c>
    </row>
    <row r="2096" spans="23:32" x14ac:dyDescent="0.25">
      <c r="W2096">
        <v>1047</v>
      </c>
      <c r="X2096">
        <v>0.10100000000000001</v>
      </c>
      <c r="Y2096">
        <v>6.7</v>
      </c>
      <c r="Z2096" s="27">
        <f t="shared" si="143"/>
        <v>9.76864490603363E-2</v>
      </c>
      <c r="AA2096">
        <v>8.1091999999999995</v>
      </c>
      <c r="AB2096">
        <v>0</v>
      </c>
      <c r="AC2096">
        <v>500</v>
      </c>
      <c r="AD2096" t="s">
        <v>59</v>
      </c>
      <c r="AE2096"/>
      <c r="AF2096" s="38">
        <f t="shared" si="144"/>
        <v>1.0854049895592922E-2</v>
      </c>
    </row>
    <row r="2097" spans="23:32" x14ac:dyDescent="0.25">
      <c r="W2097">
        <v>1047.5</v>
      </c>
      <c r="X2097">
        <v>9.9000000000000005E-2</v>
      </c>
      <c r="Y2097">
        <v>6.53</v>
      </c>
      <c r="Z2097" s="27">
        <f t="shared" si="143"/>
        <v>9.5770524233432255E-2</v>
      </c>
      <c r="AA2097">
        <v>8.1109000000000009</v>
      </c>
      <c r="AB2097">
        <v>0</v>
      </c>
      <c r="AC2097">
        <v>500</v>
      </c>
      <c r="AD2097" t="s">
        <v>59</v>
      </c>
      <c r="AE2097"/>
      <c r="AF2097" s="38">
        <f t="shared" si="144"/>
        <v>1.0641169359270251E-2</v>
      </c>
    </row>
    <row r="2098" spans="23:32" x14ac:dyDescent="0.25">
      <c r="W2098">
        <v>1048</v>
      </c>
      <c r="X2098">
        <v>9.7000000000000003E-2</v>
      </c>
      <c r="Y2098">
        <v>6.34</v>
      </c>
      <c r="Z2098" s="27">
        <f t="shared" si="143"/>
        <v>9.3864490603363007E-2</v>
      </c>
      <c r="AA2098">
        <v>8.1122999999999994</v>
      </c>
      <c r="AB2098">
        <v>0</v>
      </c>
      <c r="AC2098">
        <v>500</v>
      </c>
      <c r="AD2098" t="s">
        <v>59</v>
      </c>
      <c r="AE2098"/>
      <c r="AF2098" s="38">
        <f t="shared" si="144"/>
        <v>1.0429387844818111E-2</v>
      </c>
    </row>
    <row r="2099" spans="23:32" x14ac:dyDescent="0.25">
      <c r="W2099">
        <v>1048.5</v>
      </c>
      <c r="X2099">
        <v>9.5000000000000001E-2</v>
      </c>
      <c r="Y2099">
        <v>6.18</v>
      </c>
      <c r="Z2099" s="27">
        <f t="shared" si="143"/>
        <v>9.1943620178041544E-2</v>
      </c>
      <c r="AA2099">
        <v>8.1142000000000003</v>
      </c>
      <c r="AB2099">
        <v>0</v>
      </c>
      <c r="AC2099">
        <v>500</v>
      </c>
      <c r="AD2099" t="s">
        <v>59</v>
      </c>
      <c r="AE2099"/>
      <c r="AF2099" s="38">
        <f t="shared" si="144"/>
        <v>1.0215957797560172E-2</v>
      </c>
    </row>
    <row r="2100" spans="23:32" x14ac:dyDescent="0.25">
      <c r="W2100">
        <v>1049</v>
      </c>
      <c r="X2100">
        <v>9.4E-2</v>
      </c>
      <c r="Y2100">
        <v>6.01</v>
      </c>
      <c r="Z2100" s="27">
        <f t="shared" si="143"/>
        <v>9.1027695351137486E-2</v>
      </c>
      <c r="AA2100">
        <v>8.1161999999999992</v>
      </c>
      <c r="AB2100">
        <v>0</v>
      </c>
      <c r="AC2100">
        <v>500</v>
      </c>
      <c r="AD2100" t="s">
        <v>59</v>
      </c>
      <c r="AE2100"/>
      <c r="AF2100" s="38">
        <f t="shared" si="144"/>
        <v>1.011418837234861E-2</v>
      </c>
    </row>
    <row r="2101" spans="23:32" x14ac:dyDescent="0.25">
      <c r="W2101">
        <v>1049.5</v>
      </c>
      <c r="X2101">
        <v>9.1999999999999998E-2</v>
      </c>
      <c r="Y2101">
        <v>5.84</v>
      </c>
      <c r="Z2101" s="27">
        <f t="shared" si="143"/>
        <v>8.9111770524233427E-2</v>
      </c>
      <c r="AA2101">
        <v>8.1180000000000003</v>
      </c>
      <c r="AB2101">
        <v>0</v>
      </c>
      <c r="AC2101">
        <v>500</v>
      </c>
      <c r="AD2101" t="s">
        <v>59</v>
      </c>
      <c r="AE2101"/>
      <c r="AF2101" s="38">
        <f t="shared" si="144"/>
        <v>9.9013078360259358E-3</v>
      </c>
    </row>
    <row r="2102" spans="23:32" x14ac:dyDescent="0.25">
      <c r="W2102">
        <v>1050</v>
      </c>
      <c r="X2102">
        <v>0.09</v>
      </c>
      <c r="Y2102">
        <v>5.68</v>
      </c>
      <c r="Z2102" s="27">
        <f t="shared" si="143"/>
        <v>8.7190900098911964E-2</v>
      </c>
      <c r="AA2102">
        <v>8.1194000000000006</v>
      </c>
      <c r="AB2102">
        <v>0</v>
      </c>
      <c r="AC2102">
        <v>500</v>
      </c>
      <c r="AD2102" t="s">
        <v>59</v>
      </c>
      <c r="AE2102"/>
      <c r="AF2102" s="38">
        <f t="shared" si="144"/>
        <v>9.6878777887679964E-3</v>
      </c>
    </row>
    <row r="2103" spans="23:32" x14ac:dyDescent="0.25">
      <c r="W2103">
        <v>1050.5</v>
      </c>
      <c r="X2103">
        <v>8.7999999999999995E-2</v>
      </c>
      <c r="Y2103">
        <v>5.52</v>
      </c>
      <c r="Z2103" s="27">
        <f t="shared" si="143"/>
        <v>8.52700296735905E-2</v>
      </c>
      <c r="AA2103">
        <v>8.1212999999999997</v>
      </c>
      <c r="AB2103">
        <v>0</v>
      </c>
      <c r="AC2103">
        <v>500</v>
      </c>
      <c r="AD2103" t="s">
        <v>59</v>
      </c>
      <c r="AE2103"/>
      <c r="AF2103" s="38">
        <f t="shared" si="144"/>
        <v>9.4744477415100552E-3</v>
      </c>
    </row>
    <row r="2104" spans="23:32" x14ac:dyDescent="0.25">
      <c r="W2104">
        <v>1051</v>
      </c>
      <c r="X2104">
        <v>8.6999999999999994E-2</v>
      </c>
      <c r="Y2104">
        <v>5.37</v>
      </c>
      <c r="Z2104" s="27">
        <f t="shared" si="143"/>
        <v>8.4344213649851632E-2</v>
      </c>
      <c r="AA2104">
        <v>8.1229999999999993</v>
      </c>
      <c r="AB2104">
        <v>0</v>
      </c>
      <c r="AC2104">
        <v>500</v>
      </c>
      <c r="AD2104" t="s">
        <v>59</v>
      </c>
      <c r="AE2104"/>
      <c r="AF2104" s="38">
        <f t="shared" si="144"/>
        <v>9.3715792944279591E-3</v>
      </c>
    </row>
    <row r="2105" spans="23:32" x14ac:dyDescent="0.25">
      <c r="W2105">
        <v>1051.5</v>
      </c>
      <c r="X2105">
        <v>8.5000000000000006E-2</v>
      </c>
      <c r="Y2105">
        <v>5.21</v>
      </c>
      <c r="Z2105" s="27">
        <f t="shared" si="143"/>
        <v>8.2423343224530168E-2</v>
      </c>
      <c r="AA2105">
        <v>8.1247000000000007</v>
      </c>
      <c r="AB2105">
        <v>0</v>
      </c>
      <c r="AC2105">
        <v>500</v>
      </c>
      <c r="AD2105" t="s">
        <v>59</v>
      </c>
      <c r="AE2105"/>
      <c r="AF2105" s="38">
        <f t="shared" si="144"/>
        <v>9.1581492471700179E-3</v>
      </c>
    </row>
    <row r="2106" spans="23:32" x14ac:dyDescent="0.25">
      <c r="W2106">
        <v>1052</v>
      </c>
      <c r="X2106">
        <v>8.3000000000000004E-2</v>
      </c>
      <c r="Y2106">
        <v>5.07</v>
      </c>
      <c r="Z2106" s="27">
        <f t="shared" si="143"/>
        <v>8.0492581602373894E-2</v>
      </c>
      <c r="AA2106">
        <v>8.1266999999999996</v>
      </c>
      <c r="AB2106">
        <v>0</v>
      </c>
      <c r="AC2106">
        <v>500</v>
      </c>
      <c r="AD2106" t="s">
        <v>59</v>
      </c>
      <c r="AE2106"/>
      <c r="AF2106" s="38">
        <f t="shared" si="144"/>
        <v>8.9436201780415444E-3</v>
      </c>
    </row>
    <row r="2107" spans="23:32" x14ac:dyDescent="0.25">
      <c r="W2107">
        <v>1052.5</v>
      </c>
      <c r="X2107">
        <v>8.1000000000000003E-2</v>
      </c>
      <c r="Y2107">
        <v>4.9400000000000004</v>
      </c>
      <c r="Z2107" s="27">
        <f t="shared" si="143"/>
        <v>7.8556874381800201E-2</v>
      </c>
      <c r="AA2107">
        <v>8.1288999999999998</v>
      </c>
      <c r="AB2107">
        <v>0</v>
      </c>
      <c r="AC2107">
        <v>500</v>
      </c>
      <c r="AD2107" t="s">
        <v>59</v>
      </c>
      <c r="AE2107"/>
      <c r="AF2107" s="38">
        <f t="shared" si="144"/>
        <v>8.7285415979778003E-3</v>
      </c>
    </row>
    <row r="2108" spans="23:32" x14ac:dyDescent="0.25">
      <c r="W2108">
        <v>1053</v>
      </c>
      <c r="X2108">
        <v>7.9000000000000001E-2</v>
      </c>
      <c r="Y2108">
        <v>4.79</v>
      </c>
      <c r="Z2108" s="27">
        <f t="shared" si="143"/>
        <v>7.6631058358061332E-2</v>
      </c>
      <c r="AA2108">
        <v>8.1311</v>
      </c>
      <c r="AB2108">
        <v>0</v>
      </c>
      <c r="AC2108">
        <v>500</v>
      </c>
      <c r="AD2108" t="s">
        <v>59</v>
      </c>
      <c r="AE2108"/>
      <c r="AF2108" s="38">
        <f t="shared" si="144"/>
        <v>8.5145620397845921E-3</v>
      </c>
    </row>
    <row r="2109" spans="23:32" x14ac:dyDescent="0.25">
      <c r="W2109">
        <v>1053.5</v>
      </c>
      <c r="X2109">
        <v>7.6999999999999999E-2</v>
      </c>
      <c r="Y2109">
        <v>4.6500000000000004</v>
      </c>
      <c r="Z2109" s="27">
        <f t="shared" si="143"/>
        <v>7.4700296735905045E-2</v>
      </c>
      <c r="AA2109">
        <v>8.1326999999999998</v>
      </c>
      <c r="AB2109">
        <v>0</v>
      </c>
      <c r="AC2109">
        <v>500</v>
      </c>
      <c r="AD2109" t="s">
        <v>59</v>
      </c>
      <c r="AE2109"/>
      <c r="AF2109" s="38">
        <f t="shared" si="144"/>
        <v>8.3000329706561168E-3</v>
      </c>
    </row>
    <row r="2110" spans="23:32" x14ac:dyDescent="0.25">
      <c r="W2110">
        <v>1054</v>
      </c>
      <c r="X2110">
        <v>7.4999999999999997E-2</v>
      </c>
      <c r="Y2110">
        <v>4.5199999999999996</v>
      </c>
      <c r="Z2110" s="27">
        <f t="shared" si="143"/>
        <v>7.2764589515331352E-2</v>
      </c>
      <c r="AA2110">
        <v>8.1344999999999992</v>
      </c>
      <c r="AB2110">
        <v>0</v>
      </c>
      <c r="AC2110">
        <v>500</v>
      </c>
      <c r="AD2110" t="s">
        <v>59</v>
      </c>
      <c r="AE2110"/>
      <c r="AF2110" s="38">
        <f t="shared" si="144"/>
        <v>8.0849543905923728E-3</v>
      </c>
    </row>
    <row r="2111" spans="23:32" x14ac:dyDescent="0.25">
      <c r="W2111">
        <v>1054.5</v>
      </c>
      <c r="X2111">
        <v>7.3999999999999996E-2</v>
      </c>
      <c r="Y2111">
        <v>4.41</v>
      </c>
      <c r="Z2111" s="27">
        <f t="shared" si="143"/>
        <v>7.1818991097922849E-2</v>
      </c>
      <c r="AA2111">
        <v>8.1362000000000005</v>
      </c>
      <c r="AB2111">
        <v>0</v>
      </c>
      <c r="AC2111">
        <v>500</v>
      </c>
      <c r="AD2111" t="s">
        <v>59</v>
      </c>
      <c r="AE2111"/>
      <c r="AF2111" s="38">
        <f t="shared" si="144"/>
        <v>7.9798878997692051E-3</v>
      </c>
    </row>
    <row r="2112" spans="23:32" x14ac:dyDescent="0.25">
      <c r="W2112">
        <v>1055</v>
      </c>
      <c r="X2112">
        <v>7.1999999999999995E-2</v>
      </c>
      <c r="Y2112">
        <v>4.29</v>
      </c>
      <c r="Z2112" s="27">
        <f t="shared" si="143"/>
        <v>6.9878338278931751E-2</v>
      </c>
      <c r="AA2112">
        <v>8.1376000000000008</v>
      </c>
      <c r="AB2112">
        <v>0</v>
      </c>
      <c r="AC2112">
        <v>500</v>
      </c>
      <c r="AD2112" t="s">
        <v>59</v>
      </c>
      <c r="AE2112"/>
      <c r="AF2112" s="38">
        <f t="shared" si="144"/>
        <v>7.7642598087701948E-3</v>
      </c>
    </row>
    <row r="2113" spans="23:32" x14ac:dyDescent="0.25">
      <c r="W2113">
        <v>1055.5</v>
      </c>
      <c r="X2113">
        <v>7.0000000000000007E-2</v>
      </c>
      <c r="Y2113">
        <v>4.17</v>
      </c>
      <c r="Z2113" s="27">
        <f t="shared" si="143"/>
        <v>6.7937685459940667E-2</v>
      </c>
      <c r="AA2113">
        <v>8.1394000000000002</v>
      </c>
      <c r="AB2113">
        <v>0</v>
      </c>
      <c r="AC2113">
        <v>500</v>
      </c>
      <c r="AD2113" t="s">
        <v>59</v>
      </c>
      <c r="AE2113"/>
      <c r="AF2113" s="38">
        <f t="shared" si="144"/>
        <v>7.5486317177711855E-3</v>
      </c>
    </row>
    <row r="2114" spans="23:32" x14ac:dyDescent="0.25">
      <c r="W2114">
        <v>1056</v>
      </c>
      <c r="X2114">
        <v>6.9000000000000006E-2</v>
      </c>
      <c r="Y2114">
        <v>4.07</v>
      </c>
      <c r="Z2114" s="27">
        <f t="shared" si="143"/>
        <v>6.6987141444114745E-2</v>
      </c>
      <c r="AA2114">
        <v>8.1405999999999992</v>
      </c>
      <c r="AB2114">
        <v>0</v>
      </c>
      <c r="AC2114">
        <v>500</v>
      </c>
      <c r="AD2114" t="s">
        <v>59</v>
      </c>
      <c r="AE2114"/>
      <c r="AF2114" s="38">
        <f t="shared" si="144"/>
        <v>7.4430157160127498E-3</v>
      </c>
    </row>
    <row r="2115" spans="23:32" x14ac:dyDescent="0.25">
      <c r="W2115">
        <v>1056.5</v>
      </c>
      <c r="X2115">
        <v>6.7000000000000004E-2</v>
      </c>
      <c r="Y2115">
        <v>3.97</v>
      </c>
      <c r="Z2115" s="27">
        <f t="shared" si="143"/>
        <v>6.5036597428288823E-2</v>
      </c>
      <c r="AA2115">
        <v>8.1424000000000003</v>
      </c>
      <c r="AB2115">
        <v>0</v>
      </c>
      <c r="AC2115">
        <v>500</v>
      </c>
      <c r="AD2115" t="s">
        <v>59</v>
      </c>
      <c r="AE2115"/>
      <c r="AF2115" s="38">
        <f t="shared" si="144"/>
        <v>7.2262886031432029E-3</v>
      </c>
    </row>
    <row r="2116" spans="23:32" x14ac:dyDescent="0.25">
      <c r="W2116">
        <v>1057</v>
      </c>
      <c r="X2116">
        <v>6.5000000000000002E-2</v>
      </c>
      <c r="Y2116">
        <v>3.86</v>
      </c>
      <c r="Z2116" s="27">
        <f t="shared" si="143"/>
        <v>6.3090999010880319E-2</v>
      </c>
      <c r="AA2116">
        <v>8.1443999999999992</v>
      </c>
      <c r="AB2116">
        <v>0</v>
      </c>
      <c r="AC2116">
        <v>500</v>
      </c>
      <c r="AD2116" t="s">
        <v>59</v>
      </c>
      <c r="AE2116"/>
      <c r="AF2116" s="38">
        <f t="shared" si="144"/>
        <v>7.0101110012089247E-3</v>
      </c>
    </row>
    <row r="2117" spans="23:32" x14ac:dyDescent="0.25">
      <c r="W2117">
        <v>1057.5</v>
      </c>
      <c r="X2117">
        <v>6.4000000000000001E-2</v>
      </c>
      <c r="Y2117">
        <v>3.76</v>
      </c>
      <c r="Z2117" s="27">
        <f t="shared" ref="Z2117:Z2180" si="145">X2117-Y2117/2022</f>
        <v>6.2140454995054405E-2</v>
      </c>
      <c r="AA2117">
        <v>8.1461000000000006</v>
      </c>
      <c r="AB2117">
        <v>0</v>
      </c>
      <c r="AC2117">
        <v>500</v>
      </c>
      <c r="AD2117" t="s">
        <v>59</v>
      </c>
      <c r="AE2117"/>
      <c r="AF2117" s="38">
        <f t="shared" ref="AF2117:AF2180" si="146">Z2117/9</f>
        <v>6.9044949994504891E-3</v>
      </c>
    </row>
    <row r="2118" spans="23:32" x14ac:dyDescent="0.25">
      <c r="W2118">
        <v>1058</v>
      </c>
      <c r="X2118">
        <v>6.2E-2</v>
      </c>
      <c r="Y2118">
        <v>3.67</v>
      </c>
      <c r="Z2118" s="27">
        <f t="shared" si="145"/>
        <v>6.0184965380811077E-2</v>
      </c>
      <c r="AA2118">
        <v>8.1475000000000009</v>
      </c>
      <c r="AB2118">
        <v>0</v>
      </c>
      <c r="AC2118">
        <v>500</v>
      </c>
      <c r="AD2118" t="s">
        <v>59</v>
      </c>
      <c r="AE2118"/>
      <c r="AF2118" s="38">
        <f t="shared" si="146"/>
        <v>6.6872183756456751E-3</v>
      </c>
    </row>
    <row r="2119" spans="23:32" x14ac:dyDescent="0.25">
      <c r="W2119">
        <v>1058.5</v>
      </c>
      <c r="X2119">
        <v>0.06</v>
      </c>
      <c r="Y2119">
        <v>3.57</v>
      </c>
      <c r="Z2119" s="27">
        <f t="shared" si="145"/>
        <v>5.8234421364985162E-2</v>
      </c>
      <c r="AA2119">
        <v>8.1494</v>
      </c>
      <c r="AB2119">
        <v>0</v>
      </c>
      <c r="AC2119">
        <v>500</v>
      </c>
      <c r="AD2119" t="s">
        <v>59</v>
      </c>
      <c r="AE2119"/>
      <c r="AF2119" s="38">
        <f t="shared" si="146"/>
        <v>6.4704912627761291E-3</v>
      </c>
    </row>
    <row r="2120" spans="23:32" x14ac:dyDescent="0.25">
      <c r="W2120">
        <v>1059</v>
      </c>
      <c r="X2120">
        <v>5.8000000000000003E-2</v>
      </c>
      <c r="Y2120">
        <v>3.49</v>
      </c>
      <c r="Z2120" s="27">
        <f t="shared" si="145"/>
        <v>5.6273986152324436E-2</v>
      </c>
      <c r="AA2120">
        <v>8.1513000000000009</v>
      </c>
      <c r="AB2120">
        <v>0</v>
      </c>
      <c r="AC2120">
        <v>500</v>
      </c>
      <c r="AD2120" t="s">
        <v>59</v>
      </c>
      <c r="AE2120"/>
      <c r="AF2120" s="38">
        <f t="shared" si="146"/>
        <v>6.252665128036048E-3</v>
      </c>
    </row>
    <row r="2121" spans="23:32" x14ac:dyDescent="0.25">
      <c r="W2121">
        <v>1059.5</v>
      </c>
      <c r="X2121">
        <v>5.7000000000000002E-2</v>
      </c>
      <c r="Y2121">
        <v>3.41</v>
      </c>
      <c r="Z2121" s="27">
        <f t="shared" si="145"/>
        <v>5.5313550939663704E-2</v>
      </c>
      <c r="AA2121">
        <v>8.1524999999999999</v>
      </c>
      <c r="AB2121">
        <v>0</v>
      </c>
      <c r="AC2121">
        <v>500</v>
      </c>
      <c r="AD2121" t="s">
        <v>59</v>
      </c>
      <c r="AE2121"/>
      <c r="AF2121" s="38">
        <f t="shared" si="146"/>
        <v>6.1459501044070783E-3</v>
      </c>
    </row>
    <row r="2122" spans="23:32" x14ac:dyDescent="0.25">
      <c r="W2122">
        <v>1060</v>
      </c>
      <c r="X2122">
        <v>5.5E-2</v>
      </c>
      <c r="Y2122">
        <v>3.33</v>
      </c>
      <c r="Z2122" s="27">
        <f t="shared" si="145"/>
        <v>5.3353115727002964E-2</v>
      </c>
      <c r="AA2122">
        <v>8.1541999999999994</v>
      </c>
      <c r="AB2122">
        <v>0</v>
      </c>
      <c r="AC2122">
        <v>500</v>
      </c>
      <c r="AD2122" t="s">
        <v>59</v>
      </c>
      <c r="AE2122"/>
      <c r="AF2122" s="38">
        <f t="shared" si="146"/>
        <v>5.9281239696669964E-3</v>
      </c>
    </row>
    <row r="2123" spans="23:32" x14ac:dyDescent="0.25">
      <c r="W2123">
        <v>1060.5</v>
      </c>
      <c r="X2123">
        <v>5.2999999999999999E-2</v>
      </c>
      <c r="Y2123">
        <v>3.24</v>
      </c>
      <c r="Z2123" s="27">
        <f t="shared" si="145"/>
        <v>5.1397626112759644E-2</v>
      </c>
      <c r="AA2123">
        <v>8.1562000000000001</v>
      </c>
      <c r="AB2123">
        <v>0</v>
      </c>
      <c r="AC2123">
        <v>500</v>
      </c>
      <c r="AD2123" t="s">
        <v>59</v>
      </c>
      <c r="AE2123"/>
      <c r="AF2123" s="38">
        <f t="shared" si="146"/>
        <v>5.7108473458621824E-3</v>
      </c>
    </row>
    <row r="2124" spans="23:32" x14ac:dyDescent="0.25">
      <c r="W2124">
        <v>1061</v>
      </c>
      <c r="X2124">
        <v>5.1999999999999998E-2</v>
      </c>
      <c r="Y2124">
        <v>3.17</v>
      </c>
      <c r="Z2124" s="27">
        <f t="shared" si="145"/>
        <v>5.04322453016815E-2</v>
      </c>
      <c r="AA2124">
        <v>8.1579999999999995</v>
      </c>
      <c r="AB2124">
        <v>0</v>
      </c>
      <c r="AC2124">
        <v>500</v>
      </c>
      <c r="AD2124" t="s">
        <v>59</v>
      </c>
      <c r="AE2124"/>
      <c r="AF2124" s="38">
        <f t="shared" si="146"/>
        <v>5.6035828112979448E-3</v>
      </c>
    </row>
    <row r="2125" spans="23:32" x14ac:dyDescent="0.25">
      <c r="W2125">
        <v>1061.5</v>
      </c>
      <c r="X2125">
        <v>0.05</v>
      </c>
      <c r="Y2125">
        <v>3.09</v>
      </c>
      <c r="Z2125" s="27">
        <f t="shared" si="145"/>
        <v>4.8471810089020774E-2</v>
      </c>
      <c r="AA2125">
        <v>8.1599000000000004</v>
      </c>
      <c r="AB2125">
        <v>0</v>
      </c>
      <c r="AC2125">
        <v>500</v>
      </c>
      <c r="AD2125" t="s">
        <v>59</v>
      </c>
      <c r="AE2125"/>
      <c r="AF2125" s="38">
        <f t="shared" si="146"/>
        <v>5.3857566765578638E-3</v>
      </c>
    </row>
    <row r="2126" spans="23:32" x14ac:dyDescent="0.25">
      <c r="W2126">
        <v>1062</v>
      </c>
      <c r="X2126">
        <v>4.8000000000000001E-2</v>
      </c>
      <c r="Y2126">
        <v>3.03</v>
      </c>
      <c r="Z2126" s="27">
        <f t="shared" si="145"/>
        <v>4.6501483679525224E-2</v>
      </c>
      <c r="AA2126">
        <v>8.1615000000000002</v>
      </c>
      <c r="AB2126">
        <v>0</v>
      </c>
      <c r="AC2126">
        <v>500</v>
      </c>
      <c r="AD2126" t="s">
        <v>59</v>
      </c>
      <c r="AE2126"/>
      <c r="AF2126" s="38">
        <f t="shared" si="146"/>
        <v>5.1668315199472469E-3</v>
      </c>
    </row>
    <row r="2127" spans="23:32" x14ac:dyDescent="0.25">
      <c r="W2127">
        <v>1062.5</v>
      </c>
      <c r="X2127">
        <v>4.7E-2</v>
      </c>
      <c r="Y2127">
        <v>2.98</v>
      </c>
      <c r="Z2127" s="27">
        <f t="shared" si="145"/>
        <v>4.5526211671612263E-2</v>
      </c>
      <c r="AA2127">
        <v>8.1629000000000005</v>
      </c>
      <c r="AB2127">
        <v>1</v>
      </c>
      <c r="AC2127">
        <v>500</v>
      </c>
      <c r="AD2127" t="s">
        <v>59</v>
      </c>
      <c r="AE2127"/>
      <c r="AF2127" s="38">
        <f t="shared" si="146"/>
        <v>5.0584679635124735E-3</v>
      </c>
    </row>
    <row r="2128" spans="23:32" x14ac:dyDescent="0.25">
      <c r="W2128">
        <v>1063</v>
      </c>
      <c r="X2128">
        <v>4.7E-2</v>
      </c>
      <c r="Y2128">
        <v>3.01</v>
      </c>
      <c r="Z2128" s="27">
        <f t="shared" si="145"/>
        <v>4.551137487636004E-2</v>
      </c>
      <c r="AA2128">
        <v>8.1630000000000003</v>
      </c>
      <c r="AB2128">
        <v>0</v>
      </c>
      <c r="AC2128">
        <v>500</v>
      </c>
      <c r="AD2128" t="s">
        <v>59</v>
      </c>
      <c r="AE2128"/>
      <c r="AF2128" s="38">
        <f t="shared" si="146"/>
        <v>5.0568194307066714E-3</v>
      </c>
    </row>
    <row r="2129" spans="23:32" x14ac:dyDescent="0.25">
      <c r="W2129">
        <v>1063.5</v>
      </c>
      <c r="X2129">
        <v>4.7E-2</v>
      </c>
      <c r="Y2129">
        <v>3.04</v>
      </c>
      <c r="Z2129" s="27">
        <f t="shared" si="145"/>
        <v>4.5496538081107811E-2</v>
      </c>
      <c r="AA2129">
        <v>8.1630000000000003</v>
      </c>
      <c r="AB2129">
        <v>0</v>
      </c>
      <c r="AC2129">
        <v>500</v>
      </c>
      <c r="AD2129" t="s">
        <v>59</v>
      </c>
      <c r="AE2129"/>
      <c r="AF2129" s="38">
        <f t="shared" si="146"/>
        <v>5.0551708979008677E-3</v>
      </c>
    </row>
    <row r="2130" spans="23:32" x14ac:dyDescent="0.25">
      <c r="W2130">
        <v>1064</v>
      </c>
      <c r="X2130">
        <v>4.7E-2</v>
      </c>
      <c r="Y2130">
        <v>3.06</v>
      </c>
      <c r="Z2130" s="27">
        <f t="shared" si="145"/>
        <v>4.5486646884272994E-2</v>
      </c>
      <c r="AA2130">
        <v>8.1630000000000003</v>
      </c>
      <c r="AB2130">
        <v>0</v>
      </c>
      <c r="AC2130">
        <v>500</v>
      </c>
      <c r="AD2130" t="s">
        <v>59</v>
      </c>
      <c r="AE2130"/>
      <c r="AF2130" s="38">
        <f t="shared" si="146"/>
        <v>5.0540718760303327E-3</v>
      </c>
    </row>
    <row r="2131" spans="23:32" x14ac:dyDescent="0.25">
      <c r="W2131">
        <v>1064.5</v>
      </c>
      <c r="X2131">
        <v>4.7E-2</v>
      </c>
      <c r="Y2131">
        <v>3.09</v>
      </c>
      <c r="Z2131" s="27">
        <f t="shared" si="145"/>
        <v>4.5471810089020771E-2</v>
      </c>
      <c r="AA2131">
        <v>8.1631</v>
      </c>
      <c r="AB2131">
        <v>0</v>
      </c>
      <c r="AC2131">
        <v>500</v>
      </c>
      <c r="AD2131" t="s">
        <v>59</v>
      </c>
      <c r="AE2131"/>
      <c r="AF2131" s="38">
        <f t="shared" si="146"/>
        <v>5.0524233432245299E-3</v>
      </c>
    </row>
    <row r="2132" spans="23:32" x14ac:dyDescent="0.25">
      <c r="W2132">
        <v>1065</v>
      </c>
      <c r="X2132">
        <v>4.7E-2</v>
      </c>
      <c r="Y2132">
        <v>3.1</v>
      </c>
      <c r="Z2132" s="27">
        <f t="shared" si="145"/>
        <v>4.5466864490603366E-2</v>
      </c>
      <c r="AA2132">
        <v>8.1630000000000003</v>
      </c>
      <c r="AB2132">
        <v>0</v>
      </c>
      <c r="AC2132">
        <v>500</v>
      </c>
      <c r="AD2132" t="s">
        <v>59</v>
      </c>
      <c r="AE2132"/>
      <c r="AF2132" s="38">
        <f t="shared" si="146"/>
        <v>5.0518738322892628E-3</v>
      </c>
    </row>
    <row r="2133" spans="23:32" x14ac:dyDescent="0.25">
      <c r="W2133">
        <v>1065.5</v>
      </c>
      <c r="X2133">
        <v>4.7E-2</v>
      </c>
      <c r="Y2133">
        <v>3.12</v>
      </c>
      <c r="Z2133" s="27">
        <f t="shared" si="145"/>
        <v>4.5456973293768549E-2</v>
      </c>
      <c r="AA2133">
        <v>8.1630000000000003</v>
      </c>
      <c r="AB2133">
        <v>0</v>
      </c>
      <c r="AC2133">
        <v>500</v>
      </c>
      <c r="AD2133" t="s">
        <v>59</v>
      </c>
      <c r="AE2133"/>
      <c r="AF2133" s="38">
        <f t="shared" si="146"/>
        <v>5.0507748104187278E-3</v>
      </c>
    </row>
    <row r="2134" spans="23:32" x14ac:dyDescent="0.25">
      <c r="W2134">
        <v>1066</v>
      </c>
      <c r="X2134">
        <v>4.7E-2</v>
      </c>
      <c r="Y2134">
        <v>3.13</v>
      </c>
      <c r="Z2134" s="27">
        <f t="shared" si="145"/>
        <v>4.5452027695351137E-2</v>
      </c>
      <c r="AA2134">
        <v>8.1630000000000003</v>
      </c>
      <c r="AB2134">
        <v>0</v>
      </c>
      <c r="AC2134">
        <v>500</v>
      </c>
      <c r="AD2134" t="s">
        <v>59</v>
      </c>
      <c r="AE2134"/>
      <c r="AF2134" s="38">
        <f t="shared" si="146"/>
        <v>5.0502252994834599E-3</v>
      </c>
    </row>
    <row r="2135" spans="23:32" x14ac:dyDescent="0.25">
      <c r="W2135">
        <v>1066.5</v>
      </c>
      <c r="X2135">
        <v>4.7E-2</v>
      </c>
      <c r="Y2135">
        <v>3.15</v>
      </c>
      <c r="Z2135" s="27">
        <f t="shared" si="145"/>
        <v>4.544213649851632E-2</v>
      </c>
      <c r="AA2135">
        <v>8.1631</v>
      </c>
      <c r="AB2135">
        <v>0</v>
      </c>
      <c r="AC2135">
        <v>500</v>
      </c>
      <c r="AD2135" t="s">
        <v>59</v>
      </c>
      <c r="AE2135"/>
      <c r="AF2135" s="38">
        <f t="shared" si="146"/>
        <v>5.0491262776129241E-3</v>
      </c>
    </row>
    <row r="2136" spans="23:32" x14ac:dyDescent="0.25">
      <c r="W2136">
        <v>1067</v>
      </c>
      <c r="X2136">
        <v>4.7E-2</v>
      </c>
      <c r="Y2136">
        <v>3.16</v>
      </c>
      <c r="Z2136" s="27">
        <f t="shared" si="145"/>
        <v>4.5437190900098914E-2</v>
      </c>
      <c r="AA2136">
        <v>8.1630000000000003</v>
      </c>
      <c r="AB2136">
        <v>0</v>
      </c>
      <c r="AC2136">
        <v>500</v>
      </c>
      <c r="AD2136" t="s">
        <v>59</v>
      </c>
      <c r="AE2136"/>
      <c r="AF2136" s="38">
        <f t="shared" si="146"/>
        <v>5.0485767666776571E-3</v>
      </c>
    </row>
    <row r="2137" spans="23:32" x14ac:dyDescent="0.25">
      <c r="W2137">
        <v>1067.5</v>
      </c>
      <c r="X2137">
        <v>4.7E-2</v>
      </c>
      <c r="Y2137">
        <v>3.18</v>
      </c>
      <c r="Z2137" s="27">
        <f t="shared" si="145"/>
        <v>4.5427299703264097E-2</v>
      </c>
      <c r="AA2137">
        <v>8.1630000000000003</v>
      </c>
      <c r="AB2137">
        <v>0</v>
      </c>
      <c r="AC2137">
        <v>500</v>
      </c>
      <c r="AD2137" t="s">
        <v>59</v>
      </c>
      <c r="AE2137"/>
      <c r="AF2137" s="38">
        <f t="shared" si="146"/>
        <v>5.0474777448071221E-3</v>
      </c>
    </row>
    <row r="2138" spans="23:32" x14ac:dyDescent="0.25">
      <c r="W2138">
        <v>1068</v>
      </c>
      <c r="X2138">
        <v>4.7E-2</v>
      </c>
      <c r="Y2138">
        <v>3.19</v>
      </c>
      <c r="Z2138" s="27">
        <f t="shared" si="145"/>
        <v>4.5422354104846685E-2</v>
      </c>
      <c r="AA2138">
        <v>8.1630000000000003</v>
      </c>
      <c r="AB2138">
        <v>0</v>
      </c>
      <c r="AC2138">
        <v>500</v>
      </c>
      <c r="AD2138" t="s">
        <v>59</v>
      </c>
      <c r="AE2138"/>
      <c r="AF2138" s="38">
        <f t="shared" si="146"/>
        <v>5.0469282338718542E-3</v>
      </c>
    </row>
    <row r="2139" spans="23:32" x14ac:dyDescent="0.25">
      <c r="W2139">
        <v>1068.5</v>
      </c>
      <c r="X2139">
        <v>4.7E-2</v>
      </c>
      <c r="Y2139">
        <v>3.2</v>
      </c>
      <c r="Z2139" s="27">
        <f t="shared" si="145"/>
        <v>4.541740850642928E-2</v>
      </c>
      <c r="AA2139">
        <v>8.1631999999999998</v>
      </c>
      <c r="AB2139">
        <v>0</v>
      </c>
      <c r="AC2139">
        <v>500</v>
      </c>
      <c r="AD2139" t="s">
        <v>59</v>
      </c>
      <c r="AE2139"/>
      <c r="AF2139" s="38">
        <f t="shared" si="146"/>
        <v>5.0463787229365863E-3</v>
      </c>
    </row>
    <row r="2140" spans="23:32" x14ac:dyDescent="0.25">
      <c r="W2140">
        <v>1069</v>
      </c>
      <c r="X2140">
        <v>4.7E-2</v>
      </c>
      <c r="Y2140">
        <v>3.21</v>
      </c>
      <c r="Z2140" s="27">
        <f t="shared" si="145"/>
        <v>4.5412462908011868E-2</v>
      </c>
      <c r="AA2140">
        <v>8.1631</v>
      </c>
      <c r="AB2140">
        <v>0</v>
      </c>
      <c r="AC2140">
        <v>500</v>
      </c>
      <c r="AD2140" t="s">
        <v>59</v>
      </c>
      <c r="AE2140"/>
      <c r="AF2140" s="38">
        <f t="shared" si="146"/>
        <v>5.0458292120013183E-3</v>
      </c>
    </row>
    <row r="2141" spans="23:32" x14ac:dyDescent="0.25">
      <c r="W2141">
        <v>1069.5</v>
      </c>
      <c r="X2141">
        <v>4.7E-2</v>
      </c>
      <c r="Y2141">
        <v>3.22</v>
      </c>
      <c r="Z2141" s="27">
        <f t="shared" si="145"/>
        <v>4.5407517309594463E-2</v>
      </c>
      <c r="AA2141">
        <v>8.1630000000000003</v>
      </c>
      <c r="AB2141">
        <v>0</v>
      </c>
      <c r="AC2141">
        <v>500</v>
      </c>
      <c r="AD2141" t="s">
        <v>59</v>
      </c>
      <c r="AE2141"/>
      <c r="AF2141" s="38">
        <f t="shared" si="146"/>
        <v>5.0452797010660513E-3</v>
      </c>
    </row>
    <row r="2142" spans="23:32" x14ac:dyDescent="0.25">
      <c r="W2142">
        <v>1070</v>
      </c>
      <c r="X2142">
        <v>4.7E-2</v>
      </c>
      <c r="Y2142">
        <v>3.24</v>
      </c>
      <c r="Z2142" s="27">
        <f t="shared" si="145"/>
        <v>4.5397626112759645E-2</v>
      </c>
      <c r="AA2142">
        <v>8.1631</v>
      </c>
      <c r="AB2142">
        <v>2</v>
      </c>
      <c r="AC2142">
        <v>500</v>
      </c>
      <c r="AD2142" t="s">
        <v>59</v>
      </c>
      <c r="AE2142"/>
      <c r="AF2142" s="38">
        <f t="shared" si="146"/>
        <v>5.0441806791955163E-3</v>
      </c>
    </row>
    <row r="2143" spans="23:32" x14ac:dyDescent="0.25">
      <c r="W2143">
        <v>1070.5</v>
      </c>
      <c r="X2143">
        <v>4.7E-2</v>
      </c>
      <c r="Y2143">
        <v>3.28</v>
      </c>
      <c r="Z2143" s="27">
        <f t="shared" si="145"/>
        <v>4.5377843719090011E-2</v>
      </c>
      <c r="AA2143">
        <v>8.1631</v>
      </c>
      <c r="AB2143">
        <v>0</v>
      </c>
      <c r="AC2143">
        <v>500</v>
      </c>
      <c r="AD2143" t="s">
        <v>59</v>
      </c>
      <c r="AE2143"/>
      <c r="AF2143" s="38">
        <f t="shared" si="146"/>
        <v>5.0419826354544455E-3</v>
      </c>
    </row>
    <row r="2144" spans="23:32" x14ac:dyDescent="0.25">
      <c r="W2144">
        <v>1071</v>
      </c>
      <c r="X2144">
        <v>4.7E-2</v>
      </c>
      <c r="Y2144">
        <v>3.29</v>
      </c>
      <c r="Z2144" s="27">
        <f t="shared" si="145"/>
        <v>4.5372898120672599E-2</v>
      </c>
      <c r="AA2144">
        <v>8.1631</v>
      </c>
      <c r="AB2144">
        <v>0</v>
      </c>
      <c r="AC2144">
        <v>500</v>
      </c>
      <c r="AD2144" t="s">
        <v>59</v>
      </c>
      <c r="AE2144"/>
      <c r="AF2144" s="38">
        <f t="shared" si="146"/>
        <v>5.0414331245191776E-3</v>
      </c>
    </row>
    <row r="2145" spans="23:32" x14ac:dyDescent="0.25">
      <c r="W2145">
        <v>1071.5</v>
      </c>
      <c r="X2145">
        <v>4.7E-2</v>
      </c>
      <c r="Y2145">
        <v>3.31</v>
      </c>
      <c r="Z2145" s="27">
        <f t="shared" si="145"/>
        <v>4.5363006923837781E-2</v>
      </c>
      <c r="AA2145">
        <v>8.1628000000000007</v>
      </c>
      <c r="AB2145">
        <v>0</v>
      </c>
      <c r="AC2145">
        <v>500</v>
      </c>
      <c r="AD2145" t="s">
        <v>59</v>
      </c>
      <c r="AE2145"/>
      <c r="AF2145" s="38">
        <f t="shared" si="146"/>
        <v>5.0403341026486427E-3</v>
      </c>
    </row>
    <row r="2146" spans="23:32" x14ac:dyDescent="0.25">
      <c r="W2146">
        <v>1072</v>
      </c>
      <c r="X2146">
        <v>4.8000000000000001E-2</v>
      </c>
      <c r="Y2146">
        <v>3.44</v>
      </c>
      <c r="Z2146" s="27">
        <f t="shared" si="145"/>
        <v>4.6298714144411474E-2</v>
      </c>
      <c r="AA2146">
        <v>8.1613000000000007</v>
      </c>
      <c r="AB2146">
        <v>0</v>
      </c>
      <c r="AC2146">
        <v>500</v>
      </c>
      <c r="AD2146" t="s">
        <v>59</v>
      </c>
      <c r="AE2146"/>
      <c r="AF2146" s="38">
        <f t="shared" si="146"/>
        <v>5.1443015716012746E-3</v>
      </c>
    </row>
    <row r="2147" spans="23:32" x14ac:dyDescent="0.25">
      <c r="W2147">
        <v>1072.5</v>
      </c>
      <c r="X2147">
        <v>5.0999999999999997E-2</v>
      </c>
      <c r="Y2147">
        <v>3.6</v>
      </c>
      <c r="Z2147" s="27">
        <f t="shared" si="145"/>
        <v>4.9219584569732931E-2</v>
      </c>
      <c r="AA2147">
        <v>8.1588999999999992</v>
      </c>
      <c r="AB2147">
        <v>0</v>
      </c>
      <c r="AC2147">
        <v>500</v>
      </c>
      <c r="AD2147" t="s">
        <v>59</v>
      </c>
      <c r="AE2147"/>
      <c r="AF2147" s="38">
        <f t="shared" si="146"/>
        <v>5.4688427299703253E-3</v>
      </c>
    </row>
    <row r="2148" spans="23:32" x14ac:dyDescent="0.25">
      <c r="W2148">
        <v>1073</v>
      </c>
      <c r="X2148">
        <v>5.2999999999999999E-2</v>
      </c>
      <c r="Y2148">
        <v>3.74</v>
      </c>
      <c r="Z2148" s="27">
        <f t="shared" si="145"/>
        <v>5.1150346191889219E-2</v>
      </c>
      <c r="AA2148">
        <v>8.1568000000000005</v>
      </c>
      <c r="AB2148">
        <v>0</v>
      </c>
      <c r="AC2148">
        <v>500</v>
      </c>
      <c r="AD2148" t="s">
        <v>59</v>
      </c>
      <c r="AE2148"/>
      <c r="AF2148" s="38">
        <f t="shared" si="146"/>
        <v>5.6833717990988023E-3</v>
      </c>
    </row>
    <row r="2149" spans="23:32" x14ac:dyDescent="0.25">
      <c r="W2149">
        <v>1073.5</v>
      </c>
      <c r="X2149">
        <v>5.5E-2</v>
      </c>
      <c r="Y2149">
        <v>3.89</v>
      </c>
      <c r="Z2149" s="27">
        <f t="shared" si="145"/>
        <v>5.3076162215628088E-2</v>
      </c>
      <c r="AA2149">
        <v>8.1550999999999991</v>
      </c>
      <c r="AB2149">
        <v>0</v>
      </c>
      <c r="AC2149">
        <v>500</v>
      </c>
      <c r="AD2149" t="s">
        <v>59</v>
      </c>
      <c r="AE2149"/>
      <c r="AF2149" s="38">
        <f t="shared" si="146"/>
        <v>5.8973513572920097E-3</v>
      </c>
    </row>
    <row r="2150" spans="23:32" x14ac:dyDescent="0.25">
      <c r="W2150">
        <v>1074</v>
      </c>
      <c r="X2150">
        <v>5.7000000000000002E-2</v>
      </c>
      <c r="Y2150">
        <v>4.04</v>
      </c>
      <c r="Z2150" s="27">
        <f t="shared" si="145"/>
        <v>5.5001978239366964E-2</v>
      </c>
      <c r="AA2150">
        <v>8.1525999999999996</v>
      </c>
      <c r="AB2150">
        <v>0</v>
      </c>
      <c r="AC2150">
        <v>500</v>
      </c>
      <c r="AD2150" t="s">
        <v>59</v>
      </c>
      <c r="AE2150"/>
      <c r="AF2150" s="38">
        <f t="shared" si="146"/>
        <v>6.1113309154852179E-3</v>
      </c>
    </row>
    <row r="2151" spans="23:32" x14ac:dyDescent="0.25">
      <c r="W2151">
        <v>1074.5</v>
      </c>
      <c r="X2151">
        <v>5.8000000000000003E-2</v>
      </c>
      <c r="Y2151">
        <v>4.18</v>
      </c>
      <c r="Z2151" s="27">
        <f t="shared" si="145"/>
        <v>5.5932739861523251E-2</v>
      </c>
      <c r="AA2151">
        <v>8.1513000000000009</v>
      </c>
      <c r="AB2151">
        <v>0</v>
      </c>
      <c r="AC2151">
        <v>500</v>
      </c>
      <c r="AD2151" t="s">
        <v>59</v>
      </c>
      <c r="AE2151"/>
      <c r="AF2151" s="38">
        <f t="shared" si="146"/>
        <v>6.2147488735025836E-3</v>
      </c>
    </row>
    <row r="2152" spans="23:32" x14ac:dyDescent="0.25">
      <c r="W2152">
        <v>1075</v>
      </c>
      <c r="X2152">
        <v>0.06</v>
      </c>
      <c r="Y2152">
        <v>4.33</v>
      </c>
      <c r="Z2152" s="27">
        <f t="shared" si="145"/>
        <v>5.7858555885262113E-2</v>
      </c>
      <c r="AA2152">
        <v>8.1495999999999995</v>
      </c>
      <c r="AB2152">
        <v>0</v>
      </c>
      <c r="AC2152">
        <v>500</v>
      </c>
      <c r="AD2152" t="s">
        <v>59</v>
      </c>
      <c r="AE2152"/>
      <c r="AF2152" s="38">
        <f t="shared" si="146"/>
        <v>6.4287284316957901E-3</v>
      </c>
    </row>
    <row r="2153" spans="23:32" x14ac:dyDescent="0.25">
      <c r="W2153">
        <v>1075.5</v>
      </c>
      <c r="X2153">
        <v>6.2E-2</v>
      </c>
      <c r="Y2153">
        <v>4.4800000000000004</v>
      </c>
      <c r="Z2153" s="27">
        <f t="shared" si="145"/>
        <v>5.9784371909000988E-2</v>
      </c>
      <c r="AA2153">
        <v>8.1476000000000006</v>
      </c>
      <c r="AB2153">
        <v>0</v>
      </c>
      <c r="AC2153">
        <v>500</v>
      </c>
      <c r="AD2153" t="s">
        <v>59</v>
      </c>
      <c r="AE2153"/>
      <c r="AF2153" s="38">
        <f t="shared" si="146"/>
        <v>6.6427079898889983E-3</v>
      </c>
    </row>
    <row r="2154" spans="23:32" x14ac:dyDescent="0.25">
      <c r="W2154">
        <v>1076</v>
      </c>
      <c r="X2154">
        <v>6.4000000000000001E-2</v>
      </c>
      <c r="Y2154">
        <v>4.6500000000000004</v>
      </c>
      <c r="Z2154" s="27">
        <f t="shared" si="145"/>
        <v>6.1700296735905047E-2</v>
      </c>
      <c r="AA2154">
        <v>8.1456999999999997</v>
      </c>
      <c r="AB2154">
        <v>0</v>
      </c>
      <c r="AC2154">
        <v>500</v>
      </c>
      <c r="AD2154" t="s">
        <v>59</v>
      </c>
      <c r="AE2154"/>
      <c r="AF2154" s="38">
        <f t="shared" si="146"/>
        <v>6.8555885262116716E-3</v>
      </c>
    </row>
    <row r="2155" spans="23:32" x14ac:dyDescent="0.25">
      <c r="W2155">
        <v>1076.5</v>
      </c>
      <c r="X2155">
        <v>6.5000000000000002E-2</v>
      </c>
      <c r="Y2155">
        <v>4.8099999999999996</v>
      </c>
      <c r="Z2155" s="27">
        <f t="shared" si="145"/>
        <v>6.262116716122651E-2</v>
      </c>
      <c r="AA2155">
        <v>8.1443999999999992</v>
      </c>
      <c r="AB2155">
        <v>0</v>
      </c>
      <c r="AC2155">
        <v>500</v>
      </c>
      <c r="AD2155" t="s">
        <v>59</v>
      </c>
      <c r="AE2155"/>
      <c r="AF2155" s="38">
        <f t="shared" si="146"/>
        <v>6.9579074623585015E-3</v>
      </c>
    </row>
    <row r="2156" spans="23:32" x14ac:dyDescent="0.25">
      <c r="W2156">
        <v>1077</v>
      </c>
      <c r="X2156">
        <v>6.7000000000000004E-2</v>
      </c>
      <c r="Y2156">
        <v>4.9800000000000004</v>
      </c>
      <c r="Z2156" s="27">
        <f t="shared" si="145"/>
        <v>6.4537091988130568E-2</v>
      </c>
      <c r="AA2156">
        <v>8.1425999999999998</v>
      </c>
      <c r="AB2156">
        <v>0</v>
      </c>
      <c r="AC2156">
        <v>500</v>
      </c>
      <c r="AD2156" t="s">
        <v>59</v>
      </c>
      <c r="AE2156"/>
      <c r="AF2156" s="38">
        <f t="shared" si="146"/>
        <v>7.1707879986811739E-3</v>
      </c>
    </row>
    <row r="2157" spans="23:32" x14ac:dyDescent="0.25">
      <c r="W2157">
        <v>1077.5</v>
      </c>
      <c r="X2157">
        <v>6.9000000000000006E-2</v>
      </c>
      <c r="Y2157">
        <v>5.14</v>
      </c>
      <c r="Z2157" s="27">
        <f t="shared" si="145"/>
        <v>6.6457962413452032E-2</v>
      </c>
      <c r="AA2157">
        <v>8.1411999999999995</v>
      </c>
      <c r="AB2157">
        <v>0</v>
      </c>
      <c r="AC2157">
        <v>500</v>
      </c>
      <c r="AD2157" t="s">
        <v>59</v>
      </c>
      <c r="AE2157"/>
      <c r="AF2157" s="38">
        <f t="shared" si="146"/>
        <v>7.384218045939115E-3</v>
      </c>
    </row>
    <row r="2158" spans="23:32" x14ac:dyDescent="0.25">
      <c r="W2158">
        <v>1078</v>
      </c>
      <c r="X2158">
        <v>7.0000000000000007E-2</v>
      </c>
      <c r="Y2158">
        <v>5.31</v>
      </c>
      <c r="Z2158" s="27">
        <f t="shared" si="145"/>
        <v>6.737388724035609E-2</v>
      </c>
      <c r="AA2158">
        <v>8.1396999999999995</v>
      </c>
      <c r="AB2158">
        <v>0</v>
      </c>
      <c r="AC2158">
        <v>500</v>
      </c>
      <c r="AD2158" t="s">
        <v>59</v>
      </c>
      <c r="AE2158"/>
      <c r="AF2158" s="38">
        <f t="shared" si="146"/>
        <v>7.485987471150677E-3</v>
      </c>
    </row>
    <row r="2159" spans="23:32" x14ac:dyDescent="0.25">
      <c r="W2159">
        <v>1078.5</v>
      </c>
      <c r="X2159">
        <v>7.1999999999999995E-2</v>
      </c>
      <c r="Y2159">
        <v>5.48</v>
      </c>
      <c r="Z2159" s="27">
        <f t="shared" si="145"/>
        <v>6.9289812067260134E-2</v>
      </c>
      <c r="AA2159">
        <v>8.1381999999999994</v>
      </c>
      <c r="AB2159">
        <v>0</v>
      </c>
      <c r="AC2159">
        <v>500</v>
      </c>
      <c r="AD2159" t="s">
        <v>59</v>
      </c>
      <c r="AE2159"/>
      <c r="AF2159" s="38">
        <f t="shared" si="146"/>
        <v>7.6988680074733485E-3</v>
      </c>
    </row>
    <row r="2160" spans="23:32" x14ac:dyDescent="0.25">
      <c r="W2160">
        <v>1079</v>
      </c>
      <c r="X2160">
        <v>7.2999999999999995E-2</v>
      </c>
      <c r="Y2160">
        <v>5.65</v>
      </c>
      <c r="Z2160" s="27">
        <f t="shared" si="145"/>
        <v>7.0205736894164192E-2</v>
      </c>
      <c r="AA2160">
        <v>8.1366999999999994</v>
      </c>
      <c r="AB2160">
        <v>0</v>
      </c>
      <c r="AC2160">
        <v>500</v>
      </c>
      <c r="AD2160" t="s">
        <v>59</v>
      </c>
      <c r="AE2160"/>
      <c r="AF2160" s="38">
        <f t="shared" si="146"/>
        <v>7.8006374326849105E-3</v>
      </c>
    </row>
    <row r="2161" spans="23:32" x14ac:dyDescent="0.25">
      <c r="W2161">
        <v>1079.5</v>
      </c>
      <c r="X2161">
        <v>7.4999999999999997E-2</v>
      </c>
      <c r="Y2161">
        <v>5.83</v>
      </c>
      <c r="Z2161" s="27">
        <f t="shared" si="145"/>
        <v>7.2116716122650831E-2</v>
      </c>
      <c r="AA2161">
        <v>8.1350999999999996</v>
      </c>
      <c r="AB2161">
        <v>0</v>
      </c>
      <c r="AC2161">
        <v>500</v>
      </c>
      <c r="AD2161" t="s">
        <v>59</v>
      </c>
      <c r="AE2161"/>
      <c r="AF2161" s="38">
        <f t="shared" si="146"/>
        <v>8.012968458072315E-3</v>
      </c>
    </row>
    <row r="2162" spans="23:32" x14ac:dyDescent="0.25">
      <c r="W2162">
        <v>1080</v>
      </c>
      <c r="X2162">
        <v>7.5999999999999998E-2</v>
      </c>
      <c r="Y2162">
        <v>6.01</v>
      </c>
      <c r="Z2162" s="27">
        <f t="shared" si="145"/>
        <v>7.3027695351137484E-2</v>
      </c>
      <c r="AA2162">
        <v>8.1334</v>
      </c>
      <c r="AB2162">
        <v>0</v>
      </c>
      <c r="AC2162">
        <v>500</v>
      </c>
      <c r="AD2162" t="s">
        <v>59</v>
      </c>
      <c r="AE2162"/>
      <c r="AF2162" s="38">
        <f t="shared" si="146"/>
        <v>8.1141883723486099E-3</v>
      </c>
    </row>
    <row r="2163" spans="23:32" x14ac:dyDescent="0.25">
      <c r="W2163">
        <v>1080.5</v>
      </c>
      <c r="X2163">
        <v>7.8E-2</v>
      </c>
      <c r="Y2163">
        <v>6.19</v>
      </c>
      <c r="Z2163" s="27">
        <f t="shared" si="145"/>
        <v>7.4938674579624137E-2</v>
      </c>
      <c r="AA2163">
        <v>8.1311999999999998</v>
      </c>
      <c r="AB2163">
        <v>0</v>
      </c>
      <c r="AC2163">
        <v>500</v>
      </c>
      <c r="AD2163" t="s">
        <v>59</v>
      </c>
      <c r="AE2163"/>
      <c r="AF2163" s="38">
        <f t="shared" si="146"/>
        <v>8.3265193977360152E-3</v>
      </c>
    </row>
    <row r="2164" spans="23:32" x14ac:dyDescent="0.25">
      <c r="W2164">
        <v>1081</v>
      </c>
      <c r="X2164">
        <v>8.1000000000000003E-2</v>
      </c>
      <c r="Y2164">
        <v>6.37</v>
      </c>
      <c r="Z2164" s="27">
        <f t="shared" si="145"/>
        <v>7.7849653808110778E-2</v>
      </c>
      <c r="AA2164">
        <v>8.1290999999999993</v>
      </c>
      <c r="AB2164">
        <v>0</v>
      </c>
      <c r="AC2164">
        <v>500</v>
      </c>
      <c r="AD2164" t="s">
        <v>59</v>
      </c>
      <c r="AE2164"/>
      <c r="AF2164" s="38">
        <f t="shared" si="146"/>
        <v>8.649961534234531E-3</v>
      </c>
    </row>
    <row r="2165" spans="23:32" x14ac:dyDescent="0.25">
      <c r="W2165">
        <v>1081.5</v>
      </c>
      <c r="X2165">
        <v>8.2000000000000003E-2</v>
      </c>
      <c r="Y2165">
        <v>6.56</v>
      </c>
      <c r="Z2165" s="27">
        <f t="shared" si="145"/>
        <v>7.8755687438180025E-2</v>
      </c>
      <c r="AA2165">
        <v>8.1275999999999993</v>
      </c>
      <c r="AB2165">
        <v>0</v>
      </c>
      <c r="AC2165">
        <v>500</v>
      </c>
      <c r="AD2165" t="s">
        <v>59</v>
      </c>
      <c r="AE2165"/>
      <c r="AF2165" s="38">
        <f t="shared" si="146"/>
        <v>8.7506319375755589E-3</v>
      </c>
    </row>
    <row r="2166" spans="23:32" x14ac:dyDescent="0.25">
      <c r="W2166">
        <v>1082</v>
      </c>
      <c r="X2166">
        <v>8.3000000000000004E-2</v>
      </c>
      <c r="Y2166">
        <v>6.76</v>
      </c>
      <c r="Z2166" s="27">
        <f t="shared" si="145"/>
        <v>7.9656775469831853E-2</v>
      </c>
      <c r="AA2166">
        <v>8.1264000000000003</v>
      </c>
      <c r="AB2166">
        <v>0</v>
      </c>
      <c r="AC2166">
        <v>500</v>
      </c>
      <c r="AD2166" t="s">
        <v>59</v>
      </c>
      <c r="AE2166"/>
      <c r="AF2166" s="38">
        <f t="shared" si="146"/>
        <v>8.8507528299813162E-3</v>
      </c>
    </row>
    <row r="2167" spans="23:32" x14ac:dyDescent="0.25">
      <c r="W2167">
        <v>1082.5</v>
      </c>
      <c r="X2167">
        <v>8.5000000000000006E-2</v>
      </c>
      <c r="Y2167">
        <v>6.95</v>
      </c>
      <c r="Z2167" s="27">
        <f t="shared" si="145"/>
        <v>8.1562809099901087E-2</v>
      </c>
      <c r="AA2167">
        <v>8.1248000000000005</v>
      </c>
      <c r="AB2167">
        <v>0</v>
      </c>
      <c r="AC2167">
        <v>500</v>
      </c>
      <c r="AD2167" t="s">
        <v>59</v>
      </c>
      <c r="AE2167"/>
      <c r="AF2167" s="38">
        <f t="shared" si="146"/>
        <v>9.0625343444334545E-3</v>
      </c>
    </row>
    <row r="2168" spans="23:32" x14ac:dyDescent="0.25">
      <c r="W2168">
        <v>1083</v>
      </c>
      <c r="X2168">
        <v>8.6999999999999994E-2</v>
      </c>
      <c r="Y2168">
        <v>7.15</v>
      </c>
      <c r="Z2168" s="27">
        <f t="shared" si="145"/>
        <v>8.3463897131552917E-2</v>
      </c>
      <c r="AA2168">
        <v>8.1229999999999993</v>
      </c>
      <c r="AB2168">
        <v>0</v>
      </c>
      <c r="AC2168">
        <v>500</v>
      </c>
      <c r="AD2168" t="s">
        <v>59</v>
      </c>
      <c r="AE2168"/>
      <c r="AF2168" s="38">
        <f t="shared" si="146"/>
        <v>9.2737663479503241E-3</v>
      </c>
    </row>
    <row r="2169" spans="23:32" x14ac:dyDescent="0.25">
      <c r="W2169">
        <v>1083.5</v>
      </c>
      <c r="X2169">
        <v>8.8999999999999996E-2</v>
      </c>
      <c r="Y2169">
        <v>7.37</v>
      </c>
      <c r="Z2169" s="27">
        <f t="shared" si="145"/>
        <v>8.5355093966369922E-2</v>
      </c>
      <c r="AA2169">
        <v>8.1209000000000007</v>
      </c>
      <c r="AB2169">
        <v>0</v>
      </c>
      <c r="AC2169">
        <v>500</v>
      </c>
      <c r="AD2169" t="s">
        <v>59</v>
      </c>
      <c r="AE2169"/>
      <c r="AF2169" s="38">
        <f t="shared" si="146"/>
        <v>9.4838993295966578E-3</v>
      </c>
    </row>
    <row r="2170" spans="23:32" x14ac:dyDescent="0.25">
      <c r="W2170">
        <v>1084</v>
      </c>
      <c r="X2170">
        <v>9.0999999999999998E-2</v>
      </c>
      <c r="Y2170">
        <v>7.57</v>
      </c>
      <c r="Z2170" s="27">
        <f t="shared" si="145"/>
        <v>8.7256181998021765E-2</v>
      </c>
      <c r="AA2170">
        <v>8.1189</v>
      </c>
      <c r="AB2170">
        <v>0</v>
      </c>
      <c r="AC2170">
        <v>500</v>
      </c>
      <c r="AD2170" t="s">
        <v>59</v>
      </c>
      <c r="AE2170"/>
      <c r="AF2170" s="38">
        <f t="shared" si="146"/>
        <v>9.695131333113529E-3</v>
      </c>
    </row>
    <row r="2171" spans="23:32" x14ac:dyDescent="0.25">
      <c r="W2171">
        <v>1084.5</v>
      </c>
      <c r="X2171">
        <v>9.2999999999999999E-2</v>
      </c>
      <c r="Y2171">
        <v>7.78</v>
      </c>
      <c r="Z2171" s="27">
        <f t="shared" si="145"/>
        <v>8.9152324431256175E-2</v>
      </c>
      <c r="AA2171">
        <v>8.1171000000000006</v>
      </c>
      <c r="AB2171">
        <v>0</v>
      </c>
      <c r="AC2171">
        <v>500</v>
      </c>
      <c r="AD2171" t="s">
        <v>59</v>
      </c>
      <c r="AE2171"/>
      <c r="AF2171" s="38">
        <f t="shared" si="146"/>
        <v>9.9058138256951297E-3</v>
      </c>
    </row>
    <row r="2172" spans="23:32" x14ac:dyDescent="0.25">
      <c r="W2172">
        <v>1085</v>
      </c>
      <c r="X2172">
        <v>9.5000000000000001E-2</v>
      </c>
      <c r="Y2172">
        <v>7.99</v>
      </c>
      <c r="Z2172" s="27">
        <f t="shared" si="145"/>
        <v>9.1048466864490599E-2</v>
      </c>
      <c r="AA2172">
        <v>8.1151999999999997</v>
      </c>
      <c r="AB2172">
        <v>0</v>
      </c>
      <c r="AC2172">
        <v>500</v>
      </c>
      <c r="AD2172" t="s">
        <v>59</v>
      </c>
      <c r="AE2172"/>
      <c r="AF2172" s="38">
        <f t="shared" si="146"/>
        <v>1.0116496318276734E-2</v>
      </c>
    </row>
    <row r="2173" spans="23:32" x14ac:dyDescent="0.25">
      <c r="W2173">
        <v>1085.5</v>
      </c>
      <c r="X2173">
        <v>9.6000000000000002E-2</v>
      </c>
      <c r="Y2173">
        <v>8.2100000000000009</v>
      </c>
      <c r="Z2173" s="27">
        <f t="shared" si="145"/>
        <v>9.1939663699307617E-2</v>
      </c>
      <c r="AA2173">
        <v>8.1137999999999995</v>
      </c>
      <c r="AB2173">
        <v>0</v>
      </c>
      <c r="AC2173">
        <v>500</v>
      </c>
      <c r="AD2173" t="s">
        <v>59</v>
      </c>
      <c r="AE2173"/>
      <c r="AF2173" s="38">
        <f t="shared" si="146"/>
        <v>1.0215518188811957E-2</v>
      </c>
    </row>
    <row r="2174" spans="23:32" x14ac:dyDescent="0.25">
      <c r="W2174">
        <v>1086</v>
      </c>
      <c r="X2174">
        <v>9.8000000000000004E-2</v>
      </c>
      <c r="Y2174">
        <v>8.42</v>
      </c>
      <c r="Z2174" s="27">
        <f t="shared" si="145"/>
        <v>9.3835806132542041E-2</v>
      </c>
      <c r="AA2174">
        <v>8.1121999999999996</v>
      </c>
      <c r="AB2174">
        <v>0</v>
      </c>
      <c r="AC2174">
        <v>500</v>
      </c>
      <c r="AD2174" t="s">
        <v>59</v>
      </c>
      <c r="AE2174"/>
      <c r="AF2174" s="38">
        <f t="shared" si="146"/>
        <v>1.042620068139356E-2</v>
      </c>
    </row>
    <row r="2175" spans="23:32" x14ac:dyDescent="0.25">
      <c r="W2175">
        <v>1086.5</v>
      </c>
      <c r="X2175">
        <v>9.9000000000000005E-2</v>
      </c>
      <c r="Y2175">
        <v>8.64</v>
      </c>
      <c r="Z2175" s="27">
        <f t="shared" si="145"/>
        <v>9.4727002967359059E-2</v>
      </c>
      <c r="AA2175">
        <v>8.1104000000000003</v>
      </c>
      <c r="AB2175">
        <v>0</v>
      </c>
      <c r="AC2175">
        <v>500</v>
      </c>
      <c r="AD2175" t="s">
        <v>59</v>
      </c>
      <c r="AE2175"/>
      <c r="AF2175" s="38">
        <f t="shared" si="146"/>
        <v>1.0525222551928785E-2</v>
      </c>
    </row>
    <row r="2176" spans="23:32" x14ac:dyDescent="0.25">
      <c r="W2176">
        <v>1087</v>
      </c>
      <c r="X2176">
        <v>0.10100000000000001</v>
      </c>
      <c r="Y2176">
        <v>8.86</v>
      </c>
      <c r="Z2176" s="27">
        <f t="shared" si="145"/>
        <v>9.6618199802176064E-2</v>
      </c>
      <c r="AA2176">
        <v>8.1088000000000005</v>
      </c>
      <c r="AB2176">
        <v>0</v>
      </c>
      <c r="AC2176">
        <v>500</v>
      </c>
      <c r="AD2176" t="s">
        <v>59</v>
      </c>
      <c r="AE2176"/>
      <c r="AF2176" s="38">
        <f t="shared" si="146"/>
        <v>1.0735355533575118E-2</v>
      </c>
    </row>
    <row r="2177" spans="23:32" x14ac:dyDescent="0.25">
      <c r="W2177">
        <v>1087.5</v>
      </c>
      <c r="X2177">
        <v>0.10299999999999999</v>
      </c>
      <c r="Y2177">
        <v>9.1</v>
      </c>
      <c r="Z2177" s="27">
        <f t="shared" si="145"/>
        <v>9.8499505440158258E-2</v>
      </c>
      <c r="AA2177">
        <v>8.1072000000000006</v>
      </c>
      <c r="AB2177">
        <v>0</v>
      </c>
      <c r="AC2177">
        <v>500</v>
      </c>
      <c r="AD2177" t="s">
        <v>59</v>
      </c>
      <c r="AE2177"/>
      <c r="AF2177" s="38">
        <f t="shared" si="146"/>
        <v>1.0944389493350918E-2</v>
      </c>
    </row>
    <row r="2178" spans="23:32" x14ac:dyDescent="0.25">
      <c r="W2178">
        <v>1088</v>
      </c>
      <c r="X2178">
        <v>0.104</v>
      </c>
      <c r="Y2178">
        <v>9.33</v>
      </c>
      <c r="Z2178" s="27">
        <f t="shared" si="145"/>
        <v>9.9385756676557857E-2</v>
      </c>
      <c r="AA2178">
        <v>8.1057000000000006</v>
      </c>
      <c r="AB2178">
        <v>0</v>
      </c>
      <c r="AC2178">
        <v>500</v>
      </c>
      <c r="AD2178" t="s">
        <v>59</v>
      </c>
      <c r="AE2178"/>
      <c r="AF2178" s="38">
        <f t="shared" si="146"/>
        <v>1.1042861852950872E-2</v>
      </c>
    </row>
    <row r="2179" spans="23:32" x14ac:dyDescent="0.25">
      <c r="W2179">
        <v>1088.5</v>
      </c>
      <c r="X2179">
        <v>0.106</v>
      </c>
      <c r="Y2179">
        <v>9.57</v>
      </c>
      <c r="Z2179" s="27">
        <f t="shared" si="145"/>
        <v>0.10126706231454005</v>
      </c>
      <c r="AA2179">
        <v>8.1041000000000007</v>
      </c>
      <c r="AB2179">
        <v>0</v>
      </c>
      <c r="AC2179">
        <v>500</v>
      </c>
      <c r="AD2179" t="s">
        <v>59</v>
      </c>
      <c r="AE2179"/>
      <c r="AF2179" s="38">
        <f t="shared" si="146"/>
        <v>1.1251895812726672E-2</v>
      </c>
    </row>
    <row r="2180" spans="23:32" x14ac:dyDescent="0.25">
      <c r="W2180">
        <v>1089</v>
      </c>
      <c r="X2180">
        <v>0.108</v>
      </c>
      <c r="Y2180">
        <v>9.83</v>
      </c>
      <c r="Z2180" s="27">
        <f t="shared" si="145"/>
        <v>0.10313847675568744</v>
      </c>
      <c r="AA2180">
        <v>8.1016999999999992</v>
      </c>
      <c r="AB2180">
        <v>0</v>
      </c>
      <c r="AC2180">
        <v>500</v>
      </c>
      <c r="AD2180" t="s">
        <v>59</v>
      </c>
      <c r="AE2180"/>
      <c r="AF2180" s="38">
        <f t="shared" si="146"/>
        <v>1.1459830750631938E-2</v>
      </c>
    </row>
    <row r="2181" spans="23:32" x14ac:dyDescent="0.25">
      <c r="W2181">
        <v>1089.5</v>
      </c>
      <c r="X2181">
        <v>0.109</v>
      </c>
      <c r="Y2181">
        <v>10.09</v>
      </c>
      <c r="Z2181" s="27">
        <f t="shared" ref="Z2181:Z2244" si="147">X2181-Y2181/2022</f>
        <v>0.10400989119683482</v>
      </c>
      <c r="AA2181">
        <v>8.1003000000000007</v>
      </c>
      <c r="AB2181">
        <v>0</v>
      </c>
      <c r="AC2181">
        <v>500</v>
      </c>
      <c r="AD2181" t="s">
        <v>59</v>
      </c>
      <c r="AE2181"/>
      <c r="AF2181" s="38">
        <f t="shared" ref="AF2181:AF2244" si="148">Z2181/9</f>
        <v>1.1556654577426091E-2</v>
      </c>
    </row>
    <row r="2182" spans="23:32" x14ac:dyDescent="0.25">
      <c r="W2182">
        <v>1090</v>
      </c>
      <c r="X2182">
        <v>0.111</v>
      </c>
      <c r="Y2182">
        <v>10.35</v>
      </c>
      <c r="Z2182" s="27">
        <f t="shared" si="147"/>
        <v>0.1058813056379822</v>
      </c>
      <c r="AA2182">
        <v>8.0985999999999994</v>
      </c>
      <c r="AB2182">
        <v>0</v>
      </c>
      <c r="AC2182">
        <v>500</v>
      </c>
      <c r="AD2182" t="s">
        <v>59</v>
      </c>
      <c r="AE2182"/>
      <c r="AF2182" s="38">
        <f t="shared" si="148"/>
        <v>1.1764589515331356E-2</v>
      </c>
    </row>
    <row r="2183" spans="23:32" x14ac:dyDescent="0.25">
      <c r="W2183">
        <v>1090.5</v>
      </c>
      <c r="X2183">
        <v>0.113</v>
      </c>
      <c r="Y2183">
        <v>10.61</v>
      </c>
      <c r="Z2183" s="27">
        <f t="shared" si="147"/>
        <v>0.10775272007912957</v>
      </c>
      <c r="AA2183">
        <v>8.0968</v>
      </c>
      <c r="AB2183">
        <v>0</v>
      </c>
      <c r="AC2183">
        <v>500</v>
      </c>
      <c r="AD2183" t="s">
        <v>59</v>
      </c>
      <c r="AE2183"/>
      <c r="AF2183" s="38">
        <f t="shared" si="148"/>
        <v>1.197252445323662E-2</v>
      </c>
    </row>
    <row r="2184" spans="23:32" x14ac:dyDescent="0.25">
      <c r="W2184">
        <v>1091</v>
      </c>
      <c r="X2184">
        <v>0.115</v>
      </c>
      <c r="Y2184">
        <v>10.87</v>
      </c>
      <c r="Z2184" s="27">
        <f t="shared" si="147"/>
        <v>0.10962413452027696</v>
      </c>
      <c r="AA2184">
        <v>8.0952000000000002</v>
      </c>
      <c r="AB2184">
        <v>0</v>
      </c>
      <c r="AC2184">
        <v>500</v>
      </c>
      <c r="AD2184" t="s">
        <v>59</v>
      </c>
      <c r="AE2184"/>
      <c r="AF2184" s="38">
        <f t="shared" si="148"/>
        <v>1.2180459391141884E-2</v>
      </c>
    </row>
    <row r="2185" spans="23:32" x14ac:dyDescent="0.25">
      <c r="W2185">
        <v>1091.5</v>
      </c>
      <c r="X2185">
        <v>0.11600000000000001</v>
      </c>
      <c r="Y2185">
        <v>11.15</v>
      </c>
      <c r="Z2185" s="27">
        <f t="shared" si="147"/>
        <v>0.11048565776458952</v>
      </c>
      <c r="AA2185">
        <v>8.0937999999999999</v>
      </c>
      <c r="AB2185">
        <v>0</v>
      </c>
      <c r="AC2185">
        <v>500</v>
      </c>
      <c r="AD2185" t="s">
        <v>59</v>
      </c>
      <c r="AE2185"/>
      <c r="AF2185" s="38">
        <f t="shared" si="148"/>
        <v>1.2276184196065501E-2</v>
      </c>
    </row>
    <row r="2186" spans="23:32" x14ac:dyDescent="0.25">
      <c r="W2186">
        <v>1092</v>
      </c>
      <c r="X2186">
        <v>0.11700000000000001</v>
      </c>
      <c r="Y2186">
        <v>11.42</v>
      </c>
      <c r="Z2186" s="27">
        <f t="shared" si="147"/>
        <v>0.1113521266073195</v>
      </c>
      <c r="AA2186">
        <v>8.0928000000000004</v>
      </c>
      <c r="AB2186">
        <v>0</v>
      </c>
      <c r="AC2186">
        <v>500</v>
      </c>
      <c r="AD2186" t="s">
        <v>59</v>
      </c>
      <c r="AE2186"/>
      <c r="AF2186" s="38">
        <f t="shared" si="148"/>
        <v>1.2372458511924388E-2</v>
      </c>
    </row>
    <row r="2187" spans="23:32" x14ac:dyDescent="0.25">
      <c r="W2187">
        <v>1092.5</v>
      </c>
      <c r="X2187">
        <v>0.11899999999999999</v>
      </c>
      <c r="Y2187">
        <v>11.69</v>
      </c>
      <c r="Z2187" s="27">
        <f t="shared" si="147"/>
        <v>0.11321859545004945</v>
      </c>
      <c r="AA2187">
        <v>8.0909999999999993</v>
      </c>
      <c r="AB2187">
        <v>0</v>
      </c>
      <c r="AC2187">
        <v>500</v>
      </c>
      <c r="AD2187" t="s">
        <v>59</v>
      </c>
      <c r="AE2187"/>
      <c r="AF2187" s="38">
        <f t="shared" si="148"/>
        <v>1.2579843938894383E-2</v>
      </c>
    </row>
    <row r="2188" spans="23:32" x14ac:dyDescent="0.25">
      <c r="W2188">
        <v>1093</v>
      </c>
      <c r="X2188">
        <v>0.12</v>
      </c>
      <c r="Y2188">
        <v>11.97</v>
      </c>
      <c r="Z2188" s="27">
        <f t="shared" si="147"/>
        <v>0.11408011869436201</v>
      </c>
      <c r="AA2188">
        <v>8.0898000000000003</v>
      </c>
      <c r="AB2188">
        <v>0</v>
      </c>
      <c r="AC2188">
        <v>500</v>
      </c>
      <c r="AD2188" t="s">
        <v>59</v>
      </c>
      <c r="AE2188"/>
      <c r="AF2188" s="38">
        <f t="shared" si="148"/>
        <v>1.2675568743818E-2</v>
      </c>
    </row>
    <row r="2189" spans="23:32" x14ac:dyDescent="0.25">
      <c r="W2189">
        <v>1093.5</v>
      </c>
      <c r="X2189">
        <v>0.121</v>
      </c>
      <c r="Y2189">
        <v>12.26</v>
      </c>
      <c r="Z2189" s="27">
        <f t="shared" si="147"/>
        <v>0.11493669634025716</v>
      </c>
      <c r="AA2189">
        <v>8.0884999999999998</v>
      </c>
      <c r="AB2189">
        <v>0</v>
      </c>
      <c r="AC2189">
        <v>500</v>
      </c>
      <c r="AD2189" t="s">
        <v>59</v>
      </c>
      <c r="AE2189"/>
      <c r="AF2189" s="38">
        <f t="shared" si="148"/>
        <v>1.2770744037806351E-2</v>
      </c>
    </row>
    <row r="2190" spans="23:32" x14ac:dyDescent="0.25">
      <c r="W2190">
        <v>1094</v>
      </c>
      <c r="X2190">
        <v>0.122</v>
      </c>
      <c r="Y2190">
        <v>12.57</v>
      </c>
      <c r="Z2190" s="27">
        <f t="shared" si="147"/>
        <v>0.1157833827893175</v>
      </c>
      <c r="AA2190">
        <v>8.0873000000000008</v>
      </c>
      <c r="AB2190">
        <v>0</v>
      </c>
      <c r="AC2190">
        <v>500</v>
      </c>
      <c r="AD2190" t="s">
        <v>59</v>
      </c>
      <c r="AE2190"/>
      <c r="AF2190" s="38">
        <f t="shared" si="148"/>
        <v>1.2864820309924167E-2</v>
      </c>
    </row>
    <row r="2191" spans="23:32" x14ac:dyDescent="0.25">
      <c r="W2191">
        <v>1094.5</v>
      </c>
      <c r="X2191">
        <v>0.124</v>
      </c>
      <c r="Y2191">
        <v>12.86</v>
      </c>
      <c r="Z2191" s="27">
        <f t="shared" si="147"/>
        <v>0.11763996043521266</v>
      </c>
      <c r="AA2191">
        <v>8.0859000000000005</v>
      </c>
      <c r="AB2191">
        <v>0</v>
      </c>
      <c r="AC2191">
        <v>500</v>
      </c>
      <c r="AD2191" t="s">
        <v>59</v>
      </c>
      <c r="AE2191"/>
      <c r="AF2191" s="38">
        <f t="shared" si="148"/>
        <v>1.307110671502363E-2</v>
      </c>
    </row>
    <row r="2192" spans="23:32" x14ac:dyDescent="0.25">
      <c r="W2192">
        <v>1095</v>
      </c>
      <c r="X2192">
        <v>0.125</v>
      </c>
      <c r="Y2192">
        <v>13.15</v>
      </c>
      <c r="Z2192" s="27">
        <f t="shared" si="147"/>
        <v>0.11849653808110781</v>
      </c>
      <c r="AA2192">
        <v>8.0841999999999992</v>
      </c>
      <c r="AB2192">
        <v>0</v>
      </c>
      <c r="AC2192">
        <v>500</v>
      </c>
      <c r="AD2192" t="s">
        <v>59</v>
      </c>
      <c r="AE2192"/>
      <c r="AF2192" s="38">
        <f t="shared" si="148"/>
        <v>1.316628200901198E-2</v>
      </c>
    </row>
    <row r="2193" spans="23:32" x14ac:dyDescent="0.25">
      <c r="W2193">
        <v>1095.5</v>
      </c>
      <c r="X2193">
        <v>0.127</v>
      </c>
      <c r="Y2193">
        <v>13.44</v>
      </c>
      <c r="Z2193" s="27">
        <f t="shared" si="147"/>
        <v>0.12035311572700297</v>
      </c>
      <c r="AA2193">
        <v>8.0825999999999993</v>
      </c>
      <c r="AB2193">
        <v>0</v>
      </c>
      <c r="AC2193">
        <v>500</v>
      </c>
      <c r="AD2193" t="s">
        <v>59</v>
      </c>
      <c r="AE2193"/>
      <c r="AF2193" s="38">
        <f t="shared" si="148"/>
        <v>1.3372568414111441E-2</v>
      </c>
    </row>
    <row r="2194" spans="23:32" x14ac:dyDescent="0.25">
      <c r="W2194">
        <v>1096</v>
      </c>
      <c r="X2194">
        <v>0.129</v>
      </c>
      <c r="Y2194">
        <v>13.74</v>
      </c>
      <c r="Z2194" s="27">
        <f t="shared" si="147"/>
        <v>0.12220474777448072</v>
      </c>
      <c r="AA2194">
        <v>8.0805000000000007</v>
      </c>
      <c r="AB2194">
        <v>0</v>
      </c>
      <c r="AC2194">
        <v>500</v>
      </c>
      <c r="AD2194" t="s">
        <v>59</v>
      </c>
      <c r="AE2194"/>
      <c r="AF2194" s="38">
        <f t="shared" si="148"/>
        <v>1.3578305308275635E-2</v>
      </c>
    </row>
    <row r="2195" spans="23:32" x14ac:dyDescent="0.25">
      <c r="W2195">
        <v>1096.5</v>
      </c>
      <c r="X2195">
        <v>0.13100000000000001</v>
      </c>
      <c r="Y2195">
        <v>14.04</v>
      </c>
      <c r="Z2195" s="27">
        <f t="shared" si="147"/>
        <v>0.12405637982195847</v>
      </c>
      <c r="AA2195">
        <v>8.0786999999999995</v>
      </c>
      <c r="AB2195">
        <v>0</v>
      </c>
      <c r="AC2195">
        <v>500</v>
      </c>
      <c r="AD2195" t="s">
        <v>59</v>
      </c>
      <c r="AE2195"/>
      <c r="AF2195" s="38">
        <f t="shared" si="148"/>
        <v>1.378404220243983E-2</v>
      </c>
    </row>
    <row r="2196" spans="23:32" x14ac:dyDescent="0.25">
      <c r="W2196">
        <v>1097</v>
      </c>
      <c r="X2196">
        <v>0.13300000000000001</v>
      </c>
      <c r="Y2196">
        <v>14.35</v>
      </c>
      <c r="Z2196" s="27">
        <f t="shared" si="147"/>
        <v>0.1259030662710188</v>
      </c>
      <c r="AA2196">
        <v>8.0770999999999997</v>
      </c>
      <c r="AB2196">
        <v>0</v>
      </c>
      <c r="AC2196">
        <v>500</v>
      </c>
      <c r="AD2196" t="s">
        <v>59</v>
      </c>
      <c r="AE2196"/>
      <c r="AF2196" s="38">
        <f t="shared" si="148"/>
        <v>1.3989229585668755E-2</v>
      </c>
    </row>
    <row r="2197" spans="23:32" x14ac:dyDescent="0.25">
      <c r="W2197">
        <v>1097.5</v>
      </c>
      <c r="X2197">
        <v>0.13400000000000001</v>
      </c>
      <c r="Y2197">
        <v>14.68</v>
      </c>
      <c r="Z2197" s="27">
        <f t="shared" si="147"/>
        <v>0.12673986152324432</v>
      </c>
      <c r="AA2197">
        <v>8.0752000000000006</v>
      </c>
      <c r="AB2197">
        <v>0</v>
      </c>
      <c r="AC2197">
        <v>500</v>
      </c>
      <c r="AD2197" t="s">
        <v>59</v>
      </c>
      <c r="AE2197"/>
      <c r="AF2197" s="38">
        <f t="shared" si="148"/>
        <v>1.4082206835916036E-2</v>
      </c>
    </row>
    <row r="2198" spans="23:32" x14ac:dyDescent="0.25">
      <c r="W2198">
        <v>1098</v>
      </c>
      <c r="X2198">
        <v>0.13600000000000001</v>
      </c>
      <c r="Y2198">
        <v>15</v>
      </c>
      <c r="Z2198" s="27">
        <f t="shared" si="147"/>
        <v>0.12858160237388724</v>
      </c>
      <c r="AA2198">
        <v>8.0736000000000008</v>
      </c>
      <c r="AB2198">
        <v>0</v>
      </c>
      <c r="AC2198">
        <v>500</v>
      </c>
      <c r="AD2198" t="s">
        <v>59</v>
      </c>
      <c r="AE2198"/>
      <c r="AF2198" s="38">
        <f t="shared" si="148"/>
        <v>1.4286844708209694E-2</v>
      </c>
    </row>
    <row r="2199" spans="23:32" x14ac:dyDescent="0.25">
      <c r="W2199">
        <v>1098.5</v>
      </c>
      <c r="X2199">
        <v>0.13800000000000001</v>
      </c>
      <c r="Y2199">
        <v>15.32</v>
      </c>
      <c r="Z2199" s="27">
        <f t="shared" si="147"/>
        <v>0.13042334322453017</v>
      </c>
      <c r="AA2199">
        <v>8.0722000000000005</v>
      </c>
      <c r="AB2199">
        <v>0</v>
      </c>
      <c r="AC2199">
        <v>500</v>
      </c>
      <c r="AD2199" t="s">
        <v>59</v>
      </c>
      <c r="AE2199"/>
      <c r="AF2199" s="38">
        <f t="shared" si="148"/>
        <v>1.4491482580503352E-2</v>
      </c>
    </row>
    <row r="2200" spans="23:32" x14ac:dyDescent="0.25">
      <c r="W2200">
        <v>1099</v>
      </c>
      <c r="X2200">
        <v>0.14000000000000001</v>
      </c>
      <c r="Y2200">
        <v>15.64</v>
      </c>
      <c r="Z2200" s="27">
        <f t="shared" si="147"/>
        <v>0.13226508407517312</v>
      </c>
      <c r="AA2200">
        <v>8.0701999999999998</v>
      </c>
      <c r="AB2200">
        <v>0</v>
      </c>
      <c r="AC2200">
        <v>500</v>
      </c>
      <c r="AD2200" t="s">
        <v>59</v>
      </c>
      <c r="AE2200"/>
      <c r="AF2200" s="38">
        <f t="shared" si="148"/>
        <v>1.4696120452797013E-2</v>
      </c>
    </row>
    <row r="2201" spans="23:32" x14ac:dyDescent="0.25">
      <c r="W2201">
        <v>1099.5</v>
      </c>
      <c r="X2201">
        <v>0.14099999999999999</v>
      </c>
      <c r="Y2201">
        <v>15.95</v>
      </c>
      <c r="Z2201" s="27">
        <f t="shared" si="147"/>
        <v>0.13311177052423342</v>
      </c>
      <c r="AA2201">
        <v>8.0681999999999992</v>
      </c>
      <c r="AB2201">
        <v>0</v>
      </c>
      <c r="AC2201">
        <v>500</v>
      </c>
      <c r="AD2201" t="s">
        <v>59</v>
      </c>
      <c r="AE2201"/>
      <c r="AF2201" s="38">
        <f t="shared" si="148"/>
        <v>1.4790196724914825E-2</v>
      </c>
    </row>
    <row r="2202" spans="23:32" x14ac:dyDescent="0.25">
      <c r="W2202">
        <v>1100</v>
      </c>
      <c r="X2202">
        <v>0.14399999999999999</v>
      </c>
      <c r="Y2202">
        <v>16.260000000000002</v>
      </c>
      <c r="Z2202" s="27">
        <f t="shared" si="147"/>
        <v>0.13595845697329376</v>
      </c>
      <c r="AA2202">
        <v>8.0658999999999992</v>
      </c>
      <c r="AB2202">
        <v>0</v>
      </c>
      <c r="AC2202">
        <v>500</v>
      </c>
      <c r="AD2202" t="s">
        <v>59</v>
      </c>
      <c r="AE2202"/>
      <c r="AF2202" s="38">
        <f t="shared" si="148"/>
        <v>1.5106495219254862E-2</v>
      </c>
    </row>
    <row r="2203" spans="23:32" x14ac:dyDescent="0.25">
      <c r="W2203">
        <v>1100.5</v>
      </c>
      <c r="X2203">
        <v>0.14499999999999999</v>
      </c>
      <c r="Y2203">
        <v>16.600000000000001</v>
      </c>
      <c r="Z2203" s="27">
        <f t="shared" si="147"/>
        <v>0.13679030662710187</v>
      </c>
      <c r="AA2203">
        <v>8.0641999999999996</v>
      </c>
      <c r="AB2203">
        <v>0</v>
      </c>
      <c r="AC2203">
        <v>500</v>
      </c>
      <c r="AD2203" t="s">
        <v>59</v>
      </c>
      <c r="AE2203"/>
      <c r="AF2203" s="38">
        <f t="shared" si="148"/>
        <v>1.5198922958566875E-2</v>
      </c>
    </row>
    <row r="2204" spans="23:32" x14ac:dyDescent="0.25">
      <c r="W2204">
        <v>1101</v>
      </c>
      <c r="X2204">
        <v>0.14799999999999999</v>
      </c>
      <c r="Y2204">
        <v>16.93</v>
      </c>
      <c r="Z2204" s="27">
        <f t="shared" si="147"/>
        <v>0.13962710187932739</v>
      </c>
      <c r="AA2204">
        <v>8.0622000000000007</v>
      </c>
      <c r="AB2204">
        <v>0</v>
      </c>
      <c r="AC2204">
        <v>500</v>
      </c>
      <c r="AD2204" t="s">
        <v>59</v>
      </c>
      <c r="AE2204"/>
      <c r="AF2204" s="38">
        <f t="shared" si="148"/>
        <v>1.5514122431036377E-2</v>
      </c>
    </row>
    <row r="2205" spans="23:32" x14ac:dyDescent="0.25">
      <c r="W2205">
        <v>1101.5</v>
      </c>
      <c r="X2205">
        <v>0.14899999999999999</v>
      </c>
      <c r="Y2205">
        <v>17.239999999999998</v>
      </c>
      <c r="Z2205" s="27">
        <f t="shared" si="147"/>
        <v>0.14047378832838772</v>
      </c>
      <c r="AA2205">
        <v>8.0602999999999998</v>
      </c>
      <c r="AB2205">
        <v>0</v>
      </c>
      <c r="AC2205">
        <v>500</v>
      </c>
      <c r="AD2205" t="s">
        <v>59</v>
      </c>
      <c r="AE2205"/>
      <c r="AF2205" s="38">
        <f t="shared" si="148"/>
        <v>1.5608198703154191E-2</v>
      </c>
    </row>
    <row r="2206" spans="23:32" x14ac:dyDescent="0.25">
      <c r="W2206">
        <v>1102</v>
      </c>
      <c r="X2206">
        <v>0.151</v>
      </c>
      <c r="Y2206">
        <v>17.57</v>
      </c>
      <c r="Z2206" s="27">
        <f t="shared" si="147"/>
        <v>0.14231058358061324</v>
      </c>
      <c r="AA2206">
        <v>8.0588999999999995</v>
      </c>
      <c r="AB2206">
        <v>0</v>
      </c>
      <c r="AC2206">
        <v>500</v>
      </c>
      <c r="AD2206" t="s">
        <v>59</v>
      </c>
      <c r="AE2206"/>
      <c r="AF2206" s="38">
        <f t="shared" si="148"/>
        <v>1.5812287064512584E-2</v>
      </c>
    </row>
    <row r="2207" spans="23:32" x14ac:dyDescent="0.25">
      <c r="W2207">
        <v>1102.5</v>
      </c>
      <c r="X2207">
        <v>0.153</v>
      </c>
      <c r="Y2207">
        <v>17.899999999999999</v>
      </c>
      <c r="Z2207" s="27">
        <f t="shared" si="147"/>
        <v>0.14414737883283876</v>
      </c>
      <c r="AA2207">
        <v>8.0570000000000004</v>
      </c>
      <c r="AB2207">
        <v>0</v>
      </c>
      <c r="AC2207">
        <v>500</v>
      </c>
      <c r="AD2207" t="s">
        <v>59</v>
      </c>
      <c r="AE2207"/>
      <c r="AF2207" s="38">
        <f t="shared" si="148"/>
        <v>1.6016375425870973E-2</v>
      </c>
    </row>
    <row r="2208" spans="23:32" x14ac:dyDescent="0.25">
      <c r="W2208">
        <v>1103</v>
      </c>
      <c r="X2208">
        <v>0.155</v>
      </c>
      <c r="Y2208">
        <v>18.22</v>
      </c>
      <c r="Z2208" s="27">
        <f t="shared" si="147"/>
        <v>0.14598911968348169</v>
      </c>
      <c r="AA2208">
        <v>8.0548999999999999</v>
      </c>
      <c r="AB2208">
        <v>0</v>
      </c>
      <c r="AC2208">
        <v>500</v>
      </c>
      <c r="AD2208" t="s">
        <v>59</v>
      </c>
      <c r="AE2208"/>
      <c r="AF2208" s="38">
        <f t="shared" si="148"/>
        <v>1.6221013298164631E-2</v>
      </c>
    </row>
    <row r="2209" spans="23:32" x14ac:dyDescent="0.25">
      <c r="W2209">
        <v>1103.5</v>
      </c>
      <c r="X2209">
        <v>0.157</v>
      </c>
      <c r="Y2209">
        <v>18.559999999999999</v>
      </c>
      <c r="Z2209" s="27">
        <f t="shared" si="147"/>
        <v>0.1478209693372898</v>
      </c>
      <c r="AA2209">
        <v>8.0530000000000008</v>
      </c>
      <c r="AB2209">
        <v>0</v>
      </c>
      <c r="AC2209">
        <v>500</v>
      </c>
      <c r="AD2209" t="s">
        <v>59</v>
      </c>
      <c r="AE2209"/>
      <c r="AF2209" s="38">
        <f t="shared" si="148"/>
        <v>1.6424552148587755E-2</v>
      </c>
    </row>
    <row r="2210" spans="23:32" x14ac:dyDescent="0.25">
      <c r="W2210">
        <v>1104</v>
      </c>
      <c r="X2210">
        <v>0.159</v>
      </c>
      <c r="Y2210">
        <v>18.899999999999999</v>
      </c>
      <c r="Z2210" s="27">
        <f t="shared" si="147"/>
        <v>0.14965281899109792</v>
      </c>
      <c r="AA2210">
        <v>8.0511999999999997</v>
      </c>
      <c r="AB2210">
        <v>0</v>
      </c>
      <c r="AC2210">
        <v>500</v>
      </c>
      <c r="AD2210" t="s">
        <v>59</v>
      </c>
      <c r="AE2210"/>
      <c r="AF2210" s="38">
        <f t="shared" si="148"/>
        <v>1.6628090999010879E-2</v>
      </c>
    </row>
    <row r="2211" spans="23:32" x14ac:dyDescent="0.25">
      <c r="W2211">
        <v>1104.5</v>
      </c>
      <c r="X2211">
        <v>0.161</v>
      </c>
      <c r="Y2211">
        <v>19.260000000000002</v>
      </c>
      <c r="Z2211" s="27">
        <f t="shared" si="147"/>
        <v>0.15147477744807122</v>
      </c>
      <c r="AA2211">
        <v>8.0492000000000008</v>
      </c>
      <c r="AB2211">
        <v>0</v>
      </c>
      <c r="AC2211">
        <v>500</v>
      </c>
      <c r="AD2211" t="s">
        <v>59</v>
      </c>
      <c r="AE2211"/>
      <c r="AF2211" s="38">
        <f t="shared" si="148"/>
        <v>1.6830530827563469E-2</v>
      </c>
    </row>
    <row r="2212" spans="23:32" x14ac:dyDescent="0.25">
      <c r="W2212">
        <v>1105</v>
      </c>
      <c r="X2212">
        <v>0.16200000000000001</v>
      </c>
      <c r="Y2212">
        <v>19.59</v>
      </c>
      <c r="Z2212" s="27">
        <f t="shared" si="147"/>
        <v>0.15231157270029674</v>
      </c>
      <c r="AA2212">
        <v>8.0477000000000007</v>
      </c>
      <c r="AB2212">
        <v>0</v>
      </c>
      <c r="AC2212">
        <v>500</v>
      </c>
      <c r="AD2212" t="s">
        <v>59</v>
      </c>
      <c r="AE2212"/>
      <c r="AF2212" s="38">
        <f t="shared" si="148"/>
        <v>1.6923508077810748E-2</v>
      </c>
    </row>
    <row r="2213" spans="23:32" x14ac:dyDescent="0.25">
      <c r="W2213">
        <v>1105.5</v>
      </c>
      <c r="X2213">
        <v>0.16300000000000001</v>
      </c>
      <c r="Y2213">
        <v>19.95</v>
      </c>
      <c r="Z2213" s="27">
        <f t="shared" si="147"/>
        <v>0.15313353115727005</v>
      </c>
      <c r="AA2213">
        <v>8.0464000000000002</v>
      </c>
      <c r="AB2213">
        <v>0</v>
      </c>
      <c r="AC2213">
        <v>500</v>
      </c>
      <c r="AD2213" t="s">
        <v>59</v>
      </c>
      <c r="AE2213"/>
      <c r="AF2213" s="38">
        <f t="shared" si="148"/>
        <v>1.7014836795252227E-2</v>
      </c>
    </row>
    <row r="2214" spans="23:32" x14ac:dyDescent="0.25">
      <c r="W2214">
        <v>1106</v>
      </c>
      <c r="X2214">
        <v>0.16500000000000001</v>
      </c>
      <c r="Y2214">
        <v>20.27</v>
      </c>
      <c r="Z2214" s="27">
        <f t="shared" si="147"/>
        <v>0.15497527200791297</v>
      </c>
      <c r="AA2214">
        <v>8.0447000000000006</v>
      </c>
      <c r="AB2214">
        <v>0</v>
      </c>
      <c r="AC2214">
        <v>500</v>
      </c>
      <c r="AD2214" t="s">
        <v>59</v>
      </c>
      <c r="AE2214"/>
      <c r="AF2214" s="38">
        <f t="shared" si="148"/>
        <v>1.7219474667545885E-2</v>
      </c>
    </row>
    <row r="2215" spans="23:32" x14ac:dyDescent="0.25">
      <c r="W2215">
        <v>1106.5</v>
      </c>
      <c r="X2215">
        <v>0.16700000000000001</v>
      </c>
      <c r="Y2215">
        <v>20.6</v>
      </c>
      <c r="Z2215" s="27">
        <f t="shared" si="147"/>
        <v>0.15681206726013849</v>
      </c>
      <c r="AA2215">
        <v>8.0429999999999993</v>
      </c>
      <c r="AB2215">
        <v>0</v>
      </c>
      <c r="AC2215">
        <v>500</v>
      </c>
      <c r="AD2215" t="s">
        <v>59</v>
      </c>
      <c r="AE2215"/>
      <c r="AF2215" s="38">
        <f t="shared" si="148"/>
        <v>1.7423563028904278E-2</v>
      </c>
    </row>
    <row r="2216" spans="23:32" x14ac:dyDescent="0.25">
      <c r="W2216">
        <v>1107</v>
      </c>
      <c r="X2216">
        <v>0.16800000000000001</v>
      </c>
      <c r="Y2216">
        <v>20.95</v>
      </c>
      <c r="Z2216" s="27">
        <f t="shared" si="147"/>
        <v>0.1576389713155292</v>
      </c>
      <c r="AA2216">
        <v>8.0411999999999999</v>
      </c>
      <c r="AB2216">
        <v>0</v>
      </c>
      <c r="AC2216">
        <v>500</v>
      </c>
      <c r="AD2216" t="s">
        <v>59</v>
      </c>
      <c r="AE2216"/>
      <c r="AF2216" s="38">
        <f t="shared" si="148"/>
        <v>1.7515441257281023E-2</v>
      </c>
    </row>
    <row r="2217" spans="23:32" x14ac:dyDescent="0.25">
      <c r="W2217">
        <v>1107.5</v>
      </c>
      <c r="X2217">
        <v>0.17</v>
      </c>
      <c r="Y2217">
        <v>21.28</v>
      </c>
      <c r="Z2217" s="27">
        <f t="shared" si="147"/>
        <v>0.1594757665677547</v>
      </c>
      <c r="AA2217">
        <v>8.0399999999999991</v>
      </c>
      <c r="AB2217">
        <v>0</v>
      </c>
      <c r="AC2217">
        <v>500</v>
      </c>
      <c r="AD2217" t="s">
        <v>59</v>
      </c>
      <c r="AE2217"/>
      <c r="AF2217" s="38">
        <f t="shared" si="148"/>
        <v>1.7719529618639412E-2</v>
      </c>
    </row>
    <row r="2218" spans="23:32" x14ac:dyDescent="0.25">
      <c r="W2218">
        <v>1108</v>
      </c>
      <c r="X2218">
        <v>0.17100000000000001</v>
      </c>
      <c r="Y2218">
        <v>21.61</v>
      </c>
      <c r="Z2218" s="27">
        <f t="shared" si="147"/>
        <v>0.16031256181998024</v>
      </c>
      <c r="AA2218">
        <v>8.0386000000000006</v>
      </c>
      <c r="AB2218">
        <v>0</v>
      </c>
      <c r="AC2218">
        <v>500</v>
      </c>
      <c r="AD2218" t="s">
        <v>59</v>
      </c>
      <c r="AE2218"/>
      <c r="AF2218" s="38">
        <f t="shared" si="148"/>
        <v>1.7812506868886694E-2</v>
      </c>
    </row>
    <row r="2219" spans="23:32" x14ac:dyDescent="0.25">
      <c r="W2219">
        <v>1108.5</v>
      </c>
      <c r="X2219">
        <v>0.17299999999999999</v>
      </c>
      <c r="Y2219">
        <v>21.93</v>
      </c>
      <c r="Z2219" s="27">
        <f t="shared" si="147"/>
        <v>0.16215430267062314</v>
      </c>
      <c r="AA2219">
        <v>8.0370000000000008</v>
      </c>
      <c r="AB2219">
        <v>0</v>
      </c>
      <c r="AC2219">
        <v>500</v>
      </c>
      <c r="AD2219" t="s">
        <v>59</v>
      </c>
      <c r="AE2219"/>
      <c r="AF2219" s="38">
        <f t="shared" si="148"/>
        <v>1.8017144741180349E-2</v>
      </c>
    </row>
    <row r="2220" spans="23:32" x14ac:dyDescent="0.25">
      <c r="W2220">
        <v>1109</v>
      </c>
      <c r="X2220">
        <v>0.17399999999999999</v>
      </c>
      <c r="Y2220">
        <v>22.26</v>
      </c>
      <c r="Z2220" s="27">
        <f t="shared" si="147"/>
        <v>0.16299109792284866</v>
      </c>
      <c r="AA2220">
        <v>8.0358000000000001</v>
      </c>
      <c r="AB2220">
        <v>0</v>
      </c>
      <c r="AC2220">
        <v>500</v>
      </c>
      <c r="AD2220" t="s">
        <v>59</v>
      </c>
      <c r="AE2220"/>
      <c r="AF2220" s="38">
        <f t="shared" si="148"/>
        <v>1.8110121991427627E-2</v>
      </c>
    </row>
    <row r="2221" spans="23:32" x14ac:dyDescent="0.25">
      <c r="W2221">
        <v>1109.5</v>
      </c>
      <c r="X2221">
        <v>0.17499999999999999</v>
      </c>
      <c r="Y2221">
        <v>22.6</v>
      </c>
      <c r="Z2221" s="27">
        <f t="shared" si="147"/>
        <v>0.16382294757665677</v>
      </c>
      <c r="AA2221">
        <v>8.0347000000000008</v>
      </c>
      <c r="AB2221">
        <v>0</v>
      </c>
      <c r="AC2221">
        <v>500</v>
      </c>
      <c r="AD2221" t="s">
        <v>59</v>
      </c>
      <c r="AE2221"/>
      <c r="AF2221" s="38">
        <f t="shared" si="148"/>
        <v>1.8202549730739641E-2</v>
      </c>
    </row>
    <row r="2222" spans="23:32" x14ac:dyDescent="0.25">
      <c r="W2222">
        <v>1110</v>
      </c>
      <c r="X2222">
        <v>0.17599999999999999</v>
      </c>
      <c r="Y2222">
        <v>22.93</v>
      </c>
      <c r="Z2222" s="27">
        <f t="shared" si="147"/>
        <v>0.16465974282888229</v>
      </c>
      <c r="AA2222">
        <v>8.0334000000000003</v>
      </c>
      <c r="AB2222">
        <v>0</v>
      </c>
      <c r="AC2222">
        <v>500</v>
      </c>
      <c r="AD2222" t="s">
        <v>59</v>
      </c>
      <c r="AE2222"/>
      <c r="AF2222" s="38">
        <f t="shared" si="148"/>
        <v>1.8295526980986923E-2</v>
      </c>
    </row>
    <row r="2223" spans="23:32" x14ac:dyDescent="0.25">
      <c r="W2223">
        <v>1110.5</v>
      </c>
      <c r="X2223">
        <v>0.17799999999999999</v>
      </c>
      <c r="Y2223">
        <v>23.25</v>
      </c>
      <c r="Z2223" s="27">
        <f t="shared" si="147"/>
        <v>0.16650148367952522</v>
      </c>
      <c r="AA2223">
        <v>8.0315999999999992</v>
      </c>
      <c r="AB2223">
        <v>0</v>
      </c>
      <c r="AC2223">
        <v>500</v>
      </c>
      <c r="AD2223" t="s">
        <v>59</v>
      </c>
      <c r="AE2223"/>
      <c r="AF2223" s="38">
        <f t="shared" si="148"/>
        <v>1.8500164853280581E-2</v>
      </c>
    </row>
    <row r="2224" spans="23:32" x14ac:dyDescent="0.25">
      <c r="W2224">
        <v>1111</v>
      </c>
      <c r="X2224">
        <v>0.18</v>
      </c>
      <c r="Y2224">
        <v>23.6</v>
      </c>
      <c r="Z2224" s="27">
        <f t="shared" si="147"/>
        <v>0.16832838773491593</v>
      </c>
      <c r="AA2224">
        <v>8.0295000000000005</v>
      </c>
      <c r="AB2224">
        <v>0</v>
      </c>
      <c r="AC2224">
        <v>500</v>
      </c>
      <c r="AD2224" t="s">
        <v>59</v>
      </c>
      <c r="AE2224"/>
      <c r="AF2224" s="38">
        <f t="shared" si="148"/>
        <v>1.8703154192768436E-2</v>
      </c>
    </row>
    <row r="2225" spans="23:32" x14ac:dyDescent="0.25">
      <c r="W2225">
        <v>1111.5</v>
      </c>
      <c r="X2225">
        <v>0.182</v>
      </c>
      <c r="Y2225">
        <v>23.95</v>
      </c>
      <c r="Z2225" s="27">
        <f t="shared" si="147"/>
        <v>0.17015529179030661</v>
      </c>
      <c r="AA2225">
        <v>8.0280000000000005</v>
      </c>
      <c r="AB2225">
        <v>0</v>
      </c>
      <c r="AC2225">
        <v>500</v>
      </c>
      <c r="AD2225" t="s">
        <v>59</v>
      </c>
      <c r="AE2225"/>
      <c r="AF2225" s="38">
        <f t="shared" si="148"/>
        <v>1.8906143532256291E-2</v>
      </c>
    </row>
    <row r="2226" spans="23:32" x14ac:dyDescent="0.25">
      <c r="W2226">
        <v>1112</v>
      </c>
      <c r="X2226">
        <v>0.183</v>
      </c>
      <c r="Y2226">
        <v>24.3</v>
      </c>
      <c r="Z2226" s="27">
        <f t="shared" si="147"/>
        <v>0.17098219584569732</v>
      </c>
      <c r="AA2226">
        <v>8.0265000000000004</v>
      </c>
      <c r="AB2226">
        <v>0</v>
      </c>
      <c r="AC2226">
        <v>500</v>
      </c>
      <c r="AD2226" t="s">
        <v>59</v>
      </c>
      <c r="AE2226"/>
      <c r="AF2226" s="38">
        <f t="shared" si="148"/>
        <v>1.8998021760633036E-2</v>
      </c>
    </row>
    <row r="2227" spans="23:32" x14ac:dyDescent="0.25">
      <c r="W2227">
        <v>1112.5</v>
      </c>
      <c r="X2227">
        <v>0.185</v>
      </c>
      <c r="Y2227">
        <v>24.65</v>
      </c>
      <c r="Z2227" s="27">
        <f t="shared" si="147"/>
        <v>0.17280909990108803</v>
      </c>
      <c r="AA2227">
        <v>8.0251000000000001</v>
      </c>
      <c r="AB2227">
        <v>0</v>
      </c>
      <c r="AC2227">
        <v>500</v>
      </c>
      <c r="AD2227" t="s">
        <v>59</v>
      </c>
      <c r="AE2227"/>
      <c r="AF2227" s="38">
        <f t="shared" si="148"/>
        <v>1.9201011100120891E-2</v>
      </c>
    </row>
    <row r="2228" spans="23:32" x14ac:dyDescent="0.25">
      <c r="W2228">
        <v>1113</v>
      </c>
      <c r="X2228">
        <v>0.186</v>
      </c>
      <c r="Y2228">
        <v>25.01</v>
      </c>
      <c r="Z2228" s="27">
        <f t="shared" si="147"/>
        <v>0.17363105835806134</v>
      </c>
      <c r="AA2228">
        <v>8.0241000000000007</v>
      </c>
      <c r="AB2228">
        <v>0</v>
      </c>
      <c r="AC2228">
        <v>500</v>
      </c>
      <c r="AD2228" t="s">
        <v>59</v>
      </c>
      <c r="AE2228"/>
      <c r="AF2228" s="38">
        <f t="shared" si="148"/>
        <v>1.9292339817562371E-2</v>
      </c>
    </row>
    <row r="2229" spans="23:32" x14ac:dyDescent="0.25">
      <c r="W2229">
        <v>1113.5</v>
      </c>
      <c r="X2229">
        <v>0.187</v>
      </c>
      <c r="Y2229">
        <v>25.35</v>
      </c>
      <c r="Z2229" s="27">
        <f t="shared" si="147"/>
        <v>0.17446290801186942</v>
      </c>
      <c r="AA2229">
        <v>8.0228999999999999</v>
      </c>
      <c r="AB2229">
        <v>0</v>
      </c>
      <c r="AC2229">
        <v>500</v>
      </c>
      <c r="AD2229" t="s">
        <v>59</v>
      </c>
      <c r="AE2229"/>
      <c r="AF2229" s="38">
        <f t="shared" si="148"/>
        <v>1.9384767556874381E-2</v>
      </c>
    </row>
    <row r="2230" spans="23:32" x14ac:dyDescent="0.25">
      <c r="W2230">
        <v>1114</v>
      </c>
      <c r="X2230">
        <v>0.188</v>
      </c>
      <c r="Y2230">
        <v>25.71</v>
      </c>
      <c r="Z2230" s="27">
        <f t="shared" si="147"/>
        <v>0.17528486646884273</v>
      </c>
      <c r="AA2230">
        <v>8.0216999999999992</v>
      </c>
      <c r="AB2230">
        <v>0</v>
      </c>
      <c r="AC2230">
        <v>500</v>
      </c>
      <c r="AD2230" t="s">
        <v>59</v>
      </c>
      <c r="AE2230"/>
      <c r="AF2230" s="38">
        <f t="shared" si="148"/>
        <v>1.947609627431586E-2</v>
      </c>
    </row>
    <row r="2231" spans="23:32" x14ac:dyDescent="0.25">
      <c r="W2231">
        <v>1114.5</v>
      </c>
      <c r="X2231">
        <v>0.189</v>
      </c>
      <c r="Y2231">
        <v>26.07</v>
      </c>
      <c r="Z2231" s="27">
        <f t="shared" si="147"/>
        <v>0.17610682492581603</v>
      </c>
      <c r="AA2231">
        <v>8.0204000000000004</v>
      </c>
      <c r="AB2231">
        <v>0</v>
      </c>
      <c r="AC2231">
        <v>500</v>
      </c>
      <c r="AD2231" t="s">
        <v>59</v>
      </c>
      <c r="AE2231"/>
      <c r="AF2231" s="38">
        <f t="shared" si="148"/>
        <v>1.9567424991757336E-2</v>
      </c>
    </row>
    <row r="2232" spans="23:32" x14ac:dyDescent="0.25">
      <c r="W2232">
        <v>1115</v>
      </c>
      <c r="X2232">
        <v>0.191</v>
      </c>
      <c r="Y2232">
        <v>26.43</v>
      </c>
      <c r="Z2232" s="27">
        <f t="shared" si="147"/>
        <v>0.17792878338278934</v>
      </c>
      <c r="AA2232">
        <v>8.0184999999999995</v>
      </c>
      <c r="AB2232">
        <v>0</v>
      </c>
      <c r="AC2232">
        <v>500</v>
      </c>
      <c r="AD2232" t="s">
        <v>59</v>
      </c>
      <c r="AE2232"/>
      <c r="AF2232" s="38">
        <f t="shared" si="148"/>
        <v>1.9769864820309926E-2</v>
      </c>
    </row>
    <row r="2233" spans="23:32" x14ac:dyDescent="0.25">
      <c r="W2233">
        <v>1115.5</v>
      </c>
      <c r="X2233">
        <v>0.193</v>
      </c>
      <c r="Y2233">
        <v>26.81</v>
      </c>
      <c r="Z2233" s="27">
        <f t="shared" si="147"/>
        <v>0.1797408506429278</v>
      </c>
      <c r="AA2233">
        <v>8.0170999999999992</v>
      </c>
      <c r="AB2233">
        <v>0</v>
      </c>
      <c r="AC2233">
        <v>500</v>
      </c>
      <c r="AD2233" t="s">
        <v>59</v>
      </c>
      <c r="AE2233"/>
      <c r="AF2233" s="38">
        <f t="shared" si="148"/>
        <v>1.9971205626991978E-2</v>
      </c>
    </row>
    <row r="2234" spans="23:32" x14ac:dyDescent="0.25">
      <c r="W2234">
        <v>1116</v>
      </c>
      <c r="X2234">
        <v>0.193</v>
      </c>
      <c r="Y2234">
        <v>27.16</v>
      </c>
      <c r="Z2234" s="27">
        <f t="shared" si="147"/>
        <v>0.17956775469831851</v>
      </c>
      <c r="AA2234">
        <v>8.0162999999999993</v>
      </c>
      <c r="AB2234">
        <v>0</v>
      </c>
      <c r="AC2234">
        <v>500</v>
      </c>
      <c r="AD2234" t="s">
        <v>59</v>
      </c>
      <c r="AE2234"/>
      <c r="AF2234" s="38">
        <f t="shared" si="148"/>
        <v>1.9951972744257612E-2</v>
      </c>
    </row>
    <row r="2235" spans="23:32" x14ac:dyDescent="0.25">
      <c r="W2235">
        <v>1116.5</v>
      </c>
      <c r="X2235">
        <v>0.19500000000000001</v>
      </c>
      <c r="Y2235">
        <v>27.53</v>
      </c>
      <c r="Z2235" s="27">
        <f t="shared" si="147"/>
        <v>0.18138476755687438</v>
      </c>
      <c r="AA2235">
        <v>8.0146999999999995</v>
      </c>
      <c r="AB2235">
        <v>0</v>
      </c>
      <c r="AC2235">
        <v>500</v>
      </c>
      <c r="AD2235" t="s">
        <v>59</v>
      </c>
      <c r="AE2235"/>
      <c r="AF2235" s="38">
        <f t="shared" si="148"/>
        <v>2.015386306187493E-2</v>
      </c>
    </row>
    <row r="2236" spans="23:32" x14ac:dyDescent="0.25">
      <c r="W2236">
        <v>1117</v>
      </c>
      <c r="X2236">
        <v>0.19600000000000001</v>
      </c>
      <c r="Y2236">
        <v>27.9</v>
      </c>
      <c r="Z2236" s="27">
        <f t="shared" si="147"/>
        <v>0.18220178041543028</v>
      </c>
      <c r="AA2236">
        <v>8.0134000000000007</v>
      </c>
      <c r="AB2236">
        <v>0</v>
      </c>
      <c r="AC2236">
        <v>500</v>
      </c>
      <c r="AD2236" t="s">
        <v>59</v>
      </c>
      <c r="AE2236"/>
      <c r="AF2236" s="38">
        <f t="shared" si="148"/>
        <v>2.0244642268381144E-2</v>
      </c>
    </row>
    <row r="2237" spans="23:32" x14ac:dyDescent="0.25">
      <c r="W2237">
        <v>1117.5</v>
      </c>
      <c r="X2237">
        <v>0.19800000000000001</v>
      </c>
      <c r="Y2237">
        <v>28.28</v>
      </c>
      <c r="Z2237" s="27">
        <f t="shared" si="147"/>
        <v>0.18401384767556875</v>
      </c>
      <c r="AA2237">
        <v>8.0120000000000005</v>
      </c>
      <c r="AB2237">
        <v>0</v>
      </c>
      <c r="AC2237">
        <v>500</v>
      </c>
      <c r="AD2237" t="s">
        <v>59</v>
      </c>
      <c r="AE2237"/>
      <c r="AF2237" s="38">
        <f t="shared" si="148"/>
        <v>2.0445983075063193E-2</v>
      </c>
    </row>
    <row r="2238" spans="23:32" x14ac:dyDescent="0.25">
      <c r="W2238">
        <v>1118</v>
      </c>
      <c r="X2238">
        <v>0.19900000000000001</v>
      </c>
      <c r="Y2238">
        <v>28.66</v>
      </c>
      <c r="Z2238" s="27">
        <f t="shared" si="147"/>
        <v>0.18482591493570724</v>
      </c>
      <c r="AA2238">
        <v>8.0106999999999999</v>
      </c>
      <c r="AB2238">
        <v>0</v>
      </c>
      <c r="AC2238">
        <v>500</v>
      </c>
      <c r="AD2238" t="s">
        <v>59</v>
      </c>
      <c r="AE2238"/>
      <c r="AF2238" s="38">
        <f t="shared" si="148"/>
        <v>2.0536212770634138E-2</v>
      </c>
    </row>
    <row r="2239" spans="23:32" x14ac:dyDescent="0.25">
      <c r="W2239">
        <v>1118.5</v>
      </c>
      <c r="X2239">
        <v>0.20100000000000001</v>
      </c>
      <c r="Y2239">
        <v>29.04</v>
      </c>
      <c r="Z2239" s="27">
        <f t="shared" si="147"/>
        <v>0.18663798219584571</v>
      </c>
      <c r="AA2239">
        <v>8.0090000000000003</v>
      </c>
      <c r="AB2239">
        <v>0</v>
      </c>
      <c r="AC2239">
        <v>500</v>
      </c>
      <c r="AD2239" t="s">
        <v>59</v>
      </c>
      <c r="AE2239"/>
      <c r="AF2239" s="38">
        <f t="shared" si="148"/>
        <v>2.073755357731619E-2</v>
      </c>
    </row>
    <row r="2240" spans="23:32" x14ac:dyDescent="0.25">
      <c r="W2240">
        <v>1119</v>
      </c>
      <c r="X2240">
        <v>0.20200000000000001</v>
      </c>
      <c r="Y2240">
        <v>29.43</v>
      </c>
      <c r="Z2240" s="27">
        <f t="shared" si="147"/>
        <v>0.18744510385756677</v>
      </c>
      <c r="AA2240">
        <v>8.0076999999999998</v>
      </c>
      <c r="AB2240">
        <v>0</v>
      </c>
      <c r="AC2240">
        <v>500</v>
      </c>
      <c r="AD2240" t="s">
        <v>59</v>
      </c>
      <c r="AE2240"/>
      <c r="AF2240" s="38">
        <f t="shared" si="148"/>
        <v>2.0827233761951863E-2</v>
      </c>
    </row>
    <row r="2241" spans="23:32" x14ac:dyDescent="0.25">
      <c r="W2241">
        <v>1119.5</v>
      </c>
      <c r="X2241">
        <v>0.20300000000000001</v>
      </c>
      <c r="Y2241">
        <v>29.82</v>
      </c>
      <c r="Z2241" s="27">
        <f t="shared" si="147"/>
        <v>0.18825222551928786</v>
      </c>
      <c r="AA2241">
        <v>8.0065000000000008</v>
      </c>
      <c r="AB2241">
        <v>0</v>
      </c>
      <c r="AC2241">
        <v>500</v>
      </c>
      <c r="AD2241" t="s">
        <v>59</v>
      </c>
      <c r="AE2241"/>
      <c r="AF2241" s="38">
        <f t="shared" si="148"/>
        <v>2.091691394658754E-2</v>
      </c>
    </row>
    <row r="2242" spans="23:32" x14ac:dyDescent="0.25">
      <c r="W2242">
        <v>1120</v>
      </c>
      <c r="X2242">
        <v>0.20499999999999999</v>
      </c>
      <c r="Y2242">
        <v>30.21</v>
      </c>
      <c r="Z2242" s="27">
        <f t="shared" si="147"/>
        <v>0.19005934718100889</v>
      </c>
      <c r="AA2242">
        <v>8.0050000000000008</v>
      </c>
      <c r="AB2242">
        <v>0</v>
      </c>
      <c r="AC2242">
        <v>500</v>
      </c>
      <c r="AD2242" t="s">
        <v>59</v>
      </c>
      <c r="AE2242"/>
      <c r="AF2242" s="38">
        <f t="shared" si="148"/>
        <v>2.111770524233432E-2</v>
      </c>
    </row>
    <row r="2243" spans="23:32" x14ac:dyDescent="0.25">
      <c r="W2243">
        <v>1120.5</v>
      </c>
      <c r="X2243">
        <v>0.20599999999999999</v>
      </c>
      <c r="Y2243">
        <v>30.61</v>
      </c>
      <c r="Z2243" s="27">
        <f t="shared" si="147"/>
        <v>0.19086152324431255</v>
      </c>
      <c r="AA2243">
        <v>8.0037000000000003</v>
      </c>
      <c r="AB2243">
        <v>0</v>
      </c>
      <c r="AC2243">
        <v>500</v>
      </c>
      <c r="AD2243" t="s">
        <v>59</v>
      </c>
      <c r="AE2243"/>
      <c r="AF2243" s="38">
        <f t="shared" si="148"/>
        <v>2.1206835916034728E-2</v>
      </c>
    </row>
    <row r="2244" spans="23:32" x14ac:dyDescent="0.25">
      <c r="W2244">
        <v>1121</v>
      </c>
      <c r="X2244">
        <v>0.20699999999999999</v>
      </c>
      <c r="Y2244">
        <v>31.01</v>
      </c>
      <c r="Z2244" s="27">
        <f t="shared" si="147"/>
        <v>0.1916636993076162</v>
      </c>
      <c r="AA2244">
        <v>8.0027000000000008</v>
      </c>
      <c r="AB2244">
        <v>0</v>
      </c>
      <c r="AC2244">
        <v>500</v>
      </c>
      <c r="AD2244" t="s">
        <v>59</v>
      </c>
      <c r="AE2244"/>
      <c r="AF2244" s="38">
        <f t="shared" si="148"/>
        <v>2.1295966589735135E-2</v>
      </c>
    </row>
    <row r="2245" spans="23:32" x14ac:dyDescent="0.25">
      <c r="W2245">
        <v>1121.5</v>
      </c>
      <c r="X2245">
        <v>0.20899999999999999</v>
      </c>
      <c r="Y2245">
        <v>31.41</v>
      </c>
      <c r="Z2245" s="27">
        <f t="shared" ref="Z2245:Z2308" si="149">X2245-Y2245/2022</f>
        <v>0.19346587537091986</v>
      </c>
      <c r="AA2245">
        <v>8.0012000000000008</v>
      </c>
      <c r="AB2245">
        <v>0</v>
      </c>
      <c r="AC2245">
        <v>500</v>
      </c>
      <c r="AD2245" t="s">
        <v>59</v>
      </c>
      <c r="AE2245"/>
      <c r="AF2245" s="38">
        <f t="shared" ref="AF2245:AF2308" si="150">Z2245/9</f>
        <v>2.149620837454665E-2</v>
      </c>
    </row>
    <row r="2246" spans="23:32" x14ac:dyDescent="0.25">
      <c r="W2246">
        <v>1122</v>
      </c>
      <c r="X2246">
        <v>0.21</v>
      </c>
      <c r="Y2246">
        <v>31.81</v>
      </c>
      <c r="Z2246" s="27">
        <f t="shared" si="149"/>
        <v>0.19426805143422354</v>
      </c>
      <c r="AA2246">
        <v>7.9995000000000003</v>
      </c>
      <c r="AB2246">
        <v>0</v>
      </c>
      <c r="AC2246">
        <v>500</v>
      </c>
      <c r="AD2246" t="s">
        <v>59</v>
      </c>
      <c r="AE2246"/>
      <c r="AF2246" s="38">
        <f t="shared" si="150"/>
        <v>2.1585339048247061E-2</v>
      </c>
    </row>
    <row r="2247" spans="23:32" x14ac:dyDescent="0.25">
      <c r="W2247">
        <v>1122.5</v>
      </c>
      <c r="X2247">
        <v>0.21199999999999999</v>
      </c>
      <c r="Y2247">
        <v>32.24</v>
      </c>
      <c r="Z2247" s="27">
        <f t="shared" si="149"/>
        <v>0.19605539070227496</v>
      </c>
      <c r="AA2247">
        <v>7.9980000000000002</v>
      </c>
      <c r="AB2247">
        <v>0</v>
      </c>
      <c r="AC2247">
        <v>500</v>
      </c>
      <c r="AD2247" t="s">
        <v>59</v>
      </c>
      <c r="AE2247"/>
      <c r="AF2247" s="38">
        <f t="shared" si="150"/>
        <v>2.1783932300252773E-2</v>
      </c>
    </row>
    <row r="2248" spans="23:32" x14ac:dyDescent="0.25">
      <c r="W2248">
        <v>1123</v>
      </c>
      <c r="X2248">
        <v>0.21299999999999999</v>
      </c>
      <c r="Y2248">
        <v>32.65</v>
      </c>
      <c r="Z2248" s="27">
        <f t="shared" si="149"/>
        <v>0.19685262116716123</v>
      </c>
      <c r="AA2248">
        <v>7.9966999999999997</v>
      </c>
      <c r="AB2248">
        <v>0</v>
      </c>
      <c r="AC2248">
        <v>500</v>
      </c>
      <c r="AD2248" t="s">
        <v>59</v>
      </c>
      <c r="AE2248"/>
      <c r="AF2248" s="38">
        <f t="shared" si="150"/>
        <v>2.1872513463017915E-2</v>
      </c>
    </row>
    <row r="2249" spans="23:32" x14ac:dyDescent="0.25">
      <c r="W2249">
        <v>1123.5</v>
      </c>
      <c r="X2249">
        <v>0.215</v>
      </c>
      <c r="Y2249">
        <v>33.049999999999997</v>
      </c>
      <c r="Z2249" s="27">
        <f t="shared" si="149"/>
        <v>0.19865479723046489</v>
      </c>
      <c r="AA2249">
        <v>7.9950999999999999</v>
      </c>
      <c r="AB2249">
        <v>0</v>
      </c>
      <c r="AC2249">
        <v>500</v>
      </c>
      <c r="AD2249" t="s">
        <v>59</v>
      </c>
      <c r="AE2249"/>
      <c r="AF2249" s="38">
        <f t="shared" si="150"/>
        <v>2.2072755247829434E-2</v>
      </c>
    </row>
    <row r="2250" spans="23:32" x14ac:dyDescent="0.25">
      <c r="W2250">
        <v>1124</v>
      </c>
      <c r="X2250">
        <v>0.216</v>
      </c>
      <c r="Y2250">
        <v>33.47</v>
      </c>
      <c r="Z2250" s="27">
        <f t="shared" si="149"/>
        <v>0.19944708209693374</v>
      </c>
      <c r="AA2250">
        <v>7.9935999999999998</v>
      </c>
      <c r="AB2250">
        <v>0</v>
      </c>
      <c r="AC2250">
        <v>500</v>
      </c>
      <c r="AD2250" t="s">
        <v>59</v>
      </c>
      <c r="AE2250"/>
      <c r="AF2250" s="38">
        <f t="shared" si="150"/>
        <v>2.2160786899659304E-2</v>
      </c>
    </row>
    <row r="2251" spans="23:32" x14ac:dyDescent="0.25">
      <c r="W2251">
        <v>1124.5</v>
      </c>
      <c r="X2251">
        <v>0.218</v>
      </c>
      <c r="Y2251">
        <v>33.89</v>
      </c>
      <c r="Z2251" s="27">
        <f t="shared" si="149"/>
        <v>0.20123936696340258</v>
      </c>
      <c r="AA2251">
        <v>7.9919000000000002</v>
      </c>
      <c r="AB2251">
        <v>0</v>
      </c>
      <c r="AC2251">
        <v>500</v>
      </c>
      <c r="AD2251" t="s">
        <v>59</v>
      </c>
      <c r="AE2251"/>
      <c r="AF2251" s="38">
        <f t="shared" si="150"/>
        <v>2.2359929662600288E-2</v>
      </c>
    </row>
    <row r="2252" spans="23:32" x14ac:dyDescent="0.25">
      <c r="W2252">
        <v>1125</v>
      </c>
      <c r="X2252">
        <v>0.219</v>
      </c>
      <c r="Y2252">
        <v>34.299999999999997</v>
      </c>
      <c r="Z2252" s="27">
        <f t="shared" si="149"/>
        <v>0.20203659742828883</v>
      </c>
      <c r="AA2252">
        <v>7.9908000000000001</v>
      </c>
      <c r="AB2252">
        <v>0</v>
      </c>
      <c r="AC2252">
        <v>500</v>
      </c>
      <c r="AD2252" t="s">
        <v>59</v>
      </c>
      <c r="AE2252"/>
      <c r="AF2252" s="38">
        <f t="shared" si="150"/>
        <v>2.2448510825365427E-2</v>
      </c>
    </row>
    <row r="2253" spans="23:32" x14ac:dyDescent="0.25">
      <c r="W2253">
        <v>1125.5</v>
      </c>
      <c r="X2253">
        <v>0.22</v>
      </c>
      <c r="Y2253">
        <v>34.700000000000003</v>
      </c>
      <c r="Z2253" s="27">
        <f t="shared" si="149"/>
        <v>0.20283877349159249</v>
      </c>
      <c r="AA2253">
        <v>7.9893999999999998</v>
      </c>
      <c r="AB2253">
        <v>0</v>
      </c>
      <c r="AC2253">
        <v>500</v>
      </c>
      <c r="AD2253" t="s">
        <v>59</v>
      </c>
      <c r="AE2253"/>
      <c r="AF2253" s="38">
        <f t="shared" si="150"/>
        <v>2.2537641499065831E-2</v>
      </c>
    </row>
    <row r="2254" spans="23:32" x14ac:dyDescent="0.25">
      <c r="W2254">
        <v>1126</v>
      </c>
      <c r="X2254">
        <v>0.222</v>
      </c>
      <c r="Y2254">
        <v>35.119999999999997</v>
      </c>
      <c r="Z2254" s="27">
        <f t="shared" si="149"/>
        <v>0.20463105835806134</v>
      </c>
      <c r="AA2254">
        <v>7.9877000000000002</v>
      </c>
      <c r="AB2254">
        <v>0</v>
      </c>
      <c r="AC2254">
        <v>500</v>
      </c>
      <c r="AD2254" t="s">
        <v>59</v>
      </c>
      <c r="AE2254"/>
      <c r="AF2254" s="38">
        <f t="shared" si="150"/>
        <v>2.2736784262006815E-2</v>
      </c>
    </row>
    <row r="2255" spans="23:32" x14ac:dyDescent="0.25">
      <c r="W2255">
        <v>1126.5</v>
      </c>
      <c r="X2255">
        <v>0.223</v>
      </c>
      <c r="Y2255">
        <v>35.53</v>
      </c>
      <c r="Z2255" s="27">
        <f t="shared" si="149"/>
        <v>0.20542828882294759</v>
      </c>
      <c r="AA2255">
        <v>7.9863999999999997</v>
      </c>
      <c r="AB2255">
        <v>0</v>
      </c>
      <c r="AC2255">
        <v>500</v>
      </c>
      <c r="AD2255" t="s">
        <v>59</v>
      </c>
      <c r="AE2255"/>
      <c r="AF2255" s="38">
        <f t="shared" si="150"/>
        <v>2.2825365424771954E-2</v>
      </c>
    </row>
    <row r="2256" spans="23:32" x14ac:dyDescent="0.25">
      <c r="W2256">
        <v>1127</v>
      </c>
      <c r="X2256">
        <v>0.22500000000000001</v>
      </c>
      <c r="Y2256">
        <v>35.96</v>
      </c>
      <c r="Z2256" s="27">
        <f t="shared" si="149"/>
        <v>0.20721562809099903</v>
      </c>
      <c r="AA2256">
        <v>7.9847999999999999</v>
      </c>
      <c r="AB2256">
        <v>0</v>
      </c>
      <c r="AC2256">
        <v>500</v>
      </c>
      <c r="AD2256" t="s">
        <v>59</v>
      </c>
      <c r="AE2256"/>
      <c r="AF2256" s="38">
        <f t="shared" si="150"/>
        <v>2.3023958676777669E-2</v>
      </c>
    </row>
    <row r="2257" spans="23:32" x14ac:dyDescent="0.25">
      <c r="W2257">
        <v>1127.5</v>
      </c>
      <c r="X2257">
        <v>0.22600000000000001</v>
      </c>
      <c r="Y2257">
        <v>36.4</v>
      </c>
      <c r="Z2257" s="27">
        <f t="shared" si="149"/>
        <v>0.20799802176063303</v>
      </c>
      <c r="AA2257">
        <v>7.9832999999999998</v>
      </c>
      <c r="AB2257">
        <v>0</v>
      </c>
      <c r="AC2257">
        <v>500</v>
      </c>
      <c r="AD2257" t="s">
        <v>59</v>
      </c>
      <c r="AE2257"/>
      <c r="AF2257" s="38">
        <f t="shared" si="150"/>
        <v>2.3110891306737005E-2</v>
      </c>
    </row>
    <row r="2258" spans="23:32" x14ac:dyDescent="0.25">
      <c r="W2258">
        <v>1128</v>
      </c>
      <c r="X2258">
        <v>0.22700000000000001</v>
      </c>
      <c r="Y2258">
        <v>36.840000000000003</v>
      </c>
      <c r="Z2258" s="27">
        <f t="shared" si="149"/>
        <v>0.20878041543026707</v>
      </c>
      <c r="AA2258">
        <v>7.9823000000000004</v>
      </c>
      <c r="AB2258">
        <v>0</v>
      </c>
      <c r="AC2258">
        <v>500</v>
      </c>
      <c r="AD2258" t="s">
        <v>59</v>
      </c>
      <c r="AE2258"/>
      <c r="AF2258" s="38">
        <f t="shared" si="150"/>
        <v>2.3197823936696341E-2</v>
      </c>
    </row>
    <row r="2259" spans="23:32" x14ac:dyDescent="0.25">
      <c r="W2259">
        <v>1128.5</v>
      </c>
      <c r="X2259">
        <v>0.22900000000000001</v>
      </c>
      <c r="Y2259">
        <v>37.29</v>
      </c>
      <c r="Z2259" s="27">
        <f t="shared" si="149"/>
        <v>0.2105578635014837</v>
      </c>
      <c r="AA2259">
        <v>7.9808000000000003</v>
      </c>
      <c r="AB2259">
        <v>0</v>
      </c>
      <c r="AC2259">
        <v>500</v>
      </c>
      <c r="AD2259" t="s">
        <v>59</v>
      </c>
      <c r="AE2259"/>
      <c r="AF2259" s="38">
        <f t="shared" si="150"/>
        <v>2.3395318166831523E-2</v>
      </c>
    </row>
    <row r="2260" spans="23:32" x14ac:dyDescent="0.25">
      <c r="W2260">
        <v>1129</v>
      </c>
      <c r="X2260">
        <v>0.23100000000000001</v>
      </c>
      <c r="Y2260">
        <v>37.71</v>
      </c>
      <c r="Z2260" s="27">
        <f t="shared" si="149"/>
        <v>0.21235014836795252</v>
      </c>
      <c r="AA2260">
        <v>7.9786999999999999</v>
      </c>
      <c r="AB2260">
        <v>0</v>
      </c>
      <c r="AC2260">
        <v>500</v>
      </c>
      <c r="AD2260" t="s">
        <v>59</v>
      </c>
      <c r="AE2260"/>
      <c r="AF2260" s="38">
        <f t="shared" si="150"/>
        <v>2.3594460929772503E-2</v>
      </c>
    </row>
    <row r="2261" spans="23:32" x14ac:dyDescent="0.25">
      <c r="W2261">
        <v>1129.5</v>
      </c>
      <c r="X2261">
        <v>0.23300000000000001</v>
      </c>
      <c r="Y2261">
        <v>38.15</v>
      </c>
      <c r="Z2261" s="27">
        <f t="shared" si="149"/>
        <v>0.21413254203758655</v>
      </c>
      <c r="AA2261">
        <v>7.9766000000000004</v>
      </c>
      <c r="AB2261">
        <v>0</v>
      </c>
      <c r="AC2261">
        <v>500</v>
      </c>
      <c r="AD2261" t="s">
        <v>59</v>
      </c>
      <c r="AE2261"/>
      <c r="AF2261" s="38">
        <f t="shared" si="150"/>
        <v>2.379250467084295E-2</v>
      </c>
    </row>
    <row r="2262" spans="23:32" x14ac:dyDescent="0.25">
      <c r="W2262">
        <v>1130</v>
      </c>
      <c r="X2262">
        <v>0.23400000000000001</v>
      </c>
      <c r="Y2262">
        <v>38.57</v>
      </c>
      <c r="Z2262" s="27">
        <f t="shared" si="149"/>
        <v>0.2149248269040554</v>
      </c>
      <c r="AA2262">
        <v>7.9756</v>
      </c>
      <c r="AB2262">
        <v>0</v>
      </c>
      <c r="AC2262">
        <v>500</v>
      </c>
      <c r="AD2262" t="s">
        <v>59</v>
      </c>
      <c r="AE2262"/>
      <c r="AF2262" s="38">
        <f t="shared" si="150"/>
        <v>2.3880536322672823E-2</v>
      </c>
    </row>
    <row r="2263" spans="23:32" x14ac:dyDescent="0.25">
      <c r="W2263">
        <v>1130.5</v>
      </c>
      <c r="X2263">
        <v>0.23599999999999999</v>
      </c>
      <c r="Y2263">
        <v>39.01</v>
      </c>
      <c r="Z2263" s="27">
        <f t="shared" si="149"/>
        <v>0.21670722057368941</v>
      </c>
      <c r="AA2263">
        <v>7.9741</v>
      </c>
      <c r="AB2263">
        <v>0</v>
      </c>
      <c r="AC2263">
        <v>500</v>
      </c>
      <c r="AD2263" t="s">
        <v>59</v>
      </c>
      <c r="AE2263"/>
      <c r="AF2263" s="38">
        <f t="shared" si="150"/>
        <v>2.4078580063743266E-2</v>
      </c>
    </row>
    <row r="2264" spans="23:32" x14ac:dyDescent="0.25">
      <c r="W2264">
        <v>1131</v>
      </c>
      <c r="X2264">
        <v>0.23699999999999999</v>
      </c>
      <c r="Y2264">
        <v>39.43</v>
      </c>
      <c r="Z2264" s="27">
        <f t="shared" si="149"/>
        <v>0.21749950544015825</v>
      </c>
      <c r="AA2264">
        <v>7.9722999999999997</v>
      </c>
      <c r="AB2264">
        <v>0</v>
      </c>
      <c r="AC2264">
        <v>500</v>
      </c>
      <c r="AD2264" t="s">
        <v>59</v>
      </c>
      <c r="AE2264"/>
      <c r="AF2264" s="38">
        <f t="shared" si="150"/>
        <v>2.416661171557314E-2</v>
      </c>
    </row>
    <row r="2265" spans="23:32" x14ac:dyDescent="0.25">
      <c r="W2265">
        <v>1131.5</v>
      </c>
      <c r="X2265">
        <v>0.23899999999999999</v>
      </c>
      <c r="Y2265">
        <v>39.840000000000003</v>
      </c>
      <c r="Z2265" s="27">
        <f t="shared" si="149"/>
        <v>0.2192967359050445</v>
      </c>
      <c r="AA2265">
        <v>7.9705000000000004</v>
      </c>
      <c r="AB2265">
        <v>0</v>
      </c>
      <c r="AC2265">
        <v>500</v>
      </c>
      <c r="AD2265" t="s">
        <v>59</v>
      </c>
      <c r="AE2265"/>
      <c r="AF2265" s="38">
        <f t="shared" si="150"/>
        <v>2.4366303989449389E-2</v>
      </c>
    </row>
    <row r="2266" spans="23:32" x14ac:dyDescent="0.25">
      <c r="W2266">
        <v>1132</v>
      </c>
      <c r="X2266">
        <v>0.24099999999999999</v>
      </c>
      <c r="Y2266">
        <v>40.15</v>
      </c>
      <c r="Z2266" s="27">
        <f t="shared" si="149"/>
        <v>0.22114342235410483</v>
      </c>
      <c r="AA2266">
        <v>7.9691000000000001</v>
      </c>
      <c r="AB2266">
        <v>1</v>
      </c>
      <c r="AC2266">
        <v>500</v>
      </c>
      <c r="AD2266" t="s">
        <v>59</v>
      </c>
      <c r="AE2266"/>
      <c r="AF2266" s="38">
        <f t="shared" si="150"/>
        <v>2.4571491372678316E-2</v>
      </c>
    </row>
    <row r="2267" spans="23:32" x14ac:dyDescent="0.25">
      <c r="W2267">
        <v>1132.5</v>
      </c>
      <c r="X2267">
        <v>0.24099999999999999</v>
      </c>
      <c r="Y2267">
        <v>40.06</v>
      </c>
      <c r="Z2267" s="27">
        <f t="shared" si="149"/>
        <v>0.22118793273986151</v>
      </c>
      <c r="AA2267">
        <v>7.9690000000000003</v>
      </c>
      <c r="AB2267">
        <v>0</v>
      </c>
      <c r="AC2267">
        <v>500</v>
      </c>
      <c r="AD2267" t="s">
        <v>59</v>
      </c>
      <c r="AE2267"/>
      <c r="AF2267" s="38">
        <f t="shared" si="150"/>
        <v>2.4576436971095725E-2</v>
      </c>
    </row>
    <row r="2268" spans="23:32" x14ac:dyDescent="0.25">
      <c r="W2268">
        <v>1133</v>
      </c>
      <c r="X2268">
        <v>0.24099999999999999</v>
      </c>
      <c r="Y2268">
        <v>39.97</v>
      </c>
      <c r="Z2268" s="27">
        <f t="shared" si="149"/>
        <v>0.22123244312561818</v>
      </c>
      <c r="AA2268">
        <v>7.9690000000000003</v>
      </c>
      <c r="AB2268">
        <v>0</v>
      </c>
      <c r="AC2268">
        <v>500</v>
      </c>
      <c r="AD2268" t="s">
        <v>59</v>
      </c>
      <c r="AE2268"/>
      <c r="AF2268" s="38">
        <f t="shared" si="150"/>
        <v>2.458138256951313E-2</v>
      </c>
    </row>
    <row r="2269" spans="23:32" x14ac:dyDescent="0.25">
      <c r="W2269">
        <v>1133.5</v>
      </c>
      <c r="X2269">
        <v>0.24099999999999999</v>
      </c>
      <c r="Y2269">
        <v>39.9</v>
      </c>
      <c r="Z2269" s="27">
        <f t="shared" si="149"/>
        <v>0.22126706231454005</v>
      </c>
      <c r="AA2269">
        <v>7.9691000000000001</v>
      </c>
      <c r="AB2269">
        <v>0</v>
      </c>
      <c r="AC2269">
        <v>500</v>
      </c>
      <c r="AD2269" t="s">
        <v>59</v>
      </c>
      <c r="AE2269"/>
      <c r="AF2269" s="38">
        <f t="shared" si="150"/>
        <v>2.4585229146060004E-2</v>
      </c>
    </row>
    <row r="2270" spans="23:32" x14ac:dyDescent="0.25">
      <c r="W2270">
        <v>1134</v>
      </c>
      <c r="X2270">
        <v>0.24099999999999999</v>
      </c>
      <c r="Y2270">
        <v>39.83</v>
      </c>
      <c r="Z2270" s="27">
        <f t="shared" si="149"/>
        <v>0.22130168150346191</v>
      </c>
      <c r="AA2270">
        <v>7.9691000000000001</v>
      </c>
      <c r="AB2270">
        <v>0</v>
      </c>
      <c r="AC2270">
        <v>500</v>
      </c>
      <c r="AD2270" t="s">
        <v>59</v>
      </c>
      <c r="AE2270"/>
      <c r="AF2270" s="38">
        <f t="shared" si="150"/>
        <v>2.4589075722606879E-2</v>
      </c>
    </row>
    <row r="2271" spans="23:32" x14ac:dyDescent="0.25">
      <c r="W2271">
        <v>1134.5</v>
      </c>
      <c r="X2271">
        <v>0.24099999999999999</v>
      </c>
      <c r="Y2271">
        <v>39.78</v>
      </c>
      <c r="Z2271" s="27">
        <f t="shared" si="149"/>
        <v>0.22132640949554896</v>
      </c>
      <c r="AA2271">
        <v>7.9691999999999998</v>
      </c>
      <c r="AB2271">
        <v>0</v>
      </c>
      <c r="AC2271">
        <v>500</v>
      </c>
      <c r="AD2271" t="s">
        <v>59</v>
      </c>
      <c r="AE2271"/>
      <c r="AF2271" s="38">
        <f t="shared" si="150"/>
        <v>2.4591823277283219E-2</v>
      </c>
    </row>
    <row r="2272" spans="23:32" x14ac:dyDescent="0.25">
      <c r="W2272">
        <v>1135</v>
      </c>
      <c r="X2272">
        <v>0.24</v>
      </c>
      <c r="Y2272">
        <v>39.72</v>
      </c>
      <c r="Z2272" s="27">
        <f t="shared" si="149"/>
        <v>0.22035608308605339</v>
      </c>
      <c r="AA2272">
        <v>7.9691999999999998</v>
      </c>
      <c r="AB2272">
        <v>0</v>
      </c>
      <c r="AC2272">
        <v>500</v>
      </c>
      <c r="AD2272" t="s">
        <v>59</v>
      </c>
      <c r="AE2272"/>
      <c r="AF2272" s="38">
        <f t="shared" si="150"/>
        <v>2.4484009231783711E-2</v>
      </c>
    </row>
    <row r="2273" spans="23:32" x14ac:dyDescent="0.25">
      <c r="W2273">
        <v>1135.5</v>
      </c>
      <c r="X2273">
        <v>0.24099999999999999</v>
      </c>
      <c r="Y2273">
        <v>39.659999999999997</v>
      </c>
      <c r="Z2273" s="27">
        <f t="shared" si="149"/>
        <v>0.22138575667655785</v>
      </c>
      <c r="AA2273">
        <v>7.9691999999999998</v>
      </c>
      <c r="AB2273">
        <v>0</v>
      </c>
      <c r="AC2273">
        <v>500</v>
      </c>
      <c r="AD2273" t="s">
        <v>59</v>
      </c>
      <c r="AE2273"/>
      <c r="AF2273" s="38">
        <f t="shared" si="150"/>
        <v>2.4598417408506427E-2</v>
      </c>
    </row>
    <row r="2274" spans="23:32" x14ac:dyDescent="0.25">
      <c r="W2274">
        <v>1136</v>
      </c>
      <c r="X2274">
        <v>0.24099999999999999</v>
      </c>
      <c r="Y2274">
        <v>39.619999999999997</v>
      </c>
      <c r="Z2274" s="27">
        <f t="shared" si="149"/>
        <v>0.2214055390702275</v>
      </c>
      <c r="AA2274">
        <v>7.9691999999999998</v>
      </c>
      <c r="AB2274">
        <v>0</v>
      </c>
      <c r="AC2274">
        <v>500</v>
      </c>
      <c r="AD2274" t="s">
        <v>59</v>
      </c>
      <c r="AE2274"/>
      <c r="AF2274" s="38">
        <f t="shared" si="150"/>
        <v>2.4600615452247499E-2</v>
      </c>
    </row>
    <row r="2275" spans="23:32" x14ac:dyDescent="0.25">
      <c r="W2275">
        <v>1136.5</v>
      </c>
      <c r="X2275">
        <v>0.24</v>
      </c>
      <c r="Y2275">
        <v>39.57</v>
      </c>
      <c r="Z2275" s="27">
        <f t="shared" si="149"/>
        <v>0.22043026706231453</v>
      </c>
      <c r="AA2275">
        <v>7.9692999999999996</v>
      </c>
      <c r="AB2275">
        <v>0</v>
      </c>
      <c r="AC2275">
        <v>500</v>
      </c>
      <c r="AD2275" t="s">
        <v>59</v>
      </c>
      <c r="AE2275"/>
      <c r="AF2275" s="38">
        <f t="shared" si="150"/>
        <v>2.4492251895812726E-2</v>
      </c>
    </row>
    <row r="2276" spans="23:32" x14ac:dyDescent="0.25">
      <c r="W2276">
        <v>1137</v>
      </c>
      <c r="X2276">
        <v>0.24099999999999999</v>
      </c>
      <c r="Y2276">
        <v>39.53</v>
      </c>
      <c r="Z2276" s="27">
        <f t="shared" si="149"/>
        <v>0.22145004945598418</v>
      </c>
      <c r="AA2276">
        <v>7.9691000000000001</v>
      </c>
      <c r="AB2276">
        <v>0</v>
      </c>
      <c r="AC2276">
        <v>500</v>
      </c>
      <c r="AD2276" t="s">
        <v>59</v>
      </c>
      <c r="AE2276"/>
      <c r="AF2276" s="38">
        <f t="shared" si="150"/>
        <v>2.4605561050664908E-2</v>
      </c>
    </row>
    <row r="2277" spans="23:32" x14ac:dyDescent="0.25">
      <c r="W2277">
        <v>1137.5</v>
      </c>
      <c r="X2277">
        <v>0.24099999999999999</v>
      </c>
      <c r="Y2277">
        <v>39.49</v>
      </c>
      <c r="Z2277" s="27">
        <f t="shared" si="149"/>
        <v>0.2214698318496538</v>
      </c>
      <c r="AA2277">
        <v>7.9691000000000001</v>
      </c>
      <c r="AB2277">
        <v>0</v>
      </c>
      <c r="AC2277">
        <v>500</v>
      </c>
      <c r="AD2277" t="s">
        <v>59</v>
      </c>
      <c r="AE2277"/>
      <c r="AF2277" s="38">
        <f t="shared" si="150"/>
        <v>2.4607759094405976E-2</v>
      </c>
    </row>
    <row r="2278" spans="23:32" x14ac:dyDescent="0.25">
      <c r="W2278">
        <v>1138</v>
      </c>
      <c r="X2278">
        <v>0.24099999999999999</v>
      </c>
      <c r="Y2278">
        <v>39.450000000000003</v>
      </c>
      <c r="Z2278" s="27">
        <f t="shared" si="149"/>
        <v>0.22148961424332342</v>
      </c>
      <c r="AA2278">
        <v>7.9691999999999998</v>
      </c>
      <c r="AB2278">
        <v>0</v>
      </c>
      <c r="AC2278">
        <v>500</v>
      </c>
      <c r="AD2278" t="s">
        <v>59</v>
      </c>
      <c r="AE2278"/>
      <c r="AF2278" s="38">
        <f t="shared" si="150"/>
        <v>2.4609957138147048E-2</v>
      </c>
    </row>
    <row r="2279" spans="23:32" x14ac:dyDescent="0.25">
      <c r="W2279">
        <v>1138.5</v>
      </c>
      <c r="X2279">
        <v>0.24099999999999999</v>
      </c>
      <c r="Y2279">
        <v>39.409999999999997</v>
      </c>
      <c r="Z2279" s="27">
        <f t="shared" si="149"/>
        <v>0.22150939663699307</v>
      </c>
      <c r="AA2279">
        <v>7.9691999999999998</v>
      </c>
      <c r="AB2279">
        <v>0</v>
      </c>
      <c r="AC2279">
        <v>500</v>
      </c>
      <c r="AD2279" t="s">
        <v>59</v>
      </c>
      <c r="AE2279"/>
      <c r="AF2279" s="38">
        <f t="shared" si="150"/>
        <v>2.4612155181888119E-2</v>
      </c>
    </row>
    <row r="2280" spans="23:32" x14ac:dyDescent="0.25">
      <c r="W2280">
        <v>1139</v>
      </c>
      <c r="X2280">
        <v>0.24099999999999999</v>
      </c>
      <c r="Y2280">
        <v>39.369999999999997</v>
      </c>
      <c r="Z2280" s="27">
        <f t="shared" si="149"/>
        <v>0.22152917903066272</v>
      </c>
      <c r="AA2280">
        <v>7.9691000000000001</v>
      </c>
      <c r="AB2280">
        <v>0</v>
      </c>
      <c r="AC2280">
        <v>500</v>
      </c>
      <c r="AD2280" t="s">
        <v>59</v>
      </c>
      <c r="AE2280"/>
      <c r="AF2280" s="38">
        <f t="shared" si="150"/>
        <v>2.4614353225629191E-2</v>
      </c>
    </row>
    <row r="2281" spans="23:32" x14ac:dyDescent="0.25">
      <c r="W2281">
        <v>1139.5</v>
      </c>
      <c r="X2281">
        <v>0.24099999999999999</v>
      </c>
      <c r="Y2281">
        <v>39.340000000000003</v>
      </c>
      <c r="Z2281" s="27">
        <f t="shared" si="149"/>
        <v>0.22154401582591493</v>
      </c>
      <c r="AA2281">
        <v>7.9691000000000001</v>
      </c>
      <c r="AB2281">
        <v>0</v>
      </c>
      <c r="AC2281">
        <v>500</v>
      </c>
      <c r="AD2281" t="s">
        <v>59</v>
      </c>
      <c r="AE2281"/>
      <c r="AF2281" s="38">
        <f t="shared" si="150"/>
        <v>2.4616001758434994E-2</v>
      </c>
    </row>
    <row r="2282" spans="23:32" x14ac:dyDescent="0.25">
      <c r="W2282">
        <v>1140</v>
      </c>
      <c r="X2282">
        <v>0.24099999999999999</v>
      </c>
      <c r="Y2282">
        <v>39.31</v>
      </c>
      <c r="Z2282" s="27">
        <f t="shared" si="149"/>
        <v>0.22155885262116715</v>
      </c>
      <c r="AA2282">
        <v>7.9691999999999998</v>
      </c>
      <c r="AB2282">
        <v>0</v>
      </c>
      <c r="AC2282">
        <v>500</v>
      </c>
      <c r="AD2282" t="s">
        <v>59</v>
      </c>
      <c r="AE2282"/>
      <c r="AF2282" s="38">
        <f t="shared" si="150"/>
        <v>2.4617650291240793E-2</v>
      </c>
    </row>
    <row r="2283" spans="23:32" x14ac:dyDescent="0.25">
      <c r="W2283">
        <v>1140.5</v>
      </c>
      <c r="X2283">
        <v>0.24099999999999999</v>
      </c>
      <c r="Y2283">
        <v>39.270000000000003</v>
      </c>
      <c r="Z2283" s="27">
        <f t="shared" si="149"/>
        <v>0.22157863501483679</v>
      </c>
      <c r="AA2283">
        <v>7.9691999999999998</v>
      </c>
      <c r="AB2283">
        <v>0</v>
      </c>
      <c r="AC2283">
        <v>500</v>
      </c>
      <c r="AD2283" t="s">
        <v>59</v>
      </c>
      <c r="AE2283"/>
      <c r="AF2283" s="38">
        <f t="shared" si="150"/>
        <v>2.4619848334981865E-2</v>
      </c>
    </row>
    <row r="2284" spans="23:32" x14ac:dyDescent="0.25">
      <c r="W2284">
        <v>1141</v>
      </c>
      <c r="X2284">
        <v>0.24099999999999999</v>
      </c>
      <c r="Y2284">
        <v>39.24</v>
      </c>
      <c r="Z2284" s="27">
        <f t="shared" si="149"/>
        <v>0.22159347181008901</v>
      </c>
      <c r="AA2284">
        <v>7.9691999999999998</v>
      </c>
      <c r="AB2284">
        <v>0</v>
      </c>
      <c r="AC2284">
        <v>500</v>
      </c>
      <c r="AD2284" t="s">
        <v>59</v>
      </c>
      <c r="AE2284"/>
      <c r="AF2284" s="38">
        <f t="shared" si="150"/>
        <v>2.4621496867787668E-2</v>
      </c>
    </row>
    <row r="2285" spans="23:32" x14ac:dyDescent="0.25">
      <c r="W2285">
        <v>1141.5</v>
      </c>
      <c r="X2285">
        <v>0.24</v>
      </c>
      <c r="Y2285">
        <v>39.22</v>
      </c>
      <c r="Z2285" s="27">
        <f t="shared" si="149"/>
        <v>0.22060336300692382</v>
      </c>
      <c r="AA2285">
        <v>7.9691999999999998</v>
      </c>
      <c r="AB2285">
        <v>0</v>
      </c>
      <c r="AC2285">
        <v>500</v>
      </c>
      <c r="AD2285" t="s">
        <v>59</v>
      </c>
      <c r="AE2285"/>
      <c r="AF2285" s="38">
        <f t="shared" si="150"/>
        <v>2.4511484778547091E-2</v>
      </c>
    </row>
    <row r="2286" spans="23:32" x14ac:dyDescent="0.25">
      <c r="W2286">
        <v>1142</v>
      </c>
      <c r="X2286">
        <v>0.24</v>
      </c>
      <c r="Y2286">
        <v>39.19</v>
      </c>
      <c r="Z2286" s="27">
        <f t="shared" si="149"/>
        <v>0.22061819980217606</v>
      </c>
      <c r="AA2286">
        <v>7.9692999999999996</v>
      </c>
      <c r="AB2286">
        <v>0</v>
      </c>
      <c r="AC2286">
        <v>500</v>
      </c>
      <c r="AD2286" t="s">
        <v>59</v>
      </c>
      <c r="AE2286"/>
      <c r="AF2286" s="38">
        <f t="shared" si="150"/>
        <v>2.4513133311352894E-2</v>
      </c>
    </row>
    <row r="2287" spans="23:32" x14ac:dyDescent="0.25">
      <c r="W2287">
        <v>1142.5</v>
      </c>
      <c r="X2287">
        <v>0.24099999999999999</v>
      </c>
      <c r="Y2287">
        <v>39.159999999999997</v>
      </c>
      <c r="Z2287" s="27">
        <f t="shared" si="149"/>
        <v>0.22163303659742828</v>
      </c>
      <c r="AA2287">
        <v>7.9691999999999998</v>
      </c>
      <c r="AB2287">
        <v>0</v>
      </c>
      <c r="AC2287">
        <v>500</v>
      </c>
      <c r="AD2287" t="s">
        <v>59</v>
      </c>
      <c r="AE2287"/>
      <c r="AF2287" s="38">
        <f t="shared" si="150"/>
        <v>2.4625892955269808E-2</v>
      </c>
    </row>
    <row r="2288" spans="23:32" x14ac:dyDescent="0.25">
      <c r="W2288">
        <v>1143</v>
      </c>
      <c r="X2288">
        <v>0.24099999999999999</v>
      </c>
      <c r="Y2288">
        <v>39.130000000000003</v>
      </c>
      <c r="Z2288" s="27">
        <f t="shared" si="149"/>
        <v>0.22164787339268049</v>
      </c>
      <c r="AA2288">
        <v>7.9691999999999998</v>
      </c>
      <c r="AB2288">
        <v>0</v>
      </c>
      <c r="AC2288">
        <v>500</v>
      </c>
      <c r="AD2288" t="s">
        <v>59</v>
      </c>
      <c r="AE2288"/>
      <c r="AF2288" s="38">
        <f t="shared" si="150"/>
        <v>2.462754148807561E-2</v>
      </c>
    </row>
    <row r="2289" spans="23:32" x14ac:dyDescent="0.25">
      <c r="W2289">
        <v>1143.5</v>
      </c>
      <c r="X2289">
        <v>0.24</v>
      </c>
      <c r="Y2289">
        <v>39.1</v>
      </c>
      <c r="Z2289" s="27">
        <f t="shared" si="149"/>
        <v>0.22066271018793274</v>
      </c>
      <c r="AA2289">
        <v>7.9692999999999996</v>
      </c>
      <c r="AB2289">
        <v>0</v>
      </c>
      <c r="AC2289">
        <v>500</v>
      </c>
      <c r="AD2289" t="s">
        <v>59</v>
      </c>
      <c r="AE2289"/>
      <c r="AF2289" s="38">
        <f t="shared" si="150"/>
        <v>2.4518078909770303E-2</v>
      </c>
    </row>
    <row r="2290" spans="23:32" x14ac:dyDescent="0.25">
      <c r="W2290">
        <v>1144</v>
      </c>
      <c r="X2290">
        <v>0.24</v>
      </c>
      <c r="Y2290">
        <v>39.08</v>
      </c>
      <c r="Z2290" s="27">
        <f t="shared" si="149"/>
        <v>0.22067260138476755</v>
      </c>
      <c r="AA2290">
        <v>7.9692999999999996</v>
      </c>
      <c r="AB2290">
        <v>0</v>
      </c>
      <c r="AC2290">
        <v>500</v>
      </c>
      <c r="AD2290" t="s">
        <v>59</v>
      </c>
      <c r="AE2290"/>
      <c r="AF2290" s="38">
        <f t="shared" si="150"/>
        <v>2.4519177931640837E-2</v>
      </c>
    </row>
    <row r="2291" spans="23:32" x14ac:dyDescent="0.25">
      <c r="W2291">
        <v>1144.5</v>
      </c>
      <c r="X2291">
        <v>0.24</v>
      </c>
      <c r="Y2291">
        <v>39.049999999999997</v>
      </c>
      <c r="Z2291" s="27">
        <f t="shared" si="149"/>
        <v>0.22068743818001979</v>
      </c>
      <c r="AA2291">
        <v>7.9691999999999998</v>
      </c>
      <c r="AB2291">
        <v>0</v>
      </c>
      <c r="AC2291">
        <v>500</v>
      </c>
      <c r="AD2291" t="s">
        <v>59</v>
      </c>
      <c r="AE2291"/>
      <c r="AF2291" s="38">
        <f t="shared" si="150"/>
        <v>2.4520826464446643E-2</v>
      </c>
    </row>
    <row r="2292" spans="23:32" x14ac:dyDescent="0.25">
      <c r="W2292">
        <v>1145</v>
      </c>
      <c r="X2292">
        <v>0.24</v>
      </c>
      <c r="Y2292">
        <v>39.020000000000003</v>
      </c>
      <c r="Z2292" s="27">
        <f t="shared" si="149"/>
        <v>0.22070227497527201</v>
      </c>
      <c r="AA2292">
        <v>7.9691999999999998</v>
      </c>
      <c r="AB2292">
        <v>0</v>
      </c>
      <c r="AC2292">
        <v>500</v>
      </c>
      <c r="AD2292" t="s">
        <v>59</v>
      </c>
      <c r="AE2292"/>
      <c r="AF2292" s="38">
        <f t="shared" si="150"/>
        <v>2.4522474997252446E-2</v>
      </c>
    </row>
    <row r="2293" spans="23:32" x14ac:dyDescent="0.25">
      <c r="W2293">
        <v>1145.5</v>
      </c>
      <c r="X2293">
        <v>0.24</v>
      </c>
      <c r="Y2293">
        <v>39</v>
      </c>
      <c r="Z2293" s="27">
        <f t="shared" si="149"/>
        <v>0.22071216617210682</v>
      </c>
      <c r="AA2293">
        <v>7.9692999999999996</v>
      </c>
      <c r="AB2293">
        <v>0</v>
      </c>
      <c r="AC2293">
        <v>500</v>
      </c>
      <c r="AD2293" t="s">
        <v>59</v>
      </c>
      <c r="AE2293"/>
      <c r="AF2293" s="38">
        <f t="shared" si="150"/>
        <v>2.452357401912298E-2</v>
      </c>
    </row>
    <row r="2294" spans="23:32" x14ac:dyDescent="0.25">
      <c r="W2294">
        <v>1146</v>
      </c>
      <c r="X2294">
        <v>0.24099999999999999</v>
      </c>
      <c r="Y2294">
        <v>38.97</v>
      </c>
      <c r="Z2294" s="27">
        <f t="shared" si="149"/>
        <v>0.22172700296735903</v>
      </c>
      <c r="AA2294">
        <v>7.9691000000000001</v>
      </c>
      <c r="AB2294">
        <v>0</v>
      </c>
      <c r="AC2294">
        <v>500</v>
      </c>
      <c r="AD2294" t="s">
        <v>59</v>
      </c>
      <c r="AE2294"/>
      <c r="AF2294" s="38">
        <f t="shared" si="150"/>
        <v>2.4636333663039894E-2</v>
      </c>
    </row>
    <row r="2295" spans="23:32" x14ac:dyDescent="0.25">
      <c r="W2295">
        <v>1146.5</v>
      </c>
      <c r="X2295">
        <v>0.24099999999999999</v>
      </c>
      <c r="Y2295">
        <v>38.950000000000003</v>
      </c>
      <c r="Z2295" s="27">
        <f t="shared" si="149"/>
        <v>0.22173689416419384</v>
      </c>
      <c r="AA2295">
        <v>7.9691999999999998</v>
      </c>
      <c r="AB2295">
        <v>0</v>
      </c>
      <c r="AC2295">
        <v>500</v>
      </c>
      <c r="AD2295" t="s">
        <v>59</v>
      </c>
      <c r="AE2295"/>
      <c r="AF2295" s="38">
        <f t="shared" si="150"/>
        <v>2.4637432684910428E-2</v>
      </c>
    </row>
    <row r="2296" spans="23:32" x14ac:dyDescent="0.25">
      <c r="W2296">
        <v>1147</v>
      </c>
      <c r="X2296">
        <v>0.24</v>
      </c>
      <c r="Y2296">
        <v>38.93</v>
      </c>
      <c r="Z2296" s="27">
        <f t="shared" si="149"/>
        <v>0.22074678536102868</v>
      </c>
      <c r="AA2296">
        <v>7.9691999999999998</v>
      </c>
      <c r="AB2296">
        <v>0</v>
      </c>
      <c r="AC2296">
        <v>500</v>
      </c>
      <c r="AD2296" t="s">
        <v>59</v>
      </c>
      <c r="AE2296"/>
      <c r="AF2296" s="38">
        <f t="shared" si="150"/>
        <v>2.4527420595669855E-2</v>
      </c>
    </row>
    <row r="2297" spans="23:32" x14ac:dyDescent="0.25">
      <c r="W2297">
        <v>1147.5</v>
      </c>
      <c r="X2297">
        <v>0.24</v>
      </c>
      <c r="Y2297">
        <v>38.909999999999997</v>
      </c>
      <c r="Z2297" s="27">
        <f t="shared" si="149"/>
        <v>0.22075667655786349</v>
      </c>
      <c r="AA2297">
        <v>7.9691999999999998</v>
      </c>
      <c r="AB2297">
        <v>0</v>
      </c>
      <c r="AC2297">
        <v>500</v>
      </c>
      <c r="AD2297" t="s">
        <v>59</v>
      </c>
      <c r="AE2297"/>
      <c r="AF2297" s="38">
        <f t="shared" si="150"/>
        <v>2.4528519617540389E-2</v>
      </c>
    </row>
    <row r="2298" spans="23:32" x14ac:dyDescent="0.25">
      <c r="W2298">
        <v>1148</v>
      </c>
      <c r="X2298">
        <v>0.24099999999999999</v>
      </c>
      <c r="Y2298">
        <v>38.880000000000003</v>
      </c>
      <c r="Z2298" s="27">
        <f t="shared" si="149"/>
        <v>0.22177151335311571</v>
      </c>
      <c r="AA2298">
        <v>7.9691000000000001</v>
      </c>
      <c r="AB2298">
        <v>0</v>
      </c>
      <c r="AC2298">
        <v>500</v>
      </c>
      <c r="AD2298" t="s">
        <v>59</v>
      </c>
      <c r="AE2298"/>
      <c r="AF2298" s="38">
        <f t="shared" si="150"/>
        <v>2.4641279261457302E-2</v>
      </c>
    </row>
    <row r="2299" spans="23:32" x14ac:dyDescent="0.25">
      <c r="W2299">
        <v>1148.5</v>
      </c>
      <c r="X2299">
        <v>0.24099999999999999</v>
      </c>
      <c r="Y2299">
        <v>38.86</v>
      </c>
      <c r="Z2299" s="27">
        <f t="shared" si="149"/>
        <v>0.22178140454995054</v>
      </c>
      <c r="AA2299">
        <v>7.9691000000000001</v>
      </c>
      <c r="AB2299">
        <v>0</v>
      </c>
      <c r="AC2299">
        <v>500</v>
      </c>
      <c r="AD2299" t="s">
        <v>59</v>
      </c>
      <c r="AE2299"/>
      <c r="AF2299" s="38">
        <f t="shared" si="150"/>
        <v>2.464237828332784E-2</v>
      </c>
    </row>
    <row r="2300" spans="23:32" x14ac:dyDescent="0.25">
      <c r="W2300">
        <v>1149</v>
      </c>
      <c r="X2300">
        <v>0.24</v>
      </c>
      <c r="Y2300">
        <v>38.840000000000003</v>
      </c>
      <c r="Z2300" s="27">
        <f t="shared" si="149"/>
        <v>0.22079129574678535</v>
      </c>
      <c r="AA2300">
        <v>7.9692999999999996</v>
      </c>
      <c r="AB2300">
        <v>0</v>
      </c>
      <c r="AC2300">
        <v>500</v>
      </c>
      <c r="AD2300" t="s">
        <v>59</v>
      </c>
      <c r="AE2300"/>
      <c r="AF2300" s="38">
        <f t="shared" si="150"/>
        <v>2.453236619408726E-2</v>
      </c>
    </row>
    <row r="2301" spans="23:32" x14ac:dyDescent="0.25">
      <c r="W2301">
        <v>1149.5</v>
      </c>
      <c r="X2301">
        <v>0.24099999999999999</v>
      </c>
      <c r="Y2301">
        <v>38.82</v>
      </c>
      <c r="Z2301" s="27">
        <f t="shared" si="149"/>
        <v>0.22180118694362017</v>
      </c>
      <c r="AA2301">
        <v>7.9691999999999998</v>
      </c>
      <c r="AB2301">
        <v>0</v>
      </c>
      <c r="AC2301">
        <v>500</v>
      </c>
      <c r="AD2301" t="s">
        <v>59</v>
      </c>
      <c r="AE2301"/>
      <c r="AF2301" s="38">
        <f t="shared" si="150"/>
        <v>2.4644576327068908E-2</v>
      </c>
    </row>
    <row r="2302" spans="23:32" x14ac:dyDescent="0.25">
      <c r="W2302">
        <v>1150</v>
      </c>
      <c r="X2302">
        <v>0.24099999999999999</v>
      </c>
      <c r="Y2302">
        <v>38.799999999999997</v>
      </c>
      <c r="Z2302" s="27">
        <f t="shared" si="149"/>
        <v>0.22181107814045498</v>
      </c>
      <c r="AA2302">
        <v>7.9691999999999998</v>
      </c>
      <c r="AB2302">
        <v>0</v>
      </c>
      <c r="AC2302">
        <v>500</v>
      </c>
      <c r="AD2302" t="s">
        <v>59</v>
      </c>
      <c r="AE2302"/>
      <c r="AF2302" s="38">
        <f t="shared" si="150"/>
        <v>2.4645675348939442E-2</v>
      </c>
    </row>
    <row r="2303" spans="23:32" x14ac:dyDescent="0.25">
      <c r="W2303">
        <v>1150.5</v>
      </c>
      <c r="X2303">
        <v>0.24099999999999999</v>
      </c>
      <c r="Y2303">
        <v>38.78</v>
      </c>
      <c r="Z2303" s="27">
        <f t="shared" si="149"/>
        <v>0.22182096933728981</v>
      </c>
      <c r="AA2303">
        <v>7.9691999999999998</v>
      </c>
      <c r="AB2303">
        <v>0</v>
      </c>
      <c r="AC2303">
        <v>500</v>
      </c>
      <c r="AD2303" t="s">
        <v>59</v>
      </c>
      <c r="AE2303"/>
      <c r="AF2303" s="38">
        <f t="shared" si="150"/>
        <v>2.464677437080998E-2</v>
      </c>
    </row>
    <row r="2304" spans="23:32" x14ac:dyDescent="0.25">
      <c r="W2304">
        <v>1151</v>
      </c>
      <c r="X2304">
        <v>0.24099999999999999</v>
      </c>
      <c r="Y2304">
        <v>38.76</v>
      </c>
      <c r="Z2304" s="27">
        <f t="shared" si="149"/>
        <v>0.22183086053412462</v>
      </c>
      <c r="AA2304">
        <v>7.9691999999999998</v>
      </c>
      <c r="AB2304">
        <v>0</v>
      </c>
      <c r="AC2304">
        <v>500</v>
      </c>
      <c r="AD2304" t="s">
        <v>59</v>
      </c>
      <c r="AE2304"/>
      <c r="AF2304" s="38">
        <f t="shared" si="150"/>
        <v>2.4647873392680514E-2</v>
      </c>
    </row>
    <row r="2305" spans="23:32" x14ac:dyDescent="0.25">
      <c r="W2305">
        <v>1151.5</v>
      </c>
      <c r="X2305">
        <v>0.24099999999999999</v>
      </c>
      <c r="Y2305">
        <v>38.74</v>
      </c>
      <c r="Z2305" s="27">
        <f t="shared" si="149"/>
        <v>0.22184075173095943</v>
      </c>
      <c r="AA2305">
        <v>7.9691999999999998</v>
      </c>
      <c r="AB2305">
        <v>0</v>
      </c>
      <c r="AC2305">
        <v>500</v>
      </c>
      <c r="AD2305" t="s">
        <v>59</v>
      </c>
      <c r="AE2305"/>
      <c r="AF2305" s="38">
        <f t="shared" si="150"/>
        <v>2.4648972414551048E-2</v>
      </c>
    </row>
    <row r="2306" spans="23:32" x14ac:dyDescent="0.25">
      <c r="W2306">
        <v>1152</v>
      </c>
      <c r="X2306">
        <v>0.24099999999999999</v>
      </c>
      <c r="Y2306">
        <v>38.72</v>
      </c>
      <c r="Z2306" s="27">
        <f t="shared" si="149"/>
        <v>0.22185064292779424</v>
      </c>
      <c r="AA2306">
        <v>7.9691000000000001</v>
      </c>
      <c r="AB2306">
        <v>0</v>
      </c>
      <c r="AC2306">
        <v>500</v>
      </c>
      <c r="AD2306" t="s">
        <v>59</v>
      </c>
      <c r="AE2306"/>
      <c r="AF2306" s="38">
        <f t="shared" si="150"/>
        <v>2.4650071436421582E-2</v>
      </c>
    </row>
    <row r="2307" spans="23:32" x14ac:dyDescent="0.25">
      <c r="W2307">
        <v>1152.5</v>
      </c>
      <c r="X2307">
        <v>0.24</v>
      </c>
      <c r="Y2307">
        <v>38.700000000000003</v>
      </c>
      <c r="Z2307" s="27">
        <f t="shared" si="149"/>
        <v>0.22086053412462908</v>
      </c>
      <c r="AA2307">
        <v>7.9692999999999996</v>
      </c>
      <c r="AB2307">
        <v>0</v>
      </c>
      <c r="AC2307">
        <v>500</v>
      </c>
      <c r="AD2307" t="s">
        <v>59</v>
      </c>
      <c r="AE2307"/>
      <c r="AF2307" s="38">
        <f t="shared" si="150"/>
        <v>2.4540059347181009E-2</v>
      </c>
    </row>
    <row r="2308" spans="23:32" x14ac:dyDescent="0.25">
      <c r="W2308">
        <v>1153</v>
      </c>
      <c r="X2308">
        <v>0.24099999999999999</v>
      </c>
      <c r="Y2308">
        <v>38.68</v>
      </c>
      <c r="Z2308" s="27">
        <f t="shared" si="149"/>
        <v>0.22187042532146389</v>
      </c>
      <c r="AA2308">
        <v>7.9691999999999998</v>
      </c>
      <c r="AB2308">
        <v>0</v>
      </c>
      <c r="AC2308">
        <v>500</v>
      </c>
      <c r="AD2308" t="s">
        <v>59</v>
      </c>
      <c r="AE2308"/>
      <c r="AF2308" s="38">
        <f t="shared" si="150"/>
        <v>2.4652269480162654E-2</v>
      </c>
    </row>
    <row r="2309" spans="23:32" x14ac:dyDescent="0.25">
      <c r="W2309">
        <v>1153.5</v>
      </c>
      <c r="X2309">
        <v>0.24099999999999999</v>
      </c>
      <c r="Y2309">
        <v>38.67</v>
      </c>
      <c r="Z2309" s="27">
        <f t="shared" ref="Z2309:Z2372" si="151">X2309-Y2309/2022</f>
        <v>0.2218753709198813</v>
      </c>
      <c r="AA2309">
        <v>7.9691999999999998</v>
      </c>
      <c r="AB2309">
        <v>0</v>
      </c>
      <c r="AC2309">
        <v>500</v>
      </c>
      <c r="AD2309" t="s">
        <v>59</v>
      </c>
      <c r="AE2309"/>
      <c r="AF2309" s="38">
        <f t="shared" ref="AF2309:AF2372" si="152">Z2309/9</f>
        <v>2.4652818991097922E-2</v>
      </c>
    </row>
    <row r="2310" spans="23:32" x14ac:dyDescent="0.25">
      <c r="W2310">
        <v>1154</v>
      </c>
      <c r="X2310">
        <v>0.24</v>
      </c>
      <c r="Y2310">
        <v>38.65</v>
      </c>
      <c r="Z2310" s="27">
        <f t="shared" si="151"/>
        <v>0.22088526211671611</v>
      </c>
      <c r="AA2310">
        <v>7.9692999999999996</v>
      </c>
      <c r="AB2310">
        <v>0</v>
      </c>
      <c r="AC2310">
        <v>500</v>
      </c>
      <c r="AD2310" t="s">
        <v>59</v>
      </c>
      <c r="AE2310"/>
      <c r="AF2310" s="38">
        <f t="shared" si="152"/>
        <v>2.4542806901857346E-2</v>
      </c>
    </row>
    <row r="2311" spans="23:32" x14ac:dyDescent="0.25">
      <c r="W2311">
        <v>1154.5</v>
      </c>
      <c r="X2311">
        <v>0.24</v>
      </c>
      <c r="Y2311">
        <v>38.630000000000003</v>
      </c>
      <c r="Z2311" s="27">
        <f t="shared" si="151"/>
        <v>0.22089515331355092</v>
      </c>
      <c r="AA2311">
        <v>7.9692999999999996</v>
      </c>
      <c r="AB2311">
        <v>0</v>
      </c>
      <c r="AC2311">
        <v>500</v>
      </c>
      <c r="AD2311" t="s">
        <v>59</v>
      </c>
      <c r="AE2311"/>
      <c r="AF2311" s="38">
        <f t="shared" si="152"/>
        <v>2.454390592372788E-2</v>
      </c>
    </row>
    <row r="2312" spans="23:32" x14ac:dyDescent="0.25">
      <c r="W2312">
        <v>1155</v>
      </c>
      <c r="X2312">
        <v>0.24</v>
      </c>
      <c r="Y2312">
        <v>38.61</v>
      </c>
      <c r="Z2312" s="27">
        <f t="shared" si="151"/>
        <v>0.22090504451038576</v>
      </c>
      <c r="AA2312">
        <v>7.9692999999999996</v>
      </c>
      <c r="AB2312">
        <v>0</v>
      </c>
      <c r="AC2312">
        <v>500</v>
      </c>
      <c r="AD2312" t="s">
        <v>59</v>
      </c>
      <c r="AE2312"/>
      <c r="AF2312" s="38">
        <f t="shared" si="152"/>
        <v>2.4545004945598418E-2</v>
      </c>
    </row>
    <row r="2313" spans="23:32" x14ac:dyDescent="0.25">
      <c r="W2313">
        <v>1155.5</v>
      </c>
      <c r="X2313">
        <v>0.24099999999999999</v>
      </c>
      <c r="Y2313">
        <v>38.6</v>
      </c>
      <c r="Z2313" s="27">
        <f t="shared" si="151"/>
        <v>0.22190999010880316</v>
      </c>
      <c r="AA2313">
        <v>7.9691999999999998</v>
      </c>
      <c r="AB2313">
        <v>0</v>
      </c>
      <c r="AC2313">
        <v>500</v>
      </c>
      <c r="AD2313" t="s">
        <v>59</v>
      </c>
      <c r="AE2313"/>
      <c r="AF2313" s="38">
        <f t="shared" si="152"/>
        <v>2.4656665567644797E-2</v>
      </c>
    </row>
    <row r="2314" spans="23:32" x14ac:dyDescent="0.25">
      <c r="W2314">
        <v>1156</v>
      </c>
      <c r="X2314">
        <v>0.24</v>
      </c>
      <c r="Y2314">
        <v>38.58</v>
      </c>
      <c r="Z2314" s="27">
        <f t="shared" si="151"/>
        <v>0.22091988130563797</v>
      </c>
      <c r="AA2314">
        <v>7.9692999999999996</v>
      </c>
      <c r="AB2314">
        <v>0</v>
      </c>
      <c r="AC2314">
        <v>500</v>
      </c>
      <c r="AD2314" t="s">
        <v>59</v>
      </c>
      <c r="AE2314"/>
      <c r="AF2314" s="38">
        <f t="shared" si="152"/>
        <v>2.4546653478404221E-2</v>
      </c>
    </row>
    <row r="2315" spans="23:32" x14ac:dyDescent="0.25">
      <c r="W2315">
        <v>1156.5</v>
      </c>
      <c r="X2315">
        <v>0.24</v>
      </c>
      <c r="Y2315">
        <v>38.57</v>
      </c>
      <c r="Z2315" s="27">
        <f t="shared" si="151"/>
        <v>0.22092482690405538</v>
      </c>
      <c r="AA2315">
        <v>7.9692999999999996</v>
      </c>
      <c r="AB2315">
        <v>0</v>
      </c>
      <c r="AC2315">
        <v>500</v>
      </c>
      <c r="AD2315" t="s">
        <v>59</v>
      </c>
      <c r="AE2315"/>
      <c r="AF2315" s="38">
        <f t="shared" si="152"/>
        <v>2.4547202989339486E-2</v>
      </c>
    </row>
    <row r="2316" spans="23:32" x14ac:dyDescent="0.25">
      <c r="W2316">
        <v>1157</v>
      </c>
      <c r="X2316">
        <v>0.24099999999999999</v>
      </c>
      <c r="Y2316">
        <v>38.549999999999997</v>
      </c>
      <c r="Z2316" s="27">
        <f t="shared" si="151"/>
        <v>0.22193471810089022</v>
      </c>
      <c r="AA2316">
        <v>7.9691999999999998</v>
      </c>
      <c r="AB2316">
        <v>0</v>
      </c>
      <c r="AC2316">
        <v>500</v>
      </c>
      <c r="AD2316" t="s">
        <v>59</v>
      </c>
      <c r="AE2316"/>
      <c r="AF2316" s="38">
        <f t="shared" si="152"/>
        <v>2.4659413122321134E-2</v>
      </c>
    </row>
    <row r="2317" spans="23:32" x14ac:dyDescent="0.25">
      <c r="W2317">
        <v>1157.5</v>
      </c>
      <c r="X2317">
        <v>0.24099999999999999</v>
      </c>
      <c r="Y2317">
        <v>38.54</v>
      </c>
      <c r="Z2317" s="27">
        <f t="shared" si="151"/>
        <v>0.22193966369930762</v>
      </c>
      <c r="AA2317">
        <v>7.9691999999999998</v>
      </c>
      <c r="AB2317">
        <v>0</v>
      </c>
      <c r="AC2317">
        <v>500</v>
      </c>
      <c r="AD2317" t="s">
        <v>59</v>
      </c>
      <c r="AE2317"/>
      <c r="AF2317" s="38">
        <f t="shared" si="152"/>
        <v>2.4659962633256403E-2</v>
      </c>
    </row>
    <row r="2318" spans="23:32" x14ac:dyDescent="0.25">
      <c r="W2318">
        <v>1158</v>
      </c>
      <c r="X2318">
        <v>0.24</v>
      </c>
      <c r="Y2318">
        <v>38.520000000000003</v>
      </c>
      <c r="Z2318" s="27">
        <f t="shared" si="151"/>
        <v>0.22094955489614243</v>
      </c>
      <c r="AA2318">
        <v>7.9691999999999998</v>
      </c>
      <c r="AB2318">
        <v>0</v>
      </c>
      <c r="AC2318">
        <v>500</v>
      </c>
      <c r="AD2318" t="s">
        <v>59</v>
      </c>
      <c r="AE2318"/>
      <c r="AF2318" s="38">
        <f t="shared" si="152"/>
        <v>2.4549950544015826E-2</v>
      </c>
    </row>
    <row r="2319" spans="23:32" x14ac:dyDescent="0.25">
      <c r="W2319">
        <v>1158.5</v>
      </c>
      <c r="X2319">
        <v>0.24099999999999999</v>
      </c>
      <c r="Y2319">
        <v>38.51</v>
      </c>
      <c r="Z2319" s="27">
        <f t="shared" si="151"/>
        <v>0.22195450049455984</v>
      </c>
      <c r="AA2319">
        <v>7.9691999999999998</v>
      </c>
      <c r="AB2319">
        <v>0</v>
      </c>
      <c r="AC2319">
        <v>500</v>
      </c>
      <c r="AD2319" t="s">
        <v>59</v>
      </c>
      <c r="AE2319"/>
      <c r="AF2319" s="38">
        <f t="shared" si="152"/>
        <v>2.4661611166062206E-2</v>
      </c>
    </row>
    <row r="2320" spans="23:32" x14ac:dyDescent="0.25">
      <c r="W2320">
        <v>1159</v>
      </c>
      <c r="X2320">
        <v>0.24099999999999999</v>
      </c>
      <c r="Y2320">
        <v>38.49</v>
      </c>
      <c r="Z2320" s="27">
        <f t="shared" si="151"/>
        <v>0.22196439169139465</v>
      </c>
      <c r="AA2320">
        <v>7.9691999999999998</v>
      </c>
      <c r="AB2320">
        <v>0</v>
      </c>
      <c r="AC2320">
        <v>500</v>
      </c>
      <c r="AD2320" t="s">
        <v>59</v>
      </c>
      <c r="AE2320"/>
      <c r="AF2320" s="38">
        <f t="shared" si="152"/>
        <v>2.466271018793274E-2</v>
      </c>
    </row>
    <row r="2321" spans="23:32" x14ac:dyDescent="0.25">
      <c r="W2321">
        <v>1159.5</v>
      </c>
      <c r="X2321">
        <v>0.24</v>
      </c>
      <c r="Y2321">
        <v>38.47</v>
      </c>
      <c r="Z2321" s="27">
        <f t="shared" si="151"/>
        <v>0.22097428288822946</v>
      </c>
      <c r="AA2321">
        <v>7.9692999999999996</v>
      </c>
      <c r="AB2321">
        <v>0</v>
      </c>
      <c r="AC2321">
        <v>500</v>
      </c>
      <c r="AD2321" t="s">
        <v>59</v>
      </c>
      <c r="AE2321"/>
      <c r="AF2321" s="38">
        <f t="shared" si="152"/>
        <v>2.4552698098692163E-2</v>
      </c>
    </row>
    <row r="2322" spans="23:32" x14ac:dyDescent="0.25">
      <c r="W2322">
        <v>1160</v>
      </c>
      <c r="X2322">
        <v>0.24099999999999999</v>
      </c>
      <c r="Y2322">
        <v>38.450000000000003</v>
      </c>
      <c r="Z2322" s="27">
        <f t="shared" si="151"/>
        <v>0.2219841740850643</v>
      </c>
      <c r="AA2322">
        <v>7.9691999999999998</v>
      </c>
      <c r="AB2322">
        <v>0</v>
      </c>
      <c r="AC2322">
        <v>500</v>
      </c>
      <c r="AD2322" t="s">
        <v>59</v>
      </c>
      <c r="AE2322"/>
      <c r="AF2322" s="38">
        <f t="shared" si="152"/>
        <v>2.4664908231673811E-2</v>
      </c>
    </row>
    <row r="2323" spans="23:32" x14ac:dyDescent="0.25">
      <c r="W2323">
        <v>1160.5</v>
      </c>
      <c r="X2323">
        <v>0.24</v>
      </c>
      <c r="Y2323">
        <v>38.450000000000003</v>
      </c>
      <c r="Z2323" s="27">
        <f t="shared" si="151"/>
        <v>0.22098417408506429</v>
      </c>
      <c r="AA2323">
        <v>7.9691999999999998</v>
      </c>
      <c r="AB2323">
        <v>0</v>
      </c>
      <c r="AC2323">
        <v>500</v>
      </c>
      <c r="AD2323" t="s">
        <v>59</v>
      </c>
      <c r="AE2323"/>
      <c r="AF2323" s="38">
        <f t="shared" si="152"/>
        <v>2.4553797120562701E-2</v>
      </c>
    </row>
    <row r="2324" spans="23:32" x14ac:dyDescent="0.25">
      <c r="W2324">
        <v>1161</v>
      </c>
      <c r="X2324">
        <v>0.24099999999999999</v>
      </c>
      <c r="Y2324">
        <v>38.43</v>
      </c>
      <c r="Z2324" s="27">
        <f t="shared" si="151"/>
        <v>0.22199406528189911</v>
      </c>
      <c r="AA2324">
        <v>7.9691000000000001</v>
      </c>
      <c r="AB2324">
        <v>0</v>
      </c>
      <c r="AC2324">
        <v>500</v>
      </c>
      <c r="AD2324" t="s">
        <v>59</v>
      </c>
      <c r="AE2324"/>
      <c r="AF2324" s="38">
        <f t="shared" si="152"/>
        <v>2.4666007253544345E-2</v>
      </c>
    </row>
    <row r="2325" spans="23:32" x14ac:dyDescent="0.25">
      <c r="W2325">
        <v>1161.5</v>
      </c>
      <c r="X2325">
        <v>0.24099999999999999</v>
      </c>
      <c r="Y2325">
        <v>38.409999999999997</v>
      </c>
      <c r="Z2325" s="27">
        <f t="shared" si="151"/>
        <v>0.22200395647873392</v>
      </c>
      <c r="AA2325">
        <v>7.9691999999999998</v>
      </c>
      <c r="AB2325">
        <v>0</v>
      </c>
      <c r="AC2325">
        <v>500</v>
      </c>
      <c r="AD2325" t="s">
        <v>59</v>
      </c>
      <c r="AE2325"/>
      <c r="AF2325" s="38">
        <f t="shared" si="152"/>
        <v>2.466710627541488E-2</v>
      </c>
    </row>
    <row r="2326" spans="23:32" x14ac:dyDescent="0.25">
      <c r="W2326">
        <v>1162</v>
      </c>
      <c r="X2326">
        <v>0.24099999999999999</v>
      </c>
      <c r="Y2326">
        <v>38.4</v>
      </c>
      <c r="Z2326" s="27">
        <f t="shared" si="151"/>
        <v>0.22200890207715132</v>
      </c>
      <c r="AA2326">
        <v>7.9691999999999998</v>
      </c>
      <c r="AB2326">
        <v>0</v>
      </c>
      <c r="AC2326">
        <v>500</v>
      </c>
      <c r="AD2326" t="s">
        <v>59</v>
      </c>
      <c r="AE2326"/>
      <c r="AF2326" s="38">
        <f t="shared" si="152"/>
        <v>2.4667655786350148E-2</v>
      </c>
    </row>
    <row r="2327" spans="23:32" x14ac:dyDescent="0.25">
      <c r="W2327">
        <v>1162.5</v>
      </c>
      <c r="X2327">
        <v>0.24099999999999999</v>
      </c>
      <c r="Y2327">
        <v>38.39</v>
      </c>
      <c r="Z2327" s="27">
        <f t="shared" si="151"/>
        <v>0.22201384767556873</v>
      </c>
      <c r="AA2327">
        <v>7.9691999999999998</v>
      </c>
      <c r="AB2327">
        <v>0</v>
      </c>
      <c r="AC2327">
        <v>500</v>
      </c>
      <c r="AD2327" t="s">
        <v>59</v>
      </c>
      <c r="AE2327"/>
      <c r="AF2327" s="38">
        <f t="shared" si="152"/>
        <v>2.4668205297285414E-2</v>
      </c>
    </row>
    <row r="2328" spans="23:32" x14ac:dyDescent="0.25">
      <c r="W2328">
        <v>1163</v>
      </c>
      <c r="X2328">
        <v>0.24</v>
      </c>
      <c r="Y2328">
        <v>38.369999999999997</v>
      </c>
      <c r="Z2328" s="27">
        <f t="shared" si="151"/>
        <v>0.22102373887240356</v>
      </c>
      <c r="AA2328">
        <v>7.9691999999999998</v>
      </c>
      <c r="AB2328">
        <v>0</v>
      </c>
      <c r="AC2328">
        <v>500</v>
      </c>
      <c r="AD2328" t="s">
        <v>59</v>
      </c>
      <c r="AE2328"/>
      <c r="AF2328" s="38">
        <f t="shared" si="152"/>
        <v>2.4558193208044841E-2</v>
      </c>
    </row>
    <row r="2329" spans="23:32" x14ac:dyDescent="0.25">
      <c r="W2329">
        <v>1163.5</v>
      </c>
      <c r="X2329">
        <v>0.24</v>
      </c>
      <c r="Y2329">
        <v>38.36</v>
      </c>
      <c r="Z2329" s="27">
        <f t="shared" si="151"/>
        <v>0.22102868447082097</v>
      </c>
      <c r="AA2329">
        <v>7.9692999999999996</v>
      </c>
      <c r="AB2329">
        <v>0</v>
      </c>
      <c r="AC2329">
        <v>500</v>
      </c>
      <c r="AD2329" t="s">
        <v>59</v>
      </c>
      <c r="AE2329"/>
      <c r="AF2329" s="38">
        <f t="shared" si="152"/>
        <v>2.4558742718980106E-2</v>
      </c>
    </row>
    <row r="2330" spans="23:32" x14ac:dyDescent="0.25">
      <c r="W2330">
        <v>1164</v>
      </c>
      <c r="X2330">
        <v>0.24099999999999999</v>
      </c>
      <c r="Y2330">
        <v>38.35</v>
      </c>
      <c r="Z2330" s="27">
        <f t="shared" si="151"/>
        <v>0.22203363006923837</v>
      </c>
      <c r="AA2330">
        <v>7.9691999999999998</v>
      </c>
      <c r="AB2330">
        <v>0</v>
      </c>
      <c r="AC2330">
        <v>500</v>
      </c>
      <c r="AD2330" t="s">
        <v>59</v>
      </c>
      <c r="AE2330"/>
      <c r="AF2330" s="38">
        <f t="shared" si="152"/>
        <v>2.4670403341026485E-2</v>
      </c>
    </row>
    <row r="2331" spans="23:32" x14ac:dyDescent="0.25">
      <c r="W2331">
        <v>1164.5</v>
      </c>
      <c r="X2331">
        <v>0.24099999999999999</v>
      </c>
      <c r="Y2331">
        <v>38.340000000000003</v>
      </c>
      <c r="Z2331" s="27">
        <f t="shared" si="151"/>
        <v>0.22203857566765578</v>
      </c>
      <c r="AA2331">
        <v>7.9691999999999998</v>
      </c>
      <c r="AB2331">
        <v>0</v>
      </c>
      <c r="AC2331">
        <v>500</v>
      </c>
      <c r="AD2331" t="s">
        <v>59</v>
      </c>
      <c r="AE2331"/>
      <c r="AF2331" s="38">
        <f t="shared" si="152"/>
        <v>2.4670952851961754E-2</v>
      </c>
    </row>
    <row r="2332" spans="23:32" x14ac:dyDescent="0.25">
      <c r="W2332">
        <v>1165</v>
      </c>
      <c r="X2332">
        <v>0.24</v>
      </c>
      <c r="Y2332">
        <v>38.33</v>
      </c>
      <c r="Z2332" s="27">
        <f t="shared" si="151"/>
        <v>0.22104352126607318</v>
      </c>
      <c r="AA2332">
        <v>7.9692999999999996</v>
      </c>
      <c r="AB2332">
        <v>0</v>
      </c>
      <c r="AC2332">
        <v>500</v>
      </c>
      <c r="AD2332" t="s">
        <v>59</v>
      </c>
      <c r="AE2332"/>
      <c r="AF2332" s="38">
        <f t="shared" si="152"/>
        <v>2.4560391251785909E-2</v>
      </c>
    </row>
    <row r="2333" spans="23:32" x14ac:dyDescent="0.25">
      <c r="W2333">
        <v>1165.5</v>
      </c>
      <c r="X2333">
        <v>0.24</v>
      </c>
      <c r="Y2333">
        <v>38.31</v>
      </c>
      <c r="Z2333" s="27">
        <f t="shared" si="151"/>
        <v>0.22105341246290799</v>
      </c>
      <c r="AA2333">
        <v>7.9692999999999996</v>
      </c>
      <c r="AB2333">
        <v>0</v>
      </c>
      <c r="AC2333">
        <v>500</v>
      </c>
      <c r="AD2333" t="s">
        <v>59</v>
      </c>
      <c r="AE2333"/>
      <c r="AF2333" s="38">
        <f t="shared" si="152"/>
        <v>2.4561490273656443E-2</v>
      </c>
    </row>
    <row r="2334" spans="23:32" x14ac:dyDescent="0.25">
      <c r="W2334">
        <v>1166</v>
      </c>
      <c r="X2334">
        <v>0.24099999999999999</v>
      </c>
      <c r="Y2334">
        <v>38.29</v>
      </c>
      <c r="Z2334" s="27">
        <f t="shared" si="151"/>
        <v>0.22206330365974283</v>
      </c>
      <c r="AA2334">
        <v>7.9691999999999998</v>
      </c>
      <c r="AB2334">
        <v>0</v>
      </c>
      <c r="AC2334">
        <v>500</v>
      </c>
      <c r="AD2334" t="s">
        <v>59</v>
      </c>
      <c r="AE2334"/>
      <c r="AF2334" s="38">
        <f t="shared" si="152"/>
        <v>2.4673700406638091E-2</v>
      </c>
    </row>
    <row r="2335" spans="23:32" x14ac:dyDescent="0.25">
      <c r="W2335">
        <v>1166.5</v>
      </c>
      <c r="X2335">
        <v>0.24099999999999999</v>
      </c>
      <c r="Y2335">
        <v>38.28</v>
      </c>
      <c r="Z2335" s="27">
        <f t="shared" si="151"/>
        <v>0.22206824925816024</v>
      </c>
      <c r="AA2335">
        <v>7.9691999999999998</v>
      </c>
      <c r="AB2335">
        <v>0</v>
      </c>
      <c r="AC2335">
        <v>500</v>
      </c>
      <c r="AD2335" t="s">
        <v>59</v>
      </c>
      <c r="AE2335"/>
      <c r="AF2335" s="38">
        <f t="shared" si="152"/>
        <v>2.467424991757336E-2</v>
      </c>
    </row>
    <row r="2336" spans="23:32" x14ac:dyDescent="0.25">
      <c r="W2336">
        <v>1167</v>
      </c>
      <c r="X2336">
        <v>0.24</v>
      </c>
      <c r="Y2336">
        <v>38.270000000000003</v>
      </c>
      <c r="Z2336" s="27">
        <f t="shared" si="151"/>
        <v>0.22107319485657764</v>
      </c>
      <c r="AA2336">
        <v>7.9692999999999996</v>
      </c>
      <c r="AB2336">
        <v>0</v>
      </c>
      <c r="AC2336">
        <v>500</v>
      </c>
      <c r="AD2336" t="s">
        <v>59</v>
      </c>
      <c r="AE2336"/>
      <c r="AF2336" s="38">
        <f t="shared" si="152"/>
        <v>2.4563688317397515E-2</v>
      </c>
    </row>
    <row r="2337" spans="23:32" x14ac:dyDescent="0.25">
      <c r="W2337">
        <v>1167.5</v>
      </c>
      <c r="X2337">
        <v>0.24099999999999999</v>
      </c>
      <c r="Y2337">
        <v>38.26</v>
      </c>
      <c r="Z2337" s="27">
        <f t="shared" si="151"/>
        <v>0.22207814045499505</v>
      </c>
      <c r="AA2337">
        <v>7.9691999999999998</v>
      </c>
      <c r="AB2337">
        <v>0</v>
      </c>
      <c r="AC2337">
        <v>500</v>
      </c>
      <c r="AD2337" t="s">
        <v>59</v>
      </c>
      <c r="AE2337"/>
      <c r="AF2337" s="38">
        <f t="shared" si="152"/>
        <v>2.4675348939443894E-2</v>
      </c>
    </row>
    <row r="2338" spans="23:32" x14ac:dyDescent="0.25">
      <c r="W2338">
        <v>1168</v>
      </c>
      <c r="X2338">
        <v>0.24099999999999999</v>
      </c>
      <c r="Y2338">
        <v>38.25</v>
      </c>
      <c r="Z2338" s="27">
        <f t="shared" si="151"/>
        <v>0.22208308605341245</v>
      </c>
      <c r="AA2338">
        <v>7.9691999999999998</v>
      </c>
      <c r="AB2338">
        <v>0</v>
      </c>
      <c r="AC2338">
        <v>500</v>
      </c>
      <c r="AD2338" t="s">
        <v>59</v>
      </c>
      <c r="AE2338"/>
      <c r="AF2338" s="38">
        <f t="shared" si="152"/>
        <v>2.4675898450379163E-2</v>
      </c>
    </row>
    <row r="2339" spans="23:32" x14ac:dyDescent="0.25">
      <c r="W2339">
        <v>1168.5</v>
      </c>
      <c r="X2339">
        <v>0.24099999999999999</v>
      </c>
      <c r="Y2339">
        <v>38.24</v>
      </c>
      <c r="Z2339" s="27">
        <f t="shared" si="151"/>
        <v>0.22208803165182986</v>
      </c>
      <c r="AA2339">
        <v>7.9691999999999998</v>
      </c>
      <c r="AB2339">
        <v>0</v>
      </c>
      <c r="AC2339">
        <v>500</v>
      </c>
      <c r="AD2339" t="s">
        <v>59</v>
      </c>
      <c r="AE2339"/>
      <c r="AF2339" s="38">
        <f t="shared" si="152"/>
        <v>2.4676447961314428E-2</v>
      </c>
    </row>
    <row r="2340" spans="23:32" x14ac:dyDescent="0.25">
      <c r="W2340">
        <v>1169</v>
      </c>
      <c r="X2340">
        <v>0.24</v>
      </c>
      <c r="Y2340">
        <v>38.229999999999997</v>
      </c>
      <c r="Z2340" s="27">
        <f t="shared" si="151"/>
        <v>0.22109297725024726</v>
      </c>
      <c r="AA2340">
        <v>7.9692999999999996</v>
      </c>
      <c r="AB2340">
        <v>0</v>
      </c>
      <c r="AC2340">
        <v>500</v>
      </c>
      <c r="AD2340" t="s">
        <v>59</v>
      </c>
      <c r="AE2340"/>
      <c r="AF2340" s="38">
        <f t="shared" si="152"/>
        <v>2.4565886361138586E-2</v>
      </c>
    </row>
    <row r="2341" spans="23:32" x14ac:dyDescent="0.25">
      <c r="W2341">
        <v>1169.5</v>
      </c>
      <c r="X2341">
        <v>0.24099999999999999</v>
      </c>
      <c r="Y2341">
        <v>38.21</v>
      </c>
      <c r="Z2341" s="27">
        <f t="shared" si="151"/>
        <v>0.2221028684470821</v>
      </c>
      <c r="AA2341">
        <v>7.9691999999999998</v>
      </c>
      <c r="AB2341">
        <v>0</v>
      </c>
      <c r="AC2341">
        <v>500</v>
      </c>
      <c r="AD2341" t="s">
        <v>59</v>
      </c>
      <c r="AE2341"/>
      <c r="AF2341" s="38">
        <f t="shared" si="152"/>
        <v>2.4678096494120234E-2</v>
      </c>
    </row>
    <row r="2342" spans="23:32" x14ac:dyDescent="0.25">
      <c r="W2342">
        <v>1170</v>
      </c>
      <c r="X2342">
        <v>0.24099999999999999</v>
      </c>
      <c r="Y2342">
        <v>38.200000000000003</v>
      </c>
      <c r="Z2342" s="27">
        <f t="shared" si="151"/>
        <v>0.22210781404549951</v>
      </c>
      <c r="AA2342">
        <v>7.9691999999999998</v>
      </c>
      <c r="AB2342">
        <v>0</v>
      </c>
      <c r="AC2342">
        <v>500</v>
      </c>
      <c r="AD2342" t="s">
        <v>59</v>
      </c>
      <c r="AE2342"/>
      <c r="AF2342" s="38">
        <f t="shared" si="152"/>
        <v>2.46786460050555E-2</v>
      </c>
    </row>
    <row r="2343" spans="23:32" x14ac:dyDescent="0.25">
      <c r="W2343">
        <v>1170.5</v>
      </c>
      <c r="X2343">
        <v>0.24</v>
      </c>
      <c r="Y2343">
        <v>38.19</v>
      </c>
      <c r="Z2343" s="27">
        <f t="shared" si="151"/>
        <v>0.22111275964391691</v>
      </c>
      <c r="AA2343">
        <v>7.9691999999999998</v>
      </c>
      <c r="AB2343">
        <v>0</v>
      </c>
      <c r="AC2343">
        <v>500</v>
      </c>
      <c r="AD2343" t="s">
        <v>59</v>
      </c>
      <c r="AE2343"/>
      <c r="AF2343" s="38">
        <f t="shared" si="152"/>
        <v>2.4568084404879658E-2</v>
      </c>
    </row>
    <row r="2344" spans="23:32" x14ac:dyDescent="0.25">
      <c r="W2344">
        <v>1171</v>
      </c>
      <c r="X2344">
        <v>0.24</v>
      </c>
      <c r="Y2344">
        <v>38.17</v>
      </c>
      <c r="Z2344" s="27">
        <f t="shared" si="151"/>
        <v>0.22112265084075172</v>
      </c>
      <c r="AA2344">
        <v>7.9691999999999998</v>
      </c>
      <c r="AB2344">
        <v>0</v>
      </c>
      <c r="AC2344">
        <v>500</v>
      </c>
      <c r="AD2344" t="s">
        <v>59</v>
      </c>
      <c r="AE2344"/>
      <c r="AF2344" s="38">
        <f t="shared" si="152"/>
        <v>2.4569183426750192E-2</v>
      </c>
    </row>
    <row r="2345" spans="23:32" x14ac:dyDescent="0.25">
      <c r="W2345">
        <v>1171.5</v>
      </c>
      <c r="X2345">
        <v>0.24</v>
      </c>
      <c r="Y2345">
        <v>38.159999999999997</v>
      </c>
      <c r="Z2345" s="27">
        <f t="shared" si="151"/>
        <v>0.22112759643916913</v>
      </c>
      <c r="AA2345">
        <v>7.9691999999999998</v>
      </c>
      <c r="AB2345">
        <v>0</v>
      </c>
      <c r="AC2345">
        <v>500</v>
      </c>
      <c r="AD2345" t="s">
        <v>59</v>
      </c>
      <c r="AE2345"/>
      <c r="AF2345" s="38">
        <f t="shared" si="152"/>
        <v>2.4569732937685457E-2</v>
      </c>
    </row>
    <row r="2346" spans="23:32" x14ac:dyDescent="0.25">
      <c r="W2346">
        <v>1172</v>
      </c>
      <c r="X2346">
        <v>0.24099999999999999</v>
      </c>
      <c r="Y2346">
        <v>38.15</v>
      </c>
      <c r="Z2346" s="27">
        <f t="shared" si="151"/>
        <v>0.22213254203758653</v>
      </c>
      <c r="AA2346">
        <v>7.9691999999999998</v>
      </c>
      <c r="AB2346">
        <v>0</v>
      </c>
      <c r="AC2346">
        <v>500</v>
      </c>
      <c r="AD2346" t="s">
        <v>59</v>
      </c>
      <c r="AE2346"/>
      <c r="AF2346" s="38">
        <f t="shared" si="152"/>
        <v>2.4681393559731837E-2</v>
      </c>
    </row>
    <row r="2347" spans="23:32" x14ac:dyDescent="0.25">
      <c r="W2347">
        <v>1172.5</v>
      </c>
      <c r="X2347">
        <v>0.24</v>
      </c>
      <c r="Y2347">
        <v>38.15</v>
      </c>
      <c r="Z2347" s="27">
        <f t="shared" si="151"/>
        <v>0.22113254203758653</v>
      </c>
      <c r="AA2347">
        <v>7.9692999999999996</v>
      </c>
      <c r="AB2347">
        <v>0</v>
      </c>
      <c r="AC2347">
        <v>500</v>
      </c>
      <c r="AD2347" t="s">
        <v>59</v>
      </c>
      <c r="AE2347"/>
      <c r="AF2347" s="38">
        <f t="shared" si="152"/>
        <v>2.4570282448620726E-2</v>
      </c>
    </row>
    <row r="2348" spans="23:32" x14ac:dyDescent="0.25">
      <c r="W2348">
        <v>1173</v>
      </c>
      <c r="X2348">
        <v>0.24</v>
      </c>
      <c r="Y2348">
        <v>38.130000000000003</v>
      </c>
      <c r="Z2348" s="27">
        <f t="shared" si="151"/>
        <v>0.22114243323442134</v>
      </c>
      <c r="AA2348">
        <v>7.9692999999999996</v>
      </c>
      <c r="AB2348">
        <v>0</v>
      </c>
      <c r="AC2348">
        <v>500</v>
      </c>
      <c r="AD2348" t="s">
        <v>59</v>
      </c>
      <c r="AE2348"/>
      <c r="AF2348" s="38">
        <f t="shared" si="152"/>
        <v>2.457138147049126E-2</v>
      </c>
    </row>
    <row r="2349" spans="23:32" x14ac:dyDescent="0.25">
      <c r="W2349">
        <v>1173.5</v>
      </c>
      <c r="X2349">
        <v>0.24099999999999999</v>
      </c>
      <c r="Y2349">
        <v>38.11</v>
      </c>
      <c r="Z2349" s="27">
        <f t="shared" si="151"/>
        <v>0.22215232443125618</v>
      </c>
      <c r="AA2349">
        <v>7.9691999999999998</v>
      </c>
      <c r="AB2349">
        <v>0</v>
      </c>
      <c r="AC2349">
        <v>500</v>
      </c>
      <c r="AD2349" t="s">
        <v>59</v>
      </c>
      <c r="AE2349"/>
      <c r="AF2349" s="38">
        <f t="shared" si="152"/>
        <v>2.4683591603472908E-2</v>
      </c>
    </row>
    <row r="2350" spans="23:32" x14ac:dyDescent="0.25">
      <c r="W2350">
        <v>1174</v>
      </c>
      <c r="X2350">
        <v>0.24099999999999999</v>
      </c>
      <c r="Y2350">
        <v>38.11</v>
      </c>
      <c r="Z2350" s="27">
        <f t="shared" si="151"/>
        <v>0.22215232443125618</v>
      </c>
      <c r="AA2350">
        <v>7.9691999999999998</v>
      </c>
      <c r="AB2350">
        <v>0</v>
      </c>
      <c r="AC2350">
        <v>500</v>
      </c>
      <c r="AD2350" t="s">
        <v>59</v>
      </c>
      <c r="AE2350"/>
      <c r="AF2350" s="38">
        <f t="shared" si="152"/>
        <v>2.4683591603472908E-2</v>
      </c>
    </row>
    <row r="2351" spans="23:32" x14ac:dyDescent="0.25">
      <c r="W2351">
        <v>1174.5</v>
      </c>
      <c r="X2351">
        <v>0.24</v>
      </c>
      <c r="Y2351">
        <v>38.1</v>
      </c>
      <c r="Z2351" s="27">
        <f t="shared" si="151"/>
        <v>0.22115727002967359</v>
      </c>
      <c r="AA2351">
        <v>7.9692999999999996</v>
      </c>
      <c r="AB2351">
        <v>0</v>
      </c>
      <c r="AC2351">
        <v>500</v>
      </c>
      <c r="AD2351" t="s">
        <v>59</v>
      </c>
      <c r="AE2351"/>
      <c r="AF2351" s="38">
        <f t="shared" si="152"/>
        <v>2.4573030003297067E-2</v>
      </c>
    </row>
    <row r="2352" spans="23:32" x14ac:dyDescent="0.25">
      <c r="W2352">
        <v>1175</v>
      </c>
      <c r="X2352">
        <v>0.24</v>
      </c>
      <c r="Y2352">
        <v>38.08</v>
      </c>
      <c r="Z2352" s="27">
        <f t="shared" si="151"/>
        <v>0.2211671612265084</v>
      </c>
      <c r="AA2352">
        <v>7.9692999999999996</v>
      </c>
      <c r="AB2352">
        <v>0</v>
      </c>
      <c r="AC2352">
        <v>500</v>
      </c>
      <c r="AD2352" t="s">
        <v>59</v>
      </c>
      <c r="AE2352"/>
      <c r="AF2352" s="38">
        <f t="shared" si="152"/>
        <v>2.4574129025167601E-2</v>
      </c>
    </row>
    <row r="2353" spans="23:32" x14ac:dyDescent="0.25">
      <c r="W2353">
        <v>1175.5</v>
      </c>
      <c r="X2353">
        <v>0.24099999999999999</v>
      </c>
      <c r="Y2353">
        <v>38.07</v>
      </c>
      <c r="Z2353" s="27">
        <f t="shared" si="151"/>
        <v>0.2221721068249258</v>
      </c>
      <c r="AA2353">
        <v>7.9691000000000001</v>
      </c>
      <c r="AB2353">
        <v>0</v>
      </c>
      <c r="AC2353">
        <v>500</v>
      </c>
      <c r="AD2353" t="s">
        <v>59</v>
      </c>
      <c r="AE2353"/>
      <c r="AF2353" s="38">
        <f t="shared" si="152"/>
        <v>2.4685789647213977E-2</v>
      </c>
    </row>
    <row r="2354" spans="23:32" x14ac:dyDescent="0.25">
      <c r="W2354">
        <v>1176</v>
      </c>
      <c r="X2354">
        <v>0.24099999999999999</v>
      </c>
      <c r="Y2354">
        <v>38.06</v>
      </c>
      <c r="Z2354" s="27">
        <f t="shared" si="151"/>
        <v>0.22217705242334321</v>
      </c>
      <c r="AA2354">
        <v>7.9691999999999998</v>
      </c>
      <c r="AB2354">
        <v>0</v>
      </c>
      <c r="AC2354">
        <v>500</v>
      </c>
      <c r="AD2354" t="s">
        <v>59</v>
      </c>
      <c r="AE2354"/>
      <c r="AF2354" s="38">
        <f t="shared" si="152"/>
        <v>2.4686339158149245E-2</v>
      </c>
    </row>
    <row r="2355" spans="23:32" x14ac:dyDescent="0.25">
      <c r="W2355">
        <v>1176.5</v>
      </c>
      <c r="X2355">
        <v>0.24</v>
      </c>
      <c r="Y2355">
        <v>38.049999999999997</v>
      </c>
      <c r="Z2355" s="27">
        <f t="shared" si="151"/>
        <v>0.22118199802176064</v>
      </c>
      <c r="AA2355">
        <v>7.9691999999999998</v>
      </c>
      <c r="AB2355">
        <v>0</v>
      </c>
      <c r="AC2355">
        <v>500</v>
      </c>
      <c r="AD2355" t="s">
        <v>59</v>
      </c>
      <c r="AE2355"/>
      <c r="AF2355" s="38">
        <f t="shared" si="152"/>
        <v>2.4575777557973404E-2</v>
      </c>
    </row>
    <row r="2356" spans="23:32" x14ac:dyDescent="0.25">
      <c r="W2356">
        <v>1177</v>
      </c>
      <c r="X2356">
        <v>0.24099999999999999</v>
      </c>
      <c r="Y2356">
        <v>38.04</v>
      </c>
      <c r="Z2356" s="27">
        <f t="shared" si="151"/>
        <v>0.22218694362017805</v>
      </c>
      <c r="AA2356">
        <v>7.9691999999999998</v>
      </c>
      <c r="AB2356">
        <v>0</v>
      </c>
      <c r="AC2356">
        <v>500</v>
      </c>
      <c r="AD2356" t="s">
        <v>59</v>
      </c>
      <c r="AE2356"/>
      <c r="AF2356" s="38">
        <f t="shared" si="152"/>
        <v>2.4687438180019783E-2</v>
      </c>
    </row>
    <row r="2357" spans="23:32" x14ac:dyDescent="0.25">
      <c r="W2357">
        <v>1177.5</v>
      </c>
      <c r="X2357">
        <v>0.24099999999999999</v>
      </c>
      <c r="Y2357">
        <v>38.03</v>
      </c>
      <c r="Z2357" s="27">
        <f t="shared" si="151"/>
        <v>0.22219188921859545</v>
      </c>
      <c r="AA2357">
        <v>7.9691999999999998</v>
      </c>
      <c r="AB2357">
        <v>0</v>
      </c>
      <c r="AC2357">
        <v>500</v>
      </c>
      <c r="AD2357" t="s">
        <v>59</v>
      </c>
      <c r="AE2357"/>
      <c r="AF2357" s="38">
        <f t="shared" si="152"/>
        <v>2.4687987690955052E-2</v>
      </c>
    </row>
    <row r="2358" spans="23:32" x14ac:dyDescent="0.25">
      <c r="W2358">
        <v>1178</v>
      </c>
      <c r="X2358">
        <v>0.24</v>
      </c>
      <c r="Y2358">
        <v>38.020000000000003</v>
      </c>
      <c r="Z2358" s="27">
        <f t="shared" si="151"/>
        <v>0.22119683481701286</v>
      </c>
      <c r="AA2358">
        <v>7.9692999999999996</v>
      </c>
      <c r="AB2358">
        <v>0</v>
      </c>
      <c r="AC2358">
        <v>500</v>
      </c>
      <c r="AD2358" t="s">
        <v>59</v>
      </c>
      <c r="AE2358"/>
      <c r="AF2358" s="38">
        <f t="shared" si="152"/>
        <v>2.4577426090779207E-2</v>
      </c>
    </row>
    <row r="2359" spans="23:32" x14ac:dyDescent="0.25">
      <c r="W2359">
        <v>1178.5</v>
      </c>
      <c r="X2359">
        <v>0.24</v>
      </c>
      <c r="Y2359">
        <v>38.01</v>
      </c>
      <c r="Z2359" s="27">
        <f t="shared" si="151"/>
        <v>0.22120178041543026</v>
      </c>
      <c r="AA2359">
        <v>7.9692999999999996</v>
      </c>
      <c r="AB2359">
        <v>0</v>
      </c>
      <c r="AC2359">
        <v>500</v>
      </c>
      <c r="AD2359" t="s">
        <v>59</v>
      </c>
      <c r="AE2359"/>
      <c r="AF2359" s="38">
        <f t="shared" si="152"/>
        <v>2.4577975601714472E-2</v>
      </c>
    </row>
    <row r="2360" spans="23:32" x14ac:dyDescent="0.25">
      <c r="W2360">
        <v>1179</v>
      </c>
      <c r="X2360">
        <v>0.24099999999999999</v>
      </c>
      <c r="Y2360">
        <v>38</v>
      </c>
      <c r="Z2360" s="27">
        <f t="shared" si="151"/>
        <v>0.22220672601384767</v>
      </c>
      <c r="AA2360">
        <v>7.9691999999999998</v>
      </c>
      <c r="AB2360">
        <v>0</v>
      </c>
      <c r="AC2360">
        <v>500</v>
      </c>
      <c r="AD2360" t="s">
        <v>59</v>
      </c>
      <c r="AE2360"/>
      <c r="AF2360" s="38">
        <f t="shared" si="152"/>
        <v>2.4689636223760851E-2</v>
      </c>
    </row>
    <row r="2361" spans="23:32" x14ac:dyDescent="0.25">
      <c r="W2361">
        <v>1179.5</v>
      </c>
      <c r="X2361">
        <v>0.24</v>
      </c>
      <c r="Y2361">
        <v>38</v>
      </c>
      <c r="Z2361" s="27">
        <f t="shared" si="151"/>
        <v>0.22120672601384767</v>
      </c>
      <c r="AA2361">
        <v>7.9692999999999996</v>
      </c>
      <c r="AB2361">
        <v>0</v>
      </c>
      <c r="AC2361">
        <v>500</v>
      </c>
      <c r="AD2361" t="s">
        <v>59</v>
      </c>
      <c r="AE2361"/>
      <c r="AF2361" s="38">
        <f t="shared" si="152"/>
        <v>2.4578525112649741E-2</v>
      </c>
    </row>
    <row r="2362" spans="23:32" x14ac:dyDescent="0.25">
      <c r="W2362">
        <v>1180</v>
      </c>
      <c r="X2362">
        <v>0.24</v>
      </c>
      <c r="Y2362">
        <v>37.979999999999997</v>
      </c>
      <c r="Z2362" s="27">
        <f t="shared" si="151"/>
        <v>0.22121661721068248</v>
      </c>
      <c r="AA2362">
        <v>7.9692999999999996</v>
      </c>
      <c r="AB2362">
        <v>0</v>
      </c>
      <c r="AC2362">
        <v>500</v>
      </c>
      <c r="AD2362" t="s">
        <v>59</v>
      </c>
      <c r="AE2362"/>
      <c r="AF2362" s="38">
        <f t="shared" si="152"/>
        <v>2.4579624134520275E-2</v>
      </c>
    </row>
    <row r="2363" spans="23:32" x14ac:dyDescent="0.25">
      <c r="W2363">
        <v>1180.5</v>
      </c>
      <c r="X2363">
        <v>0.24</v>
      </c>
      <c r="Y2363">
        <v>37.97</v>
      </c>
      <c r="Z2363" s="27">
        <f t="shared" si="151"/>
        <v>0.22122156280909988</v>
      </c>
      <c r="AA2363">
        <v>7.9691999999999998</v>
      </c>
      <c r="AB2363">
        <v>0</v>
      </c>
      <c r="AC2363">
        <v>500</v>
      </c>
      <c r="AD2363" t="s">
        <v>59</v>
      </c>
      <c r="AE2363"/>
      <c r="AF2363" s="38">
        <f t="shared" si="152"/>
        <v>2.4580173645455543E-2</v>
      </c>
    </row>
    <row r="2364" spans="23:32" x14ac:dyDescent="0.25">
      <c r="W2364">
        <v>1181</v>
      </c>
      <c r="X2364">
        <v>0.24099999999999999</v>
      </c>
      <c r="Y2364">
        <v>37.96</v>
      </c>
      <c r="Z2364" s="27">
        <f t="shared" si="151"/>
        <v>0.22222650840751729</v>
      </c>
      <c r="AA2364">
        <v>7.9691999999999998</v>
      </c>
      <c r="AB2364">
        <v>0</v>
      </c>
      <c r="AC2364">
        <v>500</v>
      </c>
      <c r="AD2364" t="s">
        <v>59</v>
      </c>
      <c r="AE2364"/>
      <c r="AF2364" s="38">
        <f t="shared" si="152"/>
        <v>2.4691834267501919E-2</v>
      </c>
    </row>
    <row r="2365" spans="23:32" x14ac:dyDescent="0.25">
      <c r="W2365">
        <v>1181.5</v>
      </c>
      <c r="X2365">
        <v>0.24</v>
      </c>
      <c r="Y2365">
        <v>37.950000000000003</v>
      </c>
      <c r="Z2365" s="27">
        <f t="shared" si="151"/>
        <v>0.22123145400593472</v>
      </c>
      <c r="AA2365">
        <v>7.9692999999999996</v>
      </c>
      <c r="AB2365">
        <v>0</v>
      </c>
      <c r="AC2365">
        <v>500</v>
      </c>
      <c r="AD2365" t="s">
        <v>59</v>
      </c>
      <c r="AE2365"/>
      <c r="AF2365" s="38">
        <f t="shared" si="152"/>
        <v>2.4581272667326081E-2</v>
      </c>
    </row>
    <row r="2366" spans="23:32" x14ac:dyDescent="0.25">
      <c r="W2366">
        <v>1182</v>
      </c>
      <c r="X2366">
        <v>0.24</v>
      </c>
      <c r="Y2366">
        <v>37.94</v>
      </c>
      <c r="Z2366" s="27">
        <f t="shared" si="151"/>
        <v>0.22123639960435212</v>
      </c>
      <c r="AA2366">
        <v>7.9691999999999998</v>
      </c>
      <c r="AB2366">
        <v>0</v>
      </c>
      <c r="AC2366">
        <v>500</v>
      </c>
      <c r="AD2366" t="s">
        <v>59</v>
      </c>
      <c r="AE2366"/>
      <c r="AF2366" s="38">
        <f t="shared" si="152"/>
        <v>2.4581822178261346E-2</v>
      </c>
    </row>
    <row r="2367" spans="23:32" x14ac:dyDescent="0.25">
      <c r="W2367">
        <v>1182.5</v>
      </c>
      <c r="X2367">
        <v>0.24099999999999999</v>
      </c>
      <c r="Y2367">
        <v>37.93</v>
      </c>
      <c r="Z2367" s="27">
        <f t="shared" si="151"/>
        <v>0.22224134520276953</v>
      </c>
      <c r="AA2367">
        <v>7.9691999999999998</v>
      </c>
      <c r="AB2367">
        <v>0</v>
      </c>
      <c r="AC2367">
        <v>500</v>
      </c>
      <c r="AD2367" t="s">
        <v>59</v>
      </c>
      <c r="AE2367"/>
      <c r="AF2367" s="38">
        <f t="shared" si="152"/>
        <v>2.4693482800307726E-2</v>
      </c>
    </row>
    <row r="2368" spans="23:32" x14ac:dyDescent="0.25">
      <c r="W2368">
        <v>1183</v>
      </c>
      <c r="X2368">
        <v>0.24099999999999999</v>
      </c>
      <c r="Y2368">
        <v>37.92</v>
      </c>
      <c r="Z2368" s="27">
        <f t="shared" si="151"/>
        <v>0.22224629080118694</v>
      </c>
      <c r="AA2368">
        <v>7.9691999999999998</v>
      </c>
      <c r="AB2368">
        <v>0</v>
      </c>
      <c r="AC2368">
        <v>500</v>
      </c>
      <c r="AD2368" t="s">
        <v>59</v>
      </c>
      <c r="AE2368"/>
      <c r="AF2368" s="38">
        <f t="shared" si="152"/>
        <v>2.4694032311242994E-2</v>
      </c>
    </row>
    <row r="2369" spans="23:32" x14ac:dyDescent="0.25">
      <c r="W2369">
        <v>1183.5</v>
      </c>
      <c r="X2369">
        <v>0.24</v>
      </c>
      <c r="Y2369">
        <v>37.909999999999997</v>
      </c>
      <c r="Z2369" s="27">
        <f t="shared" si="151"/>
        <v>0.22125123639960434</v>
      </c>
      <c r="AA2369">
        <v>7.9691999999999998</v>
      </c>
      <c r="AB2369">
        <v>0</v>
      </c>
      <c r="AC2369">
        <v>500</v>
      </c>
      <c r="AD2369" t="s">
        <v>59</v>
      </c>
      <c r="AE2369"/>
      <c r="AF2369" s="38">
        <f t="shared" si="152"/>
        <v>2.4583470711067149E-2</v>
      </c>
    </row>
    <row r="2370" spans="23:32" x14ac:dyDescent="0.25">
      <c r="W2370">
        <v>1184</v>
      </c>
      <c r="X2370">
        <v>0.24099999999999999</v>
      </c>
      <c r="Y2370">
        <v>37.909999999999997</v>
      </c>
      <c r="Z2370" s="27">
        <f t="shared" si="151"/>
        <v>0.22225123639960434</v>
      </c>
      <c r="AA2370">
        <v>7.9691999999999998</v>
      </c>
      <c r="AB2370">
        <v>0</v>
      </c>
      <c r="AC2370">
        <v>500</v>
      </c>
      <c r="AD2370" t="s">
        <v>59</v>
      </c>
      <c r="AE2370"/>
      <c r="AF2370" s="38">
        <f t="shared" si="152"/>
        <v>2.469458182217826E-2</v>
      </c>
    </row>
    <row r="2371" spans="23:32" x14ac:dyDescent="0.25">
      <c r="W2371">
        <v>1184.5</v>
      </c>
      <c r="X2371">
        <v>0.24099999999999999</v>
      </c>
      <c r="Y2371">
        <v>37.89</v>
      </c>
      <c r="Z2371" s="27">
        <f t="shared" si="151"/>
        <v>0.22226112759643915</v>
      </c>
      <c r="AA2371">
        <v>7.9691999999999998</v>
      </c>
      <c r="AB2371">
        <v>0</v>
      </c>
      <c r="AC2371">
        <v>500</v>
      </c>
      <c r="AD2371" t="s">
        <v>59</v>
      </c>
      <c r="AE2371"/>
      <c r="AF2371" s="38">
        <f t="shared" si="152"/>
        <v>2.4695680844048794E-2</v>
      </c>
    </row>
    <row r="2372" spans="23:32" x14ac:dyDescent="0.25">
      <c r="W2372">
        <v>1185</v>
      </c>
      <c r="X2372">
        <v>0.24099999999999999</v>
      </c>
      <c r="Y2372">
        <v>37.89</v>
      </c>
      <c r="Z2372" s="27">
        <f t="shared" si="151"/>
        <v>0.22226112759643915</v>
      </c>
      <c r="AA2372">
        <v>7.9691999999999998</v>
      </c>
      <c r="AB2372">
        <v>0</v>
      </c>
      <c r="AC2372">
        <v>500</v>
      </c>
      <c r="AD2372" t="s">
        <v>59</v>
      </c>
      <c r="AE2372"/>
      <c r="AF2372" s="38">
        <f t="shared" si="152"/>
        <v>2.4695680844048794E-2</v>
      </c>
    </row>
    <row r="2373" spans="23:32" x14ac:dyDescent="0.25">
      <c r="W2373">
        <v>1185.5</v>
      </c>
      <c r="X2373">
        <v>0.24099999999999999</v>
      </c>
      <c r="Y2373">
        <v>37.880000000000003</v>
      </c>
      <c r="Z2373" s="27">
        <f t="shared" ref="Z2373:Z2436" si="153">X2373-Y2373/2022</f>
        <v>0.22226607319485658</v>
      </c>
      <c r="AA2373">
        <v>7.9691999999999998</v>
      </c>
      <c r="AB2373">
        <v>0</v>
      </c>
      <c r="AC2373">
        <v>500</v>
      </c>
      <c r="AD2373" t="s">
        <v>59</v>
      </c>
      <c r="AE2373"/>
      <c r="AF2373" s="38">
        <f t="shared" ref="AF2373:AF2436" si="154">Z2373/9</f>
        <v>2.4696230354984066E-2</v>
      </c>
    </row>
    <row r="2374" spans="23:32" x14ac:dyDescent="0.25">
      <c r="W2374">
        <v>1186</v>
      </c>
      <c r="X2374">
        <v>0.24099999999999999</v>
      </c>
      <c r="Y2374">
        <v>37.869999999999997</v>
      </c>
      <c r="Z2374" s="27">
        <f t="shared" si="153"/>
        <v>0.22227101879327399</v>
      </c>
      <c r="AA2374">
        <v>7.9691999999999998</v>
      </c>
      <c r="AB2374">
        <v>0</v>
      </c>
      <c r="AC2374">
        <v>500</v>
      </c>
      <c r="AD2374" t="s">
        <v>59</v>
      </c>
      <c r="AE2374"/>
      <c r="AF2374" s="38">
        <f t="shared" si="154"/>
        <v>2.4696779865919331E-2</v>
      </c>
    </row>
    <row r="2375" spans="23:32" x14ac:dyDescent="0.25">
      <c r="W2375">
        <v>1186.5</v>
      </c>
      <c r="X2375">
        <v>0.24099999999999999</v>
      </c>
      <c r="Y2375">
        <v>37.86</v>
      </c>
      <c r="Z2375" s="27">
        <f t="shared" si="153"/>
        <v>0.22227596439169139</v>
      </c>
      <c r="AA2375">
        <v>7.9691000000000001</v>
      </c>
      <c r="AB2375">
        <v>0</v>
      </c>
      <c r="AC2375">
        <v>500</v>
      </c>
      <c r="AD2375" t="s">
        <v>59</v>
      </c>
      <c r="AE2375"/>
      <c r="AF2375" s="38">
        <f t="shared" si="154"/>
        <v>2.46973293768546E-2</v>
      </c>
    </row>
    <row r="2376" spans="23:32" x14ac:dyDescent="0.25">
      <c r="W2376">
        <v>1187</v>
      </c>
      <c r="X2376">
        <v>0.24099999999999999</v>
      </c>
      <c r="Y2376">
        <v>37.86</v>
      </c>
      <c r="Z2376" s="27">
        <f t="shared" si="153"/>
        <v>0.22227596439169139</v>
      </c>
      <c r="AA2376">
        <v>7.9691999999999998</v>
      </c>
      <c r="AB2376">
        <v>0</v>
      </c>
      <c r="AC2376">
        <v>500</v>
      </c>
      <c r="AD2376" t="s">
        <v>59</v>
      </c>
      <c r="AE2376"/>
      <c r="AF2376" s="38">
        <f t="shared" si="154"/>
        <v>2.46973293768546E-2</v>
      </c>
    </row>
    <row r="2377" spans="23:32" x14ac:dyDescent="0.25">
      <c r="W2377">
        <v>1187.5</v>
      </c>
      <c r="X2377">
        <v>0.24099999999999999</v>
      </c>
      <c r="Y2377">
        <v>37.840000000000003</v>
      </c>
      <c r="Z2377" s="27">
        <f t="shared" si="153"/>
        <v>0.2222858555885262</v>
      </c>
      <c r="AA2377">
        <v>7.9691999999999998</v>
      </c>
      <c r="AB2377">
        <v>0</v>
      </c>
      <c r="AC2377">
        <v>500</v>
      </c>
      <c r="AD2377" t="s">
        <v>59</v>
      </c>
      <c r="AE2377"/>
      <c r="AF2377" s="38">
        <f t="shared" si="154"/>
        <v>2.4698428398725134E-2</v>
      </c>
    </row>
    <row r="2378" spans="23:32" x14ac:dyDescent="0.25">
      <c r="W2378">
        <v>1188</v>
      </c>
      <c r="X2378">
        <v>0.24099999999999999</v>
      </c>
      <c r="Y2378">
        <v>37.83</v>
      </c>
      <c r="Z2378" s="27">
        <f t="shared" si="153"/>
        <v>0.22229080118694361</v>
      </c>
      <c r="AA2378">
        <v>7.9691999999999998</v>
      </c>
      <c r="AB2378">
        <v>0</v>
      </c>
      <c r="AC2378">
        <v>500</v>
      </c>
      <c r="AD2378" t="s">
        <v>59</v>
      </c>
      <c r="AE2378"/>
      <c r="AF2378" s="38">
        <f t="shared" si="154"/>
        <v>2.46989779096604E-2</v>
      </c>
    </row>
    <row r="2379" spans="23:32" x14ac:dyDescent="0.25">
      <c r="W2379">
        <v>1188.5</v>
      </c>
      <c r="X2379">
        <v>0.24099999999999999</v>
      </c>
      <c r="Y2379">
        <v>37.82</v>
      </c>
      <c r="Z2379" s="27">
        <f t="shared" si="153"/>
        <v>0.22229574678536101</v>
      </c>
      <c r="AA2379">
        <v>7.9691000000000001</v>
      </c>
      <c r="AB2379">
        <v>0</v>
      </c>
      <c r="AC2379">
        <v>500</v>
      </c>
      <c r="AD2379" t="s">
        <v>59</v>
      </c>
      <c r="AE2379"/>
      <c r="AF2379" s="38">
        <f t="shared" si="154"/>
        <v>2.4699527420595668E-2</v>
      </c>
    </row>
    <row r="2380" spans="23:32" x14ac:dyDescent="0.25">
      <c r="W2380">
        <v>1189</v>
      </c>
      <c r="X2380">
        <v>0.24</v>
      </c>
      <c r="Y2380">
        <v>37.82</v>
      </c>
      <c r="Z2380" s="27">
        <f t="shared" si="153"/>
        <v>0.22129574678536101</v>
      </c>
      <c r="AA2380">
        <v>7.9691999999999998</v>
      </c>
      <c r="AB2380">
        <v>0</v>
      </c>
      <c r="AC2380">
        <v>500</v>
      </c>
      <c r="AD2380" t="s">
        <v>59</v>
      </c>
      <c r="AE2380"/>
      <c r="AF2380" s="38">
        <f t="shared" si="154"/>
        <v>2.4588416309484558E-2</v>
      </c>
    </row>
    <row r="2381" spans="23:32" x14ac:dyDescent="0.25">
      <c r="W2381">
        <v>1189.5</v>
      </c>
      <c r="X2381">
        <v>0.24</v>
      </c>
      <c r="Y2381">
        <v>37.81</v>
      </c>
      <c r="Z2381" s="27">
        <f t="shared" si="153"/>
        <v>0.22130069238377842</v>
      </c>
      <c r="AA2381">
        <v>7.9691999999999998</v>
      </c>
      <c r="AB2381">
        <v>0</v>
      </c>
      <c r="AC2381">
        <v>500</v>
      </c>
      <c r="AD2381" t="s">
        <v>59</v>
      </c>
      <c r="AE2381"/>
      <c r="AF2381" s="38">
        <f t="shared" si="154"/>
        <v>2.4588965820419823E-2</v>
      </c>
    </row>
    <row r="2382" spans="23:32" x14ac:dyDescent="0.25">
      <c r="W2382">
        <v>1190</v>
      </c>
      <c r="X2382">
        <v>0.24099999999999999</v>
      </c>
      <c r="Y2382">
        <v>37.799999999999997</v>
      </c>
      <c r="Z2382" s="27">
        <f t="shared" si="153"/>
        <v>0.22230563798219583</v>
      </c>
      <c r="AA2382">
        <v>7.9691999999999998</v>
      </c>
      <c r="AB2382">
        <v>0</v>
      </c>
      <c r="AC2382">
        <v>500</v>
      </c>
      <c r="AD2382" t="s">
        <v>59</v>
      </c>
      <c r="AE2382"/>
      <c r="AF2382" s="38">
        <f t="shared" si="154"/>
        <v>2.4700626442466202E-2</v>
      </c>
    </row>
    <row r="2383" spans="23:32" x14ac:dyDescent="0.25">
      <c r="W2383">
        <v>1190.5</v>
      </c>
      <c r="X2383">
        <v>0.24099999999999999</v>
      </c>
      <c r="Y2383">
        <v>37.79</v>
      </c>
      <c r="Z2383" s="27">
        <f t="shared" si="153"/>
        <v>0.22231058358061326</v>
      </c>
      <c r="AA2383">
        <v>7.9691999999999998</v>
      </c>
      <c r="AB2383">
        <v>0</v>
      </c>
      <c r="AC2383">
        <v>500</v>
      </c>
      <c r="AD2383" t="s">
        <v>59</v>
      </c>
      <c r="AE2383"/>
      <c r="AF2383" s="38">
        <f t="shared" si="154"/>
        <v>2.4701175953401475E-2</v>
      </c>
    </row>
    <row r="2384" spans="23:32" x14ac:dyDescent="0.25">
      <c r="W2384">
        <v>1191</v>
      </c>
      <c r="X2384">
        <v>0.24</v>
      </c>
      <c r="Y2384">
        <v>37.79</v>
      </c>
      <c r="Z2384" s="27">
        <f t="shared" si="153"/>
        <v>0.22131058358061326</v>
      </c>
      <c r="AA2384">
        <v>7.9691999999999998</v>
      </c>
      <c r="AB2384">
        <v>0</v>
      </c>
      <c r="AC2384">
        <v>500</v>
      </c>
      <c r="AD2384" t="s">
        <v>59</v>
      </c>
      <c r="AE2384"/>
      <c r="AF2384" s="38">
        <f t="shared" si="154"/>
        <v>2.4590064842290361E-2</v>
      </c>
    </row>
    <row r="2385" spans="23:32" x14ac:dyDescent="0.25">
      <c r="W2385">
        <v>1191.5</v>
      </c>
      <c r="X2385">
        <v>0.24099999999999999</v>
      </c>
      <c r="Y2385">
        <v>37.770000000000003</v>
      </c>
      <c r="Z2385" s="27">
        <f t="shared" si="153"/>
        <v>0.22232047477744807</v>
      </c>
      <c r="AA2385">
        <v>7.9691999999999998</v>
      </c>
      <c r="AB2385">
        <v>0</v>
      </c>
      <c r="AC2385">
        <v>500</v>
      </c>
      <c r="AD2385" t="s">
        <v>59</v>
      </c>
      <c r="AE2385"/>
      <c r="AF2385" s="38">
        <f t="shared" si="154"/>
        <v>2.4702274975272009E-2</v>
      </c>
    </row>
    <row r="2386" spans="23:32" x14ac:dyDescent="0.25">
      <c r="W2386">
        <v>1192</v>
      </c>
      <c r="X2386">
        <v>0.24099999999999999</v>
      </c>
      <c r="Y2386">
        <v>37.76</v>
      </c>
      <c r="Z2386" s="27">
        <f t="shared" si="153"/>
        <v>0.22232542037586547</v>
      </c>
      <c r="AA2386">
        <v>7.9691999999999998</v>
      </c>
      <c r="AB2386">
        <v>0</v>
      </c>
      <c r="AC2386">
        <v>500</v>
      </c>
      <c r="AD2386" t="s">
        <v>59</v>
      </c>
      <c r="AE2386"/>
      <c r="AF2386" s="38">
        <f t="shared" si="154"/>
        <v>2.4702824486207274E-2</v>
      </c>
    </row>
    <row r="2387" spans="23:32" x14ac:dyDescent="0.25">
      <c r="W2387">
        <v>1192.5</v>
      </c>
      <c r="X2387">
        <v>0.24099999999999999</v>
      </c>
      <c r="Y2387">
        <v>37.76</v>
      </c>
      <c r="Z2387" s="27">
        <f t="shared" si="153"/>
        <v>0.22232542037586547</v>
      </c>
      <c r="AA2387">
        <v>7.9691000000000001</v>
      </c>
      <c r="AB2387">
        <v>0</v>
      </c>
      <c r="AC2387">
        <v>500</v>
      </c>
      <c r="AD2387" t="s">
        <v>59</v>
      </c>
      <c r="AE2387"/>
      <c r="AF2387" s="38">
        <f t="shared" si="154"/>
        <v>2.4702824486207274E-2</v>
      </c>
    </row>
    <row r="2388" spans="23:32" x14ac:dyDescent="0.25">
      <c r="W2388">
        <v>1193</v>
      </c>
      <c r="X2388">
        <v>0.24</v>
      </c>
      <c r="Y2388">
        <v>37.76</v>
      </c>
      <c r="Z2388" s="27">
        <f t="shared" si="153"/>
        <v>0.22132542037586547</v>
      </c>
      <c r="AA2388">
        <v>7.9691999999999998</v>
      </c>
      <c r="AB2388">
        <v>0</v>
      </c>
      <c r="AC2388">
        <v>500</v>
      </c>
      <c r="AD2388" t="s">
        <v>59</v>
      </c>
      <c r="AE2388"/>
      <c r="AF2388" s="38">
        <f t="shared" si="154"/>
        <v>2.4591713375096164E-2</v>
      </c>
    </row>
    <row r="2389" spans="23:32" x14ac:dyDescent="0.25">
      <c r="W2389">
        <v>1193.5</v>
      </c>
      <c r="X2389">
        <v>0.24099999999999999</v>
      </c>
      <c r="Y2389">
        <v>37.74</v>
      </c>
      <c r="Z2389" s="27">
        <f t="shared" si="153"/>
        <v>0.22233531157270028</v>
      </c>
      <c r="AA2389">
        <v>7.9691999999999998</v>
      </c>
      <c r="AB2389">
        <v>0</v>
      </c>
      <c r="AC2389">
        <v>500</v>
      </c>
      <c r="AD2389" t="s">
        <v>59</v>
      </c>
      <c r="AE2389"/>
      <c r="AF2389" s="38">
        <f t="shared" si="154"/>
        <v>2.4703923508077808E-2</v>
      </c>
    </row>
    <row r="2390" spans="23:32" x14ac:dyDescent="0.25">
      <c r="W2390">
        <v>1194</v>
      </c>
      <c r="X2390">
        <v>0.24099999999999999</v>
      </c>
      <c r="Y2390">
        <v>37.729999999999997</v>
      </c>
      <c r="Z2390" s="27">
        <f t="shared" si="153"/>
        <v>0.22234025717111769</v>
      </c>
      <c r="AA2390">
        <v>7.9691999999999998</v>
      </c>
      <c r="AB2390">
        <v>0</v>
      </c>
      <c r="AC2390">
        <v>500</v>
      </c>
      <c r="AD2390" t="s">
        <v>59</v>
      </c>
      <c r="AE2390"/>
      <c r="AF2390" s="38">
        <f t="shared" si="154"/>
        <v>2.4704473019013077E-2</v>
      </c>
    </row>
    <row r="2391" spans="23:32" x14ac:dyDescent="0.25">
      <c r="W2391">
        <v>1194.5</v>
      </c>
      <c r="X2391">
        <v>0.24099999999999999</v>
      </c>
      <c r="Y2391">
        <v>37.729999999999997</v>
      </c>
      <c r="Z2391" s="27">
        <f t="shared" si="153"/>
        <v>0.22234025717111769</v>
      </c>
      <c r="AA2391">
        <v>7.9691999999999998</v>
      </c>
      <c r="AB2391">
        <v>0</v>
      </c>
      <c r="AC2391">
        <v>500</v>
      </c>
      <c r="AD2391" t="s">
        <v>59</v>
      </c>
      <c r="AE2391"/>
      <c r="AF2391" s="38">
        <f t="shared" si="154"/>
        <v>2.4704473019013077E-2</v>
      </c>
    </row>
    <row r="2392" spans="23:32" x14ac:dyDescent="0.25">
      <c r="W2392">
        <v>1195</v>
      </c>
      <c r="X2392">
        <v>0.24</v>
      </c>
      <c r="Y2392">
        <v>37.72</v>
      </c>
      <c r="Z2392" s="27">
        <f t="shared" si="153"/>
        <v>0.22134520276953512</v>
      </c>
      <c r="AA2392">
        <v>7.9692999999999996</v>
      </c>
      <c r="AB2392">
        <v>0</v>
      </c>
      <c r="AC2392">
        <v>500</v>
      </c>
      <c r="AD2392" t="s">
        <v>59</v>
      </c>
      <c r="AE2392"/>
      <c r="AF2392" s="38">
        <f t="shared" si="154"/>
        <v>2.4593911418837235E-2</v>
      </c>
    </row>
    <row r="2393" spans="23:32" x14ac:dyDescent="0.25">
      <c r="W2393">
        <v>1195.5</v>
      </c>
      <c r="X2393">
        <v>0.24099999999999999</v>
      </c>
      <c r="Y2393">
        <v>37.71</v>
      </c>
      <c r="Z2393" s="27">
        <f t="shared" si="153"/>
        <v>0.22235014836795253</v>
      </c>
      <c r="AA2393">
        <v>7.9691999999999998</v>
      </c>
      <c r="AB2393">
        <v>0</v>
      </c>
      <c r="AC2393">
        <v>500</v>
      </c>
      <c r="AD2393" t="s">
        <v>59</v>
      </c>
      <c r="AE2393"/>
      <c r="AF2393" s="38">
        <f t="shared" si="154"/>
        <v>2.4705572040883614E-2</v>
      </c>
    </row>
    <row r="2394" spans="23:32" x14ac:dyDescent="0.25">
      <c r="W2394">
        <v>1196</v>
      </c>
      <c r="X2394">
        <v>0.24099999999999999</v>
      </c>
      <c r="Y2394">
        <v>37.700000000000003</v>
      </c>
      <c r="Z2394" s="27">
        <f t="shared" si="153"/>
        <v>0.22235509396636993</v>
      </c>
      <c r="AA2394">
        <v>7.9691999999999998</v>
      </c>
      <c r="AB2394">
        <v>0</v>
      </c>
      <c r="AC2394">
        <v>500</v>
      </c>
      <c r="AD2394" t="s">
        <v>59</v>
      </c>
      <c r="AE2394"/>
      <c r="AF2394" s="38">
        <f t="shared" si="154"/>
        <v>2.470612155181888E-2</v>
      </c>
    </row>
    <row r="2395" spans="23:32" x14ac:dyDescent="0.25">
      <c r="W2395">
        <v>1196.5</v>
      </c>
      <c r="X2395">
        <v>0.24099999999999999</v>
      </c>
      <c r="Y2395">
        <v>37.700000000000003</v>
      </c>
      <c r="Z2395" s="27">
        <f t="shared" si="153"/>
        <v>0.22235509396636993</v>
      </c>
      <c r="AA2395">
        <v>7.9691000000000001</v>
      </c>
      <c r="AB2395">
        <v>0</v>
      </c>
      <c r="AC2395">
        <v>500</v>
      </c>
      <c r="AD2395" t="s">
        <v>59</v>
      </c>
      <c r="AE2395"/>
      <c r="AF2395" s="38">
        <f t="shared" si="154"/>
        <v>2.470612155181888E-2</v>
      </c>
    </row>
    <row r="2396" spans="23:32" x14ac:dyDescent="0.25">
      <c r="W2396">
        <v>1197</v>
      </c>
      <c r="X2396">
        <v>0.24</v>
      </c>
      <c r="Y2396">
        <v>37.69</v>
      </c>
      <c r="Z2396" s="27">
        <f t="shared" si="153"/>
        <v>0.22136003956478734</v>
      </c>
      <c r="AA2396">
        <v>7.9691999999999998</v>
      </c>
      <c r="AB2396">
        <v>0</v>
      </c>
      <c r="AC2396">
        <v>500</v>
      </c>
      <c r="AD2396" t="s">
        <v>59</v>
      </c>
      <c r="AE2396"/>
      <c r="AF2396" s="38">
        <f t="shared" si="154"/>
        <v>2.4595559951643038E-2</v>
      </c>
    </row>
    <row r="2397" spans="23:32" x14ac:dyDescent="0.25">
      <c r="W2397">
        <v>1197.5</v>
      </c>
      <c r="X2397">
        <v>0.24</v>
      </c>
      <c r="Y2397">
        <v>37.68</v>
      </c>
      <c r="Z2397" s="27">
        <f t="shared" si="153"/>
        <v>0.22136498516320474</v>
      </c>
      <c r="AA2397">
        <v>7.9692999999999996</v>
      </c>
      <c r="AB2397">
        <v>0</v>
      </c>
      <c r="AC2397">
        <v>500</v>
      </c>
      <c r="AD2397" t="s">
        <v>59</v>
      </c>
      <c r="AE2397"/>
      <c r="AF2397" s="38">
        <f t="shared" si="154"/>
        <v>2.4596109462578303E-2</v>
      </c>
    </row>
    <row r="2398" spans="23:32" x14ac:dyDescent="0.25">
      <c r="W2398">
        <v>1198</v>
      </c>
      <c r="X2398">
        <v>0.24099999999999999</v>
      </c>
      <c r="Y2398">
        <v>37.67</v>
      </c>
      <c r="Z2398" s="27">
        <f t="shared" si="153"/>
        <v>0.22236993076162215</v>
      </c>
      <c r="AA2398">
        <v>7.9691999999999998</v>
      </c>
      <c r="AB2398">
        <v>0</v>
      </c>
      <c r="AC2398">
        <v>500</v>
      </c>
      <c r="AD2398" t="s">
        <v>59</v>
      </c>
      <c r="AE2398"/>
      <c r="AF2398" s="38">
        <f t="shared" si="154"/>
        <v>2.4707770084624683E-2</v>
      </c>
    </row>
    <row r="2399" spans="23:32" x14ac:dyDescent="0.25">
      <c r="W2399">
        <v>1198.5</v>
      </c>
      <c r="X2399">
        <v>0.24099999999999999</v>
      </c>
      <c r="Y2399">
        <v>37.659999999999997</v>
      </c>
      <c r="Z2399" s="27">
        <f t="shared" si="153"/>
        <v>0.22237487636003955</v>
      </c>
      <c r="AA2399">
        <v>7.9691999999999998</v>
      </c>
      <c r="AB2399">
        <v>0</v>
      </c>
      <c r="AC2399">
        <v>500</v>
      </c>
      <c r="AD2399" t="s">
        <v>59</v>
      </c>
      <c r="AE2399"/>
      <c r="AF2399" s="38">
        <f t="shared" si="154"/>
        <v>2.4708319595559951E-2</v>
      </c>
    </row>
    <row r="2400" spans="23:32" x14ac:dyDescent="0.25">
      <c r="W2400">
        <v>1199</v>
      </c>
      <c r="X2400">
        <v>0.24099999999999999</v>
      </c>
      <c r="Y2400">
        <v>37.659999999999997</v>
      </c>
      <c r="Z2400" s="27">
        <f t="shared" si="153"/>
        <v>0.22237487636003955</v>
      </c>
      <c r="AA2400">
        <v>7.9691000000000001</v>
      </c>
      <c r="AB2400">
        <v>0</v>
      </c>
      <c r="AC2400">
        <v>500</v>
      </c>
      <c r="AD2400" t="s">
        <v>59</v>
      </c>
      <c r="AE2400"/>
      <c r="AF2400" s="38">
        <f t="shared" si="154"/>
        <v>2.4708319595559951E-2</v>
      </c>
    </row>
    <row r="2401" spans="23:32" x14ac:dyDescent="0.25">
      <c r="W2401">
        <v>1199.5</v>
      </c>
      <c r="X2401">
        <v>0.24099999999999999</v>
      </c>
      <c r="Y2401">
        <v>37.65</v>
      </c>
      <c r="Z2401" s="27">
        <f t="shared" si="153"/>
        <v>0.22237982195845696</v>
      </c>
      <c r="AA2401">
        <v>7.9691999999999998</v>
      </c>
      <c r="AB2401">
        <v>0</v>
      </c>
      <c r="AC2401">
        <v>500</v>
      </c>
      <c r="AD2401" t="s">
        <v>59</v>
      </c>
      <c r="AE2401"/>
      <c r="AF2401" s="38">
        <f t="shared" si="154"/>
        <v>2.4708869106495217E-2</v>
      </c>
    </row>
    <row r="2402" spans="23:32" x14ac:dyDescent="0.25">
      <c r="W2402">
        <v>1200</v>
      </c>
      <c r="X2402">
        <v>0.24099999999999999</v>
      </c>
      <c r="Y2402">
        <v>37.64</v>
      </c>
      <c r="Z2402" s="27">
        <f t="shared" si="153"/>
        <v>0.22238476755687436</v>
      </c>
      <c r="AA2402">
        <v>7.9691999999999998</v>
      </c>
      <c r="AB2402">
        <v>0</v>
      </c>
      <c r="AC2402">
        <v>500</v>
      </c>
      <c r="AD2402" t="s">
        <v>59</v>
      </c>
      <c r="AE2402"/>
      <c r="AF2402" s="38">
        <f t="shared" si="154"/>
        <v>2.4709418617430486E-2</v>
      </c>
    </row>
    <row r="2403" spans="23:32" x14ac:dyDescent="0.25">
      <c r="W2403">
        <v>1200.5</v>
      </c>
      <c r="X2403">
        <v>0.24099999999999999</v>
      </c>
      <c r="Y2403">
        <v>37.64</v>
      </c>
      <c r="Z2403" s="27">
        <f t="shared" si="153"/>
        <v>0.22238476755687436</v>
      </c>
      <c r="AA2403">
        <v>7.9691000000000001</v>
      </c>
      <c r="AB2403">
        <v>0</v>
      </c>
      <c r="AC2403">
        <v>500</v>
      </c>
      <c r="AD2403" t="s">
        <v>59</v>
      </c>
      <c r="AE2403"/>
      <c r="AF2403" s="38">
        <f t="shared" si="154"/>
        <v>2.4709418617430486E-2</v>
      </c>
    </row>
    <row r="2404" spans="23:32" x14ac:dyDescent="0.25">
      <c r="W2404">
        <v>1201</v>
      </c>
      <c r="X2404">
        <v>0.24099999999999999</v>
      </c>
      <c r="Y2404">
        <v>37.630000000000003</v>
      </c>
      <c r="Z2404" s="27">
        <f t="shared" si="153"/>
        <v>0.22238971315529177</v>
      </c>
      <c r="AA2404">
        <v>7.9691999999999998</v>
      </c>
      <c r="AB2404">
        <v>0</v>
      </c>
      <c r="AC2404">
        <v>500</v>
      </c>
      <c r="AD2404" t="s">
        <v>59</v>
      </c>
      <c r="AE2404"/>
      <c r="AF2404" s="38">
        <f t="shared" si="154"/>
        <v>2.4709968128365751E-2</v>
      </c>
    </row>
    <row r="2405" spans="23:32" x14ac:dyDescent="0.25">
      <c r="W2405">
        <v>1201.5</v>
      </c>
      <c r="X2405">
        <v>0.24099999999999999</v>
      </c>
      <c r="Y2405">
        <v>37.619999999999997</v>
      </c>
      <c r="Z2405" s="27">
        <f t="shared" si="153"/>
        <v>0.2223946587537092</v>
      </c>
      <c r="AA2405">
        <v>7.9691999999999998</v>
      </c>
      <c r="AB2405">
        <v>0</v>
      </c>
      <c r="AC2405">
        <v>500</v>
      </c>
      <c r="AD2405" t="s">
        <v>59</v>
      </c>
      <c r="AE2405"/>
      <c r="AF2405" s="38">
        <f t="shared" si="154"/>
        <v>2.4710517639301023E-2</v>
      </c>
    </row>
    <row r="2406" spans="23:32" x14ac:dyDescent="0.25">
      <c r="W2406">
        <v>1202</v>
      </c>
      <c r="X2406">
        <v>0.24</v>
      </c>
      <c r="Y2406">
        <v>37.61</v>
      </c>
      <c r="Z2406" s="27">
        <f t="shared" si="153"/>
        <v>0.22139960435212661</v>
      </c>
      <c r="AA2406">
        <v>7.9691999999999998</v>
      </c>
      <c r="AB2406">
        <v>0</v>
      </c>
      <c r="AC2406">
        <v>500</v>
      </c>
      <c r="AD2406" t="s">
        <v>59</v>
      </c>
      <c r="AE2406"/>
      <c r="AF2406" s="38">
        <f t="shared" si="154"/>
        <v>2.4599956039125178E-2</v>
      </c>
    </row>
    <row r="2407" spans="23:32" x14ac:dyDescent="0.25">
      <c r="W2407">
        <v>1202.5</v>
      </c>
      <c r="X2407">
        <v>0.24</v>
      </c>
      <c r="Y2407">
        <v>37.6</v>
      </c>
      <c r="Z2407" s="27">
        <f t="shared" si="153"/>
        <v>0.22140454995054401</v>
      </c>
      <c r="AA2407">
        <v>7.9691999999999998</v>
      </c>
      <c r="AB2407">
        <v>0</v>
      </c>
      <c r="AC2407">
        <v>500</v>
      </c>
      <c r="AD2407" t="s">
        <v>59</v>
      </c>
      <c r="AE2407"/>
      <c r="AF2407" s="38">
        <f t="shared" si="154"/>
        <v>2.4600505550060447E-2</v>
      </c>
    </row>
    <row r="2408" spans="23:32" x14ac:dyDescent="0.25">
      <c r="W2408">
        <v>1203</v>
      </c>
      <c r="X2408">
        <v>0.24</v>
      </c>
      <c r="Y2408">
        <v>37.6</v>
      </c>
      <c r="Z2408" s="27">
        <f t="shared" si="153"/>
        <v>0.22140454995054401</v>
      </c>
      <c r="AA2408">
        <v>7.9691999999999998</v>
      </c>
      <c r="AB2408">
        <v>0</v>
      </c>
      <c r="AC2408">
        <v>500</v>
      </c>
      <c r="AD2408" t="s">
        <v>59</v>
      </c>
      <c r="AE2408"/>
      <c r="AF2408" s="38">
        <f t="shared" si="154"/>
        <v>2.4600505550060447E-2</v>
      </c>
    </row>
    <row r="2409" spans="23:32" x14ac:dyDescent="0.25">
      <c r="W2409">
        <v>1203.5</v>
      </c>
      <c r="X2409">
        <v>0.24099999999999999</v>
      </c>
      <c r="Y2409">
        <v>37.590000000000003</v>
      </c>
      <c r="Z2409" s="27">
        <f t="shared" si="153"/>
        <v>0.22240949554896142</v>
      </c>
      <c r="AA2409">
        <v>7.9691999999999998</v>
      </c>
      <c r="AB2409">
        <v>0</v>
      </c>
      <c r="AC2409">
        <v>500</v>
      </c>
      <c r="AD2409" t="s">
        <v>59</v>
      </c>
      <c r="AE2409"/>
      <c r="AF2409" s="38">
        <f t="shared" si="154"/>
        <v>2.4712166172106823E-2</v>
      </c>
    </row>
    <row r="2410" spans="23:32" x14ac:dyDescent="0.25">
      <c r="W2410">
        <v>1204</v>
      </c>
      <c r="X2410">
        <v>0.24</v>
      </c>
      <c r="Y2410">
        <v>37.590000000000003</v>
      </c>
      <c r="Z2410" s="27">
        <f t="shared" si="153"/>
        <v>0.22140949554896142</v>
      </c>
      <c r="AA2410">
        <v>7.9691999999999998</v>
      </c>
      <c r="AB2410">
        <v>0</v>
      </c>
      <c r="AC2410">
        <v>500</v>
      </c>
      <c r="AD2410" t="s">
        <v>59</v>
      </c>
      <c r="AE2410"/>
      <c r="AF2410" s="38">
        <f t="shared" si="154"/>
        <v>2.4601055060995712E-2</v>
      </c>
    </row>
    <row r="2411" spans="23:32" x14ac:dyDescent="0.25">
      <c r="W2411">
        <v>1204.5</v>
      </c>
      <c r="X2411">
        <v>0.24099999999999999</v>
      </c>
      <c r="Y2411">
        <v>37.58</v>
      </c>
      <c r="Z2411" s="27">
        <f t="shared" si="153"/>
        <v>0.22241444114737882</v>
      </c>
      <c r="AA2411">
        <v>7.9691999999999998</v>
      </c>
      <c r="AB2411">
        <v>0</v>
      </c>
      <c r="AC2411">
        <v>500</v>
      </c>
      <c r="AD2411" t="s">
        <v>59</v>
      </c>
      <c r="AE2411"/>
      <c r="AF2411" s="38">
        <f t="shared" si="154"/>
        <v>2.4712715683042091E-2</v>
      </c>
    </row>
    <row r="2412" spans="23:32" x14ac:dyDescent="0.25">
      <c r="W2412">
        <v>1205</v>
      </c>
      <c r="X2412">
        <v>0.24</v>
      </c>
      <c r="Y2412">
        <v>37.57</v>
      </c>
      <c r="Z2412" s="27">
        <f t="shared" si="153"/>
        <v>0.22141938674579623</v>
      </c>
      <c r="AA2412">
        <v>7.9691999999999998</v>
      </c>
      <c r="AB2412">
        <v>0</v>
      </c>
      <c r="AC2412">
        <v>500</v>
      </c>
      <c r="AD2412" t="s">
        <v>59</v>
      </c>
      <c r="AE2412"/>
      <c r="AF2412" s="38">
        <f t="shared" si="154"/>
        <v>2.4602154082866246E-2</v>
      </c>
    </row>
    <row r="2413" spans="23:32" x14ac:dyDescent="0.25">
      <c r="W2413">
        <v>1205.5</v>
      </c>
      <c r="X2413">
        <v>0.24099999999999999</v>
      </c>
      <c r="Y2413">
        <v>37.57</v>
      </c>
      <c r="Z2413" s="27">
        <f t="shared" si="153"/>
        <v>0.22241938674579623</v>
      </c>
      <c r="AA2413">
        <v>7.9691999999999998</v>
      </c>
      <c r="AB2413">
        <v>0</v>
      </c>
      <c r="AC2413">
        <v>500</v>
      </c>
      <c r="AD2413" t="s">
        <v>59</v>
      </c>
      <c r="AE2413"/>
      <c r="AF2413" s="38">
        <f t="shared" si="154"/>
        <v>2.471326519397736E-2</v>
      </c>
    </row>
    <row r="2414" spans="23:32" x14ac:dyDescent="0.25">
      <c r="W2414">
        <v>1206</v>
      </c>
      <c r="X2414">
        <v>0.24099999999999999</v>
      </c>
      <c r="Y2414">
        <v>37.56</v>
      </c>
      <c r="Z2414" s="27">
        <f t="shared" si="153"/>
        <v>0.22242433234421363</v>
      </c>
      <c r="AA2414">
        <v>7.9691999999999998</v>
      </c>
      <c r="AB2414">
        <v>0</v>
      </c>
      <c r="AC2414">
        <v>500</v>
      </c>
      <c r="AD2414" t="s">
        <v>59</v>
      </c>
      <c r="AE2414"/>
      <c r="AF2414" s="38">
        <f t="shared" si="154"/>
        <v>2.4713814704912625E-2</v>
      </c>
    </row>
    <row r="2415" spans="23:32" x14ac:dyDescent="0.25">
      <c r="W2415">
        <v>1206.5</v>
      </c>
      <c r="X2415">
        <v>0.24</v>
      </c>
      <c r="Y2415">
        <v>37.549999999999997</v>
      </c>
      <c r="Z2415" s="27">
        <f t="shared" si="153"/>
        <v>0.22142927794263106</v>
      </c>
      <c r="AA2415">
        <v>7.9692999999999996</v>
      </c>
      <c r="AB2415">
        <v>0</v>
      </c>
      <c r="AC2415">
        <v>500</v>
      </c>
      <c r="AD2415" t="s">
        <v>59</v>
      </c>
      <c r="AE2415"/>
      <c r="AF2415" s="38">
        <f t="shared" si="154"/>
        <v>2.4603253104736784E-2</v>
      </c>
    </row>
    <row r="2416" spans="23:32" x14ac:dyDescent="0.25">
      <c r="W2416">
        <v>1207</v>
      </c>
      <c r="X2416">
        <v>0.24</v>
      </c>
      <c r="Y2416">
        <v>37.549999999999997</v>
      </c>
      <c r="Z2416" s="27">
        <f t="shared" si="153"/>
        <v>0.22142927794263106</v>
      </c>
      <c r="AA2416">
        <v>7.9692999999999996</v>
      </c>
      <c r="AB2416">
        <v>2</v>
      </c>
      <c r="AC2416">
        <v>500</v>
      </c>
      <c r="AD2416" t="s">
        <v>59</v>
      </c>
      <c r="AE2416"/>
      <c r="AF2416" s="38">
        <f t="shared" si="154"/>
        <v>2.4603253104736784E-2</v>
      </c>
    </row>
    <row r="2417" spans="23:32" x14ac:dyDescent="0.25">
      <c r="W2417">
        <v>1207.5</v>
      </c>
      <c r="X2417">
        <v>0.24099999999999999</v>
      </c>
      <c r="Y2417">
        <v>37.590000000000003</v>
      </c>
      <c r="Z2417" s="27">
        <f t="shared" si="153"/>
        <v>0.22240949554896142</v>
      </c>
      <c r="AA2417">
        <v>7.9691999999999998</v>
      </c>
      <c r="AB2417">
        <v>0</v>
      </c>
      <c r="AC2417">
        <v>500</v>
      </c>
      <c r="AD2417" t="s">
        <v>59</v>
      </c>
      <c r="AE2417"/>
      <c r="AF2417" s="38">
        <f t="shared" si="154"/>
        <v>2.4712166172106823E-2</v>
      </c>
    </row>
    <row r="2418" spans="23:32" x14ac:dyDescent="0.25">
      <c r="W2418">
        <v>1208</v>
      </c>
      <c r="X2418">
        <v>0.24099999999999999</v>
      </c>
      <c r="Y2418">
        <v>37.64</v>
      </c>
      <c r="Z2418" s="27">
        <f t="shared" si="153"/>
        <v>0.22238476755687436</v>
      </c>
      <c r="AA2418">
        <v>7.9688999999999997</v>
      </c>
      <c r="AB2418">
        <v>0</v>
      </c>
      <c r="AC2418">
        <v>500</v>
      </c>
      <c r="AD2418" t="s">
        <v>59</v>
      </c>
      <c r="AE2418"/>
      <c r="AF2418" s="38">
        <f t="shared" si="154"/>
        <v>2.4709418617430486E-2</v>
      </c>
    </row>
    <row r="2419" spans="23:32" x14ac:dyDescent="0.25">
      <c r="W2419">
        <v>1208.5</v>
      </c>
      <c r="X2419">
        <v>0.24099999999999999</v>
      </c>
      <c r="Y2419">
        <v>37.479999999999997</v>
      </c>
      <c r="Z2419" s="27">
        <f t="shared" si="153"/>
        <v>0.2224638971315529</v>
      </c>
      <c r="AA2419">
        <v>7.9688999999999997</v>
      </c>
      <c r="AB2419">
        <v>0</v>
      </c>
      <c r="AC2419">
        <v>500</v>
      </c>
      <c r="AD2419" t="s">
        <v>59</v>
      </c>
      <c r="AE2419"/>
      <c r="AF2419" s="38">
        <f t="shared" si="154"/>
        <v>2.4718210792394765E-2</v>
      </c>
    </row>
    <row r="2420" spans="23:32" x14ac:dyDescent="0.25">
      <c r="W2420">
        <v>1209</v>
      </c>
      <c r="X2420">
        <v>0.24</v>
      </c>
      <c r="Y2420">
        <v>36.94</v>
      </c>
      <c r="Z2420" s="27">
        <f t="shared" si="153"/>
        <v>0.22173095944609297</v>
      </c>
      <c r="AA2420">
        <v>7.9702000000000002</v>
      </c>
      <c r="AB2420">
        <v>0</v>
      </c>
      <c r="AC2420">
        <v>500</v>
      </c>
      <c r="AD2420" t="s">
        <v>59</v>
      </c>
      <c r="AE2420"/>
      <c r="AF2420" s="38">
        <f t="shared" si="154"/>
        <v>2.4636773271788107E-2</v>
      </c>
    </row>
    <row r="2421" spans="23:32" x14ac:dyDescent="0.25">
      <c r="W2421">
        <v>1209.5</v>
      </c>
      <c r="X2421">
        <v>0.23799999999999999</v>
      </c>
      <c r="Y2421">
        <v>36.409999999999997</v>
      </c>
      <c r="Z2421" s="27">
        <f t="shared" si="153"/>
        <v>0.21999307616221561</v>
      </c>
      <c r="AA2421">
        <v>7.9718999999999998</v>
      </c>
      <c r="AB2421">
        <v>0</v>
      </c>
      <c r="AC2421">
        <v>500</v>
      </c>
      <c r="AD2421" t="s">
        <v>59</v>
      </c>
      <c r="AE2421"/>
      <c r="AF2421" s="38">
        <f t="shared" si="154"/>
        <v>2.4443675129135069E-2</v>
      </c>
    </row>
    <row r="2422" spans="23:32" x14ac:dyDescent="0.25">
      <c r="W2422">
        <v>1210</v>
      </c>
      <c r="X2422">
        <v>0.23599999999999999</v>
      </c>
      <c r="Y2422">
        <v>35.9</v>
      </c>
      <c r="Z2422" s="27">
        <f t="shared" si="153"/>
        <v>0.21824530168150344</v>
      </c>
      <c r="AA2422">
        <v>7.9734999999999996</v>
      </c>
      <c r="AB2422">
        <v>0</v>
      </c>
      <c r="AC2422">
        <v>500</v>
      </c>
      <c r="AD2422" t="s">
        <v>59</v>
      </c>
      <c r="AE2422"/>
      <c r="AF2422" s="38">
        <f t="shared" si="154"/>
        <v>2.4249477964611493E-2</v>
      </c>
    </row>
    <row r="2423" spans="23:32" x14ac:dyDescent="0.25">
      <c r="W2423">
        <v>1210.5</v>
      </c>
      <c r="X2423">
        <v>0.23400000000000001</v>
      </c>
      <c r="Y2423">
        <v>35.42</v>
      </c>
      <c r="Z2423" s="27">
        <f t="shared" si="153"/>
        <v>0.21648269040553908</v>
      </c>
      <c r="AA2423">
        <v>7.9753999999999996</v>
      </c>
      <c r="AB2423">
        <v>0</v>
      </c>
      <c r="AC2423">
        <v>500</v>
      </c>
      <c r="AD2423" t="s">
        <v>59</v>
      </c>
      <c r="AE2423"/>
      <c r="AF2423" s="38">
        <f t="shared" si="154"/>
        <v>2.4053632267282118E-2</v>
      </c>
    </row>
    <row r="2424" spans="23:32" x14ac:dyDescent="0.25">
      <c r="W2424">
        <v>1211</v>
      </c>
      <c r="X2424">
        <v>0.23200000000000001</v>
      </c>
      <c r="Y2424">
        <v>34.950000000000003</v>
      </c>
      <c r="Z2424" s="27">
        <f t="shared" si="153"/>
        <v>0.21471513353115729</v>
      </c>
      <c r="AA2424">
        <v>7.9776999999999996</v>
      </c>
      <c r="AB2424">
        <v>0</v>
      </c>
      <c r="AC2424">
        <v>500</v>
      </c>
      <c r="AD2424" t="s">
        <v>59</v>
      </c>
      <c r="AE2424"/>
      <c r="AF2424" s="38">
        <f t="shared" si="154"/>
        <v>2.3857237059017475E-2</v>
      </c>
    </row>
    <row r="2425" spans="23:32" x14ac:dyDescent="0.25">
      <c r="W2425">
        <v>1211.5</v>
      </c>
      <c r="X2425">
        <v>0.23</v>
      </c>
      <c r="Y2425">
        <v>34.42</v>
      </c>
      <c r="Z2425" s="27">
        <f t="shared" si="153"/>
        <v>0.21297725024727993</v>
      </c>
      <c r="AA2425">
        <v>7.9798</v>
      </c>
      <c r="AB2425">
        <v>0</v>
      </c>
      <c r="AC2425">
        <v>500</v>
      </c>
      <c r="AD2425" t="s">
        <v>59</v>
      </c>
      <c r="AE2425"/>
      <c r="AF2425" s="38">
        <f t="shared" si="154"/>
        <v>2.3664138916364437E-2</v>
      </c>
    </row>
    <row r="2426" spans="23:32" x14ac:dyDescent="0.25">
      <c r="W2426">
        <v>1212</v>
      </c>
      <c r="X2426">
        <v>0.22800000000000001</v>
      </c>
      <c r="Y2426">
        <v>33.9</v>
      </c>
      <c r="Z2426" s="27">
        <f t="shared" si="153"/>
        <v>0.21123442136498516</v>
      </c>
      <c r="AA2426">
        <v>7.9817999999999998</v>
      </c>
      <c r="AB2426">
        <v>0</v>
      </c>
      <c r="AC2426">
        <v>500</v>
      </c>
      <c r="AD2426" t="s">
        <v>59</v>
      </c>
      <c r="AE2426"/>
      <c r="AF2426" s="38">
        <f t="shared" si="154"/>
        <v>2.347049126277613E-2</v>
      </c>
    </row>
    <row r="2427" spans="23:32" x14ac:dyDescent="0.25">
      <c r="W2427">
        <v>1212.5</v>
      </c>
      <c r="X2427">
        <v>0.22600000000000001</v>
      </c>
      <c r="Y2427">
        <v>33.39</v>
      </c>
      <c r="Z2427" s="27">
        <f t="shared" si="153"/>
        <v>0.20948664688427301</v>
      </c>
      <c r="AA2427">
        <v>7.9835000000000003</v>
      </c>
      <c r="AB2427">
        <v>0</v>
      </c>
      <c r="AC2427">
        <v>500</v>
      </c>
      <c r="AD2427" t="s">
        <v>59</v>
      </c>
      <c r="AE2427"/>
      <c r="AF2427" s="38">
        <f t="shared" si="154"/>
        <v>2.3276294098252558E-2</v>
      </c>
    </row>
    <row r="2428" spans="23:32" x14ac:dyDescent="0.25">
      <c r="W2428">
        <v>1213</v>
      </c>
      <c r="X2428">
        <v>0.224</v>
      </c>
      <c r="Y2428">
        <v>32.909999999999997</v>
      </c>
      <c r="Z2428" s="27">
        <f t="shared" si="153"/>
        <v>0.2077240356083086</v>
      </c>
      <c r="AA2428">
        <v>7.9855999999999998</v>
      </c>
      <c r="AB2428">
        <v>0</v>
      </c>
      <c r="AC2428">
        <v>500</v>
      </c>
      <c r="AD2428" t="s">
        <v>59</v>
      </c>
      <c r="AE2428"/>
      <c r="AF2428" s="38">
        <f t="shared" si="154"/>
        <v>2.3080448400923177E-2</v>
      </c>
    </row>
    <row r="2429" spans="23:32" x14ac:dyDescent="0.25">
      <c r="W2429">
        <v>1213.5</v>
      </c>
      <c r="X2429">
        <v>0.223</v>
      </c>
      <c r="Y2429">
        <v>32.43</v>
      </c>
      <c r="Z2429" s="27">
        <f t="shared" si="153"/>
        <v>0.20696142433234421</v>
      </c>
      <c r="AA2429">
        <v>7.9871999999999996</v>
      </c>
      <c r="AB2429">
        <v>0</v>
      </c>
      <c r="AC2429">
        <v>500</v>
      </c>
      <c r="AD2429" t="s">
        <v>59</v>
      </c>
      <c r="AE2429"/>
      <c r="AF2429" s="38">
        <f t="shared" si="154"/>
        <v>2.2995713814704912E-2</v>
      </c>
    </row>
    <row r="2430" spans="23:32" x14ac:dyDescent="0.25">
      <c r="W2430">
        <v>1214</v>
      </c>
      <c r="X2430">
        <v>0.221</v>
      </c>
      <c r="Y2430">
        <v>31.94</v>
      </c>
      <c r="Z2430" s="27">
        <f t="shared" si="153"/>
        <v>0.20520375865479723</v>
      </c>
      <c r="AA2430">
        <v>7.9882</v>
      </c>
      <c r="AB2430">
        <v>0</v>
      </c>
      <c r="AC2430">
        <v>500</v>
      </c>
      <c r="AD2430" t="s">
        <v>59</v>
      </c>
      <c r="AE2430"/>
      <c r="AF2430" s="38">
        <f t="shared" si="154"/>
        <v>2.2800417628310803E-2</v>
      </c>
    </row>
    <row r="2431" spans="23:32" x14ac:dyDescent="0.25">
      <c r="W2431">
        <v>1214.5</v>
      </c>
      <c r="X2431">
        <v>0.22</v>
      </c>
      <c r="Y2431">
        <v>31.46</v>
      </c>
      <c r="Z2431" s="27">
        <f t="shared" si="153"/>
        <v>0.20444114737883284</v>
      </c>
      <c r="AA2431">
        <v>7.9896000000000003</v>
      </c>
      <c r="AB2431">
        <v>0</v>
      </c>
      <c r="AC2431">
        <v>500</v>
      </c>
      <c r="AD2431" t="s">
        <v>59</v>
      </c>
      <c r="AE2431"/>
      <c r="AF2431" s="38">
        <f t="shared" si="154"/>
        <v>2.2715683042092538E-2</v>
      </c>
    </row>
    <row r="2432" spans="23:32" x14ac:dyDescent="0.25">
      <c r="W2432">
        <v>1215</v>
      </c>
      <c r="X2432">
        <v>0.219</v>
      </c>
      <c r="Y2432">
        <v>30.98</v>
      </c>
      <c r="Z2432" s="27">
        <f t="shared" si="153"/>
        <v>0.20367853610286846</v>
      </c>
      <c r="AA2432">
        <v>7.9911000000000003</v>
      </c>
      <c r="AB2432">
        <v>0</v>
      </c>
      <c r="AC2432">
        <v>500</v>
      </c>
      <c r="AD2432" t="s">
        <v>59</v>
      </c>
      <c r="AE2432"/>
      <c r="AF2432" s="38">
        <f t="shared" si="154"/>
        <v>2.2630948455874274E-2</v>
      </c>
    </row>
    <row r="2433" spans="23:32" x14ac:dyDescent="0.25">
      <c r="W2433">
        <v>1215.5</v>
      </c>
      <c r="X2433">
        <v>0.217</v>
      </c>
      <c r="Y2433">
        <v>30.54</v>
      </c>
      <c r="Z2433" s="27">
        <f t="shared" si="153"/>
        <v>0.20189614243323442</v>
      </c>
      <c r="AA2433">
        <v>7.9926000000000004</v>
      </c>
      <c r="AB2433">
        <v>0</v>
      </c>
      <c r="AC2433">
        <v>500</v>
      </c>
      <c r="AD2433" t="s">
        <v>59</v>
      </c>
      <c r="AE2433"/>
      <c r="AF2433" s="38">
        <f t="shared" si="154"/>
        <v>2.2432904714803824E-2</v>
      </c>
    </row>
    <row r="2434" spans="23:32" x14ac:dyDescent="0.25">
      <c r="W2434">
        <v>1216</v>
      </c>
      <c r="X2434">
        <v>0.216</v>
      </c>
      <c r="Y2434">
        <v>30.09</v>
      </c>
      <c r="Z2434" s="27">
        <f t="shared" si="153"/>
        <v>0.20111869436201779</v>
      </c>
      <c r="AA2434">
        <v>7.9939</v>
      </c>
      <c r="AB2434">
        <v>0</v>
      </c>
      <c r="AC2434">
        <v>500</v>
      </c>
      <c r="AD2434" t="s">
        <v>59</v>
      </c>
      <c r="AE2434"/>
      <c r="AF2434" s="38">
        <f t="shared" si="154"/>
        <v>2.2346521595779753E-2</v>
      </c>
    </row>
    <row r="2435" spans="23:32" x14ac:dyDescent="0.25">
      <c r="W2435">
        <v>1216.5</v>
      </c>
      <c r="X2435">
        <v>0.214</v>
      </c>
      <c r="Y2435">
        <v>29.61</v>
      </c>
      <c r="Z2435" s="27">
        <f t="shared" si="153"/>
        <v>0.1993560830860534</v>
      </c>
      <c r="AA2435">
        <v>7.9954000000000001</v>
      </c>
      <c r="AB2435">
        <v>0</v>
      </c>
      <c r="AC2435">
        <v>500</v>
      </c>
      <c r="AD2435" t="s">
        <v>59</v>
      </c>
      <c r="AE2435"/>
      <c r="AF2435" s="38">
        <f t="shared" si="154"/>
        <v>2.2150675898450378E-2</v>
      </c>
    </row>
    <row r="2436" spans="23:32" x14ac:dyDescent="0.25">
      <c r="W2436">
        <v>1217</v>
      </c>
      <c r="X2436">
        <v>0.21299999999999999</v>
      </c>
      <c r="Y2436">
        <v>29.15</v>
      </c>
      <c r="Z2436" s="27">
        <f t="shared" si="153"/>
        <v>0.19858358061325421</v>
      </c>
      <c r="AA2436">
        <v>7.9969999999999999</v>
      </c>
      <c r="AB2436">
        <v>0</v>
      </c>
      <c r="AC2436">
        <v>500</v>
      </c>
      <c r="AD2436" t="s">
        <v>59</v>
      </c>
      <c r="AE2436"/>
      <c r="AF2436" s="38">
        <f t="shared" si="154"/>
        <v>2.206484229036158E-2</v>
      </c>
    </row>
    <row r="2437" spans="23:32" x14ac:dyDescent="0.25">
      <c r="W2437">
        <v>1217.5</v>
      </c>
      <c r="X2437">
        <v>0.21099999999999999</v>
      </c>
      <c r="Y2437">
        <v>28.73</v>
      </c>
      <c r="Z2437" s="27">
        <f t="shared" ref="Z2437:Z2500" si="155">X2437-Y2437/2022</f>
        <v>0.19679129574678536</v>
      </c>
      <c r="AA2437">
        <v>7.9985999999999997</v>
      </c>
      <c r="AB2437">
        <v>0</v>
      </c>
      <c r="AC2437">
        <v>500</v>
      </c>
      <c r="AD2437" t="s">
        <v>59</v>
      </c>
      <c r="AE2437"/>
      <c r="AF2437" s="38">
        <f t="shared" ref="AF2437:AF2500" si="156">Z2437/9</f>
        <v>2.1865699527420596E-2</v>
      </c>
    </row>
    <row r="2438" spans="23:32" x14ac:dyDescent="0.25">
      <c r="W2438">
        <v>1218</v>
      </c>
      <c r="X2438">
        <v>0.21</v>
      </c>
      <c r="Y2438">
        <v>28.31</v>
      </c>
      <c r="Z2438" s="27">
        <f t="shared" si="155"/>
        <v>0.19599901088031652</v>
      </c>
      <c r="AA2438">
        <v>7.9996999999999998</v>
      </c>
      <c r="AB2438">
        <v>0</v>
      </c>
      <c r="AC2438">
        <v>500</v>
      </c>
      <c r="AD2438" t="s">
        <v>59</v>
      </c>
      <c r="AE2438"/>
      <c r="AF2438" s="38">
        <f t="shared" si="156"/>
        <v>2.1777667875590725E-2</v>
      </c>
    </row>
    <row r="2439" spans="23:32" x14ac:dyDescent="0.25">
      <c r="W2439">
        <v>1218.5</v>
      </c>
      <c r="X2439">
        <v>0.20899999999999999</v>
      </c>
      <c r="Y2439">
        <v>27.89</v>
      </c>
      <c r="Z2439" s="27">
        <f t="shared" si="155"/>
        <v>0.19520672601384767</v>
      </c>
      <c r="AA2439">
        <v>8.0007999999999999</v>
      </c>
      <c r="AB2439">
        <v>0</v>
      </c>
      <c r="AC2439">
        <v>500</v>
      </c>
      <c r="AD2439" t="s">
        <v>59</v>
      </c>
      <c r="AE2439"/>
      <c r="AF2439" s="38">
        <f t="shared" si="156"/>
        <v>2.1689636223760852E-2</v>
      </c>
    </row>
    <row r="2440" spans="23:32" x14ac:dyDescent="0.25">
      <c r="W2440">
        <v>1219</v>
      </c>
      <c r="X2440">
        <v>0.20799999999999999</v>
      </c>
      <c r="Y2440">
        <v>27.45</v>
      </c>
      <c r="Z2440" s="27">
        <f t="shared" si="155"/>
        <v>0.19442433234421364</v>
      </c>
      <c r="AA2440">
        <v>8.0016999999999996</v>
      </c>
      <c r="AB2440">
        <v>0</v>
      </c>
      <c r="AC2440">
        <v>500</v>
      </c>
      <c r="AD2440" t="s">
        <v>59</v>
      </c>
      <c r="AE2440"/>
      <c r="AF2440" s="38">
        <f t="shared" si="156"/>
        <v>2.1602703593801516E-2</v>
      </c>
    </row>
    <row r="2441" spans="23:32" x14ac:dyDescent="0.25">
      <c r="W2441">
        <v>1219.5</v>
      </c>
      <c r="X2441">
        <v>0.20699999999999999</v>
      </c>
      <c r="Y2441">
        <v>27.03</v>
      </c>
      <c r="Z2441" s="27">
        <f t="shared" si="155"/>
        <v>0.19363204747774479</v>
      </c>
      <c r="AA2441">
        <v>8.0030000000000001</v>
      </c>
      <c r="AB2441">
        <v>0</v>
      </c>
      <c r="AC2441">
        <v>500</v>
      </c>
      <c r="AD2441" t="s">
        <v>59</v>
      </c>
      <c r="AE2441"/>
      <c r="AF2441" s="38">
        <f t="shared" si="156"/>
        <v>2.1514671941971642E-2</v>
      </c>
    </row>
    <row r="2442" spans="23:32" x14ac:dyDescent="0.25">
      <c r="W2442">
        <v>1220</v>
      </c>
      <c r="X2442">
        <v>0.20599999999999999</v>
      </c>
      <c r="Y2442">
        <v>26.6</v>
      </c>
      <c r="Z2442" s="27">
        <f t="shared" si="155"/>
        <v>0.19284470820969335</v>
      </c>
      <c r="AA2442">
        <v>8.0038999999999998</v>
      </c>
      <c r="AB2442">
        <v>0</v>
      </c>
      <c r="AC2442">
        <v>500</v>
      </c>
      <c r="AD2442" t="s">
        <v>59</v>
      </c>
      <c r="AE2442"/>
      <c r="AF2442" s="38">
        <f t="shared" si="156"/>
        <v>2.1427189801077037E-2</v>
      </c>
    </row>
    <row r="2443" spans="23:32" x14ac:dyDescent="0.25">
      <c r="W2443">
        <v>1220.5</v>
      </c>
      <c r="X2443">
        <v>0.20499999999999999</v>
      </c>
      <c r="Y2443">
        <v>26.18</v>
      </c>
      <c r="Z2443" s="27">
        <f t="shared" si="155"/>
        <v>0.19205242334322453</v>
      </c>
      <c r="AA2443">
        <v>8.0052000000000003</v>
      </c>
      <c r="AB2443">
        <v>0</v>
      </c>
      <c r="AC2443">
        <v>500</v>
      </c>
      <c r="AD2443" t="s">
        <v>59</v>
      </c>
      <c r="AE2443"/>
      <c r="AF2443" s="38">
        <f t="shared" si="156"/>
        <v>2.1339158149247171E-2</v>
      </c>
    </row>
    <row r="2444" spans="23:32" x14ac:dyDescent="0.25">
      <c r="W2444">
        <v>1221</v>
      </c>
      <c r="X2444">
        <v>0.20300000000000001</v>
      </c>
      <c r="Y2444">
        <v>25.76</v>
      </c>
      <c r="Z2444" s="27">
        <f t="shared" si="155"/>
        <v>0.19026013847675571</v>
      </c>
      <c r="AA2444">
        <v>8.0066000000000006</v>
      </c>
      <c r="AB2444">
        <v>0</v>
      </c>
      <c r="AC2444">
        <v>500</v>
      </c>
      <c r="AD2444" t="s">
        <v>59</v>
      </c>
      <c r="AE2444"/>
      <c r="AF2444" s="38">
        <f t="shared" si="156"/>
        <v>2.114001538630619E-2</v>
      </c>
    </row>
    <row r="2445" spans="23:32" x14ac:dyDescent="0.25">
      <c r="W2445">
        <v>1221.5</v>
      </c>
      <c r="X2445">
        <v>0.20200000000000001</v>
      </c>
      <c r="Y2445">
        <v>25.35</v>
      </c>
      <c r="Z2445" s="27">
        <f t="shared" si="155"/>
        <v>0.18946290801186944</v>
      </c>
      <c r="AA2445">
        <v>8.0078999999999994</v>
      </c>
      <c r="AB2445">
        <v>0</v>
      </c>
      <c r="AC2445">
        <v>500</v>
      </c>
      <c r="AD2445" t="s">
        <v>59</v>
      </c>
      <c r="AE2445"/>
      <c r="AF2445" s="38">
        <f t="shared" si="156"/>
        <v>2.1051434223541048E-2</v>
      </c>
    </row>
    <row r="2446" spans="23:32" x14ac:dyDescent="0.25">
      <c r="W2446">
        <v>1222</v>
      </c>
      <c r="X2446">
        <v>0.2</v>
      </c>
      <c r="Y2446">
        <v>24.95</v>
      </c>
      <c r="Z2446" s="27">
        <f t="shared" si="155"/>
        <v>0.18766073194856578</v>
      </c>
      <c r="AA2446">
        <v>8.0098000000000003</v>
      </c>
      <c r="AB2446">
        <v>0</v>
      </c>
      <c r="AC2446">
        <v>500</v>
      </c>
      <c r="AD2446" t="s">
        <v>59</v>
      </c>
      <c r="AE2446"/>
      <c r="AF2446" s="38">
        <f t="shared" si="156"/>
        <v>2.0851192438729529E-2</v>
      </c>
    </row>
    <row r="2447" spans="23:32" x14ac:dyDescent="0.25">
      <c r="W2447">
        <v>1222.5</v>
      </c>
      <c r="X2447">
        <v>0.19800000000000001</v>
      </c>
      <c r="Y2447">
        <v>24.53</v>
      </c>
      <c r="Z2447" s="27">
        <f t="shared" si="155"/>
        <v>0.18586844708209693</v>
      </c>
      <c r="AA2447">
        <v>8.0114000000000001</v>
      </c>
      <c r="AB2447">
        <v>0</v>
      </c>
      <c r="AC2447">
        <v>500</v>
      </c>
      <c r="AD2447" t="s">
        <v>59</v>
      </c>
      <c r="AE2447"/>
      <c r="AF2447" s="38">
        <f t="shared" si="156"/>
        <v>2.0652049675788549E-2</v>
      </c>
    </row>
    <row r="2448" spans="23:32" x14ac:dyDescent="0.25">
      <c r="W2448">
        <v>1223</v>
      </c>
      <c r="X2448">
        <v>0.19700000000000001</v>
      </c>
      <c r="Y2448">
        <v>24.11</v>
      </c>
      <c r="Z2448" s="27">
        <f t="shared" si="155"/>
        <v>0.18507616221562809</v>
      </c>
      <c r="AA2448">
        <v>8.0127000000000006</v>
      </c>
      <c r="AB2448">
        <v>0</v>
      </c>
      <c r="AC2448">
        <v>500</v>
      </c>
      <c r="AD2448" t="s">
        <v>59</v>
      </c>
      <c r="AE2448"/>
      <c r="AF2448" s="38">
        <f t="shared" si="156"/>
        <v>2.0564018023958675E-2</v>
      </c>
    </row>
    <row r="2449" spans="23:32" x14ac:dyDescent="0.25">
      <c r="W2449">
        <v>1223.5</v>
      </c>
      <c r="X2449">
        <v>0.19500000000000001</v>
      </c>
      <c r="Y2449">
        <v>23.69</v>
      </c>
      <c r="Z2449" s="27">
        <f t="shared" si="155"/>
        <v>0.18328387734915924</v>
      </c>
      <c r="AA2449">
        <v>8.0143000000000004</v>
      </c>
      <c r="AB2449">
        <v>0</v>
      </c>
      <c r="AC2449">
        <v>500</v>
      </c>
      <c r="AD2449" t="s">
        <v>59</v>
      </c>
      <c r="AE2449"/>
      <c r="AF2449" s="38">
        <f t="shared" si="156"/>
        <v>2.0364875261017695E-2</v>
      </c>
    </row>
    <row r="2450" spans="23:32" x14ac:dyDescent="0.25">
      <c r="W2450">
        <v>1224</v>
      </c>
      <c r="X2450">
        <v>0.19400000000000001</v>
      </c>
      <c r="Y2450">
        <v>23.34</v>
      </c>
      <c r="Z2450" s="27">
        <f t="shared" si="155"/>
        <v>0.18245697329376856</v>
      </c>
      <c r="AA2450">
        <v>8.0155999999999992</v>
      </c>
      <c r="AB2450">
        <v>0</v>
      </c>
      <c r="AC2450">
        <v>500</v>
      </c>
      <c r="AD2450" t="s">
        <v>59</v>
      </c>
      <c r="AE2450"/>
      <c r="AF2450" s="38">
        <f t="shared" si="156"/>
        <v>2.027299703264095E-2</v>
      </c>
    </row>
    <row r="2451" spans="23:32" x14ac:dyDescent="0.25">
      <c r="W2451">
        <v>1224.5</v>
      </c>
      <c r="X2451">
        <v>0.193</v>
      </c>
      <c r="Y2451">
        <v>22.95</v>
      </c>
      <c r="Z2451" s="27">
        <f t="shared" si="155"/>
        <v>0.18164985163204747</v>
      </c>
      <c r="AA2451">
        <v>8.0172000000000008</v>
      </c>
      <c r="AB2451">
        <v>0</v>
      </c>
      <c r="AC2451">
        <v>500</v>
      </c>
      <c r="AD2451" t="s">
        <v>59</v>
      </c>
      <c r="AE2451"/>
      <c r="AF2451" s="38">
        <f t="shared" si="156"/>
        <v>2.0183316848005273E-2</v>
      </c>
    </row>
    <row r="2452" spans="23:32" x14ac:dyDescent="0.25">
      <c r="W2452">
        <v>1225</v>
      </c>
      <c r="X2452">
        <v>0.191</v>
      </c>
      <c r="Y2452">
        <v>22.55</v>
      </c>
      <c r="Z2452" s="27">
        <f t="shared" si="155"/>
        <v>0.17984767556874381</v>
      </c>
      <c r="AA2452">
        <v>8.0188000000000006</v>
      </c>
      <c r="AB2452">
        <v>0</v>
      </c>
      <c r="AC2452">
        <v>500</v>
      </c>
      <c r="AD2452" t="s">
        <v>59</v>
      </c>
      <c r="AE2452"/>
      <c r="AF2452" s="38">
        <f t="shared" si="156"/>
        <v>1.9983075063193759E-2</v>
      </c>
    </row>
    <row r="2453" spans="23:32" x14ac:dyDescent="0.25">
      <c r="W2453">
        <v>1225.5</v>
      </c>
      <c r="X2453">
        <v>0.19</v>
      </c>
      <c r="Y2453">
        <v>22.17</v>
      </c>
      <c r="Z2453" s="27">
        <f t="shared" si="155"/>
        <v>0.17903560830860535</v>
      </c>
      <c r="AA2453">
        <v>8.02</v>
      </c>
      <c r="AB2453">
        <v>0</v>
      </c>
      <c r="AC2453">
        <v>500</v>
      </c>
      <c r="AD2453" t="s">
        <v>59</v>
      </c>
      <c r="AE2453"/>
      <c r="AF2453" s="38">
        <f t="shared" si="156"/>
        <v>1.9892845367622817E-2</v>
      </c>
    </row>
    <row r="2454" spans="23:32" x14ac:dyDescent="0.25">
      <c r="W2454">
        <v>1226</v>
      </c>
      <c r="X2454">
        <v>0.188</v>
      </c>
      <c r="Y2454">
        <v>21.81</v>
      </c>
      <c r="Z2454" s="27">
        <f t="shared" si="155"/>
        <v>0.17721364985163204</v>
      </c>
      <c r="AA2454">
        <v>8.0216999999999992</v>
      </c>
      <c r="AB2454">
        <v>0</v>
      </c>
      <c r="AC2454">
        <v>500</v>
      </c>
      <c r="AD2454" t="s">
        <v>59</v>
      </c>
      <c r="AE2454"/>
      <c r="AF2454" s="38">
        <f t="shared" si="156"/>
        <v>1.9690405539070227E-2</v>
      </c>
    </row>
    <row r="2455" spans="23:32" x14ac:dyDescent="0.25">
      <c r="W2455">
        <v>1226.5</v>
      </c>
      <c r="X2455">
        <v>0.187</v>
      </c>
      <c r="Y2455">
        <v>21.47</v>
      </c>
      <c r="Z2455" s="27">
        <f t="shared" si="155"/>
        <v>0.17638180019782393</v>
      </c>
      <c r="AA2455">
        <v>8.0230999999999995</v>
      </c>
      <c r="AB2455">
        <v>0</v>
      </c>
      <c r="AC2455">
        <v>500</v>
      </c>
      <c r="AD2455" t="s">
        <v>59</v>
      </c>
      <c r="AE2455"/>
      <c r="AF2455" s="38">
        <f t="shared" si="156"/>
        <v>1.9597977799758214E-2</v>
      </c>
    </row>
    <row r="2456" spans="23:32" x14ac:dyDescent="0.25">
      <c r="W2456">
        <v>1227</v>
      </c>
      <c r="X2456">
        <v>0.186</v>
      </c>
      <c r="Y2456">
        <v>21.06</v>
      </c>
      <c r="Z2456" s="27">
        <f t="shared" si="155"/>
        <v>0.17558456973293768</v>
      </c>
      <c r="AA2456">
        <v>8.0242000000000004</v>
      </c>
      <c r="AB2456">
        <v>0</v>
      </c>
      <c r="AC2456">
        <v>500</v>
      </c>
      <c r="AD2456" t="s">
        <v>59</v>
      </c>
      <c r="AE2456"/>
      <c r="AF2456" s="38">
        <f t="shared" si="156"/>
        <v>1.9509396636993075E-2</v>
      </c>
    </row>
    <row r="2457" spans="23:32" x14ac:dyDescent="0.25">
      <c r="W2457">
        <v>1227.5</v>
      </c>
      <c r="X2457">
        <v>0.184</v>
      </c>
      <c r="Y2457">
        <v>20.66</v>
      </c>
      <c r="Z2457" s="27">
        <f t="shared" si="155"/>
        <v>0.17378239366963402</v>
      </c>
      <c r="AA2457">
        <v>8.0257000000000005</v>
      </c>
      <c r="AB2457">
        <v>0</v>
      </c>
      <c r="AC2457">
        <v>500</v>
      </c>
      <c r="AD2457" t="s">
        <v>59</v>
      </c>
      <c r="AE2457"/>
      <c r="AF2457" s="38">
        <f t="shared" si="156"/>
        <v>1.9309154852181556E-2</v>
      </c>
    </row>
    <row r="2458" spans="23:32" x14ac:dyDescent="0.25">
      <c r="W2458">
        <v>1228</v>
      </c>
      <c r="X2458">
        <v>0.182</v>
      </c>
      <c r="Y2458">
        <v>20.27</v>
      </c>
      <c r="Z2458" s="27">
        <f t="shared" si="155"/>
        <v>0.17197527200791296</v>
      </c>
      <c r="AA2458">
        <v>8.0272000000000006</v>
      </c>
      <c r="AB2458">
        <v>0</v>
      </c>
      <c r="AC2458">
        <v>500</v>
      </c>
      <c r="AD2458" t="s">
        <v>59</v>
      </c>
      <c r="AE2458"/>
      <c r="AF2458" s="38">
        <f t="shared" si="156"/>
        <v>1.9108363556434773E-2</v>
      </c>
    </row>
    <row r="2459" spans="23:32" x14ac:dyDescent="0.25">
      <c r="W2459">
        <v>1228.5</v>
      </c>
      <c r="X2459">
        <v>0.18099999999999999</v>
      </c>
      <c r="Y2459">
        <v>19.95</v>
      </c>
      <c r="Z2459" s="27">
        <f t="shared" si="155"/>
        <v>0.17113353115727004</v>
      </c>
      <c r="AA2459">
        <v>8.0287000000000006</v>
      </c>
      <c r="AB2459">
        <v>0</v>
      </c>
      <c r="AC2459">
        <v>500</v>
      </c>
      <c r="AD2459" t="s">
        <v>59</v>
      </c>
      <c r="AE2459"/>
      <c r="AF2459" s="38">
        <f t="shared" si="156"/>
        <v>1.9014836795252225E-2</v>
      </c>
    </row>
    <row r="2460" spans="23:32" x14ac:dyDescent="0.25">
      <c r="W2460">
        <v>1229</v>
      </c>
      <c r="X2460">
        <v>0.18</v>
      </c>
      <c r="Y2460">
        <v>19.61</v>
      </c>
      <c r="Z2460" s="27">
        <f t="shared" si="155"/>
        <v>0.17030168150346192</v>
      </c>
      <c r="AA2460">
        <v>8.0297000000000001</v>
      </c>
      <c r="AB2460">
        <v>0</v>
      </c>
      <c r="AC2460">
        <v>500</v>
      </c>
      <c r="AD2460" t="s">
        <v>59</v>
      </c>
      <c r="AE2460"/>
      <c r="AF2460" s="38">
        <f t="shared" si="156"/>
        <v>1.8922409055940212E-2</v>
      </c>
    </row>
    <row r="2461" spans="23:32" x14ac:dyDescent="0.25">
      <c r="W2461">
        <v>1229.5</v>
      </c>
      <c r="X2461">
        <v>0.17899999999999999</v>
      </c>
      <c r="Y2461">
        <v>19.2</v>
      </c>
      <c r="Z2461" s="27">
        <f t="shared" si="155"/>
        <v>0.16950445103857567</v>
      </c>
      <c r="AA2461">
        <v>8.0310000000000006</v>
      </c>
      <c r="AB2461">
        <v>0</v>
      </c>
      <c r="AC2461">
        <v>500</v>
      </c>
      <c r="AD2461" t="s">
        <v>59</v>
      </c>
      <c r="AE2461"/>
      <c r="AF2461" s="38">
        <f t="shared" si="156"/>
        <v>1.8833827893175073E-2</v>
      </c>
    </row>
    <row r="2462" spans="23:32" x14ac:dyDescent="0.25">
      <c r="W2462">
        <v>1230</v>
      </c>
      <c r="X2462">
        <v>0.17699999999999999</v>
      </c>
      <c r="Y2462">
        <v>18.84</v>
      </c>
      <c r="Z2462" s="27">
        <f t="shared" si="155"/>
        <v>0.16768249258160237</v>
      </c>
      <c r="AA2462">
        <v>8.0324000000000009</v>
      </c>
      <c r="AB2462">
        <v>0</v>
      </c>
      <c r="AC2462">
        <v>500</v>
      </c>
      <c r="AD2462" t="s">
        <v>59</v>
      </c>
      <c r="AE2462"/>
      <c r="AF2462" s="38">
        <f t="shared" si="156"/>
        <v>1.8631388064622487E-2</v>
      </c>
    </row>
    <row r="2463" spans="23:32" x14ac:dyDescent="0.25">
      <c r="W2463">
        <v>1230.5</v>
      </c>
      <c r="X2463">
        <v>0.17599999999999999</v>
      </c>
      <c r="Y2463">
        <v>18.510000000000002</v>
      </c>
      <c r="Z2463" s="27">
        <f t="shared" si="155"/>
        <v>0.16684569732937685</v>
      </c>
      <c r="AA2463">
        <v>8.0337999999999994</v>
      </c>
      <c r="AB2463">
        <v>0</v>
      </c>
      <c r="AC2463">
        <v>500</v>
      </c>
      <c r="AD2463" t="s">
        <v>59</v>
      </c>
      <c r="AE2463"/>
      <c r="AF2463" s="38">
        <f t="shared" si="156"/>
        <v>1.8538410814375204E-2</v>
      </c>
    </row>
    <row r="2464" spans="23:32" x14ac:dyDescent="0.25">
      <c r="W2464">
        <v>1231</v>
      </c>
      <c r="X2464">
        <v>0.17499999999999999</v>
      </c>
      <c r="Y2464">
        <v>18.239999999999998</v>
      </c>
      <c r="Z2464" s="27">
        <f t="shared" si="155"/>
        <v>0.16597922848664687</v>
      </c>
      <c r="AA2464">
        <v>8.0351999999999997</v>
      </c>
      <c r="AB2464">
        <v>0</v>
      </c>
      <c r="AC2464">
        <v>500</v>
      </c>
      <c r="AD2464" t="s">
        <v>59</v>
      </c>
      <c r="AE2464"/>
      <c r="AF2464" s="38">
        <f t="shared" si="156"/>
        <v>1.844213649851632E-2</v>
      </c>
    </row>
    <row r="2465" spans="23:32" x14ac:dyDescent="0.25">
      <c r="W2465">
        <v>1231.5</v>
      </c>
      <c r="X2465">
        <v>0.17299999999999999</v>
      </c>
      <c r="Y2465">
        <v>17.93</v>
      </c>
      <c r="Z2465" s="27">
        <f t="shared" si="155"/>
        <v>0.16413254203758654</v>
      </c>
      <c r="AA2465">
        <v>8.0366999999999997</v>
      </c>
      <c r="AB2465">
        <v>0</v>
      </c>
      <c r="AC2465">
        <v>500</v>
      </c>
      <c r="AD2465" t="s">
        <v>59</v>
      </c>
      <c r="AE2465"/>
      <c r="AF2465" s="38">
        <f t="shared" si="156"/>
        <v>1.8236949115287393E-2</v>
      </c>
    </row>
    <row r="2466" spans="23:32" x14ac:dyDescent="0.25">
      <c r="W2466">
        <v>1232</v>
      </c>
      <c r="X2466">
        <v>0.17100000000000001</v>
      </c>
      <c r="Y2466">
        <v>17.579999999999998</v>
      </c>
      <c r="Z2466" s="27">
        <f t="shared" si="155"/>
        <v>0.16230563798219586</v>
      </c>
      <c r="AA2466">
        <v>8.0385000000000009</v>
      </c>
      <c r="AB2466">
        <v>0</v>
      </c>
      <c r="AC2466">
        <v>500</v>
      </c>
      <c r="AD2466" t="s">
        <v>59</v>
      </c>
      <c r="AE2466"/>
      <c r="AF2466" s="38">
        <f t="shared" si="156"/>
        <v>1.8033959775799538E-2</v>
      </c>
    </row>
    <row r="2467" spans="23:32" x14ac:dyDescent="0.25">
      <c r="W2467">
        <v>1232.5</v>
      </c>
      <c r="X2467">
        <v>0.17</v>
      </c>
      <c r="Y2467">
        <v>17.25</v>
      </c>
      <c r="Z2467" s="27">
        <f t="shared" si="155"/>
        <v>0.16146884272997034</v>
      </c>
      <c r="AA2467">
        <v>8.0402000000000005</v>
      </c>
      <c r="AB2467">
        <v>0</v>
      </c>
      <c r="AC2467">
        <v>500</v>
      </c>
      <c r="AD2467" t="s">
        <v>59</v>
      </c>
      <c r="AE2467"/>
      <c r="AF2467" s="38">
        <f t="shared" si="156"/>
        <v>1.7940982525552259E-2</v>
      </c>
    </row>
    <row r="2468" spans="23:32" x14ac:dyDescent="0.25">
      <c r="W2468">
        <v>1233</v>
      </c>
      <c r="X2468">
        <v>0.16800000000000001</v>
      </c>
      <c r="Y2468">
        <v>16.850000000000001</v>
      </c>
      <c r="Z2468" s="27">
        <f t="shared" si="155"/>
        <v>0.15966666666666668</v>
      </c>
      <c r="AA2468">
        <v>8.0417000000000005</v>
      </c>
      <c r="AB2468">
        <v>0</v>
      </c>
      <c r="AC2468">
        <v>500</v>
      </c>
      <c r="AD2468" t="s">
        <v>59</v>
      </c>
      <c r="AE2468"/>
      <c r="AF2468" s="38">
        <f t="shared" si="156"/>
        <v>1.7740740740740741E-2</v>
      </c>
    </row>
    <row r="2469" spans="23:32" x14ac:dyDescent="0.25">
      <c r="W2469">
        <v>1233.5</v>
      </c>
      <c r="X2469">
        <v>0.16700000000000001</v>
      </c>
      <c r="Y2469">
        <v>16.45</v>
      </c>
      <c r="Z2469" s="27">
        <f t="shared" si="155"/>
        <v>0.15886449060336302</v>
      </c>
      <c r="AA2469">
        <v>8.0432000000000006</v>
      </c>
      <c r="AB2469">
        <v>0</v>
      </c>
      <c r="AC2469">
        <v>500</v>
      </c>
      <c r="AD2469" t="s">
        <v>59</v>
      </c>
      <c r="AE2469"/>
      <c r="AF2469" s="38">
        <f t="shared" si="156"/>
        <v>1.7651610067040337E-2</v>
      </c>
    </row>
    <row r="2470" spans="23:32" x14ac:dyDescent="0.25">
      <c r="W2470">
        <v>1234</v>
      </c>
      <c r="X2470">
        <v>0.16500000000000001</v>
      </c>
      <c r="Y2470">
        <v>16.05</v>
      </c>
      <c r="Z2470" s="27">
        <f t="shared" si="155"/>
        <v>0.15706231454005937</v>
      </c>
      <c r="AA2470">
        <v>8.0449999999999999</v>
      </c>
      <c r="AB2470">
        <v>0</v>
      </c>
      <c r="AC2470">
        <v>500</v>
      </c>
      <c r="AD2470" t="s">
        <v>59</v>
      </c>
      <c r="AE2470"/>
      <c r="AF2470" s="38">
        <f t="shared" si="156"/>
        <v>1.7451368282228819E-2</v>
      </c>
    </row>
    <row r="2471" spans="23:32" x14ac:dyDescent="0.25">
      <c r="W2471">
        <v>1234.5</v>
      </c>
      <c r="X2471">
        <v>0.16300000000000001</v>
      </c>
      <c r="Y2471">
        <v>15.7</v>
      </c>
      <c r="Z2471" s="27">
        <f t="shared" si="155"/>
        <v>0.15523541048466866</v>
      </c>
      <c r="AA2471">
        <v>8.0466999999999995</v>
      </c>
      <c r="AB2471">
        <v>0</v>
      </c>
      <c r="AC2471">
        <v>500</v>
      </c>
      <c r="AD2471" t="s">
        <v>59</v>
      </c>
      <c r="AE2471"/>
      <c r="AF2471" s="38">
        <f t="shared" si="156"/>
        <v>1.7248378942740963E-2</v>
      </c>
    </row>
    <row r="2472" spans="23:32" x14ac:dyDescent="0.25">
      <c r="W2472">
        <v>1235</v>
      </c>
      <c r="X2472">
        <v>0.161</v>
      </c>
      <c r="Y2472">
        <v>15.4</v>
      </c>
      <c r="Z2472" s="27">
        <f t="shared" si="155"/>
        <v>0.15338377843719089</v>
      </c>
      <c r="AA2472">
        <v>8.0482999999999993</v>
      </c>
      <c r="AB2472">
        <v>0</v>
      </c>
      <c r="AC2472">
        <v>500</v>
      </c>
      <c r="AD2472" t="s">
        <v>59</v>
      </c>
      <c r="AE2472"/>
      <c r="AF2472" s="38">
        <f t="shared" si="156"/>
        <v>1.7042642048576764E-2</v>
      </c>
    </row>
    <row r="2473" spans="23:32" x14ac:dyDescent="0.25">
      <c r="W2473">
        <v>1235.5</v>
      </c>
      <c r="X2473">
        <v>0.16</v>
      </c>
      <c r="Y2473">
        <v>15.11</v>
      </c>
      <c r="Z2473" s="27">
        <f t="shared" si="155"/>
        <v>0.15252720079129575</v>
      </c>
      <c r="AA2473">
        <v>8.0501000000000005</v>
      </c>
      <c r="AB2473">
        <v>0</v>
      </c>
      <c r="AC2473">
        <v>500</v>
      </c>
      <c r="AD2473" t="s">
        <v>59</v>
      </c>
      <c r="AE2473"/>
      <c r="AF2473" s="38">
        <f t="shared" si="156"/>
        <v>1.6947466754588417E-2</v>
      </c>
    </row>
    <row r="2474" spans="23:32" x14ac:dyDescent="0.25">
      <c r="W2474">
        <v>1236</v>
      </c>
      <c r="X2474">
        <v>0.158</v>
      </c>
      <c r="Y2474">
        <v>14.78</v>
      </c>
      <c r="Z2474" s="27">
        <f t="shared" si="155"/>
        <v>0.15069040553907023</v>
      </c>
      <c r="AA2474">
        <v>8.0519999999999996</v>
      </c>
      <c r="AB2474">
        <v>0</v>
      </c>
      <c r="AC2474">
        <v>500</v>
      </c>
      <c r="AD2474" t="s">
        <v>59</v>
      </c>
      <c r="AE2474"/>
      <c r="AF2474" s="38">
        <f t="shared" si="156"/>
        <v>1.6743378393230025E-2</v>
      </c>
    </row>
    <row r="2475" spans="23:32" x14ac:dyDescent="0.25">
      <c r="W2475">
        <v>1236.5</v>
      </c>
      <c r="X2475">
        <v>0.155</v>
      </c>
      <c r="Y2475">
        <v>14.44</v>
      </c>
      <c r="Z2475" s="27">
        <f t="shared" si="155"/>
        <v>0.14785855588526212</v>
      </c>
      <c r="AA2475">
        <v>8.0542999999999996</v>
      </c>
      <c r="AB2475">
        <v>0</v>
      </c>
      <c r="AC2475">
        <v>500</v>
      </c>
      <c r="AD2475" t="s">
        <v>59</v>
      </c>
      <c r="AE2475"/>
      <c r="AF2475" s="38">
        <f t="shared" si="156"/>
        <v>1.642872843169579E-2</v>
      </c>
    </row>
    <row r="2476" spans="23:32" x14ac:dyDescent="0.25">
      <c r="W2476">
        <v>1237</v>
      </c>
      <c r="X2476">
        <v>0.153</v>
      </c>
      <c r="Y2476">
        <v>14.11</v>
      </c>
      <c r="Z2476" s="27">
        <f t="shared" si="155"/>
        <v>0.1460217606330366</v>
      </c>
      <c r="AA2476">
        <v>8.0564999999999998</v>
      </c>
      <c r="AB2476">
        <v>0</v>
      </c>
      <c r="AC2476">
        <v>500</v>
      </c>
      <c r="AD2476" t="s">
        <v>59</v>
      </c>
      <c r="AE2476"/>
      <c r="AF2476" s="38">
        <f t="shared" si="156"/>
        <v>1.6224640070337401E-2</v>
      </c>
    </row>
    <row r="2477" spans="23:32" x14ac:dyDescent="0.25">
      <c r="W2477">
        <v>1237.5</v>
      </c>
      <c r="X2477">
        <v>0.152</v>
      </c>
      <c r="Y2477">
        <v>13.8</v>
      </c>
      <c r="Z2477" s="27">
        <f t="shared" si="155"/>
        <v>0.14517507418397627</v>
      </c>
      <c r="AA2477">
        <v>8.0580999999999996</v>
      </c>
      <c r="AB2477">
        <v>0</v>
      </c>
      <c r="AC2477">
        <v>500</v>
      </c>
      <c r="AD2477" t="s">
        <v>59</v>
      </c>
      <c r="AE2477"/>
      <c r="AF2477" s="38">
        <f t="shared" si="156"/>
        <v>1.6130563798219585E-2</v>
      </c>
    </row>
    <row r="2478" spans="23:32" x14ac:dyDescent="0.25">
      <c r="W2478">
        <v>1238</v>
      </c>
      <c r="X2478">
        <v>0.15</v>
      </c>
      <c r="Y2478">
        <v>13.49</v>
      </c>
      <c r="Z2478" s="27">
        <f t="shared" si="155"/>
        <v>0.14332838773491591</v>
      </c>
      <c r="AA2478">
        <v>8.0594000000000001</v>
      </c>
      <c r="AB2478">
        <v>0</v>
      </c>
      <c r="AC2478">
        <v>500</v>
      </c>
      <c r="AD2478" t="s">
        <v>59</v>
      </c>
      <c r="AE2478"/>
      <c r="AF2478" s="38">
        <f t="shared" si="156"/>
        <v>1.5925376414990658E-2</v>
      </c>
    </row>
    <row r="2479" spans="23:32" x14ac:dyDescent="0.25">
      <c r="W2479">
        <v>1238.5</v>
      </c>
      <c r="X2479">
        <v>0.14799999999999999</v>
      </c>
      <c r="Y2479">
        <v>13.17</v>
      </c>
      <c r="Z2479" s="27">
        <f t="shared" si="155"/>
        <v>0.14148664688427298</v>
      </c>
      <c r="AA2479">
        <v>8.0612999999999992</v>
      </c>
      <c r="AB2479">
        <v>0</v>
      </c>
      <c r="AC2479">
        <v>500</v>
      </c>
      <c r="AD2479" t="s">
        <v>59</v>
      </c>
      <c r="AE2479"/>
      <c r="AF2479" s="38">
        <f t="shared" si="156"/>
        <v>1.5720738542696996E-2</v>
      </c>
    </row>
    <row r="2480" spans="23:32" x14ac:dyDescent="0.25">
      <c r="W2480">
        <v>1239</v>
      </c>
      <c r="X2480">
        <v>0.14599999999999999</v>
      </c>
      <c r="Y2480">
        <v>12.86</v>
      </c>
      <c r="Z2480" s="27">
        <f t="shared" si="155"/>
        <v>0.13963996043521265</v>
      </c>
      <c r="AA2480">
        <v>8.0633999999999997</v>
      </c>
      <c r="AB2480">
        <v>0</v>
      </c>
      <c r="AC2480">
        <v>500</v>
      </c>
      <c r="AD2480" t="s">
        <v>59</v>
      </c>
      <c r="AE2480"/>
      <c r="AF2480" s="38">
        <f t="shared" si="156"/>
        <v>1.5515551159468073E-2</v>
      </c>
    </row>
    <row r="2481" spans="23:32" x14ac:dyDescent="0.25">
      <c r="W2481">
        <v>1239.5</v>
      </c>
      <c r="X2481">
        <v>0.14499999999999999</v>
      </c>
      <c r="Y2481">
        <v>12.59</v>
      </c>
      <c r="Z2481" s="27">
        <f t="shared" si="155"/>
        <v>0.13877349159248267</v>
      </c>
      <c r="AA2481">
        <v>8.0650999999999993</v>
      </c>
      <c r="AB2481">
        <v>0</v>
      </c>
      <c r="AC2481">
        <v>500</v>
      </c>
      <c r="AD2481" t="s">
        <v>59</v>
      </c>
      <c r="AE2481"/>
      <c r="AF2481" s="38">
        <f t="shared" si="156"/>
        <v>1.5419276843609185E-2</v>
      </c>
    </row>
    <row r="2482" spans="23:32" x14ac:dyDescent="0.25">
      <c r="W2482">
        <v>1240</v>
      </c>
      <c r="X2482">
        <v>0.14299999999999999</v>
      </c>
      <c r="Y2482">
        <v>12.31</v>
      </c>
      <c r="Z2482" s="27">
        <f t="shared" si="155"/>
        <v>0.13691196834817013</v>
      </c>
      <c r="AA2482">
        <v>8.0670000000000002</v>
      </c>
      <c r="AB2482">
        <v>0</v>
      </c>
      <c r="AC2482">
        <v>500</v>
      </c>
      <c r="AD2482" t="s">
        <v>59</v>
      </c>
      <c r="AE2482"/>
      <c r="AF2482" s="38">
        <f t="shared" si="156"/>
        <v>1.5212440927574459E-2</v>
      </c>
    </row>
    <row r="2483" spans="23:32" x14ac:dyDescent="0.25">
      <c r="W2483">
        <v>1240.5</v>
      </c>
      <c r="X2483">
        <v>0.14099999999999999</v>
      </c>
      <c r="Y2483">
        <v>12.03</v>
      </c>
      <c r="Z2483" s="27">
        <f t="shared" si="155"/>
        <v>0.13505044510385755</v>
      </c>
      <c r="AA2483">
        <v>8.0687999999999995</v>
      </c>
      <c r="AB2483">
        <v>0</v>
      </c>
      <c r="AC2483">
        <v>500</v>
      </c>
      <c r="AD2483" t="s">
        <v>59</v>
      </c>
      <c r="AE2483"/>
      <c r="AF2483" s="38">
        <f t="shared" si="156"/>
        <v>1.5005605011539727E-2</v>
      </c>
    </row>
    <row r="2484" spans="23:32" x14ac:dyDescent="0.25">
      <c r="W2484">
        <v>1241</v>
      </c>
      <c r="X2484">
        <v>0.13900000000000001</v>
      </c>
      <c r="Y2484">
        <v>11.74</v>
      </c>
      <c r="Z2484" s="27">
        <f t="shared" si="155"/>
        <v>0.13319386745796241</v>
      </c>
      <c r="AA2484">
        <v>8.0708000000000002</v>
      </c>
      <c r="AB2484">
        <v>0</v>
      </c>
      <c r="AC2484">
        <v>500</v>
      </c>
      <c r="AD2484" t="s">
        <v>59</v>
      </c>
      <c r="AE2484"/>
      <c r="AF2484" s="38">
        <f t="shared" si="156"/>
        <v>1.4799318606440268E-2</v>
      </c>
    </row>
    <row r="2485" spans="23:32" x14ac:dyDescent="0.25">
      <c r="W2485">
        <v>1241.5</v>
      </c>
      <c r="X2485">
        <v>0.13700000000000001</v>
      </c>
      <c r="Y2485">
        <v>11.44</v>
      </c>
      <c r="Z2485" s="27">
        <f t="shared" si="155"/>
        <v>0.13134223541048468</v>
      </c>
      <c r="AA2485">
        <v>8.0730000000000004</v>
      </c>
      <c r="AB2485">
        <v>0</v>
      </c>
      <c r="AC2485">
        <v>500</v>
      </c>
      <c r="AD2485" t="s">
        <v>59</v>
      </c>
      <c r="AE2485"/>
      <c r="AF2485" s="38">
        <f t="shared" si="156"/>
        <v>1.4593581712276074E-2</v>
      </c>
    </row>
    <row r="2486" spans="23:32" x14ac:dyDescent="0.25">
      <c r="W2486">
        <v>1242</v>
      </c>
      <c r="X2486">
        <v>0.13500000000000001</v>
      </c>
      <c r="Y2486">
        <v>11.17</v>
      </c>
      <c r="Z2486" s="27">
        <f t="shared" si="155"/>
        <v>0.1294757665677547</v>
      </c>
      <c r="AA2486">
        <v>8.0747</v>
      </c>
      <c r="AB2486">
        <v>0</v>
      </c>
      <c r="AC2486">
        <v>500</v>
      </c>
      <c r="AD2486" t="s">
        <v>59</v>
      </c>
      <c r="AE2486"/>
      <c r="AF2486" s="38">
        <f t="shared" si="156"/>
        <v>1.4386196285306078E-2</v>
      </c>
    </row>
    <row r="2487" spans="23:32" x14ac:dyDescent="0.25">
      <c r="W2487">
        <v>1242.5</v>
      </c>
      <c r="X2487">
        <v>0.13300000000000001</v>
      </c>
      <c r="Y2487">
        <v>10.88</v>
      </c>
      <c r="Z2487" s="27">
        <f t="shared" si="155"/>
        <v>0.12761918892185956</v>
      </c>
      <c r="AA2487">
        <v>8.0770999999999997</v>
      </c>
      <c r="AB2487">
        <v>0</v>
      </c>
      <c r="AC2487">
        <v>500</v>
      </c>
      <c r="AD2487" t="s">
        <v>59</v>
      </c>
      <c r="AE2487"/>
      <c r="AF2487" s="38">
        <f t="shared" si="156"/>
        <v>1.4179909880206617E-2</v>
      </c>
    </row>
    <row r="2488" spans="23:32" x14ac:dyDescent="0.25">
      <c r="W2488">
        <v>1243</v>
      </c>
      <c r="X2488">
        <v>0.13100000000000001</v>
      </c>
      <c r="Y2488">
        <v>10.61</v>
      </c>
      <c r="Z2488" s="27">
        <f t="shared" si="155"/>
        <v>0.12575272007912958</v>
      </c>
      <c r="AA2488">
        <v>8.0785</v>
      </c>
      <c r="AB2488">
        <v>0</v>
      </c>
      <c r="AC2488">
        <v>500</v>
      </c>
      <c r="AD2488" t="s">
        <v>59</v>
      </c>
      <c r="AE2488"/>
      <c r="AF2488" s="38">
        <f t="shared" si="156"/>
        <v>1.397252445323662E-2</v>
      </c>
    </row>
    <row r="2489" spans="23:32" x14ac:dyDescent="0.25">
      <c r="W2489">
        <v>1243.5</v>
      </c>
      <c r="X2489">
        <v>0.13</v>
      </c>
      <c r="Y2489">
        <v>10.36</v>
      </c>
      <c r="Z2489" s="27">
        <f t="shared" si="155"/>
        <v>0.12487636003956479</v>
      </c>
      <c r="AA2489">
        <v>8.0798000000000005</v>
      </c>
      <c r="AB2489">
        <v>0</v>
      </c>
      <c r="AC2489">
        <v>500</v>
      </c>
      <c r="AD2489" t="s">
        <v>59</v>
      </c>
      <c r="AE2489"/>
      <c r="AF2489" s="38">
        <f t="shared" si="156"/>
        <v>1.3875151115507198E-2</v>
      </c>
    </row>
    <row r="2490" spans="23:32" x14ac:dyDescent="0.25">
      <c r="W2490">
        <v>1244</v>
      </c>
      <c r="X2490">
        <v>0.129</v>
      </c>
      <c r="Y2490">
        <v>10.11</v>
      </c>
      <c r="Z2490" s="27">
        <f t="shared" si="155"/>
        <v>0.124</v>
      </c>
      <c r="AA2490">
        <v>8.0812000000000008</v>
      </c>
      <c r="AB2490">
        <v>0</v>
      </c>
      <c r="AC2490">
        <v>500</v>
      </c>
      <c r="AD2490" t="s">
        <v>59</v>
      </c>
      <c r="AE2490"/>
      <c r="AF2490" s="38">
        <f t="shared" si="156"/>
        <v>1.3777777777777778E-2</v>
      </c>
    </row>
    <row r="2491" spans="23:32" x14ac:dyDescent="0.25">
      <c r="W2491">
        <v>1244.5</v>
      </c>
      <c r="X2491">
        <v>0.127</v>
      </c>
      <c r="Y2491">
        <v>9.85</v>
      </c>
      <c r="Z2491" s="27">
        <f t="shared" si="155"/>
        <v>0.12212858555885263</v>
      </c>
      <c r="AA2491">
        <v>8.0825999999999993</v>
      </c>
      <c r="AB2491">
        <v>0</v>
      </c>
      <c r="AC2491">
        <v>500</v>
      </c>
      <c r="AD2491" t="s">
        <v>59</v>
      </c>
      <c r="AE2491"/>
      <c r="AF2491" s="38">
        <f t="shared" si="156"/>
        <v>1.3569842839872514E-2</v>
      </c>
    </row>
    <row r="2492" spans="23:32" x14ac:dyDescent="0.25">
      <c r="W2492">
        <v>1245</v>
      </c>
      <c r="X2492">
        <v>0.126</v>
      </c>
      <c r="Y2492">
        <v>9.59</v>
      </c>
      <c r="Z2492" s="27">
        <f t="shared" si="155"/>
        <v>0.12125717111770525</v>
      </c>
      <c r="AA2492">
        <v>8.0839999999999996</v>
      </c>
      <c r="AB2492">
        <v>0</v>
      </c>
      <c r="AC2492">
        <v>500</v>
      </c>
      <c r="AD2492" t="s">
        <v>59</v>
      </c>
      <c r="AE2492"/>
      <c r="AF2492" s="38">
        <f t="shared" si="156"/>
        <v>1.3473019013078361E-2</v>
      </c>
    </row>
    <row r="2493" spans="23:32" x14ac:dyDescent="0.25">
      <c r="W2493">
        <v>1245.5</v>
      </c>
      <c r="X2493">
        <v>0.125</v>
      </c>
      <c r="Y2493">
        <v>9.36</v>
      </c>
      <c r="Z2493" s="27">
        <f t="shared" si="155"/>
        <v>0.12037091988130563</v>
      </c>
      <c r="AA2493">
        <v>8.0852000000000004</v>
      </c>
      <c r="AB2493">
        <v>0</v>
      </c>
      <c r="AC2493">
        <v>500</v>
      </c>
      <c r="AD2493" t="s">
        <v>59</v>
      </c>
      <c r="AE2493"/>
      <c r="AF2493" s="38">
        <f t="shared" si="156"/>
        <v>1.3374546653478404E-2</v>
      </c>
    </row>
    <row r="2494" spans="23:32" x14ac:dyDescent="0.25">
      <c r="W2494">
        <v>1246</v>
      </c>
      <c r="X2494">
        <v>0.123</v>
      </c>
      <c r="Y2494">
        <v>9.1199999999999992</v>
      </c>
      <c r="Z2494" s="27">
        <f t="shared" si="155"/>
        <v>0.11848961424332344</v>
      </c>
      <c r="AA2494">
        <v>8.0870999999999995</v>
      </c>
      <c r="AB2494">
        <v>0</v>
      </c>
      <c r="AC2494">
        <v>500</v>
      </c>
      <c r="AD2494" t="s">
        <v>59</v>
      </c>
      <c r="AE2494"/>
      <c r="AF2494" s="38">
        <f t="shared" si="156"/>
        <v>1.3165512693702605E-2</v>
      </c>
    </row>
    <row r="2495" spans="23:32" x14ac:dyDescent="0.25">
      <c r="W2495">
        <v>1246.5</v>
      </c>
      <c r="X2495">
        <v>0.121</v>
      </c>
      <c r="Y2495">
        <v>8.8800000000000008</v>
      </c>
      <c r="Z2495" s="27">
        <f t="shared" si="155"/>
        <v>0.11660830860534124</v>
      </c>
      <c r="AA2495">
        <v>8.0884999999999998</v>
      </c>
      <c r="AB2495">
        <v>0</v>
      </c>
      <c r="AC2495">
        <v>500</v>
      </c>
      <c r="AD2495" t="s">
        <v>59</v>
      </c>
      <c r="AE2495"/>
      <c r="AF2495" s="38">
        <f t="shared" si="156"/>
        <v>1.2956478733926805E-2</v>
      </c>
    </row>
    <row r="2496" spans="23:32" x14ac:dyDescent="0.25">
      <c r="W2496">
        <v>1247</v>
      </c>
      <c r="X2496">
        <v>0.12</v>
      </c>
      <c r="Y2496">
        <v>8.64</v>
      </c>
      <c r="Z2496" s="27">
        <f t="shared" si="155"/>
        <v>0.11572700296735905</v>
      </c>
      <c r="AA2496">
        <v>8.0899000000000001</v>
      </c>
      <c r="AB2496">
        <v>0</v>
      </c>
      <c r="AC2496">
        <v>500</v>
      </c>
      <c r="AD2496" t="s">
        <v>59</v>
      </c>
      <c r="AE2496"/>
      <c r="AF2496" s="38">
        <f t="shared" si="156"/>
        <v>1.2858555885262116E-2</v>
      </c>
    </row>
    <row r="2497" spans="23:32" x14ac:dyDescent="0.25">
      <c r="W2497">
        <v>1247.5</v>
      </c>
      <c r="X2497">
        <v>0.11799999999999999</v>
      </c>
      <c r="Y2497">
        <v>8.43</v>
      </c>
      <c r="Z2497" s="27">
        <f t="shared" si="155"/>
        <v>0.11383086053412463</v>
      </c>
      <c r="AA2497">
        <v>8.0914000000000001</v>
      </c>
      <c r="AB2497">
        <v>0</v>
      </c>
      <c r="AC2497">
        <v>500</v>
      </c>
      <c r="AD2497" t="s">
        <v>59</v>
      </c>
      <c r="AE2497"/>
      <c r="AF2497" s="38">
        <f t="shared" si="156"/>
        <v>1.2647873392680514E-2</v>
      </c>
    </row>
    <row r="2498" spans="23:32" x14ac:dyDescent="0.25">
      <c r="W2498">
        <v>1248</v>
      </c>
      <c r="X2498">
        <v>0.11700000000000001</v>
      </c>
      <c r="Y2498">
        <v>8.2200000000000006</v>
      </c>
      <c r="Z2498" s="27">
        <f t="shared" si="155"/>
        <v>0.11293471810089022</v>
      </c>
      <c r="AA2498">
        <v>8.093</v>
      </c>
      <c r="AB2498">
        <v>0</v>
      </c>
      <c r="AC2498">
        <v>500</v>
      </c>
      <c r="AD2498" t="s">
        <v>59</v>
      </c>
      <c r="AE2498"/>
      <c r="AF2498" s="38">
        <f t="shared" si="156"/>
        <v>1.2548302011210023E-2</v>
      </c>
    </row>
    <row r="2499" spans="23:32" x14ac:dyDescent="0.25">
      <c r="W2499">
        <v>1248.5</v>
      </c>
      <c r="X2499">
        <v>0.115</v>
      </c>
      <c r="Y2499">
        <v>7.99</v>
      </c>
      <c r="Z2499" s="27">
        <f t="shared" si="155"/>
        <v>0.1110484668644906</v>
      </c>
      <c r="AA2499">
        <v>8.0946999999999996</v>
      </c>
      <c r="AB2499">
        <v>0</v>
      </c>
      <c r="AC2499">
        <v>500</v>
      </c>
      <c r="AD2499" t="s">
        <v>59</v>
      </c>
      <c r="AE2499"/>
      <c r="AF2499" s="38">
        <f t="shared" si="156"/>
        <v>1.2338718540498957E-2</v>
      </c>
    </row>
    <row r="2500" spans="23:32" x14ac:dyDescent="0.25">
      <c r="W2500">
        <v>1249</v>
      </c>
      <c r="X2500">
        <v>0.114</v>
      </c>
      <c r="Y2500">
        <v>7.78</v>
      </c>
      <c r="Z2500" s="27">
        <f t="shared" si="155"/>
        <v>0.11015232443125618</v>
      </c>
      <c r="AA2500">
        <v>8.0961999999999996</v>
      </c>
      <c r="AB2500">
        <v>0</v>
      </c>
      <c r="AC2500">
        <v>500</v>
      </c>
      <c r="AD2500" t="s">
        <v>59</v>
      </c>
      <c r="AE2500"/>
      <c r="AF2500" s="38">
        <f t="shared" si="156"/>
        <v>1.2239147159028465E-2</v>
      </c>
    </row>
    <row r="2501" spans="23:32" x14ac:dyDescent="0.25">
      <c r="W2501">
        <v>1249.5</v>
      </c>
      <c r="X2501">
        <v>0.112</v>
      </c>
      <c r="Y2501">
        <v>7.58</v>
      </c>
      <c r="Z2501" s="27">
        <f t="shared" ref="Z2501:Z2564" si="157">X2501-Y2501/2022</f>
        <v>0.10825123639960435</v>
      </c>
      <c r="AA2501">
        <v>8.0975999999999999</v>
      </c>
      <c r="AB2501">
        <v>0</v>
      </c>
      <c r="AC2501">
        <v>500</v>
      </c>
      <c r="AD2501" t="s">
        <v>59</v>
      </c>
      <c r="AE2501"/>
      <c r="AF2501" s="38">
        <f t="shared" ref="AF2501:AF2564" si="158">Z2501/9</f>
        <v>1.2027915155511595E-2</v>
      </c>
    </row>
    <row r="2502" spans="23:32" x14ac:dyDescent="0.25">
      <c r="W2502">
        <v>1250</v>
      </c>
      <c r="X2502">
        <v>0.11</v>
      </c>
      <c r="Y2502">
        <v>7.4</v>
      </c>
      <c r="Z2502" s="27">
        <f t="shared" si="157"/>
        <v>0.10634025717111771</v>
      </c>
      <c r="AA2502">
        <v>8.0995000000000008</v>
      </c>
      <c r="AB2502">
        <v>0</v>
      </c>
      <c r="AC2502">
        <v>500</v>
      </c>
      <c r="AD2502" t="s">
        <v>59</v>
      </c>
      <c r="AE2502"/>
      <c r="AF2502" s="38">
        <f t="shared" si="158"/>
        <v>1.181558413012419E-2</v>
      </c>
    </row>
    <row r="2503" spans="23:32" x14ac:dyDescent="0.25">
      <c r="W2503">
        <v>1250.5</v>
      </c>
      <c r="X2503">
        <v>0.108</v>
      </c>
      <c r="Y2503">
        <v>7.2</v>
      </c>
      <c r="Z2503" s="27">
        <f t="shared" si="157"/>
        <v>0.10443916913946587</v>
      </c>
      <c r="AA2503">
        <v>8.1013999999999999</v>
      </c>
      <c r="AB2503">
        <v>0</v>
      </c>
      <c r="AC2503">
        <v>500</v>
      </c>
      <c r="AD2503" t="s">
        <v>59</v>
      </c>
      <c r="AE2503"/>
      <c r="AF2503" s="38">
        <f t="shared" si="158"/>
        <v>1.1604352126607318E-2</v>
      </c>
    </row>
    <row r="2504" spans="23:32" x14ac:dyDescent="0.25">
      <c r="W2504">
        <v>1251</v>
      </c>
      <c r="X2504">
        <v>0.107</v>
      </c>
      <c r="Y2504">
        <v>7.01</v>
      </c>
      <c r="Z2504" s="27">
        <f t="shared" si="157"/>
        <v>0.10353313550939663</v>
      </c>
      <c r="AA2504">
        <v>8.1029</v>
      </c>
      <c r="AB2504">
        <v>0</v>
      </c>
      <c r="AC2504">
        <v>500</v>
      </c>
      <c r="AD2504" t="s">
        <v>59</v>
      </c>
      <c r="AE2504"/>
      <c r="AF2504" s="38">
        <f t="shared" si="158"/>
        <v>1.1503681723266292E-2</v>
      </c>
    </row>
    <row r="2505" spans="23:32" x14ac:dyDescent="0.25">
      <c r="W2505">
        <v>1251.5</v>
      </c>
      <c r="X2505">
        <v>0.105</v>
      </c>
      <c r="Y2505">
        <v>6.82</v>
      </c>
      <c r="Z2505" s="27">
        <f t="shared" si="157"/>
        <v>0.1016271018793274</v>
      </c>
      <c r="AA2505">
        <v>8.1043000000000003</v>
      </c>
      <c r="AB2505">
        <v>0</v>
      </c>
      <c r="AC2505">
        <v>500</v>
      </c>
      <c r="AD2505" t="s">
        <v>59</v>
      </c>
      <c r="AE2505"/>
      <c r="AF2505" s="38">
        <f t="shared" si="158"/>
        <v>1.1291900208814156E-2</v>
      </c>
    </row>
    <row r="2506" spans="23:32" x14ac:dyDescent="0.25">
      <c r="W2506">
        <v>1252</v>
      </c>
      <c r="X2506">
        <v>0.104</v>
      </c>
      <c r="Y2506">
        <v>6.65</v>
      </c>
      <c r="Z2506" s="27">
        <f t="shared" si="157"/>
        <v>0.10071117705242334</v>
      </c>
      <c r="AA2506">
        <v>8.1057000000000006</v>
      </c>
      <c r="AB2506">
        <v>0</v>
      </c>
      <c r="AC2506">
        <v>500</v>
      </c>
      <c r="AD2506" t="s">
        <v>59</v>
      </c>
      <c r="AE2506"/>
      <c r="AF2506" s="38">
        <f t="shared" si="158"/>
        <v>1.1190130783602594E-2</v>
      </c>
    </row>
    <row r="2507" spans="23:32" x14ac:dyDescent="0.25">
      <c r="W2507">
        <v>1252.5</v>
      </c>
      <c r="X2507">
        <v>0.10299999999999999</v>
      </c>
      <c r="Y2507">
        <v>6.48</v>
      </c>
      <c r="Z2507" s="27">
        <f t="shared" si="157"/>
        <v>9.9795252225519285E-2</v>
      </c>
      <c r="AA2507">
        <v>8.1072000000000006</v>
      </c>
      <c r="AB2507">
        <v>0</v>
      </c>
      <c r="AC2507">
        <v>500</v>
      </c>
      <c r="AD2507" t="s">
        <v>59</v>
      </c>
      <c r="AE2507"/>
      <c r="AF2507" s="38">
        <f t="shared" si="158"/>
        <v>1.1088361358391032E-2</v>
      </c>
    </row>
    <row r="2508" spans="23:32" x14ac:dyDescent="0.25">
      <c r="W2508">
        <v>1253</v>
      </c>
      <c r="X2508">
        <v>0.10100000000000001</v>
      </c>
      <c r="Y2508">
        <v>6.3</v>
      </c>
      <c r="Z2508" s="27">
        <f t="shared" si="157"/>
        <v>9.7884272997032645E-2</v>
      </c>
      <c r="AA2508">
        <v>8.1085999999999991</v>
      </c>
      <c r="AB2508">
        <v>0</v>
      </c>
      <c r="AC2508">
        <v>500</v>
      </c>
      <c r="AD2508" t="s">
        <v>59</v>
      </c>
      <c r="AE2508"/>
      <c r="AF2508" s="38">
        <f t="shared" si="158"/>
        <v>1.0876030333003626E-2</v>
      </c>
    </row>
    <row r="2509" spans="23:32" x14ac:dyDescent="0.25">
      <c r="W2509">
        <v>1253.5</v>
      </c>
      <c r="X2509">
        <v>0.1</v>
      </c>
      <c r="Y2509">
        <v>6.13</v>
      </c>
      <c r="Z2509" s="27">
        <f t="shared" si="157"/>
        <v>9.6968348170128588E-2</v>
      </c>
      <c r="AA2509">
        <v>8.1102000000000007</v>
      </c>
      <c r="AB2509">
        <v>0</v>
      </c>
      <c r="AC2509">
        <v>500</v>
      </c>
      <c r="AD2509" t="s">
        <v>59</v>
      </c>
      <c r="AE2509"/>
      <c r="AF2509" s="38">
        <f t="shared" si="158"/>
        <v>1.0774260907792065E-2</v>
      </c>
    </row>
    <row r="2510" spans="23:32" x14ac:dyDescent="0.25">
      <c r="W2510">
        <v>1254</v>
      </c>
      <c r="X2510">
        <v>9.8000000000000004E-2</v>
      </c>
      <c r="Y2510">
        <v>5.97</v>
      </c>
      <c r="Z2510" s="27">
        <f t="shared" si="157"/>
        <v>9.5047477744807124E-2</v>
      </c>
      <c r="AA2510">
        <v>8.1118000000000006</v>
      </c>
      <c r="AB2510">
        <v>0</v>
      </c>
      <c r="AC2510">
        <v>500</v>
      </c>
      <c r="AD2510" t="s">
        <v>59</v>
      </c>
      <c r="AE2510"/>
      <c r="AF2510" s="38">
        <f t="shared" si="158"/>
        <v>1.0560830860534125E-2</v>
      </c>
    </row>
    <row r="2511" spans="23:32" x14ac:dyDescent="0.25">
      <c r="W2511">
        <v>1254.5</v>
      </c>
      <c r="X2511">
        <v>9.6000000000000002E-2</v>
      </c>
      <c r="Y2511">
        <v>5.8</v>
      </c>
      <c r="Z2511" s="27">
        <f t="shared" si="157"/>
        <v>9.3131552917903065E-2</v>
      </c>
      <c r="AA2511">
        <v>8.1133000000000006</v>
      </c>
      <c r="AB2511">
        <v>0</v>
      </c>
      <c r="AC2511">
        <v>500</v>
      </c>
      <c r="AD2511" t="s">
        <v>59</v>
      </c>
      <c r="AE2511"/>
      <c r="AF2511" s="38">
        <f t="shared" si="158"/>
        <v>1.0347950324211451E-2</v>
      </c>
    </row>
    <row r="2512" spans="23:32" x14ac:dyDescent="0.25">
      <c r="W2512">
        <v>1255</v>
      </c>
      <c r="X2512">
        <v>9.4E-2</v>
      </c>
      <c r="Y2512">
        <v>5.64</v>
      </c>
      <c r="Z2512" s="27">
        <f t="shared" si="157"/>
        <v>9.1210682492581602E-2</v>
      </c>
      <c r="AA2512">
        <v>8.1152999999999995</v>
      </c>
      <c r="AB2512">
        <v>0</v>
      </c>
      <c r="AC2512">
        <v>500</v>
      </c>
      <c r="AD2512" t="s">
        <v>59</v>
      </c>
      <c r="AE2512"/>
      <c r="AF2512" s="38">
        <f t="shared" si="158"/>
        <v>1.0134520276953512E-2</v>
      </c>
    </row>
    <row r="2513" spans="23:32" x14ac:dyDescent="0.25">
      <c r="W2513">
        <v>1255.5</v>
      </c>
      <c r="X2513">
        <v>9.2999999999999999E-2</v>
      </c>
      <c r="Y2513">
        <v>5.48</v>
      </c>
      <c r="Z2513" s="27">
        <f t="shared" si="157"/>
        <v>9.0289812067260139E-2</v>
      </c>
      <c r="AA2513">
        <v>8.1172000000000004</v>
      </c>
      <c r="AB2513">
        <v>0</v>
      </c>
      <c r="AC2513">
        <v>500</v>
      </c>
      <c r="AD2513" t="s">
        <v>59</v>
      </c>
      <c r="AE2513"/>
      <c r="AF2513" s="38">
        <f t="shared" si="158"/>
        <v>1.0032201340806682E-2</v>
      </c>
    </row>
    <row r="2514" spans="23:32" x14ac:dyDescent="0.25">
      <c r="W2514">
        <v>1256</v>
      </c>
      <c r="X2514">
        <v>9.0999999999999998E-2</v>
      </c>
      <c r="Y2514">
        <v>5.33</v>
      </c>
      <c r="Z2514" s="27">
        <f t="shared" si="157"/>
        <v>8.836399604352127E-2</v>
      </c>
      <c r="AA2514">
        <v>8.1189</v>
      </c>
      <c r="AB2514">
        <v>0</v>
      </c>
      <c r="AC2514">
        <v>500</v>
      </c>
      <c r="AD2514" t="s">
        <v>59</v>
      </c>
      <c r="AE2514"/>
      <c r="AF2514" s="38">
        <f t="shared" si="158"/>
        <v>9.8182217826134743E-3</v>
      </c>
    </row>
    <row r="2515" spans="23:32" x14ac:dyDescent="0.25">
      <c r="W2515">
        <v>1256.5</v>
      </c>
      <c r="X2515">
        <v>8.8999999999999996E-2</v>
      </c>
      <c r="Y2515">
        <v>5.17</v>
      </c>
      <c r="Z2515" s="27">
        <f t="shared" si="157"/>
        <v>8.6443125618199793E-2</v>
      </c>
      <c r="AA2515">
        <v>8.1205999999999996</v>
      </c>
      <c r="AB2515">
        <v>0</v>
      </c>
      <c r="AC2515">
        <v>500</v>
      </c>
      <c r="AD2515" t="s">
        <v>59</v>
      </c>
      <c r="AE2515"/>
      <c r="AF2515" s="38">
        <f t="shared" si="158"/>
        <v>9.6047917353555331E-3</v>
      </c>
    </row>
    <row r="2516" spans="23:32" x14ac:dyDescent="0.25">
      <c r="W2516">
        <v>1257</v>
      </c>
      <c r="X2516">
        <v>8.6999999999999994E-2</v>
      </c>
      <c r="Y2516">
        <v>5.03</v>
      </c>
      <c r="Z2516" s="27">
        <f t="shared" si="157"/>
        <v>8.4512363996043519E-2</v>
      </c>
      <c r="AA2516">
        <v>8.1224000000000007</v>
      </c>
      <c r="AB2516">
        <v>0</v>
      </c>
      <c r="AC2516">
        <v>500</v>
      </c>
      <c r="AD2516" t="s">
        <v>59</v>
      </c>
      <c r="AE2516"/>
      <c r="AF2516" s="38">
        <f t="shared" si="158"/>
        <v>9.3902626662270578E-3</v>
      </c>
    </row>
    <row r="2517" spans="23:32" x14ac:dyDescent="0.25">
      <c r="W2517">
        <v>1257.5</v>
      </c>
      <c r="X2517">
        <v>8.5999999999999993E-2</v>
      </c>
      <c r="Y2517">
        <v>4.8899999999999997</v>
      </c>
      <c r="Z2517" s="27">
        <f t="shared" si="157"/>
        <v>8.3581602373887232E-2</v>
      </c>
      <c r="AA2517">
        <v>8.1242000000000001</v>
      </c>
      <c r="AB2517">
        <v>0</v>
      </c>
      <c r="AC2517">
        <v>500</v>
      </c>
      <c r="AD2517" t="s">
        <v>59</v>
      </c>
      <c r="AE2517"/>
      <c r="AF2517" s="38">
        <f t="shared" si="158"/>
        <v>9.286844708209693E-3</v>
      </c>
    </row>
    <row r="2518" spans="23:32" x14ac:dyDescent="0.25">
      <c r="W2518">
        <v>1258</v>
      </c>
      <c r="X2518">
        <v>8.4000000000000005E-2</v>
      </c>
      <c r="Y2518">
        <v>4.75</v>
      </c>
      <c r="Z2518" s="27">
        <f t="shared" si="157"/>
        <v>8.1650840751730958E-2</v>
      </c>
      <c r="AA2518">
        <v>8.1260999999999992</v>
      </c>
      <c r="AB2518">
        <v>0</v>
      </c>
      <c r="AC2518">
        <v>500</v>
      </c>
      <c r="AD2518" t="s">
        <v>59</v>
      </c>
      <c r="AE2518"/>
      <c r="AF2518" s="38">
        <f t="shared" si="158"/>
        <v>9.0723156390812177E-3</v>
      </c>
    </row>
    <row r="2519" spans="23:32" x14ac:dyDescent="0.25">
      <c r="W2519">
        <v>1258.5</v>
      </c>
      <c r="X2519">
        <v>8.2000000000000003E-2</v>
      </c>
      <c r="Y2519">
        <v>4.62</v>
      </c>
      <c r="Z2519" s="27">
        <f t="shared" si="157"/>
        <v>7.9715133531157278E-2</v>
      </c>
      <c r="AA2519">
        <v>8.1280999999999999</v>
      </c>
      <c r="AB2519">
        <v>0</v>
      </c>
      <c r="AC2519">
        <v>500</v>
      </c>
      <c r="AD2519" t="s">
        <v>59</v>
      </c>
      <c r="AE2519"/>
      <c r="AF2519" s="38">
        <f t="shared" si="158"/>
        <v>8.8572370590174754E-3</v>
      </c>
    </row>
    <row r="2520" spans="23:32" x14ac:dyDescent="0.25">
      <c r="W2520">
        <v>1259</v>
      </c>
      <c r="X2520">
        <v>7.9000000000000001E-2</v>
      </c>
      <c r="Y2520">
        <v>4.49</v>
      </c>
      <c r="Z2520" s="27">
        <f t="shared" si="157"/>
        <v>7.6779426310583584E-2</v>
      </c>
      <c r="AA2520">
        <v>8.1303000000000001</v>
      </c>
      <c r="AB2520">
        <v>0</v>
      </c>
      <c r="AC2520">
        <v>500</v>
      </c>
      <c r="AD2520" t="s">
        <v>59</v>
      </c>
      <c r="AE2520"/>
      <c r="AF2520" s="38">
        <f t="shared" si="158"/>
        <v>8.5310473678426209E-3</v>
      </c>
    </row>
    <row r="2521" spans="23:32" x14ac:dyDescent="0.25">
      <c r="W2521">
        <v>1259.5</v>
      </c>
      <c r="X2521">
        <v>7.6999999999999999E-2</v>
      </c>
      <c r="Y2521">
        <v>4.3600000000000003</v>
      </c>
      <c r="Z2521" s="27">
        <f t="shared" si="157"/>
        <v>7.4843719090009891E-2</v>
      </c>
      <c r="AA2521">
        <v>8.1324000000000005</v>
      </c>
      <c r="AB2521">
        <v>0</v>
      </c>
      <c r="AC2521">
        <v>500</v>
      </c>
      <c r="AD2521" t="s">
        <v>59</v>
      </c>
      <c r="AE2521"/>
      <c r="AF2521" s="38">
        <f t="shared" si="158"/>
        <v>8.3159687877788768E-3</v>
      </c>
    </row>
    <row r="2522" spans="23:32" x14ac:dyDescent="0.25">
      <c r="W2522">
        <v>1260</v>
      </c>
      <c r="X2522">
        <v>7.5999999999999998E-2</v>
      </c>
      <c r="Y2522">
        <v>4.25</v>
      </c>
      <c r="Z2522" s="27">
        <f t="shared" si="157"/>
        <v>7.3898120672601389E-2</v>
      </c>
      <c r="AA2522">
        <v>8.1340000000000003</v>
      </c>
      <c r="AB2522">
        <v>0</v>
      </c>
      <c r="AC2522">
        <v>500</v>
      </c>
      <c r="AD2522" t="s">
        <v>59</v>
      </c>
      <c r="AE2522"/>
      <c r="AF2522" s="38">
        <f t="shared" si="158"/>
        <v>8.2109022969557091E-3</v>
      </c>
    </row>
    <row r="2523" spans="23:32" x14ac:dyDescent="0.25">
      <c r="W2523">
        <v>1260.5</v>
      </c>
      <c r="X2523">
        <v>7.3999999999999996E-2</v>
      </c>
      <c r="Y2523">
        <v>4.1399999999999997</v>
      </c>
      <c r="Z2523" s="27">
        <f t="shared" si="157"/>
        <v>7.1952522255192872E-2</v>
      </c>
      <c r="AA2523">
        <v>8.1356000000000002</v>
      </c>
      <c r="AB2523">
        <v>0</v>
      </c>
      <c r="AC2523">
        <v>500</v>
      </c>
      <c r="AD2523" t="s">
        <v>59</v>
      </c>
      <c r="AE2523"/>
      <c r="AF2523" s="38">
        <f t="shared" si="158"/>
        <v>7.994724695021431E-3</v>
      </c>
    </row>
    <row r="2524" spans="23:32" x14ac:dyDescent="0.25">
      <c r="W2524">
        <v>1261</v>
      </c>
      <c r="X2524">
        <v>7.2999999999999995E-2</v>
      </c>
      <c r="Y2524">
        <v>4.04</v>
      </c>
      <c r="Z2524" s="27">
        <f t="shared" si="157"/>
        <v>7.1001978239366964E-2</v>
      </c>
      <c r="AA2524">
        <v>8.1370000000000005</v>
      </c>
      <c r="AB2524">
        <v>0</v>
      </c>
      <c r="AC2524">
        <v>500</v>
      </c>
      <c r="AD2524" t="s">
        <v>59</v>
      </c>
      <c r="AE2524"/>
      <c r="AF2524" s="38">
        <f t="shared" si="158"/>
        <v>7.8891086932629962E-3</v>
      </c>
    </row>
    <row r="2525" spans="23:32" x14ac:dyDescent="0.25">
      <c r="W2525">
        <v>1261.5</v>
      </c>
      <c r="X2525">
        <v>7.0999999999999994E-2</v>
      </c>
      <c r="Y2525">
        <v>3.92</v>
      </c>
      <c r="Z2525" s="27">
        <f t="shared" si="157"/>
        <v>6.9061325420375866E-2</v>
      </c>
      <c r="AA2525">
        <v>8.1387999999999998</v>
      </c>
      <c r="AB2525">
        <v>0</v>
      </c>
      <c r="AC2525">
        <v>500</v>
      </c>
      <c r="AD2525" t="s">
        <v>59</v>
      </c>
      <c r="AE2525"/>
      <c r="AF2525" s="38">
        <f t="shared" si="158"/>
        <v>7.6734806022639851E-3</v>
      </c>
    </row>
    <row r="2526" spans="23:32" x14ac:dyDescent="0.25">
      <c r="W2526">
        <v>1262</v>
      </c>
      <c r="X2526">
        <v>6.9000000000000006E-2</v>
      </c>
      <c r="Y2526">
        <v>3.82</v>
      </c>
      <c r="Z2526" s="27">
        <f t="shared" si="157"/>
        <v>6.7110781404549957E-2</v>
      </c>
      <c r="AA2526">
        <v>8.1403999999999996</v>
      </c>
      <c r="AB2526">
        <v>0</v>
      </c>
      <c r="AC2526">
        <v>500</v>
      </c>
      <c r="AD2526" t="s">
        <v>59</v>
      </c>
      <c r="AE2526"/>
      <c r="AF2526" s="38">
        <f t="shared" si="158"/>
        <v>7.4567534893944399E-3</v>
      </c>
    </row>
    <row r="2527" spans="23:32" x14ac:dyDescent="0.25">
      <c r="W2527">
        <v>1262.5</v>
      </c>
      <c r="X2527">
        <v>6.8000000000000005E-2</v>
      </c>
      <c r="Y2527">
        <v>3.73</v>
      </c>
      <c r="Z2527" s="27">
        <f t="shared" si="157"/>
        <v>6.6155291790306631E-2</v>
      </c>
      <c r="AA2527">
        <v>8.1417999999999999</v>
      </c>
      <c r="AB2527">
        <v>0</v>
      </c>
      <c r="AC2527">
        <v>500</v>
      </c>
      <c r="AD2527" t="s">
        <v>59</v>
      </c>
      <c r="AE2527"/>
      <c r="AF2527" s="38">
        <f t="shared" si="158"/>
        <v>7.3505879767007364E-3</v>
      </c>
    </row>
    <row r="2528" spans="23:32" x14ac:dyDescent="0.25">
      <c r="W2528">
        <v>1263</v>
      </c>
      <c r="X2528">
        <v>6.6000000000000003E-2</v>
      </c>
      <c r="Y2528">
        <v>3.64</v>
      </c>
      <c r="Z2528" s="27">
        <f t="shared" si="157"/>
        <v>6.4199802176063303E-2</v>
      </c>
      <c r="AA2528">
        <v>8.1437000000000008</v>
      </c>
      <c r="AB2528">
        <v>0</v>
      </c>
      <c r="AC2528">
        <v>500</v>
      </c>
      <c r="AD2528" t="s">
        <v>59</v>
      </c>
      <c r="AE2528"/>
      <c r="AF2528" s="38">
        <f t="shared" si="158"/>
        <v>7.1333113528959224E-3</v>
      </c>
    </row>
    <row r="2529" spans="23:32" x14ac:dyDescent="0.25">
      <c r="W2529">
        <v>1263.5</v>
      </c>
      <c r="X2529">
        <v>6.4000000000000001E-2</v>
      </c>
      <c r="Y2529">
        <v>3.54</v>
      </c>
      <c r="Z2529" s="27">
        <f t="shared" si="157"/>
        <v>6.2249258160237388E-2</v>
      </c>
      <c r="AA2529">
        <v>8.1455000000000002</v>
      </c>
      <c r="AB2529">
        <v>0</v>
      </c>
      <c r="AC2529">
        <v>500</v>
      </c>
      <c r="AD2529" t="s">
        <v>59</v>
      </c>
      <c r="AE2529"/>
      <c r="AF2529" s="38">
        <f t="shared" si="158"/>
        <v>6.9165842400263763E-3</v>
      </c>
    </row>
    <row r="2530" spans="23:32" x14ac:dyDescent="0.25">
      <c r="W2530">
        <v>1264</v>
      </c>
      <c r="X2530">
        <v>6.3E-2</v>
      </c>
      <c r="Y2530">
        <v>3.46</v>
      </c>
      <c r="Z2530" s="27">
        <f t="shared" si="157"/>
        <v>6.1288822947576656E-2</v>
      </c>
      <c r="AA2530">
        <v>8.1471999999999998</v>
      </c>
      <c r="AB2530">
        <v>0</v>
      </c>
      <c r="AC2530">
        <v>500</v>
      </c>
      <c r="AD2530" t="s">
        <v>59</v>
      </c>
      <c r="AE2530"/>
      <c r="AF2530" s="38">
        <f t="shared" si="158"/>
        <v>6.8098692163974066E-3</v>
      </c>
    </row>
    <row r="2531" spans="23:32" x14ac:dyDescent="0.25">
      <c r="W2531">
        <v>1264.5</v>
      </c>
      <c r="X2531">
        <v>6.0999999999999999E-2</v>
      </c>
      <c r="Y2531">
        <v>3.37</v>
      </c>
      <c r="Z2531" s="27">
        <f t="shared" si="157"/>
        <v>5.9333333333333335E-2</v>
      </c>
      <c r="AA2531">
        <v>8.1486999999999998</v>
      </c>
      <c r="AB2531">
        <v>0</v>
      </c>
      <c r="AC2531">
        <v>500</v>
      </c>
      <c r="AD2531" t="s">
        <v>59</v>
      </c>
      <c r="AE2531"/>
      <c r="AF2531" s="38">
        <f t="shared" si="158"/>
        <v>6.5925925925925926E-3</v>
      </c>
    </row>
    <row r="2532" spans="23:32" x14ac:dyDescent="0.25">
      <c r="W2532">
        <v>1265</v>
      </c>
      <c r="X2532">
        <v>5.8999999999999997E-2</v>
      </c>
      <c r="Y2532">
        <v>3.28</v>
      </c>
      <c r="Z2532" s="27">
        <f t="shared" si="157"/>
        <v>5.7377843719090008E-2</v>
      </c>
      <c r="AA2532">
        <v>8.1507000000000005</v>
      </c>
      <c r="AB2532">
        <v>0</v>
      </c>
      <c r="AC2532">
        <v>500</v>
      </c>
      <c r="AD2532" t="s">
        <v>59</v>
      </c>
      <c r="AE2532"/>
      <c r="AF2532" s="38">
        <f t="shared" si="158"/>
        <v>6.3753159687877786E-3</v>
      </c>
    </row>
    <row r="2533" spans="23:32" x14ac:dyDescent="0.25">
      <c r="W2533">
        <v>1265.5</v>
      </c>
      <c r="X2533">
        <v>5.8000000000000003E-2</v>
      </c>
      <c r="Y2533">
        <v>3.21</v>
      </c>
      <c r="Z2533" s="27">
        <f t="shared" si="157"/>
        <v>5.6412462908011871E-2</v>
      </c>
      <c r="AA2533">
        <v>8.1522000000000006</v>
      </c>
      <c r="AB2533">
        <v>0</v>
      </c>
      <c r="AC2533">
        <v>500</v>
      </c>
      <c r="AD2533" t="s">
        <v>59</v>
      </c>
      <c r="AE2533"/>
      <c r="AF2533" s="38">
        <f t="shared" si="158"/>
        <v>6.268051434223541E-3</v>
      </c>
    </row>
    <row r="2534" spans="23:32" x14ac:dyDescent="0.25">
      <c r="W2534">
        <v>1266</v>
      </c>
      <c r="X2534">
        <v>5.6000000000000001E-2</v>
      </c>
      <c r="Y2534">
        <v>3.14</v>
      </c>
      <c r="Z2534" s="27">
        <f t="shared" si="157"/>
        <v>5.4447082096933733E-2</v>
      </c>
      <c r="AA2534">
        <v>8.1534999999999993</v>
      </c>
      <c r="AB2534">
        <v>0</v>
      </c>
      <c r="AC2534">
        <v>500</v>
      </c>
      <c r="AD2534" t="s">
        <v>59</v>
      </c>
      <c r="AE2534"/>
      <c r="AF2534" s="38">
        <f t="shared" si="158"/>
        <v>6.0496757885481929E-3</v>
      </c>
    </row>
    <row r="2535" spans="23:32" x14ac:dyDescent="0.25">
      <c r="W2535">
        <v>1266.5</v>
      </c>
      <c r="X2535">
        <v>5.3999999999999999E-2</v>
      </c>
      <c r="Y2535">
        <v>3.06</v>
      </c>
      <c r="Z2535" s="27">
        <f t="shared" si="157"/>
        <v>5.2486646884273E-2</v>
      </c>
      <c r="AA2535">
        <v>8.1555999999999997</v>
      </c>
      <c r="AB2535">
        <v>0</v>
      </c>
      <c r="AC2535">
        <v>500</v>
      </c>
      <c r="AD2535" t="s">
        <v>59</v>
      </c>
      <c r="AE2535"/>
      <c r="AF2535" s="38">
        <f t="shared" si="158"/>
        <v>5.831849653808111E-3</v>
      </c>
    </row>
    <row r="2536" spans="23:32" x14ac:dyDescent="0.25">
      <c r="W2536">
        <v>1267</v>
      </c>
      <c r="X2536">
        <v>5.2999999999999999E-2</v>
      </c>
      <c r="Y2536">
        <v>2.99</v>
      </c>
      <c r="Z2536" s="27">
        <f t="shared" si="157"/>
        <v>5.1521266073194856E-2</v>
      </c>
      <c r="AA2536">
        <v>8.1571999999999996</v>
      </c>
      <c r="AB2536">
        <v>1</v>
      </c>
      <c r="AC2536">
        <v>500</v>
      </c>
      <c r="AD2536" t="s">
        <v>59</v>
      </c>
      <c r="AE2536"/>
      <c r="AF2536" s="38">
        <f t="shared" si="158"/>
        <v>5.7245851192438725E-3</v>
      </c>
    </row>
    <row r="2537" spans="23:32" x14ac:dyDescent="0.25">
      <c r="W2537">
        <v>1267.5</v>
      </c>
      <c r="X2537">
        <v>5.1999999999999998E-2</v>
      </c>
      <c r="Y2537">
        <v>3.02</v>
      </c>
      <c r="Z2537" s="27">
        <f t="shared" si="157"/>
        <v>5.0506429277942626E-2</v>
      </c>
      <c r="AA2537">
        <v>8.1572999999999993</v>
      </c>
      <c r="AB2537">
        <v>0</v>
      </c>
      <c r="AC2537">
        <v>500</v>
      </c>
      <c r="AD2537" t="s">
        <v>59</v>
      </c>
      <c r="AE2537"/>
      <c r="AF2537" s="38">
        <f t="shared" si="158"/>
        <v>5.6118254753269583E-3</v>
      </c>
    </row>
    <row r="2538" spans="23:32" x14ac:dyDescent="0.25">
      <c r="W2538">
        <v>1268</v>
      </c>
      <c r="X2538">
        <v>5.1999999999999998E-2</v>
      </c>
      <c r="Y2538">
        <v>3.05</v>
      </c>
      <c r="Z2538" s="27">
        <f t="shared" si="157"/>
        <v>5.0491592482690403E-2</v>
      </c>
      <c r="AA2538">
        <v>8.1572999999999993</v>
      </c>
      <c r="AB2538">
        <v>0</v>
      </c>
      <c r="AC2538">
        <v>500</v>
      </c>
      <c r="AD2538" t="s">
        <v>59</v>
      </c>
      <c r="AE2538"/>
      <c r="AF2538" s="38">
        <f t="shared" si="158"/>
        <v>5.6101769425211563E-3</v>
      </c>
    </row>
    <row r="2539" spans="23:32" x14ac:dyDescent="0.25">
      <c r="W2539">
        <v>1268.5</v>
      </c>
      <c r="X2539">
        <v>5.1999999999999998E-2</v>
      </c>
      <c r="Y2539">
        <v>3.08</v>
      </c>
      <c r="Z2539" s="27">
        <f t="shared" si="157"/>
        <v>5.0476755687438181E-2</v>
      </c>
      <c r="AA2539">
        <v>8.1572999999999993</v>
      </c>
      <c r="AB2539">
        <v>0</v>
      </c>
      <c r="AC2539">
        <v>500</v>
      </c>
      <c r="AD2539" t="s">
        <v>59</v>
      </c>
      <c r="AE2539"/>
      <c r="AF2539" s="38">
        <f t="shared" si="158"/>
        <v>5.6085284097153534E-3</v>
      </c>
    </row>
    <row r="2540" spans="23:32" x14ac:dyDescent="0.25">
      <c r="W2540">
        <v>1269</v>
      </c>
      <c r="X2540">
        <v>5.1999999999999998E-2</v>
      </c>
      <c r="Y2540">
        <v>3.1</v>
      </c>
      <c r="Z2540" s="27">
        <f t="shared" si="157"/>
        <v>5.0466864490603364E-2</v>
      </c>
      <c r="AA2540">
        <v>8.1574000000000009</v>
      </c>
      <c r="AB2540">
        <v>0</v>
      </c>
      <c r="AC2540">
        <v>500</v>
      </c>
      <c r="AD2540" t="s">
        <v>59</v>
      </c>
      <c r="AE2540"/>
      <c r="AF2540" s="38">
        <f t="shared" si="158"/>
        <v>5.6074293878448185E-3</v>
      </c>
    </row>
    <row r="2541" spans="23:32" x14ac:dyDescent="0.25">
      <c r="W2541">
        <v>1269.5</v>
      </c>
      <c r="X2541">
        <v>5.1999999999999998E-2</v>
      </c>
      <c r="Y2541">
        <v>3.12</v>
      </c>
      <c r="Z2541" s="27">
        <f t="shared" si="157"/>
        <v>5.0456973293768546E-2</v>
      </c>
      <c r="AA2541">
        <v>8.1575000000000006</v>
      </c>
      <c r="AB2541">
        <v>0</v>
      </c>
      <c r="AC2541">
        <v>500</v>
      </c>
      <c r="AD2541" t="s">
        <v>59</v>
      </c>
      <c r="AE2541"/>
      <c r="AF2541" s="38">
        <f t="shared" si="158"/>
        <v>5.6063303659742826E-3</v>
      </c>
    </row>
    <row r="2542" spans="23:32" x14ac:dyDescent="0.25">
      <c r="W2542">
        <v>1270</v>
      </c>
      <c r="X2542">
        <v>5.1999999999999998E-2</v>
      </c>
      <c r="Y2542">
        <v>3.14</v>
      </c>
      <c r="Z2542" s="27">
        <f t="shared" si="157"/>
        <v>5.0447082096933729E-2</v>
      </c>
      <c r="AA2542">
        <v>8.1574000000000009</v>
      </c>
      <c r="AB2542">
        <v>0</v>
      </c>
      <c r="AC2542">
        <v>500</v>
      </c>
      <c r="AD2542" t="s">
        <v>59</v>
      </c>
      <c r="AE2542"/>
      <c r="AF2542" s="38">
        <f t="shared" si="158"/>
        <v>5.6052313441037477E-3</v>
      </c>
    </row>
    <row r="2543" spans="23:32" x14ac:dyDescent="0.25">
      <c r="W2543">
        <v>1270.5</v>
      </c>
      <c r="X2543">
        <v>5.1999999999999998E-2</v>
      </c>
      <c r="Y2543">
        <v>3.16</v>
      </c>
      <c r="Z2543" s="27">
        <f t="shared" si="157"/>
        <v>5.0437190900098912E-2</v>
      </c>
      <c r="AA2543">
        <v>8.1574000000000009</v>
      </c>
      <c r="AB2543">
        <v>0</v>
      </c>
      <c r="AC2543">
        <v>500</v>
      </c>
      <c r="AD2543" t="s">
        <v>59</v>
      </c>
      <c r="AE2543"/>
      <c r="AF2543" s="38">
        <f t="shared" si="158"/>
        <v>5.6041323222332127E-3</v>
      </c>
    </row>
    <row r="2544" spans="23:32" x14ac:dyDescent="0.25">
      <c r="W2544">
        <v>1271</v>
      </c>
      <c r="X2544">
        <v>5.1999999999999998E-2</v>
      </c>
      <c r="Y2544">
        <v>3.18</v>
      </c>
      <c r="Z2544" s="27">
        <f t="shared" si="157"/>
        <v>5.0427299703264095E-2</v>
      </c>
      <c r="AA2544">
        <v>8.1572999999999993</v>
      </c>
      <c r="AB2544">
        <v>0</v>
      </c>
      <c r="AC2544">
        <v>500</v>
      </c>
      <c r="AD2544" t="s">
        <v>59</v>
      </c>
      <c r="AE2544"/>
      <c r="AF2544" s="38">
        <f t="shared" si="158"/>
        <v>5.6030333003626769E-3</v>
      </c>
    </row>
    <row r="2545" spans="23:32" x14ac:dyDescent="0.25">
      <c r="W2545">
        <v>1271.5</v>
      </c>
      <c r="X2545">
        <v>5.1999999999999998E-2</v>
      </c>
      <c r="Y2545">
        <v>3.19</v>
      </c>
      <c r="Z2545" s="27">
        <f t="shared" si="157"/>
        <v>5.0422354104846683E-2</v>
      </c>
      <c r="AA2545">
        <v>8.1574000000000009</v>
      </c>
      <c r="AB2545">
        <v>0</v>
      </c>
      <c r="AC2545">
        <v>500</v>
      </c>
      <c r="AD2545" t="s">
        <v>59</v>
      </c>
      <c r="AE2545"/>
      <c r="AF2545" s="38">
        <f t="shared" si="158"/>
        <v>5.602483789427409E-3</v>
      </c>
    </row>
    <row r="2546" spans="23:32" x14ac:dyDescent="0.25">
      <c r="W2546">
        <v>1272</v>
      </c>
      <c r="X2546">
        <v>5.1999999999999998E-2</v>
      </c>
      <c r="Y2546">
        <v>3.21</v>
      </c>
      <c r="Z2546" s="27">
        <f t="shared" si="157"/>
        <v>5.0412462908011865E-2</v>
      </c>
      <c r="AA2546">
        <v>8.1575000000000006</v>
      </c>
      <c r="AB2546">
        <v>0</v>
      </c>
      <c r="AC2546">
        <v>500</v>
      </c>
      <c r="AD2546" t="s">
        <v>59</v>
      </c>
      <c r="AE2546"/>
      <c r="AF2546" s="38">
        <f t="shared" si="158"/>
        <v>5.601384767556874E-3</v>
      </c>
    </row>
    <row r="2547" spans="23:32" x14ac:dyDescent="0.25">
      <c r="W2547">
        <v>1272.5</v>
      </c>
      <c r="X2547">
        <v>5.1999999999999998E-2</v>
      </c>
      <c r="Y2547">
        <v>3.22</v>
      </c>
      <c r="Z2547" s="27">
        <f t="shared" si="157"/>
        <v>5.040751730959446E-2</v>
      </c>
      <c r="AA2547">
        <v>8.1575000000000006</v>
      </c>
      <c r="AB2547">
        <v>0</v>
      </c>
      <c r="AC2547">
        <v>500</v>
      </c>
      <c r="AD2547" t="s">
        <v>59</v>
      </c>
      <c r="AE2547"/>
      <c r="AF2547" s="38">
        <f t="shared" si="158"/>
        <v>5.600835256621607E-3</v>
      </c>
    </row>
    <row r="2548" spans="23:32" x14ac:dyDescent="0.25">
      <c r="W2548">
        <v>1273</v>
      </c>
      <c r="X2548">
        <v>5.1999999999999998E-2</v>
      </c>
      <c r="Y2548">
        <v>3.24</v>
      </c>
      <c r="Z2548" s="27">
        <f t="shared" si="157"/>
        <v>5.0397626112759643E-2</v>
      </c>
      <c r="AA2548">
        <v>8.1574000000000009</v>
      </c>
      <c r="AB2548">
        <v>0</v>
      </c>
      <c r="AC2548">
        <v>500</v>
      </c>
      <c r="AD2548" t="s">
        <v>59</v>
      </c>
      <c r="AE2548"/>
      <c r="AF2548" s="38">
        <f t="shared" si="158"/>
        <v>5.5997362347510711E-3</v>
      </c>
    </row>
    <row r="2549" spans="23:32" x14ac:dyDescent="0.25">
      <c r="W2549">
        <v>1273.5</v>
      </c>
      <c r="X2549">
        <v>5.1999999999999998E-2</v>
      </c>
      <c r="Y2549">
        <v>3.25</v>
      </c>
      <c r="Z2549" s="27">
        <f t="shared" si="157"/>
        <v>5.0392680514342231E-2</v>
      </c>
      <c r="AA2549">
        <v>8.1574000000000009</v>
      </c>
      <c r="AB2549">
        <v>0</v>
      </c>
      <c r="AC2549">
        <v>500</v>
      </c>
      <c r="AD2549" t="s">
        <v>59</v>
      </c>
      <c r="AE2549"/>
      <c r="AF2549" s="38">
        <f t="shared" si="158"/>
        <v>5.5991867238158032E-3</v>
      </c>
    </row>
    <row r="2550" spans="23:32" x14ac:dyDescent="0.25">
      <c r="W2550">
        <v>1274</v>
      </c>
      <c r="X2550">
        <v>5.1999999999999998E-2</v>
      </c>
      <c r="Y2550">
        <v>3.26</v>
      </c>
      <c r="Z2550" s="27">
        <f t="shared" si="157"/>
        <v>5.0387734915924826E-2</v>
      </c>
      <c r="AA2550">
        <v>8.1574000000000009</v>
      </c>
      <c r="AB2550">
        <v>0</v>
      </c>
      <c r="AC2550">
        <v>500</v>
      </c>
      <c r="AD2550" t="s">
        <v>59</v>
      </c>
      <c r="AE2550"/>
      <c r="AF2550" s="38">
        <f t="shared" si="158"/>
        <v>5.5986372128805362E-3</v>
      </c>
    </row>
    <row r="2551" spans="23:32" x14ac:dyDescent="0.25">
      <c r="W2551">
        <v>1274.5</v>
      </c>
      <c r="X2551">
        <v>5.1999999999999998E-2</v>
      </c>
      <c r="Y2551">
        <v>3.27</v>
      </c>
      <c r="Z2551" s="27">
        <f t="shared" si="157"/>
        <v>5.0382789317507413E-2</v>
      </c>
      <c r="AA2551">
        <v>8.1575000000000006</v>
      </c>
      <c r="AB2551">
        <v>0</v>
      </c>
      <c r="AC2551">
        <v>500</v>
      </c>
      <c r="AD2551" t="s">
        <v>59</v>
      </c>
      <c r="AE2551"/>
      <c r="AF2551" s="38">
        <f t="shared" si="158"/>
        <v>5.5980877019452683E-3</v>
      </c>
    </row>
    <row r="2552" spans="23:32" x14ac:dyDescent="0.25">
      <c r="W2552">
        <v>1275</v>
      </c>
      <c r="X2552">
        <v>5.1999999999999998E-2</v>
      </c>
      <c r="Y2552">
        <v>3.28</v>
      </c>
      <c r="Z2552" s="27">
        <f t="shared" si="157"/>
        <v>5.0377843719090008E-2</v>
      </c>
      <c r="AA2552">
        <v>8.1574000000000009</v>
      </c>
      <c r="AB2552">
        <v>0</v>
      </c>
      <c r="AC2552">
        <v>500</v>
      </c>
      <c r="AD2552" t="s">
        <v>59</v>
      </c>
      <c r="AE2552"/>
      <c r="AF2552" s="38">
        <f t="shared" si="158"/>
        <v>5.5975381910100012E-3</v>
      </c>
    </row>
    <row r="2553" spans="23:32" x14ac:dyDescent="0.25">
      <c r="W2553">
        <v>1275.5</v>
      </c>
      <c r="X2553">
        <v>5.1999999999999998E-2</v>
      </c>
      <c r="Y2553">
        <v>3.29</v>
      </c>
      <c r="Z2553" s="27">
        <f t="shared" si="157"/>
        <v>5.0372898120672596E-2</v>
      </c>
      <c r="AA2553">
        <v>8.1574000000000009</v>
      </c>
      <c r="AB2553">
        <v>0</v>
      </c>
      <c r="AC2553">
        <v>500</v>
      </c>
      <c r="AD2553" t="s">
        <v>59</v>
      </c>
      <c r="AE2553"/>
      <c r="AF2553" s="38">
        <f t="shared" si="158"/>
        <v>5.5969886800747333E-3</v>
      </c>
    </row>
    <row r="2554" spans="23:32" x14ac:dyDescent="0.25">
      <c r="W2554">
        <v>1276</v>
      </c>
      <c r="X2554">
        <v>5.1999999999999998E-2</v>
      </c>
      <c r="Y2554">
        <v>3.3</v>
      </c>
      <c r="Z2554" s="27">
        <f t="shared" si="157"/>
        <v>5.0367952522255191E-2</v>
      </c>
      <c r="AA2554">
        <v>8.1572999999999993</v>
      </c>
      <c r="AB2554">
        <v>0</v>
      </c>
      <c r="AC2554">
        <v>500</v>
      </c>
      <c r="AD2554" t="s">
        <v>59</v>
      </c>
      <c r="AE2554"/>
      <c r="AF2554" s="38">
        <f t="shared" si="158"/>
        <v>5.5964391691394654E-3</v>
      </c>
    </row>
    <row r="2555" spans="23:32" x14ac:dyDescent="0.25">
      <c r="W2555">
        <v>1276.5</v>
      </c>
      <c r="X2555">
        <v>5.1999999999999998E-2</v>
      </c>
      <c r="Y2555">
        <v>3.31</v>
      </c>
      <c r="Z2555" s="27">
        <f t="shared" si="157"/>
        <v>5.0363006923837779E-2</v>
      </c>
      <c r="AA2555">
        <v>8.1572999999999993</v>
      </c>
      <c r="AB2555">
        <v>0</v>
      </c>
      <c r="AC2555">
        <v>500</v>
      </c>
      <c r="AD2555" t="s">
        <v>59</v>
      </c>
      <c r="AE2555"/>
      <c r="AF2555" s="38">
        <f t="shared" si="158"/>
        <v>5.5958896582041975E-3</v>
      </c>
    </row>
    <row r="2556" spans="23:32" x14ac:dyDescent="0.25">
      <c r="W2556">
        <v>1277</v>
      </c>
      <c r="X2556">
        <v>5.1999999999999998E-2</v>
      </c>
      <c r="Y2556">
        <v>3.32</v>
      </c>
      <c r="Z2556" s="27">
        <f t="shared" si="157"/>
        <v>5.0358061325420374E-2</v>
      </c>
      <c r="AA2556">
        <v>8.1572999999999993</v>
      </c>
      <c r="AB2556">
        <v>0</v>
      </c>
      <c r="AC2556">
        <v>500</v>
      </c>
      <c r="AD2556" t="s">
        <v>59</v>
      </c>
      <c r="AE2556"/>
      <c r="AF2556" s="38">
        <f t="shared" si="158"/>
        <v>5.5953401472689304E-3</v>
      </c>
    </row>
    <row r="2557" spans="23:32" x14ac:dyDescent="0.25">
      <c r="W2557">
        <v>1277.5</v>
      </c>
      <c r="X2557">
        <v>5.1999999999999998E-2</v>
      </c>
      <c r="Y2557">
        <v>3.33</v>
      </c>
      <c r="Z2557" s="27">
        <f t="shared" si="157"/>
        <v>5.0353115727002962E-2</v>
      </c>
      <c r="AA2557">
        <v>8.1575000000000006</v>
      </c>
      <c r="AB2557">
        <v>0</v>
      </c>
      <c r="AC2557">
        <v>500</v>
      </c>
      <c r="AD2557" t="s">
        <v>59</v>
      </c>
      <c r="AE2557"/>
      <c r="AF2557" s="38">
        <f t="shared" si="158"/>
        <v>5.5947906363336625E-3</v>
      </c>
    </row>
    <row r="2558" spans="23:32" x14ac:dyDescent="0.25">
      <c r="W2558">
        <v>1278</v>
      </c>
      <c r="X2558">
        <v>5.1999999999999998E-2</v>
      </c>
      <c r="Y2558">
        <v>3.34</v>
      </c>
      <c r="Z2558" s="27">
        <f t="shared" si="157"/>
        <v>5.0348170128585557E-2</v>
      </c>
      <c r="AA2558">
        <v>8.1575000000000006</v>
      </c>
      <c r="AB2558">
        <v>0</v>
      </c>
      <c r="AC2558">
        <v>500</v>
      </c>
      <c r="AD2558" t="s">
        <v>59</v>
      </c>
      <c r="AE2558"/>
      <c r="AF2558" s="38">
        <f t="shared" si="158"/>
        <v>5.5942411253983955E-3</v>
      </c>
    </row>
    <row r="2559" spans="23:32" x14ac:dyDescent="0.25">
      <c r="W2559">
        <v>1278.5</v>
      </c>
      <c r="X2559">
        <v>5.1999999999999998E-2</v>
      </c>
      <c r="Y2559">
        <v>3.35</v>
      </c>
      <c r="Z2559" s="27">
        <f t="shared" si="157"/>
        <v>5.0343224530168151E-2</v>
      </c>
      <c r="AA2559">
        <v>8.1572999999999993</v>
      </c>
      <c r="AB2559">
        <v>0</v>
      </c>
      <c r="AC2559">
        <v>500</v>
      </c>
      <c r="AD2559" t="s">
        <v>59</v>
      </c>
      <c r="AE2559"/>
      <c r="AF2559" s="38">
        <f t="shared" si="158"/>
        <v>5.5936916144631275E-3</v>
      </c>
    </row>
    <row r="2560" spans="23:32" x14ac:dyDescent="0.25">
      <c r="W2560">
        <v>1279</v>
      </c>
      <c r="X2560">
        <v>5.1999999999999998E-2</v>
      </c>
      <c r="Y2560">
        <v>3.36</v>
      </c>
      <c r="Z2560" s="27">
        <f t="shared" si="157"/>
        <v>5.0338278931750739E-2</v>
      </c>
      <c r="AA2560">
        <v>8.1574000000000009</v>
      </c>
      <c r="AB2560">
        <v>0</v>
      </c>
      <c r="AC2560">
        <v>500</v>
      </c>
      <c r="AD2560" t="s">
        <v>59</v>
      </c>
      <c r="AE2560"/>
      <c r="AF2560" s="38">
        <f t="shared" si="158"/>
        <v>5.5931421035278596E-3</v>
      </c>
    </row>
    <row r="2561" spans="23:32" x14ac:dyDescent="0.25">
      <c r="W2561">
        <v>1279.5</v>
      </c>
      <c r="X2561">
        <v>5.1999999999999998E-2</v>
      </c>
      <c r="Y2561">
        <v>3.36</v>
      </c>
      <c r="Z2561" s="27">
        <f t="shared" si="157"/>
        <v>5.0338278931750739E-2</v>
      </c>
      <c r="AA2561">
        <v>8.1574000000000009</v>
      </c>
      <c r="AB2561">
        <v>0</v>
      </c>
      <c r="AC2561">
        <v>500</v>
      </c>
      <c r="AD2561" t="s">
        <v>59</v>
      </c>
      <c r="AE2561"/>
      <c r="AF2561" s="38">
        <f t="shared" si="158"/>
        <v>5.5931421035278596E-3</v>
      </c>
    </row>
    <row r="2562" spans="23:32" x14ac:dyDescent="0.25">
      <c r="W2562">
        <v>1280</v>
      </c>
      <c r="X2562">
        <v>5.1999999999999998E-2</v>
      </c>
      <c r="Y2562">
        <v>3.37</v>
      </c>
      <c r="Z2562" s="27">
        <f t="shared" si="157"/>
        <v>5.0333333333333334E-2</v>
      </c>
      <c r="AA2562">
        <v>8.1574000000000009</v>
      </c>
      <c r="AB2562">
        <v>0</v>
      </c>
      <c r="AC2562">
        <v>500</v>
      </c>
      <c r="AD2562" t="s">
        <v>59</v>
      </c>
      <c r="AE2562"/>
      <c r="AF2562" s="38">
        <f t="shared" si="158"/>
        <v>5.5925925925925926E-3</v>
      </c>
    </row>
    <row r="2563" spans="23:32" x14ac:dyDescent="0.25">
      <c r="W2563">
        <v>1280.5</v>
      </c>
      <c r="X2563">
        <v>5.1999999999999998E-2</v>
      </c>
      <c r="Y2563">
        <v>3.38</v>
      </c>
      <c r="Z2563" s="27">
        <f t="shared" si="157"/>
        <v>5.0328387734915922E-2</v>
      </c>
      <c r="AA2563">
        <v>8.1575000000000006</v>
      </c>
      <c r="AB2563">
        <v>0</v>
      </c>
      <c r="AC2563">
        <v>500</v>
      </c>
      <c r="AD2563" t="s">
        <v>59</v>
      </c>
      <c r="AE2563"/>
      <c r="AF2563" s="38">
        <f t="shared" si="158"/>
        <v>5.5920430816573247E-3</v>
      </c>
    </row>
    <row r="2564" spans="23:32" x14ac:dyDescent="0.25">
      <c r="W2564">
        <v>1281</v>
      </c>
      <c r="X2564">
        <v>5.1999999999999998E-2</v>
      </c>
      <c r="Y2564">
        <v>3.38</v>
      </c>
      <c r="Z2564" s="27">
        <f t="shared" si="157"/>
        <v>5.0328387734915922E-2</v>
      </c>
      <c r="AA2564">
        <v>8.1574000000000009</v>
      </c>
      <c r="AB2564">
        <v>0</v>
      </c>
      <c r="AC2564">
        <v>500</v>
      </c>
      <c r="AD2564" t="s">
        <v>59</v>
      </c>
      <c r="AE2564"/>
      <c r="AF2564" s="38">
        <f t="shared" si="158"/>
        <v>5.5920430816573247E-3</v>
      </c>
    </row>
    <row r="2565" spans="23:32" x14ac:dyDescent="0.25">
      <c r="W2565">
        <v>1281.5</v>
      </c>
      <c r="X2565">
        <v>5.1999999999999998E-2</v>
      </c>
      <c r="Y2565">
        <v>3.39</v>
      </c>
      <c r="Z2565" s="27">
        <f t="shared" ref="Z2565:Z2628" si="159">X2565-Y2565/2022</f>
        <v>5.0323442136498517E-2</v>
      </c>
      <c r="AA2565">
        <v>8.1574000000000009</v>
      </c>
      <c r="AB2565">
        <v>0</v>
      </c>
      <c r="AC2565">
        <v>500</v>
      </c>
      <c r="AD2565" t="s">
        <v>59</v>
      </c>
      <c r="AE2565"/>
      <c r="AF2565" s="38">
        <f t="shared" ref="AF2565:AF2628" si="160">Z2565/9</f>
        <v>5.5914935707220576E-3</v>
      </c>
    </row>
    <row r="2566" spans="23:32" x14ac:dyDescent="0.25">
      <c r="W2566">
        <v>1282</v>
      </c>
      <c r="X2566">
        <v>5.1999999999999998E-2</v>
      </c>
      <c r="Y2566">
        <v>3.4</v>
      </c>
      <c r="Z2566" s="27">
        <f t="shared" si="159"/>
        <v>5.0318496538081105E-2</v>
      </c>
      <c r="AA2566">
        <v>8.1572999999999993</v>
      </c>
      <c r="AB2566">
        <v>0</v>
      </c>
      <c r="AC2566">
        <v>500</v>
      </c>
      <c r="AD2566" t="s">
        <v>59</v>
      </c>
      <c r="AE2566"/>
      <c r="AF2566" s="38">
        <f t="shared" si="160"/>
        <v>5.5909440597867897E-3</v>
      </c>
    </row>
    <row r="2567" spans="23:32" x14ac:dyDescent="0.25">
      <c r="W2567">
        <v>1282.5</v>
      </c>
      <c r="X2567">
        <v>5.1999999999999998E-2</v>
      </c>
      <c r="Y2567">
        <v>3.42</v>
      </c>
      <c r="Z2567" s="27">
        <f t="shared" si="159"/>
        <v>5.0308605341246287E-2</v>
      </c>
      <c r="AA2567">
        <v>8.1574000000000009</v>
      </c>
      <c r="AB2567">
        <v>0</v>
      </c>
      <c r="AC2567">
        <v>500</v>
      </c>
      <c r="AD2567" t="s">
        <v>59</v>
      </c>
      <c r="AE2567"/>
      <c r="AF2567" s="38">
        <f t="shared" si="160"/>
        <v>5.5898450379162539E-3</v>
      </c>
    </row>
    <row r="2568" spans="23:32" x14ac:dyDescent="0.25">
      <c r="W2568">
        <v>1283</v>
      </c>
      <c r="X2568">
        <v>5.1999999999999998E-2</v>
      </c>
      <c r="Y2568">
        <v>3.42</v>
      </c>
      <c r="Z2568" s="27">
        <f t="shared" si="159"/>
        <v>5.0308605341246287E-2</v>
      </c>
      <c r="AA2568">
        <v>8.1575000000000006</v>
      </c>
      <c r="AB2568">
        <v>0</v>
      </c>
      <c r="AC2568">
        <v>500</v>
      </c>
      <c r="AD2568" t="s">
        <v>59</v>
      </c>
      <c r="AE2568"/>
      <c r="AF2568" s="38">
        <f t="shared" si="160"/>
        <v>5.5898450379162539E-3</v>
      </c>
    </row>
    <row r="2569" spans="23:32" x14ac:dyDescent="0.25">
      <c r="W2569">
        <v>1283.5</v>
      </c>
      <c r="X2569">
        <v>5.1999999999999998E-2</v>
      </c>
      <c r="Y2569">
        <v>3.43</v>
      </c>
      <c r="Z2569" s="27">
        <f t="shared" si="159"/>
        <v>5.0303659742828882E-2</v>
      </c>
      <c r="AA2569">
        <v>8.1575000000000006</v>
      </c>
      <c r="AB2569">
        <v>0</v>
      </c>
      <c r="AC2569">
        <v>500</v>
      </c>
      <c r="AD2569" t="s">
        <v>59</v>
      </c>
      <c r="AE2569"/>
      <c r="AF2569" s="38">
        <f t="shared" si="160"/>
        <v>5.5892955269809868E-3</v>
      </c>
    </row>
    <row r="2570" spans="23:32" x14ac:dyDescent="0.25">
      <c r="W2570">
        <v>1284</v>
      </c>
      <c r="X2570">
        <v>5.1999999999999998E-2</v>
      </c>
      <c r="Y2570">
        <v>3.43</v>
      </c>
      <c r="Z2570" s="27">
        <f t="shared" si="159"/>
        <v>5.0303659742828882E-2</v>
      </c>
      <c r="AA2570">
        <v>8.1572999999999993</v>
      </c>
      <c r="AB2570">
        <v>0</v>
      </c>
      <c r="AC2570">
        <v>500</v>
      </c>
      <c r="AD2570" t="s">
        <v>59</v>
      </c>
      <c r="AE2570"/>
      <c r="AF2570" s="38">
        <f t="shared" si="160"/>
        <v>5.5892955269809868E-3</v>
      </c>
    </row>
    <row r="2571" spans="23:32" x14ac:dyDescent="0.25">
      <c r="W2571">
        <v>1284.5</v>
      </c>
      <c r="X2571">
        <v>5.1999999999999998E-2</v>
      </c>
      <c r="Y2571">
        <v>3.44</v>
      </c>
      <c r="Z2571" s="27">
        <f t="shared" si="159"/>
        <v>5.029871414441147E-2</v>
      </c>
      <c r="AA2571">
        <v>8.1574000000000009</v>
      </c>
      <c r="AB2571">
        <v>0</v>
      </c>
      <c r="AC2571">
        <v>500</v>
      </c>
      <c r="AD2571" t="s">
        <v>59</v>
      </c>
      <c r="AE2571"/>
      <c r="AF2571" s="38">
        <f t="shared" si="160"/>
        <v>5.5887460160457189E-3</v>
      </c>
    </row>
    <row r="2572" spans="23:32" x14ac:dyDescent="0.25">
      <c r="W2572">
        <v>1285</v>
      </c>
      <c r="X2572">
        <v>5.1999999999999998E-2</v>
      </c>
      <c r="Y2572">
        <v>3.45</v>
      </c>
      <c r="Z2572" s="27">
        <f t="shared" si="159"/>
        <v>5.0293768545994065E-2</v>
      </c>
      <c r="AA2572">
        <v>8.1575000000000006</v>
      </c>
      <c r="AB2572">
        <v>0</v>
      </c>
      <c r="AC2572">
        <v>500</v>
      </c>
      <c r="AD2572" t="s">
        <v>59</v>
      </c>
      <c r="AE2572"/>
      <c r="AF2572" s="38">
        <f t="shared" si="160"/>
        <v>5.5881965051104519E-3</v>
      </c>
    </row>
    <row r="2573" spans="23:32" x14ac:dyDescent="0.25">
      <c r="W2573">
        <v>1285.5</v>
      </c>
      <c r="X2573">
        <v>5.1999999999999998E-2</v>
      </c>
      <c r="Y2573">
        <v>3.45</v>
      </c>
      <c r="Z2573" s="27">
        <f t="shared" si="159"/>
        <v>5.0293768545994065E-2</v>
      </c>
      <c r="AA2573">
        <v>8.1575000000000006</v>
      </c>
      <c r="AB2573">
        <v>0</v>
      </c>
      <c r="AC2573">
        <v>500</v>
      </c>
      <c r="AD2573" t="s">
        <v>59</v>
      </c>
      <c r="AE2573"/>
      <c r="AF2573" s="38">
        <f t="shared" si="160"/>
        <v>5.5881965051104519E-3</v>
      </c>
    </row>
    <row r="2574" spans="23:32" x14ac:dyDescent="0.25">
      <c r="W2574">
        <v>1286</v>
      </c>
      <c r="X2574">
        <v>5.1999999999999998E-2</v>
      </c>
      <c r="Y2574">
        <v>3.46</v>
      </c>
      <c r="Z2574" s="27">
        <f t="shared" si="159"/>
        <v>5.0288822947576653E-2</v>
      </c>
      <c r="AA2574">
        <v>8.1574000000000009</v>
      </c>
      <c r="AB2574">
        <v>0</v>
      </c>
      <c r="AC2574">
        <v>500</v>
      </c>
      <c r="AD2574" t="s">
        <v>59</v>
      </c>
      <c r="AE2574"/>
      <c r="AF2574" s="38">
        <f t="shared" si="160"/>
        <v>5.5876469941751839E-3</v>
      </c>
    </row>
    <row r="2575" spans="23:32" x14ac:dyDescent="0.25">
      <c r="W2575">
        <v>1286.5</v>
      </c>
      <c r="X2575">
        <v>5.1999999999999998E-2</v>
      </c>
      <c r="Y2575">
        <v>3.46</v>
      </c>
      <c r="Z2575" s="27">
        <f t="shared" si="159"/>
        <v>5.0288822947576653E-2</v>
      </c>
      <c r="AA2575">
        <v>8.1574000000000009</v>
      </c>
      <c r="AB2575">
        <v>0</v>
      </c>
      <c r="AC2575">
        <v>500</v>
      </c>
      <c r="AD2575" t="s">
        <v>59</v>
      </c>
      <c r="AE2575"/>
      <c r="AF2575" s="38">
        <f t="shared" si="160"/>
        <v>5.5876469941751839E-3</v>
      </c>
    </row>
    <row r="2576" spans="23:32" x14ac:dyDescent="0.25">
      <c r="W2576">
        <v>1287</v>
      </c>
      <c r="X2576">
        <v>5.1999999999999998E-2</v>
      </c>
      <c r="Y2576">
        <v>3.47</v>
      </c>
      <c r="Z2576" s="27">
        <f t="shared" si="159"/>
        <v>5.0283877349159248E-2</v>
      </c>
      <c r="AA2576">
        <v>8.1572999999999993</v>
      </c>
      <c r="AB2576">
        <v>0</v>
      </c>
      <c r="AC2576">
        <v>500</v>
      </c>
      <c r="AD2576" t="s">
        <v>59</v>
      </c>
      <c r="AE2576"/>
      <c r="AF2576" s="38">
        <f t="shared" si="160"/>
        <v>5.587097483239916E-3</v>
      </c>
    </row>
    <row r="2577" spans="23:32" x14ac:dyDescent="0.25">
      <c r="W2577">
        <v>1287.5</v>
      </c>
      <c r="X2577">
        <v>5.1999999999999998E-2</v>
      </c>
      <c r="Y2577">
        <v>3.48</v>
      </c>
      <c r="Z2577" s="27">
        <f t="shared" si="159"/>
        <v>5.0278931750741836E-2</v>
      </c>
      <c r="AA2577">
        <v>8.1574000000000009</v>
      </c>
      <c r="AB2577">
        <v>0</v>
      </c>
      <c r="AC2577">
        <v>500</v>
      </c>
      <c r="AD2577" t="s">
        <v>59</v>
      </c>
      <c r="AE2577"/>
      <c r="AF2577" s="38">
        <f t="shared" si="160"/>
        <v>5.5865479723046481E-3</v>
      </c>
    </row>
    <row r="2578" spans="23:32" x14ac:dyDescent="0.25">
      <c r="W2578">
        <v>1288</v>
      </c>
      <c r="X2578">
        <v>5.1999999999999998E-2</v>
      </c>
      <c r="Y2578">
        <v>3.48</v>
      </c>
      <c r="Z2578" s="27">
        <f t="shared" si="159"/>
        <v>5.0278931750741836E-2</v>
      </c>
      <c r="AA2578">
        <v>8.1575000000000006</v>
      </c>
      <c r="AB2578">
        <v>0</v>
      </c>
      <c r="AC2578">
        <v>500</v>
      </c>
      <c r="AD2578" t="s">
        <v>59</v>
      </c>
      <c r="AE2578"/>
      <c r="AF2578" s="38">
        <f t="shared" si="160"/>
        <v>5.5865479723046481E-3</v>
      </c>
    </row>
    <row r="2579" spans="23:32" x14ac:dyDescent="0.25">
      <c r="W2579">
        <v>1288.5</v>
      </c>
      <c r="X2579">
        <v>5.1999999999999998E-2</v>
      </c>
      <c r="Y2579">
        <v>3.48</v>
      </c>
      <c r="Z2579" s="27">
        <f t="shared" si="159"/>
        <v>5.0278931750741836E-2</v>
      </c>
      <c r="AA2579">
        <v>8.1575000000000006</v>
      </c>
      <c r="AB2579">
        <v>0</v>
      </c>
      <c r="AC2579">
        <v>500</v>
      </c>
      <c r="AD2579" t="s">
        <v>59</v>
      </c>
      <c r="AE2579"/>
      <c r="AF2579" s="38">
        <f t="shared" si="160"/>
        <v>5.5865479723046481E-3</v>
      </c>
    </row>
    <row r="2580" spans="23:32" x14ac:dyDescent="0.25">
      <c r="W2580">
        <v>1289</v>
      </c>
      <c r="X2580">
        <v>5.1999999999999998E-2</v>
      </c>
      <c r="Y2580">
        <v>3.49</v>
      </c>
      <c r="Z2580" s="27">
        <f t="shared" si="159"/>
        <v>5.0273986152324431E-2</v>
      </c>
      <c r="AA2580">
        <v>8.1574000000000009</v>
      </c>
      <c r="AB2580">
        <v>0</v>
      </c>
      <c r="AC2580">
        <v>500</v>
      </c>
      <c r="AD2580" t="s">
        <v>59</v>
      </c>
      <c r="AE2580"/>
      <c r="AF2580" s="38">
        <f t="shared" si="160"/>
        <v>5.5859984613693811E-3</v>
      </c>
    </row>
    <row r="2581" spans="23:32" x14ac:dyDescent="0.25">
      <c r="W2581">
        <v>1289.5</v>
      </c>
      <c r="X2581">
        <v>5.1999999999999998E-2</v>
      </c>
      <c r="Y2581">
        <v>3.49</v>
      </c>
      <c r="Z2581" s="27">
        <f t="shared" si="159"/>
        <v>5.0273986152324431E-2</v>
      </c>
      <c r="AA2581">
        <v>8.1572999999999993</v>
      </c>
      <c r="AB2581">
        <v>2</v>
      </c>
      <c r="AC2581">
        <v>500</v>
      </c>
      <c r="AD2581" t="s">
        <v>59</v>
      </c>
      <c r="AE2581"/>
      <c r="AF2581" s="38">
        <f t="shared" si="160"/>
        <v>5.5859984613693811E-3</v>
      </c>
    </row>
    <row r="2582" spans="23:32" x14ac:dyDescent="0.25">
      <c r="W2582">
        <v>1290</v>
      </c>
      <c r="X2582">
        <v>5.1999999999999998E-2</v>
      </c>
      <c r="Y2582">
        <v>3.53</v>
      </c>
      <c r="Z2582" s="27">
        <f t="shared" si="159"/>
        <v>5.0254203758654796E-2</v>
      </c>
      <c r="AA2582">
        <v>8.1572999999999993</v>
      </c>
      <c r="AB2582">
        <v>0</v>
      </c>
      <c r="AC2582">
        <v>500</v>
      </c>
      <c r="AD2582" t="s">
        <v>59</v>
      </c>
      <c r="AE2582"/>
      <c r="AF2582" s="38">
        <f t="shared" si="160"/>
        <v>5.5838004176283103E-3</v>
      </c>
    </row>
    <row r="2583" spans="23:32" x14ac:dyDescent="0.25">
      <c r="W2583">
        <v>1290.5</v>
      </c>
      <c r="X2583">
        <v>5.1999999999999998E-2</v>
      </c>
      <c r="Y2583">
        <v>3.55</v>
      </c>
      <c r="Z2583" s="27">
        <f t="shared" si="159"/>
        <v>5.0244312561819979E-2</v>
      </c>
      <c r="AA2583">
        <v>8.1572999999999993</v>
      </c>
      <c r="AB2583">
        <v>0</v>
      </c>
      <c r="AC2583">
        <v>500</v>
      </c>
      <c r="AD2583" t="s">
        <v>59</v>
      </c>
      <c r="AE2583"/>
      <c r="AF2583" s="38">
        <f t="shared" si="160"/>
        <v>5.5827013957577753E-3</v>
      </c>
    </row>
    <row r="2584" spans="23:32" x14ac:dyDescent="0.25">
      <c r="W2584">
        <v>1291</v>
      </c>
      <c r="X2584">
        <v>5.1999999999999998E-2</v>
      </c>
      <c r="Y2584">
        <v>3.55</v>
      </c>
      <c r="Z2584" s="27">
        <f t="shared" si="159"/>
        <v>5.0244312561819979E-2</v>
      </c>
      <c r="AA2584">
        <v>8.1572999999999993</v>
      </c>
      <c r="AB2584">
        <v>0</v>
      </c>
      <c r="AC2584">
        <v>500</v>
      </c>
      <c r="AD2584" t="s">
        <v>59</v>
      </c>
      <c r="AE2584"/>
      <c r="AF2584" s="38">
        <f t="shared" si="160"/>
        <v>5.5827013957577753E-3</v>
      </c>
    </row>
    <row r="2585" spans="23:32" x14ac:dyDescent="0.25">
      <c r="W2585">
        <v>1291.5</v>
      </c>
      <c r="X2585">
        <v>5.3999999999999999E-2</v>
      </c>
      <c r="Y2585">
        <v>3.69</v>
      </c>
      <c r="Z2585" s="27">
        <f t="shared" si="159"/>
        <v>5.217507418397626E-2</v>
      </c>
      <c r="AA2585">
        <v>8.1557999999999993</v>
      </c>
      <c r="AB2585">
        <v>0</v>
      </c>
      <c r="AC2585">
        <v>500</v>
      </c>
      <c r="AD2585" t="s">
        <v>59</v>
      </c>
      <c r="AE2585"/>
      <c r="AF2585" s="38">
        <f t="shared" si="160"/>
        <v>5.7972304648862515E-3</v>
      </c>
    </row>
    <row r="2586" spans="23:32" x14ac:dyDescent="0.25">
      <c r="W2586">
        <v>1292</v>
      </c>
      <c r="X2586">
        <v>5.6000000000000001E-2</v>
      </c>
      <c r="Y2586">
        <v>3.85</v>
      </c>
      <c r="Z2586" s="27">
        <f t="shared" si="159"/>
        <v>5.4095944609297723E-2</v>
      </c>
      <c r="AA2586">
        <v>8.1540999999999997</v>
      </c>
      <c r="AB2586">
        <v>0</v>
      </c>
      <c r="AC2586">
        <v>500</v>
      </c>
      <c r="AD2586" t="s">
        <v>59</v>
      </c>
      <c r="AE2586"/>
      <c r="AF2586" s="38">
        <f t="shared" si="160"/>
        <v>6.0106605121441918E-3</v>
      </c>
    </row>
    <row r="2587" spans="23:32" x14ac:dyDescent="0.25">
      <c r="W2587">
        <v>1292.5</v>
      </c>
      <c r="X2587">
        <v>5.8000000000000003E-2</v>
      </c>
      <c r="Y2587">
        <v>3.99</v>
      </c>
      <c r="Z2587" s="27">
        <f t="shared" si="159"/>
        <v>5.6026706231454011E-2</v>
      </c>
      <c r="AA2587">
        <v>8.1519999999999992</v>
      </c>
      <c r="AB2587">
        <v>0</v>
      </c>
      <c r="AC2587">
        <v>500</v>
      </c>
      <c r="AD2587" t="s">
        <v>59</v>
      </c>
      <c r="AE2587"/>
      <c r="AF2587" s="38">
        <f t="shared" si="160"/>
        <v>6.2251895812726679E-3</v>
      </c>
    </row>
    <row r="2588" spans="23:32" x14ac:dyDescent="0.25">
      <c r="W2588">
        <v>1293</v>
      </c>
      <c r="X2588">
        <v>0.06</v>
      </c>
      <c r="Y2588">
        <v>4.1500000000000004</v>
      </c>
      <c r="Z2588" s="27">
        <f t="shared" si="159"/>
        <v>5.7947576656775468E-2</v>
      </c>
      <c r="AA2588">
        <v>8.1501999999999999</v>
      </c>
      <c r="AB2588">
        <v>0</v>
      </c>
      <c r="AC2588">
        <v>500</v>
      </c>
      <c r="AD2588" t="s">
        <v>59</v>
      </c>
      <c r="AE2588"/>
      <c r="AF2588" s="38">
        <f t="shared" si="160"/>
        <v>6.4386196285306074E-3</v>
      </c>
    </row>
    <row r="2589" spans="23:32" x14ac:dyDescent="0.25">
      <c r="W2589">
        <v>1293.5</v>
      </c>
      <c r="X2589">
        <v>6.2E-2</v>
      </c>
      <c r="Y2589">
        <v>4.3</v>
      </c>
      <c r="Z2589" s="27">
        <f t="shared" si="159"/>
        <v>5.9873392680514344E-2</v>
      </c>
      <c r="AA2589">
        <v>8.1477000000000004</v>
      </c>
      <c r="AB2589">
        <v>0</v>
      </c>
      <c r="AC2589">
        <v>500</v>
      </c>
      <c r="AD2589" t="s">
        <v>59</v>
      </c>
      <c r="AE2589"/>
      <c r="AF2589" s="38">
        <f t="shared" si="160"/>
        <v>6.6525991867238156E-3</v>
      </c>
    </row>
    <row r="2590" spans="23:32" x14ac:dyDescent="0.25">
      <c r="W2590">
        <v>1294</v>
      </c>
      <c r="X2590">
        <v>6.4000000000000001E-2</v>
      </c>
      <c r="Y2590">
        <v>4.46</v>
      </c>
      <c r="Z2590" s="27">
        <f t="shared" si="159"/>
        <v>6.1794263105835807E-2</v>
      </c>
      <c r="AA2590">
        <v>8.1457999999999995</v>
      </c>
      <c r="AB2590">
        <v>0</v>
      </c>
      <c r="AC2590">
        <v>500</v>
      </c>
      <c r="AD2590" t="s">
        <v>59</v>
      </c>
      <c r="AE2590"/>
      <c r="AF2590" s="38">
        <f t="shared" si="160"/>
        <v>6.8660292339817568E-3</v>
      </c>
    </row>
    <row r="2591" spans="23:32" x14ac:dyDescent="0.25">
      <c r="W2591">
        <v>1294.5</v>
      </c>
      <c r="X2591">
        <v>6.5000000000000002E-2</v>
      </c>
      <c r="Y2591">
        <v>4.63</v>
      </c>
      <c r="Z2591" s="27">
        <f t="shared" si="159"/>
        <v>6.2710187932739858E-2</v>
      </c>
      <c r="AA2591">
        <v>8.1441999999999997</v>
      </c>
      <c r="AB2591">
        <v>0</v>
      </c>
      <c r="AC2591">
        <v>500</v>
      </c>
      <c r="AD2591" t="s">
        <v>59</v>
      </c>
      <c r="AE2591"/>
      <c r="AF2591" s="38">
        <f t="shared" si="160"/>
        <v>6.9677986591933179E-3</v>
      </c>
    </row>
    <row r="2592" spans="23:32" x14ac:dyDescent="0.25">
      <c r="W2592">
        <v>1295</v>
      </c>
      <c r="X2592">
        <v>6.7000000000000004E-2</v>
      </c>
      <c r="Y2592">
        <v>4.8</v>
      </c>
      <c r="Z2592" s="27">
        <f t="shared" si="159"/>
        <v>6.4626112759643917E-2</v>
      </c>
      <c r="AA2592">
        <v>8.1425000000000001</v>
      </c>
      <c r="AB2592">
        <v>0</v>
      </c>
      <c r="AC2592">
        <v>500</v>
      </c>
      <c r="AD2592" t="s">
        <v>59</v>
      </c>
      <c r="AE2592"/>
      <c r="AF2592" s="38">
        <f t="shared" si="160"/>
        <v>7.1806791955159911E-3</v>
      </c>
    </row>
    <row r="2593" spans="23:32" x14ac:dyDescent="0.25">
      <c r="W2593">
        <v>1295.5</v>
      </c>
      <c r="X2593">
        <v>6.9000000000000006E-2</v>
      </c>
      <c r="Y2593">
        <v>4.96</v>
      </c>
      <c r="Z2593" s="27">
        <f t="shared" si="159"/>
        <v>6.654698318496538E-2</v>
      </c>
      <c r="AA2593">
        <v>8.1410999999999998</v>
      </c>
      <c r="AB2593">
        <v>0</v>
      </c>
      <c r="AC2593">
        <v>500</v>
      </c>
      <c r="AD2593" t="s">
        <v>59</v>
      </c>
      <c r="AE2593"/>
      <c r="AF2593" s="38">
        <f t="shared" si="160"/>
        <v>7.3941092427739314E-3</v>
      </c>
    </row>
    <row r="2594" spans="23:32" x14ac:dyDescent="0.25">
      <c r="W2594">
        <v>1296</v>
      </c>
      <c r="X2594">
        <v>7.0000000000000007E-2</v>
      </c>
      <c r="Y2594">
        <v>5.12</v>
      </c>
      <c r="Z2594" s="27">
        <f t="shared" si="159"/>
        <v>6.7467853610286857E-2</v>
      </c>
      <c r="AA2594">
        <v>8.1396999999999995</v>
      </c>
      <c r="AB2594">
        <v>0</v>
      </c>
      <c r="AC2594">
        <v>500</v>
      </c>
      <c r="AD2594" t="s">
        <v>59</v>
      </c>
      <c r="AE2594"/>
      <c r="AF2594" s="38">
        <f t="shared" si="160"/>
        <v>7.4964281789207622E-3</v>
      </c>
    </row>
    <row r="2595" spans="23:32" x14ac:dyDescent="0.25">
      <c r="W2595">
        <v>1296.5</v>
      </c>
      <c r="X2595">
        <v>7.1999999999999995E-2</v>
      </c>
      <c r="Y2595">
        <v>5.29</v>
      </c>
      <c r="Z2595" s="27">
        <f t="shared" si="159"/>
        <v>6.9383778437190902E-2</v>
      </c>
      <c r="AA2595">
        <v>8.1379999999999999</v>
      </c>
      <c r="AB2595">
        <v>0</v>
      </c>
      <c r="AC2595">
        <v>500</v>
      </c>
      <c r="AD2595" t="s">
        <v>59</v>
      </c>
      <c r="AE2595"/>
      <c r="AF2595" s="38">
        <f t="shared" si="160"/>
        <v>7.7093087152434337E-3</v>
      </c>
    </row>
    <row r="2596" spans="23:32" x14ac:dyDescent="0.25">
      <c r="W2596">
        <v>1297</v>
      </c>
      <c r="X2596">
        <v>7.2999999999999995E-2</v>
      </c>
      <c r="Y2596">
        <v>5.46</v>
      </c>
      <c r="Z2596" s="27">
        <f t="shared" si="159"/>
        <v>7.0299703264094945E-2</v>
      </c>
      <c r="AA2596">
        <v>8.1364999999999998</v>
      </c>
      <c r="AB2596">
        <v>0</v>
      </c>
      <c r="AC2596">
        <v>500</v>
      </c>
      <c r="AD2596" t="s">
        <v>59</v>
      </c>
      <c r="AE2596"/>
      <c r="AF2596" s="38">
        <f t="shared" si="160"/>
        <v>7.8110781404549939E-3</v>
      </c>
    </row>
    <row r="2597" spans="23:32" x14ac:dyDescent="0.25">
      <c r="W2597">
        <v>1297.5</v>
      </c>
      <c r="X2597">
        <v>7.4999999999999997E-2</v>
      </c>
      <c r="Y2597">
        <v>5.63</v>
      </c>
      <c r="Z2597" s="27">
        <f t="shared" si="159"/>
        <v>7.2215628090999004E-2</v>
      </c>
      <c r="AA2597">
        <v>8.1350999999999996</v>
      </c>
      <c r="AB2597">
        <v>0</v>
      </c>
      <c r="AC2597">
        <v>500</v>
      </c>
      <c r="AD2597" t="s">
        <v>59</v>
      </c>
      <c r="AE2597"/>
      <c r="AF2597" s="38">
        <f t="shared" si="160"/>
        <v>8.0239586767776663E-3</v>
      </c>
    </row>
    <row r="2598" spans="23:32" x14ac:dyDescent="0.25">
      <c r="W2598">
        <v>1298</v>
      </c>
      <c r="X2598">
        <v>7.6999999999999999E-2</v>
      </c>
      <c r="Y2598">
        <v>5.81</v>
      </c>
      <c r="Z2598" s="27">
        <f t="shared" si="159"/>
        <v>7.4126607319485657E-2</v>
      </c>
      <c r="AA2598">
        <v>8.1331000000000007</v>
      </c>
      <c r="AB2598">
        <v>0</v>
      </c>
      <c r="AC2598">
        <v>500</v>
      </c>
      <c r="AD2598" t="s">
        <v>59</v>
      </c>
      <c r="AE2598"/>
      <c r="AF2598" s="38">
        <f t="shared" si="160"/>
        <v>8.2362897021650734E-3</v>
      </c>
    </row>
    <row r="2599" spans="23:32" x14ac:dyDescent="0.25">
      <c r="W2599">
        <v>1298.5</v>
      </c>
      <c r="X2599">
        <v>7.9000000000000001E-2</v>
      </c>
      <c r="Y2599">
        <v>5.99</v>
      </c>
      <c r="Z2599" s="27">
        <f t="shared" si="159"/>
        <v>7.6037586547972311E-2</v>
      </c>
      <c r="AA2599">
        <v>8.1311999999999998</v>
      </c>
      <c r="AB2599">
        <v>0</v>
      </c>
      <c r="AC2599">
        <v>500</v>
      </c>
      <c r="AD2599" t="s">
        <v>59</v>
      </c>
      <c r="AE2599"/>
      <c r="AF2599" s="38">
        <f t="shared" si="160"/>
        <v>8.4486207275524788E-3</v>
      </c>
    </row>
    <row r="2600" spans="23:32" x14ac:dyDescent="0.25">
      <c r="W2600">
        <v>1299</v>
      </c>
      <c r="X2600">
        <v>8.1000000000000003E-2</v>
      </c>
      <c r="Y2600">
        <v>6.18</v>
      </c>
      <c r="Z2600" s="27">
        <f t="shared" si="159"/>
        <v>7.7943620178041545E-2</v>
      </c>
      <c r="AA2600">
        <v>8.1290999999999993</v>
      </c>
      <c r="AB2600">
        <v>0</v>
      </c>
      <c r="AC2600">
        <v>500</v>
      </c>
      <c r="AD2600" t="s">
        <v>59</v>
      </c>
      <c r="AE2600"/>
      <c r="AF2600" s="38">
        <f t="shared" si="160"/>
        <v>8.6604022420046153E-3</v>
      </c>
    </row>
    <row r="2601" spans="23:32" x14ac:dyDescent="0.25">
      <c r="W2601">
        <v>1299.5</v>
      </c>
      <c r="X2601">
        <v>8.2000000000000003E-2</v>
      </c>
      <c r="Y2601">
        <v>6.35</v>
      </c>
      <c r="Z2601" s="27">
        <f t="shared" si="159"/>
        <v>7.8859545004945603E-2</v>
      </c>
      <c r="AA2601">
        <v>8.1275999999999993</v>
      </c>
      <c r="AB2601">
        <v>0</v>
      </c>
      <c r="AC2601">
        <v>500</v>
      </c>
      <c r="AD2601" t="s">
        <v>59</v>
      </c>
      <c r="AE2601"/>
      <c r="AF2601" s="38">
        <f t="shared" si="160"/>
        <v>8.7621716672161773E-3</v>
      </c>
    </row>
    <row r="2602" spans="23:32" x14ac:dyDescent="0.25">
      <c r="W2602">
        <v>1300</v>
      </c>
      <c r="X2602">
        <v>8.4000000000000005E-2</v>
      </c>
      <c r="Y2602">
        <v>6.54</v>
      </c>
      <c r="Z2602" s="27">
        <f t="shared" si="159"/>
        <v>8.0765578635014837E-2</v>
      </c>
      <c r="AA2602">
        <v>8.1262000000000008</v>
      </c>
      <c r="AB2602">
        <v>0</v>
      </c>
      <c r="AC2602">
        <v>500</v>
      </c>
      <c r="AD2602" t="s">
        <v>59</v>
      </c>
      <c r="AE2602"/>
      <c r="AF2602" s="38">
        <f t="shared" si="160"/>
        <v>8.9739531816683156E-3</v>
      </c>
    </row>
    <row r="2603" spans="23:32" x14ac:dyDescent="0.25">
      <c r="W2603">
        <v>1300.5</v>
      </c>
      <c r="X2603">
        <v>8.5000000000000006E-2</v>
      </c>
      <c r="Y2603">
        <v>6.73</v>
      </c>
      <c r="Z2603" s="27">
        <f t="shared" si="159"/>
        <v>8.1671612265084084E-2</v>
      </c>
      <c r="AA2603">
        <v>8.1244999999999994</v>
      </c>
      <c r="AB2603">
        <v>0</v>
      </c>
      <c r="AC2603">
        <v>500</v>
      </c>
      <c r="AD2603" t="s">
        <v>59</v>
      </c>
      <c r="AE2603"/>
      <c r="AF2603" s="38">
        <f t="shared" si="160"/>
        <v>9.0746235850093435E-3</v>
      </c>
    </row>
    <row r="2604" spans="23:32" x14ac:dyDescent="0.25">
      <c r="W2604">
        <v>1301</v>
      </c>
      <c r="X2604">
        <v>8.6999999999999994E-2</v>
      </c>
      <c r="Y2604">
        <v>6.94</v>
      </c>
      <c r="Z2604" s="27">
        <f t="shared" si="159"/>
        <v>8.3567754698318494E-2</v>
      </c>
      <c r="AA2604">
        <v>8.1228999999999996</v>
      </c>
      <c r="AB2604">
        <v>0</v>
      </c>
      <c r="AC2604">
        <v>500</v>
      </c>
      <c r="AD2604" t="s">
        <v>59</v>
      </c>
      <c r="AE2604"/>
      <c r="AF2604" s="38">
        <f t="shared" si="160"/>
        <v>9.2853060775909442E-3</v>
      </c>
    </row>
    <row r="2605" spans="23:32" x14ac:dyDescent="0.25">
      <c r="W2605">
        <v>1301.5</v>
      </c>
      <c r="X2605">
        <v>8.8999999999999996E-2</v>
      </c>
      <c r="Y2605">
        <v>7.14</v>
      </c>
      <c r="Z2605" s="27">
        <f t="shared" si="159"/>
        <v>8.5468842729970324E-2</v>
      </c>
      <c r="AA2605">
        <v>8.1209000000000007</v>
      </c>
      <c r="AB2605">
        <v>0</v>
      </c>
      <c r="AC2605">
        <v>500</v>
      </c>
      <c r="AD2605" t="s">
        <v>59</v>
      </c>
      <c r="AE2605"/>
      <c r="AF2605" s="38">
        <f t="shared" si="160"/>
        <v>9.4965380811078137E-3</v>
      </c>
    </row>
    <row r="2606" spans="23:32" x14ac:dyDescent="0.25">
      <c r="W2606">
        <v>1302</v>
      </c>
      <c r="X2606">
        <v>9.0999999999999998E-2</v>
      </c>
      <c r="Y2606">
        <v>7.34</v>
      </c>
      <c r="Z2606" s="27">
        <f t="shared" si="159"/>
        <v>8.7369930761622153E-2</v>
      </c>
      <c r="AA2606">
        <v>8.1188000000000002</v>
      </c>
      <c r="AB2606">
        <v>0</v>
      </c>
      <c r="AC2606">
        <v>500</v>
      </c>
      <c r="AD2606" t="s">
        <v>59</v>
      </c>
      <c r="AE2606"/>
      <c r="AF2606" s="38">
        <f t="shared" si="160"/>
        <v>9.7077700846246832E-3</v>
      </c>
    </row>
    <row r="2607" spans="23:32" x14ac:dyDescent="0.25">
      <c r="W2607">
        <v>1302.5</v>
      </c>
      <c r="X2607">
        <v>9.2999999999999999E-2</v>
      </c>
      <c r="Y2607">
        <v>7.54</v>
      </c>
      <c r="Z2607" s="27">
        <f t="shared" si="159"/>
        <v>8.9271018793273982E-2</v>
      </c>
      <c r="AA2607">
        <v>8.1168999999999993</v>
      </c>
      <c r="AB2607">
        <v>0</v>
      </c>
      <c r="AC2607">
        <v>500</v>
      </c>
      <c r="AD2607" t="s">
        <v>59</v>
      </c>
      <c r="AE2607"/>
      <c r="AF2607" s="38">
        <f t="shared" si="160"/>
        <v>9.9190020881415528E-3</v>
      </c>
    </row>
    <row r="2608" spans="23:32" x14ac:dyDescent="0.25">
      <c r="W2608">
        <v>1303</v>
      </c>
      <c r="X2608">
        <v>9.5000000000000001E-2</v>
      </c>
      <c r="Y2608">
        <v>7.76</v>
      </c>
      <c r="Z2608" s="27">
        <f t="shared" si="159"/>
        <v>9.1162215628091001E-2</v>
      </c>
      <c r="AA2608">
        <v>8.1151999999999997</v>
      </c>
      <c r="AB2608">
        <v>0</v>
      </c>
      <c r="AC2608">
        <v>500</v>
      </c>
      <c r="AD2608" t="s">
        <v>59</v>
      </c>
      <c r="AE2608"/>
      <c r="AF2608" s="38">
        <f t="shared" si="160"/>
        <v>1.0129135069787888E-2</v>
      </c>
    </row>
    <row r="2609" spans="23:32" x14ac:dyDescent="0.25">
      <c r="W2609">
        <v>1303.5</v>
      </c>
      <c r="X2609">
        <v>9.6000000000000002E-2</v>
      </c>
      <c r="Y2609">
        <v>7.97</v>
      </c>
      <c r="Z2609" s="27">
        <f t="shared" si="159"/>
        <v>9.2058358061325424E-2</v>
      </c>
      <c r="AA2609">
        <v>8.1135000000000002</v>
      </c>
      <c r="AB2609">
        <v>0</v>
      </c>
      <c r="AC2609">
        <v>500</v>
      </c>
      <c r="AD2609" t="s">
        <v>59</v>
      </c>
      <c r="AE2609"/>
      <c r="AF2609" s="38">
        <f t="shared" si="160"/>
        <v>1.022870645125838E-2</v>
      </c>
    </row>
    <row r="2610" spans="23:32" x14ac:dyDescent="0.25">
      <c r="W2610">
        <v>1304</v>
      </c>
      <c r="X2610">
        <v>9.7000000000000003E-2</v>
      </c>
      <c r="Y2610">
        <v>8.17</v>
      </c>
      <c r="Z2610" s="27">
        <f t="shared" si="159"/>
        <v>9.2959446092977252E-2</v>
      </c>
      <c r="AA2610">
        <v>8.1121999999999996</v>
      </c>
      <c r="AB2610">
        <v>0</v>
      </c>
      <c r="AC2610">
        <v>500</v>
      </c>
      <c r="AD2610" t="s">
        <v>59</v>
      </c>
      <c r="AE2610"/>
      <c r="AF2610" s="38">
        <f t="shared" si="160"/>
        <v>1.0328827343664139E-2</v>
      </c>
    </row>
    <row r="2611" spans="23:32" x14ac:dyDescent="0.25">
      <c r="W2611">
        <v>1304.5</v>
      </c>
      <c r="X2611">
        <v>9.9000000000000005E-2</v>
      </c>
      <c r="Y2611">
        <v>8.39</v>
      </c>
      <c r="Z2611" s="27">
        <f t="shared" si="159"/>
        <v>9.4850642927794271E-2</v>
      </c>
      <c r="AA2611">
        <v>8.1104000000000003</v>
      </c>
      <c r="AB2611">
        <v>0</v>
      </c>
      <c r="AC2611">
        <v>500</v>
      </c>
      <c r="AD2611" t="s">
        <v>59</v>
      </c>
      <c r="AE2611"/>
      <c r="AF2611" s="38">
        <f t="shared" si="160"/>
        <v>1.0538960325310475E-2</v>
      </c>
    </row>
    <row r="2612" spans="23:32" x14ac:dyDescent="0.25">
      <c r="W2612">
        <v>1305</v>
      </c>
      <c r="X2612">
        <v>0.10100000000000001</v>
      </c>
      <c r="Y2612">
        <v>8.6</v>
      </c>
      <c r="Z2612" s="27">
        <f t="shared" si="159"/>
        <v>9.6746785361028695E-2</v>
      </c>
      <c r="AA2612">
        <v>8.1088000000000005</v>
      </c>
      <c r="AB2612">
        <v>0</v>
      </c>
      <c r="AC2612">
        <v>500</v>
      </c>
      <c r="AD2612" t="s">
        <v>59</v>
      </c>
      <c r="AE2612"/>
      <c r="AF2612" s="38">
        <f t="shared" si="160"/>
        <v>1.0749642817892077E-2</v>
      </c>
    </row>
    <row r="2613" spans="23:32" x14ac:dyDescent="0.25">
      <c r="W2613">
        <v>1305.5</v>
      </c>
      <c r="X2613">
        <v>0.10299999999999999</v>
      </c>
      <c r="Y2613">
        <v>8.83</v>
      </c>
      <c r="Z2613" s="27">
        <f t="shared" si="159"/>
        <v>9.8633036597428281E-2</v>
      </c>
      <c r="AA2613">
        <v>8.1071000000000009</v>
      </c>
      <c r="AB2613">
        <v>0</v>
      </c>
      <c r="AC2613">
        <v>500</v>
      </c>
      <c r="AD2613" t="s">
        <v>59</v>
      </c>
      <c r="AE2613"/>
      <c r="AF2613" s="38">
        <f t="shared" si="160"/>
        <v>1.0959226288603142E-2</v>
      </c>
    </row>
    <row r="2614" spans="23:32" x14ac:dyDescent="0.25">
      <c r="W2614">
        <v>1306</v>
      </c>
      <c r="X2614">
        <v>0.104</v>
      </c>
      <c r="Y2614">
        <v>9.0500000000000007</v>
      </c>
      <c r="Z2614" s="27">
        <f t="shared" si="159"/>
        <v>9.9524233432245299E-2</v>
      </c>
      <c r="AA2614">
        <v>8.1056000000000008</v>
      </c>
      <c r="AB2614">
        <v>0</v>
      </c>
      <c r="AC2614">
        <v>500</v>
      </c>
      <c r="AD2614" t="s">
        <v>59</v>
      </c>
      <c r="AE2614"/>
      <c r="AF2614" s="38">
        <f t="shared" si="160"/>
        <v>1.1058248159138367E-2</v>
      </c>
    </row>
    <row r="2615" spans="23:32" x14ac:dyDescent="0.25">
      <c r="W2615">
        <v>1306.5</v>
      </c>
      <c r="X2615">
        <v>0.106</v>
      </c>
      <c r="Y2615">
        <v>9.3000000000000007</v>
      </c>
      <c r="Z2615" s="27">
        <f t="shared" si="159"/>
        <v>0.10140059347181009</v>
      </c>
      <c r="AA2615">
        <v>8.1041000000000007</v>
      </c>
      <c r="AB2615">
        <v>0</v>
      </c>
      <c r="AC2615">
        <v>500</v>
      </c>
      <c r="AD2615" t="s">
        <v>59</v>
      </c>
      <c r="AE2615"/>
      <c r="AF2615" s="38">
        <f t="shared" si="160"/>
        <v>1.1266732607978898E-2</v>
      </c>
    </row>
    <row r="2616" spans="23:32" x14ac:dyDescent="0.25">
      <c r="W2616">
        <v>1307</v>
      </c>
      <c r="X2616">
        <v>0.108</v>
      </c>
      <c r="Y2616">
        <v>9.5500000000000007</v>
      </c>
      <c r="Z2616" s="27">
        <f t="shared" si="159"/>
        <v>0.10327695351137488</v>
      </c>
      <c r="AA2616">
        <v>8.1019000000000005</v>
      </c>
      <c r="AB2616">
        <v>0</v>
      </c>
      <c r="AC2616">
        <v>500</v>
      </c>
      <c r="AD2616" t="s">
        <v>59</v>
      </c>
      <c r="AE2616"/>
      <c r="AF2616" s="38">
        <f t="shared" si="160"/>
        <v>1.147521705681943E-2</v>
      </c>
    </row>
    <row r="2617" spans="23:32" x14ac:dyDescent="0.25">
      <c r="W2617">
        <v>1307.5</v>
      </c>
      <c r="X2617">
        <v>0.11</v>
      </c>
      <c r="Y2617">
        <v>9.8000000000000007</v>
      </c>
      <c r="Z2617" s="27">
        <f t="shared" si="159"/>
        <v>0.10515331355093967</v>
      </c>
      <c r="AA2617">
        <v>8.1000999999999994</v>
      </c>
      <c r="AB2617">
        <v>0</v>
      </c>
      <c r="AC2617">
        <v>500</v>
      </c>
      <c r="AD2617" t="s">
        <v>59</v>
      </c>
      <c r="AE2617"/>
      <c r="AF2617" s="38">
        <f t="shared" si="160"/>
        <v>1.1683701505659963E-2</v>
      </c>
    </row>
    <row r="2618" spans="23:32" x14ac:dyDescent="0.25">
      <c r="W2618">
        <v>1308</v>
      </c>
      <c r="X2618">
        <v>0.111</v>
      </c>
      <c r="Y2618">
        <v>10.050000000000001</v>
      </c>
      <c r="Z2618" s="27">
        <f t="shared" si="159"/>
        <v>0.10602967359050446</v>
      </c>
      <c r="AA2618">
        <v>8.0984999999999996</v>
      </c>
      <c r="AB2618">
        <v>0</v>
      </c>
      <c r="AC2618">
        <v>500</v>
      </c>
      <c r="AD2618" t="s">
        <v>59</v>
      </c>
      <c r="AE2618"/>
      <c r="AF2618" s="38">
        <f t="shared" si="160"/>
        <v>1.1781074843389383E-2</v>
      </c>
    </row>
    <row r="2619" spans="23:32" x14ac:dyDescent="0.25">
      <c r="W2619">
        <v>1308.5</v>
      </c>
      <c r="X2619">
        <v>0.113</v>
      </c>
      <c r="Y2619">
        <v>10.31</v>
      </c>
      <c r="Z2619" s="27">
        <f t="shared" si="159"/>
        <v>0.10790108803165183</v>
      </c>
      <c r="AA2619">
        <v>8.0966000000000005</v>
      </c>
      <c r="AB2619">
        <v>0</v>
      </c>
      <c r="AC2619">
        <v>500</v>
      </c>
      <c r="AD2619" t="s">
        <v>59</v>
      </c>
      <c r="AE2619"/>
      <c r="AF2619" s="38">
        <f t="shared" si="160"/>
        <v>1.1989009781294647E-2</v>
      </c>
    </row>
    <row r="2620" spans="23:32" x14ac:dyDescent="0.25">
      <c r="W2620">
        <v>1309</v>
      </c>
      <c r="X2620">
        <v>0.114</v>
      </c>
      <c r="Y2620">
        <v>10.58</v>
      </c>
      <c r="Z2620" s="27">
        <f t="shared" si="159"/>
        <v>0.1087675568743818</v>
      </c>
      <c r="AA2620">
        <v>8.0952999999999999</v>
      </c>
      <c r="AB2620">
        <v>0</v>
      </c>
      <c r="AC2620">
        <v>500</v>
      </c>
      <c r="AD2620" t="s">
        <v>59</v>
      </c>
      <c r="AE2620"/>
      <c r="AF2620" s="38">
        <f t="shared" si="160"/>
        <v>1.2085284097153533E-2</v>
      </c>
    </row>
    <row r="2621" spans="23:32" x14ac:dyDescent="0.25">
      <c r="W2621">
        <v>1309.5</v>
      </c>
      <c r="X2621">
        <v>0.11600000000000001</v>
      </c>
      <c r="Y2621">
        <v>10.84</v>
      </c>
      <c r="Z2621" s="27">
        <f t="shared" si="159"/>
        <v>0.11063897131552919</v>
      </c>
      <c r="AA2621">
        <v>8.0938999999999997</v>
      </c>
      <c r="AB2621">
        <v>0</v>
      </c>
      <c r="AC2621">
        <v>500</v>
      </c>
      <c r="AD2621" t="s">
        <v>59</v>
      </c>
      <c r="AE2621"/>
      <c r="AF2621" s="38">
        <f t="shared" si="160"/>
        <v>1.2293219035058799E-2</v>
      </c>
    </row>
    <row r="2622" spans="23:32" x14ac:dyDescent="0.25">
      <c r="W2622">
        <v>1310</v>
      </c>
      <c r="X2622">
        <v>0.11700000000000001</v>
      </c>
      <c r="Y2622">
        <v>11.12</v>
      </c>
      <c r="Z2622" s="27">
        <f t="shared" si="159"/>
        <v>0.11150049455984175</v>
      </c>
      <c r="AA2622">
        <v>8.0925999999999991</v>
      </c>
      <c r="AB2622">
        <v>0</v>
      </c>
      <c r="AC2622">
        <v>500</v>
      </c>
      <c r="AD2622" t="s">
        <v>59</v>
      </c>
      <c r="AE2622"/>
      <c r="AF2622" s="38">
        <f t="shared" si="160"/>
        <v>1.2388943839982416E-2</v>
      </c>
    </row>
    <row r="2623" spans="23:32" x14ac:dyDescent="0.25">
      <c r="W2623">
        <v>1310.5</v>
      </c>
      <c r="X2623">
        <v>0.11899999999999999</v>
      </c>
      <c r="Y2623">
        <v>11.38</v>
      </c>
      <c r="Z2623" s="27">
        <f t="shared" si="159"/>
        <v>0.11337190900098912</v>
      </c>
      <c r="AA2623">
        <v>8.0907999999999998</v>
      </c>
      <c r="AB2623">
        <v>0</v>
      </c>
      <c r="AC2623">
        <v>500</v>
      </c>
      <c r="AD2623" t="s">
        <v>59</v>
      </c>
      <c r="AE2623"/>
      <c r="AF2623" s="38">
        <f t="shared" si="160"/>
        <v>1.259687877788768E-2</v>
      </c>
    </row>
    <row r="2624" spans="23:32" x14ac:dyDescent="0.25">
      <c r="W2624">
        <v>1311</v>
      </c>
      <c r="X2624">
        <v>0.12</v>
      </c>
      <c r="Y2624">
        <v>11.65</v>
      </c>
      <c r="Z2624" s="27">
        <f t="shared" si="159"/>
        <v>0.11423837784371908</v>
      </c>
      <c r="AA2624">
        <v>8.0899000000000001</v>
      </c>
      <c r="AB2624">
        <v>0</v>
      </c>
      <c r="AC2624">
        <v>500</v>
      </c>
      <c r="AD2624" t="s">
        <v>59</v>
      </c>
      <c r="AE2624"/>
      <c r="AF2624" s="38">
        <f t="shared" si="160"/>
        <v>1.2693153093746565E-2</v>
      </c>
    </row>
    <row r="2625" spans="23:32" x14ac:dyDescent="0.25">
      <c r="W2625">
        <v>1311.5</v>
      </c>
      <c r="X2625">
        <v>0.121</v>
      </c>
      <c r="Y2625">
        <v>11.94</v>
      </c>
      <c r="Z2625" s="27">
        <f t="shared" si="159"/>
        <v>0.11509495548961424</v>
      </c>
      <c r="AA2625">
        <v>8.0885999999999996</v>
      </c>
      <c r="AB2625">
        <v>0</v>
      </c>
      <c r="AC2625">
        <v>500</v>
      </c>
      <c r="AD2625" t="s">
        <v>59</v>
      </c>
      <c r="AE2625"/>
      <c r="AF2625" s="38">
        <f t="shared" si="160"/>
        <v>1.2788328387734915E-2</v>
      </c>
    </row>
    <row r="2626" spans="23:32" x14ac:dyDescent="0.25">
      <c r="W2626">
        <v>1312</v>
      </c>
      <c r="X2626">
        <v>0.123</v>
      </c>
      <c r="Y2626">
        <v>12.24</v>
      </c>
      <c r="Z2626" s="27">
        <f t="shared" si="159"/>
        <v>0.11694658753709199</v>
      </c>
      <c r="AA2626">
        <v>8.0871999999999993</v>
      </c>
      <c r="AB2626">
        <v>0</v>
      </c>
      <c r="AC2626">
        <v>500</v>
      </c>
      <c r="AD2626" t="s">
        <v>59</v>
      </c>
      <c r="AE2626"/>
      <c r="AF2626" s="38">
        <f t="shared" si="160"/>
        <v>1.2994065281899109E-2</v>
      </c>
    </row>
    <row r="2627" spans="23:32" x14ac:dyDescent="0.25">
      <c r="W2627">
        <v>1312.5</v>
      </c>
      <c r="X2627">
        <v>0.124</v>
      </c>
      <c r="Y2627">
        <v>12.52</v>
      </c>
      <c r="Z2627" s="27">
        <f t="shared" si="159"/>
        <v>0.11780811078140455</v>
      </c>
      <c r="AA2627">
        <v>8.0859000000000005</v>
      </c>
      <c r="AB2627">
        <v>0</v>
      </c>
      <c r="AC2627">
        <v>500</v>
      </c>
      <c r="AD2627" t="s">
        <v>59</v>
      </c>
      <c r="AE2627"/>
      <c r="AF2627" s="38">
        <f t="shared" si="160"/>
        <v>1.3089790086822727E-2</v>
      </c>
    </row>
    <row r="2628" spans="23:32" x14ac:dyDescent="0.25">
      <c r="W2628">
        <v>1313</v>
      </c>
      <c r="X2628">
        <v>0.126</v>
      </c>
      <c r="Y2628">
        <v>12.81</v>
      </c>
      <c r="Z2628" s="27">
        <f t="shared" si="159"/>
        <v>0.1196646884272997</v>
      </c>
      <c r="AA2628">
        <v>8.0841999999999992</v>
      </c>
      <c r="AB2628">
        <v>0</v>
      </c>
      <c r="AC2628">
        <v>500</v>
      </c>
      <c r="AD2628" t="s">
        <v>59</v>
      </c>
      <c r="AE2628"/>
      <c r="AF2628" s="38">
        <f t="shared" si="160"/>
        <v>1.3296076491922189E-2</v>
      </c>
    </row>
    <row r="2629" spans="23:32" x14ac:dyDescent="0.25">
      <c r="W2629">
        <v>1313.5</v>
      </c>
      <c r="X2629">
        <v>0.127</v>
      </c>
      <c r="Y2629">
        <v>13.11</v>
      </c>
      <c r="Z2629" s="27">
        <f t="shared" ref="Z2629:Z2692" si="161">X2629-Y2629/2022</f>
        <v>0.12051632047477745</v>
      </c>
      <c r="AA2629">
        <v>8.0827000000000009</v>
      </c>
      <c r="AB2629">
        <v>0</v>
      </c>
      <c r="AC2629">
        <v>500</v>
      </c>
      <c r="AD2629" t="s">
        <v>59</v>
      </c>
      <c r="AE2629"/>
      <c r="AF2629" s="38">
        <f t="shared" ref="AF2629:AF2692" si="162">Z2629/9</f>
        <v>1.3390702274975273E-2</v>
      </c>
    </row>
    <row r="2630" spans="23:32" x14ac:dyDescent="0.25">
      <c r="W2630">
        <v>1314</v>
      </c>
      <c r="X2630">
        <v>0.129</v>
      </c>
      <c r="Y2630">
        <v>13.39</v>
      </c>
      <c r="Z2630" s="27">
        <f t="shared" si="161"/>
        <v>0.12237784371909001</v>
      </c>
      <c r="AA2630">
        <v>8.0808</v>
      </c>
      <c r="AB2630">
        <v>0</v>
      </c>
      <c r="AC2630">
        <v>500</v>
      </c>
      <c r="AD2630" t="s">
        <v>59</v>
      </c>
      <c r="AE2630"/>
      <c r="AF2630" s="38">
        <f t="shared" si="162"/>
        <v>1.3597538191010001E-2</v>
      </c>
    </row>
    <row r="2631" spans="23:32" x14ac:dyDescent="0.25">
      <c r="W2631">
        <v>1314.5</v>
      </c>
      <c r="X2631">
        <v>0.13100000000000001</v>
      </c>
      <c r="Y2631">
        <v>13.7</v>
      </c>
      <c r="Z2631" s="27">
        <f t="shared" si="161"/>
        <v>0.12422453016815035</v>
      </c>
      <c r="AA2631">
        <v>8.0785999999999998</v>
      </c>
      <c r="AB2631">
        <v>0</v>
      </c>
      <c r="AC2631">
        <v>500</v>
      </c>
      <c r="AD2631" t="s">
        <v>59</v>
      </c>
      <c r="AE2631"/>
      <c r="AF2631" s="38">
        <f t="shared" si="162"/>
        <v>1.3802725574238929E-2</v>
      </c>
    </row>
    <row r="2632" spans="23:32" x14ac:dyDescent="0.25">
      <c r="W2632">
        <v>1315</v>
      </c>
      <c r="X2632">
        <v>0.13300000000000001</v>
      </c>
      <c r="Y2632">
        <v>14</v>
      </c>
      <c r="Z2632" s="27">
        <f t="shared" si="161"/>
        <v>0.12607616221562809</v>
      </c>
      <c r="AA2632">
        <v>8.0770999999999997</v>
      </c>
      <c r="AB2632">
        <v>0</v>
      </c>
      <c r="AC2632">
        <v>500</v>
      </c>
      <c r="AD2632" t="s">
        <v>59</v>
      </c>
      <c r="AE2632"/>
      <c r="AF2632" s="38">
        <f t="shared" si="162"/>
        <v>1.4008462468403121E-2</v>
      </c>
    </row>
    <row r="2633" spans="23:32" x14ac:dyDescent="0.25">
      <c r="W2633">
        <v>1315.5</v>
      </c>
      <c r="X2633">
        <v>0.13500000000000001</v>
      </c>
      <c r="Y2633">
        <v>14.33</v>
      </c>
      <c r="Z2633" s="27">
        <f t="shared" si="161"/>
        <v>0.12791295746785361</v>
      </c>
      <c r="AA2633">
        <v>8.0752000000000006</v>
      </c>
      <c r="AB2633">
        <v>0</v>
      </c>
      <c r="AC2633">
        <v>500</v>
      </c>
      <c r="AD2633" t="s">
        <v>59</v>
      </c>
      <c r="AE2633"/>
      <c r="AF2633" s="38">
        <f t="shared" si="162"/>
        <v>1.4212550829761512E-2</v>
      </c>
    </row>
    <row r="2634" spans="23:32" x14ac:dyDescent="0.25">
      <c r="W2634">
        <v>1316</v>
      </c>
      <c r="X2634">
        <v>0.13600000000000001</v>
      </c>
      <c r="Y2634">
        <v>14.65</v>
      </c>
      <c r="Z2634" s="27">
        <f t="shared" si="161"/>
        <v>0.12875469831849654</v>
      </c>
      <c r="AA2634">
        <v>8.0737000000000005</v>
      </c>
      <c r="AB2634">
        <v>0</v>
      </c>
      <c r="AC2634">
        <v>500</v>
      </c>
      <c r="AD2634" t="s">
        <v>59</v>
      </c>
      <c r="AE2634"/>
      <c r="AF2634" s="38">
        <f t="shared" si="162"/>
        <v>1.430607759094406E-2</v>
      </c>
    </row>
    <row r="2635" spans="23:32" x14ac:dyDescent="0.25">
      <c r="W2635">
        <v>1316.5</v>
      </c>
      <c r="X2635">
        <v>0.13800000000000001</v>
      </c>
      <c r="Y2635">
        <v>14.96</v>
      </c>
      <c r="Z2635" s="27">
        <f t="shared" si="161"/>
        <v>0.13060138476755689</v>
      </c>
      <c r="AA2635">
        <v>8.0721000000000007</v>
      </c>
      <c r="AB2635">
        <v>0</v>
      </c>
      <c r="AC2635">
        <v>500</v>
      </c>
      <c r="AD2635" t="s">
        <v>59</v>
      </c>
      <c r="AE2635"/>
      <c r="AF2635" s="38">
        <f t="shared" si="162"/>
        <v>1.4511264974172988E-2</v>
      </c>
    </row>
    <row r="2636" spans="23:32" x14ac:dyDescent="0.25">
      <c r="W2636">
        <v>1317</v>
      </c>
      <c r="X2636">
        <v>0.14000000000000001</v>
      </c>
      <c r="Y2636">
        <v>15.29</v>
      </c>
      <c r="Z2636" s="27">
        <f t="shared" si="161"/>
        <v>0.13243818001978241</v>
      </c>
      <c r="AA2636">
        <v>8.0701000000000001</v>
      </c>
      <c r="AB2636">
        <v>0</v>
      </c>
      <c r="AC2636">
        <v>500</v>
      </c>
      <c r="AD2636" t="s">
        <v>59</v>
      </c>
      <c r="AE2636"/>
      <c r="AF2636" s="38">
        <f t="shared" si="162"/>
        <v>1.4715353335531379E-2</v>
      </c>
    </row>
    <row r="2637" spans="23:32" x14ac:dyDescent="0.25">
      <c r="W2637">
        <v>1317.5</v>
      </c>
      <c r="X2637">
        <v>0.14199999999999999</v>
      </c>
      <c r="Y2637">
        <v>15.61</v>
      </c>
      <c r="Z2637" s="27">
        <f t="shared" si="161"/>
        <v>0.13427992087042531</v>
      </c>
      <c r="AA2637">
        <v>8.0680999999999994</v>
      </c>
      <c r="AB2637">
        <v>0</v>
      </c>
      <c r="AC2637">
        <v>500</v>
      </c>
      <c r="AD2637" t="s">
        <v>59</v>
      </c>
      <c r="AE2637"/>
      <c r="AF2637" s="38">
        <f t="shared" si="162"/>
        <v>1.4919991207825035E-2</v>
      </c>
    </row>
    <row r="2638" spans="23:32" x14ac:dyDescent="0.25">
      <c r="W2638">
        <v>1318</v>
      </c>
      <c r="X2638">
        <v>0.14399999999999999</v>
      </c>
      <c r="Y2638">
        <v>15.92</v>
      </c>
      <c r="Z2638" s="27">
        <f t="shared" si="161"/>
        <v>0.13612660731948564</v>
      </c>
      <c r="AA2638">
        <v>8.0660000000000007</v>
      </c>
      <c r="AB2638">
        <v>0</v>
      </c>
      <c r="AC2638">
        <v>500</v>
      </c>
      <c r="AD2638" t="s">
        <v>59</v>
      </c>
      <c r="AE2638"/>
      <c r="AF2638" s="38">
        <f t="shared" si="162"/>
        <v>1.5125178591053961E-2</v>
      </c>
    </row>
    <row r="2639" spans="23:32" x14ac:dyDescent="0.25">
      <c r="W2639">
        <v>1318.5</v>
      </c>
      <c r="X2639">
        <v>0.14499999999999999</v>
      </c>
      <c r="Y2639">
        <v>16.23</v>
      </c>
      <c r="Z2639" s="27">
        <f t="shared" si="161"/>
        <v>0.13697329376854597</v>
      </c>
      <c r="AA2639">
        <v>8.0641999999999996</v>
      </c>
      <c r="AB2639">
        <v>0</v>
      </c>
      <c r="AC2639">
        <v>500</v>
      </c>
      <c r="AD2639" t="s">
        <v>59</v>
      </c>
      <c r="AE2639"/>
      <c r="AF2639" s="38">
        <f t="shared" si="162"/>
        <v>1.5219254863171775E-2</v>
      </c>
    </row>
    <row r="2640" spans="23:32" x14ac:dyDescent="0.25">
      <c r="W2640">
        <v>1319</v>
      </c>
      <c r="X2640">
        <v>0.14799999999999999</v>
      </c>
      <c r="Y2640">
        <v>16.55</v>
      </c>
      <c r="Z2640" s="27">
        <f t="shared" si="161"/>
        <v>0.13981503461918893</v>
      </c>
      <c r="AA2640">
        <v>8.0620999999999992</v>
      </c>
      <c r="AB2640">
        <v>0</v>
      </c>
      <c r="AC2640">
        <v>500</v>
      </c>
      <c r="AD2640" t="s">
        <v>59</v>
      </c>
      <c r="AE2640"/>
      <c r="AF2640" s="38">
        <f t="shared" si="162"/>
        <v>1.5535003846576547E-2</v>
      </c>
    </row>
    <row r="2641" spans="23:32" x14ac:dyDescent="0.25">
      <c r="W2641">
        <v>1319.5</v>
      </c>
      <c r="X2641">
        <v>0.14899999999999999</v>
      </c>
      <c r="Y2641">
        <v>16.87</v>
      </c>
      <c r="Z2641" s="27">
        <f t="shared" si="161"/>
        <v>0.14065677546983185</v>
      </c>
      <c r="AA2641">
        <v>8.0602999999999998</v>
      </c>
      <c r="AB2641">
        <v>0</v>
      </c>
      <c r="AC2641">
        <v>500</v>
      </c>
      <c r="AD2641" t="s">
        <v>59</v>
      </c>
      <c r="AE2641"/>
      <c r="AF2641" s="38">
        <f t="shared" si="162"/>
        <v>1.5628530607759095E-2</v>
      </c>
    </row>
    <row r="2642" spans="23:32" x14ac:dyDescent="0.25">
      <c r="W2642">
        <v>1320</v>
      </c>
      <c r="X2642">
        <v>0.151</v>
      </c>
      <c r="Y2642">
        <v>17.21</v>
      </c>
      <c r="Z2642" s="27">
        <f t="shared" si="161"/>
        <v>0.14248862512363997</v>
      </c>
      <c r="AA2642">
        <v>8.0587999999999997</v>
      </c>
      <c r="AB2642">
        <v>0</v>
      </c>
      <c r="AC2642">
        <v>500</v>
      </c>
      <c r="AD2642" t="s">
        <v>59</v>
      </c>
      <c r="AE2642"/>
      <c r="AF2642" s="38">
        <f t="shared" si="162"/>
        <v>1.5832069458182219E-2</v>
      </c>
    </row>
    <row r="2643" spans="23:32" x14ac:dyDescent="0.25">
      <c r="W2643">
        <v>1320.5</v>
      </c>
      <c r="X2643">
        <v>0.153</v>
      </c>
      <c r="Y2643">
        <v>17.53</v>
      </c>
      <c r="Z2643" s="27">
        <f t="shared" si="161"/>
        <v>0.14433036597428289</v>
      </c>
      <c r="AA2643">
        <v>8.0568000000000008</v>
      </c>
      <c r="AB2643">
        <v>0</v>
      </c>
      <c r="AC2643">
        <v>500</v>
      </c>
      <c r="AD2643" t="s">
        <v>59</v>
      </c>
      <c r="AE2643"/>
      <c r="AF2643" s="38">
        <f t="shared" si="162"/>
        <v>1.6036707330475877E-2</v>
      </c>
    </row>
    <row r="2644" spans="23:32" x14ac:dyDescent="0.25">
      <c r="W2644">
        <v>1321</v>
      </c>
      <c r="X2644">
        <v>0.155</v>
      </c>
      <c r="Y2644">
        <v>17.850000000000001</v>
      </c>
      <c r="Z2644" s="27">
        <f t="shared" si="161"/>
        <v>0.14617210682492582</v>
      </c>
      <c r="AA2644">
        <v>8.0545000000000009</v>
      </c>
      <c r="AB2644">
        <v>0</v>
      </c>
      <c r="AC2644">
        <v>500</v>
      </c>
      <c r="AD2644" t="s">
        <v>59</v>
      </c>
      <c r="AE2644"/>
      <c r="AF2644" s="38">
        <f t="shared" si="162"/>
        <v>1.6241345202769535E-2</v>
      </c>
    </row>
    <row r="2645" spans="23:32" x14ac:dyDescent="0.25">
      <c r="W2645">
        <v>1321.5</v>
      </c>
      <c r="X2645">
        <v>0.157</v>
      </c>
      <c r="Y2645">
        <v>18.18</v>
      </c>
      <c r="Z2645" s="27">
        <f t="shared" si="161"/>
        <v>0.14800890207715134</v>
      </c>
      <c r="AA2645">
        <v>8.0526</v>
      </c>
      <c r="AB2645">
        <v>0</v>
      </c>
      <c r="AC2645">
        <v>500</v>
      </c>
      <c r="AD2645" t="s">
        <v>59</v>
      </c>
      <c r="AE2645"/>
      <c r="AF2645" s="38">
        <f t="shared" si="162"/>
        <v>1.6445433564127927E-2</v>
      </c>
    </row>
    <row r="2646" spans="23:32" x14ac:dyDescent="0.25">
      <c r="W2646">
        <v>1322</v>
      </c>
      <c r="X2646">
        <v>0.159</v>
      </c>
      <c r="Y2646">
        <v>18.52</v>
      </c>
      <c r="Z2646" s="27">
        <f t="shared" si="161"/>
        <v>0.14984075173095945</v>
      </c>
      <c r="AA2646">
        <v>8.0510999999999999</v>
      </c>
      <c r="AB2646">
        <v>0</v>
      </c>
      <c r="AC2646">
        <v>500</v>
      </c>
      <c r="AD2646" t="s">
        <v>59</v>
      </c>
      <c r="AE2646"/>
      <c r="AF2646" s="38">
        <f t="shared" si="162"/>
        <v>1.6648972414551051E-2</v>
      </c>
    </row>
    <row r="2647" spans="23:32" x14ac:dyDescent="0.25">
      <c r="W2647">
        <v>1322.5</v>
      </c>
      <c r="X2647">
        <v>0.161</v>
      </c>
      <c r="Y2647">
        <v>18.87</v>
      </c>
      <c r="Z2647" s="27">
        <f t="shared" si="161"/>
        <v>0.15166765578635016</v>
      </c>
      <c r="AA2647">
        <v>8.0490999999999993</v>
      </c>
      <c r="AB2647">
        <v>0</v>
      </c>
      <c r="AC2647">
        <v>500</v>
      </c>
      <c r="AD2647" t="s">
        <v>59</v>
      </c>
      <c r="AE2647"/>
      <c r="AF2647" s="38">
        <f t="shared" si="162"/>
        <v>1.6851961754038906E-2</v>
      </c>
    </row>
    <row r="2648" spans="23:32" x14ac:dyDescent="0.25">
      <c r="W2648">
        <v>1323</v>
      </c>
      <c r="X2648">
        <v>0.16200000000000001</v>
      </c>
      <c r="Y2648">
        <v>19.21</v>
      </c>
      <c r="Z2648" s="27">
        <f t="shared" si="161"/>
        <v>0.15249950544015828</v>
      </c>
      <c r="AA2648">
        <v>8.0473999999999997</v>
      </c>
      <c r="AB2648">
        <v>0</v>
      </c>
      <c r="AC2648">
        <v>500</v>
      </c>
      <c r="AD2648" t="s">
        <v>59</v>
      </c>
      <c r="AE2648"/>
      <c r="AF2648" s="38">
        <f t="shared" si="162"/>
        <v>1.694438949335092E-2</v>
      </c>
    </row>
    <row r="2649" spans="23:32" x14ac:dyDescent="0.25">
      <c r="W2649">
        <v>1323.5</v>
      </c>
      <c r="X2649">
        <v>0.16400000000000001</v>
      </c>
      <c r="Y2649">
        <v>19.57</v>
      </c>
      <c r="Z2649" s="27">
        <f t="shared" si="161"/>
        <v>0.15432146389713156</v>
      </c>
      <c r="AA2649">
        <v>8.0459999999999994</v>
      </c>
      <c r="AB2649">
        <v>0</v>
      </c>
      <c r="AC2649">
        <v>500</v>
      </c>
      <c r="AD2649" t="s">
        <v>59</v>
      </c>
      <c r="AE2649"/>
      <c r="AF2649" s="38">
        <f t="shared" si="162"/>
        <v>1.7146829321903506E-2</v>
      </c>
    </row>
    <row r="2650" spans="23:32" x14ac:dyDescent="0.25">
      <c r="W2650">
        <v>1324</v>
      </c>
      <c r="X2650">
        <v>0.16500000000000001</v>
      </c>
      <c r="Y2650">
        <v>19.88</v>
      </c>
      <c r="Z2650" s="27">
        <f t="shared" si="161"/>
        <v>0.15516815034619189</v>
      </c>
      <c r="AA2650">
        <v>8.0444999999999993</v>
      </c>
      <c r="AB2650">
        <v>0</v>
      </c>
      <c r="AC2650">
        <v>500</v>
      </c>
      <c r="AD2650" t="s">
        <v>59</v>
      </c>
      <c r="AE2650"/>
      <c r="AF2650" s="38">
        <f t="shared" si="162"/>
        <v>1.7240905594021319E-2</v>
      </c>
    </row>
    <row r="2651" spans="23:32" x14ac:dyDescent="0.25">
      <c r="W2651">
        <v>1324.5</v>
      </c>
      <c r="X2651">
        <v>0.16700000000000001</v>
      </c>
      <c r="Y2651">
        <v>20.2</v>
      </c>
      <c r="Z2651" s="27">
        <f t="shared" si="161"/>
        <v>0.15700989119683484</v>
      </c>
      <c r="AA2651">
        <v>8.0427999999999997</v>
      </c>
      <c r="AB2651">
        <v>0</v>
      </c>
      <c r="AC2651">
        <v>500</v>
      </c>
      <c r="AD2651" t="s">
        <v>59</v>
      </c>
      <c r="AE2651"/>
      <c r="AF2651" s="38">
        <f t="shared" si="162"/>
        <v>1.7445543466314981E-2</v>
      </c>
    </row>
    <row r="2652" spans="23:32" x14ac:dyDescent="0.25">
      <c r="W2652">
        <v>1325</v>
      </c>
      <c r="X2652">
        <v>0.16900000000000001</v>
      </c>
      <c r="Y2652">
        <v>20.54</v>
      </c>
      <c r="Z2652" s="27">
        <f t="shared" si="161"/>
        <v>0.15884174085064295</v>
      </c>
      <c r="AA2652">
        <v>8.0411000000000001</v>
      </c>
      <c r="AB2652">
        <v>0</v>
      </c>
      <c r="AC2652">
        <v>500</v>
      </c>
      <c r="AD2652" t="s">
        <v>59</v>
      </c>
      <c r="AE2652"/>
      <c r="AF2652" s="38">
        <f t="shared" si="162"/>
        <v>1.7649082316738104E-2</v>
      </c>
    </row>
    <row r="2653" spans="23:32" x14ac:dyDescent="0.25">
      <c r="W2653">
        <v>1325.5</v>
      </c>
      <c r="X2653">
        <v>0.17</v>
      </c>
      <c r="Y2653">
        <v>20.88</v>
      </c>
      <c r="Z2653" s="27">
        <f t="shared" si="161"/>
        <v>0.15967359050445104</v>
      </c>
      <c r="AA2653">
        <v>8.0396999999999998</v>
      </c>
      <c r="AB2653">
        <v>0</v>
      </c>
      <c r="AC2653">
        <v>500</v>
      </c>
      <c r="AD2653" t="s">
        <v>59</v>
      </c>
      <c r="AE2653"/>
      <c r="AF2653" s="38">
        <f t="shared" si="162"/>
        <v>1.7741510056050114E-2</v>
      </c>
    </row>
    <row r="2654" spans="23:32" x14ac:dyDescent="0.25">
      <c r="W2654">
        <v>1326</v>
      </c>
      <c r="X2654">
        <v>0.17100000000000001</v>
      </c>
      <c r="Y2654">
        <v>21.2</v>
      </c>
      <c r="Z2654" s="27">
        <f t="shared" si="161"/>
        <v>0.16051533135509399</v>
      </c>
      <c r="AA2654">
        <v>8.0383999999999993</v>
      </c>
      <c r="AB2654">
        <v>0</v>
      </c>
      <c r="AC2654">
        <v>500</v>
      </c>
      <c r="AD2654" t="s">
        <v>59</v>
      </c>
      <c r="AE2654"/>
      <c r="AF2654" s="38">
        <f t="shared" si="162"/>
        <v>1.7835036817232666E-2</v>
      </c>
    </row>
    <row r="2655" spans="23:32" x14ac:dyDescent="0.25">
      <c r="W2655">
        <v>1326.5</v>
      </c>
      <c r="X2655">
        <v>0.17299999999999999</v>
      </c>
      <c r="Y2655">
        <v>21.52</v>
      </c>
      <c r="Z2655" s="27">
        <f t="shared" si="161"/>
        <v>0.16235707220573689</v>
      </c>
      <c r="AA2655">
        <v>8.0367999999999995</v>
      </c>
      <c r="AB2655">
        <v>0</v>
      </c>
      <c r="AC2655">
        <v>500</v>
      </c>
      <c r="AD2655" t="s">
        <v>59</v>
      </c>
      <c r="AE2655"/>
      <c r="AF2655" s="38">
        <f t="shared" si="162"/>
        <v>1.803967468952632E-2</v>
      </c>
    </row>
    <row r="2656" spans="23:32" x14ac:dyDescent="0.25">
      <c r="W2656">
        <v>1327</v>
      </c>
      <c r="X2656">
        <v>0.17399999999999999</v>
      </c>
      <c r="Y2656">
        <v>21.87</v>
      </c>
      <c r="Z2656" s="27">
        <f t="shared" si="161"/>
        <v>0.16318397626112757</v>
      </c>
      <c r="AA2656">
        <v>8.0355000000000008</v>
      </c>
      <c r="AB2656">
        <v>0</v>
      </c>
      <c r="AC2656">
        <v>500</v>
      </c>
      <c r="AD2656" t="s">
        <v>59</v>
      </c>
      <c r="AE2656"/>
      <c r="AF2656" s="38">
        <f t="shared" si="162"/>
        <v>1.8131552917903065E-2</v>
      </c>
    </row>
    <row r="2657" spans="23:32" x14ac:dyDescent="0.25">
      <c r="W2657">
        <v>1327.5</v>
      </c>
      <c r="X2657">
        <v>0.17499999999999999</v>
      </c>
      <c r="Y2657">
        <v>22.2</v>
      </c>
      <c r="Z2657" s="27">
        <f t="shared" si="161"/>
        <v>0.16402077151335309</v>
      </c>
      <c r="AA2657">
        <v>8.0343</v>
      </c>
      <c r="AB2657">
        <v>0</v>
      </c>
      <c r="AC2657">
        <v>500</v>
      </c>
      <c r="AD2657" t="s">
        <v>59</v>
      </c>
      <c r="AE2657"/>
      <c r="AF2657" s="38">
        <f t="shared" si="162"/>
        <v>1.8224530168150344E-2</v>
      </c>
    </row>
    <row r="2658" spans="23:32" x14ac:dyDescent="0.25">
      <c r="W2658">
        <v>1328</v>
      </c>
      <c r="X2658">
        <v>0.17699999999999999</v>
      </c>
      <c r="Y2658">
        <v>22.53</v>
      </c>
      <c r="Z2658" s="27">
        <f t="shared" si="161"/>
        <v>0.16585756676557861</v>
      </c>
      <c r="AA2658">
        <v>8.0329999999999995</v>
      </c>
      <c r="AB2658">
        <v>0</v>
      </c>
      <c r="AC2658">
        <v>500</v>
      </c>
      <c r="AD2658" t="s">
        <v>59</v>
      </c>
      <c r="AE2658"/>
      <c r="AF2658" s="38">
        <f t="shared" si="162"/>
        <v>1.8428618529508736E-2</v>
      </c>
    </row>
    <row r="2659" spans="23:32" x14ac:dyDescent="0.25">
      <c r="W2659">
        <v>1328.5</v>
      </c>
      <c r="X2659">
        <v>0.17899999999999999</v>
      </c>
      <c r="Y2659">
        <v>22.87</v>
      </c>
      <c r="Z2659" s="27">
        <f t="shared" si="161"/>
        <v>0.16768941641938673</v>
      </c>
      <c r="AA2659">
        <v>8.0312000000000001</v>
      </c>
      <c r="AB2659">
        <v>0</v>
      </c>
      <c r="AC2659">
        <v>500</v>
      </c>
      <c r="AD2659" t="s">
        <v>59</v>
      </c>
      <c r="AE2659"/>
      <c r="AF2659" s="38">
        <f t="shared" si="162"/>
        <v>1.863215737993186E-2</v>
      </c>
    </row>
    <row r="2660" spans="23:32" x14ac:dyDescent="0.25">
      <c r="W2660">
        <v>1329</v>
      </c>
      <c r="X2660">
        <v>0.18099999999999999</v>
      </c>
      <c r="Y2660">
        <v>23.2</v>
      </c>
      <c r="Z2660" s="27">
        <f t="shared" si="161"/>
        <v>0.16952621167161225</v>
      </c>
      <c r="AA2660">
        <v>8.0289999999999999</v>
      </c>
      <c r="AB2660">
        <v>0</v>
      </c>
      <c r="AC2660">
        <v>500</v>
      </c>
      <c r="AD2660" t="s">
        <v>59</v>
      </c>
      <c r="AE2660"/>
      <c r="AF2660" s="38">
        <f t="shared" si="162"/>
        <v>1.8836245741290249E-2</v>
      </c>
    </row>
    <row r="2661" spans="23:32" x14ac:dyDescent="0.25">
      <c r="W2661">
        <v>1329.5</v>
      </c>
      <c r="X2661">
        <v>0.182</v>
      </c>
      <c r="Y2661">
        <v>23.56</v>
      </c>
      <c r="Z2661" s="27">
        <f t="shared" si="161"/>
        <v>0.17034817012858555</v>
      </c>
      <c r="AA2661">
        <v>8.0275999999999996</v>
      </c>
      <c r="AB2661">
        <v>0</v>
      </c>
      <c r="AC2661">
        <v>500</v>
      </c>
      <c r="AD2661" t="s">
        <v>59</v>
      </c>
      <c r="AE2661"/>
      <c r="AF2661" s="38">
        <f t="shared" si="162"/>
        <v>1.8927574458731729E-2</v>
      </c>
    </row>
    <row r="2662" spans="23:32" x14ac:dyDescent="0.25">
      <c r="W2662">
        <v>1330</v>
      </c>
      <c r="X2662">
        <v>0.183</v>
      </c>
      <c r="Y2662">
        <v>23.92</v>
      </c>
      <c r="Z2662" s="27">
        <f t="shared" si="161"/>
        <v>0.17117012858555886</v>
      </c>
      <c r="AA2662">
        <v>8.0263000000000009</v>
      </c>
      <c r="AB2662">
        <v>0</v>
      </c>
      <c r="AC2662">
        <v>500</v>
      </c>
      <c r="AD2662" t="s">
        <v>59</v>
      </c>
      <c r="AE2662"/>
      <c r="AF2662" s="38">
        <f t="shared" si="162"/>
        <v>1.9018903176173205E-2</v>
      </c>
    </row>
    <row r="2663" spans="23:32" x14ac:dyDescent="0.25">
      <c r="W2663">
        <v>1330.5</v>
      </c>
      <c r="X2663">
        <v>0.185</v>
      </c>
      <c r="Y2663">
        <v>24.28</v>
      </c>
      <c r="Z2663" s="27">
        <f t="shared" si="161"/>
        <v>0.17299208704253213</v>
      </c>
      <c r="AA2663">
        <v>8.0248000000000008</v>
      </c>
      <c r="AB2663">
        <v>0</v>
      </c>
      <c r="AC2663">
        <v>500</v>
      </c>
      <c r="AD2663" t="s">
        <v>59</v>
      </c>
      <c r="AE2663"/>
      <c r="AF2663" s="38">
        <f t="shared" si="162"/>
        <v>1.9221343004725791E-2</v>
      </c>
    </row>
    <row r="2664" spans="23:32" x14ac:dyDescent="0.25">
      <c r="W2664">
        <v>1331</v>
      </c>
      <c r="X2664">
        <v>0.186</v>
      </c>
      <c r="Y2664">
        <v>24.63</v>
      </c>
      <c r="Z2664" s="27">
        <f t="shared" si="161"/>
        <v>0.17381899109792284</v>
      </c>
      <c r="AA2664">
        <v>8.0237999999999996</v>
      </c>
      <c r="AB2664">
        <v>0</v>
      </c>
      <c r="AC2664">
        <v>500</v>
      </c>
      <c r="AD2664" t="s">
        <v>59</v>
      </c>
      <c r="AE2664"/>
      <c r="AF2664" s="38">
        <f t="shared" si="162"/>
        <v>1.9313221233102539E-2</v>
      </c>
    </row>
    <row r="2665" spans="23:32" x14ac:dyDescent="0.25">
      <c r="W2665">
        <v>1331.5</v>
      </c>
      <c r="X2665">
        <v>0.187</v>
      </c>
      <c r="Y2665">
        <v>24.97</v>
      </c>
      <c r="Z2665" s="27">
        <f t="shared" si="161"/>
        <v>0.17465084075173096</v>
      </c>
      <c r="AA2665">
        <v>8.0225000000000009</v>
      </c>
      <c r="AB2665">
        <v>0</v>
      </c>
      <c r="AC2665">
        <v>500</v>
      </c>
      <c r="AD2665" t="s">
        <v>59</v>
      </c>
      <c r="AE2665"/>
      <c r="AF2665" s="38">
        <f t="shared" si="162"/>
        <v>1.9405648972414549E-2</v>
      </c>
    </row>
    <row r="2666" spans="23:32" x14ac:dyDescent="0.25">
      <c r="W2666">
        <v>1332</v>
      </c>
      <c r="X2666">
        <v>0.188</v>
      </c>
      <c r="Y2666">
        <v>25.32</v>
      </c>
      <c r="Z2666" s="27">
        <f t="shared" si="161"/>
        <v>0.17547774480712167</v>
      </c>
      <c r="AA2666">
        <v>8.0213999999999999</v>
      </c>
      <c r="AB2666">
        <v>0</v>
      </c>
      <c r="AC2666">
        <v>500</v>
      </c>
      <c r="AD2666" t="s">
        <v>59</v>
      </c>
      <c r="AE2666"/>
      <c r="AF2666" s="38">
        <f t="shared" si="162"/>
        <v>1.9497527200791297E-2</v>
      </c>
    </row>
    <row r="2667" spans="23:32" x14ac:dyDescent="0.25">
      <c r="W2667">
        <v>1332.5</v>
      </c>
      <c r="X2667">
        <v>0.19</v>
      </c>
      <c r="Y2667">
        <v>25.69</v>
      </c>
      <c r="Z2667" s="27">
        <f t="shared" si="161"/>
        <v>0.17729475766567754</v>
      </c>
      <c r="AA2667">
        <v>8.0198999999999998</v>
      </c>
      <c r="AB2667">
        <v>0</v>
      </c>
      <c r="AC2667">
        <v>500</v>
      </c>
      <c r="AD2667" t="s">
        <v>59</v>
      </c>
      <c r="AE2667"/>
      <c r="AF2667" s="38">
        <f t="shared" si="162"/>
        <v>1.9699417518408615E-2</v>
      </c>
    </row>
    <row r="2668" spans="23:32" x14ac:dyDescent="0.25">
      <c r="W2668">
        <v>1333</v>
      </c>
      <c r="X2668">
        <v>0.192</v>
      </c>
      <c r="Y2668">
        <v>26.06</v>
      </c>
      <c r="Z2668" s="27">
        <f t="shared" si="161"/>
        <v>0.17911177052423344</v>
      </c>
      <c r="AA2668">
        <v>8.0180000000000007</v>
      </c>
      <c r="AB2668">
        <v>0</v>
      </c>
      <c r="AC2668">
        <v>500</v>
      </c>
      <c r="AD2668" t="s">
        <v>59</v>
      </c>
      <c r="AE2668"/>
      <c r="AF2668" s="38">
        <f t="shared" si="162"/>
        <v>1.9901307836025936E-2</v>
      </c>
    </row>
    <row r="2669" spans="23:32" x14ac:dyDescent="0.25">
      <c r="W2669">
        <v>1333.5</v>
      </c>
      <c r="X2669">
        <v>0.193</v>
      </c>
      <c r="Y2669">
        <v>26.44</v>
      </c>
      <c r="Z2669" s="27">
        <f t="shared" si="161"/>
        <v>0.1799238377843719</v>
      </c>
      <c r="AA2669">
        <v>8.0167999999999999</v>
      </c>
      <c r="AB2669">
        <v>0</v>
      </c>
      <c r="AC2669">
        <v>500</v>
      </c>
      <c r="AD2669" t="s">
        <v>59</v>
      </c>
      <c r="AE2669"/>
      <c r="AF2669" s="38">
        <f t="shared" si="162"/>
        <v>1.9991537531596878E-2</v>
      </c>
    </row>
    <row r="2670" spans="23:32" x14ac:dyDescent="0.25">
      <c r="W2670">
        <v>1334</v>
      </c>
      <c r="X2670">
        <v>0.19400000000000001</v>
      </c>
      <c r="Y2670">
        <v>26.8</v>
      </c>
      <c r="Z2670" s="27">
        <f t="shared" si="161"/>
        <v>0.18074579624134521</v>
      </c>
      <c r="AA2670">
        <v>8.0159000000000002</v>
      </c>
      <c r="AB2670">
        <v>0</v>
      </c>
      <c r="AC2670">
        <v>500</v>
      </c>
      <c r="AD2670" t="s">
        <v>59</v>
      </c>
      <c r="AE2670"/>
      <c r="AF2670" s="38">
        <f t="shared" si="162"/>
        <v>2.0082866249038357E-2</v>
      </c>
    </row>
    <row r="2671" spans="23:32" x14ac:dyDescent="0.25">
      <c r="W2671">
        <v>1334.5</v>
      </c>
      <c r="X2671">
        <v>0.19500000000000001</v>
      </c>
      <c r="Y2671">
        <v>27.17</v>
      </c>
      <c r="Z2671" s="27">
        <f t="shared" si="161"/>
        <v>0.18156280909990111</v>
      </c>
      <c r="AA2671">
        <v>8.0144000000000002</v>
      </c>
      <c r="AB2671">
        <v>0</v>
      </c>
      <c r="AC2671">
        <v>500</v>
      </c>
      <c r="AD2671" t="s">
        <v>59</v>
      </c>
      <c r="AE2671"/>
      <c r="AF2671" s="38">
        <f t="shared" si="162"/>
        <v>2.0173645455544568E-2</v>
      </c>
    </row>
    <row r="2672" spans="23:32" x14ac:dyDescent="0.25">
      <c r="W2672">
        <v>1335</v>
      </c>
      <c r="X2672">
        <v>0.19700000000000001</v>
      </c>
      <c r="Y2672">
        <v>27.55</v>
      </c>
      <c r="Z2672" s="27">
        <f t="shared" si="161"/>
        <v>0.18337487636003957</v>
      </c>
      <c r="AA2672">
        <v>8.0129000000000001</v>
      </c>
      <c r="AB2672">
        <v>0</v>
      </c>
      <c r="AC2672">
        <v>500</v>
      </c>
      <c r="AD2672" t="s">
        <v>59</v>
      </c>
      <c r="AE2672"/>
      <c r="AF2672" s="38">
        <f t="shared" si="162"/>
        <v>2.037498626222662E-2</v>
      </c>
    </row>
    <row r="2673" spans="23:32" x14ac:dyDescent="0.25">
      <c r="W2673">
        <v>1335.5</v>
      </c>
      <c r="X2673">
        <v>0.19800000000000001</v>
      </c>
      <c r="Y2673">
        <v>27.92</v>
      </c>
      <c r="Z2673" s="27">
        <f t="shared" si="161"/>
        <v>0.18419188921859547</v>
      </c>
      <c r="AA2673">
        <v>8.0114999999999998</v>
      </c>
      <c r="AB2673">
        <v>0</v>
      </c>
      <c r="AC2673">
        <v>500</v>
      </c>
      <c r="AD2673" t="s">
        <v>59</v>
      </c>
      <c r="AE2673"/>
      <c r="AF2673" s="38">
        <f t="shared" si="162"/>
        <v>2.0465765468732831E-2</v>
      </c>
    </row>
    <row r="2674" spans="23:32" x14ac:dyDescent="0.25">
      <c r="W2674">
        <v>1336</v>
      </c>
      <c r="X2674">
        <v>0.19900000000000001</v>
      </c>
      <c r="Y2674">
        <v>28.3</v>
      </c>
      <c r="Z2674" s="27">
        <f t="shared" si="161"/>
        <v>0.18500395647873394</v>
      </c>
      <c r="AA2674">
        <v>8.0103000000000009</v>
      </c>
      <c r="AB2674">
        <v>0</v>
      </c>
      <c r="AC2674">
        <v>500</v>
      </c>
      <c r="AD2674" t="s">
        <v>59</v>
      </c>
      <c r="AE2674"/>
      <c r="AF2674" s="38">
        <f t="shared" si="162"/>
        <v>2.0555995164303772E-2</v>
      </c>
    </row>
    <row r="2675" spans="23:32" x14ac:dyDescent="0.25">
      <c r="W2675">
        <v>1336.5</v>
      </c>
      <c r="X2675">
        <v>0.20100000000000001</v>
      </c>
      <c r="Y2675">
        <v>28.68</v>
      </c>
      <c r="Z2675" s="27">
        <f t="shared" si="161"/>
        <v>0.18681602373887241</v>
      </c>
      <c r="AA2675">
        <v>8.0086999999999993</v>
      </c>
      <c r="AB2675">
        <v>0</v>
      </c>
      <c r="AC2675">
        <v>500</v>
      </c>
      <c r="AD2675" t="s">
        <v>59</v>
      </c>
      <c r="AE2675"/>
      <c r="AF2675" s="38">
        <f t="shared" si="162"/>
        <v>2.0757335970985821E-2</v>
      </c>
    </row>
    <row r="2676" spans="23:32" x14ac:dyDescent="0.25">
      <c r="W2676">
        <v>1337</v>
      </c>
      <c r="X2676">
        <v>0.20300000000000001</v>
      </c>
      <c r="Y2676">
        <v>29.07</v>
      </c>
      <c r="Z2676" s="27">
        <f t="shared" si="161"/>
        <v>0.18862314540059349</v>
      </c>
      <c r="AA2676">
        <v>8.0070999999999994</v>
      </c>
      <c r="AB2676">
        <v>0</v>
      </c>
      <c r="AC2676">
        <v>500</v>
      </c>
      <c r="AD2676" t="s">
        <v>59</v>
      </c>
      <c r="AE2676"/>
      <c r="AF2676" s="38">
        <f t="shared" si="162"/>
        <v>2.0958127266732612E-2</v>
      </c>
    </row>
    <row r="2677" spans="23:32" x14ac:dyDescent="0.25">
      <c r="W2677">
        <v>1337.5</v>
      </c>
      <c r="X2677">
        <v>0.20399999999999999</v>
      </c>
      <c r="Y2677">
        <v>29.45</v>
      </c>
      <c r="Z2677" s="27">
        <f t="shared" si="161"/>
        <v>0.18943521266073193</v>
      </c>
      <c r="AA2677">
        <v>8.0060000000000002</v>
      </c>
      <c r="AB2677">
        <v>0</v>
      </c>
      <c r="AC2677">
        <v>500</v>
      </c>
      <c r="AD2677" t="s">
        <v>59</v>
      </c>
      <c r="AE2677"/>
      <c r="AF2677" s="38">
        <f t="shared" si="162"/>
        <v>2.1048356962303547E-2</v>
      </c>
    </row>
    <row r="2678" spans="23:32" x14ac:dyDescent="0.25">
      <c r="W2678">
        <v>1338</v>
      </c>
      <c r="X2678">
        <v>0.20499999999999999</v>
      </c>
      <c r="Y2678">
        <v>29.83</v>
      </c>
      <c r="Z2678" s="27">
        <f t="shared" si="161"/>
        <v>0.19024727992087043</v>
      </c>
      <c r="AA2678">
        <v>8.0045000000000002</v>
      </c>
      <c r="AB2678">
        <v>0</v>
      </c>
      <c r="AC2678">
        <v>500</v>
      </c>
      <c r="AD2678" t="s">
        <v>59</v>
      </c>
      <c r="AE2678"/>
      <c r="AF2678" s="38">
        <f t="shared" si="162"/>
        <v>2.1138586657874492E-2</v>
      </c>
    </row>
    <row r="2679" spans="23:32" x14ac:dyDescent="0.25">
      <c r="W2679">
        <v>1338.5</v>
      </c>
      <c r="X2679">
        <v>0.20599999999999999</v>
      </c>
      <c r="Y2679">
        <v>30.23</v>
      </c>
      <c r="Z2679" s="27">
        <f t="shared" si="161"/>
        <v>0.19104945598417408</v>
      </c>
      <c r="AA2679">
        <v>8.0035000000000007</v>
      </c>
      <c r="AB2679">
        <v>0</v>
      </c>
      <c r="AC2679">
        <v>500</v>
      </c>
      <c r="AD2679" t="s">
        <v>59</v>
      </c>
      <c r="AE2679"/>
      <c r="AF2679" s="38">
        <f t="shared" si="162"/>
        <v>2.12277173315749E-2</v>
      </c>
    </row>
    <row r="2680" spans="23:32" x14ac:dyDescent="0.25">
      <c r="W2680">
        <v>1339</v>
      </c>
      <c r="X2680">
        <v>0.20799999999999999</v>
      </c>
      <c r="Y2680">
        <v>30.62</v>
      </c>
      <c r="Z2680" s="27">
        <f t="shared" si="161"/>
        <v>0.19285657764589514</v>
      </c>
      <c r="AA2680">
        <v>8.0021000000000004</v>
      </c>
      <c r="AB2680">
        <v>0</v>
      </c>
      <c r="AC2680">
        <v>500</v>
      </c>
      <c r="AD2680" t="s">
        <v>59</v>
      </c>
      <c r="AE2680"/>
      <c r="AF2680" s="38">
        <f t="shared" si="162"/>
        <v>2.1428508627321683E-2</v>
      </c>
    </row>
    <row r="2681" spans="23:32" x14ac:dyDescent="0.25">
      <c r="W2681">
        <v>1339.5</v>
      </c>
      <c r="X2681">
        <v>0.20899999999999999</v>
      </c>
      <c r="Y2681">
        <v>31.01</v>
      </c>
      <c r="Z2681" s="27">
        <f t="shared" si="161"/>
        <v>0.1936636993076162</v>
      </c>
      <c r="AA2681">
        <v>8.0007000000000001</v>
      </c>
      <c r="AB2681">
        <v>0</v>
      </c>
      <c r="AC2681">
        <v>500</v>
      </c>
      <c r="AD2681" t="s">
        <v>59</v>
      </c>
      <c r="AE2681"/>
      <c r="AF2681" s="38">
        <f t="shared" si="162"/>
        <v>2.1518188811957356E-2</v>
      </c>
    </row>
    <row r="2682" spans="23:32" x14ac:dyDescent="0.25">
      <c r="W2682">
        <v>1340</v>
      </c>
      <c r="X2682">
        <v>0.21099999999999999</v>
      </c>
      <c r="Y2682">
        <v>31.41</v>
      </c>
      <c r="Z2682" s="27">
        <f t="shared" si="161"/>
        <v>0.19546587537091986</v>
      </c>
      <c r="AA2682">
        <v>7.9992000000000001</v>
      </c>
      <c r="AB2682">
        <v>0</v>
      </c>
      <c r="AC2682">
        <v>500</v>
      </c>
      <c r="AD2682" t="s">
        <v>59</v>
      </c>
      <c r="AE2682"/>
      <c r="AF2682" s="38">
        <f t="shared" si="162"/>
        <v>2.1718430596768874E-2</v>
      </c>
    </row>
    <row r="2683" spans="23:32" x14ac:dyDescent="0.25">
      <c r="W2683">
        <v>1340.5</v>
      </c>
      <c r="X2683">
        <v>0.21199999999999999</v>
      </c>
      <c r="Y2683">
        <v>31.84</v>
      </c>
      <c r="Z2683" s="27">
        <f t="shared" si="161"/>
        <v>0.1962532146389713</v>
      </c>
      <c r="AA2683">
        <v>7.9977</v>
      </c>
      <c r="AB2683">
        <v>0</v>
      </c>
      <c r="AC2683">
        <v>500</v>
      </c>
      <c r="AD2683" t="s">
        <v>59</v>
      </c>
      <c r="AE2683"/>
      <c r="AF2683" s="38">
        <f t="shared" si="162"/>
        <v>2.1805912737663479E-2</v>
      </c>
    </row>
    <row r="2684" spans="23:32" x14ac:dyDescent="0.25">
      <c r="W2684">
        <v>1341</v>
      </c>
      <c r="X2684">
        <v>0.214</v>
      </c>
      <c r="Y2684">
        <v>32.25</v>
      </c>
      <c r="Z2684" s="27">
        <f t="shared" si="161"/>
        <v>0.19805044510385755</v>
      </c>
      <c r="AA2684">
        <v>7.9962</v>
      </c>
      <c r="AB2684">
        <v>0</v>
      </c>
      <c r="AC2684">
        <v>500</v>
      </c>
      <c r="AD2684" t="s">
        <v>59</v>
      </c>
      <c r="AE2684"/>
      <c r="AF2684" s="38">
        <f t="shared" si="162"/>
        <v>2.2005605011539729E-2</v>
      </c>
    </row>
    <row r="2685" spans="23:32" x14ac:dyDescent="0.25">
      <c r="W2685">
        <v>1341.5</v>
      </c>
      <c r="X2685">
        <v>0.215</v>
      </c>
      <c r="Y2685">
        <v>32.65</v>
      </c>
      <c r="Z2685" s="27">
        <f t="shared" si="161"/>
        <v>0.19885262116716124</v>
      </c>
      <c r="AA2685">
        <v>7.9947999999999997</v>
      </c>
      <c r="AB2685">
        <v>0</v>
      </c>
      <c r="AC2685">
        <v>500</v>
      </c>
      <c r="AD2685" t="s">
        <v>59</v>
      </c>
      <c r="AE2685"/>
      <c r="AF2685" s="38">
        <f t="shared" si="162"/>
        <v>2.2094735685240136E-2</v>
      </c>
    </row>
    <row r="2686" spans="23:32" x14ac:dyDescent="0.25">
      <c r="W2686">
        <v>1342</v>
      </c>
      <c r="X2686">
        <v>0.216</v>
      </c>
      <c r="Y2686">
        <v>33.049999999999997</v>
      </c>
      <c r="Z2686" s="27">
        <f t="shared" si="161"/>
        <v>0.19965479723046489</v>
      </c>
      <c r="AA2686">
        <v>7.9932999999999996</v>
      </c>
      <c r="AB2686">
        <v>0</v>
      </c>
      <c r="AC2686">
        <v>500</v>
      </c>
      <c r="AD2686" t="s">
        <v>59</v>
      </c>
      <c r="AE2686"/>
      <c r="AF2686" s="38">
        <f t="shared" si="162"/>
        <v>2.2183866358940544E-2</v>
      </c>
    </row>
    <row r="2687" spans="23:32" x14ac:dyDescent="0.25">
      <c r="W2687">
        <v>1342.5</v>
      </c>
      <c r="X2687">
        <v>0.218</v>
      </c>
      <c r="Y2687">
        <v>33.450000000000003</v>
      </c>
      <c r="Z2687" s="27">
        <f t="shared" si="161"/>
        <v>0.20145697329376855</v>
      </c>
      <c r="AA2687">
        <v>7.9916999999999998</v>
      </c>
      <c r="AB2687">
        <v>0</v>
      </c>
      <c r="AC2687">
        <v>500</v>
      </c>
      <c r="AD2687" t="s">
        <v>59</v>
      </c>
      <c r="AE2687"/>
      <c r="AF2687" s="38">
        <f t="shared" si="162"/>
        <v>2.2384108143752062E-2</v>
      </c>
    </row>
    <row r="2688" spans="23:32" x14ac:dyDescent="0.25">
      <c r="W2688">
        <v>1343</v>
      </c>
      <c r="X2688">
        <v>0.219</v>
      </c>
      <c r="Y2688">
        <v>33.86</v>
      </c>
      <c r="Z2688" s="27">
        <f t="shared" si="161"/>
        <v>0.2022542037586548</v>
      </c>
      <c r="AA2688">
        <v>7.9907000000000004</v>
      </c>
      <c r="AB2688">
        <v>0</v>
      </c>
      <c r="AC2688">
        <v>500</v>
      </c>
      <c r="AD2688" t="s">
        <v>59</v>
      </c>
      <c r="AE2688"/>
      <c r="AF2688" s="38">
        <f t="shared" si="162"/>
        <v>2.2472689306517201E-2</v>
      </c>
    </row>
    <row r="2689" spans="23:32" x14ac:dyDescent="0.25">
      <c r="W2689">
        <v>1343.5</v>
      </c>
      <c r="X2689">
        <v>0.22</v>
      </c>
      <c r="Y2689">
        <v>34.25</v>
      </c>
      <c r="Z2689" s="27">
        <f t="shared" si="161"/>
        <v>0.20306132542037586</v>
      </c>
      <c r="AA2689">
        <v>7.9893000000000001</v>
      </c>
      <c r="AB2689">
        <v>0</v>
      </c>
      <c r="AC2689">
        <v>500</v>
      </c>
      <c r="AD2689" t="s">
        <v>59</v>
      </c>
      <c r="AE2689"/>
      <c r="AF2689" s="38">
        <f t="shared" si="162"/>
        <v>2.2562369491152874E-2</v>
      </c>
    </row>
    <row r="2690" spans="23:32" x14ac:dyDescent="0.25">
      <c r="W2690">
        <v>1344</v>
      </c>
      <c r="X2690">
        <v>0.222</v>
      </c>
      <c r="Y2690">
        <v>34.68</v>
      </c>
      <c r="Z2690" s="27">
        <f t="shared" si="161"/>
        <v>0.2048486646884273</v>
      </c>
      <c r="AA2690">
        <v>7.9874999999999998</v>
      </c>
      <c r="AB2690">
        <v>0</v>
      </c>
      <c r="AC2690">
        <v>500</v>
      </c>
      <c r="AD2690" t="s">
        <v>59</v>
      </c>
      <c r="AE2690"/>
      <c r="AF2690" s="38">
        <f t="shared" si="162"/>
        <v>2.2760962743158589E-2</v>
      </c>
    </row>
    <row r="2691" spans="23:32" x14ac:dyDescent="0.25">
      <c r="W2691">
        <v>1344.5</v>
      </c>
      <c r="X2691">
        <v>0.224</v>
      </c>
      <c r="Y2691">
        <v>35.1</v>
      </c>
      <c r="Z2691" s="27">
        <f t="shared" si="161"/>
        <v>0.20664094955489615</v>
      </c>
      <c r="AA2691">
        <v>7.9859</v>
      </c>
      <c r="AB2691">
        <v>0</v>
      </c>
      <c r="AC2691">
        <v>500</v>
      </c>
      <c r="AD2691" t="s">
        <v>59</v>
      </c>
      <c r="AE2691"/>
      <c r="AF2691" s="38">
        <f t="shared" si="162"/>
        <v>2.2960105506099573E-2</v>
      </c>
    </row>
    <row r="2692" spans="23:32" x14ac:dyDescent="0.25">
      <c r="W2692">
        <v>1345</v>
      </c>
      <c r="X2692">
        <v>0.22500000000000001</v>
      </c>
      <c r="Y2692">
        <v>35.53</v>
      </c>
      <c r="Z2692" s="27">
        <f t="shared" si="161"/>
        <v>0.20742828882294759</v>
      </c>
      <c r="AA2692">
        <v>7.9846000000000004</v>
      </c>
      <c r="AB2692">
        <v>0</v>
      </c>
      <c r="AC2692">
        <v>500</v>
      </c>
      <c r="AD2692" t="s">
        <v>59</v>
      </c>
      <c r="AE2692"/>
      <c r="AF2692" s="38">
        <f t="shared" si="162"/>
        <v>2.3047587646994175E-2</v>
      </c>
    </row>
    <row r="2693" spans="23:32" x14ac:dyDescent="0.25">
      <c r="W2693">
        <v>1345.5</v>
      </c>
      <c r="X2693">
        <v>0.22600000000000001</v>
      </c>
      <c r="Y2693">
        <v>35.96</v>
      </c>
      <c r="Z2693" s="27">
        <f t="shared" ref="Z2693:Z2756" si="163">X2693-Y2693/2022</f>
        <v>0.20821562809099903</v>
      </c>
      <c r="AA2693">
        <v>7.9833999999999996</v>
      </c>
      <c r="AB2693">
        <v>0</v>
      </c>
      <c r="AC2693">
        <v>500</v>
      </c>
      <c r="AD2693" t="s">
        <v>59</v>
      </c>
      <c r="AE2693"/>
      <c r="AF2693" s="38">
        <f t="shared" ref="AF2693:AF2756" si="164">Z2693/9</f>
        <v>2.313506978788878E-2</v>
      </c>
    </row>
    <row r="2694" spans="23:32" x14ac:dyDescent="0.25">
      <c r="W2694">
        <v>1346</v>
      </c>
      <c r="X2694">
        <v>0.22800000000000001</v>
      </c>
      <c r="Y2694">
        <v>36.4</v>
      </c>
      <c r="Z2694" s="27">
        <f t="shared" si="163"/>
        <v>0.20999802176063304</v>
      </c>
      <c r="AA2694">
        <v>7.9820000000000002</v>
      </c>
      <c r="AB2694">
        <v>0</v>
      </c>
      <c r="AC2694">
        <v>500</v>
      </c>
      <c r="AD2694" t="s">
        <v>59</v>
      </c>
      <c r="AE2694"/>
      <c r="AF2694" s="38">
        <f t="shared" si="164"/>
        <v>2.3333113528959226E-2</v>
      </c>
    </row>
    <row r="2695" spans="23:32" x14ac:dyDescent="0.25">
      <c r="W2695">
        <v>1346.5</v>
      </c>
      <c r="X2695">
        <v>0.22900000000000001</v>
      </c>
      <c r="Y2695">
        <v>36.83</v>
      </c>
      <c r="Z2695" s="27">
        <f t="shared" si="163"/>
        <v>0.21078536102868448</v>
      </c>
      <c r="AA2695">
        <v>7.9805000000000001</v>
      </c>
      <c r="AB2695">
        <v>0</v>
      </c>
      <c r="AC2695">
        <v>500</v>
      </c>
      <c r="AD2695" t="s">
        <v>59</v>
      </c>
      <c r="AE2695"/>
      <c r="AF2695" s="38">
        <f t="shared" si="164"/>
        <v>2.3420595669853831E-2</v>
      </c>
    </row>
    <row r="2696" spans="23:32" x14ac:dyDescent="0.25">
      <c r="W2696">
        <v>1347</v>
      </c>
      <c r="X2696">
        <v>0.23100000000000001</v>
      </c>
      <c r="Y2696">
        <v>37.270000000000003</v>
      </c>
      <c r="Z2696" s="27">
        <f t="shared" si="163"/>
        <v>0.21256775469831851</v>
      </c>
      <c r="AA2696">
        <v>7.9785000000000004</v>
      </c>
      <c r="AB2696">
        <v>0</v>
      </c>
      <c r="AC2696">
        <v>500</v>
      </c>
      <c r="AD2696" t="s">
        <v>59</v>
      </c>
      <c r="AE2696"/>
      <c r="AF2696" s="38">
        <f t="shared" si="164"/>
        <v>2.3618639410924278E-2</v>
      </c>
    </row>
    <row r="2697" spans="23:32" x14ac:dyDescent="0.25">
      <c r="W2697">
        <v>1347.5</v>
      </c>
      <c r="X2697">
        <v>0.23300000000000001</v>
      </c>
      <c r="Y2697">
        <v>37.700000000000003</v>
      </c>
      <c r="Z2697" s="27">
        <f t="shared" si="163"/>
        <v>0.21435509396636995</v>
      </c>
      <c r="AA2697">
        <v>7.9767000000000001</v>
      </c>
      <c r="AB2697">
        <v>0</v>
      </c>
      <c r="AC2697">
        <v>500</v>
      </c>
      <c r="AD2697" t="s">
        <v>59</v>
      </c>
      <c r="AE2697"/>
      <c r="AF2697" s="38">
        <f t="shared" si="164"/>
        <v>2.3817232662929996E-2</v>
      </c>
    </row>
    <row r="2698" spans="23:32" x14ac:dyDescent="0.25">
      <c r="W2698">
        <v>1348</v>
      </c>
      <c r="X2698">
        <v>0.23400000000000001</v>
      </c>
      <c r="Y2698">
        <v>38.119999999999997</v>
      </c>
      <c r="Z2698" s="27">
        <f t="shared" si="163"/>
        <v>0.2151473788328388</v>
      </c>
      <c r="AA2698">
        <v>7.9755000000000003</v>
      </c>
      <c r="AB2698">
        <v>0</v>
      </c>
      <c r="AC2698">
        <v>500</v>
      </c>
      <c r="AD2698" t="s">
        <v>59</v>
      </c>
      <c r="AE2698"/>
      <c r="AF2698" s="38">
        <f t="shared" si="164"/>
        <v>2.3905264314759866E-2</v>
      </c>
    </row>
    <row r="2699" spans="23:32" x14ac:dyDescent="0.25">
      <c r="W2699">
        <v>1348.5</v>
      </c>
      <c r="X2699">
        <v>0.23599999999999999</v>
      </c>
      <c r="Y2699">
        <v>38.57</v>
      </c>
      <c r="Z2699" s="27">
        <f t="shared" si="163"/>
        <v>0.21692482690405537</v>
      </c>
      <c r="AA2699">
        <v>7.9739000000000004</v>
      </c>
      <c r="AB2699">
        <v>0</v>
      </c>
      <c r="AC2699">
        <v>500</v>
      </c>
      <c r="AD2699" t="s">
        <v>59</v>
      </c>
      <c r="AE2699"/>
      <c r="AF2699" s="38">
        <f t="shared" si="164"/>
        <v>2.4102758544895041E-2</v>
      </c>
    </row>
    <row r="2700" spans="23:32" x14ac:dyDescent="0.25">
      <c r="W2700">
        <v>1349</v>
      </c>
      <c r="X2700">
        <v>0.23699999999999999</v>
      </c>
      <c r="Y2700">
        <v>38.99</v>
      </c>
      <c r="Z2700" s="27">
        <f t="shared" si="163"/>
        <v>0.21771711177052422</v>
      </c>
      <c r="AA2700">
        <v>7.9722999999999997</v>
      </c>
      <c r="AB2700">
        <v>0</v>
      </c>
      <c r="AC2700">
        <v>500</v>
      </c>
      <c r="AD2700" t="s">
        <v>59</v>
      </c>
      <c r="AE2700"/>
      <c r="AF2700" s="38">
        <f t="shared" si="164"/>
        <v>2.4190790196724914E-2</v>
      </c>
    </row>
    <row r="2701" spans="23:32" x14ac:dyDescent="0.25">
      <c r="W2701">
        <v>1349.5</v>
      </c>
      <c r="X2701">
        <v>0.24</v>
      </c>
      <c r="Y2701">
        <v>39.42</v>
      </c>
      <c r="Z2701" s="27">
        <f t="shared" si="163"/>
        <v>0.22050445103857566</v>
      </c>
      <c r="AA2701">
        <v>7.97</v>
      </c>
      <c r="AB2701">
        <v>0</v>
      </c>
      <c r="AC2701">
        <v>500</v>
      </c>
      <c r="AD2701" t="s">
        <v>59</v>
      </c>
      <c r="AE2701"/>
      <c r="AF2701" s="38">
        <f t="shared" si="164"/>
        <v>2.450049455984174E-2</v>
      </c>
    </row>
    <row r="2702" spans="23:32" x14ac:dyDescent="0.25">
      <c r="W2702">
        <v>1350</v>
      </c>
      <c r="X2702">
        <v>0.24099999999999999</v>
      </c>
      <c r="Y2702">
        <v>39.869999999999997</v>
      </c>
      <c r="Z2702" s="27">
        <f t="shared" si="163"/>
        <v>0.22128189910979229</v>
      </c>
      <c r="AA2702">
        <v>7.9686000000000003</v>
      </c>
      <c r="AB2702">
        <v>0</v>
      </c>
      <c r="AC2702">
        <v>500</v>
      </c>
      <c r="AD2702" t="s">
        <v>59</v>
      </c>
      <c r="AE2702"/>
      <c r="AF2702" s="38">
        <f t="shared" si="164"/>
        <v>2.4586877678865811E-2</v>
      </c>
    </row>
    <row r="2703" spans="23:32" x14ac:dyDescent="0.25">
      <c r="W2703">
        <v>1350.5</v>
      </c>
      <c r="X2703">
        <v>0.24299999999999999</v>
      </c>
      <c r="Y2703">
        <v>40.299999999999997</v>
      </c>
      <c r="Z2703" s="27">
        <f t="shared" si="163"/>
        <v>0.2230692383778437</v>
      </c>
      <c r="AA2703">
        <v>7.9665999999999997</v>
      </c>
      <c r="AB2703">
        <v>0</v>
      </c>
      <c r="AC2703">
        <v>500</v>
      </c>
      <c r="AD2703" t="s">
        <v>59</v>
      </c>
      <c r="AE2703"/>
      <c r="AF2703" s="38">
        <f t="shared" si="164"/>
        <v>2.4785470930871523E-2</v>
      </c>
    </row>
    <row r="2704" spans="23:32" x14ac:dyDescent="0.25">
      <c r="W2704">
        <v>1351</v>
      </c>
      <c r="X2704">
        <v>0.245</v>
      </c>
      <c r="Y2704">
        <v>40.74</v>
      </c>
      <c r="Z2704" s="27">
        <f t="shared" si="163"/>
        <v>0.22485163204747774</v>
      </c>
      <c r="AA2704">
        <v>7.9650999999999996</v>
      </c>
      <c r="AB2704">
        <v>0</v>
      </c>
      <c r="AC2704">
        <v>500</v>
      </c>
      <c r="AD2704" t="s">
        <v>59</v>
      </c>
      <c r="AE2704"/>
      <c r="AF2704" s="38">
        <f t="shared" si="164"/>
        <v>2.4983514671941973E-2</v>
      </c>
    </row>
    <row r="2705" spans="23:32" x14ac:dyDescent="0.25">
      <c r="W2705">
        <v>1351.5</v>
      </c>
      <c r="X2705">
        <v>0.246</v>
      </c>
      <c r="Y2705">
        <v>41.18</v>
      </c>
      <c r="Z2705" s="27">
        <f t="shared" si="163"/>
        <v>0.22563402571711177</v>
      </c>
      <c r="AA2705">
        <v>7.9640000000000004</v>
      </c>
      <c r="AB2705">
        <v>0</v>
      </c>
      <c r="AC2705">
        <v>500</v>
      </c>
      <c r="AD2705" t="s">
        <v>59</v>
      </c>
      <c r="AE2705"/>
      <c r="AF2705" s="38">
        <f t="shared" si="164"/>
        <v>2.5070447301901309E-2</v>
      </c>
    </row>
    <row r="2706" spans="23:32" x14ac:dyDescent="0.25">
      <c r="W2706">
        <v>1352</v>
      </c>
      <c r="X2706">
        <v>0.247</v>
      </c>
      <c r="Y2706">
        <v>41.65</v>
      </c>
      <c r="Z2706" s="27">
        <f t="shared" si="163"/>
        <v>0.22640158259149357</v>
      </c>
      <c r="AA2706">
        <v>7.9626999999999999</v>
      </c>
      <c r="AB2706">
        <v>0</v>
      </c>
      <c r="AC2706">
        <v>500</v>
      </c>
      <c r="AD2706" t="s">
        <v>59</v>
      </c>
      <c r="AE2706"/>
      <c r="AF2706" s="38">
        <f t="shared" si="164"/>
        <v>2.5155731399054842E-2</v>
      </c>
    </row>
    <row r="2707" spans="23:32" x14ac:dyDescent="0.25">
      <c r="W2707">
        <v>1352.5</v>
      </c>
      <c r="X2707">
        <v>0.248</v>
      </c>
      <c r="Y2707">
        <v>42.11</v>
      </c>
      <c r="Z2707" s="27">
        <f t="shared" si="163"/>
        <v>0.22717408506429276</v>
      </c>
      <c r="AA2707">
        <v>7.9615999999999998</v>
      </c>
      <c r="AB2707">
        <v>0</v>
      </c>
      <c r="AC2707">
        <v>500</v>
      </c>
      <c r="AD2707" t="s">
        <v>59</v>
      </c>
      <c r="AE2707"/>
      <c r="AF2707" s="38">
        <f t="shared" si="164"/>
        <v>2.524156500714364E-2</v>
      </c>
    </row>
    <row r="2708" spans="23:32" x14ac:dyDescent="0.25">
      <c r="W2708">
        <v>1353</v>
      </c>
      <c r="X2708">
        <v>0.25</v>
      </c>
      <c r="Y2708">
        <v>42.56</v>
      </c>
      <c r="Z2708" s="27">
        <f t="shared" si="163"/>
        <v>0.22895153313550939</v>
      </c>
      <c r="AA2708">
        <v>7.9600999999999997</v>
      </c>
      <c r="AB2708">
        <v>0</v>
      </c>
      <c r="AC2708">
        <v>500</v>
      </c>
      <c r="AD2708" t="s">
        <v>59</v>
      </c>
      <c r="AE2708"/>
      <c r="AF2708" s="38">
        <f t="shared" si="164"/>
        <v>2.5439059237278822E-2</v>
      </c>
    </row>
    <row r="2709" spans="23:32" x14ac:dyDescent="0.25">
      <c r="W2709">
        <v>1353.5</v>
      </c>
      <c r="X2709">
        <v>0.251</v>
      </c>
      <c r="Y2709">
        <v>43</v>
      </c>
      <c r="Z2709" s="27">
        <f t="shared" si="163"/>
        <v>0.22973392680514343</v>
      </c>
      <c r="AA2709">
        <v>7.9587000000000003</v>
      </c>
      <c r="AB2709">
        <v>0</v>
      </c>
      <c r="AC2709">
        <v>500</v>
      </c>
      <c r="AD2709" t="s">
        <v>59</v>
      </c>
      <c r="AE2709"/>
      <c r="AF2709" s="38">
        <f t="shared" si="164"/>
        <v>2.5525991867238158E-2</v>
      </c>
    </row>
    <row r="2710" spans="23:32" x14ac:dyDescent="0.25">
      <c r="W2710">
        <v>1354</v>
      </c>
      <c r="X2710">
        <v>0.253</v>
      </c>
      <c r="Y2710">
        <v>43.45</v>
      </c>
      <c r="Z2710" s="27">
        <f t="shared" si="163"/>
        <v>0.23151137487636003</v>
      </c>
      <c r="AA2710">
        <v>7.9569999999999999</v>
      </c>
      <c r="AB2710">
        <v>0</v>
      </c>
      <c r="AC2710">
        <v>500</v>
      </c>
      <c r="AD2710" t="s">
        <v>59</v>
      </c>
      <c r="AE2710"/>
      <c r="AF2710" s="38">
        <f t="shared" si="164"/>
        <v>2.5723486097373335E-2</v>
      </c>
    </row>
    <row r="2711" spans="23:32" x14ac:dyDescent="0.25">
      <c r="W2711">
        <v>1354.5</v>
      </c>
      <c r="X2711">
        <v>0.255</v>
      </c>
      <c r="Y2711">
        <v>43.91</v>
      </c>
      <c r="Z2711" s="27">
        <f t="shared" si="163"/>
        <v>0.23328387734915926</v>
      </c>
      <c r="AA2711">
        <v>7.9550000000000001</v>
      </c>
      <c r="AB2711">
        <v>0</v>
      </c>
      <c r="AC2711">
        <v>500</v>
      </c>
      <c r="AD2711" t="s">
        <v>59</v>
      </c>
      <c r="AE2711"/>
      <c r="AF2711" s="38">
        <f t="shared" si="164"/>
        <v>2.5920430816573251E-2</v>
      </c>
    </row>
    <row r="2712" spans="23:32" x14ac:dyDescent="0.25">
      <c r="W2712">
        <v>1355</v>
      </c>
      <c r="X2712">
        <v>0.25600000000000001</v>
      </c>
      <c r="Y2712">
        <v>44.37</v>
      </c>
      <c r="Z2712" s="27">
        <f t="shared" si="163"/>
        <v>0.23405637982195845</v>
      </c>
      <c r="AA2712">
        <v>7.9534000000000002</v>
      </c>
      <c r="AB2712">
        <v>0</v>
      </c>
      <c r="AC2712">
        <v>500</v>
      </c>
      <c r="AD2712" t="s">
        <v>59</v>
      </c>
      <c r="AE2712"/>
      <c r="AF2712" s="38">
        <f t="shared" si="164"/>
        <v>2.600626442466205E-2</v>
      </c>
    </row>
    <row r="2713" spans="23:32" x14ac:dyDescent="0.25">
      <c r="W2713">
        <v>1355.5</v>
      </c>
      <c r="X2713">
        <v>0.25800000000000001</v>
      </c>
      <c r="Y2713">
        <v>44.81</v>
      </c>
      <c r="Z2713" s="27">
        <f t="shared" si="163"/>
        <v>0.23583877349159249</v>
      </c>
      <c r="AA2713">
        <v>7.9522000000000004</v>
      </c>
      <c r="AB2713">
        <v>0</v>
      </c>
      <c r="AC2713">
        <v>500</v>
      </c>
      <c r="AD2713" t="s">
        <v>59</v>
      </c>
      <c r="AE2713"/>
      <c r="AF2713" s="38">
        <f t="shared" si="164"/>
        <v>2.62043081657325E-2</v>
      </c>
    </row>
    <row r="2714" spans="23:32" x14ac:dyDescent="0.25">
      <c r="W2714">
        <v>1356</v>
      </c>
      <c r="X2714">
        <v>0.25900000000000001</v>
      </c>
      <c r="Y2714">
        <v>45.13</v>
      </c>
      <c r="Z2714" s="27">
        <f t="shared" si="163"/>
        <v>0.23668051434223542</v>
      </c>
      <c r="AA2714">
        <v>7.9504000000000001</v>
      </c>
      <c r="AB2714">
        <v>1</v>
      </c>
      <c r="AC2714">
        <v>500</v>
      </c>
      <c r="AD2714" t="s">
        <v>59</v>
      </c>
      <c r="AE2714"/>
      <c r="AF2714" s="38">
        <f t="shared" si="164"/>
        <v>2.6297834926915047E-2</v>
      </c>
    </row>
    <row r="2715" spans="23:32" x14ac:dyDescent="0.25">
      <c r="W2715">
        <v>1356.5</v>
      </c>
      <c r="X2715">
        <v>0.25900000000000001</v>
      </c>
      <c r="Y2715">
        <v>45.03</v>
      </c>
      <c r="Z2715" s="27">
        <f t="shared" si="163"/>
        <v>0.23672997032640949</v>
      </c>
      <c r="AA2715">
        <v>7.9503000000000004</v>
      </c>
      <c r="AB2715">
        <v>0</v>
      </c>
      <c r="AC2715">
        <v>500</v>
      </c>
      <c r="AD2715" t="s">
        <v>59</v>
      </c>
      <c r="AE2715"/>
      <c r="AF2715" s="38">
        <f t="shared" si="164"/>
        <v>2.6303330036267721E-2</v>
      </c>
    </row>
    <row r="2716" spans="23:32" x14ac:dyDescent="0.25">
      <c r="W2716">
        <v>1357</v>
      </c>
      <c r="X2716">
        <v>0.26</v>
      </c>
      <c r="Y2716">
        <v>44.94</v>
      </c>
      <c r="Z2716" s="27">
        <f t="shared" si="163"/>
        <v>0.23777448071216617</v>
      </c>
      <c r="AA2716">
        <v>7.9500999999999999</v>
      </c>
      <c r="AB2716">
        <v>0</v>
      </c>
      <c r="AC2716">
        <v>500</v>
      </c>
      <c r="AD2716" t="s">
        <v>59</v>
      </c>
      <c r="AE2716"/>
      <c r="AF2716" s="38">
        <f t="shared" si="164"/>
        <v>2.641938674579624E-2</v>
      </c>
    </row>
    <row r="2717" spans="23:32" x14ac:dyDescent="0.25">
      <c r="W2717">
        <v>1357.5</v>
      </c>
      <c r="X2717">
        <v>0.26</v>
      </c>
      <c r="Y2717">
        <v>44.86</v>
      </c>
      <c r="Z2717" s="27">
        <f t="shared" si="163"/>
        <v>0.23781404549950544</v>
      </c>
      <c r="AA2717">
        <v>7.9500999999999999</v>
      </c>
      <c r="AB2717">
        <v>0</v>
      </c>
      <c r="AC2717">
        <v>500</v>
      </c>
      <c r="AD2717" t="s">
        <v>59</v>
      </c>
      <c r="AE2717"/>
      <c r="AF2717" s="38">
        <f t="shared" si="164"/>
        <v>2.6423782833278384E-2</v>
      </c>
    </row>
    <row r="2718" spans="23:32" x14ac:dyDescent="0.25">
      <c r="W2718">
        <v>1358</v>
      </c>
      <c r="X2718">
        <v>0.26</v>
      </c>
      <c r="Y2718">
        <v>44.78</v>
      </c>
      <c r="Z2718" s="27">
        <f t="shared" si="163"/>
        <v>0.23785361028684471</v>
      </c>
      <c r="AA2718">
        <v>7.9501999999999997</v>
      </c>
      <c r="AB2718">
        <v>0</v>
      </c>
      <c r="AC2718">
        <v>500</v>
      </c>
      <c r="AD2718" t="s">
        <v>59</v>
      </c>
      <c r="AE2718"/>
      <c r="AF2718" s="38">
        <f t="shared" si="164"/>
        <v>2.6428178920760523E-2</v>
      </c>
    </row>
    <row r="2719" spans="23:32" x14ac:dyDescent="0.25">
      <c r="W2719">
        <v>1358.5</v>
      </c>
      <c r="X2719">
        <v>0.26</v>
      </c>
      <c r="Y2719">
        <v>44.72</v>
      </c>
      <c r="Z2719" s="27">
        <f t="shared" si="163"/>
        <v>0.23788328387734917</v>
      </c>
      <c r="AA2719">
        <v>7.9500999999999999</v>
      </c>
      <c r="AB2719">
        <v>0</v>
      </c>
      <c r="AC2719">
        <v>500</v>
      </c>
      <c r="AD2719" t="s">
        <v>59</v>
      </c>
      <c r="AE2719"/>
      <c r="AF2719" s="38">
        <f t="shared" si="164"/>
        <v>2.6431475986372129E-2</v>
      </c>
    </row>
    <row r="2720" spans="23:32" x14ac:dyDescent="0.25">
      <c r="W2720">
        <v>1359</v>
      </c>
      <c r="X2720">
        <v>0.26</v>
      </c>
      <c r="Y2720">
        <v>44.66</v>
      </c>
      <c r="Z2720" s="27">
        <f t="shared" si="163"/>
        <v>0.23791295746785363</v>
      </c>
      <c r="AA2720">
        <v>7.95</v>
      </c>
      <c r="AB2720">
        <v>0</v>
      </c>
      <c r="AC2720">
        <v>500</v>
      </c>
      <c r="AD2720" t="s">
        <v>59</v>
      </c>
      <c r="AE2720"/>
      <c r="AF2720" s="38">
        <f t="shared" si="164"/>
        <v>2.6434773051983735E-2</v>
      </c>
    </row>
    <row r="2721" spans="23:32" x14ac:dyDescent="0.25">
      <c r="W2721">
        <v>1359.5</v>
      </c>
      <c r="X2721">
        <v>0.26</v>
      </c>
      <c r="Y2721">
        <v>44.6</v>
      </c>
      <c r="Z2721" s="27">
        <f t="shared" si="163"/>
        <v>0.23794263105835806</v>
      </c>
      <c r="AA2721">
        <v>7.95</v>
      </c>
      <c r="AB2721">
        <v>0</v>
      </c>
      <c r="AC2721">
        <v>500</v>
      </c>
      <c r="AD2721" t="s">
        <v>59</v>
      </c>
      <c r="AE2721"/>
      <c r="AF2721" s="38">
        <f t="shared" si="164"/>
        <v>2.6438070117595341E-2</v>
      </c>
    </row>
    <row r="2722" spans="23:32" x14ac:dyDescent="0.25">
      <c r="W2722">
        <v>1360</v>
      </c>
      <c r="X2722">
        <v>0.26</v>
      </c>
      <c r="Y2722">
        <v>44.55</v>
      </c>
      <c r="Z2722" s="27">
        <f t="shared" si="163"/>
        <v>0.23796735905044511</v>
      </c>
      <c r="AA2722">
        <v>7.9501999999999997</v>
      </c>
      <c r="AB2722">
        <v>0</v>
      </c>
      <c r="AC2722">
        <v>500</v>
      </c>
      <c r="AD2722" t="s">
        <v>59</v>
      </c>
      <c r="AE2722"/>
      <c r="AF2722" s="38">
        <f t="shared" si="164"/>
        <v>2.6440817672271678E-2</v>
      </c>
    </row>
    <row r="2723" spans="23:32" x14ac:dyDescent="0.25">
      <c r="W2723">
        <v>1360.5</v>
      </c>
      <c r="X2723">
        <v>0.26</v>
      </c>
      <c r="Y2723">
        <v>44.5</v>
      </c>
      <c r="Z2723" s="27">
        <f t="shared" si="163"/>
        <v>0.23799208704253216</v>
      </c>
      <c r="AA2723">
        <v>7.9500999999999999</v>
      </c>
      <c r="AB2723">
        <v>0</v>
      </c>
      <c r="AC2723">
        <v>500</v>
      </c>
      <c r="AD2723" t="s">
        <v>59</v>
      </c>
      <c r="AE2723"/>
      <c r="AF2723" s="38">
        <f t="shared" si="164"/>
        <v>2.6443565226948018E-2</v>
      </c>
    </row>
    <row r="2724" spans="23:32" x14ac:dyDescent="0.25">
      <c r="W2724">
        <v>1361</v>
      </c>
      <c r="X2724">
        <v>0.26</v>
      </c>
      <c r="Y2724">
        <v>44.45</v>
      </c>
      <c r="Z2724" s="27">
        <f t="shared" si="163"/>
        <v>0.23801681503461919</v>
      </c>
      <c r="AA2724">
        <v>7.9500999999999999</v>
      </c>
      <c r="AB2724">
        <v>0</v>
      </c>
      <c r="AC2724">
        <v>500</v>
      </c>
      <c r="AD2724" t="s">
        <v>59</v>
      </c>
      <c r="AE2724"/>
      <c r="AF2724" s="38">
        <f t="shared" si="164"/>
        <v>2.6446312781624355E-2</v>
      </c>
    </row>
    <row r="2725" spans="23:32" x14ac:dyDescent="0.25">
      <c r="W2725">
        <v>1361.5</v>
      </c>
      <c r="X2725">
        <v>0.26</v>
      </c>
      <c r="Y2725">
        <v>44.4</v>
      </c>
      <c r="Z2725" s="27">
        <f t="shared" si="163"/>
        <v>0.23804154302670624</v>
      </c>
      <c r="AA2725">
        <v>7.9500999999999999</v>
      </c>
      <c r="AB2725">
        <v>0</v>
      </c>
      <c r="AC2725">
        <v>500</v>
      </c>
      <c r="AD2725" t="s">
        <v>59</v>
      </c>
      <c r="AE2725"/>
      <c r="AF2725" s="38">
        <f t="shared" si="164"/>
        <v>2.6449060336300692E-2</v>
      </c>
    </row>
    <row r="2726" spans="23:32" x14ac:dyDescent="0.25">
      <c r="W2726">
        <v>1362</v>
      </c>
      <c r="X2726">
        <v>0.26</v>
      </c>
      <c r="Y2726">
        <v>44.35</v>
      </c>
      <c r="Z2726" s="27">
        <f t="shared" si="163"/>
        <v>0.2380662710187933</v>
      </c>
      <c r="AA2726">
        <v>7.9501999999999997</v>
      </c>
      <c r="AB2726">
        <v>0</v>
      </c>
      <c r="AC2726">
        <v>500</v>
      </c>
      <c r="AD2726" t="s">
        <v>59</v>
      </c>
      <c r="AE2726"/>
      <c r="AF2726" s="38">
        <f t="shared" si="164"/>
        <v>2.6451807890977033E-2</v>
      </c>
    </row>
    <row r="2727" spans="23:32" x14ac:dyDescent="0.25">
      <c r="W2727">
        <v>1362.5</v>
      </c>
      <c r="X2727">
        <v>0.26</v>
      </c>
      <c r="Y2727">
        <v>44.31</v>
      </c>
      <c r="Z2727" s="27">
        <f t="shared" si="163"/>
        <v>0.23808605341246292</v>
      </c>
      <c r="AA2727">
        <v>7.9501999999999997</v>
      </c>
      <c r="AB2727">
        <v>0</v>
      </c>
      <c r="AC2727">
        <v>500</v>
      </c>
      <c r="AD2727" t="s">
        <v>59</v>
      </c>
      <c r="AE2727"/>
      <c r="AF2727" s="38">
        <f t="shared" si="164"/>
        <v>2.6454005934718101E-2</v>
      </c>
    </row>
    <row r="2728" spans="23:32" x14ac:dyDescent="0.25">
      <c r="W2728">
        <v>1363</v>
      </c>
      <c r="X2728">
        <v>0.26</v>
      </c>
      <c r="Y2728">
        <v>44.27</v>
      </c>
      <c r="Z2728" s="27">
        <f t="shared" si="163"/>
        <v>0.23810583580613254</v>
      </c>
      <c r="AA2728">
        <v>7.95</v>
      </c>
      <c r="AB2728">
        <v>0</v>
      </c>
      <c r="AC2728">
        <v>500</v>
      </c>
      <c r="AD2728" t="s">
        <v>59</v>
      </c>
      <c r="AE2728"/>
      <c r="AF2728" s="38">
        <f t="shared" si="164"/>
        <v>2.6456203978459172E-2</v>
      </c>
    </row>
    <row r="2729" spans="23:32" x14ac:dyDescent="0.25">
      <c r="W2729">
        <v>1363.5</v>
      </c>
      <c r="X2729">
        <v>0.26</v>
      </c>
      <c r="Y2729">
        <v>44.23</v>
      </c>
      <c r="Z2729" s="27">
        <f t="shared" si="163"/>
        <v>0.23812561819980219</v>
      </c>
      <c r="AA2729">
        <v>7.9501999999999997</v>
      </c>
      <c r="AB2729">
        <v>0</v>
      </c>
      <c r="AC2729">
        <v>500</v>
      </c>
      <c r="AD2729" t="s">
        <v>59</v>
      </c>
      <c r="AE2729"/>
      <c r="AF2729" s="38">
        <f t="shared" si="164"/>
        <v>2.6458402022200244E-2</v>
      </c>
    </row>
    <row r="2730" spans="23:32" x14ac:dyDescent="0.25">
      <c r="W2730">
        <v>1364</v>
      </c>
      <c r="X2730">
        <v>0.26</v>
      </c>
      <c r="Y2730">
        <v>44.2</v>
      </c>
      <c r="Z2730" s="27">
        <f t="shared" si="163"/>
        <v>0.2381404549950544</v>
      </c>
      <c r="AA2730">
        <v>7.9501999999999997</v>
      </c>
      <c r="AB2730">
        <v>0</v>
      </c>
      <c r="AC2730">
        <v>500</v>
      </c>
      <c r="AD2730" t="s">
        <v>59</v>
      </c>
      <c r="AE2730"/>
      <c r="AF2730" s="38">
        <f t="shared" si="164"/>
        <v>2.6460050555006043E-2</v>
      </c>
    </row>
    <row r="2731" spans="23:32" x14ac:dyDescent="0.25">
      <c r="W2731">
        <v>1364.5</v>
      </c>
      <c r="X2731">
        <v>0.26</v>
      </c>
      <c r="Y2731">
        <v>44.16</v>
      </c>
      <c r="Z2731" s="27">
        <f t="shared" si="163"/>
        <v>0.23816023738872405</v>
      </c>
      <c r="AA2731">
        <v>7.9500999999999999</v>
      </c>
      <c r="AB2731">
        <v>0</v>
      </c>
      <c r="AC2731">
        <v>500</v>
      </c>
      <c r="AD2731" t="s">
        <v>59</v>
      </c>
      <c r="AE2731"/>
      <c r="AF2731" s="38">
        <f t="shared" si="164"/>
        <v>2.6462248598747115E-2</v>
      </c>
    </row>
    <row r="2732" spans="23:32" x14ac:dyDescent="0.25">
      <c r="W2732">
        <v>1365</v>
      </c>
      <c r="X2732">
        <v>0.26</v>
      </c>
      <c r="Y2732">
        <v>44.12</v>
      </c>
      <c r="Z2732" s="27">
        <f t="shared" si="163"/>
        <v>0.23818001978239367</v>
      </c>
      <c r="AA2732">
        <v>7.9500999999999999</v>
      </c>
      <c r="AB2732">
        <v>0</v>
      </c>
      <c r="AC2732">
        <v>500</v>
      </c>
      <c r="AD2732" t="s">
        <v>59</v>
      </c>
      <c r="AE2732"/>
      <c r="AF2732" s="38">
        <f t="shared" si="164"/>
        <v>2.6464446642488187E-2</v>
      </c>
    </row>
    <row r="2733" spans="23:32" x14ac:dyDescent="0.25">
      <c r="W2733">
        <v>1365.5</v>
      </c>
      <c r="X2733">
        <v>0.26</v>
      </c>
      <c r="Y2733">
        <v>44.09</v>
      </c>
      <c r="Z2733" s="27">
        <f t="shared" si="163"/>
        <v>0.23819485657764591</v>
      </c>
      <c r="AA2733">
        <v>7.9500999999999999</v>
      </c>
      <c r="AB2733">
        <v>0</v>
      </c>
      <c r="AC2733">
        <v>500</v>
      </c>
      <c r="AD2733" t="s">
        <v>59</v>
      </c>
      <c r="AE2733"/>
      <c r="AF2733" s="38">
        <f t="shared" si="164"/>
        <v>2.646609517529399E-2</v>
      </c>
    </row>
    <row r="2734" spans="23:32" x14ac:dyDescent="0.25">
      <c r="W2734">
        <v>1366</v>
      </c>
      <c r="X2734">
        <v>0.26</v>
      </c>
      <c r="Y2734">
        <v>44.06</v>
      </c>
      <c r="Z2734" s="27">
        <f t="shared" si="163"/>
        <v>0.23820969337289813</v>
      </c>
      <c r="AA2734">
        <v>7.9501999999999997</v>
      </c>
      <c r="AB2734">
        <v>0</v>
      </c>
      <c r="AC2734">
        <v>500</v>
      </c>
      <c r="AD2734" t="s">
        <v>59</v>
      </c>
      <c r="AE2734"/>
      <c r="AF2734" s="38">
        <f t="shared" si="164"/>
        <v>2.6467743708099793E-2</v>
      </c>
    </row>
    <row r="2735" spans="23:32" x14ac:dyDescent="0.25">
      <c r="W2735">
        <v>1366.5</v>
      </c>
      <c r="X2735">
        <v>0.26</v>
      </c>
      <c r="Y2735">
        <v>44.03</v>
      </c>
      <c r="Z2735" s="27">
        <f t="shared" si="163"/>
        <v>0.23822453016815034</v>
      </c>
      <c r="AA2735">
        <v>7.9501999999999997</v>
      </c>
      <c r="AB2735">
        <v>0</v>
      </c>
      <c r="AC2735">
        <v>500</v>
      </c>
      <c r="AD2735" t="s">
        <v>59</v>
      </c>
      <c r="AE2735"/>
      <c r="AF2735" s="38">
        <f t="shared" si="164"/>
        <v>2.6469392240905595E-2</v>
      </c>
    </row>
    <row r="2736" spans="23:32" x14ac:dyDescent="0.25">
      <c r="W2736">
        <v>1367</v>
      </c>
      <c r="X2736">
        <v>0.26</v>
      </c>
      <c r="Y2736">
        <v>43.99</v>
      </c>
      <c r="Z2736" s="27">
        <f t="shared" si="163"/>
        <v>0.23824431256181999</v>
      </c>
      <c r="AA2736">
        <v>7.9501999999999997</v>
      </c>
      <c r="AB2736">
        <v>0</v>
      </c>
      <c r="AC2736">
        <v>500</v>
      </c>
      <c r="AD2736" t="s">
        <v>59</v>
      </c>
      <c r="AE2736"/>
      <c r="AF2736" s="38">
        <f t="shared" si="164"/>
        <v>2.6471590284646667E-2</v>
      </c>
    </row>
    <row r="2737" spans="23:32" x14ac:dyDescent="0.25">
      <c r="W2737">
        <v>1367.5</v>
      </c>
      <c r="X2737">
        <v>0.26</v>
      </c>
      <c r="Y2737">
        <v>43.96</v>
      </c>
      <c r="Z2737" s="27">
        <f t="shared" si="163"/>
        <v>0.23825914935707221</v>
      </c>
      <c r="AA2737">
        <v>7.9501999999999997</v>
      </c>
      <c r="AB2737">
        <v>0</v>
      </c>
      <c r="AC2737">
        <v>500</v>
      </c>
      <c r="AD2737" t="s">
        <v>59</v>
      </c>
      <c r="AE2737"/>
      <c r="AF2737" s="38">
        <f t="shared" si="164"/>
        <v>2.6473238817452466E-2</v>
      </c>
    </row>
    <row r="2738" spans="23:32" x14ac:dyDescent="0.25">
      <c r="W2738">
        <v>1368</v>
      </c>
      <c r="X2738">
        <v>0.26</v>
      </c>
      <c r="Y2738">
        <v>43.93</v>
      </c>
      <c r="Z2738" s="27">
        <f t="shared" si="163"/>
        <v>0.23827398615232445</v>
      </c>
      <c r="AA2738">
        <v>7.9501999999999997</v>
      </c>
      <c r="AB2738">
        <v>0</v>
      </c>
      <c r="AC2738">
        <v>500</v>
      </c>
      <c r="AD2738" t="s">
        <v>59</v>
      </c>
      <c r="AE2738"/>
      <c r="AF2738" s="38">
        <f t="shared" si="164"/>
        <v>2.6474887350258273E-2</v>
      </c>
    </row>
    <row r="2739" spans="23:32" x14ac:dyDescent="0.25">
      <c r="W2739">
        <v>1368.5</v>
      </c>
      <c r="X2739">
        <v>0.26</v>
      </c>
      <c r="Y2739">
        <v>43.9</v>
      </c>
      <c r="Z2739" s="27">
        <f t="shared" si="163"/>
        <v>0.23828882294757667</v>
      </c>
      <c r="AA2739">
        <v>7.9500999999999999</v>
      </c>
      <c r="AB2739">
        <v>0</v>
      </c>
      <c r="AC2739">
        <v>500</v>
      </c>
      <c r="AD2739" t="s">
        <v>59</v>
      </c>
      <c r="AE2739"/>
      <c r="AF2739" s="38">
        <f t="shared" si="164"/>
        <v>2.6476535883064076E-2</v>
      </c>
    </row>
    <row r="2740" spans="23:32" x14ac:dyDescent="0.25">
      <c r="W2740">
        <v>1369</v>
      </c>
      <c r="X2740">
        <v>0.26</v>
      </c>
      <c r="Y2740">
        <v>43.87</v>
      </c>
      <c r="Z2740" s="27">
        <f t="shared" si="163"/>
        <v>0.23830365974282888</v>
      </c>
      <c r="AA2740">
        <v>7.9501999999999997</v>
      </c>
      <c r="AB2740">
        <v>0</v>
      </c>
      <c r="AC2740">
        <v>500</v>
      </c>
      <c r="AD2740" t="s">
        <v>59</v>
      </c>
      <c r="AE2740"/>
      <c r="AF2740" s="38">
        <f t="shared" si="164"/>
        <v>2.6478184415869875E-2</v>
      </c>
    </row>
    <row r="2741" spans="23:32" x14ac:dyDescent="0.25">
      <c r="W2741">
        <v>1369.5</v>
      </c>
      <c r="X2741">
        <v>0.26</v>
      </c>
      <c r="Y2741">
        <v>43.85</v>
      </c>
      <c r="Z2741" s="27">
        <f t="shared" si="163"/>
        <v>0.23831355093966372</v>
      </c>
      <c r="AA2741">
        <v>7.9501999999999997</v>
      </c>
      <c r="AB2741">
        <v>0</v>
      </c>
      <c r="AC2741">
        <v>500</v>
      </c>
      <c r="AD2741" t="s">
        <v>59</v>
      </c>
      <c r="AE2741"/>
      <c r="AF2741" s="38">
        <f t="shared" si="164"/>
        <v>2.6479283437740413E-2</v>
      </c>
    </row>
    <row r="2742" spans="23:32" x14ac:dyDescent="0.25">
      <c r="W2742">
        <v>1370</v>
      </c>
      <c r="X2742">
        <v>0.25900000000000001</v>
      </c>
      <c r="Y2742">
        <v>43.82</v>
      </c>
      <c r="Z2742" s="27">
        <f t="shared" si="163"/>
        <v>0.23732838773491594</v>
      </c>
      <c r="AA2742">
        <v>7.9503000000000004</v>
      </c>
      <c r="AB2742">
        <v>0</v>
      </c>
      <c r="AC2742">
        <v>500</v>
      </c>
      <c r="AD2742" t="s">
        <v>59</v>
      </c>
      <c r="AE2742"/>
      <c r="AF2742" s="38">
        <f t="shared" si="164"/>
        <v>2.6369820859435105E-2</v>
      </c>
    </row>
    <row r="2743" spans="23:32" x14ac:dyDescent="0.25">
      <c r="W2743">
        <v>1370.5</v>
      </c>
      <c r="X2743">
        <v>0.25900000000000001</v>
      </c>
      <c r="Y2743">
        <v>43.79</v>
      </c>
      <c r="Z2743" s="27">
        <f t="shared" si="163"/>
        <v>0.23734322453016815</v>
      </c>
      <c r="AA2743">
        <v>7.9503000000000004</v>
      </c>
      <c r="AB2743">
        <v>0</v>
      </c>
      <c r="AC2743">
        <v>500</v>
      </c>
      <c r="AD2743" t="s">
        <v>59</v>
      </c>
      <c r="AE2743"/>
      <c r="AF2743" s="38">
        <f t="shared" si="164"/>
        <v>2.6371469392240905E-2</v>
      </c>
    </row>
    <row r="2744" spans="23:32" x14ac:dyDescent="0.25">
      <c r="W2744">
        <v>1371</v>
      </c>
      <c r="X2744">
        <v>0.26</v>
      </c>
      <c r="Y2744">
        <v>43.77</v>
      </c>
      <c r="Z2744" s="27">
        <f t="shared" si="163"/>
        <v>0.23835311572700296</v>
      </c>
      <c r="AA2744">
        <v>7.9500999999999999</v>
      </c>
      <c r="AB2744">
        <v>0</v>
      </c>
      <c r="AC2744">
        <v>500</v>
      </c>
      <c r="AD2744" t="s">
        <v>59</v>
      </c>
      <c r="AE2744"/>
      <c r="AF2744" s="38">
        <f t="shared" si="164"/>
        <v>2.6483679525222553E-2</v>
      </c>
    </row>
    <row r="2745" spans="23:32" x14ac:dyDescent="0.25">
      <c r="W2745">
        <v>1371.5</v>
      </c>
      <c r="X2745">
        <v>0.26</v>
      </c>
      <c r="Y2745">
        <v>43.75</v>
      </c>
      <c r="Z2745" s="27">
        <f t="shared" si="163"/>
        <v>0.2383630069238378</v>
      </c>
      <c r="AA2745">
        <v>7.9501999999999997</v>
      </c>
      <c r="AB2745">
        <v>0</v>
      </c>
      <c r="AC2745">
        <v>500</v>
      </c>
      <c r="AD2745" t="s">
        <v>59</v>
      </c>
      <c r="AE2745"/>
      <c r="AF2745" s="38">
        <f t="shared" si="164"/>
        <v>2.648477854709309E-2</v>
      </c>
    </row>
    <row r="2746" spans="23:32" x14ac:dyDescent="0.25">
      <c r="W2746">
        <v>1372</v>
      </c>
      <c r="X2746">
        <v>0.25900000000000001</v>
      </c>
      <c r="Y2746">
        <v>43.72</v>
      </c>
      <c r="Z2746" s="27">
        <f t="shared" si="163"/>
        <v>0.23737784371909001</v>
      </c>
      <c r="AA2746">
        <v>7.9503000000000004</v>
      </c>
      <c r="AB2746">
        <v>0</v>
      </c>
      <c r="AC2746">
        <v>500</v>
      </c>
      <c r="AD2746" t="s">
        <v>59</v>
      </c>
      <c r="AE2746"/>
      <c r="AF2746" s="38">
        <f t="shared" si="164"/>
        <v>2.6375315968787779E-2</v>
      </c>
    </row>
    <row r="2747" spans="23:32" x14ac:dyDescent="0.25">
      <c r="W2747">
        <v>1372.5</v>
      </c>
      <c r="X2747">
        <v>0.26</v>
      </c>
      <c r="Y2747">
        <v>43.69</v>
      </c>
      <c r="Z2747" s="27">
        <f t="shared" si="163"/>
        <v>0.23839268051434226</v>
      </c>
      <c r="AA2747">
        <v>7.9501999999999997</v>
      </c>
      <c r="AB2747">
        <v>0</v>
      </c>
      <c r="AC2747">
        <v>500</v>
      </c>
      <c r="AD2747" t="s">
        <v>59</v>
      </c>
      <c r="AE2747"/>
      <c r="AF2747" s="38">
        <f t="shared" si="164"/>
        <v>2.6488075612704696E-2</v>
      </c>
    </row>
    <row r="2748" spans="23:32" x14ac:dyDescent="0.25">
      <c r="W2748">
        <v>1373</v>
      </c>
      <c r="X2748">
        <v>0.26</v>
      </c>
      <c r="Y2748">
        <v>43.67</v>
      </c>
      <c r="Z2748" s="27">
        <f t="shared" si="163"/>
        <v>0.23840257171117707</v>
      </c>
      <c r="AA2748">
        <v>7.9500999999999999</v>
      </c>
      <c r="AB2748">
        <v>0</v>
      </c>
      <c r="AC2748">
        <v>500</v>
      </c>
      <c r="AD2748" t="s">
        <v>59</v>
      </c>
      <c r="AE2748"/>
      <c r="AF2748" s="38">
        <f t="shared" si="164"/>
        <v>2.648917463457523E-2</v>
      </c>
    </row>
    <row r="2749" spans="23:32" x14ac:dyDescent="0.25">
      <c r="W2749">
        <v>1373.5</v>
      </c>
      <c r="X2749">
        <v>0.26</v>
      </c>
      <c r="Y2749">
        <v>43.65</v>
      </c>
      <c r="Z2749" s="27">
        <f t="shared" si="163"/>
        <v>0.23841246290801188</v>
      </c>
      <c r="AA2749">
        <v>7.9501999999999997</v>
      </c>
      <c r="AB2749">
        <v>0</v>
      </c>
      <c r="AC2749">
        <v>500</v>
      </c>
      <c r="AD2749" t="s">
        <v>59</v>
      </c>
      <c r="AE2749"/>
      <c r="AF2749" s="38">
        <f t="shared" si="164"/>
        <v>2.6490273656445764E-2</v>
      </c>
    </row>
    <row r="2750" spans="23:32" x14ac:dyDescent="0.25">
      <c r="W2750">
        <v>1374</v>
      </c>
      <c r="X2750">
        <v>0.25900000000000001</v>
      </c>
      <c r="Y2750">
        <v>43.63</v>
      </c>
      <c r="Z2750" s="27">
        <f t="shared" si="163"/>
        <v>0.23742235410484669</v>
      </c>
      <c r="AA2750">
        <v>7.9503000000000004</v>
      </c>
      <c r="AB2750">
        <v>0</v>
      </c>
      <c r="AC2750">
        <v>500</v>
      </c>
      <c r="AD2750" t="s">
        <v>59</v>
      </c>
      <c r="AE2750"/>
      <c r="AF2750" s="38">
        <f t="shared" si="164"/>
        <v>2.6380261567205188E-2</v>
      </c>
    </row>
    <row r="2751" spans="23:32" x14ac:dyDescent="0.25">
      <c r="W2751">
        <v>1374.5</v>
      </c>
      <c r="X2751">
        <v>0.26</v>
      </c>
      <c r="Y2751">
        <v>43.6</v>
      </c>
      <c r="Z2751" s="27">
        <f t="shared" si="163"/>
        <v>0.23843719090009891</v>
      </c>
      <c r="AA2751">
        <v>7.9501999999999997</v>
      </c>
      <c r="AB2751">
        <v>0</v>
      </c>
      <c r="AC2751">
        <v>500</v>
      </c>
      <c r="AD2751" t="s">
        <v>59</v>
      </c>
      <c r="AE2751"/>
      <c r="AF2751" s="38">
        <f t="shared" si="164"/>
        <v>2.6493021211122101E-2</v>
      </c>
    </row>
    <row r="2752" spans="23:32" x14ac:dyDescent="0.25">
      <c r="W2752">
        <v>1375</v>
      </c>
      <c r="X2752">
        <v>0.26</v>
      </c>
      <c r="Y2752">
        <v>43.58</v>
      </c>
      <c r="Z2752" s="27">
        <f t="shared" si="163"/>
        <v>0.23844708209693374</v>
      </c>
      <c r="AA2752">
        <v>7.9501999999999997</v>
      </c>
      <c r="AB2752">
        <v>0</v>
      </c>
      <c r="AC2752">
        <v>500</v>
      </c>
      <c r="AD2752" t="s">
        <v>59</v>
      </c>
      <c r="AE2752"/>
      <c r="AF2752" s="38">
        <f t="shared" si="164"/>
        <v>2.6494120232992639E-2</v>
      </c>
    </row>
    <row r="2753" spans="23:32" x14ac:dyDescent="0.25">
      <c r="W2753">
        <v>1375.5</v>
      </c>
      <c r="X2753">
        <v>0.25900000000000001</v>
      </c>
      <c r="Y2753">
        <v>43.56</v>
      </c>
      <c r="Z2753" s="27">
        <f t="shared" si="163"/>
        <v>0.23745697329376855</v>
      </c>
      <c r="AA2753">
        <v>7.9503000000000004</v>
      </c>
      <c r="AB2753">
        <v>0</v>
      </c>
      <c r="AC2753">
        <v>500</v>
      </c>
      <c r="AD2753" t="s">
        <v>59</v>
      </c>
      <c r="AE2753"/>
      <c r="AF2753" s="38">
        <f t="shared" si="164"/>
        <v>2.6384108143752062E-2</v>
      </c>
    </row>
    <row r="2754" spans="23:32" x14ac:dyDescent="0.25">
      <c r="W2754">
        <v>1376</v>
      </c>
      <c r="X2754">
        <v>0.26</v>
      </c>
      <c r="Y2754">
        <v>43.54</v>
      </c>
      <c r="Z2754" s="27">
        <f t="shared" si="163"/>
        <v>0.23846686449060336</v>
      </c>
      <c r="AA2754">
        <v>7.9501999999999997</v>
      </c>
      <c r="AB2754">
        <v>0</v>
      </c>
      <c r="AC2754">
        <v>500</v>
      </c>
      <c r="AD2754" t="s">
        <v>59</v>
      </c>
      <c r="AE2754"/>
      <c r="AF2754" s="38">
        <f t="shared" si="164"/>
        <v>2.6496318276733707E-2</v>
      </c>
    </row>
    <row r="2755" spans="23:32" x14ac:dyDescent="0.25">
      <c r="W2755">
        <v>1376.5</v>
      </c>
      <c r="X2755">
        <v>0.26</v>
      </c>
      <c r="Y2755">
        <v>43.51</v>
      </c>
      <c r="Z2755" s="27">
        <f t="shared" si="163"/>
        <v>0.23848170128585561</v>
      </c>
      <c r="AA2755">
        <v>7.9501999999999997</v>
      </c>
      <c r="AB2755">
        <v>0</v>
      </c>
      <c r="AC2755">
        <v>500</v>
      </c>
      <c r="AD2755" t="s">
        <v>59</v>
      </c>
      <c r="AE2755"/>
      <c r="AF2755" s="38">
        <f t="shared" si="164"/>
        <v>2.6497966809539513E-2</v>
      </c>
    </row>
    <row r="2756" spans="23:32" x14ac:dyDescent="0.25">
      <c r="W2756">
        <v>1377</v>
      </c>
      <c r="X2756">
        <v>0.26</v>
      </c>
      <c r="Y2756">
        <v>43.49</v>
      </c>
      <c r="Z2756" s="27">
        <f t="shared" si="163"/>
        <v>0.23849159248269042</v>
      </c>
      <c r="AA2756">
        <v>7.9500999999999999</v>
      </c>
      <c r="AB2756">
        <v>0</v>
      </c>
      <c r="AC2756">
        <v>500</v>
      </c>
      <c r="AD2756" t="s">
        <v>59</v>
      </c>
      <c r="AE2756"/>
      <c r="AF2756" s="38">
        <f t="shared" si="164"/>
        <v>2.6499065831410047E-2</v>
      </c>
    </row>
    <row r="2757" spans="23:32" x14ac:dyDescent="0.25">
      <c r="W2757">
        <v>1377.5</v>
      </c>
      <c r="X2757">
        <v>0.25900000000000001</v>
      </c>
      <c r="Y2757">
        <v>43.48</v>
      </c>
      <c r="Z2757" s="27">
        <f t="shared" ref="Z2757:Z2820" si="165">X2757-Y2757/2022</f>
        <v>0.23749653808110782</v>
      </c>
      <c r="AA2757">
        <v>7.9503000000000004</v>
      </c>
      <c r="AB2757">
        <v>0</v>
      </c>
      <c r="AC2757">
        <v>500</v>
      </c>
      <c r="AD2757" t="s">
        <v>59</v>
      </c>
      <c r="AE2757"/>
      <c r="AF2757" s="38">
        <f t="shared" ref="AF2757:AF2820" si="166">Z2757/9</f>
        <v>2.6388504231234202E-2</v>
      </c>
    </row>
    <row r="2758" spans="23:32" x14ac:dyDescent="0.25">
      <c r="W2758">
        <v>1378</v>
      </c>
      <c r="X2758">
        <v>0.25900000000000001</v>
      </c>
      <c r="Y2758">
        <v>43.45</v>
      </c>
      <c r="Z2758" s="27">
        <f t="shared" si="165"/>
        <v>0.23751137487636004</v>
      </c>
      <c r="AA2758">
        <v>7.9503000000000004</v>
      </c>
      <c r="AB2758">
        <v>0</v>
      </c>
      <c r="AC2758">
        <v>500</v>
      </c>
      <c r="AD2758" t="s">
        <v>59</v>
      </c>
      <c r="AE2758"/>
      <c r="AF2758" s="38">
        <f t="shared" si="166"/>
        <v>2.6390152764040005E-2</v>
      </c>
    </row>
    <row r="2759" spans="23:32" x14ac:dyDescent="0.25">
      <c r="W2759">
        <v>1378.5</v>
      </c>
      <c r="X2759">
        <v>0.26</v>
      </c>
      <c r="Y2759">
        <v>43.43</v>
      </c>
      <c r="Z2759" s="27">
        <f t="shared" si="165"/>
        <v>0.23852126607319488</v>
      </c>
      <c r="AA2759">
        <v>7.9501999999999997</v>
      </c>
      <c r="AB2759">
        <v>0</v>
      </c>
      <c r="AC2759">
        <v>500</v>
      </c>
      <c r="AD2759" t="s">
        <v>59</v>
      </c>
      <c r="AE2759"/>
      <c r="AF2759" s="38">
        <f t="shared" si="166"/>
        <v>2.6502362897021653E-2</v>
      </c>
    </row>
    <row r="2760" spans="23:32" x14ac:dyDescent="0.25">
      <c r="W2760">
        <v>1379</v>
      </c>
      <c r="X2760">
        <v>0.26</v>
      </c>
      <c r="Y2760">
        <v>43.41</v>
      </c>
      <c r="Z2760" s="27">
        <f t="shared" si="165"/>
        <v>0.23853115727002969</v>
      </c>
      <c r="AA2760">
        <v>7.9500999999999999</v>
      </c>
      <c r="AB2760">
        <v>0</v>
      </c>
      <c r="AC2760">
        <v>500</v>
      </c>
      <c r="AD2760" t="s">
        <v>59</v>
      </c>
      <c r="AE2760"/>
      <c r="AF2760" s="38">
        <f t="shared" si="166"/>
        <v>2.6503461918892187E-2</v>
      </c>
    </row>
    <row r="2761" spans="23:32" x14ac:dyDescent="0.25">
      <c r="W2761">
        <v>1379.5</v>
      </c>
      <c r="X2761">
        <v>0.26</v>
      </c>
      <c r="Y2761">
        <v>43.4</v>
      </c>
      <c r="Z2761" s="27">
        <f t="shared" si="165"/>
        <v>0.23853610286844709</v>
      </c>
      <c r="AA2761">
        <v>7.9501999999999997</v>
      </c>
      <c r="AB2761">
        <v>0</v>
      </c>
      <c r="AC2761">
        <v>500</v>
      </c>
      <c r="AD2761" t="s">
        <v>59</v>
      </c>
      <c r="AE2761"/>
      <c r="AF2761" s="38">
        <f t="shared" si="166"/>
        <v>2.6504011429827456E-2</v>
      </c>
    </row>
    <row r="2762" spans="23:32" x14ac:dyDescent="0.25">
      <c r="W2762">
        <v>1380</v>
      </c>
      <c r="X2762">
        <v>0.26</v>
      </c>
      <c r="Y2762">
        <v>43.37</v>
      </c>
      <c r="Z2762" s="27">
        <f t="shared" si="165"/>
        <v>0.23855093966369931</v>
      </c>
      <c r="AA2762">
        <v>7.9501999999999997</v>
      </c>
      <c r="AB2762">
        <v>0</v>
      </c>
      <c r="AC2762">
        <v>500</v>
      </c>
      <c r="AD2762" t="s">
        <v>59</v>
      </c>
      <c r="AE2762"/>
      <c r="AF2762" s="38">
        <f t="shared" si="166"/>
        <v>2.6505659962633255E-2</v>
      </c>
    </row>
    <row r="2763" spans="23:32" x14ac:dyDescent="0.25">
      <c r="W2763">
        <v>1380.5</v>
      </c>
      <c r="X2763">
        <v>0.26</v>
      </c>
      <c r="Y2763">
        <v>43.36</v>
      </c>
      <c r="Z2763" s="27">
        <f t="shared" si="165"/>
        <v>0.23855588526211674</v>
      </c>
      <c r="AA2763">
        <v>7.9500999999999999</v>
      </c>
      <c r="AB2763">
        <v>0</v>
      </c>
      <c r="AC2763">
        <v>500</v>
      </c>
      <c r="AD2763" t="s">
        <v>59</v>
      </c>
      <c r="AE2763"/>
      <c r="AF2763" s="38">
        <f t="shared" si="166"/>
        <v>2.6506209473568527E-2</v>
      </c>
    </row>
    <row r="2764" spans="23:32" x14ac:dyDescent="0.25">
      <c r="W2764">
        <v>1381</v>
      </c>
      <c r="X2764">
        <v>0.26</v>
      </c>
      <c r="Y2764">
        <v>43.34</v>
      </c>
      <c r="Z2764" s="27">
        <f t="shared" si="165"/>
        <v>0.23856577645895155</v>
      </c>
      <c r="AA2764">
        <v>7.9500999999999999</v>
      </c>
      <c r="AB2764">
        <v>0</v>
      </c>
      <c r="AC2764">
        <v>500</v>
      </c>
      <c r="AD2764" t="s">
        <v>59</v>
      </c>
      <c r="AE2764"/>
      <c r="AF2764" s="38">
        <f t="shared" si="166"/>
        <v>2.6507308495439062E-2</v>
      </c>
    </row>
    <row r="2765" spans="23:32" x14ac:dyDescent="0.25">
      <c r="W2765">
        <v>1381.5</v>
      </c>
      <c r="X2765">
        <v>0.26</v>
      </c>
      <c r="Y2765">
        <v>43.32</v>
      </c>
      <c r="Z2765" s="27">
        <f t="shared" si="165"/>
        <v>0.23857566765578636</v>
      </c>
      <c r="AA2765">
        <v>7.9500999999999999</v>
      </c>
      <c r="AB2765">
        <v>0</v>
      </c>
      <c r="AC2765">
        <v>500</v>
      </c>
      <c r="AD2765" t="s">
        <v>59</v>
      </c>
      <c r="AE2765"/>
      <c r="AF2765" s="38">
        <f t="shared" si="166"/>
        <v>2.6508407517309596E-2</v>
      </c>
    </row>
    <row r="2766" spans="23:32" x14ac:dyDescent="0.25">
      <c r="W2766">
        <v>1382</v>
      </c>
      <c r="X2766">
        <v>0.25900000000000001</v>
      </c>
      <c r="Y2766">
        <v>43.3</v>
      </c>
      <c r="Z2766" s="27">
        <f t="shared" si="165"/>
        <v>0.23758555885262117</v>
      </c>
      <c r="AA2766">
        <v>7.9503000000000004</v>
      </c>
      <c r="AB2766">
        <v>0</v>
      </c>
      <c r="AC2766">
        <v>500</v>
      </c>
      <c r="AD2766" t="s">
        <v>59</v>
      </c>
      <c r="AE2766"/>
      <c r="AF2766" s="38">
        <f t="shared" si="166"/>
        <v>2.6398395428069019E-2</v>
      </c>
    </row>
    <row r="2767" spans="23:32" x14ac:dyDescent="0.25">
      <c r="W2767">
        <v>1382.5</v>
      </c>
      <c r="X2767">
        <v>0.26</v>
      </c>
      <c r="Y2767">
        <v>43.28</v>
      </c>
      <c r="Z2767" s="27">
        <f t="shared" si="165"/>
        <v>0.23859545004945598</v>
      </c>
      <c r="AA2767">
        <v>7.9500999999999999</v>
      </c>
      <c r="AB2767">
        <v>0</v>
      </c>
      <c r="AC2767">
        <v>500</v>
      </c>
      <c r="AD2767" t="s">
        <v>59</v>
      </c>
      <c r="AE2767"/>
      <c r="AF2767" s="38">
        <f t="shared" si="166"/>
        <v>2.6510605561050664E-2</v>
      </c>
    </row>
    <row r="2768" spans="23:32" x14ac:dyDescent="0.25">
      <c r="W2768">
        <v>1383</v>
      </c>
      <c r="X2768">
        <v>0.26</v>
      </c>
      <c r="Y2768">
        <v>43.26</v>
      </c>
      <c r="Z2768" s="27">
        <f t="shared" si="165"/>
        <v>0.23860534124629082</v>
      </c>
      <c r="AA2768">
        <v>7.9501999999999997</v>
      </c>
      <c r="AB2768">
        <v>0</v>
      </c>
      <c r="AC2768">
        <v>500</v>
      </c>
      <c r="AD2768" t="s">
        <v>59</v>
      </c>
      <c r="AE2768"/>
      <c r="AF2768" s="38">
        <f t="shared" si="166"/>
        <v>2.6511704582921201E-2</v>
      </c>
    </row>
    <row r="2769" spans="23:32" x14ac:dyDescent="0.25">
      <c r="W2769">
        <v>1383.5</v>
      </c>
      <c r="X2769">
        <v>0.26</v>
      </c>
      <c r="Y2769">
        <v>43.25</v>
      </c>
      <c r="Z2769" s="27">
        <f t="shared" si="165"/>
        <v>0.23861028684470822</v>
      </c>
      <c r="AA2769">
        <v>7.9500999999999999</v>
      </c>
      <c r="AB2769">
        <v>0</v>
      </c>
      <c r="AC2769">
        <v>500</v>
      </c>
      <c r="AD2769" t="s">
        <v>59</v>
      </c>
      <c r="AE2769"/>
      <c r="AF2769" s="38">
        <f t="shared" si="166"/>
        <v>2.651225409385647E-2</v>
      </c>
    </row>
    <row r="2770" spans="23:32" x14ac:dyDescent="0.25">
      <c r="W2770">
        <v>1384</v>
      </c>
      <c r="X2770">
        <v>0.26</v>
      </c>
      <c r="Y2770">
        <v>43.24</v>
      </c>
      <c r="Z2770" s="27">
        <f t="shared" si="165"/>
        <v>0.23861523244312563</v>
      </c>
      <c r="AA2770">
        <v>7.9501999999999997</v>
      </c>
      <c r="AB2770">
        <v>0</v>
      </c>
      <c r="AC2770">
        <v>500</v>
      </c>
      <c r="AD2770" t="s">
        <v>59</v>
      </c>
      <c r="AE2770"/>
      <c r="AF2770" s="38">
        <f t="shared" si="166"/>
        <v>2.6512803604791736E-2</v>
      </c>
    </row>
    <row r="2771" spans="23:32" x14ac:dyDescent="0.25">
      <c r="W2771">
        <v>1384.5</v>
      </c>
      <c r="X2771">
        <v>0.26</v>
      </c>
      <c r="Y2771">
        <v>43.22</v>
      </c>
      <c r="Z2771" s="27">
        <f t="shared" si="165"/>
        <v>0.23862512363996044</v>
      </c>
      <c r="AA2771">
        <v>7.9501999999999997</v>
      </c>
      <c r="AB2771">
        <v>0</v>
      </c>
      <c r="AC2771">
        <v>500</v>
      </c>
      <c r="AD2771" t="s">
        <v>59</v>
      </c>
      <c r="AE2771"/>
      <c r="AF2771" s="38">
        <f t="shared" si="166"/>
        <v>2.651390262666227E-2</v>
      </c>
    </row>
    <row r="2772" spans="23:32" x14ac:dyDescent="0.25">
      <c r="W2772">
        <v>1385</v>
      </c>
      <c r="X2772">
        <v>0.26</v>
      </c>
      <c r="Y2772">
        <v>43.2</v>
      </c>
      <c r="Z2772" s="27">
        <f t="shared" si="165"/>
        <v>0.23863501483679525</v>
      </c>
      <c r="AA2772">
        <v>7.9500999999999999</v>
      </c>
      <c r="AB2772">
        <v>0</v>
      </c>
      <c r="AC2772">
        <v>500</v>
      </c>
      <c r="AD2772" t="s">
        <v>59</v>
      </c>
      <c r="AE2772"/>
      <c r="AF2772" s="38">
        <f t="shared" si="166"/>
        <v>2.6515001648532807E-2</v>
      </c>
    </row>
    <row r="2773" spans="23:32" x14ac:dyDescent="0.25">
      <c r="W2773">
        <v>1385.5</v>
      </c>
      <c r="X2773">
        <v>0.26</v>
      </c>
      <c r="Y2773">
        <v>43.18</v>
      </c>
      <c r="Z2773" s="27">
        <f t="shared" si="165"/>
        <v>0.23864490603363009</v>
      </c>
      <c r="AA2773">
        <v>7.9500999999999999</v>
      </c>
      <c r="AB2773">
        <v>0</v>
      </c>
      <c r="AC2773">
        <v>500</v>
      </c>
      <c r="AD2773" t="s">
        <v>59</v>
      </c>
      <c r="AE2773"/>
      <c r="AF2773" s="38">
        <f t="shared" si="166"/>
        <v>2.6516100670403345E-2</v>
      </c>
    </row>
    <row r="2774" spans="23:32" x14ac:dyDescent="0.25">
      <c r="W2774">
        <v>1386</v>
      </c>
      <c r="X2774">
        <v>0.26</v>
      </c>
      <c r="Y2774">
        <v>43.17</v>
      </c>
      <c r="Z2774" s="27">
        <f t="shared" si="165"/>
        <v>0.23864985163204749</v>
      </c>
      <c r="AA2774">
        <v>7.9500999999999999</v>
      </c>
      <c r="AB2774">
        <v>0</v>
      </c>
      <c r="AC2774">
        <v>500</v>
      </c>
      <c r="AD2774" t="s">
        <v>59</v>
      </c>
      <c r="AE2774"/>
      <c r="AF2774" s="38">
        <f t="shared" si="166"/>
        <v>2.651665018133861E-2</v>
      </c>
    </row>
    <row r="2775" spans="23:32" x14ac:dyDescent="0.25">
      <c r="W2775">
        <v>1386.5</v>
      </c>
      <c r="X2775">
        <v>0.26</v>
      </c>
      <c r="Y2775">
        <v>43.15</v>
      </c>
      <c r="Z2775" s="27">
        <f t="shared" si="165"/>
        <v>0.2386597428288823</v>
      </c>
      <c r="AA2775">
        <v>7.9501999999999997</v>
      </c>
      <c r="AB2775">
        <v>0</v>
      </c>
      <c r="AC2775">
        <v>500</v>
      </c>
      <c r="AD2775" t="s">
        <v>59</v>
      </c>
      <c r="AE2775"/>
      <c r="AF2775" s="38">
        <f t="shared" si="166"/>
        <v>2.6517749203209144E-2</v>
      </c>
    </row>
    <row r="2776" spans="23:32" x14ac:dyDescent="0.25">
      <c r="W2776">
        <v>1387</v>
      </c>
      <c r="X2776">
        <v>0.26</v>
      </c>
      <c r="Y2776">
        <v>43.13</v>
      </c>
      <c r="Z2776" s="27">
        <f t="shared" si="165"/>
        <v>0.23866963402571711</v>
      </c>
      <c r="AA2776">
        <v>7.9501999999999997</v>
      </c>
      <c r="AB2776">
        <v>0</v>
      </c>
      <c r="AC2776">
        <v>500</v>
      </c>
      <c r="AD2776" t="s">
        <v>59</v>
      </c>
      <c r="AE2776"/>
      <c r="AF2776" s="38">
        <f t="shared" si="166"/>
        <v>2.6518848225079678E-2</v>
      </c>
    </row>
    <row r="2777" spans="23:32" x14ac:dyDescent="0.25">
      <c r="W2777">
        <v>1387.5</v>
      </c>
      <c r="X2777">
        <v>0.26</v>
      </c>
      <c r="Y2777">
        <v>43.12</v>
      </c>
      <c r="Z2777" s="27">
        <f t="shared" si="165"/>
        <v>0.23867457962413452</v>
      </c>
      <c r="AA2777">
        <v>7.9500999999999999</v>
      </c>
      <c r="AB2777">
        <v>0</v>
      </c>
      <c r="AC2777">
        <v>500</v>
      </c>
      <c r="AD2777" t="s">
        <v>59</v>
      </c>
      <c r="AE2777"/>
      <c r="AF2777" s="38">
        <f t="shared" si="166"/>
        <v>2.6519397736014947E-2</v>
      </c>
    </row>
    <row r="2778" spans="23:32" x14ac:dyDescent="0.25">
      <c r="W2778">
        <v>1388</v>
      </c>
      <c r="X2778">
        <v>0.26</v>
      </c>
      <c r="Y2778">
        <v>43.1</v>
      </c>
      <c r="Z2778" s="27">
        <f t="shared" si="165"/>
        <v>0.23868447082096933</v>
      </c>
      <c r="AA2778">
        <v>7.9500999999999999</v>
      </c>
      <c r="AB2778">
        <v>0</v>
      </c>
      <c r="AC2778">
        <v>500</v>
      </c>
      <c r="AD2778" t="s">
        <v>59</v>
      </c>
      <c r="AE2778"/>
      <c r="AF2778" s="38">
        <f t="shared" si="166"/>
        <v>2.6520496757885481E-2</v>
      </c>
    </row>
    <row r="2779" spans="23:32" x14ac:dyDescent="0.25">
      <c r="W2779">
        <v>1388.5</v>
      </c>
      <c r="X2779">
        <v>0.26</v>
      </c>
      <c r="Y2779">
        <v>43.09</v>
      </c>
      <c r="Z2779" s="27">
        <f t="shared" si="165"/>
        <v>0.23868941641938676</v>
      </c>
      <c r="AA2779">
        <v>7.9500999999999999</v>
      </c>
      <c r="AB2779">
        <v>0</v>
      </c>
      <c r="AC2779">
        <v>500</v>
      </c>
      <c r="AD2779" t="s">
        <v>59</v>
      </c>
      <c r="AE2779"/>
      <c r="AF2779" s="38">
        <f t="shared" si="166"/>
        <v>2.652104626882075E-2</v>
      </c>
    </row>
    <row r="2780" spans="23:32" x14ac:dyDescent="0.25">
      <c r="W2780">
        <v>1389</v>
      </c>
      <c r="X2780">
        <v>0.26</v>
      </c>
      <c r="Y2780">
        <v>43.08</v>
      </c>
      <c r="Z2780" s="27">
        <f t="shared" si="165"/>
        <v>0.23869436201780417</v>
      </c>
      <c r="AA2780">
        <v>7.9501999999999997</v>
      </c>
      <c r="AB2780">
        <v>0</v>
      </c>
      <c r="AC2780">
        <v>500</v>
      </c>
      <c r="AD2780" t="s">
        <v>59</v>
      </c>
      <c r="AE2780"/>
      <c r="AF2780" s="38">
        <f t="shared" si="166"/>
        <v>2.6521595779756019E-2</v>
      </c>
    </row>
    <row r="2781" spans="23:32" x14ac:dyDescent="0.25">
      <c r="W2781">
        <v>1389.5</v>
      </c>
      <c r="X2781">
        <v>0.26</v>
      </c>
      <c r="Y2781">
        <v>43.06</v>
      </c>
      <c r="Z2781" s="27">
        <f t="shared" si="165"/>
        <v>0.23870425321463898</v>
      </c>
      <c r="AA2781">
        <v>7.9500999999999999</v>
      </c>
      <c r="AB2781">
        <v>0</v>
      </c>
      <c r="AC2781">
        <v>500</v>
      </c>
      <c r="AD2781" t="s">
        <v>59</v>
      </c>
      <c r="AE2781"/>
      <c r="AF2781" s="38">
        <f t="shared" si="166"/>
        <v>2.6522694801626553E-2</v>
      </c>
    </row>
    <row r="2782" spans="23:32" x14ac:dyDescent="0.25">
      <c r="W2782">
        <v>1390</v>
      </c>
      <c r="X2782">
        <v>0.26</v>
      </c>
      <c r="Y2782">
        <v>43.04</v>
      </c>
      <c r="Z2782" s="27">
        <f t="shared" si="165"/>
        <v>0.23871414441147379</v>
      </c>
      <c r="AA2782">
        <v>7.9501999999999997</v>
      </c>
      <c r="AB2782">
        <v>0</v>
      </c>
      <c r="AC2782">
        <v>500</v>
      </c>
      <c r="AD2782" t="s">
        <v>59</v>
      </c>
      <c r="AE2782"/>
      <c r="AF2782" s="38">
        <f t="shared" si="166"/>
        <v>2.6523793823497087E-2</v>
      </c>
    </row>
    <row r="2783" spans="23:32" x14ac:dyDescent="0.25">
      <c r="W2783">
        <v>1390.5</v>
      </c>
      <c r="X2783">
        <v>0.26</v>
      </c>
      <c r="Y2783">
        <v>43.03</v>
      </c>
      <c r="Z2783" s="27">
        <f t="shared" si="165"/>
        <v>0.23871909000989119</v>
      </c>
      <c r="AA2783">
        <v>7.9501999999999997</v>
      </c>
      <c r="AB2783">
        <v>0</v>
      </c>
      <c r="AC2783">
        <v>500</v>
      </c>
      <c r="AD2783" t="s">
        <v>59</v>
      </c>
      <c r="AE2783"/>
      <c r="AF2783" s="38">
        <f t="shared" si="166"/>
        <v>2.6524343334432356E-2</v>
      </c>
    </row>
    <row r="2784" spans="23:32" x14ac:dyDescent="0.25">
      <c r="W2784">
        <v>1391</v>
      </c>
      <c r="X2784">
        <v>0.26</v>
      </c>
      <c r="Y2784">
        <v>43.02</v>
      </c>
      <c r="Z2784" s="27">
        <f t="shared" si="165"/>
        <v>0.23872403560830863</v>
      </c>
      <c r="AA2784">
        <v>7.9501999999999997</v>
      </c>
      <c r="AB2784">
        <v>0</v>
      </c>
      <c r="AC2784">
        <v>500</v>
      </c>
      <c r="AD2784" t="s">
        <v>59</v>
      </c>
      <c r="AE2784"/>
      <c r="AF2784" s="38">
        <f t="shared" si="166"/>
        <v>2.6524892845367624E-2</v>
      </c>
    </row>
    <row r="2785" spans="23:32" x14ac:dyDescent="0.25">
      <c r="W2785">
        <v>1391.5</v>
      </c>
      <c r="X2785">
        <v>0.25900000000000001</v>
      </c>
      <c r="Y2785">
        <v>43.01</v>
      </c>
      <c r="Z2785" s="27">
        <f t="shared" si="165"/>
        <v>0.23772898120672603</v>
      </c>
      <c r="AA2785">
        <v>7.9503000000000004</v>
      </c>
      <c r="AB2785">
        <v>0</v>
      </c>
      <c r="AC2785">
        <v>500</v>
      </c>
      <c r="AD2785" t="s">
        <v>59</v>
      </c>
      <c r="AE2785"/>
      <c r="AF2785" s="38">
        <f t="shared" si="166"/>
        <v>2.6414331245191783E-2</v>
      </c>
    </row>
    <row r="2786" spans="23:32" x14ac:dyDescent="0.25">
      <c r="W2786">
        <v>1392</v>
      </c>
      <c r="X2786">
        <v>0.26</v>
      </c>
      <c r="Y2786">
        <v>42.99</v>
      </c>
      <c r="Z2786" s="27">
        <f t="shared" si="165"/>
        <v>0.23873887240356084</v>
      </c>
      <c r="AA2786">
        <v>7.9500999999999999</v>
      </c>
      <c r="AB2786">
        <v>0</v>
      </c>
      <c r="AC2786">
        <v>500</v>
      </c>
      <c r="AD2786" t="s">
        <v>59</v>
      </c>
      <c r="AE2786"/>
      <c r="AF2786" s="38">
        <f t="shared" si="166"/>
        <v>2.6526541378173427E-2</v>
      </c>
    </row>
    <row r="2787" spans="23:32" x14ac:dyDescent="0.25">
      <c r="W2787">
        <v>1392.5</v>
      </c>
      <c r="X2787">
        <v>0.26</v>
      </c>
      <c r="Y2787">
        <v>42.98</v>
      </c>
      <c r="Z2787" s="27">
        <f t="shared" si="165"/>
        <v>0.23874381800197825</v>
      </c>
      <c r="AA2787">
        <v>7.9500999999999999</v>
      </c>
      <c r="AB2787">
        <v>0</v>
      </c>
      <c r="AC2787">
        <v>500</v>
      </c>
      <c r="AD2787" t="s">
        <v>59</v>
      </c>
      <c r="AE2787"/>
      <c r="AF2787" s="38">
        <f t="shared" si="166"/>
        <v>2.6527090889108693E-2</v>
      </c>
    </row>
    <row r="2788" spans="23:32" x14ac:dyDescent="0.25">
      <c r="W2788">
        <v>1393</v>
      </c>
      <c r="X2788">
        <v>0.26</v>
      </c>
      <c r="Y2788">
        <v>42.96</v>
      </c>
      <c r="Z2788" s="27">
        <f t="shared" si="165"/>
        <v>0.23875370919881306</v>
      </c>
      <c r="AA2788">
        <v>7.9500999999999999</v>
      </c>
      <c r="AB2788">
        <v>0</v>
      </c>
      <c r="AC2788">
        <v>500</v>
      </c>
      <c r="AD2788" t="s">
        <v>59</v>
      </c>
      <c r="AE2788"/>
      <c r="AF2788" s="38">
        <f t="shared" si="166"/>
        <v>2.652818991097923E-2</v>
      </c>
    </row>
    <row r="2789" spans="23:32" x14ac:dyDescent="0.25">
      <c r="W2789">
        <v>1393.5</v>
      </c>
      <c r="X2789">
        <v>0.26</v>
      </c>
      <c r="Y2789">
        <v>42.95</v>
      </c>
      <c r="Z2789" s="27">
        <f t="shared" si="165"/>
        <v>0.23875865479723046</v>
      </c>
      <c r="AA2789">
        <v>7.9501999999999997</v>
      </c>
      <c r="AB2789">
        <v>0</v>
      </c>
      <c r="AC2789">
        <v>500</v>
      </c>
      <c r="AD2789" t="s">
        <v>59</v>
      </c>
      <c r="AE2789"/>
      <c r="AF2789" s="38">
        <f t="shared" si="166"/>
        <v>2.6528739421914495E-2</v>
      </c>
    </row>
    <row r="2790" spans="23:32" x14ac:dyDescent="0.25">
      <c r="W2790">
        <v>1394</v>
      </c>
      <c r="X2790">
        <v>0.26</v>
      </c>
      <c r="Y2790">
        <v>42.94</v>
      </c>
      <c r="Z2790" s="27">
        <f t="shared" si="165"/>
        <v>0.23876360039564787</v>
      </c>
      <c r="AA2790">
        <v>7.9501999999999997</v>
      </c>
      <c r="AB2790">
        <v>0</v>
      </c>
      <c r="AC2790">
        <v>500</v>
      </c>
      <c r="AD2790" t="s">
        <v>59</v>
      </c>
      <c r="AE2790"/>
      <c r="AF2790" s="38">
        <f t="shared" si="166"/>
        <v>2.6529288932849764E-2</v>
      </c>
    </row>
    <row r="2791" spans="23:32" x14ac:dyDescent="0.25">
      <c r="W2791">
        <v>1394.5</v>
      </c>
      <c r="X2791">
        <v>0.26</v>
      </c>
      <c r="Y2791">
        <v>42.93</v>
      </c>
      <c r="Z2791" s="27">
        <f t="shared" si="165"/>
        <v>0.2387685459940653</v>
      </c>
      <c r="AA2791">
        <v>7.9500999999999999</v>
      </c>
      <c r="AB2791">
        <v>0</v>
      </c>
      <c r="AC2791">
        <v>500</v>
      </c>
      <c r="AD2791" t="s">
        <v>59</v>
      </c>
      <c r="AE2791"/>
      <c r="AF2791" s="38">
        <f t="shared" si="166"/>
        <v>2.6529838443785033E-2</v>
      </c>
    </row>
    <row r="2792" spans="23:32" x14ac:dyDescent="0.25">
      <c r="W2792">
        <v>1395</v>
      </c>
      <c r="X2792">
        <v>0.26</v>
      </c>
      <c r="Y2792">
        <v>42.91</v>
      </c>
      <c r="Z2792" s="27">
        <f t="shared" si="165"/>
        <v>0.23877843719090011</v>
      </c>
      <c r="AA2792">
        <v>7.9500999999999999</v>
      </c>
      <c r="AB2792">
        <v>0</v>
      </c>
      <c r="AC2792">
        <v>500</v>
      </c>
      <c r="AD2792" t="s">
        <v>59</v>
      </c>
      <c r="AE2792"/>
      <c r="AF2792" s="38">
        <f t="shared" si="166"/>
        <v>2.6530937465655567E-2</v>
      </c>
    </row>
    <row r="2793" spans="23:32" x14ac:dyDescent="0.25">
      <c r="W2793">
        <v>1395.5</v>
      </c>
      <c r="X2793">
        <v>0.26</v>
      </c>
      <c r="Y2793">
        <v>42.9</v>
      </c>
      <c r="Z2793" s="27">
        <f t="shared" si="165"/>
        <v>0.23878338278931752</v>
      </c>
      <c r="AA2793">
        <v>7.9500999999999999</v>
      </c>
      <c r="AB2793">
        <v>0</v>
      </c>
      <c r="AC2793">
        <v>500</v>
      </c>
      <c r="AD2793" t="s">
        <v>59</v>
      </c>
      <c r="AE2793"/>
      <c r="AF2793" s="38">
        <f t="shared" si="166"/>
        <v>2.6531486976590836E-2</v>
      </c>
    </row>
    <row r="2794" spans="23:32" x14ac:dyDescent="0.25">
      <c r="W2794">
        <v>1396</v>
      </c>
      <c r="X2794">
        <v>0.26</v>
      </c>
      <c r="Y2794">
        <v>42.89</v>
      </c>
      <c r="Z2794" s="27">
        <f t="shared" si="165"/>
        <v>0.23878832838773492</v>
      </c>
      <c r="AA2794">
        <v>7.9501999999999997</v>
      </c>
      <c r="AB2794">
        <v>0</v>
      </c>
      <c r="AC2794">
        <v>500</v>
      </c>
      <c r="AD2794" t="s">
        <v>59</v>
      </c>
      <c r="AE2794"/>
      <c r="AF2794" s="38">
        <f t="shared" si="166"/>
        <v>2.6532036487526101E-2</v>
      </c>
    </row>
    <row r="2795" spans="23:32" x14ac:dyDescent="0.25">
      <c r="W2795">
        <v>1396.5</v>
      </c>
      <c r="X2795">
        <v>0.26</v>
      </c>
      <c r="Y2795">
        <v>42.87</v>
      </c>
      <c r="Z2795" s="27">
        <f t="shared" si="165"/>
        <v>0.23879821958456973</v>
      </c>
      <c r="AA2795">
        <v>7.9501999999999997</v>
      </c>
      <c r="AB2795">
        <v>0</v>
      </c>
      <c r="AC2795">
        <v>500</v>
      </c>
      <c r="AD2795" t="s">
        <v>59</v>
      </c>
      <c r="AE2795"/>
      <c r="AF2795" s="38">
        <f t="shared" si="166"/>
        <v>2.6533135509396635E-2</v>
      </c>
    </row>
    <row r="2796" spans="23:32" x14ac:dyDescent="0.25">
      <c r="W2796">
        <v>1397</v>
      </c>
      <c r="X2796">
        <v>0.26</v>
      </c>
      <c r="Y2796">
        <v>42.86</v>
      </c>
      <c r="Z2796" s="27">
        <f t="shared" si="165"/>
        <v>0.23880316518298716</v>
      </c>
      <c r="AA2796">
        <v>7.9501999999999997</v>
      </c>
      <c r="AB2796">
        <v>0</v>
      </c>
      <c r="AC2796">
        <v>500</v>
      </c>
      <c r="AD2796" t="s">
        <v>59</v>
      </c>
      <c r="AE2796"/>
      <c r="AF2796" s="38">
        <f t="shared" si="166"/>
        <v>2.6533685020331908E-2</v>
      </c>
    </row>
    <row r="2797" spans="23:32" x14ac:dyDescent="0.25">
      <c r="W2797">
        <v>1397.5</v>
      </c>
      <c r="X2797">
        <v>0.26</v>
      </c>
      <c r="Y2797">
        <v>42.85</v>
      </c>
      <c r="Z2797" s="27">
        <f t="shared" si="165"/>
        <v>0.23880811078140457</v>
      </c>
      <c r="AA2797">
        <v>7.9501999999999997</v>
      </c>
      <c r="AB2797">
        <v>0</v>
      </c>
      <c r="AC2797">
        <v>500</v>
      </c>
      <c r="AD2797" t="s">
        <v>59</v>
      </c>
      <c r="AE2797"/>
      <c r="AF2797" s="38">
        <f t="shared" si="166"/>
        <v>2.6534234531267173E-2</v>
      </c>
    </row>
    <row r="2798" spans="23:32" x14ac:dyDescent="0.25">
      <c r="W2798">
        <v>1398</v>
      </c>
      <c r="X2798">
        <v>0.25900000000000001</v>
      </c>
      <c r="Y2798">
        <v>42.83</v>
      </c>
      <c r="Z2798" s="27">
        <f t="shared" si="165"/>
        <v>0.23781800197823938</v>
      </c>
      <c r="AA2798">
        <v>7.9503000000000004</v>
      </c>
      <c r="AB2798">
        <v>0</v>
      </c>
      <c r="AC2798">
        <v>500</v>
      </c>
      <c r="AD2798" t="s">
        <v>59</v>
      </c>
      <c r="AE2798"/>
      <c r="AF2798" s="38">
        <f t="shared" si="166"/>
        <v>2.6424222442026597E-2</v>
      </c>
    </row>
    <row r="2799" spans="23:32" x14ac:dyDescent="0.25">
      <c r="W2799">
        <v>1398.5</v>
      </c>
      <c r="X2799">
        <v>0.26</v>
      </c>
      <c r="Y2799">
        <v>42.82</v>
      </c>
      <c r="Z2799" s="27">
        <f t="shared" si="165"/>
        <v>0.23882294757665679</v>
      </c>
      <c r="AA2799">
        <v>7.9501999999999997</v>
      </c>
      <c r="AB2799">
        <v>0</v>
      </c>
      <c r="AC2799">
        <v>500</v>
      </c>
      <c r="AD2799" t="s">
        <v>59</v>
      </c>
      <c r="AE2799"/>
      <c r="AF2799" s="38">
        <f t="shared" si="166"/>
        <v>2.6535883064072976E-2</v>
      </c>
    </row>
    <row r="2800" spans="23:32" x14ac:dyDescent="0.25">
      <c r="W2800">
        <v>1399</v>
      </c>
      <c r="X2800">
        <v>0.26</v>
      </c>
      <c r="Y2800">
        <v>42.81</v>
      </c>
      <c r="Z2800" s="27">
        <f t="shared" si="165"/>
        <v>0.23882789317507419</v>
      </c>
      <c r="AA2800">
        <v>7.9500999999999999</v>
      </c>
      <c r="AB2800">
        <v>0</v>
      </c>
      <c r="AC2800">
        <v>500</v>
      </c>
      <c r="AD2800" t="s">
        <v>59</v>
      </c>
      <c r="AE2800"/>
      <c r="AF2800" s="38">
        <f t="shared" si="166"/>
        <v>2.6536432575008245E-2</v>
      </c>
    </row>
    <row r="2801" spans="23:32" x14ac:dyDescent="0.25">
      <c r="W2801">
        <v>1399.5</v>
      </c>
      <c r="X2801">
        <v>0.26</v>
      </c>
      <c r="Y2801">
        <v>42.8</v>
      </c>
      <c r="Z2801" s="27">
        <f t="shared" si="165"/>
        <v>0.2388328387734916</v>
      </c>
      <c r="AA2801">
        <v>7.9500999999999999</v>
      </c>
      <c r="AB2801">
        <v>0</v>
      </c>
      <c r="AC2801">
        <v>500</v>
      </c>
      <c r="AD2801" t="s">
        <v>59</v>
      </c>
      <c r="AE2801"/>
      <c r="AF2801" s="38">
        <f t="shared" si="166"/>
        <v>2.653698208594351E-2</v>
      </c>
    </row>
    <row r="2802" spans="23:32" x14ac:dyDescent="0.25">
      <c r="W2802">
        <v>1400</v>
      </c>
      <c r="X2802">
        <v>0.26</v>
      </c>
      <c r="Y2802">
        <v>42.78</v>
      </c>
      <c r="Z2802" s="27">
        <f t="shared" si="165"/>
        <v>0.23884272997032641</v>
      </c>
      <c r="AA2802">
        <v>7.9501999999999997</v>
      </c>
      <c r="AB2802">
        <v>0</v>
      </c>
      <c r="AC2802">
        <v>500</v>
      </c>
      <c r="AD2802" t="s">
        <v>59</v>
      </c>
      <c r="AE2802"/>
      <c r="AF2802" s="38">
        <f t="shared" si="166"/>
        <v>2.6538081107814044E-2</v>
      </c>
    </row>
    <row r="2803" spans="23:32" x14ac:dyDescent="0.25">
      <c r="W2803">
        <v>1400.5</v>
      </c>
      <c r="X2803">
        <v>0.26</v>
      </c>
      <c r="Y2803">
        <v>42.77</v>
      </c>
      <c r="Z2803" s="27">
        <f t="shared" si="165"/>
        <v>0.23884767556874381</v>
      </c>
      <c r="AA2803">
        <v>7.9500999999999999</v>
      </c>
      <c r="AB2803">
        <v>0</v>
      </c>
      <c r="AC2803">
        <v>500</v>
      </c>
      <c r="AD2803" t="s">
        <v>59</v>
      </c>
      <c r="AE2803"/>
      <c r="AF2803" s="38">
        <f t="shared" si="166"/>
        <v>2.6538630618749313E-2</v>
      </c>
    </row>
    <row r="2804" spans="23:32" x14ac:dyDescent="0.25">
      <c r="W2804">
        <v>1401</v>
      </c>
      <c r="X2804">
        <v>0.26</v>
      </c>
      <c r="Y2804">
        <v>42.76</v>
      </c>
      <c r="Z2804" s="27">
        <f t="shared" si="165"/>
        <v>0.23885262116716124</v>
      </c>
      <c r="AA2804">
        <v>7.95</v>
      </c>
      <c r="AB2804">
        <v>0</v>
      </c>
      <c r="AC2804">
        <v>500</v>
      </c>
      <c r="AD2804" t="s">
        <v>59</v>
      </c>
      <c r="AE2804"/>
      <c r="AF2804" s="38">
        <f t="shared" si="166"/>
        <v>2.6539180129684582E-2</v>
      </c>
    </row>
    <row r="2805" spans="23:32" x14ac:dyDescent="0.25">
      <c r="W2805">
        <v>1401.5</v>
      </c>
      <c r="X2805">
        <v>0.26</v>
      </c>
      <c r="Y2805">
        <v>42.75</v>
      </c>
      <c r="Z2805" s="27">
        <f t="shared" si="165"/>
        <v>0.23885756676557865</v>
      </c>
      <c r="AA2805">
        <v>7.9500999999999999</v>
      </c>
      <c r="AB2805">
        <v>0</v>
      </c>
      <c r="AC2805">
        <v>500</v>
      </c>
      <c r="AD2805" t="s">
        <v>59</v>
      </c>
      <c r="AE2805"/>
      <c r="AF2805" s="38">
        <f t="shared" si="166"/>
        <v>2.653972964061985E-2</v>
      </c>
    </row>
    <row r="2806" spans="23:32" x14ac:dyDescent="0.25">
      <c r="W2806">
        <v>1402</v>
      </c>
      <c r="X2806">
        <v>0.26</v>
      </c>
      <c r="Y2806">
        <v>42.73</v>
      </c>
      <c r="Z2806" s="27">
        <f t="shared" si="165"/>
        <v>0.23886745796241346</v>
      </c>
      <c r="AA2806">
        <v>7.9501999999999997</v>
      </c>
      <c r="AB2806">
        <v>0</v>
      </c>
      <c r="AC2806">
        <v>500</v>
      </c>
      <c r="AD2806" t="s">
        <v>59</v>
      </c>
      <c r="AE2806"/>
      <c r="AF2806" s="38">
        <f t="shared" si="166"/>
        <v>2.6540828662490384E-2</v>
      </c>
    </row>
    <row r="2807" spans="23:32" x14ac:dyDescent="0.25">
      <c r="W2807">
        <v>1402.5</v>
      </c>
      <c r="X2807">
        <v>0.26</v>
      </c>
      <c r="Y2807">
        <v>42.72</v>
      </c>
      <c r="Z2807" s="27">
        <f t="shared" si="165"/>
        <v>0.23887240356083086</v>
      </c>
      <c r="AA2807">
        <v>7.9500999999999999</v>
      </c>
      <c r="AB2807">
        <v>0</v>
      </c>
      <c r="AC2807">
        <v>500</v>
      </c>
      <c r="AD2807" t="s">
        <v>59</v>
      </c>
      <c r="AE2807"/>
      <c r="AF2807" s="38">
        <f t="shared" si="166"/>
        <v>2.6541378173425653E-2</v>
      </c>
    </row>
    <row r="2808" spans="23:32" x14ac:dyDescent="0.25">
      <c r="W2808">
        <v>1403</v>
      </c>
      <c r="X2808">
        <v>0.26</v>
      </c>
      <c r="Y2808">
        <v>42.71</v>
      </c>
      <c r="Z2808" s="27">
        <f t="shared" si="165"/>
        <v>0.23887734915924827</v>
      </c>
      <c r="AA2808">
        <v>7.9500999999999999</v>
      </c>
      <c r="AB2808">
        <v>0</v>
      </c>
      <c r="AC2808">
        <v>500</v>
      </c>
      <c r="AD2808" t="s">
        <v>59</v>
      </c>
      <c r="AE2808"/>
      <c r="AF2808" s="38">
        <f t="shared" si="166"/>
        <v>2.6541927684360919E-2</v>
      </c>
    </row>
    <row r="2809" spans="23:32" x14ac:dyDescent="0.25">
      <c r="W2809">
        <v>1403.5</v>
      </c>
      <c r="X2809">
        <v>0.26</v>
      </c>
      <c r="Y2809">
        <v>42.7</v>
      </c>
      <c r="Z2809" s="27">
        <f t="shared" si="165"/>
        <v>0.23888229475766568</v>
      </c>
      <c r="AA2809">
        <v>7.9501999999999997</v>
      </c>
      <c r="AB2809">
        <v>0</v>
      </c>
      <c r="AC2809">
        <v>500</v>
      </c>
      <c r="AD2809" t="s">
        <v>59</v>
      </c>
      <c r="AE2809"/>
      <c r="AF2809" s="38">
        <f t="shared" si="166"/>
        <v>2.6542477195296187E-2</v>
      </c>
    </row>
    <row r="2810" spans="23:32" x14ac:dyDescent="0.25">
      <c r="W2810">
        <v>1404</v>
      </c>
      <c r="X2810">
        <v>0.26</v>
      </c>
      <c r="Y2810">
        <v>42.69</v>
      </c>
      <c r="Z2810" s="27">
        <f t="shared" si="165"/>
        <v>0.23888724035608311</v>
      </c>
      <c r="AA2810">
        <v>7.9500999999999999</v>
      </c>
      <c r="AB2810">
        <v>0</v>
      </c>
      <c r="AC2810">
        <v>500</v>
      </c>
      <c r="AD2810" t="s">
        <v>59</v>
      </c>
      <c r="AE2810"/>
      <c r="AF2810" s="38">
        <f t="shared" si="166"/>
        <v>2.6543026706231456E-2</v>
      </c>
    </row>
    <row r="2811" spans="23:32" x14ac:dyDescent="0.25">
      <c r="W2811">
        <v>1404.5</v>
      </c>
      <c r="X2811">
        <v>0.26</v>
      </c>
      <c r="Y2811">
        <v>42.68</v>
      </c>
      <c r="Z2811" s="27">
        <f t="shared" si="165"/>
        <v>0.23889218595450051</v>
      </c>
      <c r="AA2811">
        <v>7.9501999999999997</v>
      </c>
      <c r="AB2811">
        <v>0</v>
      </c>
      <c r="AC2811">
        <v>500</v>
      </c>
      <c r="AD2811" t="s">
        <v>59</v>
      </c>
      <c r="AE2811"/>
      <c r="AF2811" s="38">
        <f t="shared" si="166"/>
        <v>2.6543576217166725E-2</v>
      </c>
    </row>
    <row r="2812" spans="23:32" x14ac:dyDescent="0.25">
      <c r="W2812">
        <v>1405</v>
      </c>
      <c r="X2812">
        <v>0.26</v>
      </c>
      <c r="Y2812">
        <v>42.67</v>
      </c>
      <c r="Z2812" s="27">
        <f t="shared" si="165"/>
        <v>0.23889713155291792</v>
      </c>
      <c r="AA2812">
        <v>7.95</v>
      </c>
      <c r="AB2812">
        <v>0</v>
      </c>
      <c r="AC2812">
        <v>500</v>
      </c>
      <c r="AD2812" t="s">
        <v>59</v>
      </c>
      <c r="AE2812"/>
      <c r="AF2812" s="38">
        <f t="shared" si="166"/>
        <v>2.654412572810199E-2</v>
      </c>
    </row>
    <row r="2813" spans="23:32" x14ac:dyDescent="0.25">
      <c r="W2813">
        <v>1405.5</v>
      </c>
      <c r="X2813">
        <v>0.26</v>
      </c>
      <c r="Y2813">
        <v>42.66</v>
      </c>
      <c r="Z2813" s="27">
        <f t="shared" si="165"/>
        <v>0.23890207715133532</v>
      </c>
      <c r="AA2813">
        <v>7.9500999999999999</v>
      </c>
      <c r="AB2813">
        <v>0</v>
      </c>
      <c r="AC2813">
        <v>500</v>
      </c>
      <c r="AD2813" t="s">
        <v>59</v>
      </c>
      <c r="AE2813"/>
      <c r="AF2813" s="38">
        <f t="shared" si="166"/>
        <v>2.6544675239037259E-2</v>
      </c>
    </row>
    <row r="2814" spans="23:32" x14ac:dyDescent="0.25">
      <c r="W2814">
        <v>1406</v>
      </c>
      <c r="X2814">
        <v>0.26</v>
      </c>
      <c r="Y2814">
        <v>42.64</v>
      </c>
      <c r="Z2814" s="27">
        <f t="shared" si="165"/>
        <v>0.23891196834817013</v>
      </c>
      <c r="AA2814">
        <v>7.9500999999999999</v>
      </c>
      <c r="AB2814">
        <v>0</v>
      </c>
      <c r="AC2814">
        <v>500</v>
      </c>
      <c r="AD2814" t="s">
        <v>59</v>
      </c>
      <c r="AE2814"/>
      <c r="AF2814" s="38">
        <f t="shared" si="166"/>
        <v>2.6545774260907793E-2</v>
      </c>
    </row>
    <row r="2815" spans="23:32" x14ac:dyDescent="0.25">
      <c r="W2815">
        <v>1406.5</v>
      </c>
      <c r="X2815">
        <v>0.26</v>
      </c>
      <c r="Y2815">
        <v>42.63</v>
      </c>
      <c r="Z2815" s="27">
        <f t="shared" si="165"/>
        <v>0.23891691394658754</v>
      </c>
      <c r="AA2815">
        <v>7.9500999999999999</v>
      </c>
      <c r="AB2815">
        <v>0</v>
      </c>
      <c r="AC2815">
        <v>500</v>
      </c>
      <c r="AD2815" t="s">
        <v>59</v>
      </c>
      <c r="AE2815"/>
      <c r="AF2815" s="38">
        <f t="shared" si="166"/>
        <v>2.6546323771843058E-2</v>
      </c>
    </row>
    <row r="2816" spans="23:32" x14ac:dyDescent="0.25">
      <c r="W2816">
        <v>1407</v>
      </c>
      <c r="X2816">
        <v>0.26</v>
      </c>
      <c r="Y2816">
        <v>42.62</v>
      </c>
      <c r="Z2816" s="27">
        <f t="shared" si="165"/>
        <v>0.23892185954500494</v>
      </c>
      <c r="AA2816">
        <v>7.95</v>
      </c>
      <c r="AB2816">
        <v>0</v>
      </c>
      <c r="AC2816">
        <v>500</v>
      </c>
      <c r="AD2816" t="s">
        <v>59</v>
      </c>
      <c r="AE2816"/>
      <c r="AF2816" s="38">
        <f t="shared" si="166"/>
        <v>2.6546873282778327E-2</v>
      </c>
    </row>
    <row r="2817" spans="23:32" x14ac:dyDescent="0.25">
      <c r="W2817">
        <v>1407.5</v>
      </c>
      <c r="X2817">
        <v>0.26</v>
      </c>
      <c r="Y2817">
        <v>42.61</v>
      </c>
      <c r="Z2817" s="27">
        <f t="shared" si="165"/>
        <v>0.23892680514342235</v>
      </c>
      <c r="AA2817">
        <v>7.9500999999999999</v>
      </c>
      <c r="AB2817">
        <v>0</v>
      </c>
      <c r="AC2817">
        <v>500</v>
      </c>
      <c r="AD2817" t="s">
        <v>59</v>
      </c>
      <c r="AE2817"/>
      <c r="AF2817" s="38">
        <f t="shared" si="166"/>
        <v>2.6547422793713596E-2</v>
      </c>
    </row>
    <row r="2818" spans="23:32" x14ac:dyDescent="0.25">
      <c r="W2818">
        <v>1408</v>
      </c>
      <c r="X2818">
        <v>0.26</v>
      </c>
      <c r="Y2818">
        <v>42.6</v>
      </c>
      <c r="Z2818" s="27">
        <f t="shared" si="165"/>
        <v>0.23893175074183978</v>
      </c>
      <c r="AA2818">
        <v>7.9500999999999999</v>
      </c>
      <c r="AB2818">
        <v>0</v>
      </c>
      <c r="AC2818">
        <v>500</v>
      </c>
      <c r="AD2818" t="s">
        <v>59</v>
      </c>
      <c r="AE2818"/>
      <c r="AF2818" s="38">
        <f t="shared" si="166"/>
        <v>2.6547972304648865E-2</v>
      </c>
    </row>
    <row r="2819" spans="23:32" x14ac:dyDescent="0.25">
      <c r="W2819">
        <v>1408.5</v>
      </c>
      <c r="X2819">
        <v>0.26</v>
      </c>
      <c r="Y2819">
        <v>42.59</v>
      </c>
      <c r="Z2819" s="27">
        <f t="shared" si="165"/>
        <v>0.23893669634025719</v>
      </c>
      <c r="AA2819">
        <v>7.9500999999999999</v>
      </c>
      <c r="AB2819">
        <v>0</v>
      </c>
      <c r="AC2819">
        <v>500</v>
      </c>
      <c r="AD2819" t="s">
        <v>59</v>
      </c>
      <c r="AE2819"/>
      <c r="AF2819" s="38">
        <f t="shared" si="166"/>
        <v>2.6548521815584133E-2</v>
      </c>
    </row>
    <row r="2820" spans="23:32" x14ac:dyDescent="0.25">
      <c r="W2820">
        <v>1409</v>
      </c>
      <c r="X2820">
        <v>0.26</v>
      </c>
      <c r="Y2820">
        <v>42.58</v>
      </c>
      <c r="Z2820" s="27">
        <f t="shared" si="165"/>
        <v>0.23894164193867459</v>
      </c>
      <c r="AA2820">
        <v>7.95</v>
      </c>
      <c r="AB2820">
        <v>0</v>
      </c>
      <c r="AC2820">
        <v>500</v>
      </c>
      <c r="AD2820" t="s">
        <v>59</v>
      </c>
      <c r="AE2820"/>
      <c r="AF2820" s="38">
        <f t="shared" si="166"/>
        <v>2.6549071326519399E-2</v>
      </c>
    </row>
    <row r="2821" spans="23:32" x14ac:dyDescent="0.25">
      <c r="W2821">
        <v>1409.5</v>
      </c>
      <c r="X2821">
        <v>0.26</v>
      </c>
      <c r="Y2821">
        <v>42.57</v>
      </c>
      <c r="Z2821" s="27">
        <f t="shared" ref="Z2821:Z2884" si="167">X2821-Y2821/2022</f>
        <v>0.238946587537092</v>
      </c>
      <c r="AA2821">
        <v>7.9500999999999999</v>
      </c>
      <c r="AB2821">
        <v>0</v>
      </c>
      <c r="AC2821">
        <v>500</v>
      </c>
      <c r="AD2821" t="s">
        <v>59</v>
      </c>
      <c r="AE2821"/>
      <c r="AF2821" s="38">
        <f t="shared" ref="AF2821:AF2884" si="168">Z2821/9</f>
        <v>2.6549620837454668E-2</v>
      </c>
    </row>
    <row r="2822" spans="23:32" x14ac:dyDescent="0.25">
      <c r="W2822">
        <v>1410</v>
      </c>
      <c r="X2822">
        <v>0.26</v>
      </c>
      <c r="Y2822">
        <v>42.56</v>
      </c>
      <c r="Z2822" s="27">
        <f t="shared" si="167"/>
        <v>0.2389515331355094</v>
      </c>
      <c r="AA2822">
        <v>7.9500999999999999</v>
      </c>
      <c r="AB2822">
        <v>0</v>
      </c>
      <c r="AC2822">
        <v>500</v>
      </c>
      <c r="AD2822" t="s">
        <v>59</v>
      </c>
      <c r="AE2822"/>
      <c r="AF2822" s="38">
        <f t="shared" si="168"/>
        <v>2.6550170348389933E-2</v>
      </c>
    </row>
    <row r="2823" spans="23:32" x14ac:dyDescent="0.25">
      <c r="W2823">
        <v>1410.5</v>
      </c>
      <c r="X2823">
        <v>0.26</v>
      </c>
      <c r="Y2823">
        <v>42.55</v>
      </c>
      <c r="Z2823" s="27">
        <f t="shared" si="167"/>
        <v>0.23895647873392681</v>
      </c>
      <c r="AA2823">
        <v>7.95</v>
      </c>
      <c r="AB2823">
        <v>0</v>
      </c>
      <c r="AC2823">
        <v>500</v>
      </c>
      <c r="AD2823" t="s">
        <v>59</v>
      </c>
      <c r="AE2823"/>
      <c r="AF2823" s="38">
        <f t="shared" si="168"/>
        <v>2.6550719859325202E-2</v>
      </c>
    </row>
    <row r="2824" spans="23:32" x14ac:dyDescent="0.25">
      <c r="W2824">
        <v>1411</v>
      </c>
      <c r="X2824">
        <v>0.26</v>
      </c>
      <c r="Y2824">
        <v>42.54</v>
      </c>
      <c r="Z2824" s="27">
        <f t="shared" si="167"/>
        <v>0.23896142433234421</v>
      </c>
      <c r="AA2824">
        <v>7.9501999999999997</v>
      </c>
      <c r="AB2824">
        <v>0</v>
      </c>
      <c r="AC2824">
        <v>500</v>
      </c>
      <c r="AD2824" t="s">
        <v>59</v>
      </c>
      <c r="AE2824"/>
      <c r="AF2824" s="38">
        <f t="shared" si="168"/>
        <v>2.6551269370260467E-2</v>
      </c>
    </row>
    <row r="2825" spans="23:32" x14ac:dyDescent="0.25">
      <c r="W2825">
        <v>1411.5</v>
      </c>
      <c r="X2825">
        <v>0.26</v>
      </c>
      <c r="Y2825">
        <v>42.52</v>
      </c>
      <c r="Z2825" s="27">
        <f t="shared" si="167"/>
        <v>0.23897131552917905</v>
      </c>
      <c r="AA2825">
        <v>7.9500999999999999</v>
      </c>
      <c r="AB2825">
        <v>0</v>
      </c>
      <c r="AC2825">
        <v>500</v>
      </c>
      <c r="AD2825" t="s">
        <v>59</v>
      </c>
      <c r="AE2825"/>
      <c r="AF2825" s="38">
        <f t="shared" si="168"/>
        <v>2.6552368392131005E-2</v>
      </c>
    </row>
    <row r="2826" spans="23:32" x14ac:dyDescent="0.25">
      <c r="W2826">
        <v>1412</v>
      </c>
      <c r="X2826">
        <v>0.26</v>
      </c>
      <c r="Y2826">
        <v>42.51</v>
      </c>
      <c r="Z2826" s="27">
        <f t="shared" si="167"/>
        <v>0.23897626112759646</v>
      </c>
      <c r="AA2826">
        <v>7.9500999999999999</v>
      </c>
      <c r="AB2826">
        <v>0</v>
      </c>
      <c r="AC2826">
        <v>500</v>
      </c>
      <c r="AD2826" t="s">
        <v>59</v>
      </c>
      <c r="AE2826"/>
      <c r="AF2826" s="38">
        <f t="shared" si="168"/>
        <v>2.6552917903066273E-2</v>
      </c>
    </row>
    <row r="2827" spans="23:32" x14ac:dyDescent="0.25">
      <c r="W2827">
        <v>1412.5</v>
      </c>
      <c r="X2827">
        <v>0.26</v>
      </c>
      <c r="Y2827">
        <v>42.51</v>
      </c>
      <c r="Z2827" s="27">
        <f t="shared" si="167"/>
        <v>0.23897626112759646</v>
      </c>
      <c r="AA2827">
        <v>7.9501999999999997</v>
      </c>
      <c r="AB2827">
        <v>0</v>
      </c>
      <c r="AC2827">
        <v>500</v>
      </c>
      <c r="AD2827" t="s">
        <v>59</v>
      </c>
      <c r="AE2827"/>
      <c r="AF2827" s="38">
        <f t="shared" si="168"/>
        <v>2.6552917903066273E-2</v>
      </c>
    </row>
    <row r="2828" spans="23:32" x14ac:dyDescent="0.25">
      <c r="W2828">
        <v>1413</v>
      </c>
      <c r="X2828">
        <v>0.26</v>
      </c>
      <c r="Y2828">
        <v>42.5</v>
      </c>
      <c r="Z2828" s="27">
        <f t="shared" si="167"/>
        <v>0.23898120672601386</v>
      </c>
      <c r="AA2828">
        <v>7.9501999999999997</v>
      </c>
      <c r="AB2828">
        <v>0</v>
      </c>
      <c r="AC2828">
        <v>500</v>
      </c>
      <c r="AD2828" t="s">
        <v>59</v>
      </c>
      <c r="AE2828"/>
      <c r="AF2828" s="38">
        <f t="shared" si="168"/>
        <v>2.6553467414001539E-2</v>
      </c>
    </row>
    <row r="2829" spans="23:32" x14ac:dyDescent="0.25">
      <c r="W2829">
        <v>1413.5</v>
      </c>
      <c r="X2829">
        <v>0.26</v>
      </c>
      <c r="Y2829">
        <v>42.49</v>
      </c>
      <c r="Z2829" s="27">
        <f t="shared" si="167"/>
        <v>0.23898615232443127</v>
      </c>
      <c r="AA2829">
        <v>7.9500999999999999</v>
      </c>
      <c r="AB2829">
        <v>0</v>
      </c>
      <c r="AC2829">
        <v>500</v>
      </c>
      <c r="AD2829" t="s">
        <v>59</v>
      </c>
      <c r="AE2829"/>
      <c r="AF2829" s="38">
        <f t="shared" si="168"/>
        <v>2.6554016924936807E-2</v>
      </c>
    </row>
    <row r="2830" spans="23:32" x14ac:dyDescent="0.25">
      <c r="W2830">
        <v>1414</v>
      </c>
      <c r="X2830">
        <v>0.26</v>
      </c>
      <c r="Y2830">
        <v>42.48</v>
      </c>
      <c r="Z2830" s="27">
        <f t="shared" si="167"/>
        <v>0.23899109792284867</v>
      </c>
      <c r="AA2830">
        <v>7.9500999999999999</v>
      </c>
      <c r="AB2830">
        <v>0</v>
      </c>
      <c r="AC2830">
        <v>500</v>
      </c>
      <c r="AD2830" t="s">
        <v>59</v>
      </c>
      <c r="AE2830"/>
      <c r="AF2830" s="38">
        <f t="shared" si="168"/>
        <v>2.6554566435872076E-2</v>
      </c>
    </row>
    <row r="2831" spans="23:32" x14ac:dyDescent="0.25">
      <c r="W2831">
        <v>1414.5</v>
      </c>
      <c r="X2831">
        <v>0.26</v>
      </c>
      <c r="Y2831">
        <v>42.47</v>
      </c>
      <c r="Z2831" s="27">
        <f t="shared" si="167"/>
        <v>0.23899604352126608</v>
      </c>
      <c r="AA2831">
        <v>7.9501999999999997</v>
      </c>
      <c r="AB2831">
        <v>0</v>
      </c>
      <c r="AC2831">
        <v>500</v>
      </c>
      <c r="AD2831" t="s">
        <v>59</v>
      </c>
      <c r="AE2831"/>
      <c r="AF2831" s="38">
        <f t="shared" si="168"/>
        <v>2.6555115946807342E-2</v>
      </c>
    </row>
    <row r="2832" spans="23:32" x14ac:dyDescent="0.25">
      <c r="W2832">
        <v>1415</v>
      </c>
      <c r="X2832">
        <v>0.26</v>
      </c>
      <c r="Y2832">
        <v>42.46</v>
      </c>
      <c r="Z2832" s="27">
        <f t="shared" si="167"/>
        <v>0.23900098911968348</v>
      </c>
      <c r="AA2832">
        <v>7.9501999999999997</v>
      </c>
      <c r="AB2832">
        <v>2</v>
      </c>
      <c r="AC2832">
        <v>500</v>
      </c>
      <c r="AD2832" t="s">
        <v>59</v>
      </c>
      <c r="AE2832"/>
      <c r="AF2832" s="38">
        <f t="shared" si="168"/>
        <v>2.655566545774261E-2</v>
      </c>
    </row>
    <row r="2833" spans="23:32" x14ac:dyDescent="0.25">
      <c r="W2833">
        <v>1415.5</v>
      </c>
      <c r="X2833">
        <v>0.26</v>
      </c>
      <c r="Y2833">
        <v>42.47</v>
      </c>
      <c r="Z2833" s="27">
        <f t="shared" si="167"/>
        <v>0.23899604352126608</v>
      </c>
      <c r="AA2833">
        <v>7.9501999999999997</v>
      </c>
      <c r="AB2833">
        <v>0</v>
      </c>
      <c r="AC2833">
        <v>500</v>
      </c>
      <c r="AD2833" t="s">
        <v>59</v>
      </c>
      <c r="AE2833"/>
      <c r="AF2833" s="38">
        <f t="shared" si="168"/>
        <v>2.6555115946807342E-2</v>
      </c>
    </row>
    <row r="2834" spans="23:32" x14ac:dyDescent="0.25">
      <c r="W2834">
        <v>1416</v>
      </c>
      <c r="X2834">
        <v>0.25900000000000001</v>
      </c>
      <c r="Y2834">
        <v>42.49</v>
      </c>
      <c r="Z2834" s="27">
        <f t="shared" si="167"/>
        <v>0.23798615232443127</v>
      </c>
      <c r="AA2834">
        <v>7.9503000000000004</v>
      </c>
      <c r="AB2834">
        <v>0</v>
      </c>
      <c r="AC2834">
        <v>500</v>
      </c>
      <c r="AD2834" t="s">
        <v>59</v>
      </c>
      <c r="AE2834"/>
      <c r="AF2834" s="38">
        <f t="shared" si="168"/>
        <v>2.6442905813825697E-2</v>
      </c>
    </row>
    <row r="2835" spans="23:32" x14ac:dyDescent="0.25">
      <c r="W2835">
        <v>1416.5</v>
      </c>
      <c r="X2835">
        <v>0.26</v>
      </c>
      <c r="Y2835">
        <v>42.48</v>
      </c>
      <c r="Z2835" s="27">
        <f t="shared" si="167"/>
        <v>0.23899109792284867</v>
      </c>
      <c r="AA2835">
        <v>7.9501999999999997</v>
      </c>
      <c r="AB2835">
        <v>0</v>
      </c>
      <c r="AC2835">
        <v>500</v>
      </c>
      <c r="AD2835" t="s">
        <v>59</v>
      </c>
      <c r="AE2835"/>
      <c r="AF2835" s="38">
        <f t="shared" si="168"/>
        <v>2.6554566435872076E-2</v>
      </c>
    </row>
    <row r="2836" spans="23:32" x14ac:dyDescent="0.25">
      <c r="W2836">
        <v>1417</v>
      </c>
      <c r="X2836">
        <v>0.25900000000000001</v>
      </c>
      <c r="Y2836">
        <v>41.97</v>
      </c>
      <c r="Z2836" s="27">
        <f t="shared" si="167"/>
        <v>0.2382433234421365</v>
      </c>
      <c r="AA2836">
        <v>7.9509999999999996</v>
      </c>
      <c r="AB2836">
        <v>0</v>
      </c>
      <c r="AC2836">
        <v>500</v>
      </c>
      <c r="AD2836" t="s">
        <v>59</v>
      </c>
      <c r="AE2836"/>
      <c r="AF2836" s="38">
        <f t="shared" si="168"/>
        <v>2.6471480382459611E-2</v>
      </c>
    </row>
    <row r="2837" spans="23:32" x14ac:dyDescent="0.25">
      <c r="W2837">
        <v>1417.5</v>
      </c>
      <c r="X2837">
        <v>0.25700000000000001</v>
      </c>
      <c r="Y2837">
        <v>41.42</v>
      </c>
      <c r="Z2837" s="27">
        <f t="shared" si="167"/>
        <v>0.23651533135509398</v>
      </c>
      <c r="AA2837">
        <v>7.9530000000000003</v>
      </c>
      <c r="AB2837">
        <v>0</v>
      </c>
      <c r="AC2837">
        <v>500</v>
      </c>
      <c r="AD2837" t="s">
        <v>59</v>
      </c>
      <c r="AE2837"/>
      <c r="AF2837" s="38">
        <f t="shared" si="168"/>
        <v>2.6279481261677107E-2</v>
      </c>
    </row>
    <row r="2838" spans="23:32" x14ac:dyDescent="0.25">
      <c r="W2838">
        <v>1418</v>
      </c>
      <c r="X2838">
        <v>0.255</v>
      </c>
      <c r="Y2838">
        <v>40.880000000000003</v>
      </c>
      <c r="Z2838" s="27">
        <f t="shared" si="167"/>
        <v>0.23478239366963402</v>
      </c>
      <c r="AA2838">
        <v>7.9550999999999998</v>
      </c>
      <c r="AB2838">
        <v>0</v>
      </c>
      <c r="AC2838">
        <v>500</v>
      </c>
      <c r="AD2838" t="s">
        <v>59</v>
      </c>
      <c r="AE2838"/>
      <c r="AF2838" s="38">
        <f t="shared" si="168"/>
        <v>2.6086932629959335E-2</v>
      </c>
    </row>
    <row r="2839" spans="23:32" x14ac:dyDescent="0.25">
      <c r="W2839">
        <v>1418.5</v>
      </c>
      <c r="X2839">
        <v>0.253</v>
      </c>
      <c r="Y2839">
        <v>40.33</v>
      </c>
      <c r="Z2839" s="27">
        <f t="shared" si="167"/>
        <v>0.2330544015825915</v>
      </c>
      <c r="AA2839">
        <v>7.9569999999999999</v>
      </c>
      <c r="AB2839">
        <v>0</v>
      </c>
      <c r="AC2839">
        <v>500</v>
      </c>
      <c r="AD2839" t="s">
        <v>59</v>
      </c>
      <c r="AE2839"/>
      <c r="AF2839" s="38">
        <f t="shared" si="168"/>
        <v>2.5894933509176835E-2</v>
      </c>
    </row>
    <row r="2840" spans="23:32" x14ac:dyDescent="0.25">
      <c r="W2840">
        <v>1419</v>
      </c>
      <c r="X2840">
        <v>0.251</v>
      </c>
      <c r="Y2840">
        <v>39.81</v>
      </c>
      <c r="Z2840" s="27">
        <f t="shared" si="167"/>
        <v>0.23131157270029673</v>
      </c>
      <c r="AA2840">
        <v>7.9589999999999996</v>
      </c>
      <c r="AB2840">
        <v>0</v>
      </c>
      <c r="AC2840">
        <v>500</v>
      </c>
      <c r="AD2840" t="s">
        <v>59</v>
      </c>
      <c r="AE2840"/>
      <c r="AF2840" s="38">
        <f t="shared" si="168"/>
        <v>2.5701285855588524E-2</v>
      </c>
    </row>
    <row r="2841" spans="23:32" x14ac:dyDescent="0.25">
      <c r="W2841">
        <v>1419.5</v>
      </c>
      <c r="X2841">
        <v>0.249</v>
      </c>
      <c r="Y2841">
        <v>39.29</v>
      </c>
      <c r="Z2841" s="27">
        <f t="shared" si="167"/>
        <v>0.22956874381800196</v>
      </c>
      <c r="AA2841">
        <v>7.9608999999999996</v>
      </c>
      <c r="AB2841">
        <v>0</v>
      </c>
      <c r="AC2841">
        <v>500</v>
      </c>
      <c r="AD2841" t="s">
        <v>59</v>
      </c>
      <c r="AE2841"/>
      <c r="AF2841" s="38">
        <f t="shared" si="168"/>
        <v>2.5507638202000218E-2</v>
      </c>
    </row>
    <row r="2842" spans="23:32" x14ac:dyDescent="0.25">
      <c r="W2842">
        <v>1420</v>
      </c>
      <c r="X2842">
        <v>0.247</v>
      </c>
      <c r="Y2842">
        <v>38.79</v>
      </c>
      <c r="Z2842" s="27">
        <f t="shared" si="167"/>
        <v>0.22781602373887239</v>
      </c>
      <c r="AA2842">
        <v>7.9623999999999997</v>
      </c>
      <c r="AB2842">
        <v>0</v>
      </c>
      <c r="AC2842">
        <v>500</v>
      </c>
      <c r="AD2842" t="s">
        <v>59</v>
      </c>
      <c r="AE2842"/>
      <c r="AF2842" s="38">
        <f t="shared" si="168"/>
        <v>2.5312891526541377E-2</v>
      </c>
    </row>
    <row r="2843" spans="23:32" x14ac:dyDescent="0.25">
      <c r="W2843">
        <v>1420.5</v>
      </c>
      <c r="X2843">
        <v>0.246</v>
      </c>
      <c r="Y2843">
        <v>38.31</v>
      </c>
      <c r="Z2843" s="27">
        <f t="shared" si="167"/>
        <v>0.227053412462908</v>
      </c>
      <c r="AA2843">
        <v>7.9637000000000002</v>
      </c>
      <c r="AB2843">
        <v>0</v>
      </c>
      <c r="AC2843">
        <v>500</v>
      </c>
      <c r="AD2843" t="s">
        <v>59</v>
      </c>
      <c r="AE2843"/>
      <c r="AF2843" s="38">
        <f t="shared" si="168"/>
        <v>2.5228156940323113E-2</v>
      </c>
    </row>
    <row r="2844" spans="23:32" x14ac:dyDescent="0.25">
      <c r="W2844">
        <v>1421</v>
      </c>
      <c r="X2844">
        <v>0.245</v>
      </c>
      <c r="Y2844">
        <v>37.799999999999997</v>
      </c>
      <c r="Z2844" s="27">
        <f t="shared" si="167"/>
        <v>0.22630563798219583</v>
      </c>
      <c r="AA2844">
        <v>7.9649999999999999</v>
      </c>
      <c r="AB2844">
        <v>0</v>
      </c>
      <c r="AC2844">
        <v>500</v>
      </c>
      <c r="AD2844" t="s">
        <v>59</v>
      </c>
      <c r="AE2844"/>
      <c r="AF2844" s="38">
        <f t="shared" si="168"/>
        <v>2.5145070886910648E-2</v>
      </c>
    </row>
    <row r="2845" spans="23:32" x14ac:dyDescent="0.25">
      <c r="W2845">
        <v>1421.5</v>
      </c>
      <c r="X2845">
        <v>0.24299999999999999</v>
      </c>
      <c r="Y2845">
        <v>37.299999999999997</v>
      </c>
      <c r="Z2845" s="27">
        <f t="shared" si="167"/>
        <v>0.22455291790306625</v>
      </c>
      <c r="AA2845">
        <v>7.9665999999999997</v>
      </c>
      <c r="AB2845">
        <v>0</v>
      </c>
      <c r="AC2845">
        <v>500</v>
      </c>
      <c r="AD2845" t="s">
        <v>59</v>
      </c>
      <c r="AE2845"/>
      <c r="AF2845" s="38">
        <f t="shared" si="168"/>
        <v>2.4950324211451807E-2</v>
      </c>
    </row>
    <row r="2846" spans="23:32" x14ac:dyDescent="0.25">
      <c r="W2846">
        <v>1422</v>
      </c>
      <c r="X2846">
        <v>0.24099999999999999</v>
      </c>
      <c r="Y2846">
        <v>36.76</v>
      </c>
      <c r="Z2846" s="27">
        <f t="shared" si="167"/>
        <v>0.22281998021760632</v>
      </c>
      <c r="AA2846">
        <v>7.9683999999999999</v>
      </c>
      <c r="AB2846">
        <v>0</v>
      </c>
      <c r="AC2846">
        <v>500</v>
      </c>
      <c r="AD2846" t="s">
        <v>59</v>
      </c>
      <c r="AE2846"/>
      <c r="AF2846" s="38">
        <f t="shared" si="168"/>
        <v>2.4757775579734034E-2</v>
      </c>
    </row>
    <row r="2847" spans="23:32" x14ac:dyDescent="0.25">
      <c r="W2847">
        <v>1422.5</v>
      </c>
      <c r="X2847">
        <v>0.24</v>
      </c>
      <c r="Y2847">
        <v>36.26</v>
      </c>
      <c r="Z2847" s="27">
        <f t="shared" si="167"/>
        <v>0.22206726013847675</v>
      </c>
      <c r="AA2847">
        <v>7.9699</v>
      </c>
      <c r="AB2847">
        <v>0</v>
      </c>
      <c r="AC2847">
        <v>500</v>
      </c>
      <c r="AD2847" t="s">
        <v>59</v>
      </c>
      <c r="AE2847"/>
      <c r="AF2847" s="38">
        <f t="shared" si="168"/>
        <v>2.4674140015386304E-2</v>
      </c>
    </row>
    <row r="2848" spans="23:32" x14ac:dyDescent="0.25">
      <c r="W2848">
        <v>1423</v>
      </c>
      <c r="X2848">
        <v>0.23799999999999999</v>
      </c>
      <c r="Y2848">
        <v>35.799999999999997</v>
      </c>
      <c r="Z2848" s="27">
        <f t="shared" si="167"/>
        <v>0.22029475766567755</v>
      </c>
      <c r="AA2848">
        <v>7.9713000000000003</v>
      </c>
      <c r="AB2848">
        <v>0</v>
      </c>
      <c r="AC2848">
        <v>500</v>
      </c>
      <c r="AD2848" t="s">
        <v>59</v>
      </c>
      <c r="AE2848"/>
      <c r="AF2848" s="38">
        <f t="shared" si="168"/>
        <v>2.4477195296186395E-2</v>
      </c>
    </row>
    <row r="2849" spans="23:32" x14ac:dyDescent="0.25">
      <c r="W2849">
        <v>1423.5</v>
      </c>
      <c r="X2849">
        <v>0.23699999999999999</v>
      </c>
      <c r="Y2849">
        <v>35.299999999999997</v>
      </c>
      <c r="Z2849" s="27">
        <f t="shared" si="167"/>
        <v>0.21954203758654797</v>
      </c>
      <c r="AA2849">
        <v>7.9729000000000001</v>
      </c>
      <c r="AB2849">
        <v>0</v>
      </c>
      <c r="AC2849">
        <v>500</v>
      </c>
      <c r="AD2849" t="s">
        <v>59</v>
      </c>
      <c r="AE2849"/>
      <c r="AF2849" s="38">
        <f t="shared" si="168"/>
        <v>2.4393559731838665E-2</v>
      </c>
    </row>
    <row r="2850" spans="23:32" x14ac:dyDescent="0.25">
      <c r="W2850">
        <v>1424</v>
      </c>
      <c r="X2850">
        <v>0.23499999999999999</v>
      </c>
      <c r="Y2850">
        <v>34.79</v>
      </c>
      <c r="Z2850" s="27">
        <f t="shared" si="167"/>
        <v>0.2177942631058358</v>
      </c>
      <c r="AA2850">
        <v>7.9744000000000002</v>
      </c>
      <c r="AB2850">
        <v>0</v>
      </c>
      <c r="AC2850">
        <v>500</v>
      </c>
      <c r="AD2850" t="s">
        <v>59</v>
      </c>
      <c r="AE2850"/>
      <c r="AF2850" s="38">
        <f t="shared" si="168"/>
        <v>2.4199362567315089E-2</v>
      </c>
    </row>
    <row r="2851" spans="23:32" x14ac:dyDescent="0.25">
      <c r="W2851">
        <v>1424.5</v>
      </c>
      <c r="X2851">
        <v>0.23400000000000001</v>
      </c>
      <c r="Y2851">
        <v>34.31</v>
      </c>
      <c r="Z2851" s="27">
        <f t="shared" si="167"/>
        <v>0.21703165182987144</v>
      </c>
      <c r="AA2851">
        <v>7.9757999999999996</v>
      </c>
      <c r="AB2851">
        <v>0</v>
      </c>
      <c r="AC2851">
        <v>500</v>
      </c>
      <c r="AD2851" t="s">
        <v>59</v>
      </c>
      <c r="AE2851"/>
      <c r="AF2851" s="38">
        <f t="shared" si="168"/>
        <v>2.4114627981096828E-2</v>
      </c>
    </row>
    <row r="2852" spans="23:32" x14ac:dyDescent="0.25">
      <c r="W2852">
        <v>1425</v>
      </c>
      <c r="X2852">
        <v>0.23300000000000001</v>
      </c>
      <c r="Y2852">
        <v>33.869999999999997</v>
      </c>
      <c r="Z2852" s="27">
        <f t="shared" si="167"/>
        <v>0.21624925816023741</v>
      </c>
      <c r="AA2852">
        <v>7.9771999999999998</v>
      </c>
      <c r="AB2852">
        <v>0</v>
      </c>
      <c r="AC2852">
        <v>500</v>
      </c>
      <c r="AD2852" t="s">
        <v>59</v>
      </c>
      <c r="AE2852"/>
      <c r="AF2852" s="38">
        <f t="shared" si="168"/>
        <v>2.4027695351137489E-2</v>
      </c>
    </row>
    <row r="2853" spans="23:32" x14ac:dyDescent="0.25">
      <c r="W2853">
        <v>1425.5</v>
      </c>
      <c r="X2853">
        <v>0.23100000000000001</v>
      </c>
      <c r="Y2853">
        <v>33.39</v>
      </c>
      <c r="Z2853" s="27">
        <f t="shared" si="167"/>
        <v>0.21448664688427302</v>
      </c>
      <c r="AA2853">
        <v>7.9785000000000004</v>
      </c>
      <c r="AB2853">
        <v>0</v>
      </c>
      <c r="AC2853">
        <v>500</v>
      </c>
      <c r="AD2853" t="s">
        <v>59</v>
      </c>
      <c r="AE2853"/>
      <c r="AF2853" s="38">
        <f t="shared" si="168"/>
        <v>2.3831849653808114E-2</v>
      </c>
    </row>
    <row r="2854" spans="23:32" x14ac:dyDescent="0.25">
      <c r="W2854">
        <v>1426</v>
      </c>
      <c r="X2854">
        <v>0.22900000000000001</v>
      </c>
      <c r="Y2854">
        <v>32.9</v>
      </c>
      <c r="Z2854" s="27">
        <f t="shared" si="167"/>
        <v>0.21272898120672601</v>
      </c>
      <c r="AA2854">
        <v>7.9804000000000004</v>
      </c>
      <c r="AB2854">
        <v>0</v>
      </c>
      <c r="AC2854">
        <v>500</v>
      </c>
      <c r="AD2854" t="s">
        <v>59</v>
      </c>
      <c r="AE2854"/>
      <c r="AF2854" s="38">
        <f t="shared" si="168"/>
        <v>2.3636553467414001E-2</v>
      </c>
    </row>
    <row r="2855" spans="23:32" x14ac:dyDescent="0.25">
      <c r="W2855">
        <v>1426.5</v>
      </c>
      <c r="X2855">
        <v>0.22700000000000001</v>
      </c>
      <c r="Y2855">
        <v>32.42</v>
      </c>
      <c r="Z2855" s="27">
        <f t="shared" si="167"/>
        <v>0.21096636993076162</v>
      </c>
      <c r="AA2855">
        <v>7.9823000000000004</v>
      </c>
      <c r="AB2855">
        <v>0</v>
      </c>
      <c r="AC2855">
        <v>500</v>
      </c>
      <c r="AD2855" t="s">
        <v>59</v>
      </c>
      <c r="AE2855"/>
      <c r="AF2855" s="38">
        <f t="shared" si="168"/>
        <v>2.3440707770084626E-2</v>
      </c>
    </row>
    <row r="2856" spans="23:32" x14ac:dyDescent="0.25">
      <c r="W2856">
        <v>1427</v>
      </c>
      <c r="X2856">
        <v>0.22600000000000001</v>
      </c>
      <c r="Y2856">
        <v>31.97</v>
      </c>
      <c r="Z2856" s="27">
        <f t="shared" si="167"/>
        <v>0.21018892185954502</v>
      </c>
      <c r="AA2856">
        <v>7.9836999999999998</v>
      </c>
      <c r="AB2856">
        <v>0</v>
      </c>
      <c r="AC2856">
        <v>500</v>
      </c>
      <c r="AD2856" t="s">
        <v>59</v>
      </c>
      <c r="AE2856"/>
      <c r="AF2856" s="38">
        <f t="shared" si="168"/>
        <v>2.3354324651060559E-2</v>
      </c>
    </row>
    <row r="2857" spans="23:32" x14ac:dyDescent="0.25">
      <c r="W2857">
        <v>1427.5</v>
      </c>
      <c r="X2857">
        <v>0.224</v>
      </c>
      <c r="Y2857">
        <v>31.53</v>
      </c>
      <c r="Z2857" s="27">
        <f t="shared" si="167"/>
        <v>0.20840652818991098</v>
      </c>
      <c r="AA2857">
        <v>7.9856999999999996</v>
      </c>
      <c r="AB2857">
        <v>0</v>
      </c>
      <c r="AC2857">
        <v>500</v>
      </c>
      <c r="AD2857" t="s">
        <v>59</v>
      </c>
      <c r="AE2857"/>
      <c r="AF2857" s="38">
        <f t="shared" si="168"/>
        <v>2.3156280909990109E-2</v>
      </c>
    </row>
    <row r="2858" spans="23:32" x14ac:dyDescent="0.25">
      <c r="W2858">
        <v>1428</v>
      </c>
      <c r="X2858">
        <v>0.222</v>
      </c>
      <c r="Y2858">
        <v>31.06</v>
      </c>
      <c r="Z2858" s="27">
        <f t="shared" si="167"/>
        <v>0.20663897131552919</v>
      </c>
      <c r="AA2858">
        <v>7.9873000000000003</v>
      </c>
      <c r="AB2858">
        <v>0</v>
      </c>
      <c r="AC2858">
        <v>500</v>
      </c>
      <c r="AD2858" t="s">
        <v>59</v>
      </c>
      <c r="AE2858"/>
      <c r="AF2858" s="38">
        <f t="shared" si="168"/>
        <v>2.2959885701725465E-2</v>
      </c>
    </row>
    <row r="2859" spans="23:32" x14ac:dyDescent="0.25">
      <c r="W2859">
        <v>1428.5</v>
      </c>
      <c r="X2859">
        <v>0.221</v>
      </c>
      <c r="Y2859">
        <v>30.61</v>
      </c>
      <c r="Z2859" s="27">
        <f t="shared" si="167"/>
        <v>0.20586152324431256</v>
      </c>
      <c r="AA2859">
        <v>7.9882999999999997</v>
      </c>
      <c r="AB2859">
        <v>0</v>
      </c>
      <c r="AC2859">
        <v>500</v>
      </c>
      <c r="AD2859" t="s">
        <v>59</v>
      </c>
      <c r="AE2859"/>
      <c r="AF2859" s="38">
        <f t="shared" si="168"/>
        <v>2.2873502582701394E-2</v>
      </c>
    </row>
    <row r="2860" spans="23:32" x14ac:dyDescent="0.25">
      <c r="W2860">
        <v>1429</v>
      </c>
      <c r="X2860">
        <v>0.22</v>
      </c>
      <c r="Y2860">
        <v>30.14</v>
      </c>
      <c r="Z2860" s="27">
        <f t="shared" si="167"/>
        <v>0.20509396636993077</v>
      </c>
      <c r="AA2860">
        <v>7.9898999999999996</v>
      </c>
      <c r="AB2860">
        <v>0</v>
      </c>
      <c r="AC2860">
        <v>500</v>
      </c>
      <c r="AD2860" t="s">
        <v>59</v>
      </c>
      <c r="AE2860"/>
      <c r="AF2860" s="38">
        <f t="shared" si="168"/>
        <v>2.2788218485547865E-2</v>
      </c>
    </row>
    <row r="2861" spans="23:32" x14ac:dyDescent="0.25">
      <c r="W2861">
        <v>1429.5</v>
      </c>
      <c r="X2861">
        <v>0.219</v>
      </c>
      <c r="Y2861">
        <v>29.71</v>
      </c>
      <c r="Z2861" s="27">
        <f t="shared" si="167"/>
        <v>0.20430662710187933</v>
      </c>
      <c r="AA2861">
        <v>7.9912000000000001</v>
      </c>
      <c r="AB2861">
        <v>0</v>
      </c>
      <c r="AC2861">
        <v>500</v>
      </c>
      <c r="AD2861" t="s">
        <v>59</v>
      </c>
      <c r="AE2861"/>
      <c r="AF2861" s="38">
        <f t="shared" si="168"/>
        <v>2.270073634465326E-2</v>
      </c>
    </row>
    <row r="2862" spans="23:32" x14ac:dyDescent="0.25">
      <c r="W2862">
        <v>1430</v>
      </c>
      <c r="X2862">
        <v>0.217</v>
      </c>
      <c r="Y2862">
        <v>29.3</v>
      </c>
      <c r="Z2862" s="27">
        <f t="shared" si="167"/>
        <v>0.20250939663699308</v>
      </c>
      <c r="AA2862">
        <v>7.9924999999999997</v>
      </c>
      <c r="AB2862">
        <v>0</v>
      </c>
      <c r="AC2862">
        <v>500</v>
      </c>
      <c r="AD2862" t="s">
        <v>59</v>
      </c>
      <c r="AE2862"/>
      <c r="AF2862" s="38">
        <f t="shared" si="168"/>
        <v>2.2501044070777007E-2</v>
      </c>
    </row>
    <row r="2863" spans="23:32" x14ac:dyDescent="0.25">
      <c r="W2863">
        <v>1430.5</v>
      </c>
      <c r="X2863">
        <v>0.216</v>
      </c>
      <c r="Y2863">
        <v>28.85</v>
      </c>
      <c r="Z2863" s="27">
        <f t="shared" si="167"/>
        <v>0.20173194856577645</v>
      </c>
      <c r="AA2863">
        <v>7.9939999999999998</v>
      </c>
      <c r="AB2863">
        <v>0</v>
      </c>
      <c r="AC2863">
        <v>500</v>
      </c>
      <c r="AD2863" t="s">
        <v>59</v>
      </c>
      <c r="AE2863"/>
      <c r="AF2863" s="38">
        <f t="shared" si="168"/>
        <v>2.241466095175294E-2</v>
      </c>
    </row>
    <row r="2864" spans="23:32" x14ac:dyDescent="0.25">
      <c r="W2864">
        <v>1431</v>
      </c>
      <c r="X2864">
        <v>0.214</v>
      </c>
      <c r="Y2864">
        <v>28.4</v>
      </c>
      <c r="Z2864" s="27">
        <f t="shared" si="167"/>
        <v>0.19995450049455984</v>
      </c>
      <c r="AA2864">
        <v>7.9955999999999996</v>
      </c>
      <c r="AB2864">
        <v>0</v>
      </c>
      <c r="AC2864">
        <v>500</v>
      </c>
      <c r="AD2864" t="s">
        <v>59</v>
      </c>
      <c r="AE2864"/>
      <c r="AF2864" s="38">
        <f t="shared" si="168"/>
        <v>2.2217166721617762E-2</v>
      </c>
    </row>
    <row r="2865" spans="23:32" x14ac:dyDescent="0.25">
      <c r="W2865">
        <v>1431.5</v>
      </c>
      <c r="X2865">
        <v>0.21299999999999999</v>
      </c>
      <c r="Y2865">
        <v>27.99</v>
      </c>
      <c r="Z2865" s="27">
        <f t="shared" si="167"/>
        <v>0.19915727002967359</v>
      </c>
      <c r="AA2865">
        <v>7.9969999999999999</v>
      </c>
      <c r="AB2865">
        <v>0</v>
      </c>
      <c r="AC2865">
        <v>500</v>
      </c>
      <c r="AD2865" t="s">
        <v>59</v>
      </c>
      <c r="AE2865"/>
      <c r="AF2865" s="38">
        <f t="shared" si="168"/>
        <v>2.2128585558852623E-2</v>
      </c>
    </row>
    <row r="2866" spans="23:32" x14ac:dyDescent="0.25">
      <c r="W2866">
        <v>1432</v>
      </c>
      <c r="X2866">
        <v>0.21099999999999999</v>
      </c>
      <c r="Y2866">
        <v>27.58</v>
      </c>
      <c r="Z2866" s="27">
        <f t="shared" si="167"/>
        <v>0.19736003956478734</v>
      </c>
      <c r="AA2866">
        <v>7.9985999999999997</v>
      </c>
      <c r="AB2866">
        <v>0</v>
      </c>
      <c r="AC2866">
        <v>500</v>
      </c>
      <c r="AD2866" t="s">
        <v>59</v>
      </c>
      <c r="AE2866"/>
      <c r="AF2866" s="38">
        <f t="shared" si="168"/>
        <v>2.192889328497637E-2</v>
      </c>
    </row>
    <row r="2867" spans="23:32" x14ac:dyDescent="0.25">
      <c r="W2867">
        <v>1432.5</v>
      </c>
      <c r="X2867">
        <v>0.21</v>
      </c>
      <c r="Y2867">
        <v>27.18</v>
      </c>
      <c r="Z2867" s="27">
        <f t="shared" si="167"/>
        <v>0.19655786350148366</v>
      </c>
      <c r="AA2867">
        <v>7.9996999999999998</v>
      </c>
      <c r="AB2867">
        <v>0</v>
      </c>
      <c r="AC2867">
        <v>500</v>
      </c>
      <c r="AD2867" t="s">
        <v>59</v>
      </c>
      <c r="AE2867"/>
      <c r="AF2867" s="38">
        <f t="shared" si="168"/>
        <v>2.1839762611275963E-2</v>
      </c>
    </row>
    <row r="2868" spans="23:32" x14ac:dyDescent="0.25">
      <c r="W2868">
        <v>1433</v>
      </c>
      <c r="X2868">
        <v>0.20899999999999999</v>
      </c>
      <c r="Y2868">
        <v>26.76</v>
      </c>
      <c r="Z2868" s="27">
        <f t="shared" si="167"/>
        <v>0.19576557863501481</v>
      </c>
      <c r="AA2868">
        <v>8.0008999999999997</v>
      </c>
      <c r="AB2868">
        <v>0</v>
      </c>
      <c r="AC2868">
        <v>500</v>
      </c>
      <c r="AD2868" t="s">
        <v>59</v>
      </c>
      <c r="AE2868"/>
      <c r="AF2868" s="38">
        <f t="shared" si="168"/>
        <v>2.1751730959446089E-2</v>
      </c>
    </row>
    <row r="2869" spans="23:32" x14ac:dyDescent="0.25">
      <c r="W2869">
        <v>1433.5</v>
      </c>
      <c r="X2869">
        <v>0.20799999999999999</v>
      </c>
      <c r="Y2869">
        <v>26.34</v>
      </c>
      <c r="Z2869" s="27">
        <f t="shared" si="167"/>
        <v>0.194973293768546</v>
      </c>
      <c r="AA2869">
        <v>8.0018999999999991</v>
      </c>
      <c r="AB2869">
        <v>0</v>
      </c>
      <c r="AC2869">
        <v>500</v>
      </c>
      <c r="AD2869" t="s">
        <v>59</v>
      </c>
      <c r="AE2869"/>
      <c r="AF2869" s="38">
        <f t="shared" si="168"/>
        <v>2.1663699307616222E-2</v>
      </c>
    </row>
    <row r="2870" spans="23:32" x14ac:dyDescent="0.25">
      <c r="W2870">
        <v>1434</v>
      </c>
      <c r="X2870">
        <v>0.20699999999999999</v>
      </c>
      <c r="Y2870">
        <v>25.93</v>
      </c>
      <c r="Z2870" s="27">
        <f t="shared" si="167"/>
        <v>0.19417606330365972</v>
      </c>
      <c r="AA2870">
        <v>8.0029000000000003</v>
      </c>
      <c r="AB2870">
        <v>0</v>
      </c>
      <c r="AC2870">
        <v>500</v>
      </c>
      <c r="AD2870" t="s">
        <v>59</v>
      </c>
      <c r="AE2870"/>
      <c r="AF2870" s="38">
        <f t="shared" si="168"/>
        <v>2.157511814485108E-2</v>
      </c>
    </row>
    <row r="2871" spans="23:32" x14ac:dyDescent="0.25">
      <c r="W2871">
        <v>1434.5</v>
      </c>
      <c r="X2871">
        <v>0.20499999999999999</v>
      </c>
      <c r="Y2871">
        <v>25.53</v>
      </c>
      <c r="Z2871" s="27">
        <f t="shared" si="167"/>
        <v>0.19237388724035606</v>
      </c>
      <c r="AA2871">
        <v>8.0042000000000009</v>
      </c>
      <c r="AB2871">
        <v>0</v>
      </c>
      <c r="AC2871">
        <v>500</v>
      </c>
      <c r="AD2871" t="s">
        <v>59</v>
      </c>
      <c r="AE2871"/>
      <c r="AF2871" s="38">
        <f t="shared" si="168"/>
        <v>2.1374876360039562E-2</v>
      </c>
    </row>
    <row r="2872" spans="23:32" x14ac:dyDescent="0.25">
      <c r="W2872">
        <v>1435</v>
      </c>
      <c r="X2872">
        <v>0.20399999999999999</v>
      </c>
      <c r="Y2872">
        <v>25.12</v>
      </c>
      <c r="Z2872" s="27">
        <f t="shared" si="167"/>
        <v>0.19157665677546981</v>
      </c>
      <c r="AA2872">
        <v>8.0053999999999998</v>
      </c>
      <c r="AB2872">
        <v>0</v>
      </c>
      <c r="AC2872">
        <v>500</v>
      </c>
      <c r="AD2872" t="s">
        <v>59</v>
      </c>
      <c r="AE2872"/>
      <c r="AF2872" s="38">
        <f t="shared" si="168"/>
        <v>2.1286295197274423E-2</v>
      </c>
    </row>
    <row r="2873" spans="23:32" x14ac:dyDescent="0.25">
      <c r="W2873">
        <v>1435.5</v>
      </c>
      <c r="X2873">
        <v>0.20300000000000001</v>
      </c>
      <c r="Y2873">
        <v>24.71</v>
      </c>
      <c r="Z2873" s="27">
        <f t="shared" si="167"/>
        <v>0.19077942631058359</v>
      </c>
      <c r="AA2873">
        <v>8.0066000000000006</v>
      </c>
      <c r="AB2873">
        <v>0</v>
      </c>
      <c r="AC2873">
        <v>500</v>
      </c>
      <c r="AD2873" t="s">
        <v>59</v>
      </c>
      <c r="AE2873"/>
      <c r="AF2873" s="38">
        <f t="shared" si="168"/>
        <v>2.1197714034509287E-2</v>
      </c>
    </row>
    <row r="2874" spans="23:32" x14ac:dyDescent="0.25">
      <c r="W2874">
        <v>1436</v>
      </c>
      <c r="X2874">
        <v>0.20200000000000001</v>
      </c>
      <c r="Y2874">
        <v>24.33</v>
      </c>
      <c r="Z2874" s="27">
        <f t="shared" si="167"/>
        <v>0.18996735905044512</v>
      </c>
      <c r="AA2874">
        <v>8.0081000000000007</v>
      </c>
      <c r="AB2874">
        <v>0</v>
      </c>
      <c r="AC2874">
        <v>500</v>
      </c>
      <c r="AD2874" t="s">
        <v>59</v>
      </c>
      <c r="AE2874"/>
      <c r="AF2874" s="38">
        <f t="shared" si="168"/>
        <v>2.1107484338938345E-2</v>
      </c>
    </row>
    <row r="2875" spans="23:32" x14ac:dyDescent="0.25">
      <c r="W2875">
        <v>1436.5</v>
      </c>
      <c r="X2875">
        <v>0.2</v>
      </c>
      <c r="Y2875">
        <v>23.92</v>
      </c>
      <c r="Z2875" s="27">
        <f t="shared" si="167"/>
        <v>0.18817012858555887</v>
      </c>
      <c r="AA2875">
        <v>8.0098000000000003</v>
      </c>
      <c r="AB2875">
        <v>0</v>
      </c>
      <c r="AC2875">
        <v>500</v>
      </c>
      <c r="AD2875" t="s">
        <v>59</v>
      </c>
      <c r="AE2875"/>
      <c r="AF2875" s="38">
        <f t="shared" si="168"/>
        <v>2.0907792065062096E-2</v>
      </c>
    </row>
    <row r="2876" spans="23:32" x14ac:dyDescent="0.25">
      <c r="W2876">
        <v>1437</v>
      </c>
      <c r="X2876">
        <v>0.19800000000000001</v>
      </c>
      <c r="Y2876">
        <v>23.51</v>
      </c>
      <c r="Z2876" s="27">
        <f t="shared" si="167"/>
        <v>0.18637289812067262</v>
      </c>
      <c r="AA2876">
        <v>8.0114000000000001</v>
      </c>
      <c r="AB2876">
        <v>0</v>
      </c>
      <c r="AC2876">
        <v>500</v>
      </c>
      <c r="AD2876" t="s">
        <v>59</v>
      </c>
      <c r="AE2876"/>
      <c r="AF2876" s="38">
        <f t="shared" si="168"/>
        <v>2.0708099791185847E-2</v>
      </c>
    </row>
    <row r="2877" spans="23:32" x14ac:dyDescent="0.25">
      <c r="W2877">
        <v>1437.5</v>
      </c>
      <c r="X2877">
        <v>0.19700000000000001</v>
      </c>
      <c r="Y2877">
        <v>23.09</v>
      </c>
      <c r="Z2877" s="27">
        <f t="shared" si="167"/>
        <v>0.18558061325420377</v>
      </c>
      <c r="AA2877">
        <v>8.0129000000000001</v>
      </c>
      <c r="AB2877">
        <v>0</v>
      </c>
      <c r="AC2877">
        <v>500</v>
      </c>
      <c r="AD2877" t="s">
        <v>59</v>
      </c>
      <c r="AE2877"/>
      <c r="AF2877" s="38">
        <f t="shared" si="168"/>
        <v>2.0620068139355976E-2</v>
      </c>
    </row>
    <row r="2878" spans="23:32" x14ac:dyDescent="0.25">
      <c r="W2878">
        <v>1438</v>
      </c>
      <c r="X2878">
        <v>0.19500000000000001</v>
      </c>
      <c r="Y2878">
        <v>22.72</v>
      </c>
      <c r="Z2878" s="27">
        <f t="shared" si="167"/>
        <v>0.18376360039564787</v>
      </c>
      <c r="AA2878">
        <v>8.0144000000000002</v>
      </c>
      <c r="AB2878">
        <v>0</v>
      </c>
      <c r="AC2878">
        <v>500</v>
      </c>
      <c r="AD2878" t="s">
        <v>59</v>
      </c>
      <c r="AE2878"/>
      <c r="AF2878" s="38">
        <f t="shared" si="168"/>
        <v>2.0418177821738652E-2</v>
      </c>
    </row>
    <row r="2879" spans="23:32" x14ac:dyDescent="0.25">
      <c r="W2879">
        <v>1438.5</v>
      </c>
      <c r="X2879">
        <v>0.19400000000000001</v>
      </c>
      <c r="Y2879">
        <v>22.36</v>
      </c>
      <c r="Z2879" s="27">
        <f t="shared" si="167"/>
        <v>0.1829416419386746</v>
      </c>
      <c r="AA2879">
        <v>8.0158000000000005</v>
      </c>
      <c r="AB2879">
        <v>0</v>
      </c>
      <c r="AC2879">
        <v>500</v>
      </c>
      <c r="AD2879" t="s">
        <v>59</v>
      </c>
      <c r="AE2879"/>
      <c r="AF2879" s="38">
        <f t="shared" si="168"/>
        <v>2.0326849104297176E-2</v>
      </c>
    </row>
    <row r="2880" spans="23:32" x14ac:dyDescent="0.25">
      <c r="W2880">
        <v>1439</v>
      </c>
      <c r="X2880">
        <v>0.192</v>
      </c>
      <c r="Y2880">
        <v>21.96</v>
      </c>
      <c r="Z2880" s="27">
        <f t="shared" si="167"/>
        <v>0.18113946587537091</v>
      </c>
      <c r="AA2880">
        <v>8.0174000000000003</v>
      </c>
      <c r="AB2880">
        <v>0</v>
      </c>
      <c r="AC2880">
        <v>500</v>
      </c>
      <c r="AD2880" t="s">
        <v>59</v>
      </c>
      <c r="AE2880"/>
      <c r="AF2880" s="38">
        <f t="shared" si="168"/>
        <v>2.0126607319485658E-2</v>
      </c>
    </row>
    <row r="2881" spans="23:32" x14ac:dyDescent="0.25">
      <c r="W2881">
        <v>1439.5</v>
      </c>
      <c r="X2881">
        <v>0.191</v>
      </c>
      <c r="Y2881">
        <v>21.57</v>
      </c>
      <c r="Z2881" s="27">
        <f t="shared" si="167"/>
        <v>0.18033234421364985</v>
      </c>
      <c r="AA2881">
        <v>8.0190999999999999</v>
      </c>
      <c r="AB2881">
        <v>0</v>
      </c>
      <c r="AC2881">
        <v>500</v>
      </c>
      <c r="AD2881" t="s">
        <v>59</v>
      </c>
      <c r="AE2881"/>
      <c r="AF2881" s="38">
        <f t="shared" si="168"/>
        <v>2.0036927134849985E-2</v>
      </c>
    </row>
    <row r="2882" spans="23:32" x14ac:dyDescent="0.25">
      <c r="W2882">
        <v>1440</v>
      </c>
      <c r="X2882">
        <v>0.189</v>
      </c>
      <c r="Y2882">
        <v>21.18</v>
      </c>
      <c r="Z2882" s="27">
        <f t="shared" si="167"/>
        <v>0.17852522255192879</v>
      </c>
      <c r="AA2882">
        <v>8.0205000000000002</v>
      </c>
      <c r="AB2882">
        <v>0</v>
      </c>
      <c r="AC2882">
        <v>500</v>
      </c>
      <c r="AD2882" t="s">
        <v>59</v>
      </c>
      <c r="AE2882"/>
      <c r="AF2882" s="38">
        <f t="shared" si="168"/>
        <v>1.9836135839103198E-2</v>
      </c>
    </row>
    <row r="2883" spans="23:32" x14ac:dyDescent="0.25">
      <c r="W2883">
        <v>1440.5</v>
      </c>
      <c r="X2883">
        <v>0.188</v>
      </c>
      <c r="Y2883">
        <v>20.85</v>
      </c>
      <c r="Z2883" s="27">
        <f t="shared" si="167"/>
        <v>0.17768842729970327</v>
      </c>
      <c r="AA2883">
        <v>8.0221</v>
      </c>
      <c r="AB2883">
        <v>0</v>
      </c>
      <c r="AC2883">
        <v>500</v>
      </c>
      <c r="AD2883" t="s">
        <v>59</v>
      </c>
      <c r="AE2883"/>
      <c r="AF2883" s="38">
        <f t="shared" si="168"/>
        <v>1.9743158588855919E-2</v>
      </c>
    </row>
    <row r="2884" spans="23:32" x14ac:dyDescent="0.25">
      <c r="W2884">
        <v>1441</v>
      </c>
      <c r="X2884">
        <v>0.186</v>
      </c>
      <c r="Y2884">
        <v>20.46</v>
      </c>
      <c r="Z2884" s="27">
        <f t="shared" si="167"/>
        <v>0.17588130563798218</v>
      </c>
      <c r="AA2884">
        <v>8.0233000000000008</v>
      </c>
      <c r="AB2884">
        <v>0</v>
      </c>
      <c r="AC2884">
        <v>500</v>
      </c>
      <c r="AD2884" t="s">
        <v>59</v>
      </c>
      <c r="AE2884"/>
      <c r="AF2884" s="38">
        <f t="shared" si="168"/>
        <v>1.9542367293109132E-2</v>
      </c>
    </row>
    <row r="2885" spans="23:32" x14ac:dyDescent="0.25">
      <c r="W2885">
        <v>1441.5</v>
      </c>
      <c r="X2885">
        <v>0.185</v>
      </c>
      <c r="Y2885">
        <v>20.059999999999999</v>
      </c>
      <c r="Z2885" s="27">
        <f t="shared" ref="Z2885:Z2948" si="169">X2885-Y2885/2022</f>
        <v>0.17507912957467853</v>
      </c>
      <c r="AA2885">
        <v>8.0248000000000008</v>
      </c>
      <c r="AB2885">
        <v>0</v>
      </c>
      <c r="AC2885">
        <v>500</v>
      </c>
      <c r="AD2885" t="s">
        <v>59</v>
      </c>
      <c r="AE2885"/>
      <c r="AF2885" s="38">
        <f t="shared" ref="AF2885:AF2948" si="170">Z2885/9</f>
        <v>1.9453236619408724E-2</v>
      </c>
    </row>
    <row r="2886" spans="23:32" x14ac:dyDescent="0.25">
      <c r="W2886">
        <v>1442</v>
      </c>
      <c r="X2886">
        <v>0.183</v>
      </c>
      <c r="Y2886">
        <v>19.670000000000002</v>
      </c>
      <c r="Z2886" s="27">
        <f t="shared" si="169"/>
        <v>0.17327200791295747</v>
      </c>
      <c r="AA2886">
        <v>8.0265000000000004</v>
      </c>
      <c r="AB2886">
        <v>0</v>
      </c>
      <c r="AC2886">
        <v>500</v>
      </c>
      <c r="AD2886" t="s">
        <v>59</v>
      </c>
      <c r="AE2886"/>
      <c r="AF2886" s="38">
        <f t="shared" si="170"/>
        <v>1.9252445323661941E-2</v>
      </c>
    </row>
    <row r="2887" spans="23:32" x14ac:dyDescent="0.25">
      <c r="W2887">
        <v>1442.5</v>
      </c>
      <c r="X2887">
        <v>0.182</v>
      </c>
      <c r="Y2887">
        <v>19.3</v>
      </c>
      <c r="Z2887" s="27">
        <f t="shared" si="169"/>
        <v>0.17245499505440157</v>
      </c>
      <c r="AA2887">
        <v>8.0281000000000002</v>
      </c>
      <c r="AB2887">
        <v>0</v>
      </c>
      <c r="AC2887">
        <v>500</v>
      </c>
      <c r="AD2887" t="s">
        <v>59</v>
      </c>
      <c r="AE2887"/>
      <c r="AF2887" s="38">
        <f t="shared" si="170"/>
        <v>1.916166611715573E-2</v>
      </c>
    </row>
    <row r="2888" spans="23:32" x14ac:dyDescent="0.25">
      <c r="W2888">
        <v>1443</v>
      </c>
      <c r="X2888">
        <v>0.18</v>
      </c>
      <c r="Y2888">
        <v>18.989999999999998</v>
      </c>
      <c r="Z2888" s="27">
        <f t="shared" si="169"/>
        <v>0.17060830860534124</v>
      </c>
      <c r="AA2888">
        <v>8.0292999999999992</v>
      </c>
      <c r="AB2888">
        <v>0</v>
      </c>
      <c r="AC2888">
        <v>500</v>
      </c>
      <c r="AD2888" t="s">
        <v>59</v>
      </c>
      <c r="AE2888"/>
      <c r="AF2888" s="38">
        <f t="shared" si="170"/>
        <v>1.8956478733926804E-2</v>
      </c>
    </row>
    <row r="2889" spans="23:32" x14ac:dyDescent="0.25">
      <c r="W2889">
        <v>1443.5</v>
      </c>
      <c r="X2889">
        <v>0.17899999999999999</v>
      </c>
      <c r="Y2889">
        <v>18.600000000000001</v>
      </c>
      <c r="Z2889" s="27">
        <f t="shared" si="169"/>
        <v>0.16980118694362017</v>
      </c>
      <c r="AA2889">
        <v>8.0305999999999997</v>
      </c>
      <c r="AB2889">
        <v>0</v>
      </c>
      <c r="AC2889">
        <v>500</v>
      </c>
      <c r="AD2889" t="s">
        <v>59</v>
      </c>
      <c r="AE2889"/>
      <c r="AF2889" s="38">
        <f t="shared" si="170"/>
        <v>1.8866798549291131E-2</v>
      </c>
    </row>
    <row r="2890" spans="23:32" x14ac:dyDescent="0.25">
      <c r="W2890">
        <v>1444</v>
      </c>
      <c r="X2890">
        <v>0.17799999999999999</v>
      </c>
      <c r="Y2890">
        <v>18.21</v>
      </c>
      <c r="Z2890" s="27">
        <f t="shared" si="169"/>
        <v>0.16899406528189909</v>
      </c>
      <c r="AA2890">
        <v>8.032</v>
      </c>
      <c r="AB2890">
        <v>0</v>
      </c>
      <c r="AC2890">
        <v>500</v>
      </c>
      <c r="AD2890" t="s">
        <v>59</v>
      </c>
      <c r="AE2890"/>
      <c r="AF2890" s="38">
        <f t="shared" si="170"/>
        <v>1.8777118364655454E-2</v>
      </c>
    </row>
    <row r="2891" spans="23:32" x14ac:dyDescent="0.25">
      <c r="W2891">
        <v>1444.5</v>
      </c>
      <c r="X2891">
        <v>0.17599999999999999</v>
      </c>
      <c r="Y2891">
        <v>17.87</v>
      </c>
      <c r="Z2891" s="27">
        <f t="shared" si="169"/>
        <v>0.167162215628091</v>
      </c>
      <c r="AA2891">
        <v>8.0334000000000003</v>
      </c>
      <c r="AB2891">
        <v>0</v>
      </c>
      <c r="AC2891">
        <v>500</v>
      </c>
      <c r="AD2891" t="s">
        <v>59</v>
      </c>
      <c r="AE2891"/>
      <c r="AF2891" s="38">
        <f t="shared" si="170"/>
        <v>1.8573579514232334E-2</v>
      </c>
    </row>
    <row r="2892" spans="23:32" x14ac:dyDescent="0.25">
      <c r="W2892">
        <v>1445</v>
      </c>
      <c r="X2892">
        <v>0.17499999999999999</v>
      </c>
      <c r="Y2892">
        <v>17.59</v>
      </c>
      <c r="Z2892" s="27">
        <f t="shared" si="169"/>
        <v>0.16630069238377843</v>
      </c>
      <c r="AA2892">
        <v>8.0350000000000001</v>
      </c>
      <c r="AB2892">
        <v>0</v>
      </c>
      <c r="AC2892">
        <v>500</v>
      </c>
      <c r="AD2892" t="s">
        <v>59</v>
      </c>
      <c r="AE2892"/>
      <c r="AF2892" s="38">
        <f t="shared" si="170"/>
        <v>1.8477854709308714E-2</v>
      </c>
    </row>
    <row r="2893" spans="23:32" x14ac:dyDescent="0.25">
      <c r="W2893">
        <v>1445.5</v>
      </c>
      <c r="X2893">
        <v>0.17299999999999999</v>
      </c>
      <c r="Y2893">
        <v>17.32</v>
      </c>
      <c r="Z2893" s="27">
        <f t="shared" si="169"/>
        <v>0.16443422354104845</v>
      </c>
      <c r="AA2893">
        <v>8.0363000000000007</v>
      </c>
      <c r="AB2893">
        <v>0</v>
      </c>
      <c r="AC2893">
        <v>500</v>
      </c>
      <c r="AD2893" t="s">
        <v>59</v>
      </c>
      <c r="AE2893"/>
      <c r="AF2893" s="38">
        <f t="shared" si="170"/>
        <v>1.8270469282338716E-2</v>
      </c>
    </row>
    <row r="2894" spans="23:32" x14ac:dyDescent="0.25">
      <c r="W2894">
        <v>1446</v>
      </c>
      <c r="X2894">
        <v>0.17199999999999999</v>
      </c>
      <c r="Y2894">
        <v>16.98</v>
      </c>
      <c r="Z2894" s="27">
        <f t="shared" si="169"/>
        <v>0.16360237388724033</v>
      </c>
      <c r="AA2894">
        <v>8.0381</v>
      </c>
      <c r="AB2894">
        <v>0</v>
      </c>
      <c r="AC2894">
        <v>500</v>
      </c>
      <c r="AD2894" t="s">
        <v>59</v>
      </c>
      <c r="AE2894"/>
      <c r="AF2894" s="38">
        <f t="shared" si="170"/>
        <v>1.8178041543026702E-2</v>
      </c>
    </row>
    <row r="2895" spans="23:32" x14ac:dyDescent="0.25">
      <c r="W2895">
        <v>1446.5</v>
      </c>
      <c r="X2895">
        <v>0.17</v>
      </c>
      <c r="Y2895">
        <v>16.66</v>
      </c>
      <c r="Z2895" s="27">
        <f t="shared" si="169"/>
        <v>0.16176063303659743</v>
      </c>
      <c r="AA2895">
        <v>8.0397999999999996</v>
      </c>
      <c r="AB2895">
        <v>0</v>
      </c>
      <c r="AC2895">
        <v>500</v>
      </c>
      <c r="AD2895" t="s">
        <v>59</v>
      </c>
      <c r="AE2895"/>
      <c r="AF2895" s="38">
        <f t="shared" si="170"/>
        <v>1.7973403670733048E-2</v>
      </c>
    </row>
    <row r="2896" spans="23:32" x14ac:dyDescent="0.25">
      <c r="W2896">
        <v>1447</v>
      </c>
      <c r="X2896">
        <v>0.16800000000000001</v>
      </c>
      <c r="Y2896">
        <v>16.3</v>
      </c>
      <c r="Z2896" s="27">
        <f t="shared" si="169"/>
        <v>0.15993867457962416</v>
      </c>
      <c r="AA2896">
        <v>8.0412999999999997</v>
      </c>
      <c r="AB2896">
        <v>0</v>
      </c>
      <c r="AC2896">
        <v>500</v>
      </c>
      <c r="AD2896" t="s">
        <v>59</v>
      </c>
      <c r="AE2896"/>
      <c r="AF2896" s="38">
        <f t="shared" si="170"/>
        <v>1.7770963842180462E-2</v>
      </c>
    </row>
    <row r="2897" spans="23:32" x14ac:dyDescent="0.25">
      <c r="W2897">
        <v>1447.5</v>
      </c>
      <c r="X2897">
        <v>0.16700000000000001</v>
      </c>
      <c r="Y2897">
        <v>15.91</v>
      </c>
      <c r="Z2897" s="27">
        <f t="shared" si="169"/>
        <v>0.15913155291790307</v>
      </c>
      <c r="AA2897">
        <v>8.0427999999999997</v>
      </c>
      <c r="AB2897">
        <v>0</v>
      </c>
      <c r="AC2897">
        <v>500</v>
      </c>
      <c r="AD2897" t="s">
        <v>59</v>
      </c>
      <c r="AE2897"/>
      <c r="AF2897" s="38">
        <f t="shared" si="170"/>
        <v>1.7681283657544785E-2</v>
      </c>
    </row>
    <row r="2898" spans="23:32" x14ac:dyDescent="0.25">
      <c r="W2898">
        <v>1448</v>
      </c>
      <c r="X2898">
        <v>0.16500000000000001</v>
      </c>
      <c r="Y2898">
        <v>15.53</v>
      </c>
      <c r="Z2898" s="27">
        <f t="shared" si="169"/>
        <v>0.1573194856577646</v>
      </c>
      <c r="AA2898">
        <v>8.0446000000000009</v>
      </c>
      <c r="AB2898">
        <v>0</v>
      </c>
      <c r="AC2898">
        <v>500</v>
      </c>
      <c r="AD2898" t="s">
        <v>59</v>
      </c>
      <c r="AE2898"/>
      <c r="AF2898" s="38">
        <f t="shared" si="170"/>
        <v>1.7479942850862733E-2</v>
      </c>
    </row>
    <row r="2899" spans="23:32" x14ac:dyDescent="0.25">
      <c r="W2899">
        <v>1448.5</v>
      </c>
      <c r="X2899">
        <v>0.16300000000000001</v>
      </c>
      <c r="Y2899">
        <v>15.15</v>
      </c>
      <c r="Z2899" s="27">
        <f t="shared" si="169"/>
        <v>0.15550741839762611</v>
      </c>
      <c r="AA2899">
        <v>8.0464000000000002</v>
      </c>
      <c r="AB2899">
        <v>0</v>
      </c>
      <c r="AC2899">
        <v>500</v>
      </c>
      <c r="AD2899" t="s">
        <v>59</v>
      </c>
      <c r="AE2899"/>
      <c r="AF2899" s="38">
        <f t="shared" si="170"/>
        <v>1.7278602044180677E-2</v>
      </c>
    </row>
    <row r="2900" spans="23:32" x14ac:dyDescent="0.25">
      <c r="W2900">
        <v>1449</v>
      </c>
      <c r="X2900">
        <v>0.16200000000000001</v>
      </c>
      <c r="Y2900">
        <v>14.86</v>
      </c>
      <c r="Z2900" s="27">
        <f t="shared" si="169"/>
        <v>0.15465084075173097</v>
      </c>
      <c r="AA2900">
        <v>8.0479000000000003</v>
      </c>
      <c r="AB2900">
        <v>0</v>
      </c>
      <c r="AC2900">
        <v>500</v>
      </c>
      <c r="AD2900" t="s">
        <v>59</v>
      </c>
      <c r="AE2900"/>
      <c r="AF2900" s="38">
        <f t="shared" si="170"/>
        <v>1.718342675019233E-2</v>
      </c>
    </row>
    <row r="2901" spans="23:32" x14ac:dyDescent="0.25">
      <c r="W2901">
        <v>1449.5</v>
      </c>
      <c r="X2901">
        <v>0.16</v>
      </c>
      <c r="Y2901">
        <v>14.58</v>
      </c>
      <c r="Z2901" s="27">
        <f t="shared" si="169"/>
        <v>0.15278931750741839</v>
      </c>
      <c r="AA2901">
        <v>8.0495000000000001</v>
      </c>
      <c r="AB2901">
        <v>0</v>
      </c>
      <c r="AC2901">
        <v>500</v>
      </c>
      <c r="AD2901" t="s">
        <v>59</v>
      </c>
      <c r="AE2901"/>
      <c r="AF2901" s="38">
        <f t="shared" si="170"/>
        <v>1.69765908341576E-2</v>
      </c>
    </row>
    <row r="2902" spans="23:32" x14ac:dyDescent="0.25">
      <c r="W2902">
        <v>1450</v>
      </c>
      <c r="X2902">
        <v>0.158</v>
      </c>
      <c r="Y2902">
        <v>14.28</v>
      </c>
      <c r="Z2902" s="27">
        <f t="shared" si="169"/>
        <v>0.15093768545994066</v>
      </c>
      <c r="AA2902">
        <v>8.0513999999999992</v>
      </c>
      <c r="AB2902">
        <v>0</v>
      </c>
      <c r="AC2902">
        <v>500</v>
      </c>
      <c r="AD2902" t="s">
        <v>59</v>
      </c>
      <c r="AE2902"/>
      <c r="AF2902" s="38">
        <f t="shared" si="170"/>
        <v>1.6770853939993405E-2</v>
      </c>
    </row>
    <row r="2903" spans="23:32" x14ac:dyDescent="0.25">
      <c r="W2903">
        <v>1450.5</v>
      </c>
      <c r="X2903">
        <v>0.156</v>
      </c>
      <c r="Y2903">
        <v>13.95</v>
      </c>
      <c r="Z2903" s="27">
        <f t="shared" si="169"/>
        <v>0.14910089020771514</v>
      </c>
      <c r="AA2903">
        <v>8.0535999999999994</v>
      </c>
      <c r="AB2903">
        <v>0</v>
      </c>
      <c r="AC2903">
        <v>500</v>
      </c>
      <c r="AD2903" t="s">
        <v>59</v>
      </c>
      <c r="AE2903"/>
      <c r="AF2903" s="38">
        <f t="shared" si="170"/>
        <v>1.6566765578635016E-2</v>
      </c>
    </row>
    <row r="2904" spans="23:32" x14ac:dyDescent="0.25">
      <c r="W2904">
        <v>1451</v>
      </c>
      <c r="X2904">
        <v>0.154</v>
      </c>
      <c r="Y2904">
        <v>13.63</v>
      </c>
      <c r="Z2904" s="27">
        <f t="shared" si="169"/>
        <v>0.14725914935707221</v>
      </c>
      <c r="AA2904">
        <v>8.0558999999999994</v>
      </c>
      <c r="AB2904">
        <v>0</v>
      </c>
      <c r="AC2904">
        <v>500</v>
      </c>
      <c r="AD2904" t="s">
        <v>59</v>
      </c>
      <c r="AE2904"/>
      <c r="AF2904" s="38">
        <f t="shared" si="170"/>
        <v>1.6362127706341358E-2</v>
      </c>
    </row>
    <row r="2905" spans="23:32" x14ac:dyDescent="0.25">
      <c r="W2905">
        <v>1451.5</v>
      </c>
      <c r="X2905">
        <v>0.152</v>
      </c>
      <c r="Y2905">
        <v>13.31</v>
      </c>
      <c r="Z2905" s="27">
        <f t="shared" si="169"/>
        <v>0.14541740850642929</v>
      </c>
      <c r="AA2905">
        <v>8.0576000000000008</v>
      </c>
      <c r="AB2905">
        <v>0</v>
      </c>
      <c r="AC2905">
        <v>500</v>
      </c>
      <c r="AD2905" t="s">
        <v>59</v>
      </c>
      <c r="AE2905"/>
      <c r="AF2905" s="38">
        <f t="shared" si="170"/>
        <v>1.61574898340477E-2</v>
      </c>
    </row>
    <row r="2906" spans="23:32" x14ac:dyDescent="0.25">
      <c r="W2906">
        <v>1452</v>
      </c>
      <c r="X2906">
        <v>0.151</v>
      </c>
      <c r="Y2906">
        <v>13.02</v>
      </c>
      <c r="Z2906" s="27">
        <f t="shared" si="169"/>
        <v>0.14456083086053412</v>
      </c>
      <c r="AA2906">
        <v>8.0591000000000008</v>
      </c>
      <c r="AB2906">
        <v>0</v>
      </c>
      <c r="AC2906">
        <v>500</v>
      </c>
      <c r="AD2906" t="s">
        <v>59</v>
      </c>
      <c r="AE2906"/>
      <c r="AF2906" s="38">
        <f t="shared" si="170"/>
        <v>1.6062314540059346E-2</v>
      </c>
    </row>
    <row r="2907" spans="23:32" x14ac:dyDescent="0.25">
      <c r="W2907">
        <v>1452.5</v>
      </c>
      <c r="X2907">
        <v>0.14899999999999999</v>
      </c>
      <c r="Y2907">
        <v>12.73</v>
      </c>
      <c r="Z2907" s="27">
        <f t="shared" si="169"/>
        <v>0.14270425321463898</v>
      </c>
      <c r="AA2907">
        <v>8.0607000000000006</v>
      </c>
      <c r="AB2907">
        <v>0</v>
      </c>
      <c r="AC2907">
        <v>500</v>
      </c>
      <c r="AD2907" t="s">
        <v>59</v>
      </c>
      <c r="AE2907"/>
      <c r="AF2907" s="38">
        <f t="shared" si="170"/>
        <v>1.5856028134959885E-2</v>
      </c>
    </row>
    <row r="2908" spans="23:32" x14ac:dyDescent="0.25">
      <c r="W2908">
        <v>1453</v>
      </c>
      <c r="X2908">
        <v>0.14699999999999999</v>
      </c>
      <c r="Y2908">
        <v>12.41</v>
      </c>
      <c r="Z2908" s="27">
        <f t="shared" si="169"/>
        <v>0.14086251236399602</v>
      </c>
      <c r="AA2908">
        <v>8.0629000000000008</v>
      </c>
      <c r="AB2908">
        <v>0</v>
      </c>
      <c r="AC2908">
        <v>500</v>
      </c>
      <c r="AD2908" t="s">
        <v>59</v>
      </c>
      <c r="AE2908"/>
      <c r="AF2908" s="38">
        <f t="shared" si="170"/>
        <v>1.5651390262666223E-2</v>
      </c>
    </row>
    <row r="2909" spans="23:32" x14ac:dyDescent="0.25">
      <c r="W2909">
        <v>1453.5</v>
      </c>
      <c r="X2909">
        <v>0.14499999999999999</v>
      </c>
      <c r="Y2909">
        <v>12.14</v>
      </c>
      <c r="Z2909" s="27">
        <f t="shared" si="169"/>
        <v>0.13899604352126607</v>
      </c>
      <c r="AA2909">
        <v>8.0648</v>
      </c>
      <c r="AB2909">
        <v>0</v>
      </c>
      <c r="AC2909">
        <v>500</v>
      </c>
      <c r="AD2909" t="s">
        <v>59</v>
      </c>
      <c r="AE2909"/>
      <c r="AF2909" s="38">
        <f t="shared" si="170"/>
        <v>1.544400483569623E-2</v>
      </c>
    </row>
    <row r="2910" spans="23:32" x14ac:dyDescent="0.25">
      <c r="W2910">
        <v>1454</v>
      </c>
      <c r="X2910">
        <v>0.14299999999999999</v>
      </c>
      <c r="Y2910">
        <v>11.89</v>
      </c>
      <c r="Z2910" s="27">
        <f t="shared" si="169"/>
        <v>0.13711968348170128</v>
      </c>
      <c r="AA2910">
        <v>8.0664999999999996</v>
      </c>
      <c r="AB2910">
        <v>0</v>
      </c>
      <c r="AC2910">
        <v>500</v>
      </c>
      <c r="AD2910" t="s">
        <v>59</v>
      </c>
      <c r="AE2910"/>
      <c r="AF2910" s="38">
        <f t="shared" si="170"/>
        <v>1.5235520386855697E-2</v>
      </c>
    </row>
    <row r="2911" spans="23:32" x14ac:dyDescent="0.25">
      <c r="W2911">
        <v>1454.5</v>
      </c>
      <c r="X2911">
        <v>0.14199999999999999</v>
      </c>
      <c r="Y2911">
        <v>11.6</v>
      </c>
      <c r="Z2911" s="27">
        <f t="shared" si="169"/>
        <v>0.13626310583580611</v>
      </c>
      <c r="AA2911">
        <v>8.0680999999999994</v>
      </c>
      <c r="AB2911">
        <v>0</v>
      </c>
      <c r="AC2911">
        <v>500</v>
      </c>
      <c r="AD2911" t="s">
        <v>59</v>
      </c>
      <c r="AE2911"/>
      <c r="AF2911" s="38">
        <f t="shared" si="170"/>
        <v>1.5140345092867345E-2</v>
      </c>
    </row>
    <row r="2912" spans="23:32" x14ac:dyDescent="0.25">
      <c r="W2912">
        <v>1455</v>
      </c>
      <c r="X2912">
        <v>0.14000000000000001</v>
      </c>
      <c r="Y2912">
        <v>11.33</v>
      </c>
      <c r="Z2912" s="27">
        <f t="shared" si="169"/>
        <v>0.13439663699307616</v>
      </c>
      <c r="AA2912">
        <v>8.0701999999999998</v>
      </c>
      <c r="AB2912">
        <v>0</v>
      </c>
      <c r="AC2912">
        <v>500</v>
      </c>
      <c r="AD2912" t="s">
        <v>59</v>
      </c>
      <c r="AE2912"/>
      <c r="AF2912" s="38">
        <f t="shared" si="170"/>
        <v>1.4932959665897352E-2</v>
      </c>
    </row>
    <row r="2913" spans="23:32" x14ac:dyDescent="0.25">
      <c r="W2913">
        <v>1455.5</v>
      </c>
      <c r="X2913">
        <v>0.13700000000000001</v>
      </c>
      <c r="Y2913">
        <v>11.04</v>
      </c>
      <c r="Z2913" s="27">
        <f t="shared" si="169"/>
        <v>0.13154005934718102</v>
      </c>
      <c r="AA2913">
        <v>8.0724</v>
      </c>
      <c r="AB2913">
        <v>0</v>
      </c>
      <c r="AC2913">
        <v>500</v>
      </c>
      <c r="AD2913" t="s">
        <v>59</v>
      </c>
      <c r="AE2913"/>
      <c r="AF2913" s="38">
        <f t="shared" si="170"/>
        <v>1.4615562149686781E-2</v>
      </c>
    </row>
    <row r="2914" spans="23:32" x14ac:dyDescent="0.25">
      <c r="W2914">
        <v>1456</v>
      </c>
      <c r="X2914">
        <v>0.13600000000000001</v>
      </c>
      <c r="Y2914">
        <v>10.77</v>
      </c>
      <c r="Z2914" s="27">
        <f t="shared" si="169"/>
        <v>0.13067359050445104</v>
      </c>
      <c r="AA2914">
        <v>8.0741999999999994</v>
      </c>
      <c r="AB2914">
        <v>0</v>
      </c>
      <c r="AC2914">
        <v>500</v>
      </c>
      <c r="AD2914" t="s">
        <v>59</v>
      </c>
      <c r="AE2914"/>
      <c r="AF2914" s="38">
        <f t="shared" si="170"/>
        <v>1.4519287833827894E-2</v>
      </c>
    </row>
    <row r="2915" spans="23:32" x14ac:dyDescent="0.25">
      <c r="W2915">
        <v>1456.5</v>
      </c>
      <c r="X2915">
        <v>0.13300000000000001</v>
      </c>
      <c r="Y2915">
        <v>10.48</v>
      </c>
      <c r="Z2915" s="27">
        <f t="shared" si="169"/>
        <v>0.1278170128585559</v>
      </c>
      <c r="AA2915">
        <v>8.0763999999999996</v>
      </c>
      <c r="AB2915">
        <v>0</v>
      </c>
      <c r="AC2915">
        <v>500</v>
      </c>
      <c r="AD2915" t="s">
        <v>59</v>
      </c>
      <c r="AE2915"/>
      <c r="AF2915" s="38">
        <f t="shared" si="170"/>
        <v>1.4201890317617323E-2</v>
      </c>
    </row>
    <row r="2916" spans="23:32" x14ac:dyDescent="0.25">
      <c r="W2916">
        <v>1457</v>
      </c>
      <c r="X2916">
        <v>0.13200000000000001</v>
      </c>
      <c r="Y2916">
        <v>10.220000000000001</v>
      </c>
      <c r="Z2916" s="27">
        <f t="shared" si="169"/>
        <v>0.12694559841740852</v>
      </c>
      <c r="AA2916">
        <v>8.0782000000000007</v>
      </c>
      <c r="AB2916">
        <v>0</v>
      </c>
      <c r="AC2916">
        <v>500</v>
      </c>
      <c r="AD2916" t="s">
        <v>59</v>
      </c>
      <c r="AE2916"/>
      <c r="AF2916" s="38">
        <f t="shared" si="170"/>
        <v>1.4105066490823168E-2</v>
      </c>
    </row>
    <row r="2917" spans="23:32" x14ac:dyDescent="0.25">
      <c r="W2917">
        <v>1457.5</v>
      </c>
      <c r="X2917">
        <v>0.13</v>
      </c>
      <c r="Y2917">
        <v>9.98</v>
      </c>
      <c r="Z2917" s="27">
        <f t="shared" si="169"/>
        <v>0.12506429277942632</v>
      </c>
      <c r="AA2917">
        <v>8.0795999999999992</v>
      </c>
      <c r="AB2917">
        <v>0</v>
      </c>
      <c r="AC2917">
        <v>500</v>
      </c>
      <c r="AD2917" t="s">
        <v>59</v>
      </c>
      <c r="AE2917"/>
      <c r="AF2917" s="38">
        <f t="shared" si="170"/>
        <v>1.3896032531047368E-2</v>
      </c>
    </row>
    <row r="2918" spans="23:32" x14ac:dyDescent="0.25">
      <c r="W2918">
        <v>1458</v>
      </c>
      <c r="X2918">
        <v>0.129</v>
      </c>
      <c r="Y2918">
        <v>9.73</v>
      </c>
      <c r="Z2918" s="27">
        <f t="shared" si="169"/>
        <v>0.12418793273986152</v>
      </c>
      <c r="AA2918">
        <v>8.0808</v>
      </c>
      <c r="AB2918">
        <v>0</v>
      </c>
      <c r="AC2918">
        <v>500</v>
      </c>
      <c r="AD2918" t="s">
        <v>59</v>
      </c>
      <c r="AE2918"/>
      <c r="AF2918" s="38">
        <f t="shared" si="170"/>
        <v>1.3798659193317946E-2</v>
      </c>
    </row>
    <row r="2919" spans="23:32" x14ac:dyDescent="0.25">
      <c r="W2919">
        <v>1458.5</v>
      </c>
      <c r="X2919">
        <v>0.127</v>
      </c>
      <c r="Y2919">
        <v>9.49</v>
      </c>
      <c r="Z2919" s="27">
        <f t="shared" si="169"/>
        <v>0.12230662710187933</v>
      </c>
      <c r="AA2919">
        <v>8.0823</v>
      </c>
      <c r="AB2919">
        <v>0</v>
      </c>
      <c r="AC2919">
        <v>500</v>
      </c>
      <c r="AD2919" t="s">
        <v>59</v>
      </c>
      <c r="AE2919"/>
      <c r="AF2919" s="38">
        <f t="shared" si="170"/>
        <v>1.3589625233542147E-2</v>
      </c>
    </row>
    <row r="2920" spans="23:32" x14ac:dyDescent="0.25">
      <c r="W2920">
        <v>1459</v>
      </c>
      <c r="X2920">
        <v>0.126</v>
      </c>
      <c r="Y2920">
        <v>9.23</v>
      </c>
      <c r="Z2920" s="27">
        <f t="shared" si="169"/>
        <v>0.12143521266073196</v>
      </c>
      <c r="AA2920">
        <v>8.0836000000000006</v>
      </c>
      <c r="AB2920">
        <v>0</v>
      </c>
      <c r="AC2920">
        <v>500</v>
      </c>
      <c r="AD2920" t="s">
        <v>59</v>
      </c>
      <c r="AE2920"/>
      <c r="AF2920" s="38">
        <f t="shared" si="170"/>
        <v>1.3492801406747995E-2</v>
      </c>
    </row>
    <row r="2921" spans="23:32" x14ac:dyDescent="0.25">
      <c r="W2921">
        <v>1459.5</v>
      </c>
      <c r="X2921">
        <v>0.125</v>
      </c>
      <c r="Y2921">
        <v>9</v>
      </c>
      <c r="Z2921" s="27">
        <f t="shared" si="169"/>
        <v>0.12054896142433234</v>
      </c>
      <c r="AA2921">
        <v>8.0846999999999998</v>
      </c>
      <c r="AB2921">
        <v>0</v>
      </c>
      <c r="AC2921">
        <v>500</v>
      </c>
      <c r="AD2921" t="s">
        <v>59</v>
      </c>
      <c r="AE2921"/>
      <c r="AF2921" s="38">
        <f t="shared" si="170"/>
        <v>1.3394329047148039E-2</v>
      </c>
    </row>
    <row r="2922" spans="23:32" x14ac:dyDescent="0.25">
      <c r="W2922">
        <v>1460</v>
      </c>
      <c r="X2922">
        <v>0.123</v>
      </c>
      <c r="Y2922">
        <v>8.7899999999999991</v>
      </c>
      <c r="Z2922" s="27">
        <f t="shared" si="169"/>
        <v>0.11865281899109792</v>
      </c>
      <c r="AA2922">
        <v>8.0864999999999991</v>
      </c>
      <c r="AB2922">
        <v>0</v>
      </c>
      <c r="AC2922">
        <v>500</v>
      </c>
      <c r="AD2922" t="s">
        <v>59</v>
      </c>
      <c r="AE2922"/>
      <c r="AF2922" s="38">
        <f t="shared" si="170"/>
        <v>1.3183646554566435E-2</v>
      </c>
    </row>
    <row r="2923" spans="23:32" x14ac:dyDescent="0.25">
      <c r="W2923">
        <v>1460.5</v>
      </c>
      <c r="X2923">
        <v>0.121</v>
      </c>
      <c r="Y2923">
        <v>8.5500000000000007</v>
      </c>
      <c r="Z2923" s="27">
        <f t="shared" si="169"/>
        <v>0.11677151335311572</v>
      </c>
      <c r="AA2923">
        <v>8.0883000000000003</v>
      </c>
      <c r="AB2923">
        <v>0</v>
      </c>
      <c r="AC2923">
        <v>500</v>
      </c>
      <c r="AD2923" t="s">
        <v>59</v>
      </c>
      <c r="AE2923"/>
      <c r="AF2923" s="38">
        <f t="shared" si="170"/>
        <v>1.2974612594790637E-2</v>
      </c>
    </row>
    <row r="2924" spans="23:32" x14ac:dyDescent="0.25">
      <c r="W2924">
        <v>1461</v>
      </c>
      <c r="X2924">
        <v>0.12</v>
      </c>
      <c r="Y2924">
        <v>8.3000000000000007</v>
      </c>
      <c r="Z2924" s="27">
        <f t="shared" si="169"/>
        <v>0.11589515331355094</v>
      </c>
      <c r="AA2924">
        <v>8.0894999999999992</v>
      </c>
      <c r="AB2924">
        <v>0</v>
      </c>
      <c r="AC2924">
        <v>500</v>
      </c>
      <c r="AD2924" t="s">
        <v>59</v>
      </c>
      <c r="AE2924"/>
      <c r="AF2924" s="38">
        <f t="shared" si="170"/>
        <v>1.2877239257061215E-2</v>
      </c>
    </row>
    <row r="2925" spans="23:32" x14ac:dyDescent="0.25">
      <c r="W2925">
        <v>1461.5</v>
      </c>
      <c r="X2925">
        <v>0.11899999999999999</v>
      </c>
      <c r="Y2925">
        <v>8.09</v>
      </c>
      <c r="Z2925" s="27">
        <f t="shared" si="169"/>
        <v>0.11499901088031651</v>
      </c>
      <c r="AA2925">
        <v>8.0909999999999993</v>
      </c>
      <c r="AB2925">
        <v>0</v>
      </c>
      <c r="AC2925">
        <v>500</v>
      </c>
      <c r="AD2925" t="s">
        <v>59</v>
      </c>
      <c r="AE2925"/>
      <c r="AF2925" s="38">
        <f t="shared" si="170"/>
        <v>1.2777667875590724E-2</v>
      </c>
    </row>
    <row r="2926" spans="23:32" x14ac:dyDescent="0.25">
      <c r="W2926">
        <v>1462</v>
      </c>
      <c r="X2926">
        <v>0.11700000000000001</v>
      </c>
      <c r="Y2926">
        <v>7.9</v>
      </c>
      <c r="Z2926" s="27">
        <f t="shared" si="169"/>
        <v>0.11309297725024729</v>
      </c>
      <c r="AA2926">
        <v>8.0925999999999991</v>
      </c>
      <c r="AB2926">
        <v>0</v>
      </c>
      <c r="AC2926">
        <v>500</v>
      </c>
      <c r="AD2926" t="s">
        <v>59</v>
      </c>
      <c r="AE2926"/>
      <c r="AF2926" s="38">
        <f t="shared" si="170"/>
        <v>1.2565886361138588E-2</v>
      </c>
    </row>
    <row r="2927" spans="23:32" x14ac:dyDescent="0.25">
      <c r="W2927">
        <v>1462.5</v>
      </c>
      <c r="X2927">
        <v>0.115</v>
      </c>
      <c r="Y2927">
        <v>7.68</v>
      </c>
      <c r="Z2927" s="27">
        <f t="shared" si="169"/>
        <v>0.11120178041543027</v>
      </c>
      <c r="AA2927">
        <v>8.0942000000000007</v>
      </c>
      <c r="AB2927">
        <v>0</v>
      </c>
      <c r="AC2927">
        <v>500</v>
      </c>
      <c r="AD2927" t="s">
        <v>59</v>
      </c>
      <c r="AE2927"/>
      <c r="AF2927" s="38">
        <f t="shared" si="170"/>
        <v>1.2355753379492252E-2</v>
      </c>
    </row>
    <row r="2928" spans="23:32" x14ac:dyDescent="0.25">
      <c r="W2928">
        <v>1463</v>
      </c>
      <c r="X2928">
        <v>0.114</v>
      </c>
      <c r="Y2928">
        <v>7.47</v>
      </c>
      <c r="Z2928" s="27">
        <f t="shared" si="169"/>
        <v>0.11030563798219585</v>
      </c>
      <c r="AA2928">
        <v>8.0957000000000008</v>
      </c>
      <c r="AB2928">
        <v>0</v>
      </c>
      <c r="AC2928">
        <v>500</v>
      </c>
      <c r="AD2928" t="s">
        <v>59</v>
      </c>
      <c r="AE2928"/>
      <c r="AF2928" s="38">
        <f t="shared" si="170"/>
        <v>1.225618199802176E-2</v>
      </c>
    </row>
    <row r="2929" spans="23:32" x14ac:dyDescent="0.25">
      <c r="W2929">
        <v>1463.5</v>
      </c>
      <c r="X2929">
        <v>0.113</v>
      </c>
      <c r="Y2929">
        <v>7.28</v>
      </c>
      <c r="Z2929" s="27">
        <f t="shared" si="169"/>
        <v>0.10939960435212662</v>
      </c>
      <c r="AA2929">
        <v>8.0972000000000008</v>
      </c>
      <c r="AB2929">
        <v>0</v>
      </c>
      <c r="AC2929">
        <v>500</v>
      </c>
      <c r="AD2929" t="s">
        <v>59</v>
      </c>
      <c r="AE2929"/>
      <c r="AF2929" s="38">
        <f t="shared" si="170"/>
        <v>1.2155511594680736E-2</v>
      </c>
    </row>
    <row r="2930" spans="23:32" x14ac:dyDescent="0.25">
      <c r="W2930">
        <v>1464</v>
      </c>
      <c r="X2930">
        <v>0.111</v>
      </c>
      <c r="Y2930">
        <v>7.09</v>
      </c>
      <c r="Z2930" s="27">
        <f t="shared" si="169"/>
        <v>0.10749357072205737</v>
      </c>
      <c r="AA2930">
        <v>8.0988000000000007</v>
      </c>
      <c r="AB2930">
        <v>0</v>
      </c>
      <c r="AC2930">
        <v>500</v>
      </c>
      <c r="AD2930" t="s">
        <v>59</v>
      </c>
      <c r="AE2930"/>
      <c r="AF2930" s="38">
        <f t="shared" si="170"/>
        <v>1.1943730080228596E-2</v>
      </c>
    </row>
    <row r="2931" spans="23:32" x14ac:dyDescent="0.25">
      <c r="W2931">
        <v>1464.5</v>
      </c>
      <c r="X2931">
        <v>0.109</v>
      </c>
      <c r="Y2931">
        <v>6.92</v>
      </c>
      <c r="Z2931" s="27">
        <f t="shared" si="169"/>
        <v>0.10557764589515331</v>
      </c>
      <c r="AA2931">
        <v>8.1006999999999998</v>
      </c>
      <c r="AB2931">
        <v>0</v>
      </c>
      <c r="AC2931">
        <v>500</v>
      </c>
      <c r="AD2931" t="s">
        <v>59</v>
      </c>
      <c r="AE2931"/>
      <c r="AF2931" s="38">
        <f t="shared" si="170"/>
        <v>1.1730849543905924E-2</v>
      </c>
    </row>
    <row r="2932" spans="23:32" x14ac:dyDescent="0.25">
      <c r="W2932">
        <v>1465</v>
      </c>
      <c r="X2932">
        <v>0.107</v>
      </c>
      <c r="Y2932">
        <v>6.73</v>
      </c>
      <c r="Z2932" s="27">
        <f t="shared" si="169"/>
        <v>0.10367161226508408</v>
      </c>
      <c r="AA2932">
        <v>8.1026000000000007</v>
      </c>
      <c r="AB2932">
        <v>0</v>
      </c>
      <c r="AC2932">
        <v>500</v>
      </c>
      <c r="AD2932" t="s">
        <v>59</v>
      </c>
      <c r="AE2932"/>
      <c r="AF2932" s="38">
        <f t="shared" si="170"/>
        <v>1.1519068029453787E-2</v>
      </c>
    </row>
    <row r="2933" spans="23:32" x14ac:dyDescent="0.25">
      <c r="W2933">
        <v>1465.5</v>
      </c>
      <c r="X2933">
        <v>0.106</v>
      </c>
      <c r="Y2933">
        <v>6.55</v>
      </c>
      <c r="Z2933" s="27">
        <f t="shared" si="169"/>
        <v>0.10276063303659742</v>
      </c>
      <c r="AA2933">
        <v>8.1038999999999994</v>
      </c>
      <c r="AB2933">
        <v>0</v>
      </c>
      <c r="AC2933">
        <v>500</v>
      </c>
      <c r="AD2933" t="s">
        <v>59</v>
      </c>
      <c r="AE2933"/>
      <c r="AF2933" s="38">
        <f t="shared" si="170"/>
        <v>1.1417848115177492E-2</v>
      </c>
    </row>
    <row r="2934" spans="23:32" x14ac:dyDescent="0.25">
      <c r="W2934">
        <v>1466</v>
      </c>
      <c r="X2934">
        <v>0.104</v>
      </c>
      <c r="Y2934">
        <v>6.38</v>
      </c>
      <c r="Z2934" s="27">
        <f t="shared" si="169"/>
        <v>0.10084470820969337</v>
      </c>
      <c r="AA2934">
        <v>8.1052</v>
      </c>
      <c r="AB2934">
        <v>0</v>
      </c>
      <c r="AC2934">
        <v>500</v>
      </c>
      <c r="AD2934" t="s">
        <v>59</v>
      </c>
      <c r="AE2934"/>
      <c r="AF2934" s="38">
        <f t="shared" si="170"/>
        <v>1.1204967578854818E-2</v>
      </c>
    </row>
    <row r="2935" spans="23:32" x14ac:dyDescent="0.25">
      <c r="W2935">
        <v>1466.5</v>
      </c>
      <c r="X2935">
        <v>0.10299999999999999</v>
      </c>
      <c r="Y2935">
        <v>6.21</v>
      </c>
      <c r="Z2935" s="27">
        <f t="shared" si="169"/>
        <v>9.9928783382789307E-2</v>
      </c>
      <c r="AA2935">
        <v>8.1067999999999998</v>
      </c>
      <c r="AB2935">
        <v>0</v>
      </c>
      <c r="AC2935">
        <v>500</v>
      </c>
      <c r="AD2935" t="s">
        <v>59</v>
      </c>
      <c r="AE2935"/>
      <c r="AF2935" s="38">
        <f t="shared" si="170"/>
        <v>1.1103198153643256E-2</v>
      </c>
    </row>
    <row r="2936" spans="23:32" x14ac:dyDescent="0.25">
      <c r="W2936">
        <v>1467</v>
      </c>
      <c r="X2936">
        <v>0.10199999999999999</v>
      </c>
      <c r="Y2936">
        <v>6.04</v>
      </c>
      <c r="Z2936" s="27">
        <f t="shared" si="169"/>
        <v>9.901285855588525E-2</v>
      </c>
      <c r="AA2936">
        <v>8.1081000000000003</v>
      </c>
      <c r="AB2936">
        <v>0</v>
      </c>
      <c r="AC2936">
        <v>500</v>
      </c>
      <c r="AD2936" t="s">
        <v>59</v>
      </c>
      <c r="AE2936"/>
      <c r="AF2936" s="38">
        <f t="shared" si="170"/>
        <v>1.1001428728431694E-2</v>
      </c>
    </row>
    <row r="2937" spans="23:32" x14ac:dyDescent="0.25">
      <c r="W2937">
        <v>1467.5</v>
      </c>
      <c r="X2937">
        <v>0.1</v>
      </c>
      <c r="Y2937">
        <v>5.88</v>
      </c>
      <c r="Z2937" s="27">
        <f t="shared" si="169"/>
        <v>9.70919881305638E-2</v>
      </c>
      <c r="AA2937">
        <v>8.1097999999999999</v>
      </c>
      <c r="AB2937">
        <v>0</v>
      </c>
      <c r="AC2937">
        <v>500</v>
      </c>
      <c r="AD2937" t="s">
        <v>59</v>
      </c>
      <c r="AE2937"/>
      <c r="AF2937" s="38">
        <f t="shared" si="170"/>
        <v>1.0787998681173756E-2</v>
      </c>
    </row>
    <row r="2938" spans="23:32" x14ac:dyDescent="0.25">
      <c r="W2938">
        <v>1468</v>
      </c>
      <c r="X2938">
        <v>9.8000000000000004E-2</v>
      </c>
      <c r="Y2938">
        <v>5.72</v>
      </c>
      <c r="Z2938" s="27">
        <f t="shared" si="169"/>
        <v>9.5171117705242336E-2</v>
      </c>
      <c r="AA2938">
        <v>8.1114999999999995</v>
      </c>
      <c r="AB2938">
        <v>0</v>
      </c>
      <c r="AC2938">
        <v>500</v>
      </c>
      <c r="AD2938" t="s">
        <v>59</v>
      </c>
      <c r="AE2938"/>
      <c r="AF2938" s="38">
        <f t="shared" si="170"/>
        <v>1.0574568633915815E-2</v>
      </c>
    </row>
    <row r="2939" spans="23:32" x14ac:dyDescent="0.25">
      <c r="W2939">
        <v>1468.5</v>
      </c>
      <c r="X2939">
        <v>9.7000000000000003E-2</v>
      </c>
      <c r="Y2939">
        <v>5.56</v>
      </c>
      <c r="Z2939" s="27">
        <f t="shared" si="169"/>
        <v>9.4250247279920873E-2</v>
      </c>
      <c r="AA2939">
        <v>8.1128999999999998</v>
      </c>
      <c r="AB2939">
        <v>0</v>
      </c>
      <c r="AC2939">
        <v>500</v>
      </c>
      <c r="AD2939" t="s">
        <v>59</v>
      </c>
      <c r="AE2939"/>
      <c r="AF2939" s="38">
        <f t="shared" si="170"/>
        <v>1.0472249697768986E-2</v>
      </c>
    </row>
    <row r="2940" spans="23:32" x14ac:dyDescent="0.25">
      <c r="W2940">
        <v>1469</v>
      </c>
      <c r="X2940">
        <v>9.5000000000000001E-2</v>
      </c>
      <c r="Y2940">
        <v>5.4</v>
      </c>
      <c r="Z2940" s="27">
        <f t="shared" si="169"/>
        <v>9.232937685459941E-2</v>
      </c>
      <c r="AA2940">
        <v>8.1149000000000004</v>
      </c>
      <c r="AB2940">
        <v>0</v>
      </c>
      <c r="AC2940">
        <v>500</v>
      </c>
      <c r="AD2940" t="s">
        <v>59</v>
      </c>
      <c r="AE2940"/>
      <c r="AF2940" s="38">
        <f t="shared" si="170"/>
        <v>1.0258819650511045E-2</v>
      </c>
    </row>
    <row r="2941" spans="23:32" x14ac:dyDescent="0.25">
      <c r="W2941">
        <v>1469.5</v>
      </c>
      <c r="X2941">
        <v>9.2999999999999999E-2</v>
      </c>
      <c r="Y2941">
        <v>5.25</v>
      </c>
      <c r="Z2941" s="27">
        <f t="shared" si="169"/>
        <v>9.0403560830860527E-2</v>
      </c>
      <c r="AA2941">
        <v>8.1166</v>
      </c>
      <c r="AB2941">
        <v>0</v>
      </c>
      <c r="AC2941">
        <v>500</v>
      </c>
      <c r="AD2941" t="s">
        <v>59</v>
      </c>
      <c r="AE2941"/>
      <c r="AF2941" s="38">
        <f t="shared" si="170"/>
        <v>1.0044840092317837E-2</v>
      </c>
    </row>
    <row r="2942" spans="23:32" x14ac:dyDescent="0.25">
      <c r="W2942">
        <v>1470</v>
      </c>
      <c r="X2942">
        <v>9.0999999999999998E-2</v>
      </c>
      <c r="Y2942">
        <v>5.09</v>
      </c>
      <c r="Z2942" s="27">
        <f t="shared" si="169"/>
        <v>8.8482690405539063E-2</v>
      </c>
      <c r="AA2942">
        <v>8.1184999999999992</v>
      </c>
      <c r="AB2942">
        <v>0</v>
      </c>
      <c r="AC2942">
        <v>500</v>
      </c>
      <c r="AD2942" t="s">
        <v>59</v>
      </c>
      <c r="AE2942"/>
      <c r="AF2942" s="38">
        <f t="shared" si="170"/>
        <v>9.8314100450598955E-3</v>
      </c>
    </row>
    <row r="2943" spans="23:32" x14ac:dyDescent="0.25">
      <c r="W2943">
        <v>1470.5</v>
      </c>
      <c r="X2943">
        <v>8.8999999999999996E-2</v>
      </c>
      <c r="Y2943">
        <v>4.95</v>
      </c>
      <c r="Z2943" s="27">
        <f t="shared" si="169"/>
        <v>8.6551928783382789E-2</v>
      </c>
      <c r="AA2943">
        <v>8.1204000000000001</v>
      </c>
      <c r="AB2943">
        <v>0</v>
      </c>
      <c r="AC2943">
        <v>500</v>
      </c>
      <c r="AD2943" t="s">
        <v>59</v>
      </c>
      <c r="AE2943"/>
      <c r="AF2943" s="38">
        <f t="shared" si="170"/>
        <v>9.6168809759314203E-3</v>
      </c>
    </row>
    <row r="2944" spans="23:32" x14ac:dyDescent="0.25">
      <c r="W2944">
        <v>1471</v>
      </c>
      <c r="X2944">
        <v>8.7999999999999995E-2</v>
      </c>
      <c r="Y2944">
        <v>4.8</v>
      </c>
      <c r="Z2944" s="27">
        <f t="shared" si="169"/>
        <v>8.5626112759643908E-2</v>
      </c>
      <c r="AA2944">
        <v>8.1219999999999999</v>
      </c>
      <c r="AB2944">
        <v>0</v>
      </c>
      <c r="AC2944">
        <v>500</v>
      </c>
      <c r="AD2944" t="s">
        <v>59</v>
      </c>
      <c r="AE2944"/>
      <c r="AF2944" s="38">
        <f t="shared" si="170"/>
        <v>9.5140125288493225E-3</v>
      </c>
    </row>
    <row r="2945" spans="23:32" x14ac:dyDescent="0.25">
      <c r="W2945">
        <v>1471.5</v>
      </c>
      <c r="X2945">
        <v>8.5999999999999993E-2</v>
      </c>
      <c r="Y2945">
        <v>4.67</v>
      </c>
      <c r="Z2945" s="27">
        <f t="shared" si="169"/>
        <v>8.3690405539070215E-2</v>
      </c>
      <c r="AA2945">
        <v>8.1237999999999992</v>
      </c>
      <c r="AB2945">
        <v>0</v>
      </c>
      <c r="AC2945">
        <v>500</v>
      </c>
      <c r="AD2945" t="s">
        <v>59</v>
      </c>
      <c r="AE2945"/>
      <c r="AF2945" s="38">
        <f t="shared" si="170"/>
        <v>9.2989339487855802E-3</v>
      </c>
    </row>
    <row r="2946" spans="23:32" x14ac:dyDescent="0.25">
      <c r="W2946">
        <v>1472</v>
      </c>
      <c r="X2946">
        <v>8.4000000000000005E-2</v>
      </c>
      <c r="Y2946">
        <v>4.54</v>
      </c>
      <c r="Z2946" s="27">
        <f t="shared" si="169"/>
        <v>8.1754698318496549E-2</v>
      </c>
      <c r="AA2946">
        <v>8.1257000000000001</v>
      </c>
      <c r="AB2946">
        <v>0</v>
      </c>
      <c r="AC2946">
        <v>500</v>
      </c>
      <c r="AD2946" t="s">
        <v>59</v>
      </c>
      <c r="AE2946"/>
      <c r="AF2946" s="38">
        <f t="shared" si="170"/>
        <v>9.0838553687218396E-3</v>
      </c>
    </row>
    <row r="2947" spans="23:32" x14ac:dyDescent="0.25">
      <c r="W2947">
        <v>1472.5</v>
      </c>
      <c r="X2947">
        <v>8.2000000000000003E-2</v>
      </c>
      <c r="Y2947">
        <v>4.41</v>
      </c>
      <c r="Z2947" s="27">
        <f t="shared" si="169"/>
        <v>7.9818991097922856E-2</v>
      </c>
      <c r="AA2947">
        <v>8.1275999999999993</v>
      </c>
      <c r="AB2947">
        <v>0</v>
      </c>
      <c r="AC2947">
        <v>500</v>
      </c>
      <c r="AD2947" t="s">
        <v>59</v>
      </c>
      <c r="AE2947"/>
      <c r="AF2947" s="38">
        <f t="shared" si="170"/>
        <v>8.8687767886580955E-3</v>
      </c>
    </row>
    <row r="2948" spans="23:32" x14ac:dyDescent="0.25">
      <c r="W2948">
        <v>1473</v>
      </c>
      <c r="X2948">
        <v>0.08</v>
      </c>
      <c r="Y2948">
        <v>4.3</v>
      </c>
      <c r="Z2948" s="27">
        <f t="shared" si="169"/>
        <v>7.7873392680514339E-2</v>
      </c>
      <c r="AA2948">
        <v>8.1298999999999992</v>
      </c>
      <c r="AB2948">
        <v>0</v>
      </c>
      <c r="AC2948">
        <v>500</v>
      </c>
      <c r="AD2948" t="s">
        <v>59</v>
      </c>
      <c r="AE2948"/>
      <c r="AF2948" s="38">
        <f t="shared" si="170"/>
        <v>8.6525991867238156E-3</v>
      </c>
    </row>
    <row r="2949" spans="23:32" x14ac:dyDescent="0.25">
      <c r="W2949">
        <v>1473.5</v>
      </c>
      <c r="X2949">
        <v>7.8E-2</v>
      </c>
      <c r="Y2949">
        <v>4.17</v>
      </c>
      <c r="Z2949" s="27">
        <f t="shared" ref="Z2949:Z3012" si="171">X2949-Y2949/2022</f>
        <v>7.5937685459940646E-2</v>
      </c>
      <c r="AA2949">
        <v>8.1318999999999999</v>
      </c>
      <c r="AB2949">
        <v>0</v>
      </c>
      <c r="AC2949">
        <v>500</v>
      </c>
      <c r="AD2949" t="s">
        <v>59</v>
      </c>
      <c r="AE2949"/>
      <c r="AF2949" s="38">
        <f t="shared" ref="AF2949:AF3012" si="172">Z2949/9</f>
        <v>8.4375206066600716E-3</v>
      </c>
    </row>
    <row r="2950" spans="23:32" x14ac:dyDescent="0.25">
      <c r="W2950">
        <v>1474</v>
      </c>
      <c r="X2950">
        <v>7.5999999999999998E-2</v>
      </c>
      <c r="Y2950">
        <v>4.0599999999999996</v>
      </c>
      <c r="Z2950" s="27">
        <f t="shared" si="171"/>
        <v>7.3992087042532143E-2</v>
      </c>
      <c r="AA2950">
        <v>8.1334</v>
      </c>
      <c r="AB2950">
        <v>0</v>
      </c>
      <c r="AC2950">
        <v>500</v>
      </c>
      <c r="AD2950" t="s">
        <v>59</v>
      </c>
      <c r="AE2950"/>
      <c r="AF2950" s="38">
        <f t="shared" si="172"/>
        <v>8.2213430047257934E-3</v>
      </c>
    </row>
    <row r="2951" spans="23:32" x14ac:dyDescent="0.25">
      <c r="W2951">
        <v>1474.5</v>
      </c>
      <c r="X2951">
        <v>7.3999999999999996E-2</v>
      </c>
      <c r="Y2951">
        <v>3.95</v>
      </c>
      <c r="Z2951" s="27">
        <f t="shared" si="171"/>
        <v>7.2046488625123639E-2</v>
      </c>
      <c r="AA2951">
        <v>8.1354000000000006</v>
      </c>
      <c r="AB2951">
        <v>0</v>
      </c>
      <c r="AC2951">
        <v>500</v>
      </c>
      <c r="AD2951" t="s">
        <v>59</v>
      </c>
      <c r="AE2951"/>
      <c r="AF2951" s="38">
        <f t="shared" si="172"/>
        <v>8.0051654027915153E-3</v>
      </c>
    </row>
    <row r="2952" spans="23:32" x14ac:dyDescent="0.25">
      <c r="W2952">
        <v>1475</v>
      </c>
      <c r="X2952">
        <v>7.2999999999999995E-2</v>
      </c>
      <c r="Y2952">
        <v>3.85</v>
      </c>
      <c r="Z2952" s="27">
        <f t="shared" si="171"/>
        <v>7.1095944609297718E-2</v>
      </c>
      <c r="AA2952">
        <v>8.1369000000000007</v>
      </c>
      <c r="AB2952">
        <v>0</v>
      </c>
      <c r="AC2952">
        <v>500</v>
      </c>
      <c r="AD2952" t="s">
        <v>59</v>
      </c>
      <c r="AE2952"/>
      <c r="AF2952" s="38">
        <f t="shared" si="172"/>
        <v>7.8995494010330805E-3</v>
      </c>
    </row>
    <row r="2953" spans="23:32" x14ac:dyDescent="0.25">
      <c r="W2953">
        <v>1475.5</v>
      </c>
      <c r="X2953">
        <v>7.0999999999999994E-2</v>
      </c>
      <c r="Y2953">
        <v>3.75</v>
      </c>
      <c r="Z2953" s="27">
        <f t="shared" si="171"/>
        <v>6.9145400593471809E-2</v>
      </c>
      <c r="AA2953">
        <v>8.1384000000000007</v>
      </c>
      <c r="AB2953">
        <v>0</v>
      </c>
      <c r="AC2953">
        <v>500</v>
      </c>
      <c r="AD2953" t="s">
        <v>59</v>
      </c>
      <c r="AE2953"/>
      <c r="AF2953" s="38">
        <f t="shared" si="172"/>
        <v>7.6828222881635344E-3</v>
      </c>
    </row>
    <row r="2954" spans="23:32" x14ac:dyDescent="0.25">
      <c r="W2954">
        <v>1476</v>
      </c>
      <c r="X2954">
        <v>7.0000000000000007E-2</v>
      </c>
      <c r="Y2954">
        <v>3.66</v>
      </c>
      <c r="Z2954" s="27">
        <f t="shared" si="171"/>
        <v>6.8189910979228496E-2</v>
      </c>
      <c r="AA2954">
        <v>8.1401000000000003</v>
      </c>
      <c r="AB2954">
        <v>0</v>
      </c>
      <c r="AC2954">
        <v>500</v>
      </c>
      <c r="AD2954" t="s">
        <v>59</v>
      </c>
      <c r="AE2954"/>
      <c r="AF2954" s="38">
        <f t="shared" si="172"/>
        <v>7.5766567754698326E-3</v>
      </c>
    </row>
    <row r="2955" spans="23:32" x14ac:dyDescent="0.25">
      <c r="W2955">
        <v>1476.5</v>
      </c>
      <c r="X2955">
        <v>6.8000000000000005E-2</v>
      </c>
      <c r="Y2955">
        <v>3.57</v>
      </c>
      <c r="Z2955" s="27">
        <f t="shared" si="171"/>
        <v>6.6234421364985169E-2</v>
      </c>
      <c r="AA2955">
        <v>8.1414000000000009</v>
      </c>
      <c r="AB2955">
        <v>0</v>
      </c>
      <c r="AC2955">
        <v>500</v>
      </c>
      <c r="AD2955" t="s">
        <v>59</v>
      </c>
      <c r="AE2955"/>
      <c r="AF2955" s="38">
        <f t="shared" si="172"/>
        <v>7.3593801516650187E-3</v>
      </c>
    </row>
    <row r="2956" spans="23:32" x14ac:dyDescent="0.25">
      <c r="W2956">
        <v>1477</v>
      </c>
      <c r="X2956">
        <v>6.7000000000000004E-2</v>
      </c>
      <c r="Y2956">
        <v>3.49</v>
      </c>
      <c r="Z2956" s="27">
        <f t="shared" si="171"/>
        <v>6.5273986152324437E-2</v>
      </c>
      <c r="AA2956">
        <v>8.1432000000000002</v>
      </c>
      <c r="AB2956">
        <v>0</v>
      </c>
      <c r="AC2956">
        <v>500</v>
      </c>
      <c r="AD2956" t="s">
        <v>59</v>
      </c>
      <c r="AE2956"/>
      <c r="AF2956" s="38">
        <f t="shared" si="172"/>
        <v>7.2526651280360489E-3</v>
      </c>
    </row>
    <row r="2957" spans="23:32" x14ac:dyDescent="0.25">
      <c r="W2957">
        <v>1477.5</v>
      </c>
      <c r="X2957">
        <v>6.5000000000000002E-2</v>
      </c>
      <c r="Y2957">
        <v>3.4</v>
      </c>
      <c r="Z2957" s="27">
        <f t="shared" si="171"/>
        <v>6.3318496538081109E-2</v>
      </c>
      <c r="AA2957">
        <v>8.1450999999999993</v>
      </c>
      <c r="AB2957">
        <v>0</v>
      </c>
      <c r="AC2957">
        <v>500</v>
      </c>
      <c r="AD2957" t="s">
        <v>59</v>
      </c>
      <c r="AE2957"/>
      <c r="AF2957" s="38">
        <f t="shared" si="172"/>
        <v>7.0353885042312341E-3</v>
      </c>
    </row>
    <row r="2958" spans="23:32" x14ac:dyDescent="0.25">
      <c r="W2958">
        <v>1478</v>
      </c>
      <c r="X2958">
        <v>6.3E-2</v>
      </c>
      <c r="Y2958">
        <v>3.31</v>
      </c>
      <c r="Z2958" s="27">
        <f t="shared" si="171"/>
        <v>6.1363006923837782E-2</v>
      </c>
      <c r="AA2958">
        <v>8.1464999999999996</v>
      </c>
      <c r="AB2958">
        <v>0</v>
      </c>
      <c r="AC2958">
        <v>500</v>
      </c>
      <c r="AD2958" t="s">
        <v>59</v>
      </c>
      <c r="AE2958"/>
      <c r="AF2958" s="38">
        <f t="shared" si="172"/>
        <v>6.8181118804264201E-3</v>
      </c>
    </row>
    <row r="2959" spans="23:32" x14ac:dyDescent="0.25">
      <c r="W2959">
        <v>1478.5</v>
      </c>
      <c r="X2959">
        <v>6.2E-2</v>
      </c>
      <c r="Y2959">
        <v>3.23</v>
      </c>
      <c r="Z2959" s="27">
        <f t="shared" si="171"/>
        <v>6.040257171117705E-2</v>
      </c>
      <c r="AA2959">
        <v>8.1480999999999995</v>
      </c>
      <c r="AB2959">
        <v>0</v>
      </c>
      <c r="AC2959">
        <v>500</v>
      </c>
      <c r="AD2959" t="s">
        <v>59</v>
      </c>
      <c r="AE2959"/>
      <c r="AF2959" s="38">
        <f t="shared" si="172"/>
        <v>6.7113968567974504E-3</v>
      </c>
    </row>
    <row r="2960" spans="23:32" x14ac:dyDescent="0.25">
      <c r="W2960">
        <v>1479</v>
      </c>
      <c r="X2960">
        <v>0.06</v>
      </c>
      <c r="Y2960">
        <v>3.15</v>
      </c>
      <c r="Z2960" s="27">
        <f t="shared" si="171"/>
        <v>5.8442136498516317E-2</v>
      </c>
      <c r="AA2960">
        <v>8.1501000000000001</v>
      </c>
      <c r="AB2960">
        <v>0</v>
      </c>
      <c r="AC2960">
        <v>500</v>
      </c>
      <c r="AD2960" t="s">
        <v>59</v>
      </c>
      <c r="AE2960"/>
      <c r="AF2960" s="38">
        <f t="shared" si="172"/>
        <v>6.4935707220573685E-3</v>
      </c>
    </row>
    <row r="2961" spans="23:32" x14ac:dyDescent="0.25">
      <c r="W2961">
        <v>1479.5</v>
      </c>
      <c r="X2961">
        <v>5.8000000000000003E-2</v>
      </c>
      <c r="Y2961">
        <v>3.08</v>
      </c>
      <c r="Z2961" s="27">
        <f t="shared" si="171"/>
        <v>5.6476755687438186E-2</v>
      </c>
      <c r="AA2961">
        <v>8.1518999999999995</v>
      </c>
      <c r="AB2961">
        <v>0</v>
      </c>
      <c r="AC2961">
        <v>500</v>
      </c>
      <c r="AD2961" t="s">
        <v>59</v>
      </c>
      <c r="AE2961"/>
      <c r="AF2961" s="38">
        <f t="shared" si="172"/>
        <v>6.2751950763820204E-3</v>
      </c>
    </row>
    <row r="2962" spans="23:32" x14ac:dyDescent="0.25">
      <c r="W2962">
        <v>1480</v>
      </c>
      <c r="X2962">
        <v>5.7000000000000002E-2</v>
      </c>
      <c r="Y2962">
        <v>3.01</v>
      </c>
      <c r="Z2962" s="27">
        <f t="shared" si="171"/>
        <v>5.5511374876360042E-2</v>
      </c>
      <c r="AA2962">
        <v>8.1532</v>
      </c>
      <c r="AB2962">
        <v>1</v>
      </c>
      <c r="AC2962">
        <v>500</v>
      </c>
      <c r="AD2962" t="s">
        <v>59</v>
      </c>
      <c r="AE2962"/>
      <c r="AF2962" s="38">
        <f t="shared" si="172"/>
        <v>6.1679305418177828E-3</v>
      </c>
    </row>
    <row r="2963" spans="23:32" x14ac:dyDescent="0.25">
      <c r="W2963">
        <v>1480.5</v>
      </c>
      <c r="X2963">
        <v>5.6000000000000001E-2</v>
      </c>
      <c r="Y2963">
        <v>3</v>
      </c>
      <c r="Z2963" s="27">
        <f t="shared" si="171"/>
        <v>5.4516320474777447E-2</v>
      </c>
      <c r="AA2963">
        <v>8.1537000000000006</v>
      </c>
      <c r="AB2963">
        <v>0</v>
      </c>
      <c r="AC2963">
        <v>500</v>
      </c>
      <c r="AD2963" t="s">
        <v>59</v>
      </c>
      <c r="AE2963"/>
      <c r="AF2963" s="38">
        <f t="shared" si="172"/>
        <v>6.0573689416419385E-3</v>
      </c>
    </row>
    <row r="2964" spans="23:32" x14ac:dyDescent="0.25">
      <c r="W2964">
        <v>1481</v>
      </c>
      <c r="X2964">
        <v>5.6000000000000001E-2</v>
      </c>
      <c r="Y2964">
        <v>3.04</v>
      </c>
      <c r="Z2964" s="27">
        <f t="shared" si="171"/>
        <v>5.4496538081107812E-2</v>
      </c>
      <c r="AA2964">
        <v>8.1536000000000008</v>
      </c>
      <c r="AB2964">
        <v>0</v>
      </c>
      <c r="AC2964">
        <v>500</v>
      </c>
      <c r="AD2964" t="s">
        <v>59</v>
      </c>
      <c r="AE2964"/>
      <c r="AF2964" s="38">
        <f t="shared" si="172"/>
        <v>6.0551708979008677E-3</v>
      </c>
    </row>
    <row r="2965" spans="23:32" x14ac:dyDescent="0.25">
      <c r="W2965">
        <v>1481.5</v>
      </c>
      <c r="X2965">
        <v>5.6000000000000001E-2</v>
      </c>
      <c r="Y2965">
        <v>3.07</v>
      </c>
      <c r="Z2965" s="27">
        <f t="shared" si="171"/>
        <v>5.448170128585559E-2</v>
      </c>
      <c r="AA2965">
        <v>8.1536000000000008</v>
      </c>
      <c r="AB2965">
        <v>0</v>
      </c>
      <c r="AC2965">
        <v>500</v>
      </c>
      <c r="AD2965" t="s">
        <v>59</v>
      </c>
      <c r="AE2965"/>
      <c r="AF2965" s="38">
        <f t="shared" si="172"/>
        <v>6.0535223650950657E-3</v>
      </c>
    </row>
    <row r="2966" spans="23:32" x14ac:dyDescent="0.25">
      <c r="W2966">
        <v>1482</v>
      </c>
      <c r="X2966">
        <v>5.6000000000000001E-2</v>
      </c>
      <c r="Y2966">
        <v>3.09</v>
      </c>
      <c r="Z2966" s="27">
        <f t="shared" si="171"/>
        <v>5.4471810089020772E-2</v>
      </c>
      <c r="AA2966">
        <v>8.1534999999999993</v>
      </c>
      <c r="AB2966">
        <v>0</v>
      </c>
      <c r="AC2966">
        <v>500</v>
      </c>
      <c r="AD2966" t="s">
        <v>59</v>
      </c>
      <c r="AE2966"/>
      <c r="AF2966" s="38">
        <f t="shared" si="172"/>
        <v>6.0524233432245299E-3</v>
      </c>
    </row>
    <row r="2967" spans="23:32" x14ac:dyDescent="0.25">
      <c r="W2967">
        <v>1482.5</v>
      </c>
      <c r="X2967">
        <v>5.6000000000000001E-2</v>
      </c>
      <c r="Y2967">
        <v>3.11</v>
      </c>
      <c r="Z2967" s="27">
        <f t="shared" si="171"/>
        <v>5.4461918892185955E-2</v>
      </c>
      <c r="AA2967">
        <v>8.1534999999999993</v>
      </c>
      <c r="AB2967">
        <v>0</v>
      </c>
      <c r="AC2967">
        <v>500</v>
      </c>
      <c r="AD2967" t="s">
        <v>59</v>
      </c>
      <c r="AE2967"/>
      <c r="AF2967" s="38">
        <f t="shared" si="172"/>
        <v>6.0513243213539949E-3</v>
      </c>
    </row>
    <row r="2968" spans="23:32" x14ac:dyDescent="0.25">
      <c r="W2968">
        <v>1483</v>
      </c>
      <c r="X2968">
        <v>5.6000000000000001E-2</v>
      </c>
      <c r="Y2968">
        <v>3.13</v>
      </c>
      <c r="Z2968" s="27">
        <f t="shared" si="171"/>
        <v>5.4452027695351138E-2</v>
      </c>
      <c r="AA2968">
        <v>8.1536000000000008</v>
      </c>
      <c r="AB2968">
        <v>0</v>
      </c>
      <c r="AC2968">
        <v>500</v>
      </c>
      <c r="AD2968" t="s">
        <v>59</v>
      </c>
      <c r="AE2968"/>
      <c r="AF2968" s="38">
        <f t="shared" si="172"/>
        <v>6.05022529948346E-3</v>
      </c>
    </row>
    <row r="2969" spans="23:32" x14ac:dyDescent="0.25">
      <c r="W2969">
        <v>1483.5</v>
      </c>
      <c r="X2969">
        <v>5.6000000000000001E-2</v>
      </c>
      <c r="Y2969">
        <v>3.15</v>
      </c>
      <c r="Z2969" s="27">
        <f t="shared" si="171"/>
        <v>5.4442136498516321E-2</v>
      </c>
      <c r="AA2969">
        <v>8.1536000000000008</v>
      </c>
      <c r="AB2969">
        <v>0</v>
      </c>
      <c r="AC2969">
        <v>500</v>
      </c>
      <c r="AD2969" t="s">
        <v>59</v>
      </c>
      <c r="AE2969"/>
      <c r="AF2969" s="38">
        <f t="shared" si="172"/>
        <v>6.0491262776129241E-3</v>
      </c>
    </row>
    <row r="2970" spans="23:32" x14ac:dyDescent="0.25">
      <c r="W2970">
        <v>1484</v>
      </c>
      <c r="X2970">
        <v>5.6000000000000001E-2</v>
      </c>
      <c r="Y2970">
        <v>3.17</v>
      </c>
      <c r="Z2970" s="27">
        <f t="shared" si="171"/>
        <v>5.4432245301681503E-2</v>
      </c>
      <c r="AA2970">
        <v>8.1536000000000008</v>
      </c>
      <c r="AB2970">
        <v>0</v>
      </c>
      <c r="AC2970">
        <v>500</v>
      </c>
      <c r="AD2970" t="s">
        <v>59</v>
      </c>
      <c r="AE2970"/>
      <c r="AF2970" s="38">
        <f t="shared" si="172"/>
        <v>6.0480272557423892E-3</v>
      </c>
    </row>
    <row r="2971" spans="23:32" x14ac:dyDescent="0.25">
      <c r="W2971">
        <v>1484.5</v>
      </c>
      <c r="X2971">
        <v>5.6000000000000001E-2</v>
      </c>
      <c r="Y2971">
        <v>3.18</v>
      </c>
      <c r="Z2971" s="27">
        <f t="shared" si="171"/>
        <v>5.4427299703264098E-2</v>
      </c>
      <c r="AA2971">
        <v>8.1536000000000008</v>
      </c>
      <c r="AB2971">
        <v>0</v>
      </c>
      <c r="AC2971">
        <v>500</v>
      </c>
      <c r="AD2971" t="s">
        <v>59</v>
      </c>
      <c r="AE2971"/>
      <c r="AF2971" s="38">
        <f t="shared" si="172"/>
        <v>6.0474777448071221E-3</v>
      </c>
    </row>
    <row r="2972" spans="23:32" x14ac:dyDescent="0.25">
      <c r="W2972">
        <v>1485</v>
      </c>
      <c r="X2972">
        <v>5.6000000000000001E-2</v>
      </c>
      <c r="Y2972">
        <v>3.2</v>
      </c>
      <c r="Z2972" s="27">
        <f t="shared" si="171"/>
        <v>5.4417408506429281E-2</v>
      </c>
      <c r="AA2972">
        <v>8.1536000000000008</v>
      </c>
      <c r="AB2972">
        <v>2</v>
      </c>
      <c r="AC2972">
        <v>500</v>
      </c>
      <c r="AD2972" t="s">
        <v>59</v>
      </c>
      <c r="AE2972"/>
      <c r="AF2972" s="38">
        <f t="shared" si="172"/>
        <v>6.0463787229365872E-3</v>
      </c>
    </row>
    <row r="2973" spans="23:32" x14ac:dyDescent="0.25">
      <c r="W2973">
        <v>1485.5</v>
      </c>
      <c r="X2973">
        <v>5.6000000000000001E-2</v>
      </c>
      <c r="Y2973">
        <v>3.23</v>
      </c>
      <c r="Z2973" s="27">
        <f t="shared" si="171"/>
        <v>5.4402571711177052E-2</v>
      </c>
      <c r="AA2973">
        <v>8.1537000000000006</v>
      </c>
      <c r="AB2973">
        <v>0</v>
      </c>
      <c r="AC2973">
        <v>500</v>
      </c>
      <c r="AD2973" t="s">
        <v>59</v>
      </c>
      <c r="AE2973"/>
      <c r="AF2973" s="38">
        <f t="shared" si="172"/>
        <v>6.0447301901307834E-3</v>
      </c>
    </row>
    <row r="2974" spans="23:32" x14ac:dyDescent="0.25">
      <c r="W2974">
        <v>1486</v>
      </c>
      <c r="X2974">
        <v>5.6000000000000001E-2</v>
      </c>
      <c r="Y2974">
        <v>3.26</v>
      </c>
      <c r="Z2974" s="27">
        <f t="shared" si="171"/>
        <v>5.4387734915924829E-2</v>
      </c>
      <c r="AA2974">
        <v>8.1534999999999993</v>
      </c>
      <c r="AB2974">
        <v>0</v>
      </c>
      <c r="AC2974">
        <v>500</v>
      </c>
      <c r="AD2974" t="s">
        <v>59</v>
      </c>
      <c r="AE2974"/>
      <c r="AF2974" s="38">
        <f t="shared" si="172"/>
        <v>6.0430816573249814E-3</v>
      </c>
    </row>
    <row r="2975" spans="23:32" x14ac:dyDescent="0.25">
      <c r="W2975">
        <v>1486.5</v>
      </c>
      <c r="X2975">
        <v>5.6000000000000001E-2</v>
      </c>
      <c r="Y2975">
        <v>3.27</v>
      </c>
      <c r="Z2975" s="27">
        <f t="shared" si="171"/>
        <v>5.4382789317507417E-2</v>
      </c>
      <c r="AA2975">
        <v>8.1536000000000008</v>
      </c>
      <c r="AB2975">
        <v>0</v>
      </c>
      <c r="AC2975">
        <v>500</v>
      </c>
      <c r="AD2975" t="s">
        <v>59</v>
      </c>
      <c r="AE2975"/>
      <c r="AF2975" s="38">
        <f t="shared" si="172"/>
        <v>6.0425321463897126E-3</v>
      </c>
    </row>
    <row r="2976" spans="23:32" x14ac:dyDescent="0.25">
      <c r="W2976">
        <v>1487</v>
      </c>
      <c r="X2976">
        <v>5.7000000000000002E-2</v>
      </c>
      <c r="Y2976">
        <v>3.4</v>
      </c>
      <c r="Z2976" s="27">
        <f t="shared" si="171"/>
        <v>5.5318496538081109E-2</v>
      </c>
      <c r="AA2976">
        <v>8.1529000000000007</v>
      </c>
      <c r="AB2976">
        <v>0</v>
      </c>
      <c r="AC2976">
        <v>500</v>
      </c>
      <c r="AD2976" t="s">
        <v>59</v>
      </c>
      <c r="AE2976"/>
      <c r="AF2976" s="38">
        <f t="shared" si="172"/>
        <v>6.1464996153423454E-3</v>
      </c>
    </row>
    <row r="2977" spans="23:32" x14ac:dyDescent="0.25">
      <c r="W2977">
        <v>1487.5</v>
      </c>
      <c r="X2977">
        <v>5.8999999999999997E-2</v>
      </c>
      <c r="Y2977">
        <v>3.56</v>
      </c>
      <c r="Z2977" s="27">
        <f t="shared" si="171"/>
        <v>5.7239366963402566E-2</v>
      </c>
      <c r="AA2977">
        <v>8.1509</v>
      </c>
      <c r="AB2977">
        <v>0</v>
      </c>
      <c r="AC2977">
        <v>500</v>
      </c>
      <c r="AD2977" t="s">
        <v>59</v>
      </c>
      <c r="AE2977"/>
      <c r="AF2977" s="38">
        <f t="shared" si="172"/>
        <v>6.3599296626002848E-3</v>
      </c>
    </row>
    <row r="2978" spans="23:32" x14ac:dyDescent="0.25">
      <c r="W2978">
        <v>1488</v>
      </c>
      <c r="X2978">
        <v>6.0999999999999999E-2</v>
      </c>
      <c r="Y2978">
        <v>3.72</v>
      </c>
      <c r="Z2978" s="27">
        <f t="shared" si="171"/>
        <v>5.9160237388724037E-2</v>
      </c>
      <c r="AA2978">
        <v>8.1488999999999994</v>
      </c>
      <c r="AB2978">
        <v>0</v>
      </c>
      <c r="AC2978">
        <v>500</v>
      </c>
      <c r="AD2978" t="s">
        <v>59</v>
      </c>
      <c r="AE2978"/>
      <c r="AF2978" s="38">
        <f t="shared" si="172"/>
        <v>6.573359709858226E-3</v>
      </c>
    </row>
    <row r="2979" spans="23:32" x14ac:dyDescent="0.25">
      <c r="W2979">
        <v>1488.5</v>
      </c>
      <c r="X2979">
        <v>6.3E-2</v>
      </c>
      <c r="Y2979">
        <v>3.88</v>
      </c>
      <c r="Z2979" s="27">
        <f t="shared" si="171"/>
        <v>6.10811078140455E-2</v>
      </c>
      <c r="AA2979">
        <v>8.1464999999999996</v>
      </c>
      <c r="AB2979">
        <v>0</v>
      </c>
      <c r="AC2979">
        <v>500</v>
      </c>
      <c r="AD2979" t="s">
        <v>59</v>
      </c>
      <c r="AE2979"/>
      <c r="AF2979" s="38">
        <f t="shared" si="172"/>
        <v>6.7867897571161663E-3</v>
      </c>
    </row>
    <row r="2980" spans="23:32" x14ac:dyDescent="0.25">
      <c r="W2980">
        <v>1489</v>
      </c>
      <c r="X2980">
        <v>6.5000000000000002E-2</v>
      </c>
      <c r="Y2980">
        <v>4.03</v>
      </c>
      <c r="Z2980" s="27">
        <f t="shared" si="171"/>
        <v>6.3006923837784376E-2</v>
      </c>
      <c r="AA2980">
        <v>8.1445000000000007</v>
      </c>
      <c r="AB2980">
        <v>0</v>
      </c>
      <c r="AC2980">
        <v>500</v>
      </c>
      <c r="AD2980" t="s">
        <v>59</v>
      </c>
      <c r="AE2980"/>
      <c r="AF2980" s="38">
        <f t="shared" si="172"/>
        <v>7.0007693153093754E-3</v>
      </c>
    </row>
    <row r="2981" spans="23:32" x14ac:dyDescent="0.25">
      <c r="W2981">
        <v>1489.5</v>
      </c>
      <c r="X2981">
        <v>6.7000000000000004E-2</v>
      </c>
      <c r="Y2981">
        <v>4.1900000000000004</v>
      </c>
      <c r="Z2981" s="27">
        <f t="shared" si="171"/>
        <v>6.492779426310584E-2</v>
      </c>
      <c r="AA2981">
        <v>8.1425000000000001</v>
      </c>
      <c r="AB2981">
        <v>0</v>
      </c>
      <c r="AC2981">
        <v>500</v>
      </c>
      <c r="AD2981" t="s">
        <v>59</v>
      </c>
      <c r="AE2981"/>
      <c r="AF2981" s="38">
        <f t="shared" si="172"/>
        <v>7.2141993625673157E-3</v>
      </c>
    </row>
    <row r="2982" spans="23:32" x14ac:dyDescent="0.25">
      <c r="W2982">
        <v>1490</v>
      </c>
      <c r="X2982">
        <v>6.9000000000000006E-2</v>
      </c>
      <c r="Y2982">
        <v>4.3499999999999996</v>
      </c>
      <c r="Z2982" s="27">
        <f t="shared" si="171"/>
        <v>6.6848664688427303E-2</v>
      </c>
      <c r="AA2982">
        <v>8.1410999999999998</v>
      </c>
      <c r="AB2982">
        <v>0</v>
      </c>
      <c r="AC2982">
        <v>500</v>
      </c>
      <c r="AD2982" t="s">
        <v>59</v>
      </c>
      <c r="AE2982"/>
      <c r="AF2982" s="38">
        <f t="shared" si="172"/>
        <v>7.427629409825256E-3</v>
      </c>
    </row>
    <row r="2983" spans="23:32" x14ac:dyDescent="0.25">
      <c r="W2983">
        <v>1490.5</v>
      </c>
      <c r="X2983">
        <v>7.0000000000000007E-2</v>
      </c>
      <c r="Y2983">
        <v>4.51</v>
      </c>
      <c r="Z2983" s="27">
        <f t="shared" si="171"/>
        <v>6.7769535113748766E-2</v>
      </c>
      <c r="AA2983">
        <v>8.1395999999999997</v>
      </c>
      <c r="AB2983">
        <v>0</v>
      </c>
      <c r="AC2983">
        <v>500</v>
      </c>
      <c r="AD2983" t="s">
        <v>59</v>
      </c>
      <c r="AE2983"/>
      <c r="AF2983" s="38">
        <f t="shared" si="172"/>
        <v>7.529948345972085E-3</v>
      </c>
    </row>
    <row r="2984" spans="23:32" x14ac:dyDescent="0.25">
      <c r="W2984">
        <v>1491</v>
      </c>
      <c r="X2984">
        <v>7.1999999999999995E-2</v>
      </c>
      <c r="Y2984">
        <v>4.67</v>
      </c>
      <c r="Z2984" s="27">
        <f t="shared" si="171"/>
        <v>6.9690405539070216E-2</v>
      </c>
      <c r="AA2984">
        <v>8.1380999999999997</v>
      </c>
      <c r="AB2984">
        <v>0</v>
      </c>
      <c r="AC2984">
        <v>500</v>
      </c>
      <c r="AD2984" t="s">
        <v>59</v>
      </c>
      <c r="AE2984"/>
      <c r="AF2984" s="38">
        <f t="shared" si="172"/>
        <v>7.7433783932300236E-3</v>
      </c>
    </row>
    <row r="2985" spans="23:32" x14ac:dyDescent="0.25">
      <c r="W2985">
        <v>1491.5</v>
      </c>
      <c r="X2985">
        <v>7.2999999999999995E-2</v>
      </c>
      <c r="Y2985">
        <v>4.84</v>
      </c>
      <c r="Z2985" s="27">
        <f t="shared" si="171"/>
        <v>7.0606330365974274E-2</v>
      </c>
      <c r="AA2985">
        <v>8.1366999999999994</v>
      </c>
      <c r="AB2985">
        <v>0</v>
      </c>
      <c r="AC2985">
        <v>500</v>
      </c>
      <c r="AD2985" t="s">
        <v>59</v>
      </c>
      <c r="AE2985"/>
      <c r="AF2985" s="38">
        <f t="shared" si="172"/>
        <v>7.8451478184415856E-3</v>
      </c>
    </row>
    <row r="2986" spans="23:32" x14ac:dyDescent="0.25">
      <c r="W2986">
        <v>1492</v>
      </c>
      <c r="X2986">
        <v>7.4999999999999997E-2</v>
      </c>
      <c r="Y2986">
        <v>5.01</v>
      </c>
      <c r="Z2986" s="27">
        <f t="shared" si="171"/>
        <v>7.2522255192878332E-2</v>
      </c>
      <c r="AA2986">
        <v>8.1349999999999998</v>
      </c>
      <c r="AB2986">
        <v>0</v>
      </c>
      <c r="AC2986">
        <v>500</v>
      </c>
      <c r="AD2986" t="s">
        <v>59</v>
      </c>
      <c r="AE2986"/>
      <c r="AF2986" s="38">
        <f t="shared" si="172"/>
        <v>8.0580283547642597E-3</v>
      </c>
    </row>
    <row r="2987" spans="23:32" x14ac:dyDescent="0.25">
      <c r="W2987">
        <v>1492.5</v>
      </c>
      <c r="X2987">
        <v>7.5999999999999998E-2</v>
      </c>
      <c r="Y2987">
        <v>5.18</v>
      </c>
      <c r="Z2987" s="27">
        <f t="shared" si="171"/>
        <v>7.343818001978239E-2</v>
      </c>
      <c r="AA2987">
        <v>8.1334</v>
      </c>
      <c r="AB2987">
        <v>0</v>
      </c>
      <c r="AC2987">
        <v>500</v>
      </c>
      <c r="AD2987" t="s">
        <v>59</v>
      </c>
      <c r="AE2987"/>
      <c r="AF2987" s="38">
        <f t="shared" si="172"/>
        <v>8.1597977799758217E-3</v>
      </c>
    </row>
    <row r="2988" spans="23:32" x14ac:dyDescent="0.25">
      <c r="W2988">
        <v>1493</v>
      </c>
      <c r="X2988">
        <v>7.9000000000000001E-2</v>
      </c>
      <c r="Y2988">
        <v>5.35</v>
      </c>
      <c r="Z2988" s="27">
        <f t="shared" si="171"/>
        <v>7.6354104846686449E-2</v>
      </c>
      <c r="AA2988">
        <v>8.1309000000000005</v>
      </c>
      <c r="AB2988">
        <v>0</v>
      </c>
      <c r="AC2988">
        <v>500</v>
      </c>
      <c r="AD2988" t="s">
        <v>59</v>
      </c>
      <c r="AE2988"/>
      <c r="AF2988" s="38">
        <f t="shared" si="172"/>
        <v>8.4837894274096062E-3</v>
      </c>
    </row>
    <row r="2989" spans="23:32" x14ac:dyDescent="0.25">
      <c r="W2989">
        <v>1493.5</v>
      </c>
      <c r="X2989">
        <v>8.1000000000000003E-2</v>
      </c>
      <c r="Y2989">
        <v>5.53</v>
      </c>
      <c r="Z2989" s="27">
        <f t="shared" si="171"/>
        <v>7.8265084075173103E-2</v>
      </c>
      <c r="AA2989">
        <v>8.1290999999999993</v>
      </c>
      <c r="AB2989">
        <v>0</v>
      </c>
      <c r="AC2989">
        <v>500</v>
      </c>
      <c r="AD2989" t="s">
        <v>59</v>
      </c>
      <c r="AE2989"/>
      <c r="AF2989" s="38">
        <f t="shared" si="172"/>
        <v>8.6961204527970116E-3</v>
      </c>
    </row>
    <row r="2990" spans="23:32" x14ac:dyDescent="0.25">
      <c r="W2990">
        <v>1494</v>
      </c>
      <c r="X2990">
        <v>8.2000000000000003E-2</v>
      </c>
      <c r="Y2990">
        <v>5.71</v>
      </c>
      <c r="Z2990" s="27">
        <f t="shared" si="171"/>
        <v>7.9176063303659741E-2</v>
      </c>
      <c r="AA2990">
        <v>8.1274999999999995</v>
      </c>
      <c r="AB2990">
        <v>0</v>
      </c>
      <c r="AC2990">
        <v>500</v>
      </c>
      <c r="AD2990" t="s">
        <v>59</v>
      </c>
      <c r="AE2990"/>
      <c r="AF2990" s="38">
        <f t="shared" si="172"/>
        <v>8.7973403670733048E-3</v>
      </c>
    </row>
    <row r="2991" spans="23:32" x14ac:dyDescent="0.25">
      <c r="W2991">
        <v>1494.5</v>
      </c>
      <c r="X2991">
        <v>8.3000000000000004E-2</v>
      </c>
      <c r="Y2991">
        <v>5.9</v>
      </c>
      <c r="Z2991" s="27">
        <f t="shared" si="171"/>
        <v>8.0082096933728988E-2</v>
      </c>
      <c r="AA2991">
        <v>8.1262000000000008</v>
      </c>
      <c r="AB2991">
        <v>0</v>
      </c>
      <c r="AC2991">
        <v>500</v>
      </c>
      <c r="AD2991" t="s">
        <v>59</v>
      </c>
      <c r="AE2991"/>
      <c r="AF2991" s="38">
        <f t="shared" si="172"/>
        <v>8.8980107704143326E-3</v>
      </c>
    </row>
    <row r="2992" spans="23:32" x14ac:dyDescent="0.25">
      <c r="W2992">
        <v>1495</v>
      </c>
      <c r="X2992">
        <v>8.5000000000000006E-2</v>
      </c>
      <c r="Y2992">
        <v>6.09</v>
      </c>
      <c r="Z2992" s="27">
        <f t="shared" si="171"/>
        <v>8.1988130563798223E-2</v>
      </c>
      <c r="AA2992">
        <v>8.1247000000000007</v>
      </c>
      <c r="AB2992">
        <v>0</v>
      </c>
      <c r="AC2992">
        <v>500</v>
      </c>
      <c r="AD2992" t="s">
        <v>59</v>
      </c>
      <c r="AE2992"/>
      <c r="AF2992" s="38">
        <f t="shared" si="172"/>
        <v>9.1097922848664692E-3</v>
      </c>
    </row>
    <row r="2993" spans="23:32" x14ac:dyDescent="0.25">
      <c r="W2993">
        <v>1495.5</v>
      </c>
      <c r="X2993">
        <v>8.6999999999999994E-2</v>
      </c>
      <c r="Y2993">
        <v>6.29</v>
      </c>
      <c r="Z2993" s="27">
        <f t="shared" si="171"/>
        <v>8.3889218595450038E-2</v>
      </c>
      <c r="AA2993">
        <v>8.1228999999999996</v>
      </c>
      <c r="AB2993">
        <v>0</v>
      </c>
      <c r="AC2993">
        <v>500</v>
      </c>
      <c r="AD2993" t="s">
        <v>59</v>
      </c>
      <c r="AE2993"/>
      <c r="AF2993" s="38">
        <f t="shared" si="172"/>
        <v>9.321024288383337E-3</v>
      </c>
    </row>
    <row r="2994" spans="23:32" x14ac:dyDescent="0.25">
      <c r="W2994">
        <v>1496</v>
      </c>
      <c r="X2994">
        <v>8.8999999999999996E-2</v>
      </c>
      <c r="Y2994">
        <v>6.49</v>
      </c>
      <c r="Z2994" s="27">
        <f t="shared" si="171"/>
        <v>8.5790306627101881E-2</v>
      </c>
      <c r="AA2994">
        <v>8.1211000000000002</v>
      </c>
      <c r="AB2994">
        <v>0</v>
      </c>
      <c r="AC2994">
        <v>500</v>
      </c>
      <c r="AD2994" t="s">
        <v>59</v>
      </c>
      <c r="AE2994"/>
      <c r="AF2994" s="38">
        <f t="shared" si="172"/>
        <v>9.5322562919002082E-3</v>
      </c>
    </row>
    <row r="2995" spans="23:32" x14ac:dyDescent="0.25">
      <c r="W2995">
        <v>1496.5</v>
      </c>
      <c r="X2995">
        <v>9.0999999999999998E-2</v>
      </c>
      <c r="Y2995">
        <v>6.68</v>
      </c>
      <c r="Z2995" s="27">
        <f t="shared" si="171"/>
        <v>8.7696340257171115E-2</v>
      </c>
      <c r="AA2995">
        <v>8.1189999999999998</v>
      </c>
      <c r="AB2995">
        <v>0</v>
      </c>
      <c r="AC2995">
        <v>500</v>
      </c>
      <c r="AD2995" t="s">
        <v>59</v>
      </c>
      <c r="AE2995"/>
      <c r="AF2995" s="38">
        <f t="shared" si="172"/>
        <v>9.7440378063523465E-3</v>
      </c>
    </row>
    <row r="2996" spans="23:32" x14ac:dyDescent="0.25">
      <c r="W2996">
        <v>1497</v>
      </c>
      <c r="X2996">
        <v>9.2999999999999999E-2</v>
      </c>
      <c r="Y2996">
        <v>6.89</v>
      </c>
      <c r="Z2996" s="27">
        <f t="shared" si="171"/>
        <v>8.9592482690405539E-2</v>
      </c>
      <c r="AA2996">
        <v>8.1171000000000006</v>
      </c>
      <c r="AB2996">
        <v>0</v>
      </c>
      <c r="AC2996">
        <v>500</v>
      </c>
      <c r="AD2996" t="s">
        <v>59</v>
      </c>
      <c r="AE2996"/>
      <c r="AF2996" s="38">
        <f t="shared" si="172"/>
        <v>9.954720298933949E-3</v>
      </c>
    </row>
    <row r="2997" spans="23:32" x14ac:dyDescent="0.25">
      <c r="W2997">
        <v>1497.5</v>
      </c>
      <c r="X2997">
        <v>9.4E-2</v>
      </c>
      <c r="Y2997">
        <v>7.09</v>
      </c>
      <c r="Z2997" s="27">
        <f t="shared" si="171"/>
        <v>9.0493570722057368E-2</v>
      </c>
      <c r="AA2997">
        <v>8.1153999999999993</v>
      </c>
      <c r="AB2997">
        <v>0</v>
      </c>
      <c r="AC2997">
        <v>500</v>
      </c>
      <c r="AD2997" t="s">
        <v>59</v>
      </c>
      <c r="AE2997"/>
      <c r="AF2997" s="38">
        <f t="shared" si="172"/>
        <v>1.0054841191339708E-2</v>
      </c>
    </row>
    <row r="2998" spans="23:32" x14ac:dyDescent="0.25">
      <c r="W2998">
        <v>1498</v>
      </c>
      <c r="X2998">
        <v>9.6000000000000002E-2</v>
      </c>
      <c r="Y2998">
        <v>7.3</v>
      </c>
      <c r="Z2998" s="27">
        <f t="shared" si="171"/>
        <v>9.2389713155291792E-2</v>
      </c>
      <c r="AA2998">
        <v>8.1135999999999999</v>
      </c>
      <c r="AB2998">
        <v>0</v>
      </c>
      <c r="AC2998">
        <v>500</v>
      </c>
      <c r="AD2998" t="s">
        <v>59</v>
      </c>
      <c r="AE2998"/>
      <c r="AF2998" s="38">
        <f t="shared" si="172"/>
        <v>1.0265523683921311E-2</v>
      </c>
    </row>
    <row r="2999" spans="23:32" x14ac:dyDescent="0.25">
      <c r="W2999">
        <v>1498.5</v>
      </c>
      <c r="X2999">
        <v>9.7000000000000003E-2</v>
      </c>
      <c r="Y2999">
        <v>7.5</v>
      </c>
      <c r="Z2999" s="27">
        <f t="shared" si="171"/>
        <v>9.329080118694362E-2</v>
      </c>
      <c r="AA2999">
        <v>8.1122999999999994</v>
      </c>
      <c r="AB2999">
        <v>0</v>
      </c>
      <c r="AC2999">
        <v>500</v>
      </c>
      <c r="AD2999" t="s">
        <v>59</v>
      </c>
      <c r="AE2999"/>
      <c r="AF2999" s="38">
        <f t="shared" si="172"/>
        <v>1.036564457632707E-2</v>
      </c>
    </row>
    <row r="3000" spans="23:32" x14ac:dyDescent="0.25">
      <c r="W3000">
        <v>1499</v>
      </c>
      <c r="X3000">
        <v>9.9000000000000005E-2</v>
      </c>
      <c r="Y3000">
        <v>7.72</v>
      </c>
      <c r="Z3000" s="27">
        <f t="shared" si="171"/>
        <v>9.5181998021760639E-2</v>
      </c>
      <c r="AA3000">
        <v>8.1105</v>
      </c>
      <c r="AB3000">
        <v>0</v>
      </c>
      <c r="AC3000">
        <v>500</v>
      </c>
      <c r="AD3000" t="s">
        <v>59</v>
      </c>
      <c r="AE3000"/>
      <c r="AF3000" s="38">
        <f t="shared" si="172"/>
        <v>1.0575777557973405E-2</v>
      </c>
    </row>
    <row r="3001" spans="23:32" x14ac:dyDescent="0.25">
      <c r="W3001">
        <v>1499.5</v>
      </c>
      <c r="X3001">
        <v>0.10100000000000001</v>
      </c>
      <c r="Y3001">
        <v>7.93</v>
      </c>
      <c r="Z3001" s="27">
        <f t="shared" si="171"/>
        <v>9.7078140454995063E-2</v>
      </c>
      <c r="AA3001">
        <v>8.1089000000000002</v>
      </c>
      <c r="AB3001">
        <v>0</v>
      </c>
      <c r="AC3001">
        <v>500</v>
      </c>
      <c r="AD3001" t="s">
        <v>59</v>
      </c>
      <c r="AE3001"/>
      <c r="AF3001" s="38">
        <f t="shared" si="172"/>
        <v>1.0786460050555008E-2</v>
      </c>
    </row>
    <row r="3002" spans="23:32" x14ac:dyDescent="0.25">
      <c r="W3002">
        <v>1500</v>
      </c>
      <c r="X3002">
        <v>0.10299999999999999</v>
      </c>
      <c r="Y3002">
        <v>8.15</v>
      </c>
      <c r="Z3002" s="27">
        <f t="shared" si="171"/>
        <v>9.8969337289812068E-2</v>
      </c>
      <c r="AA3002">
        <v>8.1072000000000006</v>
      </c>
      <c r="AB3002">
        <v>0</v>
      </c>
      <c r="AC3002">
        <v>500</v>
      </c>
      <c r="AD3002" t="s">
        <v>59</v>
      </c>
      <c r="AE3002"/>
      <c r="AF3002" s="38">
        <f t="shared" si="172"/>
        <v>1.0996593032201341E-2</v>
      </c>
    </row>
    <row r="3003" spans="23:32" x14ac:dyDescent="0.25">
      <c r="W3003">
        <v>1500.5</v>
      </c>
      <c r="X3003">
        <v>0.104</v>
      </c>
      <c r="Y3003">
        <v>8.3699999999999992</v>
      </c>
      <c r="Z3003" s="27">
        <f t="shared" si="171"/>
        <v>9.9860534124629072E-2</v>
      </c>
      <c r="AA3003">
        <v>8.1057000000000006</v>
      </c>
      <c r="AB3003">
        <v>0</v>
      </c>
      <c r="AC3003">
        <v>500</v>
      </c>
      <c r="AD3003" t="s">
        <v>59</v>
      </c>
      <c r="AE3003"/>
      <c r="AF3003" s="38">
        <f t="shared" si="172"/>
        <v>1.1095614902736563E-2</v>
      </c>
    </row>
    <row r="3004" spans="23:32" x14ac:dyDescent="0.25">
      <c r="W3004">
        <v>1501</v>
      </c>
      <c r="X3004">
        <v>0.106</v>
      </c>
      <c r="Y3004">
        <v>8.6</v>
      </c>
      <c r="Z3004" s="27">
        <f t="shared" si="171"/>
        <v>0.10174678536102869</v>
      </c>
      <c r="AA3004">
        <v>8.1042000000000005</v>
      </c>
      <c r="AB3004">
        <v>0</v>
      </c>
      <c r="AC3004">
        <v>500</v>
      </c>
      <c r="AD3004" t="s">
        <v>59</v>
      </c>
      <c r="AE3004"/>
      <c r="AF3004" s="38">
        <f t="shared" si="172"/>
        <v>1.1305198373447631E-2</v>
      </c>
    </row>
    <row r="3005" spans="23:32" x14ac:dyDescent="0.25">
      <c r="W3005">
        <v>1501.5</v>
      </c>
      <c r="X3005">
        <v>0.108</v>
      </c>
      <c r="Y3005">
        <v>8.84</v>
      </c>
      <c r="Z3005" s="27">
        <f t="shared" si="171"/>
        <v>0.10362809099901088</v>
      </c>
      <c r="AA3005">
        <v>8.1019000000000005</v>
      </c>
      <c r="AB3005">
        <v>0</v>
      </c>
      <c r="AC3005">
        <v>500</v>
      </c>
      <c r="AD3005" t="s">
        <v>59</v>
      </c>
      <c r="AE3005"/>
      <c r="AF3005" s="38">
        <f t="shared" si="172"/>
        <v>1.1514232333223431E-2</v>
      </c>
    </row>
    <row r="3006" spans="23:32" x14ac:dyDescent="0.25">
      <c r="W3006">
        <v>1502</v>
      </c>
      <c r="X3006">
        <v>0.109</v>
      </c>
      <c r="Y3006">
        <v>9.08</v>
      </c>
      <c r="Z3006" s="27">
        <f t="shared" si="171"/>
        <v>0.10450939663699307</v>
      </c>
      <c r="AA3006">
        <v>8.1004000000000005</v>
      </c>
      <c r="AB3006">
        <v>0</v>
      </c>
      <c r="AC3006">
        <v>500</v>
      </c>
      <c r="AD3006" t="s">
        <v>59</v>
      </c>
      <c r="AE3006"/>
      <c r="AF3006" s="38">
        <f t="shared" si="172"/>
        <v>1.161215518188812E-2</v>
      </c>
    </row>
    <row r="3007" spans="23:32" x14ac:dyDescent="0.25">
      <c r="W3007">
        <v>1502.5</v>
      </c>
      <c r="X3007">
        <v>0.111</v>
      </c>
      <c r="Y3007">
        <v>9.34</v>
      </c>
      <c r="Z3007" s="27">
        <f t="shared" si="171"/>
        <v>0.10638081107814046</v>
      </c>
      <c r="AA3007">
        <v>8.0985999999999994</v>
      </c>
      <c r="AB3007">
        <v>0</v>
      </c>
      <c r="AC3007">
        <v>500</v>
      </c>
      <c r="AD3007" t="s">
        <v>59</v>
      </c>
      <c r="AE3007"/>
      <c r="AF3007" s="38">
        <f t="shared" si="172"/>
        <v>1.1820090119793384E-2</v>
      </c>
    </row>
    <row r="3008" spans="23:32" x14ac:dyDescent="0.25">
      <c r="W3008">
        <v>1503</v>
      </c>
      <c r="X3008">
        <v>0.113</v>
      </c>
      <c r="Y3008">
        <v>9.59</v>
      </c>
      <c r="Z3008" s="27">
        <f t="shared" si="171"/>
        <v>0.10825717111770525</v>
      </c>
      <c r="AA3008">
        <v>8.0968999999999998</v>
      </c>
      <c r="AB3008">
        <v>0</v>
      </c>
      <c r="AC3008">
        <v>500</v>
      </c>
      <c r="AD3008" t="s">
        <v>59</v>
      </c>
      <c r="AE3008"/>
      <c r="AF3008" s="38">
        <f t="shared" si="172"/>
        <v>1.2028574568633916E-2</v>
      </c>
    </row>
    <row r="3009" spans="23:32" x14ac:dyDescent="0.25">
      <c r="W3009">
        <v>1503.5</v>
      </c>
      <c r="X3009">
        <v>0.115</v>
      </c>
      <c r="Y3009">
        <v>9.85</v>
      </c>
      <c r="Z3009" s="27">
        <f t="shared" si="171"/>
        <v>0.11012858555885263</v>
      </c>
      <c r="AA3009">
        <v>8.0952000000000002</v>
      </c>
      <c r="AB3009">
        <v>0</v>
      </c>
      <c r="AC3009">
        <v>500</v>
      </c>
      <c r="AD3009" t="s">
        <v>59</v>
      </c>
      <c r="AE3009"/>
      <c r="AF3009" s="38">
        <f t="shared" si="172"/>
        <v>1.2236509506539182E-2</v>
      </c>
    </row>
    <row r="3010" spans="23:32" x14ac:dyDescent="0.25">
      <c r="W3010">
        <v>1504</v>
      </c>
      <c r="X3010">
        <v>0.11600000000000001</v>
      </c>
      <c r="Y3010">
        <v>10.119999999999999</v>
      </c>
      <c r="Z3010" s="27">
        <f t="shared" si="171"/>
        <v>0.1109950544015826</v>
      </c>
      <c r="AA3010">
        <v>8.0940999999999992</v>
      </c>
      <c r="AB3010">
        <v>0</v>
      </c>
      <c r="AC3010">
        <v>500</v>
      </c>
      <c r="AD3010" t="s">
        <v>59</v>
      </c>
      <c r="AE3010"/>
      <c r="AF3010" s="38">
        <f t="shared" si="172"/>
        <v>1.2332783822398066E-2</v>
      </c>
    </row>
    <row r="3011" spans="23:32" x14ac:dyDescent="0.25">
      <c r="W3011">
        <v>1504.5</v>
      </c>
      <c r="X3011">
        <v>0.11700000000000001</v>
      </c>
      <c r="Y3011">
        <v>10.39</v>
      </c>
      <c r="Z3011" s="27">
        <f t="shared" si="171"/>
        <v>0.11186152324431257</v>
      </c>
      <c r="AA3011">
        <v>8.0928000000000004</v>
      </c>
      <c r="AB3011">
        <v>0</v>
      </c>
      <c r="AC3011">
        <v>500</v>
      </c>
      <c r="AD3011" t="s">
        <v>59</v>
      </c>
      <c r="AE3011"/>
      <c r="AF3011" s="38">
        <f t="shared" si="172"/>
        <v>1.2429058138256953E-2</v>
      </c>
    </row>
    <row r="3012" spans="23:32" x14ac:dyDescent="0.25">
      <c r="W3012">
        <v>1505</v>
      </c>
      <c r="X3012">
        <v>0.11899999999999999</v>
      </c>
      <c r="Y3012">
        <v>10.66</v>
      </c>
      <c r="Z3012" s="27">
        <f t="shared" si="171"/>
        <v>0.11372799208704253</v>
      </c>
      <c r="AA3012">
        <v>8.0911000000000008</v>
      </c>
      <c r="AB3012">
        <v>0</v>
      </c>
      <c r="AC3012">
        <v>500</v>
      </c>
      <c r="AD3012" t="s">
        <v>59</v>
      </c>
      <c r="AE3012"/>
      <c r="AF3012" s="38">
        <f t="shared" si="172"/>
        <v>1.2636443565226948E-2</v>
      </c>
    </row>
    <row r="3013" spans="23:32" x14ac:dyDescent="0.25">
      <c r="W3013">
        <v>1505.5</v>
      </c>
      <c r="X3013">
        <v>0.12</v>
      </c>
      <c r="Y3013">
        <v>10.94</v>
      </c>
      <c r="Z3013" s="27">
        <f t="shared" ref="Z3013:Z3076" si="173">X3013-Y3013/2022</f>
        <v>0.11458951533135509</v>
      </c>
      <c r="AA3013">
        <v>8.09</v>
      </c>
      <c r="AB3013">
        <v>0</v>
      </c>
      <c r="AC3013">
        <v>500</v>
      </c>
      <c r="AD3013" t="s">
        <v>59</v>
      </c>
      <c r="AE3013"/>
      <c r="AF3013" s="38">
        <f t="shared" ref="AF3013:AF3076" si="174">Z3013/9</f>
        <v>1.2732168370150565E-2</v>
      </c>
    </row>
    <row r="3014" spans="23:32" x14ac:dyDescent="0.25">
      <c r="W3014">
        <v>1506</v>
      </c>
      <c r="X3014">
        <v>0.121</v>
      </c>
      <c r="Y3014">
        <v>11.23</v>
      </c>
      <c r="Z3014" s="27">
        <f t="shared" si="173"/>
        <v>0.11544609297725024</v>
      </c>
      <c r="AA3014">
        <v>8.0886999999999993</v>
      </c>
      <c r="AB3014">
        <v>0</v>
      </c>
      <c r="AC3014">
        <v>500</v>
      </c>
      <c r="AD3014" t="s">
        <v>59</v>
      </c>
      <c r="AE3014"/>
      <c r="AF3014" s="38">
        <f t="shared" si="174"/>
        <v>1.2827343664138915E-2</v>
      </c>
    </row>
    <row r="3015" spans="23:32" x14ac:dyDescent="0.25">
      <c r="W3015">
        <v>1506.5</v>
      </c>
      <c r="X3015">
        <v>0.122</v>
      </c>
      <c r="Y3015">
        <v>11.51</v>
      </c>
      <c r="Z3015" s="27">
        <f t="shared" si="173"/>
        <v>0.11630761622156281</v>
      </c>
      <c r="AA3015">
        <v>8.0873000000000008</v>
      </c>
      <c r="AB3015">
        <v>0</v>
      </c>
      <c r="AC3015">
        <v>500</v>
      </c>
      <c r="AD3015" t="s">
        <v>59</v>
      </c>
      <c r="AE3015"/>
      <c r="AF3015" s="38">
        <f t="shared" si="174"/>
        <v>1.2923068469062535E-2</v>
      </c>
    </row>
    <row r="3016" spans="23:32" x14ac:dyDescent="0.25">
      <c r="W3016">
        <v>1507</v>
      </c>
      <c r="X3016">
        <v>0.124</v>
      </c>
      <c r="Y3016">
        <v>11.8</v>
      </c>
      <c r="Z3016" s="27">
        <f t="shared" si="173"/>
        <v>0.11816419386745797</v>
      </c>
      <c r="AA3016">
        <v>8.0859000000000005</v>
      </c>
      <c r="AB3016">
        <v>0</v>
      </c>
      <c r="AC3016">
        <v>500</v>
      </c>
      <c r="AD3016" t="s">
        <v>59</v>
      </c>
      <c r="AE3016"/>
      <c r="AF3016" s="38">
        <f t="shared" si="174"/>
        <v>1.3129354874161996E-2</v>
      </c>
    </row>
    <row r="3017" spans="23:32" x14ac:dyDescent="0.25">
      <c r="W3017">
        <v>1507.5</v>
      </c>
      <c r="X3017">
        <v>0.125</v>
      </c>
      <c r="Y3017">
        <v>12.08</v>
      </c>
      <c r="Z3017" s="27">
        <f t="shared" si="173"/>
        <v>0.11902571711177053</v>
      </c>
      <c r="AA3017">
        <v>8.0843000000000007</v>
      </c>
      <c r="AB3017">
        <v>0</v>
      </c>
      <c r="AC3017">
        <v>500</v>
      </c>
      <c r="AD3017" t="s">
        <v>59</v>
      </c>
      <c r="AE3017"/>
      <c r="AF3017" s="38">
        <f t="shared" si="174"/>
        <v>1.3225079679085615E-2</v>
      </c>
    </row>
    <row r="3018" spans="23:32" x14ac:dyDescent="0.25">
      <c r="W3018">
        <v>1508</v>
      </c>
      <c r="X3018">
        <v>0.127</v>
      </c>
      <c r="Y3018">
        <v>12.37</v>
      </c>
      <c r="Z3018" s="27">
        <f t="shared" si="173"/>
        <v>0.12088229475766568</v>
      </c>
      <c r="AA3018">
        <v>8.0827000000000009</v>
      </c>
      <c r="AB3018">
        <v>0</v>
      </c>
      <c r="AC3018">
        <v>500</v>
      </c>
      <c r="AD3018" t="s">
        <v>59</v>
      </c>
      <c r="AE3018"/>
      <c r="AF3018" s="38">
        <f t="shared" si="174"/>
        <v>1.3431366084185076E-2</v>
      </c>
    </row>
    <row r="3019" spans="23:32" x14ac:dyDescent="0.25">
      <c r="W3019">
        <v>1508.5</v>
      </c>
      <c r="X3019">
        <v>0.129</v>
      </c>
      <c r="Y3019">
        <v>12.65</v>
      </c>
      <c r="Z3019" s="27">
        <f t="shared" si="173"/>
        <v>0.12274381800197824</v>
      </c>
      <c r="AA3019">
        <v>8.0808999999999997</v>
      </c>
      <c r="AB3019">
        <v>0</v>
      </c>
      <c r="AC3019">
        <v>500</v>
      </c>
      <c r="AD3019" t="s">
        <v>59</v>
      </c>
      <c r="AE3019"/>
      <c r="AF3019" s="38">
        <f t="shared" si="174"/>
        <v>1.3638202000219805E-2</v>
      </c>
    </row>
    <row r="3020" spans="23:32" x14ac:dyDescent="0.25">
      <c r="W3020">
        <v>1509</v>
      </c>
      <c r="X3020">
        <v>0.13100000000000001</v>
      </c>
      <c r="Y3020">
        <v>12.96</v>
      </c>
      <c r="Z3020" s="27">
        <f t="shared" si="173"/>
        <v>0.12459050445103859</v>
      </c>
      <c r="AA3020">
        <v>8.0787999999999993</v>
      </c>
      <c r="AB3020">
        <v>0</v>
      </c>
      <c r="AC3020">
        <v>500</v>
      </c>
      <c r="AD3020" t="s">
        <v>59</v>
      </c>
      <c r="AE3020"/>
      <c r="AF3020" s="38">
        <f t="shared" si="174"/>
        <v>1.3843389383448732E-2</v>
      </c>
    </row>
    <row r="3021" spans="23:32" x14ac:dyDescent="0.25">
      <c r="W3021">
        <v>1509.5</v>
      </c>
      <c r="X3021">
        <v>0.13300000000000001</v>
      </c>
      <c r="Y3021">
        <v>13.26</v>
      </c>
      <c r="Z3021" s="27">
        <f t="shared" si="173"/>
        <v>0.12644213649851632</v>
      </c>
      <c r="AA3021">
        <v>8.0771999999999995</v>
      </c>
      <c r="AB3021">
        <v>0</v>
      </c>
      <c r="AC3021">
        <v>500</v>
      </c>
      <c r="AD3021" t="s">
        <v>59</v>
      </c>
      <c r="AE3021"/>
      <c r="AF3021" s="38">
        <f t="shared" si="174"/>
        <v>1.4049126277612924E-2</v>
      </c>
    </row>
    <row r="3022" spans="23:32" x14ac:dyDescent="0.25">
      <c r="W3022">
        <v>1510</v>
      </c>
      <c r="X3022">
        <v>0.13400000000000001</v>
      </c>
      <c r="Y3022">
        <v>13.59</v>
      </c>
      <c r="Z3022" s="27">
        <f t="shared" si="173"/>
        <v>0.12727893175074184</v>
      </c>
      <c r="AA3022">
        <v>8.0752000000000006</v>
      </c>
      <c r="AB3022">
        <v>0</v>
      </c>
      <c r="AC3022">
        <v>500</v>
      </c>
      <c r="AD3022" t="s">
        <v>59</v>
      </c>
      <c r="AE3022"/>
      <c r="AF3022" s="38">
        <f t="shared" si="174"/>
        <v>1.4142103527860205E-2</v>
      </c>
    </row>
    <row r="3023" spans="23:32" x14ac:dyDescent="0.25">
      <c r="W3023">
        <v>1510.5</v>
      </c>
      <c r="X3023">
        <v>0.13600000000000001</v>
      </c>
      <c r="Y3023">
        <v>13.91</v>
      </c>
      <c r="Z3023" s="27">
        <f t="shared" si="173"/>
        <v>0.12912067260138477</v>
      </c>
      <c r="AA3023">
        <v>8.0738000000000003</v>
      </c>
      <c r="AB3023">
        <v>0</v>
      </c>
      <c r="AC3023">
        <v>500</v>
      </c>
      <c r="AD3023" t="s">
        <v>59</v>
      </c>
      <c r="AE3023"/>
      <c r="AF3023" s="38">
        <f t="shared" si="174"/>
        <v>1.4346741400153863E-2</v>
      </c>
    </row>
    <row r="3024" spans="23:32" x14ac:dyDescent="0.25">
      <c r="W3024">
        <v>1511</v>
      </c>
      <c r="X3024">
        <v>0.13800000000000001</v>
      </c>
      <c r="Y3024">
        <v>14.22</v>
      </c>
      <c r="Z3024" s="27">
        <f t="shared" si="173"/>
        <v>0.13096735905044513</v>
      </c>
      <c r="AA3024">
        <v>8.0722000000000005</v>
      </c>
      <c r="AB3024">
        <v>0</v>
      </c>
      <c r="AC3024">
        <v>500</v>
      </c>
      <c r="AD3024" t="s">
        <v>59</v>
      </c>
      <c r="AE3024"/>
      <c r="AF3024" s="38">
        <f t="shared" si="174"/>
        <v>1.4551928783382791E-2</v>
      </c>
    </row>
    <row r="3025" spans="23:32" x14ac:dyDescent="0.25">
      <c r="W3025">
        <v>1511.5</v>
      </c>
      <c r="X3025">
        <v>0.13900000000000001</v>
      </c>
      <c r="Y3025">
        <v>14.54</v>
      </c>
      <c r="Z3025" s="27">
        <f t="shared" si="173"/>
        <v>0.13180909990108805</v>
      </c>
      <c r="AA3025">
        <v>8.0703999999999994</v>
      </c>
      <c r="AB3025">
        <v>0</v>
      </c>
      <c r="AC3025">
        <v>500</v>
      </c>
      <c r="AD3025" t="s">
        <v>59</v>
      </c>
      <c r="AE3025"/>
      <c r="AF3025" s="38">
        <f t="shared" si="174"/>
        <v>1.4645455544565339E-2</v>
      </c>
    </row>
    <row r="3026" spans="23:32" x14ac:dyDescent="0.25">
      <c r="W3026">
        <v>1512</v>
      </c>
      <c r="X3026">
        <v>0.14099999999999999</v>
      </c>
      <c r="Y3026">
        <v>14.86</v>
      </c>
      <c r="Z3026" s="27">
        <f t="shared" si="173"/>
        <v>0.13365084075173095</v>
      </c>
      <c r="AA3026">
        <v>8.0683000000000007</v>
      </c>
      <c r="AB3026">
        <v>0</v>
      </c>
      <c r="AC3026">
        <v>500</v>
      </c>
      <c r="AD3026" t="s">
        <v>59</v>
      </c>
      <c r="AE3026"/>
      <c r="AF3026" s="38">
        <f t="shared" si="174"/>
        <v>1.4850093416858993E-2</v>
      </c>
    </row>
    <row r="3027" spans="23:32" x14ac:dyDescent="0.25">
      <c r="W3027">
        <v>1512.5</v>
      </c>
      <c r="X3027">
        <v>0.14399999999999999</v>
      </c>
      <c r="Y3027">
        <v>15.17</v>
      </c>
      <c r="Z3027" s="27">
        <f t="shared" si="173"/>
        <v>0.13649752720079128</v>
      </c>
      <c r="AA3027">
        <v>8.0661000000000005</v>
      </c>
      <c r="AB3027">
        <v>0</v>
      </c>
      <c r="AC3027">
        <v>500</v>
      </c>
      <c r="AD3027" t="s">
        <v>59</v>
      </c>
      <c r="AE3027"/>
      <c r="AF3027" s="38">
        <f t="shared" si="174"/>
        <v>1.5166391911199031E-2</v>
      </c>
    </row>
    <row r="3028" spans="23:32" x14ac:dyDescent="0.25">
      <c r="W3028">
        <v>1513</v>
      </c>
      <c r="X3028">
        <v>0.14499999999999999</v>
      </c>
      <c r="Y3028">
        <v>15.49</v>
      </c>
      <c r="Z3028" s="27">
        <f t="shared" si="173"/>
        <v>0.1373392680514342</v>
      </c>
      <c r="AA3028">
        <v>8.0642999999999994</v>
      </c>
      <c r="AB3028">
        <v>0</v>
      </c>
      <c r="AC3028">
        <v>500</v>
      </c>
      <c r="AD3028" t="s">
        <v>59</v>
      </c>
      <c r="AE3028"/>
      <c r="AF3028" s="38">
        <f t="shared" si="174"/>
        <v>1.5259918672381578E-2</v>
      </c>
    </row>
    <row r="3029" spans="23:32" x14ac:dyDescent="0.25">
      <c r="W3029">
        <v>1513.5</v>
      </c>
      <c r="X3029">
        <v>0.14799999999999999</v>
      </c>
      <c r="Y3029">
        <v>15.82</v>
      </c>
      <c r="Z3029" s="27">
        <f t="shared" si="173"/>
        <v>0.14017606330365973</v>
      </c>
      <c r="AA3029">
        <v>8.0622000000000007</v>
      </c>
      <c r="AB3029">
        <v>0</v>
      </c>
      <c r="AC3029">
        <v>500</v>
      </c>
      <c r="AD3029" t="s">
        <v>59</v>
      </c>
      <c r="AE3029"/>
      <c r="AF3029" s="38">
        <f t="shared" si="174"/>
        <v>1.5575118144851081E-2</v>
      </c>
    </row>
    <row r="3030" spans="23:32" x14ac:dyDescent="0.25">
      <c r="W3030">
        <v>1514</v>
      </c>
      <c r="X3030">
        <v>0.14899999999999999</v>
      </c>
      <c r="Y3030">
        <v>16.13</v>
      </c>
      <c r="Z3030" s="27">
        <f t="shared" si="173"/>
        <v>0.14102274975272008</v>
      </c>
      <c r="AA3030">
        <v>8.0604999999999993</v>
      </c>
      <c r="AB3030">
        <v>0</v>
      </c>
      <c r="AC3030">
        <v>500</v>
      </c>
      <c r="AD3030" t="s">
        <v>59</v>
      </c>
      <c r="AE3030"/>
      <c r="AF3030" s="38">
        <f t="shared" si="174"/>
        <v>1.5669194416968898E-2</v>
      </c>
    </row>
    <row r="3031" spans="23:32" x14ac:dyDescent="0.25">
      <c r="W3031">
        <v>1514.5</v>
      </c>
      <c r="X3031">
        <v>0.151</v>
      </c>
      <c r="Y3031">
        <v>16.47</v>
      </c>
      <c r="Z3031" s="27">
        <f t="shared" si="173"/>
        <v>0.1428545994065282</v>
      </c>
      <c r="AA3031">
        <v>8.0587999999999997</v>
      </c>
      <c r="AB3031">
        <v>0</v>
      </c>
      <c r="AC3031">
        <v>500</v>
      </c>
      <c r="AD3031" t="s">
        <v>59</v>
      </c>
      <c r="AE3031"/>
      <c r="AF3031" s="38">
        <f t="shared" si="174"/>
        <v>1.5872733267392022E-2</v>
      </c>
    </row>
    <row r="3032" spans="23:32" x14ac:dyDescent="0.25">
      <c r="W3032">
        <v>1515</v>
      </c>
      <c r="X3032">
        <v>0.153</v>
      </c>
      <c r="Y3032">
        <v>16.79</v>
      </c>
      <c r="Z3032" s="27">
        <f t="shared" si="173"/>
        <v>0.14469634025717112</v>
      </c>
      <c r="AA3032">
        <v>8.0571000000000002</v>
      </c>
      <c r="AB3032">
        <v>0</v>
      </c>
      <c r="AC3032">
        <v>500</v>
      </c>
      <c r="AD3032" t="s">
        <v>59</v>
      </c>
      <c r="AE3032"/>
      <c r="AF3032" s="38">
        <f t="shared" si="174"/>
        <v>1.607737113968568E-2</v>
      </c>
    </row>
    <row r="3033" spans="23:32" x14ac:dyDescent="0.25">
      <c r="W3033">
        <v>1515.5</v>
      </c>
      <c r="X3033">
        <v>0.155</v>
      </c>
      <c r="Y3033">
        <v>17.11</v>
      </c>
      <c r="Z3033" s="27">
        <f t="shared" si="173"/>
        <v>0.14653808110781405</v>
      </c>
      <c r="AA3033">
        <v>8.0548999999999999</v>
      </c>
      <c r="AB3033">
        <v>0</v>
      </c>
      <c r="AC3033">
        <v>500</v>
      </c>
      <c r="AD3033" t="s">
        <v>59</v>
      </c>
      <c r="AE3033"/>
      <c r="AF3033" s="38">
        <f t="shared" si="174"/>
        <v>1.6282009011979338E-2</v>
      </c>
    </row>
    <row r="3034" spans="23:32" x14ac:dyDescent="0.25">
      <c r="W3034">
        <v>1516</v>
      </c>
      <c r="X3034">
        <v>0.157</v>
      </c>
      <c r="Y3034">
        <v>17.440000000000001</v>
      </c>
      <c r="Z3034" s="27">
        <f t="shared" si="173"/>
        <v>0.14837487636003957</v>
      </c>
      <c r="AA3034">
        <v>8.0528999999999993</v>
      </c>
      <c r="AB3034">
        <v>0</v>
      </c>
      <c r="AC3034">
        <v>500</v>
      </c>
      <c r="AD3034" t="s">
        <v>59</v>
      </c>
      <c r="AE3034"/>
      <c r="AF3034" s="38">
        <f t="shared" si="174"/>
        <v>1.648609737333773E-2</v>
      </c>
    </row>
    <row r="3035" spans="23:32" x14ac:dyDescent="0.25">
      <c r="W3035">
        <v>1516.5</v>
      </c>
      <c r="X3035">
        <v>0.159</v>
      </c>
      <c r="Y3035">
        <v>17.78</v>
      </c>
      <c r="Z3035" s="27">
        <f t="shared" si="173"/>
        <v>0.15020672601384769</v>
      </c>
      <c r="AA3035">
        <v>8.0511999999999997</v>
      </c>
      <c r="AB3035">
        <v>0</v>
      </c>
      <c r="AC3035">
        <v>500</v>
      </c>
      <c r="AD3035" t="s">
        <v>59</v>
      </c>
      <c r="AE3035"/>
      <c r="AF3035" s="38">
        <f t="shared" si="174"/>
        <v>1.6689636223760854E-2</v>
      </c>
    </row>
    <row r="3036" spans="23:32" x14ac:dyDescent="0.25">
      <c r="W3036">
        <v>1517</v>
      </c>
      <c r="X3036">
        <v>0.16</v>
      </c>
      <c r="Y3036">
        <v>18.13</v>
      </c>
      <c r="Z3036" s="27">
        <f t="shared" si="173"/>
        <v>0.15103363006923837</v>
      </c>
      <c r="AA3036">
        <v>8.0493000000000006</v>
      </c>
      <c r="AB3036">
        <v>0</v>
      </c>
      <c r="AC3036">
        <v>500</v>
      </c>
      <c r="AD3036" t="s">
        <v>59</v>
      </c>
      <c r="AE3036"/>
      <c r="AF3036" s="38">
        <f t="shared" si="174"/>
        <v>1.6781514452137596E-2</v>
      </c>
    </row>
    <row r="3037" spans="23:32" x14ac:dyDescent="0.25">
      <c r="W3037">
        <v>1517.5</v>
      </c>
      <c r="X3037">
        <v>0.16200000000000001</v>
      </c>
      <c r="Y3037">
        <v>18.48</v>
      </c>
      <c r="Z3037" s="27">
        <f t="shared" si="173"/>
        <v>0.15286053412462908</v>
      </c>
      <c r="AA3037">
        <v>8.0475999999999992</v>
      </c>
      <c r="AB3037">
        <v>0</v>
      </c>
      <c r="AC3037">
        <v>500</v>
      </c>
      <c r="AD3037" t="s">
        <v>59</v>
      </c>
      <c r="AE3037"/>
      <c r="AF3037" s="38">
        <f t="shared" si="174"/>
        <v>1.6984503791625454E-2</v>
      </c>
    </row>
    <row r="3038" spans="23:32" x14ac:dyDescent="0.25">
      <c r="W3038">
        <v>1518</v>
      </c>
      <c r="X3038">
        <v>0.16400000000000001</v>
      </c>
      <c r="Y3038">
        <v>18.84</v>
      </c>
      <c r="Z3038" s="27">
        <f t="shared" si="173"/>
        <v>0.15468249258160238</v>
      </c>
      <c r="AA3038">
        <v>8.0462000000000007</v>
      </c>
      <c r="AB3038">
        <v>0</v>
      </c>
      <c r="AC3038">
        <v>500</v>
      </c>
      <c r="AD3038" t="s">
        <v>59</v>
      </c>
      <c r="AE3038"/>
      <c r="AF3038" s="38">
        <f t="shared" si="174"/>
        <v>1.7186943620178044E-2</v>
      </c>
    </row>
    <row r="3039" spans="23:32" x14ac:dyDescent="0.25">
      <c r="W3039">
        <v>1518.5</v>
      </c>
      <c r="X3039">
        <v>0.16500000000000001</v>
      </c>
      <c r="Y3039">
        <v>19.149999999999999</v>
      </c>
      <c r="Z3039" s="27">
        <f t="shared" si="173"/>
        <v>0.15552917903066271</v>
      </c>
      <c r="AA3039">
        <v>8.0444999999999993</v>
      </c>
      <c r="AB3039">
        <v>0</v>
      </c>
      <c r="AC3039">
        <v>500</v>
      </c>
      <c r="AD3039" t="s">
        <v>59</v>
      </c>
      <c r="AE3039"/>
      <c r="AF3039" s="38">
        <f t="shared" si="174"/>
        <v>1.7281019892295857E-2</v>
      </c>
    </row>
    <row r="3040" spans="23:32" x14ac:dyDescent="0.25">
      <c r="W3040">
        <v>1519</v>
      </c>
      <c r="X3040">
        <v>0.16700000000000001</v>
      </c>
      <c r="Y3040">
        <v>19.489999999999998</v>
      </c>
      <c r="Z3040" s="27">
        <f t="shared" si="173"/>
        <v>0.15736102868447083</v>
      </c>
      <c r="AA3040">
        <v>8.0429999999999993</v>
      </c>
      <c r="AB3040">
        <v>0</v>
      </c>
      <c r="AC3040">
        <v>500</v>
      </c>
      <c r="AD3040" t="s">
        <v>59</v>
      </c>
      <c r="AE3040"/>
      <c r="AF3040" s="38">
        <f t="shared" si="174"/>
        <v>1.7484558742718981E-2</v>
      </c>
    </row>
    <row r="3041" spans="23:32" x14ac:dyDescent="0.25">
      <c r="W3041">
        <v>1519.5</v>
      </c>
      <c r="X3041">
        <v>0.16900000000000001</v>
      </c>
      <c r="Y3041">
        <v>19.84</v>
      </c>
      <c r="Z3041" s="27">
        <f t="shared" si="173"/>
        <v>0.15918793273986154</v>
      </c>
      <c r="AA3041">
        <v>8.0411999999999999</v>
      </c>
      <c r="AB3041">
        <v>0</v>
      </c>
      <c r="AC3041">
        <v>500</v>
      </c>
      <c r="AD3041" t="s">
        <v>59</v>
      </c>
      <c r="AE3041"/>
      <c r="AF3041" s="38">
        <f t="shared" si="174"/>
        <v>1.7687548082206836E-2</v>
      </c>
    </row>
    <row r="3042" spans="23:32" x14ac:dyDescent="0.25">
      <c r="W3042">
        <v>1520</v>
      </c>
      <c r="X3042">
        <v>0.17</v>
      </c>
      <c r="Y3042">
        <v>20.18</v>
      </c>
      <c r="Z3042" s="27">
        <f t="shared" si="173"/>
        <v>0.16001978239366965</v>
      </c>
      <c r="AA3042">
        <v>8.0396999999999998</v>
      </c>
      <c r="AB3042">
        <v>0</v>
      </c>
      <c r="AC3042">
        <v>500</v>
      </c>
      <c r="AD3042" t="s">
        <v>59</v>
      </c>
      <c r="AE3042"/>
      <c r="AF3042" s="38">
        <f t="shared" si="174"/>
        <v>1.7779975821518849E-2</v>
      </c>
    </row>
    <row r="3043" spans="23:32" x14ac:dyDescent="0.25">
      <c r="W3043">
        <v>1520.5</v>
      </c>
      <c r="X3043">
        <v>0.17100000000000001</v>
      </c>
      <c r="Y3043">
        <v>20.5</v>
      </c>
      <c r="Z3043" s="27">
        <f t="shared" si="173"/>
        <v>0.16086152324431258</v>
      </c>
      <c r="AA3043">
        <v>8.0383999999999993</v>
      </c>
      <c r="AB3043">
        <v>0</v>
      </c>
      <c r="AC3043">
        <v>500</v>
      </c>
      <c r="AD3043" t="s">
        <v>59</v>
      </c>
      <c r="AE3043"/>
      <c r="AF3043" s="38">
        <f t="shared" si="174"/>
        <v>1.7873502582701397E-2</v>
      </c>
    </row>
    <row r="3044" spans="23:32" x14ac:dyDescent="0.25">
      <c r="W3044">
        <v>1521</v>
      </c>
      <c r="X3044">
        <v>0.17299999999999999</v>
      </c>
      <c r="Y3044">
        <v>20.82</v>
      </c>
      <c r="Z3044" s="27">
        <f t="shared" si="173"/>
        <v>0.16270326409495547</v>
      </c>
      <c r="AA3044">
        <v>8.0367999999999995</v>
      </c>
      <c r="AB3044">
        <v>0</v>
      </c>
      <c r="AC3044">
        <v>500</v>
      </c>
      <c r="AD3044" t="s">
        <v>59</v>
      </c>
      <c r="AE3044"/>
      <c r="AF3044" s="38">
        <f t="shared" si="174"/>
        <v>1.8078140454995052E-2</v>
      </c>
    </row>
    <row r="3045" spans="23:32" x14ac:dyDescent="0.25">
      <c r="W3045">
        <v>1521.5</v>
      </c>
      <c r="X3045">
        <v>0.17399999999999999</v>
      </c>
      <c r="Y3045">
        <v>21.17</v>
      </c>
      <c r="Z3045" s="27">
        <f t="shared" si="173"/>
        <v>0.16353016815034618</v>
      </c>
      <c r="AA3045">
        <v>8.0356000000000005</v>
      </c>
      <c r="AB3045">
        <v>0</v>
      </c>
      <c r="AC3045">
        <v>500</v>
      </c>
      <c r="AD3045" t="s">
        <v>59</v>
      </c>
      <c r="AE3045"/>
      <c r="AF3045" s="38">
        <f t="shared" si="174"/>
        <v>1.81700186833718E-2</v>
      </c>
    </row>
    <row r="3046" spans="23:32" x14ac:dyDescent="0.25">
      <c r="W3046">
        <v>1522</v>
      </c>
      <c r="X3046">
        <v>0.17599999999999999</v>
      </c>
      <c r="Y3046">
        <v>21.51</v>
      </c>
      <c r="Z3046" s="27">
        <f t="shared" si="173"/>
        <v>0.1653620178041543</v>
      </c>
      <c r="AA3046">
        <v>8.0342000000000002</v>
      </c>
      <c r="AB3046">
        <v>0</v>
      </c>
      <c r="AC3046">
        <v>500</v>
      </c>
      <c r="AD3046" t="s">
        <v>59</v>
      </c>
      <c r="AE3046"/>
      <c r="AF3046" s="38">
        <f t="shared" si="174"/>
        <v>1.8373557533794924E-2</v>
      </c>
    </row>
    <row r="3047" spans="23:32" x14ac:dyDescent="0.25">
      <c r="W3047">
        <v>1522.5</v>
      </c>
      <c r="X3047">
        <v>0.17699999999999999</v>
      </c>
      <c r="Y3047">
        <v>21.84</v>
      </c>
      <c r="Z3047" s="27">
        <f t="shared" si="173"/>
        <v>0.16619881305637982</v>
      </c>
      <c r="AA3047">
        <v>8.0329999999999995</v>
      </c>
      <c r="AB3047">
        <v>0</v>
      </c>
      <c r="AC3047">
        <v>500</v>
      </c>
      <c r="AD3047" t="s">
        <v>59</v>
      </c>
      <c r="AE3047"/>
      <c r="AF3047" s="38">
        <f t="shared" si="174"/>
        <v>1.8466534784042202E-2</v>
      </c>
    </row>
    <row r="3048" spans="23:32" x14ac:dyDescent="0.25">
      <c r="W3048">
        <v>1523</v>
      </c>
      <c r="X3048">
        <v>0.17899999999999999</v>
      </c>
      <c r="Y3048">
        <v>22.19</v>
      </c>
      <c r="Z3048" s="27">
        <f t="shared" si="173"/>
        <v>0.16802571711177053</v>
      </c>
      <c r="AA3048">
        <v>8.0310000000000006</v>
      </c>
      <c r="AB3048">
        <v>0</v>
      </c>
      <c r="AC3048">
        <v>500</v>
      </c>
      <c r="AD3048" t="s">
        <v>59</v>
      </c>
      <c r="AE3048"/>
      <c r="AF3048" s="38">
        <f t="shared" si="174"/>
        <v>1.8669524123530058E-2</v>
      </c>
    </row>
    <row r="3049" spans="23:32" x14ac:dyDescent="0.25">
      <c r="W3049">
        <v>1523.5</v>
      </c>
      <c r="X3049">
        <v>0.18099999999999999</v>
      </c>
      <c r="Y3049">
        <v>22.54</v>
      </c>
      <c r="Z3049" s="27">
        <f t="shared" si="173"/>
        <v>0.16985262116716121</v>
      </c>
      <c r="AA3049">
        <v>8.0291999999999994</v>
      </c>
      <c r="AB3049">
        <v>0</v>
      </c>
      <c r="AC3049">
        <v>500</v>
      </c>
      <c r="AD3049" t="s">
        <v>59</v>
      </c>
      <c r="AE3049"/>
      <c r="AF3049" s="38">
        <f t="shared" si="174"/>
        <v>1.8872513463017913E-2</v>
      </c>
    </row>
    <row r="3050" spans="23:32" x14ac:dyDescent="0.25">
      <c r="W3050">
        <v>1524</v>
      </c>
      <c r="X3050">
        <v>0.182</v>
      </c>
      <c r="Y3050">
        <v>22.9</v>
      </c>
      <c r="Z3050" s="27">
        <f t="shared" si="173"/>
        <v>0.17067457962413451</v>
      </c>
      <c r="AA3050">
        <v>8.0274000000000001</v>
      </c>
      <c r="AB3050">
        <v>0</v>
      </c>
      <c r="AC3050">
        <v>500</v>
      </c>
      <c r="AD3050" t="s">
        <v>59</v>
      </c>
      <c r="AE3050"/>
      <c r="AF3050" s="38">
        <f t="shared" si="174"/>
        <v>1.8963842180459392E-2</v>
      </c>
    </row>
    <row r="3051" spans="23:32" x14ac:dyDescent="0.25">
      <c r="W3051">
        <v>1524.5</v>
      </c>
      <c r="X3051">
        <v>0.184</v>
      </c>
      <c r="Y3051">
        <v>23.26</v>
      </c>
      <c r="Z3051" s="27">
        <f t="shared" si="173"/>
        <v>0.17249653808110782</v>
      </c>
      <c r="AA3051">
        <v>8.0261999999999993</v>
      </c>
      <c r="AB3051">
        <v>0</v>
      </c>
      <c r="AC3051">
        <v>500</v>
      </c>
      <c r="AD3051" t="s">
        <v>59</v>
      </c>
      <c r="AE3051"/>
      <c r="AF3051" s="38">
        <f t="shared" si="174"/>
        <v>1.9166282009011978E-2</v>
      </c>
    </row>
    <row r="3052" spans="23:32" x14ac:dyDescent="0.25">
      <c r="W3052">
        <v>1525</v>
      </c>
      <c r="X3052">
        <v>0.185</v>
      </c>
      <c r="Y3052">
        <v>23.61</v>
      </c>
      <c r="Z3052" s="27">
        <f t="shared" si="173"/>
        <v>0.17332344213649853</v>
      </c>
      <c r="AA3052">
        <v>8.0246999999999993</v>
      </c>
      <c r="AB3052">
        <v>0</v>
      </c>
      <c r="AC3052">
        <v>500</v>
      </c>
      <c r="AD3052" t="s">
        <v>59</v>
      </c>
      <c r="AE3052"/>
      <c r="AF3052" s="38">
        <f t="shared" si="174"/>
        <v>1.9258160237388727E-2</v>
      </c>
    </row>
    <row r="3053" spans="23:32" x14ac:dyDescent="0.25">
      <c r="W3053">
        <v>1525.5</v>
      </c>
      <c r="X3053">
        <v>0.186</v>
      </c>
      <c r="Y3053">
        <v>23.97</v>
      </c>
      <c r="Z3053" s="27">
        <f t="shared" si="173"/>
        <v>0.17414540059347181</v>
      </c>
      <c r="AA3053">
        <v>8.0236999999999998</v>
      </c>
      <c r="AB3053">
        <v>0</v>
      </c>
      <c r="AC3053">
        <v>500</v>
      </c>
      <c r="AD3053" t="s">
        <v>59</v>
      </c>
      <c r="AE3053"/>
      <c r="AF3053" s="38">
        <f t="shared" si="174"/>
        <v>1.9349488954830199E-2</v>
      </c>
    </row>
    <row r="3054" spans="23:32" x14ac:dyDescent="0.25">
      <c r="W3054">
        <v>1526</v>
      </c>
      <c r="X3054">
        <v>0.187</v>
      </c>
      <c r="Y3054">
        <v>24.31</v>
      </c>
      <c r="Z3054" s="27">
        <f t="shared" si="173"/>
        <v>0.17497725024727992</v>
      </c>
      <c r="AA3054">
        <v>8.0223999999999993</v>
      </c>
      <c r="AB3054">
        <v>0</v>
      </c>
      <c r="AC3054">
        <v>500</v>
      </c>
      <c r="AD3054" t="s">
        <v>59</v>
      </c>
      <c r="AE3054"/>
      <c r="AF3054" s="38">
        <f t="shared" si="174"/>
        <v>1.9441916694142213E-2</v>
      </c>
    </row>
    <row r="3055" spans="23:32" x14ac:dyDescent="0.25">
      <c r="W3055">
        <v>1526.5</v>
      </c>
      <c r="X3055">
        <v>0.188</v>
      </c>
      <c r="Y3055">
        <v>24.67</v>
      </c>
      <c r="Z3055" s="27">
        <f t="shared" si="173"/>
        <v>0.17579920870425322</v>
      </c>
      <c r="AA3055">
        <v>8.0213000000000001</v>
      </c>
      <c r="AB3055">
        <v>0</v>
      </c>
      <c r="AC3055">
        <v>500</v>
      </c>
      <c r="AD3055" t="s">
        <v>59</v>
      </c>
      <c r="AE3055"/>
      <c r="AF3055" s="38">
        <f t="shared" si="174"/>
        <v>1.9533245411583692E-2</v>
      </c>
    </row>
    <row r="3056" spans="23:32" x14ac:dyDescent="0.25">
      <c r="W3056">
        <v>1527</v>
      </c>
      <c r="X3056">
        <v>0.19</v>
      </c>
      <c r="Y3056">
        <v>25.03</v>
      </c>
      <c r="Z3056" s="27">
        <f t="shared" si="173"/>
        <v>0.1776211671612265</v>
      </c>
      <c r="AA3056">
        <v>8.0196000000000005</v>
      </c>
      <c r="AB3056">
        <v>0</v>
      </c>
      <c r="AC3056">
        <v>500</v>
      </c>
      <c r="AD3056" t="s">
        <v>59</v>
      </c>
      <c r="AE3056"/>
      <c r="AF3056" s="38">
        <f t="shared" si="174"/>
        <v>1.9735685240136278E-2</v>
      </c>
    </row>
    <row r="3057" spans="23:32" x14ac:dyDescent="0.25">
      <c r="W3057">
        <v>1527.5</v>
      </c>
      <c r="X3057">
        <v>0.192</v>
      </c>
      <c r="Y3057">
        <v>25.4</v>
      </c>
      <c r="Z3057" s="27">
        <f t="shared" si="173"/>
        <v>0.1794381800197824</v>
      </c>
      <c r="AA3057">
        <v>8.0178999999999991</v>
      </c>
      <c r="AB3057">
        <v>0</v>
      </c>
      <c r="AC3057">
        <v>500</v>
      </c>
      <c r="AD3057" t="s">
        <v>59</v>
      </c>
      <c r="AE3057"/>
      <c r="AF3057" s="38">
        <f t="shared" si="174"/>
        <v>1.9937575557753599E-2</v>
      </c>
    </row>
    <row r="3058" spans="23:32" x14ac:dyDescent="0.25">
      <c r="W3058">
        <v>1528</v>
      </c>
      <c r="X3058">
        <v>0.193</v>
      </c>
      <c r="Y3058">
        <v>25.76</v>
      </c>
      <c r="Z3058" s="27">
        <f t="shared" si="173"/>
        <v>0.1802601384767557</v>
      </c>
      <c r="AA3058">
        <v>8.0167999999999999</v>
      </c>
      <c r="AB3058">
        <v>0</v>
      </c>
      <c r="AC3058">
        <v>500</v>
      </c>
      <c r="AD3058" t="s">
        <v>59</v>
      </c>
      <c r="AE3058"/>
      <c r="AF3058" s="38">
        <f t="shared" si="174"/>
        <v>2.0028904275195079E-2</v>
      </c>
    </row>
    <row r="3059" spans="23:32" x14ac:dyDescent="0.25">
      <c r="W3059">
        <v>1528.5</v>
      </c>
      <c r="X3059">
        <v>0.19400000000000001</v>
      </c>
      <c r="Y3059">
        <v>26.13</v>
      </c>
      <c r="Z3059" s="27">
        <f t="shared" si="173"/>
        <v>0.18107715133531158</v>
      </c>
      <c r="AA3059">
        <v>8.0158000000000005</v>
      </c>
      <c r="AB3059">
        <v>0</v>
      </c>
      <c r="AC3059">
        <v>500</v>
      </c>
      <c r="AD3059" t="s">
        <v>59</v>
      </c>
      <c r="AE3059"/>
      <c r="AF3059" s="38">
        <f t="shared" si="174"/>
        <v>2.0119683481701286E-2</v>
      </c>
    </row>
    <row r="3060" spans="23:32" x14ac:dyDescent="0.25">
      <c r="W3060">
        <v>1529</v>
      </c>
      <c r="X3060">
        <v>0.19600000000000001</v>
      </c>
      <c r="Y3060">
        <v>26.5</v>
      </c>
      <c r="Z3060" s="27">
        <f t="shared" si="173"/>
        <v>0.18289416419386748</v>
      </c>
      <c r="AA3060">
        <v>8.0142000000000007</v>
      </c>
      <c r="AB3060">
        <v>0</v>
      </c>
      <c r="AC3060">
        <v>500</v>
      </c>
      <c r="AD3060" t="s">
        <v>59</v>
      </c>
      <c r="AE3060"/>
      <c r="AF3060" s="38">
        <f t="shared" si="174"/>
        <v>2.0321573799318607E-2</v>
      </c>
    </row>
    <row r="3061" spans="23:32" x14ac:dyDescent="0.25">
      <c r="W3061">
        <v>1529.5</v>
      </c>
      <c r="X3061">
        <v>0.19700000000000001</v>
      </c>
      <c r="Y3061">
        <v>26.88</v>
      </c>
      <c r="Z3061" s="27">
        <f t="shared" si="173"/>
        <v>0.18370623145400594</v>
      </c>
      <c r="AA3061">
        <v>8.0127000000000006</v>
      </c>
      <c r="AB3061">
        <v>0</v>
      </c>
      <c r="AC3061">
        <v>500</v>
      </c>
      <c r="AD3061" t="s">
        <v>59</v>
      </c>
      <c r="AE3061"/>
      <c r="AF3061" s="38">
        <f t="shared" si="174"/>
        <v>2.0411803494889549E-2</v>
      </c>
    </row>
    <row r="3062" spans="23:32" x14ac:dyDescent="0.25">
      <c r="W3062">
        <v>1530</v>
      </c>
      <c r="X3062">
        <v>0.19800000000000001</v>
      </c>
      <c r="Y3062">
        <v>27.25</v>
      </c>
      <c r="Z3062" s="27">
        <f t="shared" si="173"/>
        <v>0.18452324431256184</v>
      </c>
      <c r="AA3062">
        <v>8.0113000000000003</v>
      </c>
      <c r="AB3062">
        <v>0</v>
      </c>
      <c r="AC3062">
        <v>500</v>
      </c>
      <c r="AD3062" t="s">
        <v>59</v>
      </c>
      <c r="AE3062"/>
      <c r="AF3062" s="38">
        <f t="shared" si="174"/>
        <v>2.0502582701395759E-2</v>
      </c>
    </row>
    <row r="3063" spans="23:32" x14ac:dyDescent="0.25">
      <c r="W3063">
        <v>1530.5</v>
      </c>
      <c r="X3063">
        <v>0.2</v>
      </c>
      <c r="Y3063">
        <v>27.64</v>
      </c>
      <c r="Z3063" s="27">
        <f t="shared" si="173"/>
        <v>0.1863303659742829</v>
      </c>
      <c r="AA3063">
        <v>8.0099</v>
      </c>
      <c r="AB3063">
        <v>0</v>
      </c>
      <c r="AC3063">
        <v>500</v>
      </c>
      <c r="AD3063" t="s">
        <v>59</v>
      </c>
      <c r="AE3063"/>
      <c r="AF3063" s="38">
        <f t="shared" si="174"/>
        <v>2.0703373997142546E-2</v>
      </c>
    </row>
    <row r="3064" spans="23:32" x14ac:dyDescent="0.25">
      <c r="W3064">
        <v>1531</v>
      </c>
      <c r="X3064">
        <v>0.20100000000000001</v>
      </c>
      <c r="Y3064">
        <v>28.02</v>
      </c>
      <c r="Z3064" s="27">
        <f t="shared" si="173"/>
        <v>0.18714243323442137</v>
      </c>
      <c r="AA3064">
        <v>8.0084999999999997</v>
      </c>
      <c r="AB3064">
        <v>0</v>
      </c>
      <c r="AC3064">
        <v>500</v>
      </c>
      <c r="AD3064" t="s">
        <v>59</v>
      </c>
      <c r="AE3064"/>
      <c r="AF3064" s="38">
        <f t="shared" si="174"/>
        <v>2.0793603692713485E-2</v>
      </c>
    </row>
    <row r="3065" spans="23:32" x14ac:dyDescent="0.25">
      <c r="W3065">
        <v>1531.5</v>
      </c>
      <c r="X3065">
        <v>0.20300000000000001</v>
      </c>
      <c r="Y3065">
        <v>28.39</v>
      </c>
      <c r="Z3065" s="27">
        <f t="shared" si="173"/>
        <v>0.18895944609297727</v>
      </c>
      <c r="AA3065">
        <v>8.0070999999999994</v>
      </c>
      <c r="AB3065">
        <v>0</v>
      </c>
      <c r="AC3065">
        <v>500</v>
      </c>
      <c r="AD3065" t="s">
        <v>59</v>
      </c>
      <c r="AE3065"/>
      <c r="AF3065" s="38">
        <f t="shared" si="174"/>
        <v>2.0995494010330809E-2</v>
      </c>
    </row>
    <row r="3066" spans="23:32" x14ac:dyDescent="0.25">
      <c r="W3066">
        <v>1532</v>
      </c>
      <c r="X3066">
        <v>0.20399999999999999</v>
      </c>
      <c r="Y3066">
        <v>28.78</v>
      </c>
      <c r="Z3066" s="27">
        <f t="shared" si="173"/>
        <v>0.1897665677546983</v>
      </c>
      <c r="AA3066">
        <v>8.0056999999999992</v>
      </c>
      <c r="AB3066">
        <v>0</v>
      </c>
      <c r="AC3066">
        <v>500</v>
      </c>
      <c r="AD3066" t="s">
        <v>59</v>
      </c>
      <c r="AE3066"/>
      <c r="AF3066" s="38">
        <f t="shared" si="174"/>
        <v>2.1085174194966479E-2</v>
      </c>
    </row>
    <row r="3067" spans="23:32" x14ac:dyDescent="0.25">
      <c r="W3067">
        <v>1532.5</v>
      </c>
      <c r="X3067">
        <v>0.20499999999999999</v>
      </c>
      <c r="Y3067">
        <v>29.18</v>
      </c>
      <c r="Z3067" s="27">
        <f t="shared" si="173"/>
        <v>0.19056874381800196</v>
      </c>
      <c r="AA3067">
        <v>8.0043000000000006</v>
      </c>
      <c r="AB3067">
        <v>0</v>
      </c>
      <c r="AC3067">
        <v>500</v>
      </c>
      <c r="AD3067" t="s">
        <v>59</v>
      </c>
      <c r="AE3067"/>
      <c r="AF3067" s="38">
        <f t="shared" si="174"/>
        <v>2.1174304868666883E-2</v>
      </c>
    </row>
    <row r="3068" spans="23:32" x14ac:dyDescent="0.25">
      <c r="W3068">
        <v>1533</v>
      </c>
      <c r="X3068">
        <v>0.20599999999999999</v>
      </c>
      <c r="Y3068">
        <v>29.58</v>
      </c>
      <c r="Z3068" s="27">
        <f t="shared" si="173"/>
        <v>0.19137091988130564</v>
      </c>
      <c r="AA3068">
        <v>8.0033999999999992</v>
      </c>
      <c r="AB3068">
        <v>0</v>
      </c>
      <c r="AC3068">
        <v>500</v>
      </c>
      <c r="AD3068" t="s">
        <v>59</v>
      </c>
      <c r="AE3068"/>
      <c r="AF3068" s="38">
        <f t="shared" si="174"/>
        <v>2.1263435542367294E-2</v>
      </c>
    </row>
    <row r="3069" spans="23:32" x14ac:dyDescent="0.25">
      <c r="W3069">
        <v>1533.5</v>
      </c>
      <c r="X3069">
        <v>0.20799999999999999</v>
      </c>
      <c r="Y3069">
        <v>29.96</v>
      </c>
      <c r="Z3069" s="27">
        <f t="shared" si="173"/>
        <v>0.19318298714144411</v>
      </c>
      <c r="AA3069">
        <v>8.0017999999999994</v>
      </c>
      <c r="AB3069">
        <v>0</v>
      </c>
      <c r="AC3069">
        <v>500</v>
      </c>
      <c r="AD3069" t="s">
        <v>59</v>
      </c>
      <c r="AE3069"/>
      <c r="AF3069" s="38">
        <f t="shared" si="174"/>
        <v>2.1464776349049346E-2</v>
      </c>
    </row>
    <row r="3070" spans="23:32" x14ac:dyDescent="0.25">
      <c r="W3070">
        <v>1534</v>
      </c>
      <c r="X3070">
        <v>0.20899999999999999</v>
      </c>
      <c r="Y3070">
        <v>30.36</v>
      </c>
      <c r="Z3070" s="27">
        <f t="shared" si="173"/>
        <v>0.19398516320474776</v>
      </c>
      <c r="AA3070">
        <v>8.0004000000000008</v>
      </c>
      <c r="AB3070">
        <v>0</v>
      </c>
      <c r="AC3070">
        <v>500</v>
      </c>
      <c r="AD3070" t="s">
        <v>59</v>
      </c>
      <c r="AE3070"/>
      <c r="AF3070" s="38">
        <f t="shared" si="174"/>
        <v>2.1553907022749751E-2</v>
      </c>
    </row>
    <row r="3071" spans="23:32" x14ac:dyDescent="0.25">
      <c r="W3071">
        <v>1534.5</v>
      </c>
      <c r="X3071">
        <v>0.21099999999999999</v>
      </c>
      <c r="Y3071">
        <v>30.75</v>
      </c>
      <c r="Z3071" s="27">
        <f t="shared" si="173"/>
        <v>0.19579228486646882</v>
      </c>
      <c r="AA3071">
        <v>7.9989999999999997</v>
      </c>
      <c r="AB3071">
        <v>0</v>
      </c>
      <c r="AC3071">
        <v>500</v>
      </c>
      <c r="AD3071" t="s">
        <v>59</v>
      </c>
      <c r="AE3071"/>
      <c r="AF3071" s="38">
        <f t="shared" si="174"/>
        <v>2.1754698318496538E-2</v>
      </c>
    </row>
    <row r="3072" spans="23:32" x14ac:dyDescent="0.25">
      <c r="W3072">
        <v>1535</v>
      </c>
      <c r="X3072">
        <v>0.21199999999999999</v>
      </c>
      <c r="Y3072">
        <v>31.19</v>
      </c>
      <c r="Z3072" s="27">
        <f t="shared" si="173"/>
        <v>0.19657467853610286</v>
      </c>
      <c r="AA3072">
        <v>7.9974999999999996</v>
      </c>
      <c r="AB3072">
        <v>0</v>
      </c>
      <c r="AC3072">
        <v>500</v>
      </c>
      <c r="AD3072" t="s">
        <v>59</v>
      </c>
      <c r="AE3072"/>
      <c r="AF3072" s="38">
        <f t="shared" si="174"/>
        <v>2.1841630948455874E-2</v>
      </c>
    </row>
    <row r="3073" spans="23:32" x14ac:dyDescent="0.25">
      <c r="W3073">
        <v>1535.5</v>
      </c>
      <c r="X3073">
        <v>0.214</v>
      </c>
      <c r="Y3073">
        <v>31.59</v>
      </c>
      <c r="Z3073" s="27">
        <f t="shared" si="173"/>
        <v>0.19837685459940652</v>
      </c>
      <c r="AA3073">
        <v>7.9958999999999998</v>
      </c>
      <c r="AB3073">
        <v>0</v>
      </c>
      <c r="AC3073">
        <v>500</v>
      </c>
      <c r="AD3073" t="s">
        <v>59</v>
      </c>
      <c r="AE3073"/>
      <c r="AF3073" s="38">
        <f t="shared" si="174"/>
        <v>2.2041872733267392E-2</v>
      </c>
    </row>
    <row r="3074" spans="23:32" x14ac:dyDescent="0.25">
      <c r="W3074">
        <v>1536</v>
      </c>
      <c r="X3074">
        <v>0.215</v>
      </c>
      <c r="Y3074">
        <v>31.98</v>
      </c>
      <c r="Z3074" s="27">
        <f t="shared" si="173"/>
        <v>0.1991839762611276</v>
      </c>
      <c r="AA3074">
        <v>7.9945000000000004</v>
      </c>
      <c r="AB3074">
        <v>0</v>
      </c>
      <c r="AC3074">
        <v>500</v>
      </c>
      <c r="AD3074" t="s">
        <v>59</v>
      </c>
      <c r="AE3074"/>
      <c r="AF3074" s="38">
        <f t="shared" si="174"/>
        <v>2.2131552917903068E-2</v>
      </c>
    </row>
    <row r="3075" spans="23:32" x14ac:dyDescent="0.25">
      <c r="W3075">
        <v>1536.5</v>
      </c>
      <c r="X3075">
        <v>0.217</v>
      </c>
      <c r="Y3075">
        <v>32.369999999999997</v>
      </c>
      <c r="Z3075" s="27">
        <f t="shared" si="173"/>
        <v>0.20099109792284867</v>
      </c>
      <c r="AA3075">
        <v>7.9931000000000001</v>
      </c>
      <c r="AB3075">
        <v>0</v>
      </c>
      <c r="AC3075">
        <v>500</v>
      </c>
      <c r="AD3075" t="s">
        <v>59</v>
      </c>
      <c r="AE3075"/>
      <c r="AF3075" s="38">
        <f t="shared" si="174"/>
        <v>2.2332344213649852E-2</v>
      </c>
    </row>
    <row r="3076" spans="23:32" x14ac:dyDescent="0.25">
      <c r="W3076">
        <v>1537</v>
      </c>
      <c r="X3076">
        <v>0.218</v>
      </c>
      <c r="Y3076">
        <v>32.79</v>
      </c>
      <c r="Z3076" s="27">
        <f t="shared" si="173"/>
        <v>0.20178338278931751</v>
      </c>
      <c r="AA3076">
        <v>7.9913999999999996</v>
      </c>
      <c r="AB3076">
        <v>0</v>
      </c>
      <c r="AC3076">
        <v>500</v>
      </c>
      <c r="AD3076" t="s">
        <v>59</v>
      </c>
      <c r="AE3076"/>
      <c r="AF3076" s="38">
        <f t="shared" si="174"/>
        <v>2.2420375865479722E-2</v>
      </c>
    </row>
    <row r="3077" spans="23:32" x14ac:dyDescent="0.25">
      <c r="W3077">
        <v>1537.5</v>
      </c>
      <c r="X3077">
        <v>0.219</v>
      </c>
      <c r="Y3077">
        <v>33.200000000000003</v>
      </c>
      <c r="Z3077" s="27">
        <f t="shared" ref="Z3077:Z3140" si="175">X3077-Y3077/2022</f>
        <v>0.20258061325420376</v>
      </c>
      <c r="AA3077">
        <v>7.9904000000000002</v>
      </c>
      <c r="AB3077">
        <v>0</v>
      </c>
      <c r="AC3077">
        <v>500</v>
      </c>
      <c r="AD3077" t="s">
        <v>59</v>
      </c>
      <c r="AE3077"/>
      <c r="AF3077" s="38">
        <f t="shared" ref="AF3077:AF3140" si="176">Z3077/9</f>
        <v>2.2508957028244861E-2</v>
      </c>
    </row>
    <row r="3078" spans="23:32" x14ac:dyDescent="0.25">
      <c r="W3078">
        <v>1538</v>
      </c>
      <c r="X3078">
        <v>0.221</v>
      </c>
      <c r="Y3078">
        <v>33.58</v>
      </c>
      <c r="Z3078" s="27">
        <f t="shared" si="175"/>
        <v>0.20439268051434223</v>
      </c>
      <c r="AA3078">
        <v>7.9888000000000003</v>
      </c>
      <c r="AB3078">
        <v>0</v>
      </c>
      <c r="AC3078">
        <v>500</v>
      </c>
      <c r="AD3078" t="s">
        <v>59</v>
      </c>
      <c r="AE3078"/>
      <c r="AF3078" s="38">
        <f t="shared" si="176"/>
        <v>2.2710297834926913E-2</v>
      </c>
    </row>
    <row r="3079" spans="23:32" x14ac:dyDescent="0.25">
      <c r="W3079">
        <v>1538.5</v>
      </c>
      <c r="X3079">
        <v>0.222</v>
      </c>
      <c r="Y3079">
        <v>34.020000000000003</v>
      </c>
      <c r="Z3079" s="27">
        <f t="shared" si="175"/>
        <v>0.20517507418397626</v>
      </c>
      <c r="AA3079">
        <v>7.9873000000000003</v>
      </c>
      <c r="AB3079">
        <v>0</v>
      </c>
      <c r="AC3079">
        <v>500</v>
      </c>
      <c r="AD3079" t="s">
        <v>59</v>
      </c>
      <c r="AE3079"/>
      <c r="AF3079" s="38">
        <f t="shared" si="176"/>
        <v>2.2797230464886253E-2</v>
      </c>
    </row>
    <row r="3080" spans="23:32" x14ac:dyDescent="0.25">
      <c r="W3080">
        <v>1539</v>
      </c>
      <c r="X3080">
        <v>0.224</v>
      </c>
      <c r="Y3080">
        <v>34.43</v>
      </c>
      <c r="Z3080" s="27">
        <f t="shared" si="175"/>
        <v>0.20697230464886252</v>
      </c>
      <c r="AA3080">
        <v>7.9856999999999996</v>
      </c>
      <c r="AB3080">
        <v>0</v>
      </c>
      <c r="AC3080">
        <v>500</v>
      </c>
      <c r="AD3080" t="s">
        <v>59</v>
      </c>
      <c r="AE3080"/>
      <c r="AF3080" s="38">
        <f t="shared" si="176"/>
        <v>2.2996922738762502E-2</v>
      </c>
    </row>
    <row r="3081" spans="23:32" x14ac:dyDescent="0.25">
      <c r="W3081">
        <v>1539.5</v>
      </c>
      <c r="X3081">
        <v>0.22500000000000001</v>
      </c>
      <c r="Y3081">
        <v>34.86</v>
      </c>
      <c r="Z3081" s="27">
        <f t="shared" si="175"/>
        <v>0.20775964391691396</v>
      </c>
      <c r="AA3081">
        <v>7.9843000000000002</v>
      </c>
      <c r="AB3081">
        <v>0</v>
      </c>
      <c r="AC3081">
        <v>500</v>
      </c>
      <c r="AD3081" t="s">
        <v>59</v>
      </c>
      <c r="AE3081"/>
      <c r="AF3081" s="38">
        <f t="shared" si="176"/>
        <v>2.3084404879657107E-2</v>
      </c>
    </row>
    <row r="3082" spans="23:32" x14ac:dyDescent="0.25">
      <c r="W3082">
        <v>1540</v>
      </c>
      <c r="X3082">
        <v>0.22700000000000001</v>
      </c>
      <c r="Y3082">
        <v>35.28</v>
      </c>
      <c r="Z3082" s="27">
        <f t="shared" si="175"/>
        <v>0.2095519287833828</v>
      </c>
      <c r="AA3082">
        <v>7.9832000000000001</v>
      </c>
      <c r="AB3082">
        <v>0</v>
      </c>
      <c r="AC3082">
        <v>500</v>
      </c>
      <c r="AD3082" t="s">
        <v>59</v>
      </c>
      <c r="AE3082"/>
      <c r="AF3082" s="38">
        <f t="shared" si="176"/>
        <v>2.3283547642598088E-2</v>
      </c>
    </row>
    <row r="3083" spans="23:32" x14ac:dyDescent="0.25">
      <c r="W3083">
        <v>1540.5</v>
      </c>
      <c r="X3083">
        <v>0.22800000000000001</v>
      </c>
      <c r="Y3083">
        <v>35.74</v>
      </c>
      <c r="Z3083" s="27">
        <f t="shared" si="175"/>
        <v>0.210324431256182</v>
      </c>
      <c r="AA3083">
        <v>7.9819000000000004</v>
      </c>
      <c r="AB3083">
        <v>0</v>
      </c>
      <c r="AC3083">
        <v>500</v>
      </c>
      <c r="AD3083" t="s">
        <v>59</v>
      </c>
      <c r="AE3083"/>
      <c r="AF3083" s="38">
        <f t="shared" si="176"/>
        <v>2.3369381250686889E-2</v>
      </c>
    </row>
    <row r="3084" spans="23:32" x14ac:dyDescent="0.25">
      <c r="W3084">
        <v>1541</v>
      </c>
      <c r="X3084">
        <v>0.22900000000000001</v>
      </c>
      <c r="Y3084">
        <v>36.17</v>
      </c>
      <c r="Z3084" s="27">
        <f t="shared" si="175"/>
        <v>0.21111177052423344</v>
      </c>
      <c r="AA3084">
        <v>7.9802999999999997</v>
      </c>
      <c r="AB3084">
        <v>0</v>
      </c>
      <c r="AC3084">
        <v>500</v>
      </c>
      <c r="AD3084" t="s">
        <v>59</v>
      </c>
      <c r="AE3084"/>
      <c r="AF3084" s="38">
        <f t="shared" si="176"/>
        <v>2.3456863391581494E-2</v>
      </c>
    </row>
    <row r="3085" spans="23:32" x14ac:dyDescent="0.25">
      <c r="W3085">
        <v>1541.5</v>
      </c>
      <c r="X3085">
        <v>0.23200000000000001</v>
      </c>
      <c r="Y3085">
        <v>36.590000000000003</v>
      </c>
      <c r="Z3085" s="27">
        <f t="shared" si="175"/>
        <v>0.21390405539070229</v>
      </c>
      <c r="AA3085">
        <v>7.9779999999999998</v>
      </c>
      <c r="AB3085">
        <v>0</v>
      </c>
      <c r="AC3085">
        <v>500</v>
      </c>
      <c r="AD3085" t="s">
        <v>59</v>
      </c>
      <c r="AE3085"/>
      <c r="AF3085" s="38">
        <f t="shared" si="176"/>
        <v>2.3767117265633589E-2</v>
      </c>
    </row>
    <row r="3086" spans="23:32" x14ac:dyDescent="0.25">
      <c r="W3086">
        <v>1542</v>
      </c>
      <c r="X3086">
        <v>0.23300000000000001</v>
      </c>
      <c r="Y3086">
        <v>37.03</v>
      </c>
      <c r="Z3086" s="27">
        <f t="shared" si="175"/>
        <v>0.21468644906033632</v>
      </c>
      <c r="AA3086">
        <v>7.9764999999999997</v>
      </c>
      <c r="AB3086">
        <v>0</v>
      </c>
      <c r="AC3086">
        <v>500</v>
      </c>
      <c r="AD3086" t="s">
        <v>59</v>
      </c>
      <c r="AE3086"/>
      <c r="AF3086" s="38">
        <f t="shared" si="176"/>
        <v>2.3854049895592925E-2</v>
      </c>
    </row>
    <row r="3087" spans="23:32" x14ac:dyDescent="0.25">
      <c r="W3087">
        <v>1542.5</v>
      </c>
      <c r="X3087">
        <v>0.23400000000000001</v>
      </c>
      <c r="Y3087">
        <v>37.46</v>
      </c>
      <c r="Z3087" s="27">
        <f t="shared" si="175"/>
        <v>0.21547378832838776</v>
      </c>
      <c r="AA3087">
        <v>7.9752999999999998</v>
      </c>
      <c r="AB3087">
        <v>0</v>
      </c>
      <c r="AC3087">
        <v>500</v>
      </c>
      <c r="AD3087" t="s">
        <v>59</v>
      </c>
      <c r="AE3087"/>
      <c r="AF3087" s="38">
        <f t="shared" si="176"/>
        <v>2.394153203648753E-2</v>
      </c>
    </row>
    <row r="3088" spans="23:32" x14ac:dyDescent="0.25">
      <c r="W3088">
        <v>1543</v>
      </c>
      <c r="X3088">
        <v>0.23599999999999999</v>
      </c>
      <c r="Y3088">
        <v>37.880000000000003</v>
      </c>
      <c r="Z3088" s="27">
        <f t="shared" si="175"/>
        <v>0.21726607319485658</v>
      </c>
      <c r="AA3088">
        <v>7.9739000000000004</v>
      </c>
      <c r="AB3088">
        <v>0</v>
      </c>
      <c r="AC3088">
        <v>500</v>
      </c>
      <c r="AD3088" t="s">
        <v>59</v>
      </c>
      <c r="AE3088"/>
      <c r="AF3088" s="38">
        <f t="shared" si="176"/>
        <v>2.414067479942851E-2</v>
      </c>
    </row>
    <row r="3089" spans="23:32" x14ac:dyDescent="0.25">
      <c r="W3089">
        <v>1543.5</v>
      </c>
      <c r="X3089">
        <v>0.23799999999999999</v>
      </c>
      <c r="Y3089">
        <v>38.299999999999997</v>
      </c>
      <c r="Z3089" s="27">
        <f t="shared" si="175"/>
        <v>0.2190583580613254</v>
      </c>
      <c r="AA3089">
        <v>7.9720000000000004</v>
      </c>
      <c r="AB3089">
        <v>0</v>
      </c>
      <c r="AC3089">
        <v>500</v>
      </c>
      <c r="AD3089" t="s">
        <v>59</v>
      </c>
      <c r="AE3089"/>
      <c r="AF3089" s="38">
        <f t="shared" si="176"/>
        <v>2.4339817562369487E-2</v>
      </c>
    </row>
    <row r="3090" spans="23:32" x14ac:dyDescent="0.25">
      <c r="W3090">
        <v>1544</v>
      </c>
      <c r="X3090">
        <v>0.24</v>
      </c>
      <c r="Y3090">
        <v>38.74</v>
      </c>
      <c r="Z3090" s="27">
        <f t="shared" si="175"/>
        <v>0.22084075173095943</v>
      </c>
      <c r="AA3090">
        <v>7.9699</v>
      </c>
      <c r="AB3090">
        <v>0</v>
      </c>
      <c r="AC3090">
        <v>500</v>
      </c>
      <c r="AD3090" t="s">
        <v>59</v>
      </c>
      <c r="AE3090"/>
      <c r="AF3090" s="38">
        <f t="shared" si="176"/>
        <v>2.4537861303439937E-2</v>
      </c>
    </row>
    <row r="3091" spans="23:32" x14ac:dyDescent="0.25">
      <c r="W3091">
        <v>1544.5</v>
      </c>
      <c r="X3091">
        <v>0.24099999999999999</v>
      </c>
      <c r="Y3091">
        <v>39.17</v>
      </c>
      <c r="Z3091" s="27">
        <f t="shared" si="175"/>
        <v>0.22162809099901087</v>
      </c>
      <c r="AA3091">
        <v>7.9686000000000003</v>
      </c>
      <c r="AB3091">
        <v>0</v>
      </c>
      <c r="AC3091">
        <v>500</v>
      </c>
      <c r="AD3091" t="s">
        <v>59</v>
      </c>
      <c r="AE3091"/>
      <c r="AF3091" s="38">
        <f t="shared" si="176"/>
        <v>2.4625343444334542E-2</v>
      </c>
    </row>
    <row r="3092" spans="23:32" x14ac:dyDescent="0.25">
      <c r="W3092">
        <v>1545</v>
      </c>
      <c r="X3092">
        <v>0.24299999999999999</v>
      </c>
      <c r="Y3092">
        <v>39.61</v>
      </c>
      <c r="Z3092" s="27">
        <f t="shared" si="175"/>
        <v>0.22341048466864491</v>
      </c>
      <c r="AA3092">
        <v>7.9668000000000001</v>
      </c>
      <c r="AB3092">
        <v>0</v>
      </c>
      <c r="AC3092">
        <v>500</v>
      </c>
      <c r="AD3092" t="s">
        <v>59</v>
      </c>
      <c r="AE3092"/>
      <c r="AF3092" s="38">
        <f t="shared" si="176"/>
        <v>2.4823387185404989E-2</v>
      </c>
    </row>
    <row r="3093" spans="23:32" x14ac:dyDescent="0.25">
      <c r="W3093">
        <v>1545.5</v>
      </c>
      <c r="X3093">
        <v>0.24399999999999999</v>
      </c>
      <c r="Y3093">
        <v>40.04</v>
      </c>
      <c r="Z3093" s="27">
        <f t="shared" si="175"/>
        <v>0.22419782393669635</v>
      </c>
      <c r="AA3093">
        <v>7.9653</v>
      </c>
      <c r="AB3093">
        <v>0</v>
      </c>
      <c r="AC3093">
        <v>500</v>
      </c>
      <c r="AD3093" t="s">
        <v>59</v>
      </c>
      <c r="AE3093"/>
      <c r="AF3093" s="38">
        <f t="shared" si="176"/>
        <v>2.4910869326299594E-2</v>
      </c>
    </row>
    <row r="3094" spans="23:32" x14ac:dyDescent="0.25">
      <c r="W3094">
        <v>1546</v>
      </c>
      <c r="X3094">
        <v>0.246</v>
      </c>
      <c r="Y3094">
        <v>40.47</v>
      </c>
      <c r="Z3094" s="27">
        <f t="shared" si="175"/>
        <v>0.22598516320474776</v>
      </c>
      <c r="AA3094">
        <v>7.9640000000000004</v>
      </c>
      <c r="AB3094">
        <v>0</v>
      </c>
      <c r="AC3094">
        <v>500</v>
      </c>
      <c r="AD3094" t="s">
        <v>59</v>
      </c>
      <c r="AE3094"/>
      <c r="AF3094" s="38">
        <f t="shared" si="176"/>
        <v>2.5109462578305305E-2</v>
      </c>
    </row>
    <row r="3095" spans="23:32" x14ac:dyDescent="0.25">
      <c r="W3095">
        <v>1546.5</v>
      </c>
      <c r="X3095">
        <v>0.247</v>
      </c>
      <c r="Y3095">
        <v>40.950000000000003</v>
      </c>
      <c r="Z3095" s="27">
        <f t="shared" si="175"/>
        <v>0.22674777448071215</v>
      </c>
      <c r="AA3095">
        <v>7.9626000000000001</v>
      </c>
      <c r="AB3095">
        <v>0</v>
      </c>
      <c r="AC3095">
        <v>500</v>
      </c>
      <c r="AD3095" t="s">
        <v>59</v>
      </c>
      <c r="AE3095"/>
      <c r="AF3095" s="38">
        <f t="shared" si="176"/>
        <v>2.5194197164523573E-2</v>
      </c>
    </row>
    <row r="3096" spans="23:32" x14ac:dyDescent="0.25">
      <c r="W3096">
        <v>1547</v>
      </c>
      <c r="X3096">
        <v>0.248</v>
      </c>
      <c r="Y3096">
        <v>41.41</v>
      </c>
      <c r="Z3096" s="27">
        <f t="shared" si="175"/>
        <v>0.22752027695351137</v>
      </c>
      <c r="AA3096">
        <v>7.9615999999999998</v>
      </c>
      <c r="AB3096">
        <v>0</v>
      </c>
      <c r="AC3096">
        <v>500</v>
      </c>
      <c r="AD3096" t="s">
        <v>59</v>
      </c>
      <c r="AE3096"/>
      <c r="AF3096" s="38">
        <f t="shared" si="176"/>
        <v>2.5280030772612375E-2</v>
      </c>
    </row>
    <row r="3097" spans="23:32" x14ac:dyDescent="0.25">
      <c r="W3097">
        <v>1547.5</v>
      </c>
      <c r="X3097">
        <v>0.25</v>
      </c>
      <c r="Y3097">
        <v>41.86</v>
      </c>
      <c r="Z3097" s="27">
        <f t="shared" si="175"/>
        <v>0.22929772502472801</v>
      </c>
      <c r="AA3097">
        <v>7.9602000000000004</v>
      </c>
      <c r="AB3097">
        <v>0</v>
      </c>
      <c r="AC3097">
        <v>500</v>
      </c>
      <c r="AD3097" t="s">
        <v>59</v>
      </c>
      <c r="AE3097"/>
      <c r="AF3097" s="38">
        <f t="shared" si="176"/>
        <v>2.5477525002747557E-2</v>
      </c>
    </row>
    <row r="3098" spans="23:32" x14ac:dyDescent="0.25">
      <c r="W3098">
        <v>1548</v>
      </c>
      <c r="X3098">
        <v>0.251</v>
      </c>
      <c r="Y3098">
        <v>42.31</v>
      </c>
      <c r="Z3098" s="27">
        <f t="shared" si="175"/>
        <v>0.23007517309594461</v>
      </c>
      <c r="AA3098">
        <v>7.9585999999999997</v>
      </c>
      <c r="AB3098">
        <v>0</v>
      </c>
      <c r="AC3098">
        <v>500</v>
      </c>
      <c r="AD3098" t="s">
        <v>59</v>
      </c>
      <c r="AE3098"/>
      <c r="AF3098" s="38">
        <f t="shared" si="176"/>
        <v>2.5563908121771624E-2</v>
      </c>
    </row>
    <row r="3099" spans="23:32" x14ac:dyDescent="0.25">
      <c r="W3099">
        <v>1548.5</v>
      </c>
      <c r="X3099">
        <v>0.253</v>
      </c>
      <c r="Y3099">
        <v>42.76</v>
      </c>
      <c r="Z3099" s="27">
        <f t="shared" si="175"/>
        <v>0.23185262116716124</v>
      </c>
      <c r="AA3099">
        <v>7.9569999999999999</v>
      </c>
      <c r="AB3099">
        <v>0</v>
      </c>
      <c r="AC3099">
        <v>500</v>
      </c>
      <c r="AD3099" t="s">
        <v>59</v>
      </c>
      <c r="AE3099"/>
      <c r="AF3099" s="38">
        <f t="shared" si="176"/>
        <v>2.5761402351906805E-2</v>
      </c>
    </row>
    <row r="3100" spans="23:32" x14ac:dyDescent="0.25">
      <c r="W3100">
        <v>1549</v>
      </c>
      <c r="X3100">
        <v>0.255</v>
      </c>
      <c r="Y3100">
        <v>43.23</v>
      </c>
      <c r="Z3100" s="27">
        <f t="shared" si="175"/>
        <v>0.23362017804154303</v>
      </c>
      <c r="AA3100">
        <v>7.9550000000000001</v>
      </c>
      <c r="AB3100">
        <v>0</v>
      </c>
      <c r="AC3100">
        <v>500</v>
      </c>
      <c r="AD3100" t="s">
        <v>59</v>
      </c>
      <c r="AE3100"/>
      <c r="AF3100" s="38">
        <f t="shared" si="176"/>
        <v>2.5957797560171449E-2</v>
      </c>
    </row>
    <row r="3101" spans="23:32" x14ac:dyDescent="0.25">
      <c r="W3101">
        <v>1549.5</v>
      </c>
      <c r="X3101">
        <v>0.25600000000000001</v>
      </c>
      <c r="Y3101">
        <v>43.69</v>
      </c>
      <c r="Z3101" s="27">
        <f t="shared" si="175"/>
        <v>0.23439268051434226</v>
      </c>
      <c r="AA3101">
        <v>7.9535</v>
      </c>
      <c r="AB3101">
        <v>0</v>
      </c>
      <c r="AC3101">
        <v>500</v>
      </c>
      <c r="AD3101" t="s">
        <v>59</v>
      </c>
      <c r="AE3101"/>
      <c r="AF3101" s="38">
        <f t="shared" si="176"/>
        <v>2.6043631168260251E-2</v>
      </c>
    </row>
    <row r="3102" spans="23:32" x14ac:dyDescent="0.25">
      <c r="W3102">
        <v>1550</v>
      </c>
      <c r="X3102">
        <v>0.25700000000000001</v>
      </c>
      <c r="Y3102">
        <v>44.13</v>
      </c>
      <c r="Z3102" s="27">
        <f t="shared" si="175"/>
        <v>0.23517507418397626</v>
      </c>
      <c r="AA3102">
        <v>7.9523000000000001</v>
      </c>
      <c r="AB3102">
        <v>0</v>
      </c>
      <c r="AC3102">
        <v>500</v>
      </c>
      <c r="AD3102" t="s">
        <v>59</v>
      </c>
      <c r="AE3102"/>
      <c r="AF3102" s="38">
        <f t="shared" si="176"/>
        <v>2.6130563798219583E-2</v>
      </c>
    </row>
    <row r="3103" spans="23:32" x14ac:dyDescent="0.25">
      <c r="W3103">
        <v>1550.5</v>
      </c>
      <c r="X3103">
        <v>0.25900000000000001</v>
      </c>
      <c r="Y3103">
        <v>44.61</v>
      </c>
      <c r="Z3103" s="27">
        <f t="shared" si="175"/>
        <v>0.23693768545994065</v>
      </c>
      <c r="AA3103">
        <v>7.9504999999999999</v>
      </c>
      <c r="AB3103">
        <v>0</v>
      </c>
      <c r="AC3103">
        <v>500</v>
      </c>
      <c r="AD3103" t="s">
        <v>59</v>
      </c>
      <c r="AE3103"/>
      <c r="AF3103" s="38">
        <f t="shared" si="176"/>
        <v>2.6326409495548962E-2</v>
      </c>
    </row>
    <row r="3104" spans="23:32" x14ac:dyDescent="0.25">
      <c r="W3104">
        <v>1551</v>
      </c>
      <c r="X3104">
        <v>0.26100000000000001</v>
      </c>
      <c r="Y3104">
        <v>45.07</v>
      </c>
      <c r="Z3104" s="27">
        <f t="shared" si="175"/>
        <v>0.23871018793273988</v>
      </c>
      <c r="AA3104">
        <v>7.9486999999999997</v>
      </c>
      <c r="AB3104">
        <v>0</v>
      </c>
      <c r="AC3104">
        <v>500</v>
      </c>
      <c r="AD3104" t="s">
        <v>59</v>
      </c>
      <c r="AE3104"/>
      <c r="AF3104" s="38">
        <f t="shared" si="176"/>
        <v>2.6523354214748874E-2</v>
      </c>
    </row>
    <row r="3105" spans="23:32" x14ac:dyDescent="0.25">
      <c r="W3105">
        <v>1551.5</v>
      </c>
      <c r="X3105">
        <v>0.26300000000000001</v>
      </c>
      <c r="Y3105">
        <v>45.56</v>
      </c>
      <c r="Z3105" s="27">
        <f t="shared" si="175"/>
        <v>0.24046785361028686</v>
      </c>
      <c r="AA3105">
        <v>7.9470000000000001</v>
      </c>
      <c r="AB3105">
        <v>0</v>
      </c>
      <c r="AC3105">
        <v>500</v>
      </c>
      <c r="AD3105" t="s">
        <v>59</v>
      </c>
      <c r="AE3105"/>
      <c r="AF3105" s="38">
        <f t="shared" si="176"/>
        <v>2.6718650401142983E-2</v>
      </c>
    </row>
    <row r="3106" spans="23:32" x14ac:dyDescent="0.25">
      <c r="W3106">
        <v>1552</v>
      </c>
      <c r="X3106">
        <v>0.26400000000000001</v>
      </c>
      <c r="Y3106">
        <v>46.02</v>
      </c>
      <c r="Z3106" s="27">
        <f t="shared" si="175"/>
        <v>0.24124035608308605</v>
      </c>
      <c r="AA3106">
        <v>7.9454000000000002</v>
      </c>
      <c r="AB3106">
        <v>0</v>
      </c>
      <c r="AC3106">
        <v>500</v>
      </c>
      <c r="AD3106" t="s">
        <v>59</v>
      </c>
      <c r="AE3106"/>
      <c r="AF3106" s="38">
        <f t="shared" si="176"/>
        <v>2.6804484009231785E-2</v>
      </c>
    </row>
    <row r="3107" spans="23:32" x14ac:dyDescent="0.25">
      <c r="W3107">
        <v>1552.5</v>
      </c>
      <c r="X3107">
        <v>0.26600000000000001</v>
      </c>
      <c r="Y3107">
        <v>47.38</v>
      </c>
      <c r="Z3107" s="27">
        <f t="shared" si="175"/>
        <v>0.24256775469831851</v>
      </c>
      <c r="AA3107">
        <v>7.9435000000000002</v>
      </c>
      <c r="AB3107">
        <v>0</v>
      </c>
      <c r="AC3107">
        <v>500</v>
      </c>
      <c r="AD3107" t="s">
        <v>59</v>
      </c>
      <c r="AE3107"/>
      <c r="AF3107" s="38">
        <f t="shared" si="176"/>
        <v>2.6951972744257612E-2</v>
      </c>
    </row>
    <row r="3108" spans="23:32" x14ac:dyDescent="0.25">
      <c r="W3108">
        <v>1553</v>
      </c>
      <c r="X3108">
        <v>0.26800000000000002</v>
      </c>
      <c r="Y3108">
        <v>47.86</v>
      </c>
      <c r="Z3108" s="27">
        <f t="shared" si="175"/>
        <v>0.2443303659742829</v>
      </c>
      <c r="AA3108">
        <v>7.9420999999999999</v>
      </c>
      <c r="AB3108">
        <v>0</v>
      </c>
      <c r="AC3108">
        <v>500</v>
      </c>
      <c r="AD3108" t="s">
        <v>59</v>
      </c>
      <c r="AE3108"/>
      <c r="AF3108" s="38">
        <f t="shared" si="176"/>
        <v>2.714781844158699E-2</v>
      </c>
    </row>
    <row r="3109" spans="23:32" x14ac:dyDescent="0.25">
      <c r="W3109">
        <v>1553.5</v>
      </c>
      <c r="X3109">
        <v>0.26900000000000002</v>
      </c>
      <c r="Y3109">
        <v>48.32</v>
      </c>
      <c r="Z3109" s="27">
        <f t="shared" si="175"/>
        <v>0.24510286844708212</v>
      </c>
      <c r="AA3109">
        <v>7.9402999999999997</v>
      </c>
      <c r="AB3109">
        <v>0</v>
      </c>
      <c r="AC3109">
        <v>500</v>
      </c>
      <c r="AD3109" t="s">
        <v>59</v>
      </c>
      <c r="AE3109"/>
      <c r="AF3109" s="38">
        <f t="shared" si="176"/>
        <v>2.7233652049675792E-2</v>
      </c>
    </row>
    <row r="3110" spans="23:32" x14ac:dyDescent="0.25">
      <c r="W3110">
        <v>1554</v>
      </c>
      <c r="X3110">
        <v>0.27100000000000002</v>
      </c>
      <c r="Y3110">
        <v>48.8</v>
      </c>
      <c r="Z3110" s="27">
        <f t="shared" si="175"/>
        <v>0.24686547972304651</v>
      </c>
      <c r="AA3110">
        <v>7.9386000000000001</v>
      </c>
      <c r="AB3110">
        <v>0</v>
      </c>
      <c r="AC3110">
        <v>500</v>
      </c>
      <c r="AD3110" t="s">
        <v>59</v>
      </c>
      <c r="AE3110"/>
      <c r="AF3110" s="38">
        <f t="shared" si="176"/>
        <v>2.7429497747005167E-2</v>
      </c>
    </row>
    <row r="3111" spans="23:32" x14ac:dyDescent="0.25">
      <c r="W3111">
        <v>1554.5</v>
      </c>
      <c r="X3111">
        <v>0.27300000000000002</v>
      </c>
      <c r="Y3111">
        <v>49.28</v>
      </c>
      <c r="Z3111" s="27">
        <f t="shared" si="175"/>
        <v>0.2486280909990109</v>
      </c>
      <c r="AA3111">
        <v>7.9367000000000001</v>
      </c>
      <c r="AB3111">
        <v>0</v>
      </c>
      <c r="AC3111">
        <v>500</v>
      </c>
      <c r="AD3111" t="s">
        <v>59</v>
      </c>
      <c r="AE3111"/>
      <c r="AF3111" s="38">
        <f t="shared" si="176"/>
        <v>2.7625343444334545E-2</v>
      </c>
    </row>
    <row r="3112" spans="23:32" x14ac:dyDescent="0.25">
      <c r="W3112">
        <v>1555</v>
      </c>
      <c r="X3112">
        <v>0.27400000000000002</v>
      </c>
      <c r="Y3112">
        <v>49.79</v>
      </c>
      <c r="Z3112" s="27">
        <f t="shared" si="175"/>
        <v>0.24937586547972307</v>
      </c>
      <c r="AA3112">
        <v>7.9356</v>
      </c>
      <c r="AB3112">
        <v>0</v>
      </c>
      <c r="AC3112">
        <v>500</v>
      </c>
      <c r="AD3112" t="s">
        <v>59</v>
      </c>
      <c r="AE3112"/>
      <c r="AF3112" s="38">
        <f t="shared" si="176"/>
        <v>2.7708429497747007E-2</v>
      </c>
    </row>
    <row r="3113" spans="23:32" x14ac:dyDescent="0.25">
      <c r="W3113">
        <v>1555.5</v>
      </c>
      <c r="X3113">
        <v>0.27600000000000002</v>
      </c>
      <c r="Y3113">
        <v>50.07</v>
      </c>
      <c r="Z3113" s="27">
        <f t="shared" si="175"/>
        <v>0.25123738872403562</v>
      </c>
      <c r="AA3113">
        <v>7.9336000000000002</v>
      </c>
      <c r="AB3113">
        <v>1</v>
      </c>
      <c r="AC3113">
        <v>500</v>
      </c>
      <c r="AD3113" t="s">
        <v>59</v>
      </c>
      <c r="AE3113"/>
      <c r="AF3113" s="38">
        <f t="shared" si="176"/>
        <v>2.7915265413781736E-2</v>
      </c>
    </row>
    <row r="3114" spans="23:32" x14ac:dyDescent="0.25">
      <c r="W3114">
        <v>1556</v>
      </c>
      <c r="X3114">
        <v>0.27600000000000002</v>
      </c>
      <c r="Y3114">
        <v>49.97</v>
      </c>
      <c r="Z3114" s="27">
        <f t="shared" si="175"/>
        <v>0.25128684470820972</v>
      </c>
      <c r="AA3114">
        <v>7.9336000000000002</v>
      </c>
      <c r="AB3114">
        <v>0</v>
      </c>
      <c r="AC3114">
        <v>500</v>
      </c>
      <c r="AD3114" t="s">
        <v>59</v>
      </c>
      <c r="AE3114"/>
      <c r="AF3114" s="38">
        <f t="shared" si="176"/>
        <v>2.7920760523134414E-2</v>
      </c>
    </row>
    <row r="3115" spans="23:32" x14ac:dyDescent="0.25">
      <c r="W3115">
        <v>1556.5</v>
      </c>
      <c r="X3115">
        <v>0.27600000000000002</v>
      </c>
      <c r="Y3115">
        <v>49.87</v>
      </c>
      <c r="Z3115" s="27">
        <f t="shared" si="175"/>
        <v>0.25133630069238377</v>
      </c>
      <c r="AA3115">
        <v>7.9335000000000004</v>
      </c>
      <c r="AB3115">
        <v>0</v>
      </c>
      <c r="AC3115">
        <v>500</v>
      </c>
      <c r="AD3115" t="s">
        <v>59</v>
      </c>
      <c r="AE3115"/>
      <c r="AF3115" s="38">
        <f t="shared" si="176"/>
        <v>2.7926255632487088E-2</v>
      </c>
    </row>
    <row r="3116" spans="23:32" x14ac:dyDescent="0.25">
      <c r="W3116">
        <v>1557</v>
      </c>
      <c r="X3116">
        <v>0.27600000000000002</v>
      </c>
      <c r="Y3116">
        <v>49.78</v>
      </c>
      <c r="Z3116" s="27">
        <f t="shared" si="175"/>
        <v>0.25138081107814048</v>
      </c>
      <c r="AA3116">
        <v>7.9336000000000002</v>
      </c>
      <c r="AB3116">
        <v>0</v>
      </c>
      <c r="AC3116">
        <v>500</v>
      </c>
      <c r="AD3116" t="s">
        <v>59</v>
      </c>
      <c r="AE3116"/>
      <c r="AF3116" s="38">
        <f t="shared" si="176"/>
        <v>2.7931201230904496E-2</v>
      </c>
    </row>
    <row r="3117" spans="23:32" x14ac:dyDescent="0.25">
      <c r="W3117">
        <v>1557.5</v>
      </c>
      <c r="X3117">
        <v>0.27600000000000002</v>
      </c>
      <c r="Y3117">
        <v>49.7</v>
      </c>
      <c r="Z3117" s="27">
        <f t="shared" si="175"/>
        <v>0.25142037586547972</v>
      </c>
      <c r="AA3117">
        <v>7.9336000000000002</v>
      </c>
      <c r="AB3117">
        <v>0</v>
      </c>
      <c r="AC3117">
        <v>500</v>
      </c>
      <c r="AD3117" t="s">
        <v>59</v>
      </c>
      <c r="AE3117"/>
      <c r="AF3117" s="38">
        <f t="shared" si="176"/>
        <v>2.7935597318386636E-2</v>
      </c>
    </row>
    <row r="3118" spans="23:32" x14ac:dyDescent="0.25">
      <c r="W3118">
        <v>1558</v>
      </c>
      <c r="X3118">
        <v>0.27600000000000002</v>
      </c>
      <c r="Y3118">
        <v>49.63</v>
      </c>
      <c r="Z3118" s="27">
        <f t="shared" si="175"/>
        <v>0.25145499505440161</v>
      </c>
      <c r="AA3118">
        <v>7.9336000000000002</v>
      </c>
      <c r="AB3118">
        <v>0</v>
      </c>
      <c r="AC3118">
        <v>500</v>
      </c>
      <c r="AD3118" t="s">
        <v>59</v>
      </c>
      <c r="AE3118"/>
      <c r="AF3118" s="38">
        <f t="shared" si="176"/>
        <v>2.7939443894933511E-2</v>
      </c>
    </row>
    <row r="3119" spans="23:32" x14ac:dyDescent="0.25">
      <c r="W3119">
        <v>1558.5</v>
      </c>
      <c r="X3119">
        <v>0.27600000000000002</v>
      </c>
      <c r="Y3119">
        <v>49.56</v>
      </c>
      <c r="Z3119" s="27">
        <f t="shared" si="175"/>
        <v>0.25148961424332344</v>
      </c>
      <c r="AA3119">
        <v>7.9336000000000002</v>
      </c>
      <c r="AB3119">
        <v>0</v>
      </c>
      <c r="AC3119">
        <v>500</v>
      </c>
      <c r="AD3119" t="s">
        <v>59</v>
      </c>
      <c r="AE3119"/>
      <c r="AF3119" s="38">
        <f t="shared" si="176"/>
        <v>2.7943290471480382E-2</v>
      </c>
    </row>
    <row r="3120" spans="23:32" x14ac:dyDescent="0.25">
      <c r="W3120">
        <v>1559</v>
      </c>
      <c r="X3120">
        <v>0.27600000000000002</v>
      </c>
      <c r="Y3120">
        <v>49.5</v>
      </c>
      <c r="Z3120" s="27">
        <f t="shared" si="175"/>
        <v>0.25151928783382793</v>
      </c>
      <c r="AA3120">
        <v>7.9335000000000004</v>
      </c>
      <c r="AB3120">
        <v>0</v>
      </c>
      <c r="AC3120">
        <v>500</v>
      </c>
      <c r="AD3120" t="s">
        <v>59</v>
      </c>
      <c r="AE3120"/>
      <c r="AF3120" s="38">
        <f t="shared" si="176"/>
        <v>2.7946587537091991E-2</v>
      </c>
    </row>
    <row r="3121" spans="23:32" x14ac:dyDescent="0.25">
      <c r="W3121">
        <v>1559.5</v>
      </c>
      <c r="X3121">
        <v>0.27600000000000002</v>
      </c>
      <c r="Y3121">
        <v>49.44</v>
      </c>
      <c r="Z3121" s="27">
        <f t="shared" si="175"/>
        <v>0.25154896142433236</v>
      </c>
      <c r="AA3121">
        <v>7.9336000000000002</v>
      </c>
      <c r="AB3121">
        <v>0</v>
      </c>
      <c r="AC3121">
        <v>500</v>
      </c>
      <c r="AD3121" t="s">
        <v>59</v>
      </c>
      <c r="AE3121"/>
      <c r="AF3121" s="38">
        <f t="shared" si="176"/>
        <v>2.7949884602703597E-2</v>
      </c>
    </row>
    <row r="3122" spans="23:32" x14ac:dyDescent="0.25">
      <c r="W3122">
        <v>1560</v>
      </c>
      <c r="X3122">
        <v>0.27600000000000002</v>
      </c>
      <c r="Y3122">
        <v>49.39</v>
      </c>
      <c r="Z3122" s="27">
        <f t="shared" si="175"/>
        <v>0.25157368941641939</v>
      </c>
      <c r="AA3122">
        <v>7.9337</v>
      </c>
      <c r="AB3122">
        <v>0</v>
      </c>
      <c r="AC3122">
        <v>500</v>
      </c>
      <c r="AD3122" t="s">
        <v>59</v>
      </c>
      <c r="AE3122"/>
      <c r="AF3122" s="38">
        <f t="shared" si="176"/>
        <v>2.7952632157379934E-2</v>
      </c>
    </row>
    <row r="3123" spans="23:32" x14ac:dyDescent="0.25">
      <c r="W3123">
        <v>1560.5</v>
      </c>
      <c r="X3123">
        <v>0.27600000000000002</v>
      </c>
      <c r="Y3123">
        <v>49.34</v>
      </c>
      <c r="Z3123" s="27">
        <f t="shared" si="175"/>
        <v>0.25159841740850647</v>
      </c>
      <c r="AA3123">
        <v>7.9336000000000002</v>
      </c>
      <c r="AB3123">
        <v>0</v>
      </c>
      <c r="AC3123">
        <v>500</v>
      </c>
      <c r="AD3123" t="s">
        <v>59</v>
      </c>
      <c r="AE3123"/>
      <c r="AF3123" s="38">
        <f t="shared" si="176"/>
        <v>2.7955379712056274E-2</v>
      </c>
    </row>
    <row r="3124" spans="23:32" x14ac:dyDescent="0.25">
      <c r="W3124">
        <v>1561</v>
      </c>
      <c r="X3124">
        <v>0.27600000000000002</v>
      </c>
      <c r="Y3124">
        <v>49.28</v>
      </c>
      <c r="Z3124" s="27">
        <f t="shared" si="175"/>
        <v>0.2516280909990109</v>
      </c>
      <c r="AA3124">
        <v>7.9337</v>
      </c>
      <c r="AB3124">
        <v>0</v>
      </c>
      <c r="AC3124">
        <v>500</v>
      </c>
      <c r="AD3124" t="s">
        <v>59</v>
      </c>
      <c r="AE3124"/>
      <c r="AF3124" s="38">
        <f t="shared" si="176"/>
        <v>2.7958676777667876E-2</v>
      </c>
    </row>
    <row r="3125" spans="23:32" x14ac:dyDescent="0.25">
      <c r="W3125">
        <v>1561.5</v>
      </c>
      <c r="X3125">
        <v>0.27600000000000002</v>
      </c>
      <c r="Y3125">
        <v>49.23</v>
      </c>
      <c r="Z3125" s="27">
        <f t="shared" si="175"/>
        <v>0.25165281899109793</v>
      </c>
      <c r="AA3125">
        <v>7.9336000000000002</v>
      </c>
      <c r="AB3125">
        <v>0</v>
      </c>
      <c r="AC3125">
        <v>500</v>
      </c>
      <c r="AD3125" t="s">
        <v>59</v>
      </c>
      <c r="AE3125"/>
      <c r="AF3125" s="38">
        <f t="shared" si="176"/>
        <v>2.7961424332344213E-2</v>
      </c>
    </row>
    <row r="3126" spans="23:32" x14ac:dyDescent="0.25">
      <c r="W3126">
        <v>1562</v>
      </c>
      <c r="X3126">
        <v>0.27600000000000002</v>
      </c>
      <c r="Y3126">
        <v>49.18</v>
      </c>
      <c r="Z3126" s="27">
        <f t="shared" si="175"/>
        <v>0.25167754698318501</v>
      </c>
      <c r="AA3126">
        <v>7.9337</v>
      </c>
      <c r="AB3126">
        <v>0</v>
      </c>
      <c r="AC3126">
        <v>500</v>
      </c>
      <c r="AD3126" t="s">
        <v>59</v>
      </c>
      <c r="AE3126"/>
      <c r="AF3126" s="38">
        <f t="shared" si="176"/>
        <v>2.7964171887020557E-2</v>
      </c>
    </row>
    <row r="3127" spans="23:32" x14ac:dyDescent="0.25">
      <c r="W3127">
        <v>1562.5</v>
      </c>
      <c r="X3127">
        <v>0.27600000000000002</v>
      </c>
      <c r="Y3127">
        <v>49.14</v>
      </c>
      <c r="Z3127" s="27">
        <f t="shared" si="175"/>
        <v>0.25169732937685463</v>
      </c>
      <c r="AA3127">
        <v>7.9336000000000002</v>
      </c>
      <c r="AB3127">
        <v>0</v>
      </c>
      <c r="AC3127">
        <v>500</v>
      </c>
      <c r="AD3127" t="s">
        <v>59</v>
      </c>
      <c r="AE3127"/>
      <c r="AF3127" s="38">
        <f t="shared" si="176"/>
        <v>2.7966369930761625E-2</v>
      </c>
    </row>
    <row r="3128" spans="23:32" x14ac:dyDescent="0.25">
      <c r="W3128">
        <v>1563</v>
      </c>
      <c r="X3128">
        <v>0.27600000000000002</v>
      </c>
      <c r="Y3128">
        <v>49.09</v>
      </c>
      <c r="Z3128" s="27">
        <f t="shared" si="175"/>
        <v>0.25172205736894165</v>
      </c>
      <c r="AA3128">
        <v>7.9337</v>
      </c>
      <c r="AB3128">
        <v>0</v>
      </c>
      <c r="AC3128">
        <v>500</v>
      </c>
      <c r="AD3128" t="s">
        <v>59</v>
      </c>
      <c r="AE3128"/>
      <c r="AF3128" s="38">
        <f t="shared" si="176"/>
        <v>2.7969117485437962E-2</v>
      </c>
    </row>
    <row r="3129" spans="23:32" x14ac:dyDescent="0.25">
      <c r="W3129">
        <v>1563.5</v>
      </c>
      <c r="X3129">
        <v>0.27600000000000002</v>
      </c>
      <c r="Y3129">
        <v>49.05</v>
      </c>
      <c r="Z3129" s="27">
        <f t="shared" si="175"/>
        <v>0.25174183976261127</v>
      </c>
      <c r="AA3129">
        <v>7.9336000000000002</v>
      </c>
      <c r="AB3129">
        <v>0</v>
      </c>
      <c r="AC3129">
        <v>500</v>
      </c>
      <c r="AD3129" t="s">
        <v>59</v>
      </c>
      <c r="AE3129"/>
      <c r="AF3129" s="38">
        <f t="shared" si="176"/>
        <v>2.7971315529179031E-2</v>
      </c>
    </row>
    <row r="3130" spans="23:32" x14ac:dyDescent="0.25">
      <c r="W3130">
        <v>1564</v>
      </c>
      <c r="X3130">
        <v>0.27600000000000002</v>
      </c>
      <c r="Y3130">
        <v>49.01</v>
      </c>
      <c r="Z3130" s="27">
        <f t="shared" si="175"/>
        <v>0.25176162215628095</v>
      </c>
      <c r="AA3130">
        <v>7.9337</v>
      </c>
      <c r="AB3130">
        <v>0</v>
      </c>
      <c r="AC3130">
        <v>500</v>
      </c>
      <c r="AD3130" t="s">
        <v>59</v>
      </c>
      <c r="AE3130"/>
      <c r="AF3130" s="38">
        <f t="shared" si="176"/>
        <v>2.7973513572920106E-2</v>
      </c>
    </row>
    <row r="3131" spans="23:32" x14ac:dyDescent="0.25">
      <c r="W3131">
        <v>1564.5</v>
      </c>
      <c r="X3131">
        <v>0.27600000000000002</v>
      </c>
      <c r="Y3131">
        <v>48.97</v>
      </c>
      <c r="Z3131" s="27">
        <f t="shared" si="175"/>
        <v>0.25178140454995057</v>
      </c>
      <c r="AA3131">
        <v>7.9336000000000002</v>
      </c>
      <c r="AB3131">
        <v>0</v>
      </c>
      <c r="AC3131">
        <v>500</v>
      </c>
      <c r="AD3131" t="s">
        <v>59</v>
      </c>
      <c r="AE3131"/>
      <c r="AF3131" s="38">
        <f t="shared" si="176"/>
        <v>2.7975711616661174E-2</v>
      </c>
    </row>
    <row r="3132" spans="23:32" x14ac:dyDescent="0.25">
      <c r="W3132">
        <v>1565</v>
      </c>
      <c r="X3132">
        <v>0.27600000000000002</v>
      </c>
      <c r="Y3132">
        <v>48.93</v>
      </c>
      <c r="Z3132" s="27">
        <f t="shared" si="175"/>
        <v>0.25180118694362019</v>
      </c>
      <c r="AA3132">
        <v>7.9337</v>
      </c>
      <c r="AB3132">
        <v>0</v>
      </c>
      <c r="AC3132">
        <v>500</v>
      </c>
      <c r="AD3132" t="s">
        <v>59</v>
      </c>
      <c r="AE3132"/>
      <c r="AF3132" s="38">
        <f t="shared" si="176"/>
        <v>2.7977909660402242E-2</v>
      </c>
    </row>
    <row r="3133" spans="23:32" x14ac:dyDescent="0.25">
      <c r="W3133">
        <v>1565.5</v>
      </c>
      <c r="X3133">
        <v>0.27600000000000002</v>
      </c>
      <c r="Y3133">
        <v>48.9</v>
      </c>
      <c r="Z3133" s="27">
        <f t="shared" si="175"/>
        <v>0.25181602373887241</v>
      </c>
      <c r="AA3133">
        <v>7.9337</v>
      </c>
      <c r="AB3133">
        <v>0</v>
      </c>
      <c r="AC3133">
        <v>500</v>
      </c>
      <c r="AD3133" t="s">
        <v>59</v>
      </c>
      <c r="AE3133"/>
      <c r="AF3133" s="38">
        <f t="shared" si="176"/>
        <v>2.7979558193208045E-2</v>
      </c>
    </row>
    <row r="3134" spans="23:32" x14ac:dyDescent="0.25">
      <c r="W3134">
        <v>1566</v>
      </c>
      <c r="X3134">
        <v>0.27600000000000002</v>
      </c>
      <c r="Y3134">
        <v>48.87</v>
      </c>
      <c r="Z3134" s="27">
        <f t="shared" si="175"/>
        <v>0.25183086053412468</v>
      </c>
      <c r="AA3134">
        <v>7.9337</v>
      </c>
      <c r="AB3134">
        <v>0</v>
      </c>
      <c r="AC3134">
        <v>500</v>
      </c>
      <c r="AD3134" t="s">
        <v>59</v>
      </c>
      <c r="AE3134"/>
      <c r="AF3134" s="38">
        <f t="shared" si="176"/>
        <v>2.7981206726013855E-2</v>
      </c>
    </row>
    <row r="3135" spans="23:32" x14ac:dyDescent="0.25">
      <c r="W3135">
        <v>1566.5</v>
      </c>
      <c r="X3135">
        <v>0.27600000000000002</v>
      </c>
      <c r="Y3135">
        <v>48.83</v>
      </c>
      <c r="Z3135" s="27">
        <f t="shared" si="175"/>
        <v>0.2518506429277943</v>
      </c>
      <c r="AA3135">
        <v>7.9336000000000002</v>
      </c>
      <c r="AB3135">
        <v>0</v>
      </c>
      <c r="AC3135">
        <v>500</v>
      </c>
      <c r="AD3135" t="s">
        <v>59</v>
      </c>
      <c r="AE3135"/>
      <c r="AF3135" s="38">
        <f t="shared" si="176"/>
        <v>2.7983404769754923E-2</v>
      </c>
    </row>
    <row r="3136" spans="23:32" x14ac:dyDescent="0.25">
      <c r="W3136">
        <v>1567</v>
      </c>
      <c r="X3136">
        <v>0.27600000000000002</v>
      </c>
      <c r="Y3136">
        <v>48.8</v>
      </c>
      <c r="Z3136" s="27">
        <f t="shared" si="175"/>
        <v>0.25186547972304651</v>
      </c>
      <c r="AA3136">
        <v>7.9336000000000002</v>
      </c>
      <c r="AB3136">
        <v>0</v>
      </c>
      <c r="AC3136">
        <v>500</v>
      </c>
      <c r="AD3136" t="s">
        <v>59</v>
      </c>
      <c r="AE3136"/>
      <c r="AF3136" s="38">
        <f t="shared" si="176"/>
        <v>2.7985053302560722E-2</v>
      </c>
    </row>
    <row r="3137" spans="23:32" x14ac:dyDescent="0.25">
      <c r="W3137">
        <v>1567.5</v>
      </c>
      <c r="X3137">
        <v>0.27600000000000002</v>
      </c>
      <c r="Y3137">
        <v>48.76</v>
      </c>
      <c r="Z3137" s="27">
        <f t="shared" si="175"/>
        <v>0.25188526211671614</v>
      </c>
      <c r="AA3137">
        <v>7.9336000000000002</v>
      </c>
      <c r="AB3137">
        <v>0</v>
      </c>
      <c r="AC3137">
        <v>500</v>
      </c>
      <c r="AD3137" t="s">
        <v>59</v>
      </c>
      <c r="AE3137"/>
      <c r="AF3137" s="38">
        <f t="shared" si="176"/>
        <v>2.7987251346301794E-2</v>
      </c>
    </row>
    <row r="3138" spans="23:32" x14ac:dyDescent="0.25">
      <c r="W3138">
        <v>1568</v>
      </c>
      <c r="X3138">
        <v>0.27600000000000002</v>
      </c>
      <c r="Y3138">
        <v>48.73</v>
      </c>
      <c r="Z3138" s="27">
        <f t="shared" si="175"/>
        <v>0.25190009891196835</v>
      </c>
      <c r="AA3138">
        <v>7.9337</v>
      </c>
      <c r="AB3138">
        <v>0</v>
      </c>
      <c r="AC3138">
        <v>500</v>
      </c>
      <c r="AD3138" t="s">
        <v>59</v>
      </c>
      <c r="AE3138"/>
      <c r="AF3138" s="38">
        <f t="shared" si="176"/>
        <v>2.7988899879107593E-2</v>
      </c>
    </row>
    <row r="3139" spans="23:32" x14ac:dyDescent="0.25">
      <c r="W3139">
        <v>1568.5</v>
      </c>
      <c r="X3139">
        <v>0.27600000000000002</v>
      </c>
      <c r="Y3139">
        <v>48.7</v>
      </c>
      <c r="Z3139" s="27">
        <f t="shared" si="175"/>
        <v>0.25191493570722057</v>
      </c>
      <c r="AA3139">
        <v>7.9336000000000002</v>
      </c>
      <c r="AB3139">
        <v>0</v>
      </c>
      <c r="AC3139">
        <v>500</v>
      </c>
      <c r="AD3139" t="s">
        <v>59</v>
      </c>
      <c r="AE3139"/>
      <c r="AF3139" s="38">
        <f t="shared" si="176"/>
        <v>2.7990548411913396E-2</v>
      </c>
    </row>
    <row r="3140" spans="23:32" x14ac:dyDescent="0.25">
      <c r="W3140">
        <v>1569</v>
      </c>
      <c r="X3140">
        <v>0.27600000000000002</v>
      </c>
      <c r="Y3140">
        <v>48.67</v>
      </c>
      <c r="Z3140" s="27">
        <f t="shared" si="175"/>
        <v>0.25192977250247284</v>
      </c>
      <c r="AA3140">
        <v>7.9337</v>
      </c>
      <c r="AB3140">
        <v>0</v>
      </c>
      <c r="AC3140">
        <v>500</v>
      </c>
      <c r="AD3140" t="s">
        <v>59</v>
      </c>
      <c r="AE3140"/>
      <c r="AF3140" s="38">
        <f t="shared" si="176"/>
        <v>2.7992196944719203E-2</v>
      </c>
    </row>
    <row r="3141" spans="23:32" x14ac:dyDescent="0.25">
      <c r="W3141">
        <v>1569.5</v>
      </c>
      <c r="X3141">
        <v>0.27600000000000002</v>
      </c>
      <c r="Y3141">
        <v>48.64</v>
      </c>
      <c r="Z3141" s="27">
        <f t="shared" ref="Z3141:Z3204" si="177">X3141-Y3141/2022</f>
        <v>0.25194460929772505</v>
      </c>
      <c r="AA3141">
        <v>7.9337</v>
      </c>
      <c r="AB3141">
        <v>0</v>
      </c>
      <c r="AC3141">
        <v>500</v>
      </c>
      <c r="AD3141" t="s">
        <v>59</v>
      </c>
      <c r="AE3141"/>
      <c r="AF3141" s="38">
        <f t="shared" ref="AF3141:AF3204" si="178">Z3141/9</f>
        <v>2.7993845477525005E-2</v>
      </c>
    </row>
    <row r="3142" spans="23:32" x14ac:dyDescent="0.25">
      <c r="W3142">
        <v>1570</v>
      </c>
      <c r="X3142">
        <v>0.27600000000000002</v>
      </c>
      <c r="Y3142">
        <v>48.61</v>
      </c>
      <c r="Z3142" s="27">
        <f t="shared" si="177"/>
        <v>0.25195944609297727</v>
      </c>
      <c r="AA3142">
        <v>7.9337</v>
      </c>
      <c r="AB3142">
        <v>0</v>
      </c>
      <c r="AC3142">
        <v>500</v>
      </c>
      <c r="AD3142" t="s">
        <v>59</v>
      </c>
      <c r="AE3142"/>
      <c r="AF3142" s="38">
        <f t="shared" si="178"/>
        <v>2.7995494010330808E-2</v>
      </c>
    </row>
    <row r="3143" spans="23:32" x14ac:dyDescent="0.25">
      <c r="W3143">
        <v>1570.5</v>
      </c>
      <c r="X3143">
        <v>0.27600000000000002</v>
      </c>
      <c r="Y3143">
        <v>48.59</v>
      </c>
      <c r="Z3143" s="27">
        <f t="shared" si="177"/>
        <v>0.25196933728981208</v>
      </c>
      <c r="AA3143">
        <v>7.9337</v>
      </c>
      <c r="AB3143">
        <v>0</v>
      </c>
      <c r="AC3143">
        <v>500</v>
      </c>
      <c r="AD3143" t="s">
        <v>59</v>
      </c>
      <c r="AE3143"/>
      <c r="AF3143" s="38">
        <f t="shared" si="178"/>
        <v>2.7996593032201342E-2</v>
      </c>
    </row>
    <row r="3144" spans="23:32" x14ac:dyDescent="0.25">
      <c r="W3144">
        <v>1571</v>
      </c>
      <c r="X3144">
        <v>0.27600000000000002</v>
      </c>
      <c r="Y3144">
        <v>48.56</v>
      </c>
      <c r="Z3144" s="27">
        <f t="shared" si="177"/>
        <v>0.25198417408506429</v>
      </c>
      <c r="AA3144">
        <v>7.9337</v>
      </c>
      <c r="AB3144">
        <v>0</v>
      </c>
      <c r="AC3144">
        <v>500</v>
      </c>
      <c r="AD3144" t="s">
        <v>59</v>
      </c>
      <c r="AE3144"/>
      <c r="AF3144" s="38">
        <f t="shared" si="178"/>
        <v>2.7998241565007145E-2</v>
      </c>
    </row>
    <row r="3145" spans="23:32" x14ac:dyDescent="0.25">
      <c r="W3145">
        <v>1571.5</v>
      </c>
      <c r="X3145">
        <v>0.27600000000000002</v>
      </c>
      <c r="Y3145">
        <v>48.53</v>
      </c>
      <c r="Z3145" s="27">
        <f t="shared" si="177"/>
        <v>0.25199901088031657</v>
      </c>
      <c r="AA3145">
        <v>7.9337</v>
      </c>
      <c r="AB3145">
        <v>0</v>
      </c>
      <c r="AC3145">
        <v>500</v>
      </c>
      <c r="AD3145" t="s">
        <v>59</v>
      </c>
      <c r="AE3145"/>
      <c r="AF3145" s="38">
        <f t="shared" si="178"/>
        <v>2.7999890097812952E-2</v>
      </c>
    </row>
    <row r="3146" spans="23:32" x14ac:dyDescent="0.25">
      <c r="W3146">
        <v>1572</v>
      </c>
      <c r="X3146">
        <v>0.27600000000000002</v>
      </c>
      <c r="Y3146">
        <v>48.51</v>
      </c>
      <c r="Z3146" s="27">
        <f t="shared" si="177"/>
        <v>0.25200890207715138</v>
      </c>
      <c r="AA3146">
        <v>7.9337</v>
      </c>
      <c r="AB3146">
        <v>0</v>
      </c>
      <c r="AC3146">
        <v>500</v>
      </c>
      <c r="AD3146" t="s">
        <v>59</v>
      </c>
      <c r="AE3146"/>
      <c r="AF3146" s="38">
        <f t="shared" si="178"/>
        <v>2.8000989119683486E-2</v>
      </c>
    </row>
    <row r="3147" spans="23:32" x14ac:dyDescent="0.25">
      <c r="W3147">
        <v>1572.5</v>
      </c>
      <c r="X3147">
        <v>0.27600000000000002</v>
      </c>
      <c r="Y3147">
        <v>48.48</v>
      </c>
      <c r="Z3147" s="27">
        <f t="shared" si="177"/>
        <v>0.25202373887240359</v>
      </c>
      <c r="AA3147">
        <v>7.9337999999999997</v>
      </c>
      <c r="AB3147">
        <v>0</v>
      </c>
      <c r="AC3147">
        <v>500</v>
      </c>
      <c r="AD3147" t="s">
        <v>59</v>
      </c>
      <c r="AE3147"/>
      <c r="AF3147" s="38">
        <f t="shared" si="178"/>
        <v>2.8002637652489289E-2</v>
      </c>
    </row>
    <row r="3148" spans="23:32" x14ac:dyDescent="0.25">
      <c r="W3148">
        <v>1573</v>
      </c>
      <c r="X3148">
        <v>0.27600000000000002</v>
      </c>
      <c r="Y3148">
        <v>48.45</v>
      </c>
      <c r="Z3148" s="27">
        <f t="shared" si="177"/>
        <v>0.25203857566765581</v>
      </c>
      <c r="AA3148">
        <v>7.9337</v>
      </c>
      <c r="AB3148">
        <v>0</v>
      </c>
      <c r="AC3148">
        <v>500</v>
      </c>
      <c r="AD3148" t="s">
        <v>59</v>
      </c>
      <c r="AE3148"/>
      <c r="AF3148" s="38">
        <f t="shared" si="178"/>
        <v>2.8004286185295088E-2</v>
      </c>
    </row>
    <row r="3149" spans="23:32" x14ac:dyDescent="0.25">
      <c r="W3149">
        <v>1573.5</v>
      </c>
      <c r="X3149">
        <v>0.27600000000000002</v>
      </c>
      <c r="Y3149">
        <v>48.43</v>
      </c>
      <c r="Z3149" s="27">
        <f t="shared" si="177"/>
        <v>0.25204846686449062</v>
      </c>
      <c r="AA3149">
        <v>7.9337</v>
      </c>
      <c r="AB3149">
        <v>0</v>
      </c>
      <c r="AC3149">
        <v>500</v>
      </c>
      <c r="AD3149" t="s">
        <v>59</v>
      </c>
      <c r="AE3149"/>
      <c r="AF3149" s="38">
        <f t="shared" si="178"/>
        <v>2.8005385207165626E-2</v>
      </c>
    </row>
    <row r="3150" spans="23:32" x14ac:dyDescent="0.25">
      <c r="W3150">
        <v>1574</v>
      </c>
      <c r="X3150">
        <v>0.27600000000000002</v>
      </c>
      <c r="Y3150">
        <v>48.4</v>
      </c>
      <c r="Z3150" s="27">
        <f t="shared" si="177"/>
        <v>0.25206330365974283</v>
      </c>
      <c r="AA3150">
        <v>7.9337</v>
      </c>
      <c r="AB3150">
        <v>0</v>
      </c>
      <c r="AC3150">
        <v>500</v>
      </c>
      <c r="AD3150" t="s">
        <v>59</v>
      </c>
      <c r="AE3150"/>
      <c r="AF3150" s="38">
        <f t="shared" si="178"/>
        <v>2.8007033739971425E-2</v>
      </c>
    </row>
    <row r="3151" spans="23:32" x14ac:dyDescent="0.25">
      <c r="W3151">
        <v>1574.5</v>
      </c>
      <c r="X3151">
        <v>0.27600000000000002</v>
      </c>
      <c r="Y3151">
        <v>48.38</v>
      </c>
      <c r="Z3151" s="27">
        <f t="shared" si="177"/>
        <v>0.25207319485657764</v>
      </c>
      <c r="AA3151">
        <v>7.9337</v>
      </c>
      <c r="AB3151">
        <v>0</v>
      </c>
      <c r="AC3151">
        <v>500</v>
      </c>
      <c r="AD3151" t="s">
        <v>59</v>
      </c>
      <c r="AE3151"/>
      <c r="AF3151" s="38">
        <f t="shared" si="178"/>
        <v>2.8008132761841959E-2</v>
      </c>
    </row>
    <row r="3152" spans="23:32" x14ac:dyDescent="0.25">
      <c r="W3152">
        <v>1575</v>
      </c>
      <c r="X3152">
        <v>0.27600000000000002</v>
      </c>
      <c r="Y3152">
        <v>48.35</v>
      </c>
      <c r="Z3152" s="27">
        <f t="shared" si="177"/>
        <v>0.25208803165182991</v>
      </c>
      <c r="AA3152">
        <v>7.9336000000000002</v>
      </c>
      <c r="AB3152">
        <v>0</v>
      </c>
      <c r="AC3152">
        <v>500</v>
      </c>
      <c r="AD3152" t="s">
        <v>59</v>
      </c>
      <c r="AE3152"/>
      <c r="AF3152" s="38">
        <f t="shared" si="178"/>
        <v>2.8009781294647769E-2</v>
      </c>
    </row>
    <row r="3153" spans="23:32" x14ac:dyDescent="0.25">
      <c r="W3153">
        <v>1575.5</v>
      </c>
      <c r="X3153">
        <v>0.27600000000000002</v>
      </c>
      <c r="Y3153">
        <v>48.33</v>
      </c>
      <c r="Z3153" s="27">
        <f t="shared" si="177"/>
        <v>0.25209792284866472</v>
      </c>
      <c r="AA3153">
        <v>7.9337</v>
      </c>
      <c r="AB3153">
        <v>0</v>
      </c>
      <c r="AC3153">
        <v>500</v>
      </c>
      <c r="AD3153" t="s">
        <v>59</v>
      </c>
      <c r="AE3153"/>
      <c r="AF3153" s="38">
        <f t="shared" si="178"/>
        <v>2.8010880316518303E-2</v>
      </c>
    </row>
    <row r="3154" spans="23:32" x14ac:dyDescent="0.25">
      <c r="W3154">
        <v>1576</v>
      </c>
      <c r="X3154">
        <v>0.27600000000000002</v>
      </c>
      <c r="Y3154">
        <v>48.31</v>
      </c>
      <c r="Z3154" s="27">
        <f t="shared" si="177"/>
        <v>0.25210781404549953</v>
      </c>
      <c r="AA3154">
        <v>7.9336000000000002</v>
      </c>
      <c r="AB3154">
        <v>0</v>
      </c>
      <c r="AC3154">
        <v>500</v>
      </c>
      <c r="AD3154" t="s">
        <v>59</v>
      </c>
      <c r="AE3154"/>
      <c r="AF3154" s="38">
        <f t="shared" si="178"/>
        <v>2.8011979338388837E-2</v>
      </c>
    </row>
    <row r="3155" spans="23:32" x14ac:dyDescent="0.25">
      <c r="W3155">
        <v>1576.5</v>
      </c>
      <c r="X3155">
        <v>0.27600000000000002</v>
      </c>
      <c r="Y3155">
        <v>48.29</v>
      </c>
      <c r="Z3155" s="27">
        <f t="shared" si="177"/>
        <v>0.25211770524233434</v>
      </c>
      <c r="AA3155">
        <v>7.9337</v>
      </c>
      <c r="AB3155">
        <v>0</v>
      </c>
      <c r="AC3155">
        <v>500</v>
      </c>
      <c r="AD3155" t="s">
        <v>59</v>
      </c>
      <c r="AE3155"/>
      <c r="AF3155" s="38">
        <f t="shared" si="178"/>
        <v>2.8013078360259371E-2</v>
      </c>
    </row>
    <row r="3156" spans="23:32" x14ac:dyDescent="0.25">
      <c r="W3156">
        <v>1577</v>
      </c>
      <c r="X3156">
        <v>0.27600000000000002</v>
      </c>
      <c r="Y3156">
        <v>48.26</v>
      </c>
      <c r="Z3156" s="27">
        <f t="shared" si="177"/>
        <v>0.25213254203758656</v>
      </c>
      <c r="AA3156">
        <v>7.9337</v>
      </c>
      <c r="AB3156">
        <v>0</v>
      </c>
      <c r="AC3156">
        <v>500</v>
      </c>
      <c r="AD3156" t="s">
        <v>59</v>
      </c>
      <c r="AE3156"/>
      <c r="AF3156" s="38">
        <f t="shared" si="178"/>
        <v>2.8014726893065174E-2</v>
      </c>
    </row>
    <row r="3157" spans="23:32" x14ac:dyDescent="0.25">
      <c r="W3157">
        <v>1577.5</v>
      </c>
      <c r="X3157">
        <v>0.27600000000000002</v>
      </c>
      <c r="Y3157">
        <v>48.24</v>
      </c>
      <c r="Z3157" s="27">
        <f t="shared" si="177"/>
        <v>0.25214243323442137</v>
      </c>
      <c r="AA3157">
        <v>7.9337</v>
      </c>
      <c r="AB3157">
        <v>0</v>
      </c>
      <c r="AC3157">
        <v>500</v>
      </c>
      <c r="AD3157" t="s">
        <v>59</v>
      </c>
      <c r="AE3157"/>
      <c r="AF3157" s="38">
        <f t="shared" si="178"/>
        <v>2.8015825914935708E-2</v>
      </c>
    </row>
    <row r="3158" spans="23:32" x14ac:dyDescent="0.25">
      <c r="W3158">
        <v>1578</v>
      </c>
      <c r="X3158">
        <v>0.27600000000000002</v>
      </c>
      <c r="Y3158">
        <v>48.21</v>
      </c>
      <c r="Z3158" s="27">
        <f t="shared" si="177"/>
        <v>0.25215727002967359</v>
      </c>
      <c r="AA3158">
        <v>7.9336000000000002</v>
      </c>
      <c r="AB3158">
        <v>0</v>
      </c>
      <c r="AC3158">
        <v>500</v>
      </c>
      <c r="AD3158" t="s">
        <v>59</v>
      </c>
      <c r="AE3158"/>
      <c r="AF3158" s="38">
        <f t="shared" si="178"/>
        <v>2.8017474447741511E-2</v>
      </c>
    </row>
    <row r="3159" spans="23:32" x14ac:dyDescent="0.25">
      <c r="W3159">
        <v>1578.5</v>
      </c>
      <c r="X3159">
        <v>0.27600000000000002</v>
      </c>
      <c r="Y3159">
        <v>48.19</v>
      </c>
      <c r="Z3159" s="27">
        <f t="shared" si="177"/>
        <v>0.25216716122650845</v>
      </c>
      <c r="AA3159">
        <v>7.9337</v>
      </c>
      <c r="AB3159">
        <v>0</v>
      </c>
      <c r="AC3159">
        <v>500</v>
      </c>
      <c r="AD3159" t="s">
        <v>59</v>
      </c>
      <c r="AE3159"/>
      <c r="AF3159" s="38">
        <f t="shared" si="178"/>
        <v>2.8018573469612049E-2</v>
      </c>
    </row>
    <row r="3160" spans="23:32" x14ac:dyDescent="0.25">
      <c r="W3160">
        <v>1579</v>
      </c>
      <c r="X3160">
        <v>0.27600000000000002</v>
      </c>
      <c r="Y3160">
        <v>48.17</v>
      </c>
      <c r="Z3160" s="27">
        <f t="shared" si="177"/>
        <v>0.25217705242334326</v>
      </c>
      <c r="AA3160">
        <v>7.9337</v>
      </c>
      <c r="AB3160">
        <v>0</v>
      </c>
      <c r="AC3160">
        <v>500</v>
      </c>
      <c r="AD3160" t="s">
        <v>59</v>
      </c>
      <c r="AE3160"/>
      <c r="AF3160" s="38">
        <f t="shared" si="178"/>
        <v>2.8019672491482586E-2</v>
      </c>
    </row>
    <row r="3161" spans="23:32" x14ac:dyDescent="0.25">
      <c r="W3161">
        <v>1579.5</v>
      </c>
      <c r="X3161">
        <v>0.27600000000000002</v>
      </c>
      <c r="Y3161">
        <v>48.16</v>
      </c>
      <c r="Z3161" s="27">
        <f t="shared" si="177"/>
        <v>0.25218199802176067</v>
      </c>
      <c r="AA3161">
        <v>7.9337</v>
      </c>
      <c r="AB3161">
        <v>0</v>
      </c>
      <c r="AC3161">
        <v>500</v>
      </c>
      <c r="AD3161" t="s">
        <v>59</v>
      </c>
      <c r="AE3161"/>
      <c r="AF3161" s="38">
        <f t="shared" si="178"/>
        <v>2.8020222002417852E-2</v>
      </c>
    </row>
    <row r="3162" spans="23:32" x14ac:dyDescent="0.25">
      <c r="W3162">
        <v>1580</v>
      </c>
      <c r="X3162">
        <v>0.27600000000000002</v>
      </c>
      <c r="Y3162">
        <v>48.13</v>
      </c>
      <c r="Z3162" s="27">
        <f t="shared" si="177"/>
        <v>0.25219683481701288</v>
      </c>
      <c r="AA3162">
        <v>7.9337</v>
      </c>
      <c r="AB3162">
        <v>0</v>
      </c>
      <c r="AC3162">
        <v>500</v>
      </c>
      <c r="AD3162" t="s">
        <v>59</v>
      </c>
      <c r="AE3162"/>
      <c r="AF3162" s="38">
        <f t="shared" si="178"/>
        <v>2.8021870535223654E-2</v>
      </c>
    </row>
    <row r="3163" spans="23:32" x14ac:dyDescent="0.25">
      <c r="W3163">
        <v>1580.5</v>
      </c>
      <c r="X3163">
        <v>0.27600000000000002</v>
      </c>
      <c r="Y3163">
        <v>48.11</v>
      </c>
      <c r="Z3163" s="27">
        <f t="shared" si="177"/>
        <v>0.25220672601384769</v>
      </c>
      <c r="AA3163">
        <v>7.9337</v>
      </c>
      <c r="AB3163">
        <v>0</v>
      </c>
      <c r="AC3163">
        <v>500</v>
      </c>
      <c r="AD3163" t="s">
        <v>59</v>
      </c>
      <c r="AE3163"/>
      <c r="AF3163" s="38">
        <f t="shared" si="178"/>
        <v>2.8022969557094188E-2</v>
      </c>
    </row>
    <row r="3164" spans="23:32" x14ac:dyDescent="0.25">
      <c r="W3164">
        <v>1581</v>
      </c>
      <c r="X3164">
        <v>0.27600000000000002</v>
      </c>
      <c r="Y3164">
        <v>48.1</v>
      </c>
      <c r="Z3164" s="27">
        <f t="shared" si="177"/>
        <v>0.2522116716122651</v>
      </c>
      <c r="AA3164">
        <v>7.9336000000000002</v>
      </c>
      <c r="AB3164">
        <v>0</v>
      </c>
      <c r="AC3164">
        <v>500</v>
      </c>
      <c r="AD3164" t="s">
        <v>59</v>
      </c>
      <c r="AE3164"/>
      <c r="AF3164" s="38">
        <f t="shared" si="178"/>
        <v>2.8023519068029454E-2</v>
      </c>
    </row>
    <row r="3165" spans="23:32" x14ac:dyDescent="0.25">
      <c r="W3165">
        <v>1581.5</v>
      </c>
      <c r="X3165">
        <v>0.27600000000000002</v>
      </c>
      <c r="Y3165">
        <v>48.07</v>
      </c>
      <c r="Z3165" s="27">
        <f t="shared" si="177"/>
        <v>0.25222650840751731</v>
      </c>
      <c r="AA3165">
        <v>7.9337</v>
      </c>
      <c r="AB3165">
        <v>0</v>
      </c>
      <c r="AC3165">
        <v>500</v>
      </c>
      <c r="AD3165" t="s">
        <v>59</v>
      </c>
      <c r="AE3165"/>
      <c r="AF3165" s="38">
        <f t="shared" si="178"/>
        <v>2.8025167600835257E-2</v>
      </c>
    </row>
    <row r="3166" spans="23:32" x14ac:dyDescent="0.25">
      <c r="W3166">
        <v>1582</v>
      </c>
      <c r="X3166">
        <v>0.27600000000000002</v>
      </c>
      <c r="Y3166">
        <v>48.06</v>
      </c>
      <c r="Z3166" s="27">
        <f t="shared" si="177"/>
        <v>0.25223145400593472</v>
      </c>
      <c r="AA3166">
        <v>7.9336000000000002</v>
      </c>
      <c r="AB3166">
        <v>0</v>
      </c>
      <c r="AC3166">
        <v>500</v>
      </c>
      <c r="AD3166" t="s">
        <v>59</v>
      </c>
      <c r="AE3166"/>
      <c r="AF3166" s="38">
        <f t="shared" si="178"/>
        <v>2.8025717111770525E-2</v>
      </c>
    </row>
    <row r="3167" spans="23:32" x14ac:dyDescent="0.25">
      <c r="W3167">
        <v>1582.5</v>
      </c>
      <c r="X3167">
        <v>0.27600000000000002</v>
      </c>
      <c r="Y3167">
        <v>48.03</v>
      </c>
      <c r="Z3167" s="27">
        <f t="shared" si="177"/>
        <v>0.25224629080118699</v>
      </c>
      <c r="AA3167">
        <v>7.9336000000000002</v>
      </c>
      <c r="AB3167">
        <v>0</v>
      </c>
      <c r="AC3167">
        <v>500</v>
      </c>
      <c r="AD3167" t="s">
        <v>59</v>
      </c>
      <c r="AE3167"/>
      <c r="AF3167" s="38">
        <f t="shared" si="178"/>
        <v>2.8027365644576332E-2</v>
      </c>
    </row>
    <row r="3168" spans="23:32" x14ac:dyDescent="0.25">
      <c r="W3168">
        <v>1583</v>
      </c>
      <c r="X3168">
        <v>0.27600000000000002</v>
      </c>
      <c r="Y3168">
        <v>48.02</v>
      </c>
      <c r="Z3168" s="27">
        <f t="shared" si="177"/>
        <v>0.25225123639960439</v>
      </c>
      <c r="AA3168">
        <v>7.9337</v>
      </c>
      <c r="AB3168">
        <v>0</v>
      </c>
      <c r="AC3168">
        <v>500</v>
      </c>
      <c r="AD3168" t="s">
        <v>59</v>
      </c>
      <c r="AE3168"/>
      <c r="AF3168" s="38">
        <f t="shared" si="178"/>
        <v>2.8027915155511601E-2</v>
      </c>
    </row>
    <row r="3169" spans="23:32" x14ac:dyDescent="0.25">
      <c r="W3169">
        <v>1583.5</v>
      </c>
      <c r="X3169">
        <v>0.27600000000000002</v>
      </c>
      <c r="Y3169">
        <v>47.99</v>
      </c>
      <c r="Z3169" s="27">
        <f t="shared" si="177"/>
        <v>0.25226607319485661</v>
      </c>
      <c r="AA3169">
        <v>7.9336000000000002</v>
      </c>
      <c r="AB3169">
        <v>0</v>
      </c>
      <c r="AC3169">
        <v>500</v>
      </c>
      <c r="AD3169" t="s">
        <v>59</v>
      </c>
      <c r="AE3169"/>
      <c r="AF3169" s="38">
        <f t="shared" si="178"/>
        <v>2.80295636883174E-2</v>
      </c>
    </row>
    <row r="3170" spans="23:32" x14ac:dyDescent="0.25">
      <c r="W3170">
        <v>1584</v>
      </c>
      <c r="X3170">
        <v>0.27600000000000002</v>
      </c>
      <c r="Y3170">
        <v>47.98</v>
      </c>
      <c r="Z3170" s="27">
        <f t="shared" si="177"/>
        <v>0.25227101879327402</v>
      </c>
      <c r="AA3170">
        <v>7.9336000000000002</v>
      </c>
      <c r="AB3170">
        <v>0</v>
      </c>
      <c r="AC3170">
        <v>500</v>
      </c>
      <c r="AD3170" t="s">
        <v>59</v>
      </c>
      <c r="AE3170"/>
      <c r="AF3170" s="38">
        <f t="shared" si="178"/>
        <v>2.8030113199252669E-2</v>
      </c>
    </row>
    <row r="3171" spans="23:32" x14ac:dyDescent="0.25">
      <c r="W3171">
        <v>1584.5</v>
      </c>
      <c r="X3171">
        <v>0.27600000000000002</v>
      </c>
      <c r="Y3171">
        <v>47.96</v>
      </c>
      <c r="Z3171" s="27">
        <f t="shared" si="177"/>
        <v>0.25228090999010883</v>
      </c>
      <c r="AA3171">
        <v>7.9336000000000002</v>
      </c>
      <c r="AB3171">
        <v>0</v>
      </c>
      <c r="AC3171">
        <v>500</v>
      </c>
      <c r="AD3171" t="s">
        <v>59</v>
      </c>
      <c r="AE3171"/>
      <c r="AF3171" s="38">
        <f t="shared" si="178"/>
        <v>2.8031212221123203E-2</v>
      </c>
    </row>
    <row r="3172" spans="23:32" x14ac:dyDescent="0.25">
      <c r="W3172">
        <v>1585</v>
      </c>
      <c r="X3172">
        <v>0.27600000000000002</v>
      </c>
      <c r="Y3172">
        <v>47.94</v>
      </c>
      <c r="Z3172" s="27">
        <f t="shared" si="177"/>
        <v>0.25229080118694364</v>
      </c>
      <c r="AA3172">
        <v>7.9337</v>
      </c>
      <c r="AB3172">
        <v>0</v>
      </c>
      <c r="AC3172">
        <v>500</v>
      </c>
      <c r="AD3172" t="s">
        <v>59</v>
      </c>
      <c r="AE3172"/>
      <c r="AF3172" s="38">
        <f t="shared" si="178"/>
        <v>2.8032311242993737E-2</v>
      </c>
    </row>
    <row r="3173" spans="23:32" x14ac:dyDescent="0.25">
      <c r="W3173">
        <v>1585.5</v>
      </c>
      <c r="X3173">
        <v>0.27600000000000002</v>
      </c>
      <c r="Y3173">
        <v>47.93</v>
      </c>
      <c r="Z3173" s="27">
        <f t="shared" si="177"/>
        <v>0.25229574678536104</v>
      </c>
      <c r="AA3173">
        <v>7.9336000000000002</v>
      </c>
      <c r="AB3173">
        <v>0</v>
      </c>
      <c r="AC3173">
        <v>500</v>
      </c>
      <c r="AD3173" t="s">
        <v>59</v>
      </c>
      <c r="AE3173"/>
      <c r="AF3173" s="38">
        <f t="shared" si="178"/>
        <v>2.8032860753929006E-2</v>
      </c>
    </row>
    <row r="3174" spans="23:32" x14ac:dyDescent="0.25">
      <c r="W3174">
        <v>1586</v>
      </c>
      <c r="X3174">
        <v>0.27600000000000002</v>
      </c>
      <c r="Y3174">
        <v>47.91</v>
      </c>
      <c r="Z3174" s="27">
        <f t="shared" si="177"/>
        <v>0.25230563798219585</v>
      </c>
      <c r="AA3174">
        <v>7.9337</v>
      </c>
      <c r="AB3174">
        <v>0</v>
      </c>
      <c r="AC3174">
        <v>500</v>
      </c>
      <c r="AD3174" t="s">
        <v>59</v>
      </c>
      <c r="AE3174"/>
      <c r="AF3174" s="38">
        <f t="shared" si="178"/>
        <v>2.803395977579954E-2</v>
      </c>
    </row>
    <row r="3175" spans="23:32" x14ac:dyDescent="0.25">
      <c r="W3175">
        <v>1586.5</v>
      </c>
      <c r="X3175">
        <v>0.27600000000000002</v>
      </c>
      <c r="Y3175">
        <v>47.89</v>
      </c>
      <c r="Z3175" s="27">
        <f t="shared" si="177"/>
        <v>0.25231552917903066</v>
      </c>
      <c r="AA3175">
        <v>7.9335000000000004</v>
      </c>
      <c r="AB3175">
        <v>0</v>
      </c>
      <c r="AC3175">
        <v>500</v>
      </c>
      <c r="AD3175" t="s">
        <v>59</v>
      </c>
      <c r="AE3175"/>
      <c r="AF3175" s="38">
        <f t="shared" si="178"/>
        <v>2.8035058797670074E-2</v>
      </c>
    </row>
    <row r="3176" spans="23:32" x14ac:dyDescent="0.25">
      <c r="W3176">
        <v>1587</v>
      </c>
      <c r="X3176">
        <v>0.27600000000000002</v>
      </c>
      <c r="Y3176">
        <v>47.87</v>
      </c>
      <c r="Z3176" s="27">
        <f t="shared" si="177"/>
        <v>0.25232542037586553</v>
      </c>
      <c r="AA3176">
        <v>7.9336000000000002</v>
      </c>
      <c r="AB3176">
        <v>0</v>
      </c>
      <c r="AC3176">
        <v>500</v>
      </c>
      <c r="AD3176" t="s">
        <v>59</v>
      </c>
      <c r="AE3176"/>
      <c r="AF3176" s="38">
        <f t="shared" si="178"/>
        <v>2.8036157819540615E-2</v>
      </c>
    </row>
    <row r="3177" spans="23:32" x14ac:dyDescent="0.25">
      <c r="W3177">
        <v>1587.5</v>
      </c>
      <c r="X3177">
        <v>0.27600000000000002</v>
      </c>
      <c r="Y3177">
        <v>47.86</v>
      </c>
      <c r="Z3177" s="27">
        <f t="shared" si="177"/>
        <v>0.25233036597428293</v>
      </c>
      <c r="AA3177">
        <v>7.9336000000000002</v>
      </c>
      <c r="AB3177">
        <v>0</v>
      </c>
      <c r="AC3177">
        <v>500</v>
      </c>
      <c r="AD3177" t="s">
        <v>59</v>
      </c>
      <c r="AE3177"/>
      <c r="AF3177" s="38">
        <f t="shared" si="178"/>
        <v>2.803670733047588E-2</v>
      </c>
    </row>
    <row r="3178" spans="23:32" x14ac:dyDescent="0.25">
      <c r="W3178">
        <v>1588</v>
      </c>
      <c r="X3178">
        <v>0.27600000000000002</v>
      </c>
      <c r="Y3178">
        <v>47.84</v>
      </c>
      <c r="Z3178" s="27">
        <f t="shared" si="177"/>
        <v>0.25234025717111774</v>
      </c>
      <c r="AA3178">
        <v>7.9337</v>
      </c>
      <c r="AB3178">
        <v>0</v>
      </c>
      <c r="AC3178">
        <v>500</v>
      </c>
      <c r="AD3178" t="s">
        <v>59</v>
      </c>
      <c r="AE3178"/>
      <c r="AF3178" s="38">
        <f t="shared" si="178"/>
        <v>2.8037806352346414E-2</v>
      </c>
    </row>
    <row r="3179" spans="23:32" x14ac:dyDescent="0.25">
      <c r="W3179">
        <v>1588.5</v>
      </c>
      <c r="X3179">
        <v>0.27600000000000002</v>
      </c>
      <c r="Y3179">
        <v>47.82</v>
      </c>
      <c r="Z3179" s="27">
        <f t="shared" si="177"/>
        <v>0.25235014836795255</v>
      </c>
      <c r="AA3179">
        <v>7.9337</v>
      </c>
      <c r="AB3179">
        <v>0</v>
      </c>
      <c r="AC3179">
        <v>500</v>
      </c>
      <c r="AD3179" t="s">
        <v>59</v>
      </c>
      <c r="AE3179"/>
      <c r="AF3179" s="38">
        <f t="shared" si="178"/>
        <v>2.8038905374216952E-2</v>
      </c>
    </row>
    <row r="3180" spans="23:32" x14ac:dyDescent="0.25">
      <c r="W3180">
        <v>1589</v>
      </c>
      <c r="X3180">
        <v>0.27600000000000002</v>
      </c>
      <c r="Y3180">
        <v>47.81</v>
      </c>
      <c r="Z3180" s="27">
        <f t="shared" si="177"/>
        <v>0.25235509396636996</v>
      </c>
      <c r="AA3180">
        <v>7.9337</v>
      </c>
      <c r="AB3180">
        <v>0</v>
      </c>
      <c r="AC3180">
        <v>500</v>
      </c>
      <c r="AD3180" t="s">
        <v>59</v>
      </c>
      <c r="AE3180"/>
      <c r="AF3180" s="38">
        <f t="shared" si="178"/>
        <v>2.8039454885152217E-2</v>
      </c>
    </row>
    <row r="3181" spans="23:32" x14ac:dyDescent="0.25">
      <c r="W3181">
        <v>1589.5</v>
      </c>
      <c r="X3181">
        <v>0.27600000000000002</v>
      </c>
      <c r="Y3181">
        <v>47.79</v>
      </c>
      <c r="Z3181" s="27">
        <f t="shared" si="177"/>
        <v>0.25236498516320477</v>
      </c>
      <c r="AA3181">
        <v>7.9337</v>
      </c>
      <c r="AB3181">
        <v>0</v>
      </c>
      <c r="AC3181">
        <v>500</v>
      </c>
      <c r="AD3181" t="s">
        <v>59</v>
      </c>
      <c r="AE3181"/>
      <c r="AF3181" s="38">
        <f t="shared" si="178"/>
        <v>2.8040553907022751E-2</v>
      </c>
    </row>
    <row r="3182" spans="23:32" x14ac:dyDescent="0.25">
      <c r="W3182">
        <v>1590</v>
      </c>
      <c r="X3182">
        <v>0.27600000000000002</v>
      </c>
      <c r="Y3182">
        <v>47.77</v>
      </c>
      <c r="Z3182" s="27">
        <f t="shared" si="177"/>
        <v>0.25237487636003958</v>
      </c>
      <c r="AA3182">
        <v>7.9337</v>
      </c>
      <c r="AB3182">
        <v>0</v>
      </c>
      <c r="AC3182">
        <v>500</v>
      </c>
      <c r="AD3182" t="s">
        <v>59</v>
      </c>
      <c r="AE3182"/>
      <c r="AF3182" s="38">
        <f t="shared" si="178"/>
        <v>2.8041652928893285E-2</v>
      </c>
    </row>
    <row r="3183" spans="23:32" x14ac:dyDescent="0.25">
      <c r="W3183">
        <v>1590.5</v>
      </c>
      <c r="X3183">
        <v>0.27600000000000002</v>
      </c>
      <c r="Y3183">
        <v>47.76</v>
      </c>
      <c r="Z3183" s="27">
        <f t="shared" si="177"/>
        <v>0.25237982195845698</v>
      </c>
      <c r="AA3183">
        <v>7.9337</v>
      </c>
      <c r="AB3183">
        <v>0</v>
      </c>
      <c r="AC3183">
        <v>500</v>
      </c>
      <c r="AD3183" t="s">
        <v>59</v>
      </c>
      <c r="AE3183"/>
      <c r="AF3183" s="38">
        <f t="shared" si="178"/>
        <v>2.8042202439828554E-2</v>
      </c>
    </row>
    <row r="3184" spans="23:32" x14ac:dyDescent="0.25">
      <c r="W3184">
        <v>1591</v>
      </c>
      <c r="X3184">
        <v>0.27600000000000002</v>
      </c>
      <c r="Y3184">
        <v>47.74</v>
      </c>
      <c r="Z3184" s="27">
        <f t="shared" si="177"/>
        <v>0.25238971315529179</v>
      </c>
      <c r="AA3184">
        <v>7.9337</v>
      </c>
      <c r="AB3184">
        <v>0</v>
      </c>
      <c r="AC3184">
        <v>500</v>
      </c>
      <c r="AD3184" t="s">
        <v>59</v>
      </c>
      <c r="AE3184"/>
      <c r="AF3184" s="38">
        <f t="shared" si="178"/>
        <v>2.8043301461699088E-2</v>
      </c>
    </row>
    <row r="3185" spans="23:32" x14ac:dyDescent="0.25">
      <c r="W3185">
        <v>1591.5</v>
      </c>
      <c r="X3185">
        <v>0.27600000000000002</v>
      </c>
      <c r="Y3185">
        <v>47.72</v>
      </c>
      <c r="Z3185" s="27">
        <f t="shared" si="177"/>
        <v>0.25239960435212661</v>
      </c>
      <c r="AA3185">
        <v>7.9337</v>
      </c>
      <c r="AB3185">
        <v>0</v>
      </c>
      <c r="AC3185">
        <v>500</v>
      </c>
      <c r="AD3185" t="s">
        <v>59</v>
      </c>
      <c r="AE3185"/>
      <c r="AF3185" s="38">
        <f t="shared" si="178"/>
        <v>2.8044400483569622E-2</v>
      </c>
    </row>
    <row r="3186" spans="23:32" x14ac:dyDescent="0.25">
      <c r="W3186">
        <v>1592</v>
      </c>
      <c r="X3186">
        <v>0.27600000000000002</v>
      </c>
      <c r="Y3186">
        <v>47.71</v>
      </c>
      <c r="Z3186" s="27">
        <f t="shared" si="177"/>
        <v>0.25240454995054407</v>
      </c>
      <c r="AA3186">
        <v>7.9337</v>
      </c>
      <c r="AB3186">
        <v>0</v>
      </c>
      <c r="AC3186">
        <v>500</v>
      </c>
      <c r="AD3186" t="s">
        <v>59</v>
      </c>
      <c r="AE3186"/>
      <c r="AF3186" s="38">
        <f t="shared" si="178"/>
        <v>2.8044949994504895E-2</v>
      </c>
    </row>
    <row r="3187" spans="23:32" x14ac:dyDescent="0.25">
      <c r="W3187">
        <v>1592.5</v>
      </c>
      <c r="X3187">
        <v>0.27600000000000002</v>
      </c>
      <c r="Y3187">
        <v>47.7</v>
      </c>
      <c r="Z3187" s="27">
        <f t="shared" si="177"/>
        <v>0.25240949554896147</v>
      </c>
      <c r="AA3187">
        <v>7.9337</v>
      </c>
      <c r="AB3187">
        <v>0</v>
      </c>
      <c r="AC3187">
        <v>500</v>
      </c>
      <c r="AD3187" t="s">
        <v>59</v>
      </c>
      <c r="AE3187"/>
      <c r="AF3187" s="38">
        <f t="shared" si="178"/>
        <v>2.8045499505440163E-2</v>
      </c>
    </row>
    <row r="3188" spans="23:32" x14ac:dyDescent="0.25">
      <c r="W3188">
        <v>1593</v>
      </c>
      <c r="X3188">
        <v>0.27600000000000002</v>
      </c>
      <c r="Y3188">
        <v>47.68</v>
      </c>
      <c r="Z3188" s="27">
        <f t="shared" si="177"/>
        <v>0.25241938674579628</v>
      </c>
      <c r="AA3188">
        <v>7.9336000000000002</v>
      </c>
      <c r="AB3188">
        <v>0</v>
      </c>
      <c r="AC3188">
        <v>500</v>
      </c>
      <c r="AD3188" t="s">
        <v>59</v>
      </c>
      <c r="AE3188"/>
      <c r="AF3188" s="38">
        <f t="shared" si="178"/>
        <v>2.8046598527310698E-2</v>
      </c>
    </row>
    <row r="3189" spans="23:32" x14ac:dyDescent="0.25">
      <c r="W3189">
        <v>1593.5</v>
      </c>
      <c r="X3189">
        <v>0.27600000000000002</v>
      </c>
      <c r="Y3189">
        <v>47.67</v>
      </c>
      <c r="Z3189" s="27">
        <f t="shared" si="177"/>
        <v>0.25242433234421369</v>
      </c>
      <c r="AA3189">
        <v>7.9337</v>
      </c>
      <c r="AB3189">
        <v>0</v>
      </c>
      <c r="AC3189">
        <v>500</v>
      </c>
      <c r="AD3189" t="s">
        <v>59</v>
      </c>
      <c r="AE3189"/>
      <c r="AF3189" s="38">
        <f t="shared" si="178"/>
        <v>2.8047148038245966E-2</v>
      </c>
    </row>
    <row r="3190" spans="23:32" x14ac:dyDescent="0.25">
      <c r="W3190">
        <v>1594</v>
      </c>
      <c r="X3190">
        <v>0.27600000000000002</v>
      </c>
      <c r="Y3190">
        <v>47.65</v>
      </c>
      <c r="Z3190" s="27">
        <f t="shared" si="177"/>
        <v>0.2524342235410485</v>
      </c>
      <c r="AA3190">
        <v>7.9336000000000002</v>
      </c>
      <c r="AB3190">
        <v>0</v>
      </c>
      <c r="AC3190">
        <v>500</v>
      </c>
      <c r="AD3190" t="s">
        <v>59</v>
      </c>
      <c r="AE3190"/>
      <c r="AF3190" s="38">
        <f t="shared" si="178"/>
        <v>2.80482470601165E-2</v>
      </c>
    </row>
    <row r="3191" spans="23:32" x14ac:dyDescent="0.25">
      <c r="W3191">
        <v>1594.5</v>
      </c>
      <c r="X3191">
        <v>0.27600000000000002</v>
      </c>
      <c r="Y3191">
        <v>47.64</v>
      </c>
      <c r="Z3191" s="27">
        <f t="shared" si="177"/>
        <v>0.2524391691394659</v>
      </c>
      <c r="AA3191">
        <v>7.9337</v>
      </c>
      <c r="AB3191">
        <v>0</v>
      </c>
      <c r="AC3191">
        <v>500</v>
      </c>
      <c r="AD3191" t="s">
        <v>59</v>
      </c>
      <c r="AE3191"/>
      <c r="AF3191" s="38">
        <f t="shared" si="178"/>
        <v>2.8048796571051766E-2</v>
      </c>
    </row>
    <row r="3192" spans="23:32" x14ac:dyDescent="0.25">
      <c r="W3192">
        <v>1595</v>
      </c>
      <c r="X3192">
        <v>0.27600000000000002</v>
      </c>
      <c r="Y3192">
        <v>47.63</v>
      </c>
      <c r="Z3192" s="27">
        <f t="shared" si="177"/>
        <v>0.25244411473788331</v>
      </c>
      <c r="AA3192">
        <v>7.9337</v>
      </c>
      <c r="AB3192">
        <v>0</v>
      </c>
      <c r="AC3192">
        <v>500</v>
      </c>
      <c r="AD3192" t="s">
        <v>59</v>
      </c>
      <c r="AE3192"/>
      <c r="AF3192" s="38">
        <f t="shared" si="178"/>
        <v>2.8049346081987035E-2</v>
      </c>
    </row>
    <row r="3193" spans="23:32" x14ac:dyDescent="0.25">
      <c r="W3193">
        <v>1595.5</v>
      </c>
      <c r="X3193">
        <v>0.27600000000000002</v>
      </c>
      <c r="Y3193">
        <v>47.61</v>
      </c>
      <c r="Z3193" s="27">
        <f t="shared" si="177"/>
        <v>0.25245400593471812</v>
      </c>
      <c r="AA3193">
        <v>7.9337</v>
      </c>
      <c r="AB3193">
        <v>0</v>
      </c>
      <c r="AC3193">
        <v>500</v>
      </c>
      <c r="AD3193" t="s">
        <v>59</v>
      </c>
      <c r="AE3193"/>
      <c r="AF3193" s="38">
        <f t="shared" si="178"/>
        <v>2.8050445103857569E-2</v>
      </c>
    </row>
    <row r="3194" spans="23:32" x14ac:dyDescent="0.25">
      <c r="W3194">
        <v>1596</v>
      </c>
      <c r="X3194">
        <v>0.27600000000000002</v>
      </c>
      <c r="Y3194">
        <v>47.59</v>
      </c>
      <c r="Z3194" s="27">
        <f t="shared" si="177"/>
        <v>0.25246389713155293</v>
      </c>
      <c r="AA3194">
        <v>7.9336000000000002</v>
      </c>
      <c r="AB3194">
        <v>0</v>
      </c>
      <c r="AC3194">
        <v>500</v>
      </c>
      <c r="AD3194" t="s">
        <v>59</v>
      </c>
      <c r="AE3194"/>
      <c r="AF3194" s="38">
        <f t="shared" si="178"/>
        <v>2.8051544125728103E-2</v>
      </c>
    </row>
    <row r="3195" spans="23:32" x14ac:dyDescent="0.25">
      <c r="W3195">
        <v>1596.5</v>
      </c>
      <c r="X3195">
        <v>0.27600000000000002</v>
      </c>
      <c r="Y3195">
        <v>47.58</v>
      </c>
      <c r="Z3195" s="27">
        <f t="shared" si="177"/>
        <v>0.25246884272997033</v>
      </c>
      <c r="AA3195">
        <v>7.9336000000000002</v>
      </c>
      <c r="AB3195">
        <v>0</v>
      </c>
      <c r="AC3195">
        <v>500</v>
      </c>
      <c r="AD3195" t="s">
        <v>59</v>
      </c>
      <c r="AE3195"/>
      <c r="AF3195" s="38">
        <f t="shared" si="178"/>
        <v>2.8052093636663371E-2</v>
      </c>
    </row>
    <row r="3196" spans="23:32" x14ac:dyDescent="0.25">
      <c r="W3196">
        <v>1597</v>
      </c>
      <c r="X3196">
        <v>0.27600000000000002</v>
      </c>
      <c r="Y3196">
        <v>47.58</v>
      </c>
      <c r="Z3196" s="27">
        <f t="shared" si="177"/>
        <v>0.25246884272997033</v>
      </c>
      <c r="AA3196">
        <v>7.9336000000000002</v>
      </c>
      <c r="AB3196">
        <v>0</v>
      </c>
      <c r="AC3196">
        <v>500</v>
      </c>
      <c r="AD3196" t="s">
        <v>59</v>
      </c>
      <c r="AE3196"/>
      <c r="AF3196" s="38">
        <f t="shared" si="178"/>
        <v>2.8052093636663371E-2</v>
      </c>
    </row>
    <row r="3197" spans="23:32" x14ac:dyDescent="0.25">
      <c r="W3197">
        <v>1597.5</v>
      </c>
      <c r="X3197">
        <v>0.27600000000000002</v>
      </c>
      <c r="Y3197">
        <v>47.56</v>
      </c>
      <c r="Z3197" s="27">
        <f t="shared" si="177"/>
        <v>0.25247873392680514</v>
      </c>
      <c r="AA3197">
        <v>7.9337</v>
      </c>
      <c r="AB3197">
        <v>0</v>
      </c>
      <c r="AC3197">
        <v>500</v>
      </c>
      <c r="AD3197" t="s">
        <v>59</v>
      </c>
      <c r="AE3197"/>
      <c r="AF3197" s="38">
        <f t="shared" si="178"/>
        <v>2.8053192658533906E-2</v>
      </c>
    </row>
    <row r="3198" spans="23:32" x14ac:dyDescent="0.25">
      <c r="W3198">
        <v>1598</v>
      </c>
      <c r="X3198">
        <v>0.27600000000000002</v>
      </c>
      <c r="Y3198">
        <v>47.55</v>
      </c>
      <c r="Z3198" s="27">
        <f t="shared" si="177"/>
        <v>0.25248367952522255</v>
      </c>
      <c r="AA3198">
        <v>7.9336000000000002</v>
      </c>
      <c r="AB3198">
        <v>0</v>
      </c>
      <c r="AC3198">
        <v>500</v>
      </c>
      <c r="AD3198" t="s">
        <v>59</v>
      </c>
      <c r="AE3198"/>
      <c r="AF3198" s="38">
        <f t="shared" si="178"/>
        <v>2.8053742169469171E-2</v>
      </c>
    </row>
    <row r="3199" spans="23:32" x14ac:dyDescent="0.25">
      <c r="W3199">
        <v>1598.5</v>
      </c>
      <c r="X3199">
        <v>0.27600000000000002</v>
      </c>
      <c r="Y3199">
        <v>47.53</v>
      </c>
      <c r="Z3199" s="27">
        <f t="shared" si="177"/>
        <v>0.25249357072205741</v>
      </c>
      <c r="AA3199">
        <v>7.9337</v>
      </c>
      <c r="AB3199">
        <v>0</v>
      </c>
      <c r="AC3199">
        <v>500</v>
      </c>
      <c r="AD3199" t="s">
        <v>59</v>
      </c>
      <c r="AE3199"/>
      <c r="AF3199" s="38">
        <f t="shared" si="178"/>
        <v>2.8054841191339712E-2</v>
      </c>
    </row>
    <row r="3200" spans="23:32" x14ac:dyDescent="0.25">
      <c r="W3200">
        <v>1599</v>
      </c>
      <c r="X3200">
        <v>0.27600000000000002</v>
      </c>
      <c r="Y3200">
        <v>47.52</v>
      </c>
      <c r="Z3200" s="27">
        <f t="shared" si="177"/>
        <v>0.25249851632047482</v>
      </c>
      <c r="AA3200">
        <v>7.9337</v>
      </c>
      <c r="AB3200">
        <v>0</v>
      </c>
      <c r="AC3200">
        <v>500</v>
      </c>
      <c r="AD3200" t="s">
        <v>59</v>
      </c>
      <c r="AE3200"/>
      <c r="AF3200" s="38">
        <f t="shared" si="178"/>
        <v>2.8055390702274981E-2</v>
      </c>
    </row>
    <row r="3201" spans="23:32" x14ac:dyDescent="0.25">
      <c r="W3201">
        <v>1599.5</v>
      </c>
      <c r="X3201">
        <v>0.27600000000000002</v>
      </c>
      <c r="Y3201">
        <v>47.5</v>
      </c>
      <c r="Z3201" s="27">
        <f t="shared" si="177"/>
        <v>0.25250840751730963</v>
      </c>
      <c r="AA3201">
        <v>7.9336000000000002</v>
      </c>
      <c r="AB3201">
        <v>2</v>
      </c>
      <c r="AC3201">
        <v>500</v>
      </c>
      <c r="AD3201" t="s">
        <v>59</v>
      </c>
      <c r="AE3201"/>
      <c r="AF3201" s="38">
        <f t="shared" si="178"/>
        <v>2.8056489724145515E-2</v>
      </c>
    </row>
    <row r="3202" spans="23:32" x14ac:dyDescent="0.25">
      <c r="W3202">
        <v>1600</v>
      </c>
      <c r="X3202">
        <v>0.27600000000000002</v>
      </c>
      <c r="Y3202">
        <v>47.55</v>
      </c>
      <c r="Z3202" s="27">
        <f t="shared" si="177"/>
        <v>0.25248367952522255</v>
      </c>
      <c r="AA3202">
        <v>7.9337</v>
      </c>
      <c r="AB3202">
        <v>0</v>
      </c>
      <c r="AC3202">
        <v>500</v>
      </c>
      <c r="AD3202" t="s">
        <v>59</v>
      </c>
      <c r="AE3202"/>
      <c r="AF3202" s="38">
        <f t="shared" si="178"/>
        <v>2.8053742169469171E-2</v>
      </c>
    </row>
    <row r="3203" spans="23:32" x14ac:dyDescent="0.25">
      <c r="W3203">
        <v>1600.5</v>
      </c>
      <c r="X3203">
        <v>0.27600000000000002</v>
      </c>
      <c r="Y3203">
        <v>47.56</v>
      </c>
      <c r="Z3203" s="27">
        <f t="shared" si="177"/>
        <v>0.25247873392680514</v>
      </c>
      <c r="AA3203">
        <v>7.9333999999999998</v>
      </c>
      <c r="AB3203">
        <v>0</v>
      </c>
      <c r="AC3203">
        <v>500</v>
      </c>
      <c r="AD3203" t="s">
        <v>59</v>
      </c>
      <c r="AE3203"/>
      <c r="AF3203" s="38">
        <f t="shared" si="178"/>
        <v>2.8053192658533906E-2</v>
      </c>
    </row>
    <row r="3204" spans="23:32" x14ac:dyDescent="0.25">
      <c r="W3204">
        <v>1601</v>
      </c>
      <c r="X3204">
        <v>0.27600000000000002</v>
      </c>
      <c r="Y3204">
        <v>47.56</v>
      </c>
      <c r="Z3204" s="27">
        <f t="shared" si="177"/>
        <v>0.25247873392680514</v>
      </c>
      <c r="AA3204">
        <v>7.9333</v>
      </c>
      <c r="AB3204">
        <v>0</v>
      </c>
      <c r="AC3204">
        <v>500</v>
      </c>
      <c r="AD3204" t="s">
        <v>59</v>
      </c>
      <c r="AE3204"/>
      <c r="AF3204" s="38">
        <f t="shared" si="178"/>
        <v>2.8053192658533906E-2</v>
      </c>
    </row>
    <row r="3205" spans="23:32" x14ac:dyDescent="0.25">
      <c r="W3205">
        <v>1601.5</v>
      </c>
      <c r="X3205">
        <v>0.27500000000000002</v>
      </c>
      <c r="Y3205">
        <v>47.02</v>
      </c>
      <c r="Z3205" s="27">
        <f t="shared" ref="Z3205:Z3268" si="179">X3205-Y3205/2022</f>
        <v>0.25174579624134524</v>
      </c>
      <c r="AA3205">
        <v>7.9344000000000001</v>
      </c>
      <c r="AB3205">
        <v>0</v>
      </c>
      <c r="AC3205">
        <v>500</v>
      </c>
      <c r="AD3205" t="s">
        <v>59</v>
      </c>
      <c r="AE3205"/>
      <c r="AF3205" s="38">
        <f t="shared" ref="AF3205:AF3268" si="180">Z3205/9</f>
        <v>2.797175513792725E-2</v>
      </c>
    </row>
    <row r="3206" spans="23:32" x14ac:dyDescent="0.25">
      <c r="W3206">
        <v>1602</v>
      </c>
      <c r="X3206">
        <v>0.27300000000000002</v>
      </c>
      <c r="Y3206">
        <v>46.46</v>
      </c>
      <c r="Z3206" s="27">
        <f t="shared" si="179"/>
        <v>0.2500227497527201</v>
      </c>
      <c r="AA3206">
        <v>7.9364999999999997</v>
      </c>
      <c r="AB3206">
        <v>0</v>
      </c>
      <c r="AC3206">
        <v>500</v>
      </c>
      <c r="AD3206" t="s">
        <v>59</v>
      </c>
      <c r="AE3206"/>
      <c r="AF3206" s="38">
        <f t="shared" si="180"/>
        <v>2.7780305528080012E-2</v>
      </c>
    </row>
    <row r="3207" spans="23:32" x14ac:dyDescent="0.25">
      <c r="W3207">
        <v>1602.5</v>
      </c>
      <c r="X3207">
        <v>0.27100000000000002</v>
      </c>
      <c r="Y3207">
        <v>45.9</v>
      </c>
      <c r="Z3207" s="27">
        <f t="shared" si="179"/>
        <v>0.24829970326409498</v>
      </c>
      <c r="AA3207">
        <v>7.9386000000000001</v>
      </c>
      <c r="AB3207">
        <v>0</v>
      </c>
      <c r="AC3207">
        <v>500</v>
      </c>
      <c r="AD3207" t="s">
        <v>59</v>
      </c>
      <c r="AE3207"/>
      <c r="AF3207" s="38">
        <f t="shared" si="180"/>
        <v>2.7588855918232777E-2</v>
      </c>
    </row>
    <row r="3208" spans="23:32" x14ac:dyDescent="0.25">
      <c r="W3208">
        <v>1603</v>
      </c>
      <c r="X3208">
        <v>0.26900000000000002</v>
      </c>
      <c r="Y3208">
        <v>45.33</v>
      </c>
      <c r="Z3208" s="27">
        <f t="shared" si="179"/>
        <v>0.24658160237388727</v>
      </c>
      <c r="AA3208">
        <v>7.9409000000000001</v>
      </c>
      <c r="AB3208">
        <v>0</v>
      </c>
      <c r="AC3208">
        <v>500</v>
      </c>
      <c r="AD3208" t="s">
        <v>59</v>
      </c>
      <c r="AE3208"/>
      <c r="AF3208" s="38">
        <f t="shared" si="180"/>
        <v>2.7397955819320807E-2</v>
      </c>
    </row>
    <row r="3209" spans="23:32" x14ac:dyDescent="0.25">
      <c r="W3209">
        <v>1603.5</v>
      </c>
      <c r="X3209">
        <v>0.26700000000000002</v>
      </c>
      <c r="Y3209">
        <v>44.75</v>
      </c>
      <c r="Z3209" s="27">
        <f t="shared" si="179"/>
        <v>0.24486844708209696</v>
      </c>
      <c r="AA3209">
        <v>7.9428999999999998</v>
      </c>
      <c r="AB3209">
        <v>0</v>
      </c>
      <c r="AC3209">
        <v>500</v>
      </c>
      <c r="AD3209" t="s">
        <v>59</v>
      </c>
      <c r="AE3209"/>
      <c r="AF3209" s="38">
        <f t="shared" si="180"/>
        <v>2.7207605231344106E-2</v>
      </c>
    </row>
    <row r="3210" spans="23:32" x14ac:dyDescent="0.25">
      <c r="W3210">
        <v>1604</v>
      </c>
      <c r="X3210">
        <v>0.26500000000000001</v>
      </c>
      <c r="Y3210">
        <v>44.21</v>
      </c>
      <c r="Z3210" s="27">
        <f t="shared" si="179"/>
        <v>0.243135509396637</v>
      </c>
      <c r="AA3210">
        <v>7.9447999999999999</v>
      </c>
      <c r="AB3210">
        <v>0</v>
      </c>
      <c r="AC3210">
        <v>500</v>
      </c>
      <c r="AD3210" t="s">
        <v>59</v>
      </c>
      <c r="AE3210"/>
      <c r="AF3210" s="38">
        <f t="shared" si="180"/>
        <v>2.7015056599626334E-2</v>
      </c>
    </row>
    <row r="3211" spans="23:32" x14ac:dyDescent="0.25">
      <c r="W3211">
        <v>1604.5</v>
      </c>
      <c r="X3211">
        <v>0.26400000000000001</v>
      </c>
      <c r="Y3211">
        <v>43.68</v>
      </c>
      <c r="Z3211" s="27">
        <f t="shared" si="179"/>
        <v>0.24239762611275967</v>
      </c>
      <c r="AA3211">
        <v>7.9461000000000004</v>
      </c>
      <c r="AB3211">
        <v>0</v>
      </c>
      <c r="AC3211">
        <v>500</v>
      </c>
      <c r="AD3211" t="s">
        <v>59</v>
      </c>
      <c r="AE3211"/>
      <c r="AF3211" s="38">
        <f t="shared" si="180"/>
        <v>2.6933069568084406E-2</v>
      </c>
    </row>
    <row r="3212" spans="23:32" x14ac:dyDescent="0.25">
      <c r="W3212">
        <v>1605</v>
      </c>
      <c r="X3212">
        <v>0.26200000000000001</v>
      </c>
      <c r="Y3212">
        <v>43.14</v>
      </c>
      <c r="Z3212" s="27">
        <f t="shared" si="179"/>
        <v>0.24066468842729971</v>
      </c>
      <c r="AA3212">
        <v>7.9474</v>
      </c>
      <c r="AB3212">
        <v>0</v>
      </c>
      <c r="AC3212">
        <v>500</v>
      </c>
      <c r="AD3212" t="s">
        <v>59</v>
      </c>
      <c r="AE3212"/>
      <c r="AF3212" s="38">
        <f t="shared" si="180"/>
        <v>2.6740520936366634E-2</v>
      </c>
    </row>
    <row r="3213" spans="23:32" x14ac:dyDescent="0.25">
      <c r="W3213">
        <v>1605.5</v>
      </c>
      <c r="X3213">
        <v>0.26100000000000001</v>
      </c>
      <c r="Y3213">
        <v>42.59</v>
      </c>
      <c r="Z3213" s="27">
        <f t="shared" si="179"/>
        <v>0.23993669634025719</v>
      </c>
      <c r="AA3213">
        <v>7.9490999999999996</v>
      </c>
      <c r="AB3213">
        <v>0</v>
      </c>
      <c r="AC3213">
        <v>500</v>
      </c>
      <c r="AD3213" t="s">
        <v>59</v>
      </c>
      <c r="AE3213"/>
      <c r="AF3213" s="38">
        <f t="shared" si="180"/>
        <v>2.6659632926695244E-2</v>
      </c>
    </row>
    <row r="3214" spans="23:32" x14ac:dyDescent="0.25">
      <c r="W3214">
        <v>1606</v>
      </c>
      <c r="X3214">
        <v>0.25900000000000001</v>
      </c>
      <c r="Y3214">
        <v>42.01</v>
      </c>
      <c r="Z3214" s="27">
        <f t="shared" si="179"/>
        <v>0.23822354104846688</v>
      </c>
      <c r="AA3214">
        <v>7.9508000000000001</v>
      </c>
      <c r="AB3214">
        <v>0</v>
      </c>
      <c r="AC3214">
        <v>500</v>
      </c>
      <c r="AD3214" t="s">
        <v>59</v>
      </c>
      <c r="AE3214"/>
      <c r="AF3214" s="38">
        <f t="shared" si="180"/>
        <v>2.6469282338718543E-2</v>
      </c>
    </row>
    <row r="3215" spans="23:32" x14ac:dyDescent="0.25">
      <c r="W3215">
        <v>1606.5</v>
      </c>
      <c r="X3215">
        <v>0.25700000000000001</v>
      </c>
      <c r="Y3215">
        <v>41.51</v>
      </c>
      <c r="Z3215" s="27">
        <f t="shared" si="179"/>
        <v>0.2364708209693373</v>
      </c>
      <c r="AA3215">
        <v>7.9523000000000001</v>
      </c>
      <c r="AB3215">
        <v>0</v>
      </c>
      <c r="AC3215">
        <v>500</v>
      </c>
      <c r="AD3215" t="s">
        <v>59</v>
      </c>
      <c r="AE3215"/>
      <c r="AF3215" s="38">
        <f t="shared" si="180"/>
        <v>2.6274535663259699E-2</v>
      </c>
    </row>
    <row r="3216" spans="23:32" x14ac:dyDescent="0.25">
      <c r="W3216">
        <v>1607</v>
      </c>
      <c r="X3216">
        <v>0.25600000000000001</v>
      </c>
      <c r="Y3216">
        <v>40.97</v>
      </c>
      <c r="Z3216" s="27">
        <f t="shared" si="179"/>
        <v>0.23573788328387735</v>
      </c>
      <c r="AA3216">
        <v>7.9539999999999997</v>
      </c>
      <c r="AB3216">
        <v>0</v>
      </c>
      <c r="AC3216">
        <v>500</v>
      </c>
      <c r="AD3216" t="s">
        <v>59</v>
      </c>
      <c r="AE3216"/>
      <c r="AF3216" s="38">
        <f t="shared" si="180"/>
        <v>2.619309814265304E-2</v>
      </c>
    </row>
    <row r="3217" spans="23:32" x14ac:dyDescent="0.25">
      <c r="W3217">
        <v>1607.5</v>
      </c>
      <c r="X3217">
        <v>0.254</v>
      </c>
      <c r="Y3217">
        <v>40.47</v>
      </c>
      <c r="Z3217" s="27">
        <f t="shared" si="179"/>
        <v>0.23398516320474777</v>
      </c>
      <c r="AA3217">
        <v>7.9554999999999998</v>
      </c>
      <c r="AB3217">
        <v>0</v>
      </c>
      <c r="AC3217">
        <v>500</v>
      </c>
      <c r="AD3217" t="s">
        <v>59</v>
      </c>
      <c r="AE3217"/>
      <c r="AF3217" s="38">
        <f t="shared" si="180"/>
        <v>2.5998351467194196E-2</v>
      </c>
    </row>
    <row r="3218" spans="23:32" x14ac:dyDescent="0.25">
      <c r="W3218">
        <v>1608</v>
      </c>
      <c r="X3218">
        <v>0.253</v>
      </c>
      <c r="Y3218">
        <v>39.950000000000003</v>
      </c>
      <c r="Z3218" s="27">
        <f t="shared" si="179"/>
        <v>0.233242334322453</v>
      </c>
      <c r="AA3218">
        <v>7.9569999999999999</v>
      </c>
      <c r="AB3218">
        <v>0</v>
      </c>
      <c r="AC3218">
        <v>500</v>
      </c>
      <c r="AD3218" t="s">
        <v>59</v>
      </c>
      <c r="AE3218"/>
      <c r="AF3218" s="38">
        <f t="shared" si="180"/>
        <v>2.5915814924717E-2</v>
      </c>
    </row>
    <row r="3219" spans="23:32" x14ac:dyDescent="0.25">
      <c r="W3219">
        <v>1608.5</v>
      </c>
      <c r="X3219">
        <v>0.251</v>
      </c>
      <c r="Y3219">
        <v>39.43</v>
      </c>
      <c r="Z3219" s="27">
        <f t="shared" si="179"/>
        <v>0.23149950544015827</v>
      </c>
      <c r="AA3219">
        <v>7.9584000000000001</v>
      </c>
      <c r="AB3219">
        <v>0</v>
      </c>
      <c r="AC3219">
        <v>500</v>
      </c>
      <c r="AD3219" t="s">
        <v>59</v>
      </c>
      <c r="AE3219"/>
      <c r="AF3219" s="38">
        <f t="shared" si="180"/>
        <v>2.5722167271128697E-2</v>
      </c>
    </row>
    <row r="3220" spans="23:32" x14ac:dyDescent="0.25">
      <c r="W3220">
        <v>1609</v>
      </c>
      <c r="X3220">
        <v>0.25</v>
      </c>
      <c r="Y3220">
        <v>38.92</v>
      </c>
      <c r="Z3220" s="27">
        <f t="shared" si="179"/>
        <v>0.23075173095944609</v>
      </c>
      <c r="AA3220">
        <v>7.9598000000000004</v>
      </c>
      <c r="AB3220">
        <v>0</v>
      </c>
      <c r="AC3220">
        <v>500</v>
      </c>
      <c r="AD3220" t="s">
        <v>59</v>
      </c>
      <c r="AE3220"/>
      <c r="AF3220" s="38">
        <f t="shared" si="180"/>
        <v>2.5639081217716232E-2</v>
      </c>
    </row>
    <row r="3221" spans="23:32" x14ac:dyDescent="0.25">
      <c r="W3221">
        <v>1609.5</v>
      </c>
      <c r="X3221">
        <v>0.248</v>
      </c>
      <c r="Y3221">
        <v>38.409999999999997</v>
      </c>
      <c r="Z3221" s="27">
        <f t="shared" si="179"/>
        <v>0.22900395647873392</v>
      </c>
      <c r="AA3221">
        <v>7.9615999999999998</v>
      </c>
      <c r="AB3221">
        <v>0</v>
      </c>
      <c r="AC3221">
        <v>500</v>
      </c>
      <c r="AD3221" t="s">
        <v>59</v>
      </c>
      <c r="AE3221"/>
      <c r="AF3221" s="38">
        <f t="shared" si="180"/>
        <v>2.544488405319266E-2</v>
      </c>
    </row>
    <row r="3222" spans="23:32" x14ac:dyDescent="0.25">
      <c r="W3222">
        <v>1610</v>
      </c>
      <c r="X3222">
        <v>0.247</v>
      </c>
      <c r="Y3222">
        <v>37.92</v>
      </c>
      <c r="Z3222" s="27">
        <f t="shared" si="179"/>
        <v>0.22824629080118694</v>
      </c>
      <c r="AA3222">
        <v>7.9629000000000003</v>
      </c>
      <c r="AB3222">
        <v>0</v>
      </c>
      <c r="AC3222">
        <v>500</v>
      </c>
      <c r="AD3222" t="s">
        <v>59</v>
      </c>
      <c r="AE3222"/>
      <c r="AF3222" s="38">
        <f t="shared" si="180"/>
        <v>2.536069897790966E-2</v>
      </c>
    </row>
    <row r="3223" spans="23:32" x14ac:dyDescent="0.25">
      <c r="W3223">
        <v>1610.5</v>
      </c>
      <c r="X3223">
        <v>0.246</v>
      </c>
      <c r="Y3223">
        <v>37.43</v>
      </c>
      <c r="Z3223" s="27">
        <f t="shared" si="179"/>
        <v>0.22748862512363996</v>
      </c>
      <c r="AA3223">
        <v>7.9641999999999999</v>
      </c>
      <c r="AB3223">
        <v>0</v>
      </c>
      <c r="AC3223">
        <v>500</v>
      </c>
      <c r="AD3223" t="s">
        <v>59</v>
      </c>
      <c r="AE3223"/>
      <c r="AF3223" s="38">
        <f t="shared" si="180"/>
        <v>2.5276513902626661E-2</v>
      </c>
    </row>
    <row r="3224" spans="23:32" x14ac:dyDescent="0.25">
      <c r="W3224">
        <v>1611</v>
      </c>
      <c r="X3224">
        <v>0.24399999999999999</v>
      </c>
      <c r="Y3224">
        <v>36.93</v>
      </c>
      <c r="Z3224" s="27">
        <f t="shared" si="179"/>
        <v>0.22573590504451038</v>
      </c>
      <c r="AA3224">
        <v>7.9654999999999996</v>
      </c>
      <c r="AB3224">
        <v>0</v>
      </c>
      <c r="AC3224">
        <v>500</v>
      </c>
      <c r="AD3224" t="s">
        <v>59</v>
      </c>
      <c r="AE3224"/>
      <c r="AF3224" s="38">
        <f t="shared" si="180"/>
        <v>2.5081767227167821E-2</v>
      </c>
    </row>
    <row r="3225" spans="23:32" x14ac:dyDescent="0.25">
      <c r="W3225">
        <v>1611.5</v>
      </c>
      <c r="X3225">
        <v>0.24199999999999999</v>
      </c>
      <c r="Y3225">
        <v>36.409999999999997</v>
      </c>
      <c r="Z3225" s="27">
        <f t="shared" si="179"/>
        <v>0.22399307616221562</v>
      </c>
      <c r="AA3225">
        <v>7.9672000000000001</v>
      </c>
      <c r="AB3225">
        <v>0</v>
      </c>
      <c r="AC3225">
        <v>500</v>
      </c>
      <c r="AD3225" t="s">
        <v>59</v>
      </c>
      <c r="AE3225"/>
      <c r="AF3225" s="38">
        <f t="shared" si="180"/>
        <v>2.4888119573579514E-2</v>
      </c>
    </row>
    <row r="3226" spans="23:32" x14ac:dyDescent="0.25">
      <c r="W3226">
        <v>1612</v>
      </c>
      <c r="X3226">
        <v>0.24099999999999999</v>
      </c>
      <c r="Y3226">
        <v>35.909999999999997</v>
      </c>
      <c r="Z3226" s="27">
        <f t="shared" si="179"/>
        <v>0.22324035608308604</v>
      </c>
      <c r="AA3226">
        <v>7.9691000000000001</v>
      </c>
      <c r="AB3226">
        <v>0</v>
      </c>
      <c r="AC3226">
        <v>500</v>
      </c>
      <c r="AD3226" t="s">
        <v>59</v>
      </c>
      <c r="AE3226"/>
      <c r="AF3226" s="38">
        <f t="shared" si="180"/>
        <v>2.4804484009231784E-2</v>
      </c>
    </row>
    <row r="3227" spans="23:32" x14ac:dyDescent="0.25">
      <c r="W3227">
        <v>1612.5</v>
      </c>
      <c r="X3227">
        <v>0.23899999999999999</v>
      </c>
      <c r="Y3227">
        <v>35.46</v>
      </c>
      <c r="Z3227" s="27">
        <f t="shared" si="179"/>
        <v>0.22146290801186944</v>
      </c>
      <c r="AA3227">
        <v>7.9703999999999997</v>
      </c>
      <c r="AB3227">
        <v>0</v>
      </c>
      <c r="AC3227">
        <v>500</v>
      </c>
      <c r="AD3227" t="s">
        <v>59</v>
      </c>
      <c r="AE3227"/>
      <c r="AF3227" s="38">
        <f t="shared" si="180"/>
        <v>2.4606989779096602E-2</v>
      </c>
    </row>
    <row r="3228" spans="23:32" x14ac:dyDescent="0.25">
      <c r="W3228">
        <v>1613</v>
      </c>
      <c r="X3228">
        <v>0.23799999999999999</v>
      </c>
      <c r="Y3228">
        <v>34.979999999999997</v>
      </c>
      <c r="Z3228" s="27">
        <f t="shared" si="179"/>
        <v>0.22070029673590502</v>
      </c>
      <c r="AA3228">
        <v>7.9718999999999998</v>
      </c>
      <c r="AB3228">
        <v>0</v>
      </c>
      <c r="AC3228">
        <v>500</v>
      </c>
      <c r="AD3228" t="s">
        <v>59</v>
      </c>
      <c r="AE3228"/>
      <c r="AF3228" s="38">
        <f t="shared" si="180"/>
        <v>2.4522255192878335E-2</v>
      </c>
    </row>
    <row r="3229" spans="23:32" x14ac:dyDescent="0.25">
      <c r="W3229">
        <v>1613.5</v>
      </c>
      <c r="X3229">
        <v>0.23599999999999999</v>
      </c>
      <c r="Y3229">
        <v>34.5</v>
      </c>
      <c r="Z3229" s="27">
        <f t="shared" si="179"/>
        <v>0.21893768545994063</v>
      </c>
      <c r="AA3229">
        <v>7.9734999999999996</v>
      </c>
      <c r="AB3229">
        <v>0</v>
      </c>
      <c r="AC3229">
        <v>500</v>
      </c>
      <c r="AD3229" t="s">
        <v>59</v>
      </c>
      <c r="AE3229"/>
      <c r="AF3229" s="38">
        <f t="shared" si="180"/>
        <v>2.432640949554896E-2</v>
      </c>
    </row>
    <row r="3230" spans="23:32" x14ac:dyDescent="0.25">
      <c r="W3230">
        <v>1614</v>
      </c>
      <c r="X3230">
        <v>0.23499999999999999</v>
      </c>
      <c r="Y3230">
        <v>34.01</v>
      </c>
      <c r="Z3230" s="27">
        <f t="shared" si="179"/>
        <v>0.21818001978239365</v>
      </c>
      <c r="AA3230">
        <v>7.9748999999999999</v>
      </c>
      <c r="AB3230">
        <v>0</v>
      </c>
      <c r="AC3230">
        <v>500</v>
      </c>
      <c r="AD3230" t="s">
        <v>59</v>
      </c>
      <c r="AE3230"/>
      <c r="AF3230" s="38">
        <f t="shared" si="180"/>
        <v>2.4242224420265961E-2</v>
      </c>
    </row>
    <row r="3231" spans="23:32" x14ac:dyDescent="0.25">
      <c r="W3231">
        <v>1614.5</v>
      </c>
      <c r="X3231">
        <v>0.23300000000000001</v>
      </c>
      <c r="Y3231">
        <v>33.57</v>
      </c>
      <c r="Z3231" s="27">
        <f t="shared" si="179"/>
        <v>0.21639762611275964</v>
      </c>
      <c r="AA3231">
        <v>7.9763999999999999</v>
      </c>
      <c r="AB3231">
        <v>0</v>
      </c>
      <c r="AC3231">
        <v>500</v>
      </c>
      <c r="AD3231" t="s">
        <v>59</v>
      </c>
      <c r="AE3231"/>
      <c r="AF3231" s="38">
        <f t="shared" si="180"/>
        <v>2.4044180679195518E-2</v>
      </c>
    </row>
    <row r="3232" spans="23:32" x14ac:dyDescent="0.25">
      <c r="W3232">
        <v>1615</v>
      </c>
      <c r="X3232">
        <v>0.23200000000000001</v>
      </c>
      <c r="Y3232">
        <v>33.130000000000003</v>
      </c>
      <c r="Z3232" s="27">
        <f t="shared" si="179"/>
        <v>0.21561523244312564</v>
      </c>
      <c r="AA3232">
        <v>7.9776999999999996</v>
      </c>
      <c r="AB3232">
        <v>0</v>
      </c>
      <c r="AC3232">
        <v>500</v>
      </c>
      <c r="AD3232" t="s">
        <v>59</v>
      </c>
      <c r="AE3232"/>
      <c r="AF3232" s="38">
        <f t="shared" si="180"/>
        <v>2.3957248049236182E-2</v>
      </c>
    </row>
    <row r="3233" spans="23:32" x14ac:dyDescent="0.25">
      <c r="W3233">
        <v>1615.5</v>
      </c>
      <c r="X3233">
        <v>0.23</v>
      </c>
      <c r="Y3233">
        <v>32.64</v>
      </c>
      <c r="Z3233" s="27">
        <f t="shared" si="179"/>
        <v>0.21385756676557865</v>
      </c>
      <c r="AA3233">
        <v>7.9793000000000003</v>
      </c>
      <c r="AB3233">
        <v>0</v>
      </c>
      <c r="AC3233">
        <v>500</v>
      </c>
      <c r="AD3233" t="s">
        <v>59</v>
      </c>
      <c r="AE3233"/>
      <c r="AF3233" s="38">
        <f t="shared" si="180"/>
        <v>2.3761951862842072E-2</v>
      </c>
    </row>
    <row r="3234" spans="23:32" x14ac:dyDescent="0.25">
      <c r="W3234">
        <v>1616</v>
      </c>
      <c r="X3234">
        <v>0.22900000000000001</v>
      </c>
      <c r="Y3234">
        <v>32.17</v>
      </c>
      <c r="Z3234" s="27">
        <f t="shared" si="179"/>
        <v>0.21309000989119684</v>
      </c>
      <c r="AA3234">
        <v>7.9812000000000003</v>
      </c>
      <c r="AB3234">
        <v>0</v>
      </c>
      <c r="AC3234">
        <v>500</v>
      </c>
      <c r="AD3234" t="s">
        <v>59</v>
      </c>
      <c r="AE3234"/>
      <c r="AF3234" s="38">
        <f t="shared" si="180"/>
        <v>2.3676667765688539E-2</v>
      </c>
    </row>
    <row r="3235" spans="23:32" x14ac:dyDescent="0.25">
      <c r="W3235">
        <v>1616.5</v>
      </c>
      <c r="X3235">
        <v>0.22700000000000001</v>
      </c>
      <c r="Y3235">
        <v>31.71</v>
      </c>
      <c r="Z3235" s="27">
        <f t="shared" si="179"/>
        <v>0.21131750741839764</v>
      </c>
      <c r="AA3235">
        <v>7.9827000000000004</v>
      </c>
      <c r="AB3235">
        <v>0</v>
      </c>
      <c r="AC3235">
        <v>500</v>
      </c>
      <c r="AD3235" t="s">
        <v>59</v>
      </c>
      <c r="AE3235"/>
      <c r="AF3235" s="38">
        <f t="shared" si="180"/>
        <v>2.3479723046488626E-2</v>
      </c>
    </row>
    <row r="3236" spans="23:32" x14ac:dyDescent="0.25">
      <c r="W3236">
        <v>1617</v>
      </c>
      <c r="X3236">
        <v>0.22500000000000001</v>
      </c>
      <c r="Y3236">
        <v>31.28</v>
      </c>
      <c r="Z3236" s="27">
        <f t="shared" si="179"/>
        <v>0.2095301681503462</v>
      </c>
      <c r="AA3236">
        <v>7.9843999999999999</v>
      </c>
      <c r="AB3236">
        <v>0</v>
      </c>
      <c r="AC3236">
        <v>500</v>
      </c>
      <c r="AD3236" t="s">
        <v>59</v>
      </c>
      <c r="AE3236"/>
      <c r="AF3236" s="38">
        <f t="shared" si="180"/>
        <v>2.3281129794482911E-2</v>
      </c>
    </row>
    <row r="3237" spans="23:32" x14ac:dyDescent="0.25">
      <c r="W3237">
        <v>1617.5</v>
      </c>
      <c r="X3237">
        <v>0.223</v>
      </c>
      <c r="Y3237">
        <v>30.82</v>
      </c>
      <c r="Z3237" s="27">
        <f t="shared" si="179"/>
        <v>0.207757665677547</v>
      </c>
      <c r="AA3237">
        <v>7.9863</v>
      </c>
      <c r="AB3237">
        <v>0</v>
      </c>
      <c r="AC3237">
        <v>500</v>
      </c>
      <c r="AD3237" t="s">
        <v>59</v>
      </c>
      <c r="AE3237"/>
      <c r="AF3237" s="38">
        <f t="shared" si="180"/>
        <v>2.3084185075282999E-2</v>
      </c>
    </row>
    <row r="3238" spans="23:32" x14ac:dyDescent="0.25">
      <c r="W3238">
        <v>1618</v>
      </c>
      <c r="X3238">
        <v>0.222</v>
      </c>
      <c r="Y3238">
        <v>30.36</v>
      </c>
      <c r="Z3238" s="27">
        <f t="shared" si="179"/>
        <v>0.20698516320474777</v>
      </c>
      <c r="AA3238">
        <v>7.9877000000000002</v>
      </c>
      <c r="AB3238">
        <v>0</v>
      </c>
      <c r="AC3238">
        <v>500</v>
      </c>
      <c r="AD3238" t="s">
        <v>59</v>
      </c>
      <c r="AE3238"/>
      <c r="AF3238" s="38">
        <f t="shared" si="180"/>
        <v>2.2998351467194197E-2</v>
      </c>
    </row>
    <row r="3239" spans="23:32" x14ac:dyDescent="0.25">
      <c r="W3239">
        <v>1618.5</v>
      </c>
      <c r="X3239">
        <v>0.221</v>
      </c>
      <c r="Y3239">
        <v>29.91</v>
      </c>
      <c r="Z3239" s="27">
        <f t="shared" si="179"/>
        <v>0.20620771513353117</v>
      </c>
      <c r="AA3239">
        <v>7.9889000000000001</v>
      </c>
      <c r="AB3239">
        <v>0</v>
      </c>
      <c r="AC3239">
        <v>500</v>
      </c>
      <c r="AD3239" t="s">
        <v>59</v>
      </c>
      <c r="AE3239"/>
      <c r="AF3239" s="38">
        <f t="shared" si="180"/>
        <v>2.2911968348170129E-2</v>
      </c>
    </row>
    <row r="3240" spans="23:32" x14ac:dyDescent="0.25">
      <c r="W3240">
        <v>1619</v>
      </c>
      <c r="X3240">
        <v>0.219</v>
      </c>
      <c r="Y3240">
        <v>29.49</v>
      </c>
      <c r="Z3240" s="27">
        <f t="shared" si="179"/>
        <v>0.20441543026706233</v>
      </c>
      <c r="AA3240">
        <v>7.9904999999999999</v>
      </c>
      <c r="AB3240">
        <v>0</v>
      </c>
      <c r="AC3240">
        <v>500</v>
      </c>
      <c r="AD3240" t="s">
        <v>59</v>
      </c>
      <c r="AE3240"/>
      <c r="AF3240" s="38">
        <f t="shared" si="180"/>
        <v>2.2712825585229149E-2</v>
      </c>
    </row>
    <row r="3241" spans="23:32" x14ac:dyDescent="0.25">
      <c r="W3241">
        <v>1619.5</v>
      </c>
      <c r="X3241">
        <v>0.218</v>
      </c>
      <c r="Y3241">
        <v>29.08</v>
      </c>
      <c r="Z3241" s="27">
        <f t="shared" si="179"/>
        <v>0.20361819980217608</v>
      </c>
      <c r="AA3241">
        <v>7.9916</v>
      </c>
      <c r="AB3241">
        <v>0</v>
      </c>
      <c r="AC3241">
        <v>500</v>
      </c>
      <c r="AD3241" t="s">
        <v>59</v>
      </c>
      <c r="AE3241"/>
      <c r="AF3241" s="38">
        <f t="shared" si="180"/>
        <v>2.262424442246401E-2</v>
      </c>
    </row>
    <row r="3242" spans="23:32" x14ac:dyDescent="0.25">
      <c r="W3242">
        <v>1620</v>
      </c>
      <c r="X3242">
        <v>0.217</v>
      </c>
      <c r="Y3242">
        <v>28.65</v>
      </c>
      <c r="Z3242" s="27">
        <f t="shared" si="179"/>
        <v>0.20283086053412464</v>
      </c>
      <c r="AA3242">
        <v>7.9930000000000003</v>
      </c>
      <c r="AB3242">
        <v>0</v>
      </c>
      <c r="AC3242">
        <v>500</v>
      </c>
      <c r="AD3242" t="s">
        <v>59</v>
      </c>
      <c r="AE3242"/>
      <c r="AF3242" s="38">
        <f t="shared" si="180"/>
        <v>2.2536762281569405E-2</v>
      </c>
    </row>
    <row r="3243" spans="23:32" x14ac:dyDescent="0.25">
      <c r="W3243">
        <v>1620.5</v>
      </c>
      <c r="X3243">
        <v>0.215</v>
      </c>
      <c r="Y3243">
        <v>28.2</v>
      </c>
      <c r="Z3243" s="27">
        <f t="shared" si="179"/>
        <v>0.201053412462908</v>
      </c>
      <c r="AA3243">
        <v>7.9945000000000004</v>
      </c>
      <c r="AB3243">
        <v>0</v>
      </c>
      <c r="AC3243">
        <v>500</v>
      </c>
      <c r="AD3243" t="s">
        <v>59</v>
      </c>
      <c r="AE3243"/>
      <c r="AF3243" s="38">
        <f t="shared" si="180"/>
        <v>2.2339268051434224E-2</v>
      </c>
    </row>
    <row r="3244" spans="23:32" x14ac:dyDescent="0.25">
      <c r="W3244">
        <v>1621</v>
      </c>
      <c r="X3244">
        <v>0.214</v>
      </c>
      <c r="Y3244">
        <v>27.79</v>
      </c>
      <c r="Z3244" s="27">
        <f t="shared" si="179"/>
        <v>0.20025618199802175</v>
      </c>
      <c r="AA3244">
        <v>7.9962</v>
      </c>
      <c r="AB3244">
        <v>0</v>
      </c>
      <c r="AC3244">
        <v>500</v>
      </c>
      <c r="AD3244" t="s">
        <v>59</v>
      </c>
      <c r="AE3244"/>
      <c r="AF3244" s="38">
        <f t="shared" si="180"/>
        <v>2.2250686888669085E-2</v>
      </c>
    </row>
    <row r="3245" spans="23:32" x14ac:dyDescent="0.25">
      <c r="W3245">
        <v>1621.5</v>
      </c>
      <c r="X3245">
        <v>0.21199999999999999</v>
      </c>
      <c r="Y3245">
        <v>27.38</v>
      </c>
      <c r="Z3245" s="27">
        <f t="shared" si="179"/>
        <v>0.1984589515331355</v>
      </c>
      <c r="AA3245">
        <v>7.9973999999999998</v>
      </c>
      <c r="AB3245">
        <v>0</v>
      </c>
      <c r="AC3245">
        <v>500</v>
      </c>
      <c r="AD3245" t="s">
        <v>59</v>
      </c>
      <c r="AE3245"/>
      <c r="AF3245" s="38">
        <f t="shared" si="180"/>
        <v>2.2050994614792832E-2</v>
      </c>
    </row>
    <row r="3246" spans="23:32" x14ac:dyDescent="0.25">
      <c r="W3246">
        <v>1622</v>
      </c>
      <c r="X3246">
        <v>0.21099999999999999</v>
      </c>
      <c r="Y3246">
        <v>26.98</v>
      </c>
      <c r="Z3246" s="27">
        <f t="shared" si="179"/>
        <v>0.19765677546983185</v>
      </c>
      <c r="AA3246">
        <v>7.9989999999999997</v>
      </c>
      <c r="AB3246">
        <v>0</v>
      </c>
      <c r="AC3246">
        <v>500</v>
      </c>
      <c r="AD3246" t="s">
        <v>59</v>
      </c>
      <c r="AE3246"/>
      <c r="AF3246" s="38">
        <f t="shared" si="180"/>
        <v>2.1961863941092428E-2</v>
      </c>
    </row>
    <row r="3247" spans="23:32" x14ac:dyDescent="0.25">
      <c r="W3247">
        <v>1622.5</v>
      </c>
      <c r="X3247">
        <v>0.21</v>
      </c>
      <c r="Y3247">
        <v>26.56</v>
      </c>
      <c r="Z3247" s="27">
        <f t="shared" si="179"/>
        <v>0.196864490603363</v>
      </c>
      <c r="AA3247">
        <v>8.0000999999999998</v>
      </c>
      <c r="AB3247">
        <v>0</v>
      </c>
      <c r="AC3247">
        <v>500</v>
      </c>
      <c r="AD3247" t="s">
        <v>59</v>
      </c>
      <c r="AE3247"/>
      <c r="AF3247" s="38">
        <f t="shared" si="180"/>
        <v>2.1873832289262554E-2</v>
      </c>
    </row>
    <row r="3248" spans="23:32" x14ac:dyDescent="0.25">
      <c r="W3248">
        <v>1623</v>
      </c>
      <c r="X3248">
        <v>0.20799999999999999</v>
      </c>
      <c r="Y3248">
        <v>26.14</v>
      </c>
      <c r="Z3248" s="27">
        <f t="shared" si="179"/>
        <v>0.19507220573689416</v>
      </c>
      <c r="AA3248">
        <v>8.0012000000000008</v>
      </c>
      <c r="AB3248">
        <v>0</v>
      </c>
      <c r="AC3248">
        <v>500</v>
      </c>
      <c r="AD3248" t="s">
        <v>59</v>
      </c>
      <c r="AE3248"/>
      <c r="AF3248" s="38">
        <f t="shared" si="180"/>
        <v>2.1674689526321574E-2</v>
      </c>
    </row>
    <row r="3249" spans="23:32" x14ac:dyDescent="0.25">
      <c r="W3249">
        <v>1623.5</v>
      </c>
      <c r="X3249">
        <v>0.20799999999999999</v>
      </c>
      <c r="Y3249">
        <v>25.74</v>
      </c>
      <c r="Z3249" s="27">
        <f t="shared" si="179"/>
        <v>0.1952700296735905</v>
      </c>
      <c r="AA3249">
        <v>8.0022000000000002</v>
      </c>
      <c r="AB3249">
        <v>0</v>
      </c>
      <c r="AC3249">
        <v>500</v>
      </c>
      <c r="AD3249" t="s">
        <v>59</v>
      </c>
      <c r="AE3249"/>
      <c r="AF3249" s="38">
        <f t="shared" si="180"/>
        <v>2.1696669963732276E-2</v>
      </c>
    </row>
    <row r="3250" spans="23:32" x14ac:dyDescent="0.25">
      <c r="W3250">
        <v>1624</v>
      </c>
      <c r="X3250">
        <v>0.20599999999999999</v>
      </c>
      <c r="Y3250">
        <v>25.32</v>
      </c>
      <c r="Z3250" s="27">
        <f t="shared" si="179"/>
        <v>0.19347774480712165</v>
      </c>
      <c r="AA3250">
        <v>8.0032999999999994</v>
      </c>
      <c r="AB3250">
        <v>0</v>
      </c>
      <c r="AC3250">
        <v>500</v>
      </c>
      <c r="AD3250" t="s">
        <v>59</v>
      </c>
      <c r="AE3250"/>
      <c r="AF3250" s="38">
        <f t="shared" si="180"/>
        <v>2.1497527200791296E-2</v>
      </c>
    </row>
    <row r="3251" spans="23:32" x14ac:dyDescent="0.25">
      <c r="W3251">
        <v>1624.5</v>
      </c>
      <c r="X3251">
        <v>0.20499999999999999</v>
      </c>
      <c r="Y3251">
        <v>24.91</v>
      </c>
      <c r="Z3251" s="27">
        <f t="shared" si="179"/>
        <v>0.1926805143422354</v>
      </c>
      <c r="AA3251">
        <v>8.0045999999999999</v>
      </c>
      <c r="AB3251">
        <v>0</v>
      </c>
      <c r="AC3251">
        <v>500</v>
      </c>
      <c r="AD3251" t="s">
        <v>59</v>
      </c>
      <c r="AE3251"/>
      <c r="AF3251" s="38">
        <f t="shared" si="180"/>
        <v>2.1408946038026157E-2</v>
      </c>
    </row>
    <row r="3252" spans="23:32" x14ac:dyDescent="0.25">
      <c r="W3252">
        <v>1625</v>
      </c>
      <c r="X3252">
        <v>0.20399999999999999</v>
      </c>
      <c r="Y3252">
        <v>24.49</v>
      </c>
      <c r="Z3252" s="27">
        <f t="shared" si="179"/>
        <v>0.19188822947576656</v>
      </c>
      <c r="AA3252">
        <v>8.0059000000000005</v>
      </c>
      <c r="AB3252">
        <v>0</v>
      </c>
      <c r="AC3252">
        <v>500</v>
      </c>
      <c r="AD3252" t="s">
        <v>59</v>
      </c>
      <c r="AE3252"/>
      <c r="AF3252" s="38">
        <f t="shared" si="180"/>
        <v>2.1320914386196283E-2</v>
      </c>
    </row>
    <row r="3253" spans="23:32" x14ac:dyDescent="0.25">
      <c r="W3253">
        <v>1625.5</v>
      </c>
      <c r="X3253">
        <v>0.20300000000000001</v>
      </c>
      <c r="Y3253">
        <v>24.1</v>
      </c>
      <c r="Z3253" s="27">
        <f t="shared" si="179"/>
        <v>0.19108110781404553</v>
      </c>
      <c r="AA3253">
        <v>8.0071999999999992</v>
      </c>
      <c r="AB3253">
        <v>0</v>
      </c>
      <c r="AC3253">
        <v>500</v>
      </c>
      <c r="AD3253" t="s">
        <v>59</v>
      </c>
      <c r="AE3253"/>
      <c r="AF3253" s="38">
        <f t="shared" si="180"/>
        <v>2.1231234201560614E-2</v>
      </c>
    </row>
    <row r="3254" spans="23:32" x14ac:dyDescent="0.25">
      <c r="W3254">
        <v>1626</v>
      </c>
      <c r="X3254">
        <v>0.20100000000000001</v>
      </c>
      <c r="Y3254">
        <v>23.7</v>
      </c>
      <c r="Z3254" s="27">
        <f t="shared" si="179"/>
        <v>0.18927893175074184</v>
      </c>
      <c r="AA3254">
        <v>8.0086999999999993</v>
      </c>
      <c r="AB3254">
        <v>0</v>
      </c>
      <c r="AC3254">
        <v>500</v>
      </c>
      <c r="AD3254" t="s">
        <v>59</v>
      </c>
      <c r="AE3254"/>
      <c r="AF3254" s="38">
        <f t="shared" si="180"/>
        <v>2.1030992416749092E-2</v>
      </c>
    </row>
    <row r="3255" spans="23:32" x14ac:dyDescent="0.25">
      <c r="W3255">
        <v>1626.5</v>
      </c>
      <c r="X3255">
        <v>0.19900000000000001</v>
      </c>
      <c r="Y3255">
        <v>23.3</v>
      </c>
      <c r="Z3255" s="27">
        <f t="shared" si="179"/>
        <v>0.18747675568743818</v>
      </c>
      <c r="AA3255">
        <v>8.0104000000000006</v>
      </c>
      <c r="AB3255">
        <v>0</v>
      </c>
      <c r="AC3255">
        <v>500</v>
      </c>
      <c r="AD3255" t="s">
        <v>59</v>
      </c>
      <c r="AE3255"/>
      <c r="AF3255" s="38">
        <f t="shared" si="180"/>
        <v>2.0830750631937577E-2</v>
      </c>
    </row>
    <row r="3256" spans="23:32" x14ac:dyDescent="0.25">
      <c r="W3256">
        <v>1627</v>
      </c>
      <c r="X3256">
        <v>0.19800000000000001</v>
      </c>
      <c r="Y3256">
        <v>22.87</v>
      </c>
      <c r="Z3256" s="27">
        <f t="shared" si="179"/>
        <v>0.18668941641938674</v>
      </c>
      <c r="AA3256">
        <v>8.0119000000000007</v>
      </c>
      <c r="AB3256">
        <v>0</v>
      </c>
      <c r="AC3256">
        <v>500</v>
      </c>
      <c r="AD3256" t="s">
        <v>59</v>
      </c>
      <c r="AE3256"/>
      <c r="AF3256" s="38">
        <f t="shared" si="180"/>
        <v>2.0743268491042972E-2</v>
      </c>
    </row>
    <row r="3257" spans="23:32" x14ac:dyDescent="0.25">
      <c r="W3257">
        <v>1627.5</v>
      </c>
      <c r="X3257">
        <v>0.19600000000000001</v>
      </c>
      <c r="Y3257">
        <v>22.47</v>
      </c>
      <c r="Z3257" s="27">
        <f t="shared" si="179"/>
        <v>0.18488724035608309</v>
      </c>
      <c r="AA3257">
        <v>8.0136000000000003</v>
      </c>
      <c r="AB3257">
        <v>0</v>
      </c>
      <c r="AC3257">
        <v>500</v>
      </c>
      <c r="AD3257" t="s">
        <v>59</v>
      </c>
      <c r="AE3257"/>
      <c r="AF3257" s="38">
        <f t="shared" si="180"/>
        <v>2.0543026706231454E-2</v>
      </c>
    </row>
    <row r="3258" spans="23:32" x14ac:dyDescent="0.25">
      <c r="W3258">
        <v>1628</v>
      </c>
      <c r="X3258">
        <v>0.19500000000000001</v>
      </c>
      <c r="Y3258">
        <v>22.12</v>
      </c>
      <c r="Z3258" s="27">
        <f t="shared" si="179"/>
        <v>0.18406033630069238</v>
      </c>
      <c r="AA3258">
        <v>8.0149000000000008</v>
      </c>
      <c r="AB3258">
        <v>0</v>
      </c>
      <c r="AC3258">
        <v>500</v>
      </c>
      <c r="AD3258" t="s">
        <v>59</v>
      </c>
      <c r="AE3258"/>
      <c r="AF3258" s="38">
        <f t="shared" si="180"/>
        <v>2.045114847785471E-2</v>
      </c>
    </row>
    <row r="3259" spans="23:32" x14ac:dyDescent="0.25">
      <c r="W3259">
        <v>1628.5</v>
      </c>
      <c r="X3259">
        <v>0.193</v>
      </c>
      <c r="Y3259">
        <v>21.7</v>
      </c>
      <c r="Z3259" s="27">
        <f t="shared" si="179"/>
        <v>0.18226805143422353</v>
      </c>
      <c r="AA3259">
        <v>8.0166000000000004</v>
      </c>
      <c r="AB3259">
        <v>0</v>
      </c>
      <c r="AC3259">
        <v>500</v>
      </c>
      <c r="AD3259" t="s">
        <v>59</v>
      </c>
      <c r="AE3259"/>
      <c r="AF3259" s="38">
        <f t="shared" si="180"/>
        <v>2.0252005714913725E-2</v>
      </c>
    </row>
    <row r="3260" spans="23:32" x14ac:dyDescent="0.25">
      <c r="W3260">
        <v>1629</v>
      </c>
      <c r="X3260">
        <v>0.192</v>
      </c>
      <c r="Y3260">
        <v>21.3</v>
      </c>
      <c r="Z3260" s="27">
        <f t="shared" si="179"/>
        <v>0.18146587537091988</v>
      </c>
      <c r="AA3260">
        <v>8.0181000000000004</v>
      </c>
      <c r="AB3260">
        <v>0</v>
      </c>
      <c r="AC3260">
        <v>500</v>
      </c>
      <c r="AD3260" t="s">
        <v>59</v>
      </c>
      <c r="AE3260"/>
      <c r="AF3260" s="38">
        <f t="shared" si="180"/>
        <v>2.0162875041213321E-2</v>
      </c>
    </row>
    <row r="3261" spans="23:32" x14ac:dyDescent="0.25">
      <c r="W3261">
        <v>1629.5</v>
      </c>
      <c r="X3261">
        <v>0.19</v>
      </c>
      <c r="Y3261">
        <v>20.91</v>
      </c>
      <c r="Z3261" s="27">
        <f t="shared" si="179"/>
        <v>0.17965875370919882</v>
      </c>
      <c r="AA3261">
        <v>8.02</v>
      </c>
      <c r="AB3261">
        <v>0</v>
      </c>
      <c r="AC3261">
        <v>500</v>
      </c>
      <c r="AD3261" t="s">
        <v>59</v>
      </c>
      <c r="AE3261"/>
      <c r="AF3261" s="38">
        <f t="shared" si="180"/>
        <v>1.9962083745466534E-2</v>
      </c>
    </row>
    <row r="3262" spans="23:32" x14ac:dyDescent="0.25">
      <c r="W3262">
        <v>1630</v>
      </c>
      <c r="X3262">
        <v>0.188</v>
      </c>
      <c r="Y3262">
        <v>20.56</v>
      </c>
      <c r="Z3262" s="27">
        <f t="shared" si="179"/>
        <v>0.17783184965380811</v>
      </c>
      <c r="AA3262">
        <v>8.0215999999999994</v>
      </c>
      <c r="AB3262">
        <v>0</v>
      </c>
      <c r="AC3262">
        <v>500</v>
      </c>
      <c r="AD3262" t="s">
        <v>59</v>
      </c>
      <c r="AE3262"/>
      <c r="AF3262" s="38">
        <f t="shared" si="180"/>
        <v>1.9759094405978679E-2</v>
      </c>
    </row>
    <row r="3263" spans="23:32" x14ac:dyDescent="0.25">
      <c r="W3263">
        <v>1630.5</v>
      </c>
      <c r="X3263">
        <v>0.187</v>
      </c>
      <c r="Y3263">
        <v>20.21</v>
      </c>
      <c r="Z3263" s="27">
        <f t="shared" si="179"/>
        <v>0.1770049455984174</v>
      </c>
      <c r="AA3263">
        <v>8.0228999999999999</v>
      </c>
      <c r="AB3263">
        <v>0</v>
      </c>
      <c r="AC3263">
        <v>500</v>
      </c>
      <c r="AD3263" t="s">
        <v>59</v>
      </c>
      <c r="AE3263"/>
      <c r="AF3263" s="38">
        <f t="shared" si="180"/>
        <v>1.9667216177601934E-2</v>
      </c>
    </row>
    <row r="3264" spans="23:32" x14ac:dyDescent="0.25">
      <c r="W3264">
        <v>1631</v>
      </c>
      <c r="X3264">
        <v>0.186</v>
      </c>
      <c r="Y3264">
        <v>19.809999999999999</v>
      </c>
      <c r="Z3264" s="27">
        <f t="shared" si="179"/>
        <v>0.17620276953511374</v>
      </c>
      <c r="AA3264">
        <v>8.0241000000000007</v>
      </c>
      <c r="AB3264">
        <v>0</v>
      </c>
      <c r="AC3264">
        <v>500</v>
      </c>
      <c r="AD3264" t="s">
        <v>59</v>
      </c>
      <c r="AE3264"/>
      <c r="AF3264" s="38">
        <f t="shared" si="180"/>
        <v>1.9578085503901527E-2</v>
      </c>
    </row>
    <row r="3265" spans="23:32" x14ac:dyDescent="0.25">
      <c r="W3265">
        <v>1631.5</v>
      </c>
      <c r="X3265">
        <v>0.184</v>
      </c>
      <c r="Y3265">
        <v>19.420000000000002</v>
      </c>
      <c r="Z3265" s="27">
        <f t="shared" si="179"/>
        <v>0.17439564787339268</v>
      </c>
      <c r="AA3265">
        <v>8.0259</v>
      </c>
      <c r="AB3265">
        <v>0</v>
      </c>
      <c r="AC3265">
        <v>500</v>
      </c>
      <c r="AD3265" t="s">
        <v>59</v>
      </c>
      <c r="AE3265"/>
      <c r="AF3265" s="38">
        <f t="shared" si="180"/>
        <v>1.9377294208154743E-2</v>
      </c>
    </row>
    <row r="3266" spans="23:32" x14ac:dyDescent="0.25">
      <c r="W3266">
        <v>1632</v>
      </c>
      <c r="X3266">
        <v>0.182</v>
      </c>
      <c r="Y3266">
        <v>19.02</v>
      </c>
      <c r="Z3266" s="27">
        <f t="shared" si="179"/>
        <v>0.17259347181008902</v>
      </c>
      <c r="AA3266">
        <v>8.0274999999999999</v>
      </c>
      <c r="AB3266">
        <v>0</v>
      </c>
      <c r="AC3266">
        <v>500</v>
      </c>
      <c r="AD3266" t="s">
        <v>59</v>
      </c>
      <c r="AE3266"/>
      <c r="AF3266" s="38">
        <f t="shared" si="180"/>
        <v>1.9177052423343225E-2</v>
      </c>
    </row>
    <row r="3267" spans="23:32" x14ac:dyDescent="0.25">
      <c r="W3267">
        <v>1632.5</v>
      </c>
      <c r="X3267">
        <v>0.18099999999999999</v>
      </c>
      <c r="Y3267">
        <v>18.72</v>
      </c>
      <c r="Z3267" s="27">
        <f t="shared" si="179"/>
        <v>0.17174183976261126</v>
      </c>
      <c r="AA3267">
        <v>8.0288000000000004</v>
      </c>
      <c r="AB3267">
        <v>0</v>
      </c>
      <c r="AC3267">
        <v>500</v>
      </c>
      <c r="AD3267" t="s">
        <v>59</v>
      </c>
      <c r="AE3267"/>
      <c r="AF3267" s="38">
        <f t="shared" si="180"/>
        <v>1.908242664029014E-2</v>
      </c>
    </row>
    <row r="3268" spans="23:32" x14ac:dyDescent="0.25">
      <c r="W3268">
        <v>1633</v>
      </c>
      <c r="X3268">
        <v>0.18</v>
      </c>
      <c r="Y3268">
        <v>18.36</v>
      </c>
      <c r="Z3268" s="27">
        <f t="shared" si="179"/>
        <v>0.17091988130563798</v>
      </c>
      <c r="AA3268">
        <v>8.0299999999999994</v>
      </c>
      <c r="AB3268">
        <v>0</v>
      </c>
      <c r="AC3268">
        <v>500</v>
      </c>
      <c r="AD3268" t="s">
        <v>59</v>
      </c>
      <c r="AE3268"/>
      <c r="AF3268" s="38">
        <f t="shared" si="180"/>
        <v>1.8991097922848664E-2</v>
      </c>
    </row>
    <row r="3269" spans="23:32" x14ac:dyDescent="0.25">
      <c r="W3269">
        <v>1633.5</v>
      </c>
      <c r="X3269">
        <v>0.17799999999999999</v>
      </c>
      <c r="Y3269">
        <v>17.95</v>
      </c>
      <c r="Z3269" s="27">
        <f t="shared" ref="Z3269:Z3332" si="181">X3269-Y3269/2022</f>
        <v>0.16912265084075173</v>
      </c>
      <c r="AA3269">
        <v>8.0313999999999997</v>
      </c>
      <c r="AB3269">
        <v>0</v>
      </c>
      <c r="AC3269">
        <v>500</v>
      </c>
      <c r="AD3269" t="s">
        <v>59</v>
      </c>
      <c r="AE3269"/>
      <c r="AF3269" s="38">
        <f t="shared" ref="AF3269:AF3332" si="182">Z3269/9</f>
        <v>1.8791405648972415E-2</v>
      </c>
    </row>
    <row r="3270" spans="23:32" x14ac:dyDescent="0.25">
      <c r="W3270">
        <v>1634</v>
      </c>
      <c r="X3270">
        <v>0.17699999999999999</v>
      </c>
      <c r="Y3270">
        <v>17.61</v>
      </c>
      <c r="Z3270" s="27">
        <f t="shared" si="181"/>
        <v>0.16829080118694362</v>
      </c>
      <c r="AA3270">
        <v>8.0328999999999997</v>
      </c>
      <c r="AB3270">
        <v>0</v>
      </c>
      <c r="AC3270">
        <v>500</v>
      </c>
      <c r="AD3270" t="s">
        <v>59</v>
      </c>
      <c r="AE3270"/>
      <c r="AF3270" s="38">
        <f t="shared" si="182"/>
        <v>1.8698977909660401E-2</v>
      </c>
    </row>
    <row r="3271" spans="23:32" x14ac:dyDescent="0.25">
      <c r="W3271">
        <v>1634.5</v>
      </c>
      <c r="X3271">
        <v>0.17499999999999999</v>
      </c>
      <c r="Y3271">
        <v>17.3</v>
      </c>
      <c r="Z3271" s="27">
        <f t="shared" si="181"/>
        <v>0.16644411473788329</v>
      </c>
      <c r="AA3271">
        <v>8.0343</v>
      </c>
      <c r="AB3271">
        <v>0</v>
      </c>
      <c r="AC3271">
        <v>500</v>
      </c>
      <c r="AD3271" t="s">
        <v>59</v>
      </c>
      <c r="AE3271"/>
      <c r="AF3271" s="38">
        <f t="shared" si="182"/>
        <v>1.8493790526431478E-2</v>
      </c>
    </row>
    <row r="3272" spans="23:32" x14ac:dyDescent="0.25">
      <c r="W3272">
        <v>1635</v>
      </c>
      <c r="X3272">
        <v>0.17399999999999999</v>
      </c>
      <c r="Y3272">
        <v>17.04</v>
      </c>
      <c r="Z3272" s="27">
        <f t="shared" si="181"/>
        <v>0.1655727002967359</v>
      </c>
      <c r="AA3272">
        <v>8.0358999999999998</v>
      </c>
      <c r="AB3272">
        <v>0</v>
      </c>
      <c r="AC3272">
        <v>500</v>
      </c>
      <c r="AD3272" t="s">
        <v>59</v>
      </c>
      <c r="AE3272"/>
      <c r="AF3272" s="38">
        <f t="shared" si="182"/>
        <v>1.8396966699637321E-2</v>
      </c>
    </row>
    <row r="3273" spans="23:32" x14ac:dyDescent="0.25">
      <c r="W3273">
        <v>1635.5</v>
      </c>
      <c r="X3273">
        <v>0.17199999999999999</v>
      </c>
      <c r="Y3273">
        <v>16.72</v>
      </c>
      <c r="Z3273" s="27">
        <f t="shared" si="181"/>
        <v>0.16373095944609295</v>
      </c>
      <c r="AA3273">
        <v>8.0375999999999994</v>
      </c>
      <c r="AB3273">
        <v>0</v>
      </c>
      <c r="AC3273">
        <v>500</v>
      </c>
      <c r="AD3273" t="s">
        <v>59</v>
      </c>
      <c r="AE3273"/>
      <c r="AF3273" s="38">
        <f t="shared" si="182"/>
        <v>1.819232882734366E-2</v>
      </c>
    </row>
    <row r="3274" spans="23:32" x14ac:dyDescent="0.25">
      <c r="W3274">
        <v>1636</v>
      </c>
      <c r="X3274">
        <v>0.17</v>
      </c>
      <c r="Y3274">
        <v>16.39</v>
      </c>
      <c r="Z3274" s="27">
        <f t="shared" si="181"/>
        <v>0.16189416419386746</v>
      </c>
      <c r="AA3274">
        <v>8.0393000000000008</v>
      </c>
      <c r="AB3274">
        <v>0</v>
      </c>
      <c r="AC3274">
        <v>500</v>
      </c>
      <c r="AD3274" t="s">
        <v>59</v>
      </c>
      <c r="AE3274"/>
      <c r="AF3274" s="38">
        <f t="shared" si="182"/>
        <v>1.7988240465985274E-2</v>
      </c>
    </row>
    <row r="3275" spans="23:32" x14ac:dyDescent="0.25">
      <c r="W3275">
        <v>1636.5</v>
      </c>
      <c r="X3275">
        <v>0.16900000000000001</v>
      </c>
      <c r="Y3275">
        <v>16.05</v>
      </c>
      <c r="Z3275" s="27">
        <f t="shared" si="181"/>
        <v>0.16106231454005937</v>
      </c>
      <c r="AA3275">
        <v>8.0405999999999995</v>
      </c>
      <c r="AB3275">
        <v>0</v>
      </c>
      <c r="AC3275">
        <v>500</v>
      </c>
      <c r="AD3275" t="s">
        <v>59</v>
      </c>
      <c r="AE3275"/>
      <c r="AF3275" s="38">
        <f t="shared" si="182"/>
        <v>1.7895812726673264E-2</v>
      </c>
    </row>
    <row r="3276" spans="23:32" x14ac:dyDescent="0.25">
      <c r="W3276">
        <v>1637</v>
      </c>
      <c r="X3276">
        <v>0.16700000000000001</v>
      </c>
      <c r="Y3276">
        <v>15.66</v>
      </c>
      <c r="Z3276" s="27">
        <f t="shared" si="181"/>
        <v>0.15925519287833828</v>
      </c>
      <c r="AA3276">
        <v>8.0424000000000007</v>
      </c>
      <c r="AB3276">
        <v>0</v>
      </c>
      <c r="AC3276">
        <v>500</v>
      </c>
      <c r="AD3276" t="s">
        <v>59</v>
      </c>
      <c r="AE3276"/>
      <c r="AF3276" s="38">
        <f t="shared" si="182"/>
        <v>1.7695021430926477E-2</v>
      </c>
    </row>
    <row r="3277" spans="23:32" x14ac:dyDescent="0.25">
      <c r="W3277">
        <v>1637.5</v>
      </c>
      <c r="X3277">
        <v>0.16600000000000001</v>
      </c>
      <c r="Y3277">
        <v>15.29</v>
      </c>
      <c r="Z3277" s="27">
        <f t="shared" si="181"/>
        <v>0.15843818001978241</v>
      </c>
      <c r="AA3277">
        <v>8.0439000000000007</v>
      </c>
      <c r="AB3277">
        <v>0</v>
      </c>
      <c r="AC3277">
        <v>500</v>
      </c>
      <c r="AD3277" t="s">
        <v>59</v>
      </c>
      <c r="AE3277"/>
      <c r="AF3277" s="38">
        <f t="shared" si="182"/>
        <v>1.7604242224420266E-2</v>
      </c>
    </row>
    <row r="3278" spans="23:32" x14ac:dyDescent="0.25">
      <c r="W3278">
        <v>1638</v>
      </c>
      <c r="X3278">
        <v>0.16400000000000001</v>
      </c>
      <c r="Y3278">
        <v>14.9</v>
      </c>
      <c r="Z3278" s="27">
        <f t="shared" si="181"/>
        <v>0.15663105835806132</v>
      </c>
      <c r="AA3278">
        <v>8.0457999999999998</v>
      </c>
      <c r="AB3278">
        <v>0</v>
      </c>
      <c r="AC3278">
        <v>500</v>
      </c>
      <c r="AD3278" t="s">
        <v>59</v>
      </c>
      <c r="AE3278"/>
      <c r="AF3278" s="38">
        <f t="shared" si="182"/>
        <v>1.7403450928673479E-2</v>
      </c>
    </row>
    <row r="3279" spans="23:32" x14ac:dyDescent="0.25">
      <c r="W3279">
        <v>1638.5</v>
      </c>
      <c r="X3279">
        <v>0.16200000000000001</v>
      </c>
      <c r="Y3279">
        <v>14.58</v>
      </c>
      <c r="Z3279" s="27">
        <f t="shared" si="181"/>
        <v>0.15478931750741839</v>
      </c>
      <c r="AA3279">
        <v>8.0473999999999997</v>
      </c>
      <c r="AB3279">
        <v>0</v>
      </c>
      <c r="AC3279">
        <v>500</v>
      </c>
      <c r="AD3279" t="s">
        <v>59</v>
      </c>
      <c r="AE3279"/>
      <c r="AF3279" s="38">
        <f t="shared" si="182"/>
        <v>1.7198813056379821E-2</v>
      </c>
    </row>
    <row r="3280" spans="23:32" x14ac:dyDescent="0.25">
      <c r="W3280">
        <v>1639</v>
      </c>
      <c r="X3280">
        <v>0.161</v>
      </c>
      <c r="Y3280">
        <v>14.3</v>
      </c>
      <c r="Z3280" s="27">
        <f t="shared" si="181"/>
        <v>0.15392779426310585</v>
      </c>
      <c r="AA3280">
        <v>8.0489999999999995</v>
      </c>
      <c r="AB3280">
        <v>0</v>
      </c>
      <c r="AC3280">
        <v>500</v>
      </c>
      <c r="AD3280" t="s">
        <v>59</v>
      </c>
      <c r="AE3280"/>
      <c r="AF3280" s="38">
        <f t="shared" si="182"/>
        <v>1.7103088251456205E-2</v>
      </c>
    </row>
    <row r="3281" spans="23:32" x14ac:dyDescent="0.25">
      <c r="W3281">
        <v>1639.5</v>
      </c>
      <c r="X3281">
        <v>0.159</v>
      </c>
      <c r="Y3281">
        <v>14.01</v>
      </c>
      <c r="Z3281" s="27">
        <f t="shared" si="181"/>
        <v>0.15207121661721068</v>
      </c>
      <c r="AA3281">
        <v>8.0509000000000004</v>
      </c>
      <c r="AB3281">
        <v>0</v>
      </c>
      <c r="AC3281">
        <v>500</v>
      </c>
      <c r="AD3281" t="s">
        <v>59</v>
      </c>
      <c r="AE3281"/>
      <c r="AF3281" s="38">
        <f t="shared" si="182"/>
        <v>1.6896801846356741E-2</v>
      </c>
    </row>
    <row r="3282" spans="23:32" x14ac:dyDescent="0.25">
      <c r="W3282">
        <v>1640</v>
      </c>
      <c r="X3282">
        <v>0.157</v>
      </c>
      <c r="Y3282">
        <v>13.7</v>
      </c>
      <c r="Z3282" s="27">
        <f t="shared" si="181"/>
        <v>0.15022453016815035</v>
      </c>
      <c r="AA3282">
        <v>8.0530000000000008</v>
      </c>
      <c r="AB3282">
        <v>0</v>
      </c>
      <c r="AC3282">
        <v>500</v>
      </c>
      <c r="AD3282" t="s">
        <v>59</v>
      </c>
      <c r="AE3282"/>
      <c r="AF3282" s="38">
        <f t="shared" si="182"/>
        <v>1.6691614463127818E-2</v>
      </c>
    </row>
    <row r="3283" spans="23:32" x14ac:dyDescent="0.25">
      <c r="W3283">
        <v>1640.5</v>
      </c>
      <c r="X3283">
        <v>0.154</v>
      </c>
      <c r="Y3283">
        <v>13.37</v>
      </c>
      <c r="Z3283" s="27">
        <f t="shared" si="181"/>
        <v>0.14738773491592483</v>
      </c>
      <c r="AA3283">
        <v>8.0553000000000008</v>
      </c>
      <c r="AB3283">
        <v>0</v>
      </c>
      <c r="AC3283">
        <v>500</v>
      </c>
      <c r="AD3283" t="s">
        <v>59</v>
      </c>
      <c r="AE3283"/>
      <c r="AF3283" s="38">
        <f t="shared" si="182"/>
        <v>1.6376414990658315E-2</v>
      </c>
    </row>
    <row r="3284" spans="23:32" x14ac:dyDescent="0.25">
      <c r="W3284">
        <v>1641</v>
      </c>
      <c r="X3284">
        <v>0.153</v>
      </c>
      <c r="Y3284">
        <v>13.06</v>
      </c>
      <c r="Z3284" s="27">
        <f t="shared" si="181"/>
        <v>0.1465410484668645</v>
      </c>
      <c r="AA3284">
        <v>8.0571999999999999</v>
      </c>
      <c r="AB3284">
        <v>0</v>
      </c>
      <c r="AC3284">
        <v>500</v>
      </c>
      <c r="AD3284" t="s">
        <v>59</v>
      </c>
      <c r="AE3284"/>
      <c r="AF3284" s="38">
        <f t="shared" si="182"/>
        <v>1.6282338718540498E-2</v>
      </c>
    </row>
    <row r="3285" spans="23:32" x14ac:dyDescent="0.25">
      <c r="W3285">
        <v>1641.5</v>
      </c>
      <c r="X3285">
        <v>0.151</v>
      </c>
      <c r="Y3285">
        <v>12.76</v>
      </c>
      <c r="Z3285" s="27">
        <f t="shared" si="181"/>
        <v>0.14468941641938673</v>
      </c>
      <c r="AA3285">
        <v>8.0587</v>
      </c>
      <c r="AB3285">
        <v>0</v>
      </c>
      <c r="AC3285">
        <v>500</v>
      </c>
      <c r="AD3285" t="s">
        <v>59</v>
      </c>
      <c r="AE3285"/>
      <c r="AF3285" s="38">
        <f t="shared" si="182"/>
        <v>1.6076601824376303E-2</v>
      </c>
    </row>
    <row r="3286" spans="23:32" x14ac:dyDescent="0.25">
      <c r="W3286">
        <v>1642</v>
      </c>
      <c r="X3286">
        <v>0.15</v>
      </c>
      <c r="Y3286">
        <v>12.47</v>
      </c>
      <c r="Z3286" s="27">
        <f t="shared" si="181"/>
        <v>0.14383283877349159</v>
      </c>
      <c r="AA3286">
        <v>8.0602</v>
      </c>
      <c r="AB3286">
        <v>0</v>
      </c>
      <c r="AC3286">
        <v>500</v>
      </c>
      <c r="AD3286" t="s">
        <v>59</v>
      </c>
      <c r="AE3286"/>
      <c r="AF3286" s="38">
        <f t="shared" si="182"/>
        <v>1.5981426530387956E-2</v>
      </c>
    </row>
    <row r="3287" spans="23:32" x14ac:dyDescent="0.25">
      <c r="W3287">
        <v>1642.5</v>
      </c>
      <c r="X3287">
        <v>0.14699999999999999</v>
      </c>
      <c r="Y3287">
        <v>12.18</v>
      </c>
      <c r="Z3287" s="27">
        <f t="shared" si="181"/>
        <v>0.14097626112759643</v>
      </c>
      <c r="AA3287">
        <v>8.0623000000000005</v>
      </c>
      <c r="AB3287">
        <v>0</v>
      </c>
      <c r="AC3287">
        <v>500</v>
      </c>
      <c r="AD3287" t="s">
        <v>59</v>
      </c>
      <c r="AE3287"/>
      <c r="AF3287" s="38">
        <f t="shared" si="182"/>
        <v>1.5664029014177381E-2</v>
      </c>
    </row>
    <row r="3288" spans="23:32" x14ac:dyDescent="0.25">
      <c r="W3288">
        <v>1643</v>
      </c>
      <c r="X3288">
        <v>0.14499999999999999</v>
      </c>
      <c r="Y3288">
        <v>11.88</v>
      </c>
      <c r="Z3288" s="27">
        <f t="shared" si="181"/>
        <v>0.13912462908011869</v>
      </c>
      <c r="AA3288">
        <v>8.0643999999999991</v>
      </c>
      <c r="AB3288">
        <v>0</v>
      </c>
      <c r="AC3288">
        <v>500</v>
      </c>
      <c r="AD3288" t="s">
        <v>59</v>
      </c>
      <c r="AE3288"/>
      <c r="AF3288" s="38">
        <f t="shared" si="182"/>
        <v>1.5458292120013187E-2</v>
      </c>
    </row>
    <row r="3289" spans="23:32" x14ac:dyDescent="0.25">
      <c r="W3289">
        <v>1643.5</v>
      </c>
      <c r="X3289">
        <v>0.14399999999999999</v>
      </c>
      <c r="Y3289">
        <v>11.62</v>
      </c>
      <c r="Z3289" s="27">
        <f t="shared" si="181"/>
        <v>0.13825321463897131</v>
      </c>
      <c r="AA3289">
        <v>8.0658999999999992</v>
      </c>
      <c r="AB3289">
        <v>0</v>
      </c>
      <c r="AC3289">
        <v>500</v>
      </c>
      <c r="AD3289" t="s">
        <v>59</v>
      </c>
      <c r="AE3289"/>
      <c r="AF3289" s="38">
        <f t="shared" si="182"/>
        <v>1.5361468293219034E-2</v>
      </c>
    </row>
    <row r="3290" spans="23:32" x14ac:dyDescent="0.25">
      <c r="W3290">
        <v>1644</v>
      </c>
      <c r="X3290">
        <v>0.14199999999999999</v>
      </c>
      <c r="Y3290">
        <v>11.35</v>
      </c>
      <c r="Z3290" s="27">
        <f t="shared" si="181"/>
        <v>0.13638674579624133</v>
      </c>
      <c r="AA3290">
        <v>8.0677000000000003</v>
      </c>
      <c r="AB3290">
        <v>0</v>
      </c>
      <c r="AC3290">
        <v>500</v>
      </c>
      <c r="AD3290" t="s">
        <v>59</v>
      </c>
      <c r="AE3290"/>
      <c r="AF3290" s="38">
        <f t="shared" si="182"/>
        <v>1.5154082866249037E-2</v>
      </c>
    </row>
    <row r="3291" spans="23:32" x14ac:dyDescent="0.25">
      <c r="W3291">
        <v>1644.5</v>
      </c>
      <c r="X3291">
        <v>0.14000000000000001</v>
      </c>
      <c r="Y3291">
        <v>11.08</v>
      </c>
      <c r="Z3291" s="27">
        <f t="shared" si="181"/>
        <v>0.13452027695351138</v>
      </c>
      <c r="AA3291">
        <v>8.0695999999999994</v>
      </c>
      <c r="AB3291">
        <v>0</v>
      </c>
      <c r="AC3291">
        <v>500</v>
      </c>
      <c r="AD3291" t="s">
        <v>59</v>
      </c>
      <c r="AE3291"/>
      <c r="AF3291" s="38">
        <f t="shared" si="182"/>
        <v>1.4946697439279042E-2</v>
      </c>
    </row>
    <row r="3292" spans="23:32" x14ac:dyDescent="0.25">
      <c r="W3292">
        <v>1645</v>
      </c>
      <c r="X3292">
        <v>0.13800000000000001</v>
      </c>
      <c r="Y3292">
        <v>10.79</v>
      </c>
      <c r="Z3292" s="27">
        <f t="shared" si="181"/>
        <v>0.13266369930761623</v>
      </c>
      <c r="AA3292">
        <v>8.0717999999999996</v>
      </c>
      <c r="AB3292">
        <v>0</v>
      </c>
      <c r="AC3292">
        <v>500</v>
      </c>
      <c r="AD3292" t="s">
        <v>59</v>
      </c>
      <c r="AE3292"/>
      <c r="AF3292" s="38">
        <f t="shared" si="182"/>
        <v>1.4740411034179581E-2</v>
      </c>
    </row>
    <row r="3293" spans="23:32" x14ac:dyDescent="0.25">
      <c r="W3293">
        <v>1645.5</v>
      </c>
      <c r="X3293">
        <v>0.13600000000000001</v>
      </c>
      <c r="Y3293">
        <v>10.51</v>
      </c>
      <c r="Z3293" s="27">
        <f t="shared" si="181"/>
        <v>0.13080217606330366</v>
      </c>
      <c r="AA3293">
        <v>8.0739999999999998</v>
      </c>
      <c r="AB3293">
        <v>0</v>
      </c>
      <c r="AC3293">
        <v>500</v>
      </c>
      <c r="AD3293" t="s">
        <v>59</v>
      </c>
      <c r="AE3293"/>
      <c r="AF3293" s="38">
        <f t="shared" si="182"/>
        <v>1.4533575118144852E-2</v>
      </c>
    </row>
    <row r="3294" spans="23:32" x14ac:dyDescent="0.25">
      <c r="W3294">
        <v>1646</v>
      </c>
      <c r="X3294">
        <v>0.13400000000000001</v>
      </c>
      <c r="Y3294">
        <v>10.25</v>
      </c>
      <c r="Z3294" s="27">
        <f t="shared" si="181"/>
        <v>0.12893076162215628</v>
      </c>
      <c r="AA3294">
        <v>8.0757999999999992</v>
      </c>
      <c r="AB3294">
        <v>0</v>
      </c>
      <c r="AC3294">
        <v>500</v>
      </c>
      <c r="AD3294" t="s">
        <v>59</v>
      </c>
      <c r="AE3294"/>
      <c r="AF3294" s="38">
        <f t="shared" si="182"/>
        <v>1.4325640180239586E-2</v>
      </c>
    </row>
    <row r="3295" spans="23:32" x14ac:dyDescent="0.25">
      <c r="W3295">
        <v>1646.5</v>
      </c>
      <c r="X3295">
        <v>0.13200000000000001</v>
      </c>
      <c r="Y3295">
        <v>9.98</v>
      </c>
      <c r="Z3295" s="27">
        <f t="shared" si="181"/>
        <v>0.12706429277942632</v>
      </c>
      <c r="AA3295">
        <v>8.0777000000000001</v>
      </c>
      <c r="AB3295">
        <v>0</v>
      </c>
      <c r="AC3295">
        <v>500</v>
      </c>
      <c r="AD3295" t="s">
        <v>59</v>
      </c>
      <c r="AE3295"/>
      <c r="AF3295" s="38">
        <f t="shared" si="182"/>
        <v>1.4118254753269591E-2</v>
      </c>
    </row>
    <row r="3296" spans="23:32" x14ac:dyDescent="0.25">
      <c r="W3296">
        <v>1647</v>
      </c>
      <c r="X3296">
        <v>0.13100000000000001</v>
      </c>
      <c r="Y3296">
        <v>9.73</v>
      </c>
      <c r="Z3296" s="27">
        <f t="shared" si="181"/>
        <v>0.12618793273986154</v>
      </c>
      <c r="AA3296">
        <v>8.0791000000000004</v>
      </c>
      <c r="AB3296">
        <v>0</v>
      </c>
      <c r="AC3296">
        <v>500</v>
      </c>
      <c r="AD3296" t="s">
        <v>59</v>
      </c>
      <c r="AE3296"/>
      <c r="AF3296" s="38">
        <f t="shared" si="182"/>
        <v>1.4020881415540171E-2</v>
      </c>
    </row>
    <row r="3297" spans="23:32" x14ac:dyDescent="0.25">
      <c r="W3297">
        <v>1647.5</v>
      </c>
      <c r="X3297">
        <v>0.129</v>
      </c>
      <c r="Y3297">
        <v>9.48</v>
      </c>
      <c r="Z3297" s="27">
        <f t="shared" si="181"/>
        <v>0.12431157270029675</v>
      </c>
      <c r="AA3297">
        <v>8.0805000000000007</v>
      </c>
      <c r="AB3297">
        <v>0</v>
      </c>
      <c r="AC3297">
        <v>500</v>
      </c>
      <c r="AD3297" t="s">
        <v>59</v>
      </c>
      <c r="AE3297"/>
      <c r="AF3297" s="38">
        <f t="shared" si="182"/>
        <v>1.3812396966699638E-2</v>
      </c>
    </row>
    <row r="3298" spans="23:32" x14ac:dyDescent="0.25">
      <c r="W3298">
        <v>1648</v>
      </c>
      <c r="X3298">
        <v>0.128</v>
      </c>
      <c r="Y3298">
        <v>9.25</v>
      </c>
      <c r="Z3298" s="27">
        <f t="shared" si="181"/>
        <v>0.12342532146389713</v>
      </c>
      <c r="AA3298">
        <v>8.0818999999999992</v>
      </c>
      <c r="AB3298">
        <v>0</v>
      </c>
      <c r="AC3298">
        <v>500</v>
      </c>
      <c r="AD3298" t="s">
        <v>59</v>
      </c>
      <c r="AE3298"/>
      <c r="AF3298" s="38">
        <f t="shared" si="182"/>
        <v>1.3713924607099682E-2</v>
      </c>
    </row>
    <row r="3299" spans="23:32" x14ac:dyDescent="0.25">
      <c r="W3299">
        <v>1648.5</v>
      </c>
      <c r="X3299">
        <v>0.126</v>
      </c>
      <c r="Y3299">
        <v>8.98</v>
      </c>
      <c r="Z3299" s="27">
        <f t="shared" si="181"/>
        <v>0.12155885262116717</v>
      </c>
      <c r="AA3299">
        <v>8.0832999999999995</v>
      </c>
      <c r="AB3299">
        <v>0</v>
      </c>
      <c r="AC3299">
        <v>500</v>
      </c>
      <c r="AD3299" t="s">
        <v>59</v>
      </c>
      <c r="AE3299"/>
      <c r="AF3299" s="38">
        <f t="shared" si="182"/>
        <v>1.3506539180129685E-2</v>
      </c>
    </row>
    <row r="3300" spans="23:32" x14ac:dyDescent="0.25">
      <c r="W3300">
        <v>1649</v>
      </c>
      <c r="X3300">
        <v>0.125</v>
      </c>
      <c r="Y3300">
        <v>8.74</v>
      </c>
      <c r="Z3300" s="27">
        <f t="shared" si="181"/>
        <v>0.12067754698318496</v>
      </c>
      <c r="AA3300">
        <v>8.0845000000000002</v>
      </c>
      <c r="AB3300">
        <v>0</v>
      </c>
      <c r="AC3300">
        <v>500</v>
      </c>
      <c r="AD3300" t="s">
        <v>59</v>
      </c>
      <c r="AE3300"/>
      <c r="AF3300" s="38">
        <f t="shared" si="182"/>
        <v>1.3408616331464996E-2</v>
      </c>
    </row>
    <row r="3301" spans="23:32" x14ac:dyDescent="0.25">
      <c r="W3301">
        <v>1649.5</v>
      </c>
      <c r="X3301">
        <v>0.124</v>
      </c>
      <c r="Y3301">
        <v>8.5399999999999991</v>
      </c>
      <c r="Z3301" s="27">
        <f t="shared" si="181"/>
        <v>0.11977645895153313</v>
      </c>
      <c r="AA3301">
        <v>8.0861000000000001</v>
      </c>
      <c r="AB3301">
        <v>0</v>
      </c>
      <c r="AC3301">
        <v>500</v>
      </c>
      <c r="AD3301" t="s">
        <v>59</v>
      </c>
      <c r="AE3301"/>
      <c r="AF3301" s="38">
        <f t="shared" si="182"/>
        <v>1.3308495439059237E-2</v>
      </c>
    </row>
    <row r="3302" spans="23:32" x14ac:dyDescent="0.25">
      <c r="W3302">
        <v>1650</v>
      </c>
      <c r="X3302">
        <v>0.122</v>
      </c>
      <c r="Y3302">
        <v>8.31</v>
      </c>
      <c r="Z3302" s="27">
        <f t="shared" si="181"/>
        <v>0.11789020771513353</v>
      </c>
      <c r="AA3302">
        <v>8.0879999999999992</v>
      </c>
      <c r="AB3302">
        <v>0</v>
      </c>
      <c r="AC3302">
        <v>500</v>
      </c>
      <c r="AD3302" t="s">
        <v>59</v>
      </c>
      <c r="AE3302"/>
      <c r="AF3302" s="38">
        <f t="shared" si="182"/>
        <v>1.309891196834817E-2</v>
      </c>
    </row>
    <row r="3303" spans="23:32" x14ac:dyDescent="0.25">
      <c r="W3303">
        <v>1650.5</v>
      </c>
      <c r="X3303">
        <v>0.121</v>
      </c>
      <c r="Y3303">
        <v>8.08</v>
      </c>
      <c r="Z3303" s="27">
        <f t="shared" si="181"/>
        <v>0.11700395647873392</v>
      </c>
      <c r="AA3303">
        <v>8.0891000000000002</v>
      </c>
      <c r="AB3303">
        <v>0</v>
      </c>
      <c r="AC3303">
        <v>500</v>
      </c>
      <c r="AD3303" t="s">
        <v>59</v>
      </c>
      <c r="AE3303"/>
      <c r="AF3303" s="38">
        <f t="shared" si="182"/>
        <v>1.3000439608748214E-2</v>
      </c>
    </row>
    <row r="3304" spans="23:32" x14ac:dyDescent="0.25">
      <c r="W3304">
        <v>1651</v>
      </c>
      <c r="X3304">
        <v>0.11899999999999999</v>
      </c>
      <c r="Y3304">
        <v>7.85</v>
      </c>
      <c r="Z3304" s="27">
        <f t="shared" si="181"/>
        <v>0.11511770524233432</v>
      </c>
      <c r="AA3304">
        <v>8.0905000000000005</v>
      </c>
      <c r="AB3304">
        <v>0</v>
      </c>
      <c r="AC3304">
        <v>500</v>
      </c>
      <c r="AD3304" t="s">
        <v>59</v>
      </c>
      <c r="AE3304"/>
      <c r="AF3304" s="38">
        <f t="shared" si="182"/>
        <v>1.2790856138037147E-2</v>
      </c>
    </row>
    <row r="3305" spans="23:32" x14ac:dyDescent="0.25">
      <c r="W3305">
        <v>1651.5</v>
      </c>
      <c r="X3305">
        <v>0.11799999999999999</v>
      </c>
      <c r="Y3305">
        <v>7.66</v>
      </c>
      <c r="Z3305" s="27">
        <f t="shared" si="181"/>
        <v>0.11421167161226507</v>
      </c>
      <c r="AA3305">
        <v>8.0922000000000001</v>
      </c>
      <c r="AB3305">
        <v>0</v>
      </c>
      <c r="AC3305">
        <v>500</v>
      </c>
      <c r="AD3305" t="s">
        <v>59</v>
      </c>
      <c r="AE3305"/>
      <c r="AF3305" s="38">
        <f t="shared" si="182"/>
        <v>1.269018573469612E-2</v>
      </c>
    </row>
    <row r="3306" spans="23:32" x14ac:dyDescent="0.25">
      <c r="W3306">
        <v>1652</v>
      </c>
      <c r="X3306">
        <v>0.11600000000000001</v>
      </c>
      <c r="Y3306">
        <v>7.46</v>
      </c>
      <c r="Z3306" s="27">
        <f t="shared" si="181"/>
        <v>0.11231058358061326</v>
      </c>
      <c r="AA3306">
        <v>8.0936000000000003</v>
      </c>
      <c r="AB3306">
        <v>0</v>
      </c>
      <c r="AC3306">
        <v>500</v>
      </c>
      <c r="AD3306" t="s">
        <v>59</v>
      </c>
      <c r="AE3306"/>
      <c r="AF3306" s="38">
        <f t="shared" si="182"/>
        <v>1.247895373117925E-2</v>
      </c>
    </row>
    <row r="3307" spans="23:32" x14ac:dyDescent="0.25">
      <c r="W3307">
        <v>1652.5</v>
      </c>
      <c r="X3307">
        <v>0.114</v>
      </c>
      <c r="Y3307">
        <v>7.25</v>
      </c>
      <c r="Z3307" s="27">
        <f t="shared" si="181"/>
        <v>0.11041444114737883</v>
      </c>
      <c r="AA3307">
        <v>8.0954999999999995</v>
      </c>
      <c r="AB3307">
        <v>0</v>
      </c>
      <c r="AC3307">
        <v>500</v>
      </c>
      <c r="AD3307" t="s">
        <v>59</v>
      </c>
      <c r="AE3307"/>
      <c r="AF3307" s="38">
        <f t="shared" si="182"/>
        <v>1.2268271238597648E-2</v>
      </c>
    </row>
    <row r="3308" spans="23:32" x14ac:dyDescent="0.25">
      <c r="W3308">
        <v>1653</v>
      </c>
      <c r="X3308">
        <v>0.113</v>
      </c>
      <c r="Y3308">
        <v>7.06</v>
      </c>
      <c r="Z3308" s="27">
        <f t="shared" si="181"/>
        <v>0.1095084075173096</v>
      </c>
      <c r="AA3308">
        <v>8.0967000000000002</v>
      </c>
      <c r="AB3308">
        <v>0</v>
      </c>
      <c r="AC3308">
        <v>500</v>
      </c>
      <c r="AD3308" t="s">
        <v>59</v>
      </c>
      <c r="AE3308"/>
      <c r="AF3308" s="38">
        <f t="shared" si="182"/>
        <v>1.2167600835256621E-2</v>
      </c>
    </row>
    <row r="3309" spans="23:32" x14ac:dyDescent="0.25">
      <c r="W3309">
        <v>1653.5</v>
      </c>
      <c r="X3309">
        <v>0.111</v>
      </c>
      <c r="Y3309">
        <v>6.88</v>
      </c>
      <c r="Z3309" s="27">
        <f t="shared" si="181"/>
        <v>0.10759742828882295</v>
      </c>
      <c r="AA3309">
        <v>8.0983999999999998</v>
      </c>
      <c r="AB3309">
        <v>0</v>
      </c>
      <c r="AC3309">
        <v>500</v>
      </c>
      <c r="AD3309" t="s">
        <v>59</v>
      </c>
      <c r="AE3309"/>
      <c r="AF3309" s="38">
        <f t="shared" si="182"/>
        <v>1.1955269809869216E-2</v>
      </c>
    </row>
    <row r="3310" spans="23:32" x14ac:dyDescent="0.25">
      <c r="W3310">
        <v>1654</v>
      </c>
      <c r="X3310">
        <v>0.11</v>
      </c>
      <c r="Y3310">
        <v>6.7</v>
      </c>
      <c r="Z3310" s="27">
        <f t="shared" si="181"/>
        <v>0.10668644906033631</v>
      </c>
      <c r="AA3310">
        <v>8.1001999999999992</v>
      </c>
      <c r="AB3310">
        <v>0</v>
      </c>
      <c r="AC3310">
        <v>500</v>
      </c>
      <c r="AD3310" t="s">
        <v>59</v>
      </c>
      <c r="AE3310"/>
      <c r="AF3310" s="38">
        <f t="shared" si="182"/>
        <v>1.1854049895592923E-2</v>
      </c>
    </row>
    <row r="3311" spans="23:32" x14ac:dyDescent="0.25">
      <c r="W3311">
        <v>1654.5</v>
      </c>
      <c r="X3311">
        <v>0.108</v>
      </c>
      <c r="Y3311">
        <v>6.52</v>
      </c>
      <c r="Z3311" s="27">
        <f t="shared" si="181"/>
        <v>0.10477546983184965</v>
      </c>
      <c r="AA3311">
        <v>8.1021000000000001</v>
      </c>
      <c r="AB3311">
        <v>0</v>
      </c>
      <c r="AC3311">
        <v>500</v>
      </c>
      <c r="AD3311" t="s">
        <v>59</v>
      </c>
      <c r="AE3311"/>
      <c r="AF3311" s="38">
        <f t="shared" si="182"/>
        <v>1.1641718870205518E-2</v>
      </c>
    </row>
    <row r="3312" spans="23:32" x14ac:dyDescent="0.25">
      <c r="W3312">
        <v>1655</v>
      </c>
      <c r="X3312">
        <v>0.106</v>
      </c>
      <c r="Y3312">
        <v>6.34</v>
      </c>
      <c r="Z3312" s="27">
        <f t="shared" si="181"/>
        <v>0.102864490603363</v>
      </c>
      <c r="AA3312">
        <v>8.1036000000000001</v>
      </c>
      <c r="AB3312">
        <v>0</v>
      </c>
      <c r="AC3312">
        <v>500</v>
      </c>
      <c r="AD3312" t="s">
        <v>59</v>
      </c>
      <c r="AE3312"/>
      <c r="AF3312" s="38">
        <f t="shared" si="182"/>
        <v>1.142938784481811E-2</v>
      </c>
    </row>
    <row r="3313" spans="23:32" x14ac:dyDescent="0.25">
      <c r="W3313">
        <v>1655.5</v>
      </c>
      <c r="X3313">
        <v>0.105</v>
      </c>
      <c r="Y3313">
        <v>6.17</v>
      </c>
      <c r="Z3313" s="27">
        <f t="shared" si="181"/>
        <v>0.10194856577645894</v>
      </c>
      <c r="AA3313">
        <v>8.1050000000000004</v>
      </c>
      <c r="AB3313">
        <v>0</v>
      </c>
      <c r="AC3313">
        <v>500</v>
      </c>
      <c r="AD3313" t="s">
        <v>59</v>
      </c>
      <c r="AE3313"/>
      <c r="AF3313" s="38">
        <f t="shared" si="182"/>
        <v>1.1327618419606549E-2</v>
      </c>
    </row>
    <row r="3314" spans="23:32" x14ac:dyDescent="0.25">
      <c r="W3314">
        <v>1656</v>
      </c>
      <c r="X3314">
        <v>0.10299999999999999</v>
      </c>
      <c r="Y3314">
        <v>6</v>
      </c>
      <c r="Z3314" s="27">
        <f t="shared" si="181"/>
        <v>0.10003264094955489</v>
      </c>
      <c r="AA3314">
        <v>8.1062999999999992</v>
      </c>
      <c r="AB3314">
        <v>0</v>
      </c>
      <c r="AC3314">
        <v>500</v>
      </c>
      <c r="AD3314" t="s">
        <v>59</v>
      </c>
      <c r="AE3314"/>
      <c r="AF3314" s="38">
        <f t="shared" si="182"/>
        <v>1.1114737883283876E-2</v>
      </c>
    </row>
    <row r="3315" spans="23:32" x14ac:dyDescent="0.25">
      <c r="W3315">
        <v>1656.5</v>
      </c>
      <c r="X3315">
        <v>0.10199999999999999</v>
      </c>
      <c r="Y3315">
        <v>5.84</v>
      </c>
      <c r="Z3315" s="27">
        <f t="shared" si="181"/>
        <v>9.9111770524233422E-2</v>
      </c>
      <c r="AA3315">
        <v>8.1076999999999995</v>
      </c>
      <c r="AB3315">
        <v>0</v>
      </c>
      <c r="AC3315">
        <v>500</v>
      </c>
      <c r="AD3315" t="s">
        <v>59</v>
      </c>
      <c r="AE3315"/>
      <c r="AF3315" s="38">
        <f t="shared" si="182"/>
        <v>1.1012418947137047E-2</v>
      </c>
    </row>
    <row r="3316" spans="23:32" x14ac:dyDescent="0.25">
      <c r="W3316">
        <v>1657</v>
      </c>
      <c r="X3316">
        <v>0.10100000000000001</v>
      </c>
      <c r="Y3316">
        <v>5.66</v>
      </c>
      <c r="Z3316" s="27">
        <f t="shared" si="181"/>
        <v>9.8200791295746798E-2</v>
      </c>
      <c r="AA3316">
        <v>8.1091999999999995</v>
      </c>
      <c r="AB3316">
        <v>0</v>
      </c>
      <c r="AC3316">
        <v>500</v>
      </c>
      <c r="AD3316" t="s">
        <v>59</v>
      </c>
      <c r="AE3316"/>
      <c r="AF3316" s="38">
        <f t="shared" si="182"/>
        <v>1.0911199032860756E-2</v>
      </c>
    </row>
    <row r="3317" spans="23:32" x14ac:dyDescent="0.25">
      <c r="W3317">
        <v>1657.5</v>
      </c>
      <c r="X3317">
        <v>9.9000000000000005E-2</v>
      </c>
      <c r="Y3317">
        <v>5.51</v>
      </c>
      <c r="Z3317" s="27">
        <f t="shared" si="181"/>
        <v>9.6274975272007915E-2</v>
      </c>
      <c r="AA3317">
        <v>8.1109000000000009</v>
      </c>
      <c r="AB3317">
        <v>0</v>
      </c>
      <c r="AC3317">
        <v>500</v>
      </c>
      <c r="AD3317" t="s">
        <v>59</v>
      </c>
      <c r="AE3317"/>
      <c r="AF3317" s="38">
        <f t="shared" si="182"/>
        <v>1.0697219474667546E-2</v>
      </c>
    </row>
    <row r="3318" spans="23:32" x14ac:dyDescent="0.25">
      <c r="W3318">
        <v>1658</v>
      </c>
      <c r="X3318">
        <v>9.7000000000000003E-2</v>
      </c>
      <c r="Y3318">
        <v>5.35</v>
      </c>
      <c r="Z3318" s="27">
        <f t="shared" si="181"/>
        <v>9.4354104846686451E-2</v>
      </c>
      <c r="AA3318">
        <v>8.1126000000000005</v>
      </c>
      <c r="AB3318">
        <v>0</v>
      </c>
      <c r="AC3318">
        <v>500</v>
      </c>
      <c r="AD3318" t="s">
        <v>59</v>
      </c>
      <c r="AE3318"/>
      <c r="AF3318" s="38">
        <f t="shared" si="182"/>
        <v>1.0483789427409606E-2</v>
      </c>
    </row>
    <row r="3319" spans="23:32" x14ac:dyDescent="0.25">
      <c r="W3319">
        <v>1658.5</v>
      </c>
      <c r="X3319">
        <v>9.6000000000000002E-2</v>
      </c>
      <c r="Y3319">
        <v>5.19</v>
      </c>
      <c r="Z3319" s="27">
        <f t="shared" si="181"/>
        <v>9.3433234421364988E-2</v>
      </c>
      <c r="AA3319">
        <v>8.1142000000000003</v>
      </c>
      <c r="AB3319">
        <v>0</v>
      </c>
      <c r="AC3319">
        <v>500</v>
      </c>
      <c r="AD3319" t="s">
        <v>59</v>
      </c>
      <c r="AE3319"/>
      <c r="AF3319" s="38">
        <f t="shared" si="182"/>
        <v>1.0381470491262777E-2</v>
      </c>
    </row>
    <row r="3320" spans="23:32" x14ac:dyDescent="0.25">
      <c r="W3320">
        <v>1659</v>
      </c>
      <c r="X3320">
        <v>9.2999999999999999E-2</v>
      </c>
      <c r="Y3320">
        <v>5.04</v>
      </c>
      <c r="Z3320" s="27">
        <f t="shared" si="181"/>
        <v>9.0507418397626119E-2</v>
      </c>
      <c r="AA3320">
        <v>8.1163000000000007</v>
      </c>
      <c r="AB3320">
        <v>0</v>
      </c>
      <c r="AC3320">
        <v>500</v>
      </c>
      <c r="AD3320" t="s">
        <v>59</v>
      </c>
      <c r="AE3320"/>
      <c r="AF3320" s="38">
        <f t="shared" si="182"/>
        <v>1.0056379821958457E-2</v>
      </c>
    </row>
    <row r="3321" spans="23:32" x14ac:dyDescent="0.25">
      <c r="W3321">
        <v>1659.5</v>
      </c>
      <c r="X3321">
        <v>9.1999999999999998E-2</v>
      </c>
      <c r="Y3321">
        <v>4.8899999999999997</v>
      </c>
      <c r="Z3321" s="27">
        <f t="shared" si="181"/>
        <v>8.9581602373887237E-2</v>
      </c>
      <c r="AA3321">
        <v>8.1181000000000001</v>
      </c>
      <c r="AB3321">
        <v>0</v>
      </c>
      <c r="AC3321">
        <v>500</v>
      </c>
      <c r="AD3321" t="s">
        <v>59</v>
      </c>
      <c r="AE3321"/>
      <c r="AF3321" s="38">
        <f t="shared" si="182"/>
        <v>9.9535113748763591E-3</v>
      </c>
    </row>
    <row r="3322" spans="23:32" x14ac:dyDescent="0.25">
      <c r="W3322">
        <v>1660</v>
      </c>
      <c r="X3322">
        <v>0.09</v>
      </c>
      <c r="Y3322">
        <v>4.75</v>
      </c>
      <c r="Z3322" s="27">
        <f t="shared" si="181"/>
        <v>8.7650840751730963E-2</v>
      </c>
      <c r="AA3322">
        <v>8.1197999999999997</v>
      </c>
      <c r="AB3322">
        <v>0</v>
      </c>
      <c r="AC3322">
        <v>500</v>
      </c>
      <c r="AD3322" t="s">
        <v>59</v>
      </c>
      <c r="AE3322"/>
      <c r="AF3322" s="38">
        <f t="shared" si="182"/>
        <v>9.7389823057478855E-3</v>
      </c>
    </row>
    <row r="3323" spans="23:32" x14ac:dyDescent="0.25">
      <c r="W3323">
        <v>1660.5</v>
      </c>
      <c r="X3323">
        <v>8.7999999999999995E-2</v>
      </c>
      <c r="Y3323">
        <v>4.6100000000000003</v>
      </c>
      <c r="Z3323" s="27">
        <f t="shared" si="181"/>
        <v>8.5720079129574675E-2</v>
      </c>
      <c r="AA3323">
        <v>8.1216000000000008</v>
      </c>
      <c r="AB3323">
        <v>0</v>
      </c>
      <c r="AC3323">
        <v>500</v>
      </c>
      <c r="AD3323" t="s">
        <v>59</v>
      </c>
      <c r="AE3323"/>
      <c r="AF3323" s="38">
        <f t="shared" si="182"/>
        <v>9.5244532366194085E-3</v>
      </c>
    </row>
    <row r="3324" spans="23:32" x14ac:dyDescent="0.25">
      <c r="W3324">
        <v>1661</v>
      </c>
      <c r="X3324">
        <v>8.5999999999999993E-2</v>
      </c>
      <c r="Y3324">
        <v>4.4800000000000004</v>
      </c>
      <c r="Z3324" s="27">
        <f t="shared" si="181"/>
        <v>8.3784371909000982E-2</v>
      </c>
      <c r="AA3324">
        <v>8.1233000000000004</v>
      </c>
      <c r="AB3324">
        <v>0</v>
      </c>
      <c r="AC3324">
        <v>500</v>
      </c>
      <c r="AD3324" t="s">
        <v>59</v>
      </c>
      <c r="AE3324"/>
      <c r="AF3324" s="38">
        <f t="shared" si="182"/>
        <v>9.3093746565556645E-3</v>
      </c>
    </row>
    <row r="3325" spans="23:32" x14ac:dyDescent="0.25">
      <c r="W3325">
        <v>1661.5</v>
      </c>
      <c r="X3325">
        <v>8.5000000000000006E-2</v>
      </c>
      <c r="Y3325">
        <v>4.3499999999999996</v>
      </c>
      <c r="Z3325" s="27">
        <f t="shared" si="181"/>
        <v>8.2848664688427304E-2</v>
      </c>
      <c r="AA3325">
        <v>8.1251999999999995</v>
      </c>
      <c r="AB3325">
        <v>0</v>
      </c>
      <c r="AC3325">
        <v>500</v>
      </c>
      <c r="AD3325" t="s">
        <v>59</v>
      </c>
      <c r="AE3325"/>
      <c r="AF3325" s="38">
        <f t="shared" si="182"/>
        <v>9.2054071876030343E-3</v>
      </c>
    </row>
    <row r="3326" spans="23:32" x14ac:dyDescent="0.25">
      <c r="W3326">
        <v>1662</v>
      </c>
      <c r="X3326">
        <v>8.3000000000000004E-2</v>
      </c>
      <c r="Y3326">
        <v>4.2300000000000004</v>
      </c>
      <c r="Z3326" s="27">
        <f t="shared" si="181"/>
        <v>8.0908011869436205E-2</v>
      </c>
      <c r="AA3326">
        <v>8.1271000000000004</v>
      </c>
      <c r="AB3326">
        <v>0</v>
      </c>
      <c r="AC3326">
        <v>500</v>
      </c>
      <c r="AD3326" t="s">
        <v>59</v>
      </c>
      <c r="AE3326"/>
      <c r="AF3326" s="38">
        <f t="shared" si="182"/>
        <v>8.9897790966040232E-3</v>
      </c>
    </row>
    <row r="3327" spans="23:32" x14ac:dyDescent="0.25">
      <c r="W3327">
        <v>1662.5</v>
      </c>
      <c r="X3327">
        <v>8.1000000000000003E-2</v>
      </c>
      <c r="Y3327">
        <v>4.12</v>
      </c>
      <c r="Z3327" s="27">
        <f t="shared" si="181"/>
        <v>7.8962413452027702E-2</v>
      </c>
      <c r="AA3327">
        <v>8.1290999999999993</v>
      </c>
      <c r="AB3327">
        <v>0</v>
      </c>
      <c r="AC3327">
        <v>500</v>
      </c>
      <c r="AD3327" t="s">
        <v>59</v>
      </c>
      <c r="AE3327"/>
      <c r="AF3327" s="38">
        <f t="shared" si="182"/>
        <v>8.7736014946697451E-3</v>
      </c>
    </row>
    <row r="3328" spans="23:32" x14ac:dyDescent="0.25">
      <c r="W3328">
        <v>1663</v>
      </c>
      <c r="X3328">
        <v>7.8E-2</v>
      </c>
      <c r="Y3328">
        <v>3.99</v>
      </c>
      <c r="Z3328" s="27">
        <f t="shared" si="181"/>
        <v>7.6026706231454008E-2</v>
      </c>
      <c r="AA3328">
        <v>8.1313999999999993</v>
      </c>
      <c r="AB3328">
        <v>0</v>
      </c>
      <c r="AC3328">
        <v>500</v>
      </c>
      <c r="AD3328" t="s">
        <v>59</v>
      </c>
      <c r="AE3328"/>
      <c r="AF3328" s="38">
        <f t="shared" si="182"/>
        <v>8.4474118034948906E-3</v>
      </c>
    </row>
    <row r="3329" spans="23:32" x14ac:dyDescent="0.25">
      <c r="W3329">
        <v>1663.5</v>
      </c>
      <c r="X3329">
        <v>7.6999999999999999E-2</v>
      </c>
      <c r="Y3329">
        <v>3.88</v>
      </c>
      <c r="Z3329" s="27">
        <f t="shared" si="181"/>
        <v>7.5081107814045492E-2</v>
      </c>
      <c r="AA3329">
        <v>8.1331000000000007</v>
      </c>
      <c r="AB3329">
        <v>0</v>
      </c>
      <c r="AC3329">
        <v>500</v>
      </c>
      <c r="AD3329" t="s">
        <v>59</v>
      </c>
      <c r="AE3329"/>
      <c r="AF3329" s="38">
        <f t="shared" si="182"/>
        <v>8.3423453126717211E-3</v>
      </c>
    </row>
    <row r="3330" spans="23:32" x14ac:dyDescent="0.25">
      <c r="W3330">
        <v>1664</v>
      </c>
      <c r="X3330">
        <v>7.4999999999999997E-2</v>
      </c>
      <c r="Y3330">
        <v>3.78</v>
      </c>
      <c r="Z3330" s="27">
        <f t="shared" si="181"/>
        <v>7.3130563798219583E-2</v>
      </c>
      <c r="AA3330">
        <v>8.1349</v>
      </c>
      <c r="AB3330">
        <v>0</v>
      </c>
      <c r="AC3330">
        <v>500</v>
      </c>
      <c r="AD3330" t="s">
        <v>59</v>
      </c>
      <c r="AE3330"/>
      <c r="AF3330" s="38">
        <f t="shared" si="182"/>
        <v>8.1256181998021759E-3</v>
      </c>
    </row>
    <row r="3331" spans="23:32" x14ac:dyDescent="0.25">
      <c r="W3331">
        <v>1664.5</v>
      </c>
      <c r="X3331">
        <v>7.2999999999999995E-2</v>
      </c>
      <c r="Y3331">
        <v>3.69</v>
      </c>
      <c r="Z3331" s="27">
        <f t="shared" si="181"/>
        <v>7.1175074183976256E-2</v>
      </c>
      <c r="AA3331">
        <v>8.1364999999999998</v>
      </c>
      <c r="AB3331">
        <v>0</v>
      </c>
      <c r="AC3331">
        <v>500</v>
      </c>
      <c r="AD3331" t="s">
        <v>59</v>
      </c>
      <c r="AE3331"/>
      <c r="AF3331" s="38">
        <f t="shared" si="182"/>
        <v>7.9083415759973619E-3</v>
      </c>
    </row>
    <row r="3332" spans="23:32" x14ac:dyDescent="0.25">
      <c r="W3332">
        <v>1665</v>
      </c>
      <c r="X3332">
        <v>7.1999999999999995E-2</v>
      </c>
      <c r="Y3332">
        <v>3.6</v>
      </c>
      <c r="Z3332" s="27">
        <f t="shared" si="181"/>
        <v>7.0219584569732929E-2</v>
      </c>
      <c r="AA3332">
        <v>8.1379999999999999</v>
      </c>
      <c r="AB3332">
        <v>0</v>
      </c>
      <c r="AC3332">
        <v>500</v>
      </c>
      <c r="AD3332" t="s">
        <v>59</v>
      </c>
      <c r="AE3332"/>
      <c r="AF3332" s="38">
        <f t="shared" si="182"/>
        <v>7.8021760633036584E-3</v>
      </c>
    </row>
    <row r="3333" spans="23:32" x14ac:dyDescent="0.25">
      <c r="W3333">
        <v>1665.5</v>
      </c>
      <c r="X3333">
        <v>7.0000000000000007E-2</v>
      </c>
      <c r="Y3333">
        <v>3.49</v>
      </c>
      <c r="Z3333" s="27">
        <f t="shared" ref="Z3333:Z3396" si="183">X3333-Y3333/2022</f>
        <v>6.827398615232444E-2</v>
      </c>
      <c r="AA3333">
        <v>8.1395</v>
      </c>
      <c r="AB3333">
        <v>0</v>
      </c>
      <c r="AC3333">
        <v>500</v>
      </c>
      <c r="AD3333" t="s">
        <v>59</v>
      </c>
      <c r="AE3333"/>
      <c r="AF3333" s="38">
        <f t="shared" ref="AF3333:AF3396" si="184">Z3333/9</f>
        <v>7.585998461369382E-3</v>
      </c>
    </row>
    <row r="3334" spans="23:32" x14ac:dyDescent="0.25">
      <c r="W3334">
        <v>1666</v>
      </c>
      <c r="X3334">
        <v>6.9000000000000006E-2</v>
      </c>
      <c r="Y3334">
        <v>3.41</v>
      </c>
      <c r="Z3334" s="27">
        <f t="shared" si="183"/>
        <v>6.7313550939663708E-2</v>
      </c>
      <c r="AA3334">
        <v>8.141</v>
      </c>
      <c r="AB3334">
        <v>0</v>
      </c>
      <c r="AC3334">
        <v>500</v>
      </c>
      <c r="AD3334" t="s">
        <v>59</v>
      </c>
      <c r="AE3334"/>
      <c r="AF3334" s="38">
        <f t="shared" si="184"/>
        <v>7.4792834377404123E-3</v>
      </c>
    </row>
    <row r="3335" spans="23:32" x14ac:dyDescent="0.25">
      <c r="W3335">
        <v>1666.5</v>
      </c>
      <c r="X3335">
        <v>6.7000000000000004E-2</v>
      </c>
      <c r="Y3335">
        <v>3.33</v>
      </c>
      <c r="Z3335" s="27">
        <f t="shared" si="183"/>
        <v>6.5353115727002975E-2</v>
      </c>
      <c r="AA3335">
        <v>8.1425000000000001</v>
      </c>
      <c r="AB3335">
        <v>0</v>
      </c>
      <c r="AC3335">
        <v>500</v>
      </c>
      <c r="AD3335" t="s">
        <v>59</v>
      </c>
      <c r="AE3335"/>
      <c r="AF3335" s="38">
        <f t="shared" si="184"/>
        <v>7.2614573030003304E-3</v>
      </c>
    </row>
    <row r="3336" spans="23:32" x14ac:dyDescent="0.25">
      <c r="W3336">
        <v>1667</v>
      </c>
      <c r="X3336">
        <v>6.5000000000000002E-2</v>
      </c>
      <c r="Y3336">
        <v>3.25</v>
      </c>
      <c r="Z3336" s="27">
        <f t="shared" si="183"/>
        <v>6.3392680514342242E-2</v>
      </c>
      <c r="AA3336">
        <v>8.1447000000000003</v>
      </c>
      <c r="AB3336">
        <v>0</v>
      </c>
      <c r="AC3336">
        <v>500</v>
      </c>
      <c r="AD3336" t="s">
        <v>59</v>
      </c>
      <c r="AE3336"/>
      <c r="AF3336" s="38">
        <f t="shared" si="184"/>
        <v>7.0436311682602493E-3</v>
      </c>
    </row>
    <row r="3337" spans="23:32" x14ac:dyDescent="0.25">
      <c r="W3337">
        <v>1667.5</v>
      </c>
      <c r="X3337">
        <v>6.3E-2</v>
      </c>
      <c r="Y3337">
        <v>3.16</v>
      </c>
      <c r="Z3337" s="27">
        <f t="shared" si="183"/>
        <v>6.1437190900098915E-2</v>
      </c>
      <c r="AA3337">
        <v>8.1463000000000001</v>
      </c>
      <c r="AB3337">
        <v>0</v>
      </c>
      <c r="AC3337">
        <v>500</v>
      </c>
      <c r="AD3337" t="s">
        <v>59</v>
      </c>
      <c r="AE3337"/>
      <c r="AF3337" s="38">
        <f t="shared" si="184"/>
        <v>6.8263545444554354E-3</v>
      </c>
    </row>
    <row r="3338" spans="23:32" x14ac:dyDescent="0.25">
      <c r="W3338">
        <v>1668</v>
      </c>
      <c r="X3338">
        <v>6.2E-2</v>
      </c>
      <c r="Y3338">
        <v>3.07</v>
      </c>
      <c r="Z3338" s="27">
        <f t="shared" si="183"/>
        <v>6.0481701285855588E-2</v>
      </c>
      <c r="AA3338">
        <v>8.1476000000000006</v>
      </c>
      <c r="AB3338">
        <v>0</v>
      </c>
      <c r="AC3338">
        <v>500</v>
      </c>
      <c r="AD3338" t="s">
        <v>59</v>
      </c>
      <c r="AE3338"/>
      <c r="AF3338" s="38">
        <f t="shared" si="184"/>
        <v>6.7201890317617318E-3</v>
      </c>
    </row>
    <row r="3339" spans="23:32" x14ac:dyDescent="0.25">
      <c r="W3339">
        <v>1668.5</v>
      </c>
      <c r="X3339">
        <v>0.06</v>
      </c>
      <c r="Y3339">
        <v>3</v>
      </c>
      <c r="Z3339" s="27">
        <f t="shared" si="183"/>
        <v>5.8516320474777443E-2</v>
      </c>
      <c r="AA3339">
        <v>8.1494</v>
      </c>
      <c r="AB3339">
        <v>1</v>
      </c>
      <c r="AC3339">
        <v>500</v>
      </c>
      <c r="AD3339" t="s">
        <v>59</v>
      </c>
      <c r="AE3339"/>
      <c r="AF3339" s="38">
        <f t="shared" si="184"/>
        <v>6.5018133860863829E-3</v>
      </c>
    </row>
    <row r="3340" spans="23:32" x14ac:dyDescent="0.25">
      <c r="W3340">
        <v>1669</v>
      </c>
      <c r="X3340">
        <v>5.8999999999999997E-2</v>
      </c>
      <c r="Y3340">
        <v>3</v>
      </c>
      <c r="Z3340" s="27">
        <f t="shared" si="183"/>
        <v>5.7516320474777442E-2</v>
      </c>
      <c r="AA3340">
        <v>8.1502999999999997</v>
      </c>
      <c r="AB3340">
        <v>0</v>
      </c>
      <c r="AC3340">
        <v>500</v>
      </c>
      <c r="AD3340" t="s">
        <v>59</v>
      </c>
      <c r="AE3340"/>
      <c r="AF3340" s="38">
        <f t="shared" si="184"/>
        <v>6.3907022749752716E-3</v>
      </c>
    </row>
    <row r="3341" spans="23:32" x14ac:dyDescent="0.25">
      <c r="W3341">
        <v>1669.5</v>
      </c>
      <c r="X3341">
        <v>5.8999999999999997E-2</v>
      </c>
      <c r="Y3341">
        <v>3.03</v>
      </c>
      <c r="Z3341" s="27">
        <f t="shared" si="183"/>
        <v>5.750148367952522E-2</v>
      </c>
      <c r="AA3341">
        <v>8.1502999999999997</v>
      </c>
      <c r="AB3341">
        <v>0</v>
      </c>
      <c r="AC3341">
        <v>500</v>
      </c>
      <c r="AD3341" t="s">
        <v>59</v>
      </c>
      <c r="AE3341"/>
      <c r="AF3341" s="38">
        <f t="shared" si="184"/>
        <v>6.3890537421694687E-3</v>
      </c>
    </row>
    <row r="3342" spans="23:32" x14ac:dyDescent="0.25">
      <c r="W3342">
        <v>1670</v>
      </c>
      <c r="X3342">
        <v>5.8999999999999997E-2</v>
      </c>
      <c r="Y3342">
        <v>3.07</v>
      </c>
      <c r="Z3342" s="27">
        <f t="shared" si="183"/>
        <v>5.7481701285855585E-2</v>
      </c>
      <c r="AA3342">
        <v>8.1502999999999997</v>
      </c>
      <c r="AB3342">
        <v>0</v>
      </c>
      <c r="AC3342">
        <v>500</v>
      </c>
      <c r="AD3342" t="s">
        <v>59</v>
      </c>
      <c r="AE3342"/>
      <c r="AF3342" s="38">
        <f t="shared" si="184"/>
        <v>6.3868556984283988E-3</v>
      </c>
    </row>
    <row r="3343" spans="23:32" x14ac:dyDescent="0.25">
      <c r="W3343">
        <v>1670.5</v>
      </c>
      <c r="X3343">
        <v>5.8999999999999997E-2</v>
      </c>
      <c r="Y3343">
        <v>3.09</v>
      </c>
      <c r="Z3343" s="27">
        <f t="shared" si="183"/>
        <v>5.7471810089020768E-2</v>
      </c>
      <c r="AA3343">
        <v>8.1502999999999997</v>
      </c>
      <c r="AB3343">
        <v>0</v>
      </c>
      <c r="AC3343">
        <v>500</v>
      </c>
      <c r="AD3343" t="s">
        <v>59</v>
      </c>
      <c r="AE3343"/>
      <c r="AF3343" s="38">
        <f t="shared" si="184"/>
        <v>6.3857566765578629E-3</v>
      </c>
    </row>
    <row r="3344" spans="23:32" x14ac:dyDescent="0.25">
      <c r="W3344">
        <v>1671</v>
      </c>
      <c r="X3344">
        <v>5.8999999999999997E-2</v>
      </c>
      <c r="Y3344">
        <v>3.11</v>
      </c>
      <c r="Z3344" s="27">
        <f t="shared" si="183"/>
        <v>5.7461918892185951E-2</v>
      </c>
      <c r="AA3344">
        <v>8.1502999999999997</v>
      </c>
      <c r="AB3344">
        <v>0</v>
      </c>
      <c r="AC3344">
        <v>500</v>
      </c>
      <c r="AD3344" t="s">
        <v>59</v>
      </c>
      <c r="AE3344"/>
      <c r="AF3344" s="38">
        <f t="shared" si="184"/>
        <v>6.384657654687328E-3</v>
      </c>
    </row>
    <row r="3345" spans="23:32" x14ac:dyDescent="0.25">
      <c r="W3345">
        <v>1671.5</v>
      </c>
      <c r="X3345">
        <v>5.8999999999999997E-2</v>
      </c>
      <c r="Y3345">
        <v>3.14</v>
      </c>
      <c r="Z3345" s="27">
        <f t="shared" si="183"/>
        <v>5.7447082096933728E-2</v>
      </c>
      <c r="AA3345">
        <v>8.1503999999999994</v>
      </c>
      <c r="AB3345">
        <v>0</v>
      </c>
      <c r="AC3345">
        <v>500</v>
      </c>
      <c r="AD3345" t="s">
        <v>59</v>
      </c>
      <c r="AE3345"/>
      <c r="AF3345" s="38">
        <f t="shared" si="184"/>
        <v>6.3830091218815251E-3</v>
      </c>
    </row>
    <row r="3346" spans="23:32" x14ac:dyDescent="0.25">
      <c r="W3346">
        <v>1672</v>
      </c>
      <c r="X3346">
        <v>5.8999999999999997E-2</v>
      </c>
      <c r="Y3346">
        <v>3.15</v>
      </c>
      <c r="Z3346" s="27">
        <f t="shared" si="183"/>
        <v>5.7442136498516316E-2</v>
      </c>
      <c r="AA3346">
        <v>8.1502999999999997</v>
      </c>
      <c r="AB3346">
        <v>0</v>
      </c>
      <c r="AC3346">
        <v>500</v>
      </c>
      <c r="AD3346" t="s">
        <v>59</v>
      </c>
      <c r="AE3346"/>
      <c r="AF3346" s="38">
        <f t="shared" si="184"/>
        <v>6.3824596109462572E-3</v>
      </c>
    </row>
    <row r="3347" spans="23:32" x14ac:dyDescent="0.25">
      <c r="W3347">
        <v>1672.5</v>
      </c>
      <c r="X3347">
        <v>5.8999999999999997E-2</v>
      </c>
      <c r="Y3347">
        <v>3.17</v>
      </c>
      <c r="Z3347" s="27">
        <f t="shared" si="183"/>
        <v>5.7432245301681499E-2</v>
      </c>
      <c r="AA3347">
        <v>8.1503999999999994</v>
      </c>
      <c r="AB3347">
        <v>0</v>
      </c>
      <c r="AC3347">
        <v>500</v>
      </c>
      <c r="AD3347" t="s">
        <v>59</v>
      </c>
      <c r="AE3347"/>
      <c r="AF3347" s="38">
        <f t="shared" si="184"/>
        <v>6.3813605890757222E-3</v>
      </c>
    </row>
    <row r="3348" spans="23:32" x14ac:dyDescent="0.25">
      <c r="W3348">
        <v>1673</v>
      </c>
      <c r="X3348">
        <v>5.8999999999999997E-2</v>
      </c>
      <c r="Y3348">
        <v>3.19</v>
      </c>
      <c r="Z3348" s="27">
        <f t="shared" si="183"/>
        <v>5.7422354104846682E-2</v>
      </c>
      <c r="AA3348">
        <v>8.1503999999999994</v>
      </c>
      <c r="AB3348">
        <v>0</v>
      </c>
      <c r="AC3348">
        <v>500</v>
      </c>
      <c r="AD3348" t="s">
        <v>59</v>
      </c>
      <c r="AE3348"/>
      <c r="AF3348" s="38">
        <f t="shared" si="184"/>
        <v>6.3802615672051873E-3</v>
      </c>
    </row>
    <row r="3349" spans="23:32" x14ac:dyDescent="0.25">
      <c r="W3349">
        <v>1673.5</v>
      </c>
      <c r="X3349">
        <v>5.8999999999999997E-2</v>
      </c>
      <c r="Y3349">
        <v>3.21</v>
      </c>
      <c r="Z3349" s="27">
        <f t="shared" si="183"/>
        <v>5.7412462908011865E-2</v>
      </c>
      <c r="AA3349">
        <v>8.1502999999999997</v>
      </c>
      <c r="AB3349">
        <v>0</v>
      </c>
      <c r="AC3349">
        <v>500</v>
      </c>
      <c r="AD3349" t="s">
        <v>59</v>
      </c>
      <c r="AE3349"/>
      <c r="AF3349" s="38">
        <f t="shared" si="184"/>
        <v>6.3791625453346514E-3</v>
      </c>
    </row>
    <row r="3350" spans="23:32" x14ac:dyDescent="0.25">
      <c r="W3350">
        <v>1674</v>
      </c>
      <c r="X3350">
        <v>5.8999999999999997E-2</v>
      </c>
      <c r="Y3350">
        <v>3.22</v>
      </c>
      <c r="Z3350" s="27">
        <f t="shared" si="183"/>
        <v>5.7407517309594459E-2</v>
      </c>
      <c r="AA3350">
        <v>8.1502999999999997</v>
      </c>
      <c r="AB3350">
        <v>0</v>
      </c>
      <c r="AC3350">
        <v>500</v>
      </c>
      <c r="AD3350" t="s">
        <v>59</v>
      </c>
      <c r="AE3350"/>
      <c r="AF3350" s="38">
        <f t="shared" si="184"/>
        <v>6.3786130343993844E-3</v>
      </c>
    </row>
    <row r="3351" spans="23:32" x14ac:dyDescent="0.25">
      <c r="W3351">
        <v>1674.5</v>
      </c>
      <c r="X3351">
        <v>5.8999999999999997E-2</v>
      </c>
      <c r="Y3351">
        <v>3.24</v>
      </c>
      <c r="Z3351" s="27">
        <f t="shared" si="183"/>
        <v>5.7397626112759642E-2</v>
      </c>
      <c r="AA3351">
        <v>8.1503999999999994</v>
      </c>
      <c r="AB3351">
        <v>0</v>
      </c>
      <c r="AC3351">
        <v>500</v>
      </c>
      <c r="AD3351" t="s">
        <v>59</v>
      </c>
      <c r="AE3351"/>
      <c r="AF3351" s="38">
        <f t="shared" si="184"/>
        <v>6.3775140125288494E-3</v>
      </c>
    </row>
    <row r="3352" spans="23:32" x14ac:dyDescent="0.25">
      <c r="W3352">
        <v>1675</v>
      </c>
      <c r="X3352">
        <v>5.8999999999999997E-2</v>
      </c>
      <c r="Y3352">
        <v>3.25</v>
      </c>
      <c r="Z3352" s="27">
        <f t="shared" si="183"/>
        <v>5.739268051434223E-2</v>
      </c>
      <c r="AA3352">
        <v>8.1502999999999997</v>
      </c>
      <c r="AB3352">
        <v>0</v>
      </c>
      <c r="AC3352">
        <v>500</v>
      </c>
      <c r="AD3352" t="s">
        <v>59</v>
      </c>
      <c r="AE3352"/>
      <c r="AF3352" s="38">
        <f t="shared" si="184"/>
        <v>6.3769645015935815E-3</v>
      </c>
    </row>
    <row r="3353" spans="23:32" x14ac:dyDescent="0.25">
      <c r="W3353">
        <v>1675.5</v>
      </c>
      <c r="X3353">
        <v>5.8999999999999997E-2</v>
      </c>
      <c r="Y3353">
        <v>3.26</v>
      </c>
      <c r="Z3353" s="27">
        <f t="shared" si="183"/>
        <v>5.7387734915924825E-2</v>
      </c>
      <c r="AA3353">
        <v>8.1503999999999994</v>
      </c>
      <c r="AB3353">
        <v>0</v>
      </c>
      <c r="AC3353">
        <v>500</v>
      </c>
      <c r="AD3353" t="s">
        <v>59</v>
      </c>
      <c r="AE3353"/>
      <c r="AF3353" s="38">
        <f t="shared" si="184"/>
        <v>6.3764149906583136E-3</v>
      </c>
    </row>
    <row r="3354" spans="23:32" x14ac:dyDescent="0.25">
      <c r="W3354">
        <v>1676</v>
      </c>
      <c r="X3354">
        <v>5.8999999999999997E-2</v>
      </c>
      <c r="Y3354">
        <v>3.27</v>
      </c>
      <c r="Z3354" s="27">
        <f t="shared" si="183"/>
        <v>5.7382789317507413E-2</v>
      </c>
      <c r="AA3354">
        <v>8.1503999999999994</v>
      </c>
      <c r="AB3354">
        <v>0</v>
      </c>
      <c r="AC3354">
        <v>500</v>
      </c>
      <c r="AD3354" t="s">
        <v>59</v>
      </c>
      <c r="AE3354"/>
      <c r="AF3354" s="38">
        <f t="shared" si="184"/>
        <v>6.3758654797230457E-3</v>
      </c>
    </row>
    <row r="3355" spans="23:32" x14ac:dyDescent="0.25">
      <c r="W3355">
        <v>1676.5</v>
      </c>
      <c r="X3355">
        <v>5.8999999999999997E-2</v>
      </c>
      <c r="Y3355">
        <v>3.29</v>
      </c>
      <c r="Z3355" s="27">
        <f t="shared" si="183"/>
        <v>5.7372898120672595E-2</v>
      </c>
      <c r="AA3355">
        <v>8.1502999999999997</v>
      </c>
      <c r="AB3355">
        <v>0</v>
      </c>
      <c r="AC3355">
        <v>500</v>
      </c>
      <c r="AD3355" t="s">
        <v>59</v>
      </c>
      <c r="AE3355"/>
      <c r="AF3355" s="38">
        <f t="shared" si="184"/>
        <v>6.3747664578525107E-3</v>
      </c>
    </row>
    <row r="3356" spans="23:32" x14ac:dyDescent="0.25">
      <c r="W3356">
        <v>1677</v>
      </c>
      <c r="X3356">
        <v>5.8999999999999997E-2</v>
      </c>
      <c r="Y3356">
        <v>3.3</v>
      </c>
      <c r="Z3356" s="27">
        <f t="shared" si="183"/>
        <v>5.736795252225519E-2</v>
      </c>
      <c r="AA3356">
        <v>8.1503999999999994</v>
      </c>
      <c r="AB3356">
        <v>0</v>
      </c>
      <c r="AC3356">
        <v>500</v>
      </c>
      <c r="AD3356" t="s">
        <v>59</v>
      </c>
      <c r="AE3356"/>
      <c r="AF3356" s="38">
        <f t="shared" si="184"/>
        <v>6.3742169469172437E-3</v>
      </c>
    </row>
    <row r="3357" spans="23:32" x14ac:dyDescent="0.25">
      <c r="W3357">
        <v>1677.5</v>
      </c>
      <c r="X3357">
        <v>5.8999999999999997E-2</v>
      </c>
      <c r="Y3357">
        <v>3.31</v>
      </c>
      <c r="Z3357" s="27">
        <f t="shared" si="183"/>
        <v>5.7363006923837778E-2</v>
      </c>
      <c r="AA3357">
        <v>8.1502999999999997</v>
      </c>
      <c r="AB3357">
        <v>0</v>
      </c>
      <c r="AC3357">
        <v>500</v>
      </c>
      <c r="AD3357" t="s">
        <v>59</v>
      </c>
      <c r="AE3357"/>
      <c r="AF3357" s="38">
        <f t="shared" si="184"/>
        <v>6.3736674359819757E-3</v>
      </c>
    </row>
    <row r="3358" spans="23:32" x14ac:dyDescent="0.25">
      <c r="W3358">
        <v>1678</v>
      </c>
      <c r="X3358">
        <v>5.8999999999999997E-2</v>
      </c>
      <c r="Y3358">
        <v>3.32</v>
      </c>
      <c r="Z3358" s="27">
        <f t="shared" si="183"/>
        <v>5.7358061325420373E-2</v>
      </c>
      <c r="AA3358">
        <v>8.1503999999999994</v>
      </c>
      <c r="AB3358">
        <v>0</v>
      </c>
      <c r="AC3358">
        <v>500</v>
      </c>
      <c r="AD3358" t="s">
        <v>59</v>
      </c>
      <c r="AE3358"/>
      <c r="AF3358" s="38">
        <f t="shared" si="184"/>
        <v>6.3731179250467078E-3</v>
      </c>
    </row>
    <row r="3359" spans="23:32" x14ac:dyDescent="0.25">
      <c r="W3359">
        <v>1678.5</v>
      </c>
      <c r="X3359">
        <v>5.8999999999999997E-2</v>
      </c>
      <c r="Y3359">
        <v>3.33</v>
      </c>
      <c r="Z3359" s="27">
        <f t="shared" si="183"/>
        <v>5.7353115727002961E-2</v>
      </c>
      <c r="AA3359">
        <v>8.1503999999999994</v>
      </c>
      <c r="AB3359">
        <v>0</v>
      </c>
      <c r="AC3359">
        <v>500</v>
      </c>
      <c r="AD3359" t="s">
        <v>59</v>
      </c>
      <c r="AE3359"/>
      <c r="AF3359" s="38">
        <f t="shared" si="184"/>
        <v>6.3725684141114399E-3</v>
      </c>
    </row>
    <row r="3360" spans="23:32" x14ac:dyDescent="0.25">
      <c r="W3360">
        <v>1679</v>
      </c>
      <c r="X3360">
        <v>5.8999999999999997E-2</v>
      </c>
      <c r="Y3360">
        <v>3.34</v>
      </c>
      <c r="Z3360" s="27">
        <f t="shared" si="183"/>
        <v>5.7348170128585556E-2</v>
      </c>
      <c r="AA3360">
        <v>8.1503999999999994</v>
      </c>
      <c r="AB3360">
        <v>0</v>
      </c>
      <c r="AC3360">
        <v>500</v>
      </c>
      <c r="AD3360" t="s">
        <v>59</v>
      </c>
      <c r="AE3360"/>
      <c r="AF3360" s="38">
        <f t="shared" si="184"/>
        <v>6.3720189031761729E-3</v>
      </c>
    </row>
    <row r="3361" spans="23:32" x14ac:dyDescent="0.25">
      <c r="W3361">
        <v>1679.5</v>
      </c>
      <c r="X3361">
        <v>5.8999999999999997E-2</v>
      </c>
      <c r="Y3361">
        <v>3.35</v>
      </c>
      <c r="Z3361" s="27">
        <f t="shared" si="183"/>
        <v>5.7343224530168144E-2</v>
      </c>
      <c r="AA3361">
        <v>8.1503999999999994</v>
      </c>
      <c r="AB3361">
        <v>0</v>
      </c>
      <c r="AC3361">
        <v>500</v>
      </c>
      <c r="AD3361" t="s">
        <v>59</v>
      </c>
      <c r="AE3361"/>
      <c r="AF3361" s="38">
        <f t="shared" si="184"/>
        <v>6.371469392240905E-3</v>
      </c>
    </row>
    <row r="3362" spans="23:32" x14ac:dyDescent="0.25">
      <c r="W3362">
        <v>1680</v>
      </c>
      <c r="X3362">
        <v>5.8999999999999997E-2</v>
      </c>
      <c r="Y3362">
        <v>3.36</v>
      </c>
      <c r="Z3362" s="27">
        <f t="shared" si="183"/>
        <v>5.7338278931750739E-2</v>
      </c>
      <c r="AA3362">
        <v>8.1503999999999994</v>
      </c>
      <c r="AB3362">
        <v>0</v>
      </c>
      <c r="AC3362">
        <v>500</v>
      </c>
      <c r="AD3362" t="s">
        <v>59</v>
      </c>
      <c r="AE3362"/>
      <c r="AF3362" s="38">
        <f t="shared" si="184"/>
        <v>6.3709198813056379E-3</v>
      </c>
    </row>
    <row r="3363" spans="23:32" x14ac:dyDescent="0.25">
      <c r="W3363">
        <v>1680.5</v>
      </c>
      <c r="X3363">
        <v>5.8999999999999997E-2</v>
      </c>
      <c r="Y3363">
        <v>3.37</v>
      </c>
      <c r="Z3363" s="27">
        <f t="shared" si="183"/>
        <v>5.7333333333333333E-2</v>
      </c>
      <c r="AA3363">
        <v>8.1502999999999997</v>
      </c>
      <c r="AB3363">
        <v>0</v>
      </c>
      <c r="AC3363">
        <v>500</v>
      </c>
      <c r="AD3363" t="s">
        <v>59</v>
      </c>
      <c r="AE3363"/>
      <c r="AF3363" s="38">
        <f t="shared" si="184"/>
        <v>6.37037037037037E-3</v>
      </c>
    </row>
    <row r="3364" spans="23:32" x14ac:dyDescent="0.25">
      <c r="W3364">
        <v>1681</v>
      </c>
      <c r="X3364">
        <v>5.8999999999999997E-2</v>
      </c>
      <c r="Y3364">
        <v>3.38</v>
      </c>
      <c r="Z3364" s="27">
        <f t="shared" si="183"/>
        <v>5.7328387734915921E-2</v>
      </c>
      <c r="AA3364">
        <v>8.1503999999999994</v>
      </c>
      <c r="AB3364">
        <v>0</v>
      </c>
      <c r="AC3364">
        <v>500</v>
      </c>
      <c r="AD3364" t="s">
        <v>59</v>
      </c>
      <c r="AE3364"/>
      <c r="AF3364" s="38">
        <f t="shared" si="184"/>
        <v>6.3698208594351021E-3</v>
      </c>
    </row>
    <row r="3365" spans="23:32" x14ac:dyDescent="0.25">
      <c r="W3365">
        <v>1681.5</v>
      </c>
      <c r="X3365">
        <v>5.8999999999999997E-2</v>
      </c>
      <c r="Y3365">
        <v>3.39</v>
      </c>
      <c r="Z3365" s="27">
        <f t="shared" si="183"/>
        <v>5.7323442136498516E-2</v>
      </c>
      <c r="AA3365">
        <v>8.1502999999999997</v>
      </c>
      <c r="AB3365">
        <v>0</v>
      </c>
      <c r="AC3365">
        <v>500</v>
      </c>
      <c r="AD3365" t="s">
        <v>59</v>
      </c>
      <c r="AE3365"/>
      <c r="AF3365" s="38">
        <f t="shared" si="184"/>
        <v>6.369271348499835E-3</v>
      </c>
    </row>
    <row r="3366" spans="23:32" x14ac:dyDescent="0.25">
      <c r="W3366">
        <v>1682</v>
      </c>
      <c r="X3366">
        <v>5.8999999999999997E-2</v>
      </c>
      <c r="Y3366">
        <v>3.39</v>
      </c>
      <c r="Z3366" s="27">
        <f t="shared" si="183"/>
        <v>5.7323442136498516E-2</v>
      </c>
      <c r="AA3366">
        <v>8.1502999999999997</v>
      </c>
      <c r="AB3366">
        <v>0</v>
      </c>
      <c r="AC3366">
        <v>500</v>
      </c>
      <c r="AD3366" t="s">
        <v>59</v>
      </c>
      <c r="AE3366"/>
      <c r="AF3366" s="38">
        <f t="shared" si="184"/>
        <v>6.369271348499835E-3</v>
      </c>
    </row>
    <row r="3367" spans="23:32" x14ac:dyDescent="0.25">
      <c r="W3367">
        <v>1682.5</v>
      </c>
      <c r="X3367">
        <v>5.8999999999999997E-2</v>
      </c>
      <c r="Y3367">
        <v>3.4</v>
      </c>
      <c r="Z3367" s="27">
        <f t="shared" si="183"/>
        <v>5.7318496538081104E-2</v>
      </c>
      <c r="AA3367">
        <v>8.1503999999999994</v>
      </c>
      <c r="AB3367">
        <v>0</v>
      </c>
      <c r="AC3367">
        <v>500</v>
      </c>
      <c r="AD3367" t="s">
        <v>59</v>
      </c>
      <c r="AE3367"/>
      <c r="AF3367" s="38">
        <f t="shared" si="184"/>
        <v>6.3687218375645671E-3</v>
      </c>
    </row>
    <row r="3368" spans="23:32" x14ac:dyDescent="0.25">
      <c r="W3368">
        <v>1683</v>
      </c>
      <c r="X3368">
        <v>5.8999999999999997E-2</v>
      </c>
      <c r="Y3368">
        <v>3.42</v>
      </c>
      <c r="Z3368" s="27">
        <f t="shared" si="183"/>
        <v>5.7308605341246287E-2</v>
      </c>
      <c r="AA3368">
        <v>8.1502999999999997</v>
      </c>
      <c r="AB3368">
        <v>0</v>
      </c>
      <c r="AC3368">
        <v>500</v>
      </c>
      <c r="AD3368" t="s">
        <v>59</v>
      </c>
      <c r="AE3368"/>
      <c r="AF3368" s="38">
        <f t="shared" si="184"/>
        <v>6.3676228156940321E-3</v>
      </c>
    </row>
    <row r="3369" spans="23:32" x14ac:dyDescent="0.25">
      <c r="W3369">
        <v>1683.5</v>
      </c>
      <c r="X3369">
        <v>5.8999999999999997E-2</v>
      </c>
      <c r="Y3369">
        <v>3.42</v>
      </c>
      <c r="Z3369" s="27">
        <f t="shared" si="183"/>
        <v>5.7308605341246287E-2</v>
      </c>
      <c r="AA3369">
        <v>8.1503999999999994</v>
      </c>
      <c r="AB3369">
        <v>0</v>
      </c>
      <c r="AC3369">
        <v>500</v>
      </c>
      <c r="AD3369" t="s">
        <v>59</v>
      </c>
      <c r="AE3369"/>
      <c r="AF3369" s="38">
        <f t="shared" si="184"/>
        <v>6.3676228156940321E-3</v>
      </c>
    </row>
    <row r="3370" spans="23:32" x14ac:dyDescent="0.25">
      <c r="W3370">
        <v>1684</v>
      </c>
      <c r="X3370">
        <v>5.8999999999999997E-2</v>
      </c>
      <c r="Y3370">
        <v>3.43</v>
      </c>
      <c r="Z3370" s="27">
        <f t="shared" si="183"/>
        <v>5.7303659742828882E-2</v>
      </c>
      <c r="AA3370">
        <v>8.1502999999999997</v>
      </c>
      <c r="AB3370">
        <v>0</v>
      </c>
      <c r="AC3370">
        <v>500</v>
      </c>
      <c r="AD3370" t="s">
        <v>59</v>
      </c>
      <c r="AE3370"/>
      <c r="AF3370" s="38">
        <f t="shared" si="184"/>
        <v>6.3670733047587642E-3</v>
      </c>
    </row>
    <row r="3371" spans="23:32" x14ac:dyDescent="0.25">
      <c r="W3371">
        <v>1684.5</v>
      </c>
      <c r="X3371">
        <v>5.8999999999999997E-2</v>
      </c>
      <c r="Y3371">
        <v>3.44</v>
      </c>
      <c r="Z3371" s="27">
        <f t="shared" si="183"/>
        <v>5.7298714144411469E-2</v>
      </c>
      <c r="AA3371">
        <v>8.1502999999999997</v>
      </c>
      <c r="AB3371">
        <v>0</v>
      </c>
      <c r="AC3371">
        <v>500</v>
      </c>
      <c r="AD3371" t="s">
        <v>59</v>
      </c>
      <c r="AE3371"/>
      <c r="AF3371" s="38">
        <f t="shared" si="184"/>
        <v>6.3665237938234963E-3</v>
      </c>
    </row>
    <row r="3372" spans="23:32" x14ac:dyDescent="0.25">
      <c r="W3372">
        <v>1685</v>
      </c>
      <c r="X3372">
        <v>5.8999999999999997E-2</v>
      </c>
      <c r="Y3372">
        <v>3.44</v>
      </c>
      <c r="Z3372" s="27">
        <f t="shared" si="183"/>
        <v>5.7298714144411469E-2</v>
      </c>
      <c r="AA3372">
        <v>8.1503999999999994</v>
      </c>
      <c r="AB3372">
        <v>0</v>
      </c>
      <c r="AC3372">
        <v>500</v>
      </c>
      <c r="AD3372" t="s">
        <v>59</v>
      </c>
      <c r="AE3372"/>
      <c r="AF3372" s="38">
        <f t="shared" si="184"/>
        <v>6.3665237938234963E-3</v>
      </c>
    </row>
    <row r="3373" spans="23:32" x14ac:dyDescent="0.25">
      <c r="W3373">
        <v>1685.5</v>
      </c>
      <c r="X3373">
        <v>5.8999999999999997E-2</v>
      </c>
      <c r="Y3373">
        <v>3.45</v>
      </c>
      <c r="Z3373" s="27">
        <f t="shared" si="183"/>
        <v>5.7293768545994064E-2</v>
      </c>
      <c r="AA3373">
        <v>8.1502999999999997</v>
      </c>
      <c r="AB3373">
        <v>0</v>
      </c>
      <c r="AC3373">
        <v>500</v>
      </c>
      <c r="AD3373" t="s">
        <v>59</v>
      </c>
      <c r="AE3373"/>
      <c r="AF3373" s="38">
        <f t="shared" si="184"/>
        <v>6.3659742828882293E-3</v>
      </c>
    </row>
    <row r="3374" spans="23:32" x14ac:dyDescent="0.25">
      <c r="W3374">
        <v>1686</v>
      </c>
      <c r="X3374">
        <v>5.8999999999999997E-2</v>
      </c>
      <c r="Y3374">
        <v>3.46</v>
      </c>
      <c r="Z3374" s="27">
        <f t="shared" si="183"/>
        <v>5.7288822947576652E-2</v>
      </c>
      <c r="AA3374">
        <v>8.1504999999999992</v>
      </c>
      <c r="AB3374">
        <v>0</v>
      </c>
      <c r="AC3374">
        <v>500</v>
      </c>
      <c r="AD3374" t="s">
        <v>59</v>
      </c>
      <c r="AE3374"/>
      <c r="AF3374" s="38">
        <f t="shared" si="184"/>
        <v>6.3654247719529614E-3</v>
      </c>
    </row>
    <row r="3375" spans="23:32" x14ac:dyDescent="0.25">
      <c r="W3375">
        <v>1686.5</v>
      </c>
      <c r="X3375">
        <v>5.8999999999999997E-2</v>
      </c>
      <c r="Y3375">
        <v>3.46</v>
      </c>
      <c r="Z3375" s="27">
        <f t="shared" si="183"/>
        <v>5.7288822947576652E-2</v>
      </c>
      <c r="AA3375">
        <v>8.1503999999999994</v>
      </c>
      <c r="AB3375">
        <v>0</v>
      </c>
      <c r="AC3375">
        <v>500</v>
      </c>
      <c r="AD3375" t="s">
        <v>59</v>
      </c>
      <c r="AE3375"/>
      <c r="AF3375" s="38">
        <f t="shared" si="184"/>
        <v>6.3654247719529614E-3</v>
      </c>
    </row>
    <row r="3376" spans="23:32" x14ac:dyDescent="0.25">
      <c r="W3376">
        <v>1687</v>
      </c>
      <c r="X3376">
        <v>5.8999999999999997E-2</v>
      </c>
      <c r="Y3376">
        <v>3.47</v>
      </c>
      <c r="Z3376" s="27">
        <f t="shared" si="183"/>
        <v>5.7283877349159247E-2</v>
      </c>
      <c r="AA3376">
        <v>8.1503999999999994</v>
      </c>
      <c r="AB3376">
        <v>0</v>
      </c>
      <c r="AC3376">
        <v>500</v>
      </c>
      <c r="AD3376" t="s">
        <v>59</v>
      </c>
      <c r="AE3376"/>
      <c r="AF3376" s="38">
        <f t="shared" si="184"/>
        <v>6.3648752610176943E-3</v>
      </c>
    </row>
    <row r="3377" spans="23:32" x14ac:dyDescent="0.25">
      <c r="W3377">
        <v>1687.5</v>
      </c>
      <c r="X3377">
        <v>5.8999999999999997E-2</v>
      </c>
      <c r="Y3377">
        <v>3.48</v>
      </c>
      <c r="Z3377" s="27">
        <f t="shared" si="183"/>
        <v>5.7278931750741835E-2</v>
      </c>
      <c r="AA3377">
        <v>8.1502999999999997</v>
      </c>
      <c r="AB3377">
        <v>0</v>
      </c>
      <c r="AC3377">
        <v>500</v>
      </c>
      <c r="AD3377" t="s">
        <v>59</v>
      </c>
      <c r="AE3377"/>
      <c r="AF3377" s="38">
        <f t="shared" si="184"/>
        <v>6.3643257500824264E-3</v>
      </c>
    </row>
    <row r="3378" spans="23:32" x14ac:dyDescent="0.25">
      <c r="W3378">
        <v>1688</v>
      </c>
      <c r="X3378">
        <v>5.8999999999999997E-2</v>
      </c>
      <c r="Y3378">
        <v>3.48</v>
      </c>
      <c r="Z3378" s="27">
        <f t="shared" si="183"/>
        <v>5.7278931750741835E-2</v>
      </c>
      <c r="AA3378">
        <v>8.1502999999999997</v>
      </c>
      <c r="AB3378">
        <v>0</v>
      </c>
      <c r="AC3378">
        <v>500</v>
      </c>
      <c r="AD3378" t="s">
        <v>59</v>
      </c>
      <c r="AE3378"/>
      <c r="AF3378" s="38">
        <f t="shared" si="184"/>
        <v>6.3643257500824264E-3</v>
      </c>
    </row>
    <row r="3379" spans="23:32" x14ac:dyDescent="0.25">
      <c r="W3379">
        <v>1688.5</v>
      </c>
      <c r="X3379">
        <v>5.8999999999999997E-2</v>
      </c>
      <c r="Y3379">
        <v>3.5</v>
      </c>
      <c r="Z3379" s="27">
        <f t="shared" si="183"/>
        <v>5.7269040553907018E-2</v>
      </c>
      <c r="AA3379">
        <v>8.1503999999999994</v>
      </c>
      <c r="AB3379">
        <v>2</v>
      </c>
      <c r="AC3379">
        <v>500</v>
      </c>
      <c r="AD3379" t="s">
        <v>59</v>
      </c>
      <c r="AE3379"/>
      <c r="AF3379" s="38">
        <f t="shared" si="184"/>
        <v>6.3632267282118906E-3</v>
      </c>
    </row>
    <row r="3380" spans="23:32" x14ac:dyDescent="0.25">
      <c r="W3380">
        <v>1689</v>
      </c>
      <c r="X3380">
        <v>0.06</v>
      </c>
      <c r="Y3380">
        <v>3.53</v>
      </c>
      <c r="Z3380" s="27">
        <f t="shared" si="183"/>
        <v>5.8254203758654796E-2</v>
      </c>
      <c r="AA3380">
        <v>8.1501999999999999</v>
      </c>
      <c r="AB3380">
        <v>0</v>
      </c>
      <c r="AC3380">
        <v>500</v>
      </c>
      <c r="AD3380" t="s">
        <v>59</v>
      </c>
      <c r="AE3380"/>
      <c r="AF3380" s="38">
        <f t="shared" si="184"/>
        <v>6.4726893065171999E-3</v>
      </c>
    </row>
    <row r="3381" spans="23:32" x14ac:dyDescent="0.25">
      <c r="W3381">
        <v>1689.5</v>
      </c>
      <c r="X3381">
        <v>0.06</v>
      </c>
      <c r="Y3381">
        <v>3.53</v>
      </c>
      <c r="Z3381" s="27">
        <f t="shared" si="183"/>
        <v>5.8254203758654796E-2</v>
      </c>
      <c r="AA3381">
        <v>8.1501999999999999</v>
      </c>
      <c r="AB3381">
        <v>0</v>
      </c>
      <c r="AC3381">
        <v>500</v>
      </c>
      <c r="AD3381" t="s">
        <v>59</v>
      </c>
      <c r="AE3381"/>
      <c r="AF3381" s="38">
        <f t="shared" si="184"/>
        <v>6.4726893065171999E-3</v>
      </c>
    </row>
    <row r="3382" spans="23:32" x14ac:dyDescent="0.25">
      <c r="W3382">
        <v>1690</v>
      </c>
      <c r="X3382">
        <v>0.06</v>
      </c>
      <c r="Y3382">
        <v>3.6</v>
      </c>
      <c r="Z3382" s="27">
        <f t="shared" si="183"/>
        <v>5.8219584569732932E-2</v>
      </c>
      <c r="AA3382">
        <v>8.1494</v>
      </c>
      <c r="AB3382">
        <v>0</v>
      </c>
      <c r="AC3382">
        <v>500</v>
      </c>
      <c r="AD3382" t="s">
        <v>59</v>
      </c>
      <c r="AE3382"/>
      <c r="AF3382" s="38">
        <f t="shared" si="184"/>
        <v>6.4688427299703262E-3</v>
      </c>
    </row>
    <row r="3383" spans="23:32" x14ac:dyDescent="0.25">
      <c r="W3383">
        <v>1690.5</v>
      </c>
      <c r="X3383">
        <v>6.2E-2</v>
      </c>
      <c r="Y3383">
        <v>3.78</v>
      </c>
      <c r="Z3383" s="27">
        <f t="shared" si="183"/>
        <v>6.0130563798219586E-2</v>
      </c>
      <c r="AA3383">
        <v>8.1475000000000009</v>
      </c>
      <c r="AB3383">
        <v>0</v>
      </c>
      <c r="AC3383">
        <v>500</v>
      </c>
      <c r="AD3383" t="s">
        <v>59</v>
      </c>
      <c r="AE3383"/>
      <c r="AF3383" s="38">
        <f t="shared" si="184"/>
        <v>6.6811737553577315E-3</v>
      </c>
    </row>
    <row r="3384" spans="23:32" x14ac:dyDescent="0.25">
      <c r="W3384">
        <v>1691</v>
      </c>
      <c r="X3384">
        <v>6.4000000000000001E-2</v>
      </c>
      <c r="Y3384">
        <v>3.94</v>
      </c>
      <c r="Z3384" s="27">
        <f t="shared" si="183"/>
        <v>6.2051434223541049E-2</v>
      </c>
      <c r="AA3384">
        <v>8.1453000000000007</v>
      </c>
      <c r="AB3384">
        <v>0</v>
      </c>
      <c r="AC3384">
        <v>500</v>
      </c>
      <c r="AD3384" t="s">
        <v>59</v>
      </c>
      <c r="AE3384"/>
      <c r="AF3384" s="38">
        <f t="shared" si="184"/>
        <v>6.8946038026156719E-3</v>
      </c>
    </row>
    <row r="3385" spans="23:32" x14ac:dyDescent="0.25">
      <c r="W3385">
        <v>1691.5</v>
      </c>
      <c r="X3385">
        <v>6.6000000000000003E-2</v>
      </c>
      <c r="Y3385">
        <v>4.1100000000000003</v>
      </c>
      <c r="Z3385" s="27">
        <f t="shared" si="183"/>
        <v>6.3967359050445108E-2</v>
      </c>
      <c r="AA3385">
        <v>8.1437000000000008</v>
      </c>
      <c r="AB3385">
        <v>0</v>
      </c>
      <c r="AC3385">
        <v>500</v>
      </c>
      <c r="AD3385" t="s">
        <v>59</v>
      </c>
      <c r="AE3385"/>
      <c r="AF3385" s="38">
        <f t="shared" si="184"/>
        <v>7.1074843389383451E-3</v>
      </c>
    </row>
    <row r="3386" spans="23:32" x14ac:dyDescent="0.25">
      <c r="W3386">
        <v>1692</v>
      </c>
      <c r="X3386">
        <v>6.8000000000000005E-2</v>
      </c>
      <c r="Y3386">
        <v>4.26</v>
      </c>
      <c r="Z3386" s="27">
        <f t="shared" si="183"/>
        <v>6.5893175074183977E-2</v>
      </c>
      <c r="AA3386">
        <v>8.1417999999999999</v>
      </c>
      <c r="AB3386">
        <v>0</v>
      </c>
      <c r="AC3386">
        <v>500</v>
      </c>
      <c r="AD3386" t="s">
        <v>59</v>
      </c>
      <c r="AE3386"/>
      <c r="AF3386" s="38">
        <f t="shared" si="184"/>
        <v>7.3214638971315533E-3</v>
      </c>
    </row>
    <row r="3387" spans="23:32" x14ac:dyDescent="0.25">
      <c r="W3387">
        <v>1692.5</v>
      </c>
      <c r="X3387">
        <v>7.0000000000000007E-2</v>
      </c>
      <c r="Y3387">
        <v>4.4400000000000004</v>
      </c>
      <c r="Z3387" s="27">
        <f t="shared" si="183"/>
        <v>6.780415430267063E-2</v>
      </c>
      <c r="AA3387">
        <v>8.1399000000000008</v>
      </c>
      <c r="AB3387">
        <v>0</v>
      </c>
      <c r="AC3387">
        <v>500</v>
      </c>
      <c r="AD3387" t="s">
        <v>59</v>
      </c>
      <c r="AE3387"/>
      <c r="AF3387" s="38">
        <f t="shared" si="184"/>
        <v>7.5337949225189587E-3</v>
      </c>
    </row>
    <row r="3388" spans="23:32" x14ac:dyDescent="0.25">
      <c r="W3388">
        <v>1693</v>
      </c>
      <c r="X3388">
        <v>7.0999999999999994E-2</v>
      </c>
      <c r="Y3388">
        <v>4.5999999999999996</v>
      </c>
      <c r="Z3388" s="27">
        <f t="shared" si="183"/>
        <v>6.8725024727992079E-2</v>
      </c>
      <c r="AA3388">
        <v>8.1382999999999992</v>
      </c>
      <c r="AB3388">
        <v>0</v>
      </c>
      <c r="AC3388">
        <v>500</v>
      </c>
      <c r="AD3388" t="s">
        <v>59</v>
      </c>
      <c r="AE3388"/>
      <c r="AF3388" s="38">
        <f t="shared" si="184"/>
        <v>7.6361138586657868E-3</v>
      </c>
    </row>
    <row r="3389" spans="23:32" x14ac:dyDescent="0.25">
      <c r="W3389">
        <v>1693.5</v>
      </c>
      <c r="X3389">
        <v>7.2999999999999995E-2</v>
      </c>
      <c r="Y3389">
        <v>4.78</v>
      </c>
      <c r="Z3389" s="27">
        <f t="shared" si="183"/>
        <v>7.0636003956478732E-2</v>
      </c>
      <c r="AA3389">
        <v>8.1365999999999996</v>
      </c>
      <c r="AB3389">
        <v>0</v>
      </c>
      <c r="AC3389">
        <v>500</v>
      </c>
      <c r="AD3389" t="s">
        <v>59</v>
      </c>
      <c r="AE3389"/>
      <c r="AF3389" s="38">
        <f t="shared" si="184"/>
        <v>7.8484448840531931E-3</v>
      </c>
    </row>
    <row r="3390" spans="23:32" x14ac:dyDescent="0.25">
      <c r="W3390">
        <v>1694</v>
      </c>
      <c r="X3390">
        <v>7.4999999999999997E-2</v>
      </c>
      <c r="Y3390">
        <v>4.9400000000000004</v>
      </c>
      <c r="Z3390" s="27">
        <f t="shared" si="183"/>
        <v>7.2556874381800196E-2</v>
      </c>
      <c r="AA3390">
        <v>8.1350999999999996</v>
      </c>
      <c r="AB3390">
        <v>0</v>
      </c>
      <c r="AC3390">
        <v>500</v>
      </c>
      <c r="AD3390" t="s">
        <v>59</v>
      </c>
      <c r="AE3390"/>
      <c r="AF3390" s="38">
        <f t="shared" si="184"/>
        <v>8.0618749313111325E-3</v>
      </c>
    </row>
    <row r="3391" spans="23:32" x14ac:dyDescent="0.25">
      <c r="W3391">
        <v>1694.5</v>
      </c>
      <c r="X3391">
        <v>7.5999999999999998E-2</v>
      </c>
      <c r="Y3391">
        <v>5.1100000000000003</v>
      </c>
      <c r="Z3391" s="27">
        <f t="shared" si="183"/>
        <v>7.3472799208704254E-2</v>
      </c>
      <c r="AA3391">
        <v>8.1334999999999997</v>
      </c>
      <c r="AB3391">
        <v>0</v>
      </c>
      <c r="AC3391">
        <v>500</v>
      </c>
      <c r="AD3391" t="s">
        <v>59</v>
      </c>
      <c r="AE3391"/>
      <c r="AF3391" s="38">
        <f t="shared" si="184"/>
        <v>8.1636443565226945E-3</v>
      </c>
    </row>
    <row r="3392" spans="23:32" x14ac:dyDescent="0.25">
      <c r="W3392">
        <v>1695</v>
      </c>
      <c r="X3392">
        <v>7.9000000000000001E-2</v>
      </c>
      <c r="Y3392">
        <v>5.29</v>
      </c>
      <c r="Z3392" s="27">
        <f t="shared" si="183"/>
        <v>7.6383778437190908E-2</v>
      </c>
      <c r="AA3392">
        <v>8.1311</v>
      </c>
      <c r="AB3392">
        <v>0</v>
      </c>
      <c r="AC3392">
        <v>500</v>
      </c>
      <c r="AD3392" t="s">
        <v>59</v>
      </c>
      <c r="AE3392"/>
      <c r="AF3392" s="38">
        <f t="shared" si="184"/>
        <v>8.487086493021212E-3</v>
      </c>
    </row>
    <row r="3393" spans="23:32" x14ac:dyDescent="0.25">
      <c r="W3393">
        <v>1695.5</v>
      </c>
      <c r="X3393">
        <v>0.08</v>
      </c>
      <c r="Y3393">
        <v>5.47</v>
      </c>
      <c r="Z3393" s="27">
        <f t="shared" si="183"/>
        <v>7.7294757665677546E-2</v>
      </c>
      <c r="AA3393">
        <v>8.1294000000000004</v>
      </c>
      <c r="AB3393">
        <v>0</v>
      </c>
      <c r="AC3393">
        <v>500</v>
      </c>
      <c r="AD3393" t="s">
        <v>59</v>
      </c>
      <c r="AE3393"/>
      <c r="AF3393" s="38">
        <f t="shared" si="184"/>
        <v>8.5883064072975052E-3</v>
      </c>
    </row>
    <row r="3394" spans="23:32" x14ac:dyDescent="0.25">
      <c r="W3394">
        <v>1696</v>
      </c>
      <c r="X3394">
        <v>8.2000000000000003E-2</v>
      </c>
      <c r="Y3394">
        <v>5.64</v>
      </c>
      <c r="Z3394" s="27">
        <f t="shared" si="183"/>
        <v>7.9210682492581605E-2</v>
      </c>
      <c r="AA3394">
        <v>8.1275999999999993</v>
      </c>
      <c r="AB3394">
        <v>0</v>
      </c>
      <c r="AC3394">
        <v>500</v>
      </c>
      <c r="AD3394" t="s">
        <v>59</v>
      </c>
      <c r="AE3394"/>
      <c r="AF3394" s="38">
        <f t="shared" si="184"/>
        <v>8.8011869436201776E-3</v>
      </c>
    </row>
    <row r="3395" spans="23:32" x14ac:dyDescent="0.25">
      <c r="W3395">
        <v>1696.5</v>
      </c>
      <c r="X3395">
        <v>8.3000000000000004E-2</v>
      </c>
      <c r="Y3395">
        <v>5.83</v>
      </c>
      <c r="Z3395" s="27">
        <f t="shared" si="183"/>
        <v>8.0116716122650838E-2</v>
      </c>
      <c r="AA3395">
        <v>8.1264000000000003</v>
      </c>
      <c r="AB3395">
        <v>0</v>
      </c>
      <c r="AC3395">
        <v>500</v>
      </c>
      <c r="AD3395" t="s">
        <v>59</v>
      </c>
      <c r="AE3395"/>
      <c r="AF3395" s="38">
        <f t="shared" si="184"/>
        <v>8.9018573469612037E-3</v>
      </c>
    </row>
    <row r="3396" spans="23:32" x14ac:dyDescent="0.25">
      <c r="W3396">
        <v>1697</v>
      </c>
      <c r="X3396">
        <v>8.5000000000000006E-2</v>
      </c>
      <c r="Y3396">
        <v>6.02</v>
      </c>
      <c r="Z3396" s="27">
        <f t="shared" si="183"/>
        <v>8.2022749752720087E-2</v>
      </c>
      <c r="AA3396">
        <v>8.1249000000000002</v>
      </c>
      <c r="AB3396">
        <v>0</v>
      </c>
      <c r="AC3396">
        <v>500</v>
      </c>
      <c r="AD3396" t="s">
        <v>59</v>
      </c>
      <c r="AE3396"/>
      <c r="AF3396" s="38">
        <f t="shared" si="184"/>
        <v>9.1136388614133437E-3</v>
      </c>
    </row>
    <row r="3397" spans="23:32" x14ac:dyDescent="0.25">
      <c r="W3397">
        <v>1697.5</v>
      </c>
      <c r="X3397">
        <v>8.6999999999999994E-2</v>
      </c>
      <c r="Y3397">
        <v>6.22</v>
      </c>
      <c r="Z3397" s="27">
        <f t="shared" ref="Z3397:Z3460" si="185">X3397-Y3397/2022</f>
        <v>8.3923837784371902E-2</v>
      </c>
      <c r="AA3397">
        <v>8.1232000000000006</v>
      </c>
      <c r="AB3397">
        <v>0</v>
      </c>
      <c r="AC3397">
        <v>500</v>
      </c>
      <c r="AD3397" t="s">
        <v>59</v>
      </c>
      <c r="AE3397"/>
      <c r="AF3397" s="38">
        <f t="shared" ref="AF3397:AF3460" si="186">Z3397/9</f>
        <v>9.3248708649302115E-3</v>
      </c>
    </row>
    <row r="3398" spans="23:32" x14ac:dyDescent="0.25">
      <c r="W3398">
        <v>1698</v>
      </c>
      <c r="X3398">
        <v>8.8999999999999996E-2</v>
      </c>
      <c r="Y3398">
        <v>6.42</v>
      </c>
      <c r="Z3398" s="27">
        <f t="shared" si="185"/>
        <v>8.5824925816023731E-2</v>
      </c>
      <c r="AA3398">
        <v>8.1211000000000002</v>
      </c>
      <c r="AB3398">
        <v>0</v>
      </c>
      <c r="AC3398">
        <v>500</v>
      </c>
      <c r="AD3398" t="s">
        <v>59</v>
      </c>
      <c r="AE3398"/>
      <c r="AF3398" s="38">
        <f t="shared" si="186"/>
        <v>9.536102868447081E-3</v>
      </c>
    </row>
    <row r="3399" spans="23:32" x14ac:dyDescent="0.25">
      <c r="W3399">
        <v>1698.5</v>
      </c>
      <c r="X3399">
        <v>9.0999999999999998E-2</v>
      </c>
      <c r="Y3399">
        <v>6.62</v>
      </c>
      <c r="Z3399" s="27">
        <f t="shared" si="185"/>
        <v>8.772601384767556E-2</v>
      </c>
      <c r="AA3399">
        <v>8.1191999999999993</v>
      </c>
      <c r="AB3399">
        <v>0</v>
      </c>
      <c r="AC3399">
        <v>500</v>
      </c>
      <c r="AD3399" t="s">
        <v>59</v>
      </c>
      <c r="AE3399"/>
      <c r="AF3399" s="38">
        <f t="shared" si="186"/>
        <v>9.7473348719639506E-3</v>
      </c>
    </row>
    <row r="3400" spans="23:32" x14ac:dyDescent="0.25">
      <c r="W3400">
        <v>1699</v>
      </c>
      <c r="X3400">
        <v>9.1999999999999998E-2</v>
      </c>
      <c r="Y3400">
        <v>6.83</v>
      </c>
      <c r="Z3400" s="27">
        <f t="shared" si="185"/>
        <v>8.8622156280909983E-2</v>
      </c>
      <c r="AA3400">
        <v>8.1173999999999999</v>
      </c>
      <c r="AB3400">
        <v>0</v>
      </c>
      <c r="AC3400">
        <v>500</v>
      </c>
      <c r="AD3400" t="s">
        <v>59</v>
      </c>
      <c r="AE3400"/>
      <c r="AF3400" s="38">
        <f t="shared" si="186"/>
        <v>9.8469062534344426E-3</v>
      </c>
    </row>
    <row r="3401" spans="23:32" x14ac:dyDescent="0.25">
      <c r="W3401">
        <v>1699.5</v>
      </c>
      <c r="X3401">
        <v>9.4E-2</v>
      </c>
      <c r="Y3401">
        <v>7.04</v>
      </c>
      <c r="Z3401" s="27">
        <f t="shared" si="185"/>
        <v>9.0518298714144407E-2</v>
      </c>
      <c r="AA3401">
        <v>8.1153999999999993</v>
      </c>
      <c r="AB3401">
        <v>0</v>
      </c>
      <c r="AC3401">
        <v>500</v>
      </c>
      <c r="AD3401" t="s">
        <v>59</v>
      </c>
      <c r="AE3401"/>
      <c r="AF3401" s="38">
        <f t="shared" si="186"/>
        <v>1.0057588746016045E-2</v>
      </c>
    </row>
    <row r="3402" spans="23:32" x14ac:dyDescent="0.25">
      <c r="W3402">
        <v>1700</v>
      </c>
      <c r="X3402">
        <v>9.6000000000000002E-2</v>
      </c>
      <c r="Y3402">
        <v>7.23</v>
      </c>
      <c r="Z3402" s="27">
        <f t="shared" si="185"/>
        <v>9.2424332344213656E-2</v>
      </c>
      <c r="AA3402">
        <v>8.1138999999999992</v>
      </c>
      <c r="AB3402">
        <v>0</v>
      </c>
      <c r="AC3402">
        <v>500</v>
      </c>
      <c r="AD3402" t="s">
        <v>59</v>
      </c>
      <c r="AE3402"/>
      <c r="AF3402" s="38">
        <f t="shared" si="186"/>
        <v>1.0269370260468183E-2</v>
      </c>
    </row>
    <row r="3403" spans="23:32" x14ac:dyDescent="0.25">
      <c r="W3403">
        <v>1700.5</v>
      </c>
      <c r="X3403">
        <v>9.7000000000000003E-2</v>
      </c>
      <c r="Y3403">
        <v>7.44</v>
      </c>
      <c r="Z3403" s="27">
        <f t="shared" si="185"/>
        <v>9.3320474777448079E-2</v>
      </c>
      <c r="AA3403">
        <v>8.1123999999999992</v>
      </c>
      <c r="AB3403">
        <v>0</v>
      </c>
      <c r="AC3403">
        <v>500</v>
      </c>
      <c r="AD3403" t="s">
        <v>59</v>
      </c>
      <c r="AE3403"/>
      <c r="AF3403" s="38">
        <f t="shared" si="186"/>
        <v>1.0368941641938675E-2</v>
      </c>
    </row>
    <row r="3404" spans="23:32" x14ac:dyDescent="0.25">
      <c r="W3404">
        <v>1701</v>
      </c>
      <c r="X3404">
        <v>9.9000000000000005E-2</v>
      </c>
      <c r="Y3404">
        <v>7.66</v>
      </c>
      <c r="Z3404" s="27">
        <f t="shared" si="185"/>
        <v>9.5211671612265084E-2</v>
      </c>
      <c r="AA3404">
        <v>8.1107999999999993</v>
      </c>
      <c r="AB3404">
        <v>0</v>
      </c>
      <c r="AC3404">
        <v>500</v>
      </c>
      <c r="AD3404" t="s">
        <v>59</v>
      </c>
      <c r="AE3404"/>
      <c r="AF3404" s="38">
        <f t="shared" si="186"/>
        <v>1.0579074623585009E-2</v>
      </c>
    </row>
    <row r="3405" spans="23:32" x14ac:dyDescent="0.25">
      <c r="W3405">
        <v>1701.5</v>
      </c>
      <c r="X3405">
        <v>0.10100000000000001</v>
      </c>
      <c r="Y3405">
        <v>7.87</v>
      </c>
      <c r="Z3405" s="27">
        <f t="shared" si="185"/>
        <v>9.7107814045499508E-2</v>
      </c>
      <c r="AA3405">
        <v>8.109</v>
      </c>
      <c r="AB3405">
        <v>0</v>
      </c>
      <c r="AC3405">
        <v>500</v>
      </c>
      <c r="AD3405" t="s">
        <v>59</v>
      </c>
      <c r="AE3405"/>
      <c r="AF3405" s="38">
        <f t="shared" si="186"/>
        <v>1.0789757116166612E-2</v>
      </c>
    </row>
    <row r="3406" spans="23:32" x14ac:dyDescent="0.25">
      <c r="W3406">
        <v>1702</v>
      </c>
      <c r="X3406">
        <v>0.10199999999999999</v>
      </c>
      <c r="Y3406">
        <v>8.09</v>
      </c>
      <c r="Z3406" s="27">
        <f t="shared" si="185"/>
        <v>9.7999010880316512E-2</v>
      </c>
      <c r="AA3406">
        <v>8.1074000000000002</v>
      </c>
      <c r="AB3406">
        <v>0</v>
      </c>
      <c r="AC3406">
        <v>500</v>
      </c>
      <c r="AD3406" t="s">
        <v>59</v>
      </c>
      <c r="AE3406"/>
      <c r="AF3406" s="38">
        <f t="shared" si="186"/>
        <v>1.0888778986701835E-2</v>
      </c>
    </row>
    <row r="3407" spans="23:32" x14ac:dyDescent="0.25">
      <c r="W3407">
        <v>1702.5</v>
      </c>
      <c r="X3407">
        <v>0.104</v>
      </c>
      <c r="Y3407">
        <v>8.31</v>
      </c>
      <c r="Z3407" s="27">
        <f t="shared" si="185"/>
        <v>9.989020771513353E-2</v>
      </c>
      <c r="AA3407">
        <v>8.1059000000000001</v>
      </c>
      <c r="AB3407">
        <v>0</v>
      </c>
      <c r="AC3407">
        <v>500</v>
      </c>
      <c r="AD3407" t="s">
        <v>59</v>
      </c>
      <c r="AE3407"/>
      <c r="AF3407" s="38">
        <f t="shared" si="186"/>
        <v>1.109891196834817E-2</v>
      </c>
    </row>
    <row r="3408" spans="23:32" x14ac:dyDescent="0.25">
      <c r="W3408">
        <v>1703</v>
      </c>
      <c r="X3408">
        <v>0.105</v>
      </c>
      <c r="Y3408">
        <v>8.5399999999999991</v>
      </c>
      <c r="Z3408" s="27">
        <f t="shared" si="185"/>
        <v>0.10077645895153313</v>
      </c>
      <c r="AA3408">
        <v>8.1044999999999998</v>
      </c>
      <c r="AB3408">
        <v>0</v>
      </c>
      <c r="AC3408">
        <v>500</v>
      </c>
      <c r="AD3408" t="s">
        <v>59</v>
      </c>
      <c r="AE3408"/>
      <c r="AF3408" s="38">
        <f t="shared" si="186"/>
        <v>1.1197384327948125E-2</v>
      </c>
    </row>
    <row r="3409" spans="23:32" x14ac:dyDescent="0.25">
      <c r="W3409">
        <v>1703.5</v>
      </c>
      <c r="X3409">
        <v>0.108</v>
      </c>
      <c r="Y3409">
        <v>8.77</v>
      </c>
      <c r="Z3409" s="27">
        <f t="shared" si="185"/>
        <v>0.10366271018793274</v>
      </c>
      <c r="AA3409">
        <v>8.1021000000000001</v>
      </c>
      <c r="AB3409">
        <v>0</v>
      </c>
      <c r="AC3409">
        <v>500</v>
      </c>
      <c r="AD3409" t="s">
        <v>59</v>
      </c>
      <c r="AE3409"/>
      <c r="AF3409" s="38">
        <f t="shared" si="186"/>
        <v>1.1518078909770305E-2</v>
      </c>
    </row>
    <row r="3410" spans="23:32" x14ac:dyDescent="0.25">
      <c r="W3410">
        <v>1704</v>
      </c>
      <c r="X3410">
        <v>0.109</v>
      </c>
      <c r="Y3410">
        <v>9.02</v>
      </c>
      <c r="Z3410" s="27">
        <f t="shared" si="185"/>
        <v>0.10453907022749753</v>
      </c>
      <c r="AA3410">
        <v>8.1005000000000003</v>
      </c>
      <c r="AB3410">
        <v>0</v>
      </c>
      <c r="AC3410">
        <v>500</v>
      </c>
      <c r="AD3410" t="s">
        <v>59</v>
      </c>
      <c r="AE3410"/>
      <c r="AF3410" s="38">
        <f t="shared" si="186"/>
        <v>1.1615452247499726E-2</v>
      </c>
    </row>
    <row r="3411" spans="23:32" x14ac:dyDescent="0.25">
      <c r="W3411">
        <v>1704.5</v>
      </c>
      <c r="X3411">
        <v>0.111</v>
      </c>
      <c r="Y3411">
        <v>9.26</v>
      </c>
      <c r="Z3411" s="27">
        <f t="shared" si="185"/>
        <v>0.10642037586547973</v>
      </c>
      <c r="AA3411">
        <v>8.0986999999999991</v>
      </c>
      <c r="AB3411">
        <v>0</v>
      </c>
      <c r="AC3411">
        <v>500</v>
      </c>
      <c r="AD3411" t="s">
        <v>59</v>
      </c>
      <c r="AE3411"/>
      <c r="AF3411" s="38">
        <f t="shared" si="186"/>
        <v>1.1824486207275525E-2</v>
      </c>
    </row>
    <row r="3412" spans="23:32" x14ac:dyDescent="0.25">
      <c r="W3412">
        <v>1705</v>
      </c>
      <c r="X3412">
        <v>0.113</v>
      </c>
      <c r="Y3412">
        <v>9.5299999999999994</v>
      </c>
      <c r="Z3412" s="27">
        <f t="shared" si="185"/>
        <v>0.10828684470820969</v>
      </c>
      <c r="AA3412">
        <v>8.0969999999999995</v>
      </c>
      <c r="AB3412">
        <v>0</v>
      </c>
      <c r="AC3412">
        <v>500</v>
      </c>
      <c r="AD3412" t="s">
        <v>59</v>
      </c>
      <c r="AE3412"/>
      <c r="AF3412" s="38">
        <f t="shared" si="186"/>
        <v>1.2031871634245522E-2</v>
      </c>
    </row>
    <row r="3413" spans="23:32" x14ac:dyDescent="0.25">
      <c r="W3413">
        <v>1705.5</v>
      </c>
      <c r="X3413">
        <v>0.114</v>
      </c>
      <c r="Y3413">
        <v>9.7899999999999991</v>
      </c>
      <c r="Z3413" s="27">
        <f t="shared" si="185"/>
        <v>0.10915825914935708</v>
      </c>
      <c r="AA3413">
        <v>8.0953999999999997</v>
      </c>
      <c r="AB3413">
        <v>0</v>
      </c>
      <c r="AC3413">
        <v>500</v>
      </c>
      <c r="AD3413" t="s">
        <v>59</v>
      </c>
      <c r="AE3413"/>
      <c r="AF3413" s="38">
        <f t="shared" si="186"/>
        <v>1.2128695461039675E-2</v>
      </c>
    </row>
    <row r="3414" spans="23:32" x14ac:dyDescent="0.25">
      <c r="W3414">
        <v>1706</v>
      </c>
      <c r="X3414">
        <v>0.11600000000000001</v>
      </c>
      <c r="Y3414">
        <v>10.06</v>
      </c>
      <c r="Z3414" s="27">
        <f t="shared" si="185"/>
        <v>0.11102472799208704</v>
      </c>
      <c r="AA3414">
        <v>8.0940999999999992</v>
      </c>
      <c r="AB3414">
        <v>0</v>
      </c>
      <c r="AC3414">
        <v>500</v>
      </c>
      <c r="AD3414" t="s">
        <v>59</v>
      </c>
      <c r="AE3414"/>
      <c r="AF3414" s="38">
        <f t="shared" si="186"/>
        <v>1.2336080888009672E-2</v>
      </c>
    </row>
    <row r="3415" spans="23:32" x14ac:dyDescent="0.25">
      <c r="W3415">
        <v>1706.5</v>
      </c>
      <c r="X3415">
        <v>0.11700000000000001</v>
      </c>
      <c r="Y3415">
        <v>10.33</v>
      </c>
      <c r="Z3415" s="27">
        <f t="shared" si="185"/>
        <v>0.11189119683481702</v>
      </c>
      <c r="AA3415">
        <v>8.0929000000000002</v>
      </c>
      <c r="AB3415">
        <v>0</v>
      </c>
      <c r="AC3415">
        <v>500</v>
      </c>
      <c r="AD3415" t="s">
        <v>59</v>
      </c>
      <c r="AE3415"/>
      <c r="AF3415" s="38">
        <f t="shared" si="186"/>
        <v>1.2432355203868558E-2</v>
      </c>
    </row>
    <row r="3416" spans="23:32" x14ac:dyDescent="0.25">
      <c r="W3416">
        <v>1707</v>
      </c>
      <c r="X3416">
        <v>0.11899999999999999</v>
      </c>
      <c r="Y3416">
        <v>10.59</v>
      </c>
      <c r="Z3416" s="27">
        <f t="shared" si="185"/>
        <v>0.11376261127596439</v>
      </c>
      <c r="AA3416">
        <v>8.0911000000000008</v>
      </c>
      <c r="AB3416">
        <v>0</v>
      </c>
      <c r="AC3416">
        <v>500</v>
      </c>
      <c r="AD3416" t="s">
        <v>59</v>
      </c>
      <c r="AE3416"/>
      <c r="AF3416" s="38">
        <f t="shared" si="186"/>
        <v>1.264029014177382E-2</v>
      </c>
    </row>
    <row r="3417" spans="23:32" x14ac:dyDescent="0.25">
      <c r="W3417">
        <v>1707.5</v>
      </c>
      <c r="X3417">
        <v>0.12</v>
      </c>
      <c r="Y3417">
        <v>10.88</v>
      </c>
      <c r="Z3417" s="27">
        <f t="shared" si="185"/>
        <v>0.11461918892185954</v>
      </c>
      <c r="AA3417">
        <v>8.0899000000000001</v>
      </c>
      <c r="AB3417">
        <v>0</v>
      </c>
      <c r="AC3417">
        <v>500</v>
      </c>
      <c r="AD3417" t="s">
        <v>59</v>
      </c>
      <c r="AE3417"/>
      <c r="AF3417" s="38">
        <f t="shared" si="186"/>
        <v>1.2735465435762171E-2</v>
      </c>
    </row>
    <row r="3418" spans="23:32" x14ac:dyDescent="0.25">
      <c r="W3418">
        <v>1708</v>
      </c>
      <c r="X3418">
        <v>0.121</v>
      </c>
      <c r="Y3418">
        <v>11.16</v>
      </c>
      <c r="Z3418" s="27">
        <f t="shared" si="185"/>
        <v>0.1154807121661721</v>
      </c>
      <c r="AA3418">
        <v>8.0888000000000009</v>
      </c>
      <c r="AB3418">
        <v>0</v>
      </c>
      <c r="AC3418">
        <v>500</v>
      </c>
      <c r="AD3418" t="s">
        <v>59</v>
      </c>
      <c r="AE3418"/>
      <c r="AF3418" s="38">
        <f t="shared" si="186"/>
        <v>1.283119024068579E-2</v>
      </c>
    </row>
    <row r="3419" spans="23:32" x14ac:dyDescent="0.25">
      <c r="W3419">
        <v>1708.5</v>
      </c>
      <c r="X3419">
        <v>0.122</v>
      </c>
      <c r="Y3419">
        <v>11.45</v>
      </c>
      <c r="Z3419" s="27">
        <f t="shared" si="185"/>
        <v>0.11633728981206726</v>
      </c>
      <c r="AA3419">
        <v>8.0875000000000004</v>
      </c>
      <c r="AB3419">
        <v>0</v>
      </c>
      <c r="AC3419">
        <v>500</v>
      </c>
      <c r="AD3419" t="s">
        <v>59</v>
      </c>
      <c r="AE3419"/>
      <c r="AF3419" s="38">
        <f t="shared" si="186"/>
        <v>1.292636553467414E-2</v>
      </c>
    </row>
    <row r="3420" spans="23:32" x14ac:dyDescent="0.25">
      <c r="W3420">
        <v>1709</v>
      </c>
      <c r="X3420">
        <v>0.124</v>
      </c>
      <c r="Y3420">
        <v>11.73</v>
      </c>
      <c r="Z3420" s="27">
        <f t="shared" si="185"/>
        <v>0.11819881305637982</v>
      </c>
      <c r="AA3420">
        <v>8.0859000000000005</v>
      </c>
      <c r="AB3420">
        <v>0</v>
      </c>
      <c r="AC3420">
        <v>500</v>
      </c>
      <c r="AD3420" t="s">
        <v>59</v>
      </c>
      <c r="AE3420"/>
      <c r="AF3420" s="38">
        <f t="shared" si="186"/>
        <v>1.3133201450708868E-2</v>
      </c>
    </row>
    <row r="3421" spans="23:32" x14ac:dyDescent="0.25">
      <c r="W3421">
        <v>1709.5</v>
      </c>
      <c r="X3421">
        <v>0.125</v>
      </c>
      <c r="Y3421">
        <v>12.02</v>
      </c>
      <c r="Z3421" s="27">
        <f t="shared" si="185"/>
        <v>0.11905539070227497</v>
      </c>
      <c r="AA3421">
        <v>8.0844000000000005</v>
      </c>
      <c r="AB3421">
        <v>0</v>
      </c>
      <c r="AC3421">
        <v>500</v>
      </c>
      <c r="AD3421" t="s">
        <v>59</v>
      </c>
      <c r="AE3421"/>
      <c r="AF3421" s="38">
        <f t="shared" si="186"/>
        <v>1.3228376744697219E-2</v>
      </c>
    </row>
    <row r="3422" spans="23:32" x14ac:dyDescent="0.25">
      <c r="W3422">
        <v>1710</v>
      </c>
      <c r="X3422">
        <v>0.127</v>
      </c>
      <c r="Y3422">
        <v>12.3</v>
      </c>
      <c r="Z3422" s="27">
        <f t="shared" si="185"/>
        <v>0.12091691394658755</v>
      </c>
      <c r="AA3422">
        <v>8.0829000000000004</v>
      </c>
      <c r="AB3422">
        <v>0</v>
      </c>
      <c r="AC3422">
        <v>500</v>
      </c>
      <c r="AD3422" t="s">
        <v>59</v>
      </c>
      <c r="AE3422"/>
      <c r="AF3422" s="38">
        <f t="shared" si="186"/>
        <v>1.343521266073195E-2</v>
      </c>
    </row>
    <row r="3423" spans="23:32" x14ac:dyDescent="0.25">
      <c r="W3423">
        <v>1710.5</v>
      </c>
      <c r="X3423">
        <v>0.129</v>
      </c>
      <c r="Y3423">
        <v>12.6</v>
      </c>
      <c r="Z3423" s="27">
        <f t="shared" si="185"/>
        <v>0.12276854599406528</v>
      </c>
      <c r="AA3423">
        <v>8.0810999999999993</v>
      </c>
      <c r="AB3423">
        <v>0</v>
      </c>
      <c r="AC3423">
        <v>500</v>
      </c>
      <c r="AD3423" t="s">
        <v>59</v>
      </c>
      <c r="AE3423"/>
      <c r="AF3423" s="38">
        <f t="shared" si="186"/>
        <v>1.3640949554896142E-2</v>
      </c>
    </row>
    <row r="3424" spans="23:32" x14ac:dyDescent="0.25">
      <c r="W3424">
        <v>1711</v>
      </c>
      <c r="X3424">
        <v>0.13100000000000001</v>
      </c>
      <c r="Y3424">
        <v>12.89</v>
      </c>
      <c r="Z3424" s="27">
        <f t="shared" si="185"/>
        <v>0.12462512363996044</v>
      </c>
      <c r="AA3424">
        <v>8.0790000000000006</v>
      </c>
      <c r="AB3424">
        <v>0</v>
      </c>
      <c r="AC3424">
        <v>500</v>
      </c>
      <c r="AD3424" t="s">
        <v>59</v>
      </c>
      <c r="AE3424"/>
      <c r="AF3424" s="38">
        <f t="shared" si="186"/>
        <v>1.3847235959995603E-2</v>
      </c>
    </row>
    <row r="3425" spans="23:32" x14ac:dyDescent="0.25">
      <c r="W3425">
        <v>1711.5</v>
      </c>
      <c r="X3425">
        <v>0.13200000000000001</v>
      </c>
      <c r="Y3425">
        <v>13.2</v>
      </c>
      <c r="Z3425" s="27">
        <f t="shared" si="185"/>
        <v>0.12547181008902078</v>
      </c>
      <c r="AA3425">
        <v>8.0774000000000008</v>
      </c>
      <c r="AB3425">
        <v>0</v>
      </c>
      <c r="AC3425">
        <v>500</v>
      </c>
      <c r="AD3425" t="s">
        <v>59</v>
      </c>
      <c r="AE3425"/>
      <c r="AF3425" s="38">
        <f t="shared" si="186"/>
        <v>1.394131223211342E-2</v>
      </c>
    </row>
    <row r="3426" spans="23:32" x14ac:dyDescent="0.25">
      <c r="W3426">
        <v>1712</v>
      </c>
      <c r="X3426">
        <v>0.13400000000000001</v>
      </c>
      <c r="Y3426">
        <v>13.53</v>
      </c>
      <c r="Z3426" s="27">
        <f t="shared" si="185"/>
        <v>0.1273086053412463</v>
      </c>
      <c r="AA3426">
        <v>8.0754999999999999</v>
      </c>
      <c r="AB3426">
        <v>0</v>
      </c>
      <c r="AC3426">
        <v>500</v>
      </c>
      <c r="AD3426" t="s">
        <v>59</v>
      </c>
      <c r="AE3426"/>
      <c r="AF3426" s="38">
        <f t="shared" si="186"/>
        <v>1.4145400593471811E-2</v>
      </c>
    </row>
    <row r="3427" spans="23:32" x14ac:dyDescent="0.25">
      <c r="W3427">
        <v>1712.5</v>
      </c>
      <c r="X3427">
        <v>0.13600000000000001</v>
      </c>
      <c r="Y3427">
        <v>13.85</v>
      </c>
      <c r="Z3427" s="27">
        <f t="shared" si="185"/>
        <v>0.12915034619188923</v>
      </c>
      <c r="AA3427">
        <v>8.0739999999999998</v>
      </c>
      <c r="AB3427">
        <v>0</v>
      </c>
      <c r="AC3427">
        <v>500</v>
      </c>
      <c r="AD3427" t="s">
        <v>59</v>
      </c>
      <c r="AE3427"/>
      <c r="AF3427" s="38">
        <f t="shared" si="186"/>
        <v>1.435003846576547E-2</v>
      </c>
    </row>
    <row r="3428" spans="23:32" x14ac:dyDescent="0.25">
      <c r="W3428">
        <v>1713</v>
      </c>
      <c r="X3428">
        <v>0.13700000000000001</v>
      </c>
      <c r="Y3428">
        <v>14.16</v>
      </c>
      <c r="Z3428" s="27">
        <f t="shared" si="185"/>
        <v>0.12999703264094956</v>
      </c>
      <c r="AA3428">
        <v>8.0724</v>
      </c>
      <c r="AB3428">
        <v>0</v>
      </c>
      <c r="AC3428">
        <v>500</v>
      </c>
      <c r="AD3428" t="s">
        <v>59</v>
      </c>
      <c r="AE3428"/>
      <c r="AF3428" s="38">
        <f t="shared" si="186"/>
        <v>1.4444114737883283E-2</v>
      </c>
    </row>
    <row r="3429" spans="23:32" x14ac:dyDescent="0.25">
      <c r="W3429">
        <v>1713.5</v>
      </c>
      <c r="X3429">
        <v>0.13900000000000001</v>
      </c>
      <c r="Y3429">
        <v>14.48</v>
      </c>
      <c r="Z3429" s="27">
        <f t="shared" si="185"/>
        <v>0.13183877349159251</v>
      </c>
      <c r="AA3429">
        <v>8.0706000000000007</v>
      </c>
      <c r="AB3429">
        <v>0</v>
      </c>
      <c r="AC3429">
        <v>500</v>
      </c>
      <c r="AD3429" t="s">
        <v>59</v>
      </c>
      <c r="AE3429"/>
      <c r="AF3429" s="38">
        <f t="shared" si="186"/>
        <v>1.4648752610176945E-2</v>
      </c>
    </row>
    <row r="3430" spans="23:32" x14ac:dyDescent="0.25">
      <c r="W3430">
        <v>1714</v>
      </c>
      <c r="X3430">
        <v>0.14099999999999999</v>
      </c>
      <c r="Y3430">
        <v>14.81</v>
      </c>
      <c r="Z3430" s="27">
        <f t="shared" si="185"/>
        <v>0.13367556874381797</v>
      </c>
      <c r="AA3430">
        <v>8.0686</v>
      </c>
      <c r="AB3430">
        <v>0</v>
      </c>
      <c r="AC3430">
        <v>500</v>
      </c>
      <c r="AD3430" t="s">
        <v>59</v>
      </c>
      <c r="AE3430"/>
      <c r="AF3430" s="38">
        <f t="shared" si="186"/>
        <v>1.485284097153533E-2</v>
      </c>
    </row>
    <row r="3431" spans="23:32" x14ac:dyDescent="0.25">
      <c r="W3431">
        <v>1714.5</v>
      </c>
      <c r="X3431">
        <v>0.14299999999999999</v>
      </c>
      <c r="Y3431">
        <v>15.13</v>
      </c>
      <c r="Z3431" s="27">
        <f t="shared" si="185"/>
        <v>0.13551730959446093</v>
      </c>
      <c r="AA3431">
        <v>8.0663999999999998</v>
      </c>
      <c r="AB3431">
        <v>0</v>
      </c>
      <c r="AC3431">
        <v>500</v>
      </c>
      <c r="AD3431" t="s">
        <v>59</v>
      </c>
      <c r="AE3431"/>
      <c r="AF3431" s="38">
        <f t="shared" si="186"/>
        <v>1.5057478843828992E-2</v>
      </c>
    </row>
    <row r="3432" spans="23:32" x14ac:dyDescent="0.25">
      <c r="W3432">
        <v>1715</v>
      </c>
      <c r="X3432">
        <v>0.14499999999999999</v>
      </c>
      <c r="Y3432">
        <v>15.45</v>
      </c>
      <c r="Z3432" s="27">
        <f t="shared" si="185"/>
        <v>0.13735905044510385</v>
      </c>
      <c r="AA3432">
        <v>8.0647000000000002</v>
      </c>
      <c r="AB3432">
        <v>0</v>
      </c>
      <c r="AC3432">
        <v>500</v>
      </c>
      <c r="AD3432" t="s">
        <v>59</v>
      </c>
      <c r="AE3432"/>
      <c r="AF3432" s="38">
        <f t="shared" si="186"/>
        <v>1.526211671612265E-2</v>
      </c>
    </row>
    <row r="3433" spans="23:32" x14ac:dyDescent="0.25">
      <c r="W3433">
        <v>1715.5</v>
      </c>
      <c r="X3433">
        <v>0.14699999999999999</v>
      </c>
      <c r="Y3433">
        <v>15.78</v>
      </c>
      <c r="Z3433" s="27">
        <f t="shared" si="185"/>
        <v>0.13919584569732937</v>
      </c>
      <c r="AA3433">
        <v>8.0625</v>
      </c>
      <c r="AB3433">
        <v>0</v>
      </c>
      <c r="AC3433">
        <v>500</v>
      </c>
      <c r="AD3433" t="s">
        <v>59</v>
      </c>
      <c r="AE3433"/>
      <c r="AF3433" s="38">
        <f t="shared" si="186"/>
        <v>1.5466205077481041E-2</v>
      </c>
    </row>
    <row r="3434" spans="23:32" x14ac:dyDescent="0.25">
      <c r="W3434">
        <v>1716</v>
      </c>
      <c r="X3434">
        <v>0.14899999999999999</v>
      </c>
      <c r="Y3434">
        <v>16.09</v>
      </c>
      <c r="Z3434" s="27">
        <f t="shared" si="185"/>
        <v>0.1410425321463897</v>
      </c>
      <c r="AA3434">
        <v>8.0606000000000009</v>
      </c>
      <c r="AB3434">
        <v>0</v>
      </c>
      <c r="AC3434">
        <v>500</v>
      </c>
      <c r="AD3434" t="s">
        <v>59</v>
      </c>
      <c r="AE3434"/>
      <c r="AF3434" s="38">
        <f t="shared" si="186"/>
        <v>1.5671392460709966E-2</v>
      </c>
    </row>
    <row r="3435" spans="23:32" x14ac:dyDescent="0.25">
      <c r="W3435">
        <v>1716.5</v>
      </c>
      <c r="X3435">
        <v>0.151</v>
      </c>
      <c r="Y3435">
        <v>16.420000000000002</v>
      </c>
      <c r="Z3435" s="27">
        <f t="shared" si="185"/>
        <v>0.14287932739861522</v>
      </c>
      <c r="AA3435">
        <v>8.0588999999999995</v>
      </c>
      <c r="AB3435">
        <v>0</v>
      </c>
      <c r="AC3435">
        <v>500</v>
      </c>
      <c r="AD3435" t="s">
        <v>59</v>
      </c>
      <c r="AE3435"/>
      <c r="AF3435" s="38">
        <f t="shared" si="186"/>
        <v>1.5875480822068359E-2</v>
      </c>
    </row>
    <row r="3436" spans="23:32" x14ac:dyDescent="0.25">
      <c r="W3436">
        <v>1717</v>
      </c>
      <c r="X3436">
        <v>0.153</v>
      </c>
      <c r="Y3436">
        <v>16.75</v>
      </c>
      <c r="Z3436" s="27">
        <f t="shared" si="185"/>
        <v>0.14471612265084075</v>
      </c>
      <c r="AA3436">
        <v>8.0571999999999999</v>
      </c>
      <c r="AB3436">
        <v>0</v>
      </c>
      <c r="AC3436">
        <v>500</v>
      </c>
      <c r="AD3436" t="s">
        <v>59</v>
      </c>
      <c r="AE3436"/>
      <c r="AF3436" s="38">
        <f t="shared" si="186"/>
        <v>1.6079569183426748E-2</v>
      </c>
    </row>
    <row r="3437" spans="23:32" x14ac:dyDescent="0.25">
      <c r="W3437">
        <v>1717.5</v>
      </c>
      <c r="X3437">
        <v>0.155</v>
      </c>
      <c r="Y3437">
        <v>17.079999999999998</v>
      </c>
      <c r="Z3437" s="27">
        <f t="shared" si="185"/>
        <v>0.14655291790306627</v>
      </c>
      <c r="AA3437">
        <v>8.0550999999999995</v>
      </c>
      <c r="AB3437">
        <v>0</v>
      </c>
      <c r="AC3437">
        <v>500</v>
      </c>
      <c r="AD3437" t="s">
        <v>59</v>
      </c>
      <c r="AE3437"/>
      <c r="AF3437" s="38">
        <f t="shared" si="186"/>
        <v>1.6283657544785141E-2</v>
      </c>
    </row>
    <row r="3438" spans="23:32" x14ac:dyDescent="0.25">
      <c r="W3438">
        <v>1718</v>
      </c>
      <c r="X3438">
        <v>0.157</v>
      </c>
      <c r="Y3438">
        <v>17.41</v>
      </c>
      <c r="Z3438" s="27">
        <f t="shared" si="185"/>
        <v>0.14838971315529179</v>
      </c>
      <c r="AA3438">
        <v>8.0531000000000006</v>
      </c>
      <c r="AB3438">
        <v>0</v>
      </c>
      <c r="AC3438">
        <v>500</v>
      </c>
      <c r="AD3438" t="s">
        <v>59</v>
      </c>
      <c r="AE3438"/>
      <c r="AF3438" s="38">
        <f t="shared" si="186"/>
        <v>1.6487745906143533E-2</v>
      </c>
    </row>
    <row r="3439" spans="23:32" x14ac:dyDescent="0.25">
      <c r="W3439">
        <v>1718.5</v>
      </c>
      <c r="X3439">
        <v>0.158</v>
      </c>
      <c r="Y3439">
        <v>17.760000000000002</v>
      </c>
      <c r="Z3439" s="27">
        <f t="shared" si="185"/>
        <v>0.1492166172106825</v>
      </c>
      <c r="AA3439">
        <v>8.0512999999999995</v>
      </c>
      <c r="AB3439">
        <v>0</v>
      </c>
      <c r="AC3439">
        <v>500</v>
      </c>
      <c r="AD3439" t="s">
        <v>59</v>
      </c>
      <c r="AE3439"/>
      <c r="AF3439" s="38">
        <f t="shared" si="186"/>
        <v>1.6579624134520278E-2</v>
      </c>
    </row>
    <row r="3440" spans="23:32" x14ac:dyDescent="0.25">
      <c r="W3440">
        <v>1719</v>
      </c>
      <c r="X3440">
        <v>0.16</v>
      </c>
      <c r="Y3440">
        <v>18.11</v>
      </c>
      <c r="Z3440" s="27">
        <f t="shared" si="185"/>
        <v>0.15104352126607321</v>
      </c>
      <c r="AA3440">
        <v>8.0493000000000006</v>
      </c>
      <c r="AB3440">
        <v>0</v>
      </c>
      <c r="AC3440">
        <v>500</v>
      </c>
      <c r="AD3440" t="s">
        <v>59</v>
      </c>
      <c r="AE3440"/>
      <c r="AF3440" s="38">
        <f t="shared" si="186"/>
        <v>1.6782613474008133E-2</v>
      </c>
    </row>
    <row r="3441" spans="23:32" x14ac:dyDescent="0.25">
      <c r="W3441">
        <v>1719.5</v>
      </c>
      <c r="X3441">
        <v>0.16200000000000001</v>
      </c>
      <c r="Y3441">
        <v>18.46</v>
      </c>
      <c r="Z3441" s="27">
        <f t="shared" si="185"/>
        <v>0.15287042532146389</v>
      </c>
      <c r="AA3441">
        <v>8.0479000000000003</v>
      </c>
      <c r="AB3441">
        <v>0</v>
      </c>
      <c r="AC3441">
        <v>500</v>
      </c>
      <c r="AD3441" t="s">
        <v>59</v>
      </c>
      <c r="AE3441"/>
      <c r="AF3441" s="38">
        <f t="shared" si="186"/>
        <v>1.6985602813495988E-2</v>
      </c>
    </row>
    <row r="3442" spans="23:32" x14ac:dyDescent="0.25">
      <c r="W3442">
        <v>1720</v>
      </c>
      <c r="X3442">
        <v>0.16300000000000001</v>
      </c>
      <c r="Y3442">
        <v>18.82</v>
      </c>
      <c r="Z3442" s="27">
        <f t="shared" si="185"/>
        <v>0.15369238377843719</v>
      </c>
      <c r="AA3442">
        <v>8.0463000000000005</v>
      </c>
      <c r="AB3442">
        <v>0</v>
      </c>
      <c r="AC3442">
        <v>500</v>
      </c>
      <c r="AD3442" t="s">
        <v>59</v>
      </c>
      <c r="AE3442"/>
      <c r="AF3442" s="38">
        <f t="shared" si="186"/>
        <v>1.7076931530937464E-2</v>
      </c>
    </row>
    <row r="3443" spans="23:32" x14ac:dyDescent="0.25">
      <c r="W3443">
        <v>1720.5</v>
      </c>
      <c r="X3443">
        <v>0.16500000000000001</v>
      </c>
      <c r="Y3443">
        <v>19.13</v>
      </c>
      <c r="Z3443" s="27">
        <f t="shared" si="185"/>
        <v>0.15553907022749752</v>
      </c>
      <c r="AA3443">
        <v>8.0444999999999993</v>
      </c>
      <c r="AB3443">
        <v>0</v>
      </c>
      <c r="AC3443">
        <v>500</v>
      </c>
      <c r="AD3443" t="s">
        <v>59</v>
      </c>
      <c r="AE3443"/>
      <c r="AF3443" s="38">
        <f t="shared" si="186"/>
        <v>1.7282118914166391E-2</v>
      </c>
    </row>
    <row r="3444" spans="23:32" x14ac:dyDescent="0.25">
      <c r="W3444">
        <v>1721</v>
      </c>
      <c r="X3444">
        <v>0.16700000000000001</v>
      </c>
      <c r="Y3444">
        <v>19.48</v>
      </c>
      <c r="Z3444" s="27">
        <f t="shared" si="185"/>
        <v>0.15736597428288823</v>
      </c>
      <c r="AA3444">
        <v>8.0431000000000008</v>
      </c>
      <c r="AB3444">
        <v>0</v>
      </c>
      <c r="AC3444">
        <v>500</v>
      </c>
      <c r="AD3444" t="s">
        <v>59</v>
      </c>
      <c r="AE3444"/>
      <c r="AF3444" s="38">
        <f t="shared" si="186"/>
        <v>1.748510825365425E-2</v>
      </c>
    </row>
    <row r="3445" spans="23:32" x14ac:dyDescent="0.25">
      <c r="W3445">
        <v>1721.5</v>
      </c>
      <c r="X3445">
        <v>0.16800000000000001</v>
      </c>
      <c r="Y3445">
        <v>19.829999999999998</v>
      </c>
      <c r="Z3445" s="27">
        <f t="shared" si="185"/>
        <v>0.15819287833827894</v>
      </c>
      <c r="AA3445">
        <v>8.0412999999999997</v>
      </c>
      <c r="AB3445">
        <v>0</v>
      </c>
      <c r="AC3445">
        <v>500</v>
      </c>
      <c r="AD3445" t="s">
        <v>59</v>
      </c>
      <c r="AE3445"/>
      <c r="AF3445" s="38">
        <f t="shared" si="186"/>
        <v>1.7576986482030994E-2</v>
      </c>
    </row>
    <row r="3446" spans="23:32" x14ac:dyDescent="0.25">
      <c r="W3446">
        <v>1722</v>
      </c>
      <c r="X3446">
        <v>0.17</v>
      </c>
      <c r="Y3446">
        <v>20.18</v>
      </c>
      <c r="Z3446" s="27">
        <f t="shared" si="185"/>
        <v>0.16001978239366965</v>
      </c>
      <c r="AA3446">
        <v>8.0398999999999994</v>
      </c>
      <c r="AB3446">
        <v>0</v>
      </c>
      <c r="AC3446">
        <v>500</v>
      </c>
      <c r="AD3446" t="s">
        <v>59</v>
      </c>
      <c r="AE3446"/>
      <c r="AF3446" s="38">
        <f t="shared" si="186"/>
        <v>1.7779975821518849E-2</v>
      </c>
    </row>
    <row r="3447" spans="23:32" x14ac:dyDescent="0.25">
      <c r="W3447">
        <v>1722.5</v>
      </c>
      <c r="X3447">
        <v>0.17100000000000001</v>
      </c>
      <c r="Y3447">
        <v>20.51</v>
      </c>
      <c r="Z3447" s="27">
        <f t="shared" si="185"/>
        <v>0.16085657764589517</v>
      </c>
      <c r="AA3447">
        <v>8.0385000000000009</v>
      </c>
      <c r="AB3447">
        <v>0</v>
      </c>
      <c r="AC3447">
        <v>500</v>
      </c>
      <c r="AD3447" t="s">
        <v>59</v>
      </c>
      <c r="AE3447"/>
      <c r="AF3447" s="38">
        <f t="shared" si="186"/>
        <v>1.7872953071766132E-2</v>
      </c>
    </row>
    <row r="3448" spans="23:32" x14ac:dyDescent="0.25">
      <c r="W3448">
        <v>1723</v>
      </c>
      <c r="X3448">
        <v>0.17299999999999999</v>
      </c>
      <c r="Y3448">
        <v>20.84</v>
      </c>
      <c r="Z3448" s="27">
        <f t="shared" si="185"/>
        <v>0.16269337289812066</v>
      </c>
      <c r="AA3448">
        <v>8.0368999999999993</v>
      </c>
      <c r="AB3448">
        <v>0</v>
      </c>
      <c r="AC3448">
        <v>500</v>
      </c>
      <c r="AD3448" t="s">
        <v>59</v>
      </c>
      <c r="AE3448"/>
      <c r="AF3448" s="38">
        <f t="shared" si="186"/>
        <v>1.8077041433124517E-2</v>
      </c>
    </row>
    <row r="3449" spans="23:32" x14ac:dyDescent="0.25">
      <c r="W3449">
        <v>1723.5</v>
      </c>
      <c r="X3449">
        <v>0.17399999999999999</v>
      </c>
      <c r="Y3449">
        <v>21.19</v>
      </c>
      <c r="Z3449" s="27">
        <f t="shared" si="185"/>
        <v>0.16352027695351137</v>
      </c>
      <c r="AA3449">
        <v>8.0355000000000008</v>
      </c>
      <c r="AB3449">
        <v>0</v>
      </c>
      <c r="AC3449">
        <v>500</v>
      </c>
      <c r="AD3449" t="s">
        <v>59</v>
      </c>
      <c r="AE3449"/>
      <c r="AF3449" s="38">
        <f t="shared" si="186"/>
        <v>1.8168919661501262E-2</v>
      </c>
    </row>
    <row r="3450" spans="23:32" x14ac:dyDescent="0.25">
      <c r="W3450">
        <v>1724</v>
      </c>
      <c r="X3450">
        <v>0.17499999999999999</v>
      </c>
      <c r="Y3450">
        <v>21.53</v>
      </c>
      <c r="Z3450" s="27">
        <f t="shared" si="185"/>
        <v>0.16435212660731946</v>
      </c>
      <c r="AA3450">
        <v>8.0342000000000002</v>
      </c>
      <c r="AB3450">
        <v>0</v>
      </c>
      <c r="AC3450">
        <v>500</v>
      </c>
      <c r="AD3450" t="s">
        <v>59</v>
      </c>
      <c r="AE3450"/>
      <c r="AF3450" s="38">
        <f t="shared" si="186"/>
        <v>1.8261347400813272E-2</v>
      </c>
    </row>
    <row r="3451" spans="23:32" x14ac:dyDescent="0.25">
      <c r="W3451">
        <v>1724.5</v>
      </c>
      <c r="X3451">
        <v>0.17699999999999999</v>
      </c>
      <c r="Y3451">
        <v>21.87</v>
      </c>
      <c r="Z3451" s="27">
        <f t="shared" si="185"/>
        <v>0.16618397626112758</v>
      </c>
      <c r="AA3451">
        <v>8.0328999999999997</v>
      </c>
      <c r="AB3451">
        <v>0</v>
      </c>
      <c r="AC3451">
        <v>500</v>
      </c>
      <c r="AD3451" t="s">
        <v>59</v>
      </c>
      <c r="AE3451"/>
      <c r="AF3451" s="38">
        <f t="shared" si="186"/>
        <v>1.8464886251236396E-2</v>
      </c>
    </row>
    <row r="3452" spans="23:32" x14ac:dyDescent="0.25">
      <c r="W3452">
        <v>1725</v>
      </c>
      <c r="X3452">
        <v>0.17899999999999999</v>
      </c>
      <c r="Y3452">
        <v>22.22</v>
      </c>
      <c r="Z3452" s="27">
        <f t="shared" si="185"/>
        <v>0.16801088031651829</v>
      </c>
      <c r="AA3452">
        <v>8.0310000000000006</v>
      </c>
      <c r="AB3452">
        <v>0</v>
      </c>
      <c r="AC3452">
        <v>500</v>
      </c>
      <c r="AD3452" t="s">
        <v>59</v>
      </c>
      <c r="AE3452"/>
      <c r="AF3452" s="38">
        <f t="shared" si="186"/>
        <v>1.8667875590724255E-2</v>
      </c>
    </row>
    <row r="3453" spans="23:32" x14ac:dyDescent="0.25">
      <c r="W3453">
        <v>1725.5</v>
      </c>
      <c r="X3453">
        <v>0.18099999999999999</v>
      </c>
      <c r="Y3453">
        <v>22.57</v>
      </c>
      <c r="Z3453" s="27">
        <f t="shared" si="185"/>
        <v>0.169837784371909</v>
      </c>
      <c r="AA3453">
        <v>8.0289999999999999</v>
      </c>
      <c r="AB3453">
        <v>0</v>
      </c>
      <c r="AC3453">
        <v>500</v>
      </c>
      <c r="AD3453" t="s">
        <v>59</v>
      </c>
      <c r="AE3453"/>
      <c r="AF3453" s="38">
        <f t="shared" si="186"/>
        <v>1.887086493021211E-2</v>
      </c>
    </row>
    <row r="3454" spans="23:32" x14ac:dyDescent="0.25">
      <c r="W3454">
        <v>1726</v>
      </c>
      <c r="X3454">
        <v>0.182</v>
      </c>
      <c r="Y3454">
        <v>22.93</v>
      </c>
      <c r="Z3454" s="27">
        <f t="shared" si="185"/>
        <v>0.1706597428288823</v>
      </c>
      <c r="AA3454">
        <v>8.0274999999999999</v>
      </c>
      <c r="AB3454">
        <v>0</v>
      </c>
      <c r="AC3454">
        <v>500</v>
      </c>
      <c r="AD3454" t="s">
        <v>59</v>
      </c>
      <c r="AE3454"/>
      <c r="AF3454" s="38">
        <f t="shared" si="186"/>
        <v>1.8962193647653589E-2</v>
      </c>
    </row>
    <row r="3455" spans="23:32" x14ac:dyDescent="0.25">
      <c r="W3455">
        <v>1726.5</v>
      </c>
      <c r="X3455">
        <v>0.184</v>
      </c>
      <c r="Y3455">
        <v>23.3</v>
      </c>
      <c r="Z3455" s="27">
        <f t="shared" si="185"/>
        <v>0.17247675568743817</v>
      </c>
      <c r="AA3455">
        <v>8.0260999999999996</v>
      </c>
      <c r="AB3455">
        <v>0</v>
      </c>
      <c r="AC3455">
        <v>500</v>
      </c>
      <c r="AD3455" t="s">
        <v>59</v>
      </c>
      <c r="AE3455"/>
      <c r="AF3455" s="38">
        <f t="shared" si="186"/>
        <v>1.9164083965270907E-2</v>
      </c>
    </row>
    <row r="3456" spans="23:32" x14ac:dyDescent="0.25">
      <c r="W3456">
        <v>1727</v>
      </c>
      <c r="X3456">
        <v>0.185</v>
      </c>
      <c r="Y3456">
        <v>23.66</v>
      </c>
      <c r="Z3456" s="27">
        <f t="shared" si="185"/>
        <v>0.17329871414441148</v>
      </c>
      <c r="AA3456">
        <v>8.0248000000000008</v>
      </c>
      <c r="AB3456">
        <v>0</v>
      </c>
      <c r="AC3456">
        <v>500</v>
      </c>
      <c r="AD3456" t="s">
        <v>59</v>
      </c>
      <c r="AE3456"/>
      <c r="AF3456" s="38">
        <f t="shared" si="186"/>
        <v>1.9255412682712386E-2</v>
      </c>
    </row>
    <row r="3457" spans="23:32" x14ac:dyDescent="0.25">
      <c r="W3457">
        <v>1727.5</v>
      </c>
      <c r="X3457">
        <v>0.186</v>
      </c>
      <c r="Y3457">
        <v>24.02</v>
      </c>
      <c r="Z3457" s="27">
        <f t="shared" si="185"/>
        <v>0.17412067260138478</v>
      </c>
      <c r="AA3457">
        <v>8.0236999999999998</v>
      </c>
      <c r="AB3457">
        <v>0</v>
      </c>
      <c r="AC3457">
        <v>500</v>
      </c>
      <c r="AD3457" t="s">
        <v>59</v>
      </c>
      <c r="AE3457"/>
      <c r="AF3457" s="38">
        <f t="shared" si="186"/>
        <v>1.9346741400153866E-2</v>
      </c>
    </row>
    <row r="3458" spans="23:32" x14ac:dyDescent="0.25">
      <c r="W3458">
        <v>1728</v>
      </c>
      <c r="X3458">
        <v>0.187</v>
      </c>
      <c r="Y3458">
        <v>24.37</v>
      </c>
      <c r="Z3458" s="27">
        <f t="shared" si="185"/>
        <v>0.17494757665677546</v>
      </c>
      <c r="AA3458">
        <v>8.0223999999999993</v>
      </c>
      <c r="AB3458">
        <v>0</v>
      </c>
      <c r="AC3458">
        <v>500</v>
      </c>
      <c r="AD3458" t="s">
        <v>59</v>
      </c>
      <c r="AE3458"/>
      <c r="AF3458" s="38">
        <f t="shared" si="186"/>
        <v>1.9438619628530607E-2</v>
      </c>
    </row>
    <row r="3459" spans="23:32" x14ac:dyDescent="0.25">
      <c r="W3459">
        <v>1728.5</v>
      </c>
      <c r="X3459">
        <v>0.189</v>
      </c>
      <c r="Y3459">
        <v>24.72</v>
      </c>
      <c r="Z3459" s="27">
        <f t="shared" si="185"/>
        <v>0.17677448071216617</v>
      </c>
      <c r="AA3459">
        <v>8.0212000000000003</v>
      </c>
      <c r="AB3459">
        <v>0</v>
      </c>
      <c r="AC3459">
        <v>500</v>
      </c>
      <c r="AD3459" t="s">
        <v>59</v>
      </c>
      <c r="AE3459"/>
      <c r="AF3459" s="38">
        <f t="shared" si="186"/>
        <v>1.9641608968018462E-2</v>
      </c>
    </row>
    <row r="3460" spans="23:32" x14ac:dyDescent="0.25">
      <c r="W3460">
        <v>1729</v>
      </c>
      <c r="X3460">
        <v>0.19</v>
      </c>
      <c r="Y3460">
        <v>25.09</v>
      </c>
      <c r="Z3460" s="27">
        <f t="shared" si="185"/>
        <v>0.17759149357072207</v>
      </c>
      <c r="AA3460">
        <v>8.0198</v>
      </c>
      <c r="AB3460">
        <v>0</v>
      </c>
      <c r="AC3460">
        <v>500</v>
      </c>
      <c r="AD3460" t="s">
        <v>59</v>
      </c>
      <c r="AE3460"/>
      <c r="AF3460" s="38">
        <f t="shared" si="186"/>
        <v>1.9732388174524676E-2</v>
      </c>
    </row>
    <row r="3461" spans="23:32" x14ac:dyDescent="0.25">
      <c r="W3461">
        <v>1729.5</v>
      </c>
      <c r="X3461">
        <v>0.192</v>
      </c>
      <c r="Y3461">
        <v>25.45</v>
      </c>
      <c r="Z3461" s="27">
        <f t="shared" ref="Z3461:Z3524" si="187">X3461-Y3461/2022</f>
        <v>0.17941345202769535</v>
      </c>
      <c r="AA3461">
        <v>8.0177999999999994</v>
      </c>
      <c r="AB3461">
        <v>0</v>
      </c>
      <c r="AC3461">
        <v>500</v>
      </c>
      <c r="AD3461" t="s">
        <v>59</v>
      </c>
      <c r="AE3461"/>
      <c r="AF3461" s="38">
        <f t="shared" ref="AF3461:AF3524" si="188">Z3461/9</f>
        <v>1.9934828003077262E-2</v>
      </c>
    </row>
    <row r="3462" spans="23:32" x14ac:dyDescent="0.25">
      <c r="W3462">
        <v>1730</v>
      </c>
      <c r="X3462">
        <v>0.193</v>
      </c>
      <c r="Y3462">
        <v>25.82</v>
      </c>
      <c r="Z3462" s="27">
        <f t="shared" si="187"/>
        <v>0.18023046488625125</v>
      </c>
      <c r="AA3462">
        <v>8.0168999999999997</v>
      </c>
      <c r="AB3462">
        <v>0</v>
      </c>
      <c r="AC3462">
        <v>500</v>
      </c>
      <c r="AD3462" t="s">
        <v>59</v>
      </c>
      <c r="AE3462"/>
      <c r="AF3462" s="38">
        <f t="shared" si="188"/>
        <v>2.0025607209583473E-2</v>
      </c>
    </row>
    <row r="3463" spans="23:32" x14ac:dyDescent="0.25">
      <c r="W3463">
        <v>1730.5</v>
      </c>
      <c r="X3463">
        <v>0.19400000000000001</v>
      </c>
      <c r="Y3463">
        <v>26.19</v>
      </c>
      <c r="Z3463" s="27">
        <f t="shared" si="187"/>
        <v>0.18104747774480712</v>
      </c>
      <c r="AA3463">
        <v>8.0158000000000005</v>
      </c>
      <c r="AB3463">
        <v>0</v>
      </c>
      <c r="AC3463">
        <v>500</v>
      </c>
      <c r="AD3463" t="s">
        <v>59</v>
      </c>
      <c r="AE3463"/>
      <c r="AF3463" s="38">
        <f t="shared" si="188"/>
        <v>2.011638641608968E-2</v>
      </c>
    </row>
    <row r="3464" spans="23:32" x14ac:dyDescent="0.25">
      <c r="W3464">
        <v>1731</v>
      </c>
      <c r="X3464">
        <v>0.19600000000000001</v>
      </c>
      <c r="Y3464">
        <v>26.57</v>
      </c>
      <c r="Z3464" s="27">
        <f t="shared" si="187"/>
        <v>0.18285954500494561</v>
      </c>
      <c r="AA3464">
        <v>8.0142000000000007</v>
      </c>
      <c r="AB3464">
        <v>0</v>
      </c>
      <c r="AC3464">
        <v>500</v>
      </c>
      <c r="AD3464" t="s">
        <v>59</v>
      </c>
      <c r="AE3464"/>
      <c r="AF3464" s="38">
        <f t="shared" si="188"/>
        <v>2.0317727222771736E-2</v>
      </c>
    </row>
    <row r="3465" spans="23:32" x14ac:dyDescent="0.25">
      <c r="W3465">
        <v>1731.5</v>
      </c>
      <c r="X3465">
        <v>0.19700000000000001</v>
      </c>
      <c r="Y3465">
        <v>26.95</v>
      </c>
      <c r="Z3465" s="27">
        <f t="shared" si="187"/>
        <v>0.18367161226508408</v>
      </c>
      <c r="AA3465">
        <v>8.0127000000000006</v>
      </c>
      <c r="AB3465">
        <v>0</v>
      </c>
      <c r="AC3465">
        <v>500</v>
      </c>
      <c r="AD3465" t="s">
        <v>59</v>
      </c>
      <c r="AE3465"/>
      <c r="AF3465" s="38">
        <f t="shared" si="188"/>
        <v>2.0407956918342674E-2</v>
      </c>
    </row>
    <row r="3466" spans="23:32" x14ac:dyDescent="0.25">
      <c r="W3466">
        <v>1732</v>
      </c>
      <c r="X3466">
        <v>0.19800000000000001</v>
      </c>
      <c r="Y3466">
        <v>27.33</v>
      </c>
      <c r="Z3466" s="27">
        <f t="shared" si="187"/>
        <v>0.18448367952522257</v>
      </c>
      <c r="AA3466">
        <v>8.0114000000000001</v>
      </c>
      <c r="AB3466">
        <v>0</v>
      </c>
      <c r="AC3466">
        <v>500</v>
      </c>
      <c r="AD3466" t="s">
        <v>59</v>
      </c>
      <c r="AE3466"/>
      <c r="AF3466" s="38">
        <f t="shared" si="188"/>
        <v>2.0498186613913619E-2</v>
      </c>
    </row>
    <row r="3467" spans="23:32" x14ac:dyDescent="0.25">
      <c r="W3467">
        <v>1732.5</v>
      </c>
      <c r="X3467">
        <v>0.2</v>
      </c>
      <c r="Y3467">
        <v>27.73</v>
      </c>
      <c r="Z3467" s="27">
        <f t="shared" si="187"/>
        <v>0.18628585558852623</v>
      </c>
      <c r="AA3467">
        <v>8.0100999999999996</v>
      </c>
      <c r="AB3467">
        <v>0</v>
      </c>
      <c r="AC3467">
        <v>500</v>
      </c>
      <c r="AD3467" t="s">
        <v>59</v>
      </c>
      <c r="AE3467"/>
      <c r="AF3467" s="38">
        <f t="shared" si="188"/>
        <v>2.0698428398725138E-2</v>
      </c>
    </row>
    <row r="3468" spans="23:32" x14ac:dyDescent="0.25">
      <c r="W3468">
        <v>1733</v>
      </c>
      <c r="X3468">
        <v>0.20100000000000001</v>
      </c>
      <c r="Y3468">
        <v>28.11</v>
      </c>
      <c r="Z3468" s="27">
        <f t="shared" si="187"/>
        <v>0.18709792284866469</v>
      </c>
      <c r="AA3468">
        <v>8.0084</v>
      </c>
      <c r="AB3468">
        <v>0</v>
      </c>
      <c r="AC3468">
        <v>500</v>
      </c>
      <c r="AD3468" t="s">
        <v>59</v>
      </c>
      <c r="AE3468"/>
      <c r="AF3468" s="38">
        <f t="shared" si="188"/>
        <v>2.0788658094296076E-2</v>
      </c>
    </row>
    <row r="3469" spans="23:32" x14ac:dyDescent="0.25">
      <c r="W3469">
        <v>1733.5</v>
      </c>
      <c r="X3469">
        <v>0.20300000000000001</v>
      </c>
      <c r="Y3469">
        <v>28.49</v>
      </c>
      <c r="Z3469" s="27">
        <f t="shared" si="187"/>
        <v>0.18890999010880319</v>
      </c>
      <c r="AA3469">
        <v>8.0070999999999994</v>
      </c>
      <c r="AB3469">
        <v>0</v>
      </c>
      <c r="AC3469">
        <v>500</v>
      </c>
      <c r="AD3469" t="s">
        <v>59</v>
      </c>
      <c r="AE3469"/>
      <c r="AF3469" s="38">
        <f t="shared" si="188"/>
        <v>2.0989998900978132E-2</v>
      </c>
    </row>
    <row r="3470" spans="23:32" x14ac:dyDescent="0.25">
      <c r="W3470">
        <v>1734</v>
      </c>
      <c r="X3470">
        <v>0.20399999999999999</v>
      </c>
      <c r="Y3470">
        <v>28.88</v>
      </c>
      <c r="Z3470" s="27">
        <f t="shared" si="187"/>
        <v>0.18971711177052422</v>
      </c>
      <c r="AA3470">
        <v>8.0055999999999994</v>
      </c>
      <c r="AB3470">
        <v>0</v>
      </c>
      <c r="AC3470">
        <v>500</v>
      </c>
      <c r="AD3470" t="s">
        <v>59</v>
      </c>
      <c r="AE3470"/>
      <c r="AF3470" s="38">
        <f t="shared" si="188"/>
        <v>2.1079679085613801E-2</v>
      </c>
    </row>
    <row r="3471" spans="23:32" x14ac:dyDescent="0.25">
      <c r="W3471">
        <v>1734.5</v>
      </c>
      <c r="X3471">
        <v>0.20499999999999999</v>
      </c>
      <c r="Y3471">
        <v>29.27</v>
      </c>
      <c r="Z3471" s="27">
        <f t="shared" si="187"/>
        <v>0.19052423343224528</v>
      </c>
      <c r="AA3471">
        <v>8.0044000000000004</v>
      </c>
      <c r="AB3471">
        <v>0</v>
      </c>
      <c r="AC3471">
        <v>500</v>
      </c>
      <c r="AD3471" t="s">
        <v>59</v>
      </c>
      <c r="AE3471"/>
      <c r="AF3471" s="38">
        <f t="shared" si="188"/>
        <v>2.1169359270249474E-2</v>
      </c>
    </row>
    <row r="3472" spans="23:32" x14ac:dyDescent="0.25">
      <c r="W3472">
        <v>1735</v>
      </c>
      <c r="X3472">
        <v>0.20699999999999999</v>
      </c>
      <c r="Y3472">
        <v>29.68</v>
      </c>
      <c r="Z3472" s="27">
        <f t="shared" si="187"/>
        <v>0.19232146389713153</v>
      </c>
      <c r="AA3472">
        <v>8.0031999999999996</v>
      </c>
      <c r="AB3472">
        <v>0</v>
      </c>
      <c r="AC3472">
        <v>500</v>
      </c>
      <c r="AD3472" t="s">
        <v>59</v>
      </c>
      <c r="AE3472"/>
      <c r="AF3472" s="38">
        <f t="shared" si="188"/>
        <v>2.1369051544125727E-2</v>
      </c>
    </row>
    <row r="3473" spans="23:32" x14ac:dyDescent="0.25">
      <c r="W3473">
        <v>1735.5</v>
      </c>
      <c r="X3473">
        <v>0.20799999999999999</v>
      </c>
      <c r="Y3473">
        <v>30.08</v>
      </c>
      <c r="Z3473" s="27">
        <f t="shared" si="187"/>
        <v>0.19312363996043519</v>
      </c>
      <c r="AA3473">
        <v>8.0017999999999994</v>
      </c>
      <c r="AB3473">
        <v>0</v>
      </c>
      <c r="AC3473">
        <v>500</v>
      </c>
      <c r="AD3473" t="s">
        <v>59</v>
      </c>
      <c r="AE3473"/>
      <c r="AF3473" s="38">
        <f t="shared" si="188"/>
        <v>2.1458182217826131E-2</v>
      </c>
    </row>
    <row r="3474" spans="23:32" x14ac:dyDescent="0.25">
      <c r="W3474">
        <v>1736</v>
      </c>
      <c r="X3474">
        <v>0.20899999999999999</v>
      </c>
      <c r="Y3474">
        <v>30.48</v>
      </c>
      <c r="Z3474" s="27">
        <f t="shared" si="187"/>
        <v>0.19392581602373887</v>
      </c>
      <c r="AA3474">
        <v>8.0002999999999993</v>
      </c>
      <c r="AB3474">
        <v>0</v>
      </c>
      <c r="AC3474">
        <v>500</v>
      </c>
      <c r="AD3474" t="s">
        <v>59</v>
      </c>
      <c r="AE3474"/>
      <c r="AF3474" s="38">
        <f t="shared" si="188"/>
        <v>2.1547312891526543E-2</v>
      </c>
    </row>
    <row r="3475" spans="23:32" x14ac:dyDescent="0.25">
      <c r="W3475">
        <v>1736.5</v>
      </c>
      <c r="X3475">
        <v>0.21099999999999999</v>
      </c>
      <c r="Y3475">
        <v>30.88</v>
      </c>
      <c r="Z3475" s="27">
        <f t="shared" si="187"/>
        <v>0.19572799208704253</v>
      </c>
      <c r="AA3475">
        <v>7.9989999999999997</v>
      </c>
      <c r="AB3475">
        <v>0</v>
      </c>
      <c r="AC3475">
        <v>500</v>
      </c>
      <c r="AD3475" t="s">
        <v>59</v>
      </c>
      <c r="AE3475"/>
      <c r="AF3475" s="38">
        <f t="shared" si="188"/>
        <v>2.1747554676338057E-2</v>
      </c>
    </row>
    <row r="3476" spans="23:32" x14ac:dyDescent="0.25">
      <c r="W3476">
        <v>1737</v>
      </c>
      <c r="X3476">
        <v>0.21199999999999999</v>
      </c>
      <c r="Y3476">
        <v>31.31</v>
      </c>
      <c r="Z3476" s="27">
        <f t="shared" si="187"/>
        <v>0.19651533135509397</v>
      </c>
      <c r="AA3476">
        <v>7.9974999999999996</v>
      </c>
      <c r="AB3476">
        <v>0</v>
      </c>
      <c r="AC3476">
        <v>500</v>
      </c>
      <c r="AD3476" t="s">
        <v>59</v>
      </c>
      <c r="AE3476"/>
      <c r="AF3476" s="38">
        <f t="shared" si="188"/>
        <v>2.1835036817232662E-2</v>
      </c>
    </row>
    <row r="3477" spans="23:32" x14ac:dyDescent="0.25">
      <c r="W3477">
        <v>1737.5</v>
      </c>
      <c r="X3477">
        <v>0.214</v>
      </c>
      <c r="Y3477">
        <v>31.72</v>
      </c>
      <c r="Z3477" s="27">
        <f t="shared" si="187"/>
        <v>0.19831256181998022</v>
      </c>
      <c r="AA3477">
        <v>7.9958999999999998</v>
      </c>
      <c r="AB3477">
        <v>0</v>
      </c>
      <c r="AC3477">
        <v>500</v>
      </c>
      <c r="AD3477" t="s">
        <v>59</v>
      </c>
      <c r="AE3477"/>
      <c r="AF3477" s="38">
        <f t="shared" si="188"/>
        <v>2.2034729091108915E-2</v>
      </c>
    </row>
    <row r="3478" spans="23:32" x14ac:dyDescent="0.25">
      <c r="W3478">
        <v>1738</v>
      </c>
      <c r="X3478">
        <v>0.215</v>
      </c>
      <c r="Y3478">
        <v>32.119999999999997</v>
      </c>
      <c r="Z3478" s="27">
        <f t="shared" si="187"/>
        <v>0.19911473788328388</v>
      </c>
      <c r="AA3478">
        <v>7.9945000000000004</v>
      </c>
      <c r="AB3478">
        <v>0</v>
      </c>
      <c r="AC3478">
        <v>500</v>
      </c>
      <c r="AD3478" t="s">
        <v>59</v>
      </c>
      <c r="AE3478"/>
      <c r="AF3478" s="38">
        <f t="shared" si="188"/>
        <v>2.2123859764809319E-2</v>
      </c>
    </row>
    <row r="3479" spans="23:32" x14ac:dyDescent="0.25">
      <c r="W3479">
        <v>1738.5</v>
      </c>
      <c r="X3479">
        <v>0.217</v>
      </c>
      <c r="Y3479">
        <v>32.53</v>
      </c>
      <c r="Z3479" s="27">
        <f t="shared" si="187"/>
        <v>0.20091196834817013</v>
      </c>
      <c r="AA3479">
        <v>7.9931000000000001</v>
      </c>
      <c r="AB3479">
        <v>0</v>
      </c>
      <c r="AC3479">
        <v>500</v>
      </c>
      <c r="AD3479" t="s">
        <v>59</v>
      </c>
      <c r="AE3479"/>
      <c r="AF3479" s="38">
        <f t="shared" si="188"/>
        <v>2.2323552038685569E-2</v>
      </c>
    </row>
    <row r="3480" spans="23:32" x14ac:dyDescent="0.25">
      <c r="W3480">
        <v>1739</v>
      </c>
      <c r="X3480">
        <v>0.218</v>
      </c>
      <c r="Y3480">
        <v>32.950000000000003</v>
      </c>
      <c r="Z3480" s="27">
        <f t="shared" si="187"/>
        <v>0.20170425321463897</v>
      </c>
      <c r="AA3480">
        <v>7.9913999999999996</v>
      </c>
      <c r="AB3480">
        <v>0</v>
      </c>
      <c r="AC3480">
        <v>500</v>
      </c>
      <c r="AD3480" t="s">
        <v>59</v>
      </c>
      <c r="AE3480"/>
      <c r="AF3480" s="38">
        <f t="shared" si="188"/>
        <v>2.2411583690515442E-2</v>
      </c>
    </row>
    <row r="3481" spans="23:32" x14ac:dyDescent="0.25">
      <c r="W3481">
        <v>1739.5</v>
      </c>
      <c r="X3481">
        <v>0.219</v>
      </c>
      <c r="Y3481">
        <v>33.36</v>
      </c>
      <c r="Z3481" s="27">
        <f t="shared" si="187"/>
        <v>0.20250148367952522</v>
      </c>
      <c r="AA3481">
        <v>7.9904000000000002</v>
      </c>
      <c r="AB3481">
        <v>0</v>
      </c>
      <c r="AC3481">
        <v>500</v>
      </c>
      <c r="AD3481" t="s">
        <v>59</v>
      </c>
      <c r="AE3481"/>
      <c r="AF3481" s="38">
        <f t="shared" si="188"/>
        <v>2.2500164853280581E-2</v>
      </c>
    </row>
    <row r="3482" spans="23:32" x14ac:dyDescent="0.25">
      <c r="W3482">
        <v>1740</v>
      </c>
      <c r="X3482">
        <v>0.221</v>
      </c>
      <c r="Y3482">
        <v>33.76</v>
      </c>
      <c r="Z3482" s="27">
        <f t="shared" si="187"/>
        <v>0.20430365974282888</v>
      </c>
      <c r="AA3482">
        <v>7.9888000000000003</v>
      </c>
      <c r="AB3482">
        <v>0</v>
      </c>
      <c r="AC3482">
        <v>500</v>
      </c>
      <c r="AD3482" t="s">
        <v>59</v>
      </c>
      <c r="AE3482"/>
      <c r="AF3482" s="38">
        <f t="shared" si="188"/>
        <v>2.2700406638092099E-2</v>
      </c>
    </row>
    <row r="3483" spans="23:32" x14ac:dyDescent="0.25">
      <c r="W3483">
        <v>1740.5</v>
      </c>
      <c r="X3483">
        <v>0.223</v>
      </c>
      <c r="Y3483">
        <v>34.18</v>
      </c>
      <c r="Z3483" s="27">
        <f t="shared" si="187"/>
        <v>0.20609594460929773</v>
      </c>
      <c r="AA3483">
        <v>7.9871999999999996</v>
      </c>
      <c r="AB3483">
        <v>0</v>
      </c>
      <c r="AC3483">
        <v>500</v>
      </c>
      <c r="AD3483" t="s">
        <v>59</v>
      </c>
      <c r="AE3483"/>
      <c r="AF3483" s="38">
        <f t="shared" si="188"/>
        <v>2.289954940103308E-2</v>
      </c>
    </row>
    <row r="3484" spans="23:32" x14ac:dyDescent="0.25">
      <c r="W3484">
        <v>1741</v>
      </c>
      <c r="X3484">
        <v>0.224</v>
      </c>
      <c r="Y3484">
        <v>34.6</v>
      </c>
      <c r="Z3484" s="27">
        <f t="shared" si="187"/>
        <v>0.20688822947576657</v>
      </c>
      <c r="AA3484">
        <v>7.9855999999999998</v>
      </c>
      <c r="AB3484">
        <v>0</v>
      </c>
      <c r="AC3484">
        <v>500</v>
      </c>
      <c r="AD3484" t="s">
        <v>59</v>
      </c>
      <c r="AE3484"/>
      <c r="AF3484" s="38">
        <f t="shared" si="188"/>
        <v>2.2987581052862954E-2</v>
      </c>
    </row>
    <row r="3485" spans="23:32" x14ac:dyDescent="0.25">
      <c r="W3485">
        <v>1741.5</v>
      </c>
      <c r="X3485">
        <v>0.22600000000000001</v>
      </c>
      <c r="Y3485">
        <v>35.04</v>
      </c>
      <c r="Z3485" s="27">
        <f t="shared" si="187"/>
        <v>0.20867062314540061</v>
      </c>
      <c r="AA3485">
        <v>7.9842000000000004</v>
      </c>
      <c r="AB3485">
        <v>0</v>
      </c>
      <c r="AC3485">
        <v>500</v>
      </c>
      <c r="AD3485" t="s">
        <v>59</v>
      </c>
      <c r="AE3485"/>
      <c r="AF3485" s="38">
        <f t="shared" si="188"/>
        <v>2.31856247939334E-2</v>
      </c>
    </row>
    <row r="3486" spans="23:32" x14ac:dyDescent="0.25">
      <c r="W3486">
        <v>1742</v>
      </c>
      <c r="X3486">
        <v>0.22700000000000001</v>
      </c>
      <c r="Y3486">
        <v>35.47</v>
      </c>
      <c r="Z3486" s="27">
        <f t="shared" si="187"/>
        <v>0.20945796241345205</v>
      </c>
      <c r="AA3486">
        <v>7.9828999999999999</v>
      </c>
      <c r="AB3486">
        <v>0</v>
      </c>
      <c r="AC3486">
        <v>500</v>
      </c>
      <c r="AD3486" t="s">
        <v>59</v>
      </c>
      <c r="AE3486"/>
      <c r="AF3486" s="38">
        <f t="shared" si="188"/>
        <v>2.3273106934828005E-2</v>
      </c>
    </row>
    <row r="3487" spans="23:32" x14ac:dyDescent="0.25">
      <c r="W3487">
        <v>1742.5</v>
      </c>
      <c r="X3487">
        <v>0.22800000000000001</v>
      </c>
      <c r="Y3487">
        <v>35.93</v>
      </c>
      <c r="Z3487" s="27">
        <f t="shared" si="187"/>
        <v>0.21023046488625124</v>
      </c>
      <c r="AA3487">
        <v>7.9817999999999998</v>
      </c>
      <c r="AB3487">
        <v>0</v>
      </c>
      <c r="AC3487">
        <v>500</v>
      </c>
      <c r="AD3487" t="s">
        <v>59</v>
      </c>
      <c r="AE3487"/>
      <c r="AF3487" s="38">
        <f t="shared" si="188"/>
        <v>2.3358940542916803E-2</v>
      </c>
    </row>
    <row r="3488" spans="23:32" x14ac:dyDescent="0.25">
      <c r="W3488">
        <v>1743</v>
      </c>
      <c r="X3488">
        <v>0.23</v>
      </c>
      <c r="Y3488">
        <v>36.36</v>
      </c>
      <c r="Z3488" s="27">
        <f t="shared" si="187"/>
        <v>0.21201780415430269</v>
      </c>
      <c r="AA3488">
        <v>7.98</v>
      </c>
      <c r="AB3488">
        <v>0</v>
      </c>
      <c r="AC3488">
        <v>500</v>
      </c>
      <c r="AD3488" t="s">
        <v>59</v>
      </c>
      <c r="AE3488"/>
      <c r="AF3488" s="38">
        <f t="shared" si="188"/>
        <v>2.3557533794922522E-2</v>
      </c>
    </row>
    <row r="3489" spans="23:32" x14ac:dyDescent="0.25">
      <c r="W3489">
        <v>1743.5</v>
      </c>
      <c r="X3489">
        <v>0.23200000000000001</v>
      </c>
      <c r="Y3489">
        <v>36.78</v>
      </c>
      <c r="Z3489" s="27">
        <f t="shared" si="187"/>
        <v>0.21381008902077153</v>
      </c>
      <c r="AA3489">
        <v>7.9779999999999998</v>
      </c>
      <c r="AB3489">
        <v>0</v>
      </c>
      <c r="AC3489">
        <v>500</v>
      </c>
      <c r="AD3489" t="s">
        <v>59</v>
      </c>
      <c r="AE3489"/>
      <c r="AF3489" s="38">
        <f t="shared" si="188"/>
        <v>2.3756676557863503E-2</v>
      </c>
    </row>
    <row r="3490" spans="23:32" x14ac:dyDescent="0.25">
      <c r="W3490">
        <v>1744</v>
      </c>
      <c r="X3490">
        <v>0.23300000000000001</v>
      </c>
      <c r="Y3490">
        <v>37.22</v>
      </c>
      <c r="Z3490" s="27">
        <f t="shared" si="187"/>
        <v>0.21459248269040554</v>
      </c>
      <c r="AA3490">
        <v>7.9763999999999999</v>
      </c>
      <c r="AB3490">
        <v>0</v>
      </c>
      <c r="AC3490">
        <v>500</v>
      </c>
      <c r="AD3490" t="s">
        <v>59</v>
      </c>
      <c r="AE3490"/>
      <c r="AF3490" s="38">
        <f t="shared" si="188"/>
        <v>2.3843609187822839E-2</v>
      </c>
    </row>
    <row r="3491" spans="23:32" x14ac:dyDescent="0.25">
      <c r="W3491">
        <v>1744.5</v>
      </c>
      <c r="X3491">
        <v>0.23400000000000001</v>
      </c>
      <c r="Y3491">
        <v>37.65</v>
      </c>
      <c r="Z3491" s="27">
        <f t="shared" si="187"/>
        <v>0.21537982195845698</v>
      </c>
      <c r="AA3491">
        <v>7.9752999999999998</v>
      </c>
      <c r="AB3491">
        <v>0</v>
      </c>
      <c r="AC3491">
        <v>500</v>
      </c>
      <c r="AD3491" t="s">
        <v>59</v>
      </c>
      <c r="AE3491"/>
      <c r="AF3491" s="38">
        <f t="shared" si="188"/>
        <v>2.3931091328717444E-2</v>
      </c>
    </row>
    <row r="3492" spans="23:32" x14ac:dyDescent="0.25">
      <c r="W3492">
        <v>1745</v>
      </c>
      <c r="X3492">
        <v>0.23599999999999999</v>
      </c>
      <c r="Y3492">
        <v>38.08</v>
      </c>
      <c r="Z3492" s="27">
        <f t="shared" si="187"/>
        <v>0.21716716122650839</v>
      </c>
      <c r="AA3492">
        <v>7.9737</v>
      </c>
      <c r="AB3492">
        <v>0</v>
      </c>
      <c r="AC3492">
        <v>500</v>
      </c>
      <c r="AD3492" t="s">
        <v>59</v>
      </c>
      <c r="AE3492"/>
      <c r="AF3492" s="38">
        <f t="shared" si="188"/>
        <v>2.4129684580723156E-2</v>
      </c>
    </row>
    <row r="3493" spans="23:32" x14ac:dyDescent="0.25">
      <c r="W3493">
        <v>1745.5</v>
      </c>
      <c r="X3493">
        <v>0.23799999999999999</v>
      </c>
      <c r="Y3493">
        <v>38.520000000000003</v>
      </c>
      <c r="Z3493" s="27">
        <f t="shared" si="187"/>
        <v>0.21894955489614243</v>
      </c>
      <c r="AA3493">
        <v>7.9718999999999998</v>
      </c>
      <c r="AB3493">
        <v>0</v>
      </c>
      <c r="AC3493">
        <v>500</v>
      </c>
      <c r="AD3493" t="s">
        <v>59</v>
      </c>
      <c r="AE3493"/>
      <c r="AF3493" s="38">
        <f t="shared" si="188"/>
        <v>2.4327728321793602E-2</v>
      </c>
    </row>
    <row r="3494" spans="23:32" x14ac:dyDescent="0.25">
      <c r="W3494">
        <v>1746</v>
      </c>
      <c r="X3494">
        <v>0.24</v>
      </c>
      <c r="Y3494">
        <v>38.950000000000003</v>
      </c>
      <c r="Z3494" s="27">
        <f t="shared" si="187"/>
        <v>0.22073689416419384</v>
      </c>
      <c r="AA3494">
        <v>7.9698000000000002</v>
      </c>
      <c r="AB3494">
        <v>0</v>
      </c>
      <c r="AC3494">
        <v>500</v>
      </c>
      <c r="AD3494" t="s">
        <v>59</v>
      </c>
      <c r="AE3494"/>
      <c r="AF3494" s="38">
        <f t="shared" si="188"/>
        <v>2.4526321573799317E-2</v>
      </c>
    </row>
    <row r="3495" spans="23:32" x14ac:dyDescent="0.25">
      <c r="W3495">
        <v>1746.5</v>
      </c>
      <c r="X3495">
        <v>0.24099999999999999</v>
      </c>
      <c r="Y3495">
        <v>39.4</v>
      </c>
      <c r="Z3495" s="27">
        <f t="shared" si="187"/>
        <v>0.22151434223541047</v>
      </c>
      <c r="AA3495">
        <v>7.9683999999999999</v>
      </c>
      <c r="AB3495">
        <v>0</v>
      </c>
      <c r="AC3495">
        <v>500</v>
      </c>
      <c r="AD3495" t="s">
        <v>59</v>
      </c>
      <c r="AE3495"/>
      <c r="AF3495" s="38">
        <f t="shared" si="188"/>
        <v>2.4612704692823385E-2</v>
      </c>
    </row>
    <row r="3496" spans="23:32" x14ac:dyDescent="0.25">
      <c r="W3496">
        <v>1747</v>
      </c>
      <c r="X3496">
        <v>0.24299999999999999</v>
      </c>
      <c r="Y3496">
        <v>39.840000000000003</v>
      </c>
      <c r="Z3496" s="27">
        <f t="shared" si="187"/>
        <v>0.22329673590504451</v>
      </c>
      <c r="AA3496">
        <v>7.9665999999999997</v>
      </c>
      <c r="AB3496">
        <v>0</v>
      </c>
      <c r="AC3496">
        <v>500</v>
      </c>
      <c r="AD3496" t="s">
        <v>59</v>
      </c>
      <c r="AE3496"/>
      <c r="AF3496" s="38">
        <f t="shared" si="188"/>
        <v>2.4810748433893835E-2</v>
      </c>
    </row>
    <row r="3497" spans="23:32" x14ac:dyDescent="0.25">
      <c r="W3497">
        <v>1747.5</v>
      </c>
      <c r="X3497">
        <v>0.245</v>
      </c>
      <c r="Y3497">
        <v>40.28</v>
      </c>
      <c r="Z3497" s="27">
        <f t="shared" si="187"/>
        <v>0.22507912957467852</v>
      </c>
      <c r="AA3497">
        <v>7.9650999999999996</v>
      </c>
      <c r="AB3497">
        <v>0</v>
      </c>
      <c r="AC3497">
        <v>500</v>
      </c>
      <c r="AD3497" t="s">
        <v>59</v>
      </c>
      <c r="AE3497"/>
      <c r="AF3497" s="38">
        <f t="shared" si="188"/>
        <v>2.5008792174964281E-2</v>
      </c>
    </row>
    <row r="3498" spans="23:32" x14ac:dyDescent="0.25">
      <c r="W3498">
        <v>1748</v>
      </c>
      <c r="X3498">
        <v>0.246</v>
      </c>
      <c r="Y3498">
        <v>40.72</v>
      </c>
      <c r="Z3498" s="27">
        <f t="shared" si="187"/>
        <v>0.22586152324431255</v>
      </c>
      <c r="AA3498">
        <v>7.9638</v>
      </c>
      <c r="AB3498">
        <v>0</v>
      </c>
      <c r="AC3498">
        <v>500</v>
      </c>
      <c r="AD3498" t="s">
        <v>59</v>
      </c>
      <c r="AE3498"/>
      <c r="AF3498" s="38">
        <f t="shared" si="188"/>
        <v>2.5095724804923617E-2</v>
      </c>
    </row>
    <row r="3499" spans="23:32" x14ac:dyDescent="0.25">
      <c r="W3499">
        <v>1748.5</v>
      </c>
      <c r="X3499">
        <v>0.247</v>
      </c>
      <c r="Y3499">
        <v>41.19</v>
      </c>
      <c r="Z3499" s="27">
        <f t="shared" si="187"/>
        <v>0.22662908011869437</v>
      </c>
      <c r="AA3499">
        <v>7.9623999999999997</v>
      </c>
      <c r="AB3499">
        <v>0</v>
      </c>
      <c r="AC3499">
        <v>500</v>
      </c>
      <c r="AD3499" t="s">
        <v>59</v>
      </c>
      <c r="AE3499"/>
      <c r="AF3499" s="38">
        <f t="shared" si="188"/>
        <v>2.5181008902077154E-2</v>
      </c>
    </row>
    <row r="3500" spans="23:32" x14ac:dyDescent="0.25">
      <c r="W3500">
        <v>1749</v>
      </c>
      <c r="X3500">
        <v>0.248</v>
      </c>
      <c r="Y3500">
        <v>41.66</v>
      </c>
      <c r="Z3500" s="27">
        <f t="shared" si="187"/>
        <v>0.22739663699307616</v>
      </c>
      <c r="AA3500">
        <v>7.9615</v>
      </c>
      <c r="AB3500">
        <v>0</v>
      </c>
      <c r="AC3500">
        <v>500</v>
      </c>
      <c r="AD3500" t="s">
        <v>59</v>
      </c>
      <c r="AE3500"/>
      <c r="AF3500" s="38">
        <f t="shared" si="188"/>
        <v>2.5266292999230684E-2</v>
      </c>
    </row>
    <row r="3501" spans="23:32" x14ac:dyDescent="0.25">
      <c r="W3501">
        <v>1749.5</v>
      </c>
      <c r="X3501">
        <v>0.25</v>
      </c>
      <c r="Y3501">
        <v>42.11</v>
      </c>
      <c r="Z3501" s="27">
        <f t="shared" si="187"/>
        <v>0.22917408506429277</v>
      </c>
      <c r="AA3501">
        <v>7.9599000000000002</v>
      </c>
      <c r="AB3501">
        <v>0</v>
      </c>
      <c r="AC3501">
        <v>500</v>
      </c>
      <c r="AD3501" t="s">
        <v>59</v>
      </c>
      <c r="AE3501"/>
      <c r="AF3501" s="38">
        <f t="shared" si="188"/>
        <v>2.5463787229365861E-2</v>
      </c>
    </row>
    <row r="3502" spans="23:32" x14ac:dyDescent="0.25">
      <c r="W3502">
        <v>1750</v>
      </c>
      <c r="X3502">
        <v>0.251</v>
      </c>
      <c r="Y3502">
        <v>42.57</v>
      </c>
      <c r="Z3502" s="27">
        <f t="shared" si="187"/>
        <v>0.22994658753709199</v>
      </c>
      <c r="AA3502">
        <v>7.9584999999999999</v>
      </c>
      <c r="AB3502">
        <v>0</v>
      </c>
      <c r="AC3502">
        <v>500</v>
      </c>
      <c r="AD3502" t="s">
        <v>59</v>
      </c>
      <c r="AE3502"/>
      <c r="AF3502" s="38">
        <f t="shared" si="188"/>
        <v>2.5549620837454667E-2</v>
      </c>
    </row>
    <row r="3503" spans="23:32" x14ac:dyDescent="0.25">
      <c r="W3503">
        <v>1750.5</v>
      </c>
      <c r="X3503">
        <v>0.253</v>
      </c>
      <c r="Y3503">
        <v>43.03</v>
      </c>
      <c r="Z3503" s="27">
        <f t="shared" si="187"/>
        <v>0.23171909000989119</v>
      </c>
      <c r="AA3503">
        <v>7.9568000000000003</v>
      </c>
      <c r="AB3503">
        <v>0</v>
      </c>
      <c r="AC3503">
        <v>500</v>
      </c>
      <c r="AD3503" t="s">
        <v>59</v>
      </c>
      <c r="AE3503"/>
      <c r="AF3503" s="38">
        <f t="shared" si="188"/>
        <v>2.5746565556654576E-2</v>
      </c>
    </row>
    <row r="3504" spans="23:32" x14ac:dyDescent="0.25">
      <c r="W3504">
        <v>1751</v>
      </c>
      <c r="X3504">
        <v>0.255</v>
      </c>
      <c r="Y3504">
        <v>43.5</v>
      </c>
      <c r="Z3504" s="27">
        <f t="shared" si="187"/>
        <v>0.23348664688427301</v>
      </c>
      <c r="AA3504">
        <v>7.9547999999999996</v>
      </c>
      <c r="AB3504">
        <v>0</v>
      </c>
      <c r="AC3504">
        <v>500</v>
      </c>
      <c r="AD3504" t="s">
        <v>59</v>
      </c>
      <c r="AE3504"/>
      <c r="AF3504" s="38">
        <f t="shared" si="188"/>
        <v>2.5942960764919223E-2</v>
      </c>
    </row>
    <row r="3505" spans="23:32" x14ac:dyDescent="0.25">
      <c r="W3505">
        <v>1751.5</v>
      </c>
      <c r="X3505">
        <v>0.25600000000000001</v>
      </c>
      <c r="Y3505">
        <v>43.96</v>
      </c>
      <c r="Z3505" s="27">
        <f t="shared" si="187"/>
        <v>0.2342591493570722</v>
      </c>
      <c r="AA3505">
        <v>7.9534000000000002</v>
      </c>
      <c r="AB3505">
        <v>0</v>
      </c>
      <c r="AC3505">
        <v>500</v>
      </c>
      <c r="AD3505" t="s">
        <v>59</v>
      </c>
      <c r="AE3505"/>
      <c r="AF3505" s="38">
        <f t="shared" si="188"/>
        <v>2.6028794373008021E-2</v>
      </c>
    </row>
    <row r="3506" spans="23:32" x14ac:dyDescent="0.25">
      <c r="W3506">
        <v>1752</v>
      </c>
      <c r="X3506">
        <v>0.25800000000000001</v>
      </c>
      <c r="Y3506">
        <v>44.42</v>
      </c>
      <c r="Z3506" s="27">
        <f t="shared" si="187"/>
        <v>0.23603165182987143</v>
      </c>
      <c r="AA3506">
        <v>7.9522000000000004</v>
      </c>
      <c r="AB3506">
        <v>0</v>
      </c>
      <c r="AC3506">
        <v>500</v>
      </c>
      <c r="AD3506" t="s">
        <v>59</v>
      </c>
      <c r="AE3506"/>
      <c r="AF3506" s="38">
        <f t="shared" si="188"/>
        <v>2.6225739092207937E-2</v>
      </c>
    </row>
    <row r="3507" spans="23:32" x14ac:dyDescent="0.25">
      <c r="W3507">
        <v>1752.5</v>
      </c>
      <c r="X3507">
        <v>0.25900000000000001</v>
      </c>
      <c r="Y3507">
        <v>44.88</v>
      </c>
      <c r="Z3507" s="27">
        <f t="shared" si="187"/>
        <v>0.23680415430267063</v>
      </c>
      <c r="AA3507">
        <v>7.9503000000000004</v>
      </c>
      <c r="AB3507">
        <v>0</v>
      </c>
      <c r="AC3507">
        <v>500</v>
      </c>
      <c r="AD3507" t="s">
        <v>59</v>
      </c>
      <c r="AE3507"/>
      <c r="AF3507" s="38">
        <f t="shared" si="188"/>
        <v>2.6311572700296736E-2</v>
      </c>
    </row>
    <row r="3508" spans="23:32" x14ac:dyDescent="0.25">
      <c r="W3508">
        <v>1753</v>
      </c>
      <c r="X3508">
        <v>0.26100000000000001</v>
      </c>
      <c r="Y3508">
        <v>45.36</v>
      </c>
      <c r="Z3508" s="27">
        <f t="shared" si="187"/>
        <v>0.23856676557863501</v>
      </c>
      <c r="AA3508">
        <v>7.9486999999999997</v>
      </c>
      <c r="AB3508">
        <v>0</v>
      </c>
      <c r="AC3508">
        <v>500</v>
      </c>
      <c r="AD3508" t="s">
        <v>59</v>
      </c>
      <c r="AE3508"/>
      <c r="AF3508" s="38">
        <f t="shared" si="188"/>
        <v>2.6507418397626114E-2</v>
      </c>
    </row>
    <row r="3509" spans="23:32" x14ac:dyDescent="0.25">
      <c r="W3509">
        <v>1753.5</v>
      </c>
      <c r="X3509">
        <v>0.26300000000000001</v>
      </c>
      <c r="Y3509">
        <v>45.85</v>
      </c>
      <c r="Z3509" s="27">
        <f t="shared" si="187"/>
        <v>0.240324431256182</v>
      </c>
      <c r="AA3509">
        <v>7.9469000000000003</v>
      </c>
      <c r="AB3509">
        <v>0</v>
      </c>
      <c r="AC3509">
        <v>500</v>
      </c>
      <c r="AD3509" t="s">
        <v>59</v>
      </c>
      <c r="AE3509"/>
      <c r="AF3509" s="38">
        <f t="shared" si="188"/>
        <v>2.6702714584020223E-2</v>
      </c>
    </row>
    <row r="3510" spans="23:32" x14ac:dyDescent="0.25">
      <c r="W3510">
        <v>1754</v>
      </c>
      <c r="X3510">
        <v>0.26500000000000001</v>
      </c>
      <c r="Y3510">
        <v>46.32</v>
      </c>
      <c r="Z3510" s="27">
        <f t="shared" si="187"/>
        <v>0.24209198813056382</v>
      </c>
      <c r="AA3510">
        <v>7.9451999999999998</v>
      </c>
      <c r="AB3510">
        <v>0</v>
      </c>
      <c r="AC3510">
        <v>500</v>
      </c>
      <c r="AD3510" t="s">
        <v>59</v>
      </c>
      <c r="AE3510"/>
      <c r="AF3510" s="38">
        <f t="shared" si="188"/>
        <v>2.6899109792284867E-2</v>
      </c>
    </row>
    <row r="3511" spans="23:32" x14ac:dyDescent="0.25">
      <c r="W3511">
        <v>1754.5</v>
      </c>
      <c r="X3511">
        <v>0.26600000000000001</v>
      </c>
      <c r="Y3511">
        <v>46.79</v>
      </c>
      <c r="Z3511" s="27">
        <f t="shared" si="187"/>
        <v>0.24285954500494561</v>
      </c>
      <c r="AA3511">
        <v>7.9440999999999997</v>
      </c>
      <c r="AB3511">
        <v>0</v>
      </c>
      <c r="AC3511">
        <v>500</v>
      </c>
      <c r="AD3511" t="s">
        <v>59</v>
      </c>
      <c r="AE3511"/>
      <c r="AF3511" s="38">
        <f t="shared" si="188"/>
        <v>2.69843938894384E-2</v>
      </c>
    </row>
    <row r="3512" spans="23:32" x14ac:dyDescent="0.25">
      <c r="W3512">
        <v>1755</v>
      </c>
      <c r="X3512">
        <v>0.26700000000000002</v>
      </c>
      <c r="Y3512">
        <v>47.26</v>
      </c>
      <c r="Z3512" s="27">
        <f t="shared" si="187"/>
        <v>0.2436271018793274</v>
      </c>
      <c r="AA3512">
        <v>7.9428000000000001</v>
      </c>
      <c r="AB3512">
        <v>0</v>
      </c>
      <c r="AC3512">
        <v>500</v>
      </c>
      <c r="AD3512" t="s">
        <v>59</v>
      </c>
      <c r="AE3512"/>
      <c r="AF3512" s="38">
        <f t="shared" si="188"/>
        <v>2.7069677986591933E-2</v>
      </c>
    </row>
    <row r="3513" spans="23:32" x14ac:dyDescent="0.25">
      <c r="W3513">
        <v>1755.5</v>
      </c>
      <c r="X3513">
        <v>0.26900000000000002</v>
      </c>
      <c r="Y3513">
        <v>47.71</v>
      </c>
      <c r="Z3513" s="27">
        <f t="shared" si="187"/>
        <v>0.24540454995054403</v>
      </c>
      <c r="AA3513">
        <v>7.9410999999999996</v>
      </c>
      <c r="AB3513">
        <v>0</v>
      </c>
      <c r="AC3513">
        <v>500</v>
      </c>
      <c r="AD3513" t="s">
        <v>59</v>
      </c>
      <c r="AE3513"/>
      <c r="AF3513" s="38">
        <f t="shared" si="188"/>
        <v>2.7267172216727115E-2</v>
      </c>
    </row>
    <row r="3514" spans="23:32" x14ac:dyDescent="0.25">
      <c r="W3514">
        <v>1756</v>
      </c>
      <c r="X3514">
        <v>0.27</v>
      </c>
      <c r="Y3514">
        <v>48.2</v>
      </c>
      <c r="Z3514" s="27">
        <f t="shared" si="187"/>
        <v>0.24616221562809101</v>
      </c>
      <c r="AA3514">
        <v>7.9391999999999996</v>
      </c>
      <c r="AB3514">
        <v>0</v>
      </c>
      <c r="AC3514">
        <v>500</v>
      </c>
      <c r="AD3514" t="s">
        <v>59</v>
      </c>
      <c r="AE3514"/>
      <c r="AF3514" s="38">
        <f t="shared" si="188"/>
        <v>2.7351357292010114E-2</v>
      </c>
    </row>
    <row r="3515" spans="23:32" x14ac:dyDescent="0.25">
      <c r="W3515">
        <v>1756.5</v>
      </c>
      <c r="X3515">
        <v>0.27200000000000002</v>
      </c>
      <c r="Y3515">
        <v>48.67</v>
      </c>
      <c r="Z3515" s="27">
        <f t="shared" si="187"/>
        <v>0.24792977250247281</v>
      </c>
      <c r="AA3515">
        <v>7.9375999999999998</v>
      </c>
      <c r="AB3515">
        <v>0</v>
      </c>
      <c r="AC3515">
        <v>500</v>
      </c>
      <c r="AD3515" t="s">
        <v>59</v>
      </c>
      <c r="AE3515"/>
      <c r="AF3515" s="38">
        <f t="shared" si="188"/>
        <v>2.7547752500274757E-2</v>
      </c>
    </row>
    <row r="3516" spans="23:32" x14ac:dyDescent="0.25">
      <c r="W3516">
        <v>1757</v>
      </c>
      <c r="X3516">
        <v>0.27400000000000002</v>
      </c>
      <c r="Y3516">
        <v>49.19</v>
      </c>
      <c r="Z3516" s="27">
        <f t="shared" si="187"/>
        <v>0.24967260138476757</v>
      </c>
      <c r="AA3516">
        <v>7.9360999999999997</v>
      </c>
      <c r="AB3516">
        <v>0</v>
      </c>
      <c r="AC3516">
        <v>500</v>
      </c>
      <c r="AD3516" t="s">
        <v>59</v>
      </c>
      <c r="AE3516"/>
      <c r="AF3516" s="38">
        <f t="shared" si="188"/>
        <v>2.7741400153863064E-2</v>
      </c>
    </row>
    <row r="3517" spans="23:32" x14ac:dyDescent="0.25">
      <c r="W3517">
        <v>1757.5</v>
      </c>
      <c r="X3517">
        <v>0.27500000000000002</v>
      </c>
      <c r="Y3517">
        <v>49.66</v>
      </c>
      <c r="Z3517" s="27">
        <f t="shared" si="187"/>
        <v>0.25044015825914939</v>
      </c>
      <c r="AA3517">
        <v>7.9343000000000004</v>
      </c>
      <c r="AB3517">
        <v>0</v>
      </c>
      <c r="AC3517">
        <v>500</v>
      </c>
      <c r="AD3517" t="s">
        <v>59</v>
      </c>
      <c r="AE3517"/>
      <c r="AF3517" s="38">
        <f t="shared" si="188"/>
        <v>2.7826684251016601E-2</v>
      </c>
    </row>
    <row r="3518" spans="23:32" x14ac:dyDescent="0.25">
      <c r="W3518">
        <v>1758</v>
      </c>
      <c r="X3518">
        <v>0.27700000000000002</v>
      </c>
      <c r="Y3518">
        <v>50.06</v>
      </c>
      <c r="Z3518" s="27">
        <f t="shared" si="187"/>
        <v>0.25224233432245302</v>
      </c>
      <c r="AA3518">
        <v>7.9322999999999997</v>
      </c>
      <c r="AB3518">
        <v>0</v>
      </c>
      <c r="AC3518">
        <v>500</v>
      </c>
      <c r="AD3518" t="s">
        <v>59</v>
      </c>
      <c r="AE3518"/>
      <c r="AF3518" s="38">
        <f t="shared" si="188"/>
        <v>2.8026926035828112E-2</v>
      </c>
    </row>
    <row r="3519" spans="23:32" x14ac:dyDescent="0.25">
      <c r="W3519">
        <v>1758.5</v>
      </c>
      <c r="X3519">
        <v>0.27900000000000003</v>
      </c>
      <c r="Y3519">
        <v>50.53</v>
      </c>
      <c r="Z3519" s="27">
        <f t="shared" si="187"/>
        <v>0.25400989119683481</v>
      </c>
      <c r="AA3519">
        <v>7.9311999999999996</v>
      </c>
      <c r="AB3519">
        <v>0</v>
      </c>
      <c r="AC3519">
        <v>500</v>
      </c>
      <c r="AD3519" t="s">
        <v>59</v>
      </c>
      <c r="AE3519"/>
      <c r="AF3519" s="38">
        <f t="shared" si="188"/>
        <v>2.8223321244092756E-2</v>
      </c>
    </row>
    <row r="3520" spans="23:32" x14ac:dyDescent="0.25">
      <c r="W3520">
        <v>1759</v>
      </c>
      <c r="X3520">
        <v>0.28000000000000003</v>
      </c>
      <c r="Y3520">
        <v>51</v>
      </c>
      <c r="Z3520" s="27">
        <f t="shared" si="187"/>
        <v>0.25477744807121666</v>
      </c>
      <c r="AA3520">
        <v>7.9292999999999996</v>
      </c>
      <c r="AB3520">
        <v>0</v>
      </c>
      <c r="AC3520">
        <v>500</v>
      </c>
      <c r="AD3520" t="s">
        <v>59</v>
      </c>
      <c r="AE3520"/>
      <c r="AF3520" s="38">
        <f t="shared" si="188"/>
        <v>2.8308605341246296E-2</v>
      </c>
    </row>
    <row r="3521" spans="21:32" x14ac:dyDescent="0.25">
      <c r="U3521">
        <f>SLOPE(Y3520:Y3540,X3520:X3540)</f>
        <v>322.73678903979589</v>
      </c>
      <c r="W3521">
        <v>1759.5</v>
      </c>
      <c r="X3521">
        <v>0.28299999999999997</v>
      </c>
      <c r="Y3521">
        <v>51.48</v>
      </c>
      <c r="Z3521" s="27">
        <f t="shared" si="187"/>
        <v>0.25754005934718099</v>
      </c>
      <c r="AA3521">
        <v>7.9269999999999996</v>
      </c>
      <c r="AB3521">
        <v>0</v>
      </c>
      <c r="AC3521">
        <v>500</v>
      </c>
      <c r="AD3521" t="s">
        <v>59</v>
      </c>
      <c r="AE3521"/>
      <c r="AF3521" s="38">
        <f t="shared" si="188"/>
        <v>2.8615562149686777E-2</v>
      </c>
    </row>
    <row r="3522" spans="21:32" x14ac:dyDescent="0.25">
      <c r="W3522">
        <v>1760</v>
      </c>
      <c r="X3522">
        <v>0.28499999999999998</v>
      </c>
      <c r="Y3522">
        <v>51.96</v>
      </c>
      <c r="Z3522" s="27">
        <f t="shared" si="187"/>
        <v>0.25930267062314538</v>
      </c>
      <c r="AA3522">
        <v>7.9252000000000002</v>
      </c>
      <c r="AB3522">
        <v>0</v>
      </c>
      <c r="AC3522">
        <v>500</v>
      </c>
      <c r="AD3522" t="s">
        <v>59</v>
      </c>
      <c r="AE3522"/>
      <c r="AF3522" s="38">
        <f t="shared" si="188"/>
        <v>2.8811407847016152E-2</v>
      </c>
    </row>
    <row r="3523" spans="21:32" x14ac:dyDescent="0.25">
      <c r="W3523">
        <v>1760.5</v>
      </c>
      <c r="X3523">
        <v>0.28699999999999998</v>
      </c>
      <c r="Y3523">
        <v>52.43</v>
      </c>
      <c r="Z3523" s="27">
        <f t="shared" si="187"/>
        <v>0.26107022749752717</v>
      </c>
      <c r="AA3523">
        <v>7.9230999999999998</v>
      </c>
      <c r="AB3523">
        <v>0</v>
      </c>
      <c r="AC3523">
        <v>500</v>
      </c>
      <c r="AD3523" t="s">
        <v>59</v>
      </c>
      <c r="AE3523"/>
      <c r="AF3523" s="38">
        <f t="shared" si="188"/>
        <v>2.9007803055280796E-2</v>
      </c>
    </row>
    <row r="3524" spans="21:32" x14ac:dyDescent="0.25">
      <c r="W3524">
        <v>1761</v>
      </c>
      <c r="X3524">
        <v>0.28799999999999998</v>
      </c>
      <c r="Y3524">
        <v>52.89</v>
      </c>
      <c r="Z3524" s="27">
        <f t="shared" si="187"/>
        <v>0.26184272997032637</v>
      </c>
      <c r="AA3524">
        <v>7.9217000000000004</v>
      </c>
      <c r="AB3524">
        <v>0</v>
      </c>
      <c r="AC3524">
        <v>500</v>
      </c>
      <c r="AD3524" t="s">
        <v>59</v>
      </c>
      <c r="AE3524"/>
      <c r="AF3524" s="38">
        <f t="shared" si="188"/>
        <v>2.9093636663369598E-2</v>
      </c>
    </row>
    <row r="3525" spans="21:32" x14ac:dyDescent="0.25">
      <c r="W3525">
        <v>1761.5</v>
      </c>
      <c r="X3525">
        <v>0.28899999999999998</v>
      </c>
      <c r="Y3525">
        <v>53.34</v>
      </c>
      <c r="Z3525" s="27">
        <f t="shared" ref="Z3525:Z3588" si="189">X3525-Y3525/2022</f>
        <v>0.26262017804154303</v>
      </c>
      <c r="AA3525">
        <v>7.9206000000000003</v>
      </c>
      <c r="AB3525">
        <v>0</v>
      </c>
      <c r="AC3525">
        <v>500</v>
      </c>
      <c r="AD3525" t="s">
        <v>59</v>
      </c>
      <c r="AE3525"/>
      <c r="AF3525" s="38">
        <f t="shared" ref="AF3525:AF3588" si="190">Z3525/9</f>
        <v>2.9180019782393669E-2</v>
      </c>
    </row>
    <row r="3526" spans="21:32" x14ac:dyDescent="0.25">
      <c r="W3526">
        <v>1762</v>
      </c>
      <c r="X3526">
        <v>0.28999999999999998</v>
      </c>
      <c r="Y3526">
        <v>53.82</v>
      </c>
      <c r="Z3526" s="27">
        <f t="shared" si="189"/>
        <v>0.26338278931750742</v>
      </c>
      <c r="AA3526">
        <v>7.9192999999999998</v>
      </c>
      <c r="AB3526">
        <v>0</v>
      </c>
      <c r="AC3526">
        <v>500</v>
      </c>
      <c r="AD3526" t="s">
        <v>59</v>
      </c>
      <c r="AE3526"/>
      <c r="AF3526" s="38">
        <f t="shared" si="190"/>
        <v>2.9264754368611937E-2</v>
      </c>
    </row>
    <row r="3527" spans="21:32" x14ac:dyDescent="0.25">
      <c r="W3527">
        <v>1762.5</v>
      </c>
      <c r="X3527">
        <v>0.29199999999999998</v>
      </c>
      <c r="Y3527">
        <v>54.29</v>
      </c>
      <c r="Z3527" s="27">
        <f t="shared" si="189"/>
        <v>0.26515034619188921</v>
      </c>
      <c r="AA3527">
        <v>7.9180000000000001</v>
      </c>
      <c r="AB3527">
        <v>0</v>
      </c>
      <c r="AC3527">
        <v>500</v>
      </c>
      <c r="AD3527" t="s">
        <v>59</v>
      </c>
      <c r="AE3527"/>
      <c r="AF3527" s="38">
        <f t="shared" si="190"/>
        <v>2.946114957687658E-2</v>
      </c>
    </row>
    <row r="3528" spans="21:32" x14ac:dyDescent="0.25">
      <c r="W3528">
        <v>1763</v>
      </c>
      <c r="X3528">
        <v>0.29299999999999998</v>
      </c>
      <c r="Y3528">
        <v>54.76</v>
      </c>
      <c r="Z3528" s="27">
        <f t="shared" si="189"/>
        <v>0.265917903066271</v>
      </c>
      <c r="AA3528">
        <v>7.9166999999999996</v>
      </c>
      <c r="AB3528">
        <v>0</v>
      </c>
      <c r="AC3528">
        <v>500</v>
      </c>
      <c r="AD3528" t="s">
        <v>59</v>
      </c>
      <c r="AE3528"/>
      <c r="AF3528" s="38">
        <f t="shared" si="190"/>
        <v>2.954643367403011E-2</v>
      </c>
    </row>
    <row r="3529" spans="21:32" x14ac:dyDescent="0.25">
      <c r="W3529">
        <v>1763.5</v>
      </c>
      <c r="X3529">
        <v>0.29499999999999998</v>
      </c>
      <c r="Y3529">
        <v>55.23</v>
      </c>
      <c r="Z3529" s="27">
        <f t="shared" si="189"/>
        <v>0.26768545994065279</v>
      </c>
      <c r="AA3529">
        <v>7.9151999999999996</v>
      </c>
      <c r="AB3529">
        <v>0</v>
      </c>
      <c r="AC3529">
        <v>500</v>
      </c>
      <c r="AD3529" t="s">
        <v>59</v>
      </c>
      <c r="AE3529"/>
      <c r="AF3529" s="38">
        <f t="shared" si="190"/>
        <v>2.9742828882294754E-2</v>
      </c>
    </row>
    <row r="3530" spans="21:32" x14ac:dyDescent="0.25">
      <c r="W3530">
        <v>1764</v>
      </c>
      <c r="X3530">
        <v>0.29599999999999999</v>
      </c>
      <c r="Y3530">
        <v>55.72</v>
      </c>
      <c r="Z3530" s="27">
        <f t="shared" si="189"/>
        <v>0.26844312561819977</v>
      </c>
      <c r="AA3530">
        <v>7.9137000000000004</v>
      </c>
      <c r="AB3530">
        <v>0</v>
      </c>
      <c r="AC3530">
        <v>500</v>
      </c>
      <c r="AD3530" t="s">
        <v>59</v>
      </c>
      <c r="AE3530"/>
      <c r="AF3530" s="38">
        <f t="shared" si="190"/>
        <v>2.9827013957577753E-2</v>
      </c>
    </row>
    <row r="3531" spans="21:32" x14ac:dyDescent="0.25">
      <c r="W3531">
        <v>1764.5</v>
      </c>
      <c r="X3531">
        <v>0.29799999999999999</v>
      </c>
      <c r="Y3531">
        <v>56.2</v>
      </c>
      <c r="Z3531" s="27">
        <f t="shared" si="189"/>
        <v>0.27020573689416416</v>
      </c>
      <c r="AA3531">
        <v>7.9116999999999997</v>
      </c>
      <c r="AB3531">
        <v>0</v>
      </c>
      <c r="AC3531">
        <v>500</v>
      </c>
      <c r="AD3531" t="s">
        <v>59</v>
      </c>
      <c r="AE3531"/>
      <c r="AF3531" s="38">
        <f t="shared" si="190"/>
        <v>3.0022859654907127E-2</v>
      </c>
    </row>
    <row r="3532" spans="21:32" x14ac:dyDescent="0.25">
      <c r="W3532">
        <v>1765</v>
      </c>
      <c r="X3532">
        <v>0.29899999999999999</v>
      </c>
      <c r="Y3532">
        <v>56.67</v>
      </c>
      <c r="Z3532" s="27">
        <f t="shared" si="189"/>
        <v>0.27097329376854595</v>
      </c>
      <c r="AA3532">
        <v>7.9107000000000003</v>
      </c>
      <c r="AB3532">
        <v>0</v>
      </c>
      <c r="AC3532">
        <v>500</v>
      </c>
      <c r="AD3532" t="s">
        <v>59</v>
      </c>
      <c r="AE3532"/>
      <c r="AF3532" s="38">
        <f t="shared" si="190"/>
        <v>3.0108143752060661E-2</v>
      </c>
    </row>
    <row r="3533" spans="21:32" x14ac:dyDescent="0.25">
      <c r="W3533">
        <v>1765.5</v>
      </c>
      <c r="X3533">
        <v>0.3</v>
      </c>
      <c r="Y3533">
        <v>57.13</v>
      </c>
      <c r="Z3533" s="27">
        <f t="shared" si="189"/>
        <v>0.27174579624134521</v>
      </c>
      <c r="AA3533">
        <v>7.9096000000000002</v>
      </c>
      <c r="AB3533">
        <v>0</v>
      </c>
      <c r="AC3533">
        <v>500</v>
      </c>
      <c r="AD3533" t="s">
        <v>59</v>
      </c>
      <c r="AE3533"/>
      <c r="AF3533" s="38">
        <f t="shared" si="190"/>
        <v>3.0193977360149466E-2</v>
      </c>
    </row>
    <row r="3534" spans="21:32" x14ac:dyDescent="0.25">
      <c r="W3534">
        <v>1766</v>
      </c>
      <c r="X3534">
        <v>0.30199999999999999</v>
      </c>
      <c r="Y3534">
        <v>57.58</v>
      </c>
      <c r="Z3534" s="27">
        <f t="shared" si="189"/>
        <v>0.27352324431256181</v>
      </c>
      <c r="AA3534">
        <v>7.9081000000000001</v>
      </c>
      <c r="AB3534">
        <v>0</v>
      </c>
      <c r="AC3534">
        <v>500</v>
      </c>
      <c r="AD3534" t="s">
        <v>59</v>
      </c>
      <c r="AE3534"/>
      <c r="AF3534" s="38">
        <f t="shared" si="190"/>
        <v>3.0391471590284644E-2</v>
      </c>
    </row>
    <row r="3535" spans="21:32" x14ac:dyDescent="0.25">
      <c r="W3535">
        <v>1766.5</v>
      </c>
      <c r="X3535">
        <v>0.30299999999999999</v>
      </c>
      <c r="Y3535">
        <v>58.06</v>
      </c>
      <c r="Z3535" s="27">
        <f t="shared" si="189"/>
        <v>0.2742858555885262</v>
      </c>
      <c r="AA3535">
        <v>7.9065000000000003</v>
      </c>
      <c r="AB3535">
        <v>0</v>
      </c>
      <c r="AC3535">
        <v>500</v>
      </c>
      <c r="AD3535" t="s">
        <v>59</v>
      </c>
      <c r="AE3535"/>
      <c r="AF3535" s="38">
        <f t="shared" si="190"/>
        <v>3.0476206176502912E-2</v>
      </c>
    </row>
    <row r="3536" spans="21:32" x14ac:dyDescent="0.25">
      <c r="W3536">
        <v>1767</v>
      </c>
      <c r="X3536">
        <v>0.30499999999999999</v>
      </c>
      <c r="Y3536">
        <v>58.55</v>
      </c>
      <c r="Z3536" s="27">
        <f t="shared" si="189"/>
        <v>0.27604352126607318</v>
      </c>
      <c r="AA3536">
        <v>7.9048999999999996</v>
      </c>
      <c r="AB3536">
        <v>0</v>
      </c>
      <c r="AC3536">
        <v>500</v>
      </c>
      <c r="AD3536" t="s">
        <v>59</v>
      </c>
      <c r="AE3536"/>
      <c r="AF3536" s="38">
        <f t="shared" si="190"/>
        <v>3.0671502362897021E-2</v>
      </c>
    </row>
    <row r="3537" spans="23:32" x14ac:dyDescent="0.25">
      <c r="W3537">
        <v>1767.5</v>
      </c>
      <c r="X3537">
        <v>0.30599999999999999</v>
      </c>
      <c r="Y3537">
        <v>59.02</v>
      </c>
      <c r="Z3537" s="27">
        <f t="shared" si="189"/>
        <v>0.27681107814045497</v>
      </c>
      <c r="AA3537">
        <v>7.9034000000000004</v>
      </c>
      <c r="AB3537">
        <v>0</v>
      </c>
      <c r="AC3537">
        <v>500</v>
      </c>
      <c r="AD3537" t="s">
        <v>59</v>
      </c>
      <c r="AE3537"/>
      <c r="AF3537" s="38">
        <f t="shared" si="190"/>
        <v>3.0756786460050551E-2</v>
      </c>
    </row>
    <row r="3538" spans="23:32" x14ac:dyDescent="0.25">
      <c r="W3538">
        <v>1768</v>
      </c>
      <c r="X3538">
        <v>0.308</v>
      </c>
      <c r="Y3538">
        <v>59.51</v>
      </c>
      <c r="Z3538" s="27">
        <f t="shared" si="189"/>
        <v>0.27856874381800195</v>
      </c>
      <c r="AA3538">
        <v>7.9017999999999997</v>
      </c>
      <c r="AB3538">
        <v>0</v>
      </c>
      <c r="AC3538">
        <v>500</v>
      </c>
      <c r="AD3538" t="s">
        <v>59</v>
      </c>
      <c r="AE3538"/>
      <c r="AF3538" s="38">
        <f t="shared" si="190"/>
        <v>3.0952082646444661E-2</v>
      </c>
    </row>
    <row r="3539" spans="23:32" x14ac:dyDescent="0.25">
      <c r="W3539">
        <v>1768.5</v>
      </c>
      <c r="X3539">
        <v>0.309</v>
      </c>
      <c r="Y3539">
        <v>59.97</v>
      </c>
      <c r="Z3539" s="27">
        <f t="shared" si="189"/>
        <v>0.2793412462908012</v>
      </c>
      <c r="AA3539">
        <v>7.9005000000000001</v>
      </c>
      <c r="AB3539">
        <v>1</v>
      </c>
      <c r="AC3539">
        <v>500</v>
      </c>
      <c r="AD3539" t="s">
        <v>59</v>
      </c>
      <c r="AE3539"/>
      <c r="AF3539" s="38">
        <f t="shared" si="190"/>
        <v>3.1037916254533466E-2</v>
      </c>
    </row>
    <row r="3540" spans="23:32" x14ac:dyDescent="0.25">
      <c r="W3540">
        <v>1769</v>
      </c>
      <c r="X3540">
        <v>0.31</v>
      </c>
      <c r="Y3540">
        <v>60.05</v>
      </c>
      <c r="Z3540" s="27">
        <f t="shared" si="189"/>
        <v>0.28030168150346191</v>
      </c>
      <c r="AA3540">
        <v>7.8997000000000002</v>
      </c>
      <c r="AB3540">
        <v>0</v>
      </c>
      <c r="AC3540">
        <v>500</v>
      </c>
      <c r="AD3540" t="s">
        <v>59</v>
      </c>
      <c r="AE3540"/>
      <c r="AF3540" s="38">
        <f t="shared" si="190"/>
        <v>3.1144631278162433E-2</v>
      </c>
    </row>
    <row r="3541" spans="23:32" x14ac:dyDescent="0.25">
      <c r="W3541">
        <v>1769.5</v>
      </c>
      <c r="X3541">
        <v>0.31</v>
      </c>
      <c r="Y3541">
        <v>59.91</v>
      </c>
      <c r="Z3541" s="27">
        <f t="shared" si="189"/>
        <v>0.28037091988130564</v>
      </c>
      <c r="AA3541">
        <v>7.8997000000000002</v>
      </c>
      <c r="AB3541">
        <v>0</v>
      </c>
      <c r="AC3541">
        <v>500</v>
      </c>
      <c r="AD3541" t="s">
        <v>59</v>
      </c>
      <c r="AE3541"/>
      <c r="AF3541" s="38">
        <f t="shared" si="190"/>
        <v>3.1152324431256182E-2</v>
      </c>
    </row>
    <row r="3542" spans="23:32" x14ac:dyDescent="0.25">
      <c r="W3542">
        <v>1770</v>
      </c>
      <c r="X3542">
        <v>0.31</v>
      </c>
      <c r="Y3542">
        <v>59.81</v>
      </c>
      <c r="Z3542" s="27">
        <f t="shared" si="189"/>
        <v>0.28042037586547974</v>
      </c>
      <c r="AA3542">
        <v>7.8997000000000002</v>
      </c>
      <c r="AB3542">
        <v>0</v>
      </c>
      <c r="AC3542">
        <v>500</v>
      </c>
      <c r="AD3542" t="s">
        <v>59</v>
      </c>
      <c r="AE3542"/>
      <c r="AF3542" s="38">
        <f t="shared" si="190"/>
        <v>3.115781954060886E-2</v>
      </c>
    </row>
    <row r="3543" spans="23:32" x14ac:dyDescent="0.25">
      <c r="W3543">
        <v>1770.5</v>
      </c>
      <c r="X3543">
        <v>0.31</v>
      </c>
      <c r="Y3543">
        <v>59.7</v>
      </c>
      <c r="Z3543" s="27">
        <f t="shared" si="189"/>
        <v>0.2804747774480712</v>
      </c>
      <c r="AA3543">
        <v>7.8996000000000004</v>
      </c>
      <c r="AB3543">
        <v>0</v>
      </c>
      <c r="AC3543">
        <v>500</v>
      </c>
      <c r="AD3543" t="s">
        <v>59</v>
      </c>
      <c r="AE3543"/>
      <c r="AF3543" s="38">
        <f t="shared" si="190"/>
        <v>3.1163864160896799E-2</v>
      </c>
    </row>
    <row r="3544" spans="23:32" x14ac:dyDescent="0.25">
      <c r="W3544">
        <v>1771</v>
      </c>
      <c r="X3544">
        <v>0.31</v>
      </c>
      <c r="Y3544">
        <v>59.62</v>
      </c>
      <c r="Z3544" s="27">
        <f t="shared" si="189"/>
        <v>0.2805143422354105</v>
      </c>
      <c r="AA3544">
        <v>7.8996000000000004</v>
      </c>
      <c r="AB3544">
        <v>0</v>
      </c>
      <c r="AC3544">
        <v>500</v>
      </c>
      <c r="AD3544" t="s">
        <v>59</v>
      </c>
      <c r="AE3544"/>
      <c r="AF3544" s="38">
        <f t="shared" si="190"/>
        <v>3.1168260248378946E-2</v>
      </c>
    </row>
    <row r="3545" spans="23:32" x14ac:dyDescent="0.25">
      <c r="W3545">
        <v>1771.5</v>
      </c>
      <c r="X3545">
        <v>0.31</v>
      </c>
      <c r="Y3545">
        <v>59.53</v>
      </c>
      <c r="Z3545" s="27">
        <f t="shared" si="189"/>
        <v>0.28055885262116714</v>
      </c>
      <c r="AA3545">
        <v>7.8997000000000002</v>
      </c>
      <c r="AB3545">
        <v>0</v>
      </c>
      <c r="AC3545">
        <v>500</v>
      </c>
      <c r="AD3545" t="s">
        <v>59</v>
      </c>
      <c r="AE3545"/>
      <c r="AF3545" s="38">
        <f t="shared" si="190"/>
        <v>3.1173205846796351E-2</v>
      </c>
    </row>
    <row r="3546" spans="23:32" x14ac:dyDescent="0.25">
      <c r="W3546">
        <v>1772</v>
      </c>
      <c r="X3546">
        <v>0.31</v>
      </c>
      <c r="Y3546">
        <v>59.46</v>
      </c>
      <c r="Z3546" s="27">
        <f t="shared" si="189"/>
        <v>0.28059347181008903</v>
      </c>
      <c r="AA3546">
        <v>7.8997000000000002</v>
      </c>
      <c r="AB3546">
        <v>0</v>
      </c>
      <c r="AC3546">
        <v>500</v>
      </c>
      <c r="AD3546" t="s">
        <v>59</v>
      </c>
      <c r="AE3546"/>
      <c r="AF3546" s="38">
        <f t="shared" si="190"/>
        <v>3.1177052423343225E-2</v>
      </c>
    </row>
    <row r="3547" spans="23:32" x14ac:dyDescent="0.25">
      <c r="W3547">
        <v>1772.5</v>
      </c>
      <c r="X3547">
        <v>0.31</v>
      </c>
      <c r="Y3547">
        <v>59.38</v>
      </c>
      <c r="Z3547" s="27">
        <f t="shared" si="189"/>
        <v>0.28063303659742828</v>
      </c>
      <c r="AA3547">
        <v>7.8997000000000002</v>
      </c>
      <c r="AB3547">
        <v>0</v>
      </c>
      <c r="AC3547">
        <v>500</v>
      </c>
      <c r="AD3547" t="s">
        <v>59</v>
      </c>
      <c r="AE3547"/>
      <c r="AF3547" s="38">
        <f t="shared" si="190"/>
        <v>3.1181448510825365E-2</v>
      </c>
    </row>
    <row r="3548" spans="23:32" x14ac:dyDescent="0.25">
      <c r="W3548">
        <v>1773</v>
      </c>
      <c r="X3548">
        <v>0.31</v>
      </c>
      <c r="Y3548">
        <v>59.32</v>
      </c>
      <c r="Z3548" s="27">
        <f t="shared" si="189"/>
        <v>0.28066271018793276</v>
      </c>
      <c r="AA3548">
        <v>7.8997000000000002</v>
      </c>
      <c r="AB3548">
        <v>0</v>
      </c>
      <c r="AC3548">
        <v>500</v>
      </c>
      <c r="AD3548" t="s">
        <v>59</v>
      </c>
      <c r="AE3548"/>
      <c r="AF3548" s="38">
        <f t="shared" si="190"/>
        <v>3.1184745576436974E-2</v>
      </c>
    </row>
    <row r="3549" spans="23:32" x14ac:dyDescent="0.25">
      <c r="W3549">
        <v>1773.5</v>
      </c>
      <c r="X3549">
        <v>0.31</v>
      </c>
      <c r="Y3549">
        <v>59.25</v>
      </c>
      <c r="Z3549" s="27">
        <f t="shared" si="189"/>
        <v>0.2806973293768546</v>
      </c>
      <c r="AA3549">
        <v>7.8997000000000002</v>
      </c>
      <c r="AB3549">
        <v>0</v>
      </c>
      <c r="AC3549">
        <v>500</v>
      </c>
      <c r="AD3549" t="s">
        <v>59</v>
      </c>
      <c r="AE3549"/>
      <c r="AF3549" s="38">
        <f t="shared" si="190"/>
        <v>3.1188592152983845E-2</v>
      </c>
    </row>
    <row r="3550" spans="23:32" x14ac:dyDescent="0.25">
      <c r="W3550">
        <v>1774</v>
      </c>
      <c r="X3550">
        <v>0.31</v>
      </c>
      <c r="Y3550">
        <v>59.19</v>
      </c>
      <c r="Z3550" s="27">
        <f t="shared" si="189"/>
        <v>0.28072700296735903</v>
      </c>
      <c r="AA3550">
        <v>7.8997000000000002</v>
      </c>
      <c r="AB3550">
        <v>0</v>
      </c>
      <c r="AC3550">
        <v>500</v>
      </c>
      <c r="AD3550" t="s">
        <v>59</v>
      </c>
      <c r="AE3550"/>
      <c r="AF3550" s="38">
        <f t="shared" si="190"/>
        <v>3.1191889218595448E-2</v>
      </c>
    </row>
    <row r="3551" spans="23:32" x14ac:dyDescent="0.25">
      <c r="W3551">
        <v>1774.5</v>
      </c>
      <c r="X3551">
        <v>0.31</v>
      </c>
      <c r="Y3551">
        <v>59.13</v>
      </c>
      <c r="Z3551" s="27">
        <f t="shared" si="189"/>
        <v>0.28075667655786352</v>
      </c>
      <c r="AA3551">
        <v>7.8997000000000002</v>
      </c>
      <c r="AB3551">
        <v>0</v>
      </c>
      <c r="AC3551">
        <v>500</v>
      </c>
      <c r="AD3551" t="s">
        <v>59</v>
      </c>
      <c r="AE3551"/>
      <c r="AF3551" s="38">
        <f t="shared" si="190"/>
        <v>3.1195186284207057E-2</v>
      </c>
    </row>
    <row r="3552" spans="23:32" x14ac:dyDescent="0.25">
      <c r="W3552">
        <v>1775</v>
      </c>
      <c r="X3552">
        <v>0.31</v>
      </c>
      <c r="Y3552">
        <v>59.08</v>
      </c>
      <c r="Z3552" s="27">
        <f t="shared" si="189"/>
        <v>0.28078140454995054</v>
      </c>
      <c r="AA3552">
        <v>7.8997999999999999</v>
      </c>
      <c r="AB3552">
        <v>0</v>
      </c>
      <c r="AC3552">
        <v>500</v>
      </c>
      <c r="AD3552" t="s">
        <v>59</v>
      </c>
      <c r="AE3552"/>
      <c r="AF3552" s="38">
        <f t="shared" si="190"/>
        <v>3.1197933838883394E-2</v>
      </c>
    </row>
    <row r="3553" spans="23:32" x14ac:dyDescent="0.25">
      <c r="W3553">
        <v>1775.5</v>
      </c>
      <c r="X3553">
        <v>0.31</v>
      </c>
      <c r="Y3553">
        <v>59.02</v>
      </c>
      <c r="Z3553" s="27">
        <f t="shared" si="189"/>
        <v>0.28081107814045497</v>
      </c>
      <c r="AA3553">
        <v>7.8997000000000002</v>
      </c>
      <c r="AB3553">
        <v>0</v>
      </c>
      <c r="AC3553">
        <v>500</v>
      </c>
      <c r="AD3553" t="s">
        <v>59</v>
      </c>
      <c r="AE3553"/>
      <c r="AF3553" s="38">
        <f t="shared" si="190"/>
        <v>3.1201230904494996E-2</v>
      </c>
    </row>
    <row r="3554" spans="23:32" x14ac:dyDescent="0.25">
      <c r="W3554">
        <v>1776</v>
      </c>
      <c r="X3554">
        <v>0.31</v>
      </c>
      <c r="Y3554">
        <v>58.96</v>
      </c>
      <c r="Z3554" s="27">
        <f t="shared" si="189"/>
        <v>0.28084075173095946</v>
      </c>
      <c r="AA3554">
        <v>7.8997000000000002</v>
      </c>
      <c r="AB3554">
        <v>0</v>
      </c>
      <c r="AC3554">
        <v>500</v>
      </c>
      <c r="AD3554" t="s">
        <v>59</v>
      </c>
      <c r="AE3554"/>
      <c r="AF3554" s="38">
        <f t="shared" si="190"/>
        <v>3.1204527970106605E-2</v>
      </c>
    </row>
    <row r="3555" spans="23:32" x14ac:dyDescent="0.25">
      <c r="W3555">
        <v>1776.5</v>
      </c>
      <c r="X3555">
        <v>0.31</v>
      </c>
      <c r="Y3555">
        <v>58.91</v>
      </c>
      <c r="Z3555" s="27">
        <f t="shared" si="189"/>
        <v>0.28086547972304649</v>
      </c>
      <c r="AA3555">
        <v>7.8997000000000002</v>
      </c>
      <c r="AB3555">
        <v>0</v>
      </c>
      <c r="AC3555">
        <v>500</v>
      </c>
      <c r="AD3555" t="s">
        <v>59</v>
      </c>
      <c r="AE3555"/>
      <c r="AF3555" s="38">
        <f t="shared" si="190"/>
        <v>3.1207275524782942E-2</v>
      </c>
    </row>
    <row r="3556" spans="23:32" x14ac:dyDescent="0.25">
      <c r="W3556">
        <v>1777</v>
      </c>
      <c r="X3556">
        <v>0.31</v>
      </c>
      <c r="Y3556">
        <v>58.87</v>
      </c>
      <c r="Z3556" s="27">
        <f t="shared" si="189"/>
        <v>0.28088526211671611</v>
      </c>
      <c r="AA3556">
        <v>7.8997000000000002</v>
      </c>
      <c r="AB3556">
        <v>0</v>
      </c>
      <c r="AC3556">
        <v>500</v>
      </c>
      <c r="AD3556" t="s">
        <v>59</v>
      </c>
      <c r="AE3556"/>
      <c r="AF3556" s="38">
        <f t="shared" si="190"/>
        <v>3.1209473568524011E-2</v>
      </c>
    </row>
    <row r="3557" spans="23:32" x14ac:dyDescent="0.25">
      <c r="W3557">
        <v>1777.5</v>
      </c>
      <c r="X3557">
        <v>0.31</v>
      </c>
      <c r="Y3557">
        <v>58.81</v>
      </c>
      <c r="Z3557" s="27">
        <f t="shared" si="189"/>
        <v>0.28091493570722059</v>
      </c>
      <c r="AA3557">
        <v>7.8997000000000002</v>
      </c>
      <c r="AB3557">
        <v>0</v>
      </c>
      <c r="AC3557">
        <v>500</v>
      </c>
      <c r="AD3557" t="s">
        <v>59</v>
      </c>
      <c r="AE3557"/>
      <c r="AF3557" s="38">
        <f t="shared" si="190"/>
        <v>3.121277063413562E-2</v>
      </c>
    </row>
    <row r="3558" spans="23:32" x14ac:dyDescent="0.25">
      <c r="W3558">
        <v>1778</v>
      </c>
      <c r="X3558">
        <v>0.31</v>
      </c>
      <c r="Y3558">
        <v>58.77</v>
      </c>
      <c r="Z3558" s="27">
        <f t="shared" si="189"/>
        <v>0.28093471810089021</v>
      </c>
      <c r="AA3558">
        <v>7.8997000000000002</v>
      </c>
      <c r="AB3558">
        <v>0</v>
      </c>
      <c r="AC3558">
        <v>500</v>
      </c>
      <c r="AD3558" t="s">
        <v>59</v>
      </c>
      <c r="AE3558"/>
      <c r="AF3558" s="38">
        <f t="shared" si="190"/>
        <v>3.1214968677876691E-2</v>
      </c>
    </row>
    <row r="3559" spans="23:32" x14ac:dyDescent="0.25">
      <c r="W3559">
        <v>1778.5</v>
      </c>
      <c r="X3559">
        <v>0.31</v>
      </c>
      <c r="Y3559">
        <v>58.72</v>
      </c>
      <c r="Z3559" s="27">
        <f t="shared" si="189"/>
        <v>0.28095944609297724</v>
      </c>
      <c r="AA3559">
        <v>7.8997000000000002</v>
      </c>
      <c r="AB3559">
        <v>0</v>
      </c>
      <c r="AC3559">
        <v>500</v>
      </c>
      <c r="AD3559" t="s">
        <v>59</v>
      </c>
      <c r="AE3559"/>
      <c r="AF3559" s="38">
        <f t="shared" si="190"/>
        <v>3.1217716232553025E-2</v>
      </c>
    </row>
    <row r="3560" spans="23:32" x14ac:dyDescent="0.25">
      <c r="W3560">
        <v>1779</v>
      </c>
      <c r="X3560">
        <v>0.31</v>
      </c>
      <c r="Y3560">
        <v>58.68</v>
      </c>
      <c r="Z3560" s="27">
        <f t="shared" si="189"/>
        <v>0.28097922848664686</v>
      </c>
      <c r="AA3560">
        <v>7.8997000000000002</v>
      </c>
      <c r="AB3560">
        <v>0</v>
      </c>
      <c r="AC3560">
        <v>500</v>
      </c>
      <c r="AD3560" t="s">
        <v>59</v>
      </c>
      <c r="AE3560"/>
      <c r="AF3560" s="38">
        <f t="shared" si="190"/>
        <v>3.1219914276294097E-2</v>
      </c>
    </row>
    <row r="3561" spans="23:32" x14ac:dyDescent="0.25">
      <c r="W3561">
        <v>1779.5</v>
      </c>
      <c r="X3561">
        <v>0.31</v>
      </c>
      <c r="Y3561">
        <v>58.63</v>
      </c>
      <c r="Z3561" s="27">
        <f t="shared" si="189"/>
        <v>0.28100395647873394</v>
      </c>
      <c r="AA3561">
        <v>7.8997000000000002</v>
      </c>
      <c r="AB3561">
        <v>0</v>
      </c>
      <c r="AC3561">
        <v>500</v>
      </c>
      <c r="AD3561" t="s">
        <v>59</v>
      </c>
      <c r="AE3561"/>
      <c r="AF3561" s="38">
        <f t="shared" si="190"/>
        <v>3.1222661830970437E-2</v>
      </c>
    </row>
    <row r="3562" spans="23:32" x14ac:dyDescent="0.25">
      <c r="W3562">
        <v>1780</v>
      </c>
      <c r="X3562">
        <v>0.31</v>
      </c>
      <c r="Y3562">
        <v>58.6</v>
      </c>
      <c r="Z3562" s="27">
        <f t="shared" si="189"/>
        <v>0.28101879327398616</v>
      </c>
      <c r="AA3562">
        <v>7.8997000000000002</v>
      </c>
      <c r="AB3562">
        <v>0</v>
      </c>
      <c r="AC3562">
        <v>500</v>
      </c>
      <c r="AD3562" t="s">
        <v>59</v>
      </c>
      <c r="AE3562"/>
      <c r="AF3562" s="38">
        <f t="shared" si="190"/>
        <v>3.122431036377624E-2</v>
      </c>
    </row>
    <row r="3563" spans="23:32" x14ac:dyDescent="0.25">
      <c r="W3563">
        <v>1780.5</v>
      </c>
      <c r="X3563">
        <v>0.31</v>
      </c>
      <c r="Y3563">
        <v>58.55</v>
      </c>
      <c r="Z3563" s="27">
        <f t="shared" si="189"/>
        <v>0.28104352126607318</v>
      </c>
      <c r="AA3563">
        <v>7.8997000000000002</v>
      </c>
      <c r="AB3563">
        <v>0</v>
      </c>
      <c r="AC3563">
        <v>500</v>
      </c>
      <c r="AD3563" t="s">
        <v>59</v>
      </c>
      <c r="AE3563"/>
      <c r="AF3563" s="38">
        <f t="shared" si="190"/>
        <v>3.1227057918452577E-2</v>
      </c>
    </row>
    <row r="3564" spans="23:32" x14ac:dyDescent="0.25">
      <c r="W3564">
        <v>1781</v>
      </c>
      <c r="X3564">
        <v>0.31</v>
      </c>
      <c r="Y3564">
        <v>58.5</v>
      </c>
      <c r="Z3564" s="27">
        <f t="shared" si="189"/>
        <v>0.28106824925816021</v>
      </c>
      <c r="AA3564">
        <v>7.8997000000000002</v>
      </c>
      <c r="AB3564">
        <v>0</v>
      </c>
      <c r="AC3564">
        <v>500</v>
      </c>
      <c r="AD3564" t="s">
        <v>59</v>
      </c>
      <c r="AE3564"/>
      <c r="AF3564" s="38">
        <f t="shared" si="190"/>
        <v>3.122980547312891E-2</v>
      </c>
    </row>
    <row r="3565" spans="23:32" x14ac:dyDescent="0.25">
      <c r="W3565">
        <v>1781.5</v>
      </c>
      <c r="X3565">
        <v>0.31</v>
      </c>
      <c r="Y3565">
        <v>58.44</v>
      </c>
      <c r="Z3565" s="27">
        <f t="shared" si="189"/>
        <v>0.28109792284866469</v>
      </c>
      <c r="AA3565">
        <v>7.8997000000000002</v>
      </c>
      <c r="AB3565">
        <v>0</v>
      </c>
      <c r="AC3565">
        <v>500</v>
      </c>
      <c r="AD3565" t="s">
        <v>59</v>
      </c>
      <c r="AE3565"/>
      <c r="AF3565" s="38">
        <f t="shared" si="190"/>
        <v>3.1233102538740523E-2</v>
      </c>
    </row>
    <row r="3566" spans="23:32" x14ac:dyDescent="0.25">
      <c r="W3566">
        <v>1782</v>
      </c>
      <c r="X3566">
        <v>0.31</v>
      </c>
      <c r="Y3566">
        <v>58.39</v>
      </c>
      <c r="Z3566" s="27">
        <f t="shared" si="189"/>
        <v>0.28112265084075172</v>
      </c>
      <c r="AA3566">
        <v>7.8997000000000002</v>
      </c>
      <c r="AB3566">
        <v>0</v>
      </c>
      <c r="AC3566">
        <v>500</v>
      </c>
      <c r="AD3566" t="s">
        <v>59</v>
      </c>
      <c r="AE3566"/>
      <c r="AF3566" s="38">
        <f t="shared" si="190"/>
        <v>3.1235850093416857E-2</v>
      </c>
    </row>
    <row r="3567" spans="23:32" x14ac:dyDescent="0.25">
      <c r="W3567">
        <v>1782.5</v>
      </c>
      <c r="X3567">
        <v>0.31</v>
      </c>
      <c r="Y3567">
        <v>58.35</v>
      </c>
      <c r="Z3567" s="27">
        <f t="shared" si="189"/>
        <v>0.28114243323442134</v>
      </c>
      <c r="AA3567">
        <v>7.8997000000000002</v>
      </c>
      <c r="AB3567">
        <v>0</v>
      </c>
      <c r="AC3567">
        <v>500</v>
      </c>
      <c r="AD3567" t="s">
        <v>59</v>
      </c>
      <c r="AE3567"/>
      <c r="AF3567" s="38">
        <f t="shared" si="190"/>
        <v>3.1238048137157928E-2</v>
      </c>
    </row>
    <row r="3568" spans="23:32" x14ac:dyDescent="0.25">
      <c r="W3568">
        <v>1783</v>
      </c>
      <c r="X3568">
        <v>0.31</v>
      </c>
      <c r="Y3568">
        <v>58.32</v>
      </c>
      <c r="Z3568" s="27">
        <f t="shared" si="189"/>
        <v>0.28115727002967361</v>
      </c>
      <c r="AA3568">
        <v>7.8997000000000002</v>
      </c>
      <c r="AB3568">
        <v>0</v>
      </c>
      <c r="AC3568">
        <v>500</v>
      </c>
      <c r="AD3568" t="s">
        <v>59</v>
      </c>
      <c r="AE3568"/>
      <c r="AF3568" s="38">
        <f t="shared" si="190"/>
        <v>3.1239696669963735E-2</v>
      </c>
    </row>
    <row r="3569" spans="23:32" x14ac:dyDescent="0.25">
      <c r="W3569">
        <v>1783.5</v>
      </c>
      <c r="X3569">
        <v>0.31</v>
      </c>
      <c r="Y3569">
        <v>58.28</v>
      </c>
      <c r="Z3569" s="27">
        <f t="shared" si="189"/>
        <v>0.28117705242334323</v>
      </c>
      <c r="AA3569">
        <v>7.8997000000000002</v>
      </c>
      <c r="AB3569">
        <v>0</v>
      </c>
      <c r="AC3569">
        <v>500</v>
      </c>
      <c r="AD3569" t="s">
        <v>59</v>
      </c>
      <c r="AE3569"/>
      <c r="AF3569" s="38">
        <f t="shared" si="190"/>
        <v>3.1241894713704803E-2</v>
      </c>
    </row>
    <row r="3570" spans="23:32" x14ac:dyDescent="0.25">
      <c r="W3570">
        <v>1784</v>
      </c>
      <c r="X3570">
        <v>0.31</v>
      </c>
      <c r="Y3570">
        <v>58.24</v>
      </c>
      <c r="Z3570" s="27">
        <f t="shared" si="189"/>
        <v>0.28119683481701285</v>
      </c>
      <c r="AA3570">
        <v>7.8997000000000002</v>
      </c>
      <c r="AB3570">
        <v>0</v>
      </c>
      <c r="AC3570">
        <v>500</v>
      </c>
      <c r="AD3570" t="s">
        <v>59</v>
      </c>
      <c r="AE3570"/>
      <c r="AF3570" s="38">
        <f t="shared" si="190"/>
        <v>3.1244092757445871E-2</v>
      </c>
    </row>
    <row r="3571" spans="23:32" x14ac:dyDescent="0.25">
      <c r="W3571">
        <v>1784.5</v>
      </c>
      <c r="X3571">
        <v>0.31</v>
      </c>
      <c r="Y3571">
        <v>58.21</v>
      </c>
      <c r="Z3571" s="27">
        <f t="shared" si="189"/>
        <v>0.28121167161226507</v>
      </c>
      <c r="AA3571">
        <v>7.8997000000000002</v>
      </c>
      <c r="AB3571">
        <v>0</v>
      </c>
      <c r="AC3571">
        <v>500</v>
      </c>
      <c r="AD3571" t="s">
        <v>59</v>
      </c>
      <c r="AE3571"/>
      <c r="AF3571" s="38">
        <f t="shared" si="190"/>
        <v>3.1245741290251674E-2</v>
      </c>
    </row>
    <row r="3572" spans="23:32" x14ac:dyDescent="0.25">
      <c r="W3572">
        <v>1785</v>
      </c>
      <c r="X3572">
        <v>0.31</v>
      </c>
      <c r="Y3572">
        <v>58.18</v>
      </c>
      <c r="Z3572" s="27">
        <f t="shared" si="189"/>
        <v>0.28122650840751728</v>
      </c>
      <c r="AA3572">
        <v>7.8997000000000002</v>
      </c>
      <c r="AB3572">
        <v>0</v>
      </c>
      <c r="AC3572">
        <v>500</v>
      </c>
      <c r="AD3572" t="s">
        <v>59</v>
      </c>
      <c r="AE3572"/>
      <c r="AF3572" s="38">
        <f t="shared" si="190"/>
        <v>3.1247389823057477E-2</v>
      </c>
    </row>
    <row r="3573" spans="23:32" x14ac:dyDescent="0.25">
      <c r="W3573">
        <v>1785.5</v>
      </c>
      <c r="X3573">
        <v>0.31</v>
      </c>
      <c r="Y3573">
        <v>58.15</v>
      </c>
      <c r="Z3573" s="27">
        <f t="shared" si="189"/>
        <v>0.28124134520276955</v>
      </c>
      <c r="AA3573">
        <v>7.8997000000000002</v>
      </c>
      <c r="AB3573">
        <v>0</v>
      </c>
      <c r="AC3573">
        <v>500</v>
      </c>
      <c r="AD3573" t="s">
        <v>59</v>
      </c>
      <c r="AE3573"/>
      <c r="AF3573" s="38">
        <f t="shared" si="190"/>
        <v>3.1249038355863283E-2</v>
      </c>
    </row>
    <row r="3574" spans="23:32" x14ac:dyDescent="0.25">
      <c r="W3574">
        <v>1786</v>
      </c>
      <c r="X3574">
        <v>0.31</v>
      </c>
      <c r="Y3574">
        <v>58.1</v>
      </c>
      <c r="Z3574" s="27">
        <f t="shared" si="189"/>
        <v>0.28126607319485658</v>
      </c>
      <c r="AA3574">
        <v>7.8997000000000002</v>
      </c>
      <c r="AB3574">
        <v>0</v>
      </c>
      <c r="AC3574">
        <v>500</v>
      </c>
      <c r="AD3574" t="s">
        <v>59</v>
      </c>
      <c r="AE3574"/>
      <c r="AF3574" s="38">
        <f t="shared" si="190"/>
        <v>3.125178591053962E-2</v>
      </c>
    </row>
    <row r="3575" spans="23:32" x14ac:dyDescent="0.25">
      <c r="W3575">
        <v>1786.5</v>
      </c>
      <c r="X3575">
        <v>0.31</v>
      </c>
      <c r="Y3575">
        <v>58.03</v>
      </c>
      <c r="Z3575" s="27">
        <f t="shared" si="189"/>
        <v>0.28130069238377842</v>
      </c>
      <c r="AA3575">
        <v>7.8996000000000004</v>
      </c>
      <c r="AB3575">
        <v>0</v>
      </c>
      <c r="AC3575">
        <v>500</v>
      </c>
      <c r="AD3575" t="s">
        <v>59</v>
      </c>
      <c r="AE3575"/>
      <c r="AF3575" s="38">
        <f t="shared" si="190"/>
        <v>3.1255632487086488E-2</v>
      </c>
    </row>
    <row r="3576" spans="23:32" x14ac:dyDescent="0.25">
      <c r="W3576">
        <v>1787</v>
      </c>
      <c r="X3576">
        <v>0.31</v>
      </c>
      <c r="Y3576">
        <v>58</v>
      </c>
      <c r="Z3576" s="27">
        <f t="shared" si="189"/>
        <v>0.28131552917903069</v>
      </c>
      <c r="AA3576">
        <v>7.8997000000000002</v>
      </c>
      <c r="AB3576">
        <v>0</v>
      </c>
      <c r="AC3576">
        <v>500</v>
      </c>
      <c r="AD3576" t="s">
        <v>59</v>
      </c>
      <c r="AE3576"/>
      <c r="AF3576" s="38">
        <f t="shared" si="190"/>
        <v>3.1257281019892301E-2</v>
      </c>
    </row>
    <row r="3577" spans="23:32" x14ac:dyDescent="0.25">
      <c r="W3577">
        <v>1787.5</v>
      </c>
      <c r="X3577">
        <v>0.31</v>
      </c>
      <c r="Y3577">
        <v>57.97</v>
      </c>
      <c r="Z3577" s="27">
        <f t="shared" si="189"/>
        <v>0.2813303659742829</v>
      </c>
      <c r="AA3577">
        <v>7.8997000000000002</v>
      </c>
      <c r="AB3577">
        <v>0</v>
      </c>
      <c r="AC3577">
        <v>500</v>
      </c>
      <c r="AD3577" t="s">
        <v>59</v>
      </c>
      <c r="AE3577"/>
      <c r="AF3577" s="38">
        <f t="shared" si="190"/>
        <v>3.12589295526981E-2</v>
      </c>
    </row>
    <row r="3578" spans="23:32" x14ac:dyDescent="0.25">
      <c r="W3578">
        <v>1788</v>
      </c>
      <c r="X3578">
        <v>0.31</v>
      </c>
      <c r="Y3578">
        <v>57.94</v>
      </c>
      <c r="Z3578" s="27">
        <f t="shared" si="189"/>
        <v>0.28134520276953512</v>
      </c>
      <c r="AA3578">
        <v>7.8997000000000002</v>
      </c>
      <c r="AB3578">
        <v>0</v>
      </c>
      <c r="AC3578">
        <v>500</v>
      </c>
      <c r="AD3578" t="s">
        <v>59</v>
      </c>
      <c r="AE3578"/>
      <c r="AF3578" s="38">
        <f t="shared" si="190"/>
        <v>3.12605780855039E-2</v>
      </c>
    </row>
    <row r="3579" spans="23:32" x14ac:dyDescent="0.25">
      <c r="W3579">
        <v>1788.5</v>
      </c>
      <c r="X3579">
        <v>0.31</v>
      </c>
      <c r="Y3579">
        <v>57.91</v>
      </c>
      <c r="Z3579" s="27">
        <f t="shared" si="189"/>
        <v>0.28136003956478733</v>
      </c>
      <c r="AA3579">
        <v>7.8997000000000002</v>
      </c>
      <c r="AB3579">
        <v>0</v>
      </c>
      <c r="AC3579">
        <v>500</v>
      </c>
      <c r="AD3579" t="s">
        <v>59</v>
      </c>
      <c r="AE3579"/>
      <c r="AF3579" s="38">
        <f t="shared" si="190"/>
        <v>3.1262226618309706E-2</v>
      </c>
    </row>
    <row r="3580" spans="23:32" x14ac:dyDescent="0.25">
      <c r="W3580">
        <v>1789</v>
      </c>
      <c r="X3580">
        <v>0.31</v>
      </c>
      <c r="Y3580">
        <v>57.88</v>
      </c>
      <c r="Z3580" s="27">
        <f t="shared" si="189"/>
        <v>0.28137487636003955</v>
      </c>
      <c r="AA3580">
        <v>7.8997000000000002</v>
      </c>
      <c r="AB3580">
        <v>0</v>
      </c>
      <c r="AC3580">
        <v>500</v>
      </c>
      <c r="AD3580" t="s">
        <v>59</v>
      </c>
      <c r="AE3580"/>
      <c r="AF3580" s="38">
        <f t="shared" si="190"/>
        <v>3.1263875151115506E-2</v>
      </c>
    </row>
    <row r="3581" spans="23:32" x14ac:dyDescent="0.25">
      <c r="W3581">
        <v>1789.5</v>
      </c>
      <c r="X3581">
        <v>0.31</v>
      </c>
      <c r="Y3581">
        <v>57.85</v>
      </c>
      <c r="Z3581" s="27">
        <f t="shared" si="189"/>
        <v>0.28138971315529177</v>
      </c>
      <c r="AA3581">
        <v>7.8997000000000002</v>
      </c>
      <c r="AB3581">
        <v>0</v>
      </c>
      <c r="AC3581">
        <v>500</v>
      </c>
      <c r="AD3581" t="s">
        <v>59</v>
      </c>
      <c r="AE3581"/>
      <c r="AF3581" s="38">
        <f t="shared" si="190"/>
        <v>3.1265523683921305E-2</v>
      </c>
    </row>
    <row r="3582" spans="23:32" x14ac:dyDescent="0.25">
      <c r="W3582">
        <v>1790</v>
      </c>
      <c r="X3582">
        <v>0.31</v>
      </c>
      <c r="Y3582">
        <v>57.82</v>
      </c>
      <c r="Z3582" s="27">
        <f t="shared" si="189"/>
        <v>0.28140454995054404</v>
      </c>
      <c r="AA3582">
        <v>7.8997000000000002</v>
      </c>
      <c r="AB3582">
        <v>0</v>
      </c>
      <c r="AC3582">
        <v>500</v>
      </c>
      <c r="AD3582" t="s">
        <v>59</v>
      </c>
      <c r="AE3582"/>
      <c r="AF3582" s="38">
        <f t="shared" si="190"/>
        <v>3.1267172216727118E-2</v>
      </c>
    </row>
    <row r="3583" spans="23:32" x14ac:dyDescent="0.25">
      <c r="W3583">
        <v>1790.5</v>
      </c>
      <c r="X3583">
        <v>0.31</v>
      </c>
      <c r="Y3583">
        <v>57.79</v>
      </c>
      <c r="Z3583" s="27">
        <f t="shared" si="189"/>
        <v>0.28141938674579625</v>
      </c>
      <c r="AA3583">
        <v>7.8997000000000002</v>
      </c>
      <c r="AB3583">
        <v>0</v>
      </c>
      <c r="AC3583">
        <v>500</v>
      </c>
      <c r="AD3583" t="s">
        <v>59</v>
      </c>
      <c r="AE3583"/>
      <c r="AF3583" s="38">
        <f t="shared" si="190"/>
        <v>3.1268820749532918E-2</v>
      </c>
    </row>
    <row r="3584" spans="23:32" x14ac:dyDescent="0.25">
      <c r="W3584">
        <v>1791</v>
      </c>
      <c r="X3584">
        <v>0.31</v>
      </c>
      <c r="Y3584">
        <v>57.76</v>
      </c>
      <c r="Z3584" s="27">
        <f t="shared" si="189"/>
        <v>0.28143422354104847</v>
      </c>
      <c r="AA3584">
        <v>7.8997000000000002</v>
      </c>
      <c r="AB3584">
        <v>0</v>
      </c>
      <c r="AC3584">
        <v>500</v>
      </c>
      <c r="AD3584" t="s">
        <v>59</v>
      </c>
      <c r="AE3584"/>
      <c r="AF3584" s="38">
        <f t="shared" si="190"/>
        <v>3.1270469282338717E-2</v>
      </c>
    </row>
    <row r="3585" spans="23:32" x14ac:dyDescent="0.25">
      <c r="W3585">
        <v>1791.5</v>
      </c>
      <c r="X3585">
        <v>0.31</v>
      </c>
      <c r="Y3585">
        <v>57.73</v>
      </c>
      <c r="Z3585" s="27">
        <f t="shared" si="189"/>
        <v>0.28144906033630068</v>
      </c>
      <c r="AA3585">
        <v>7.8997000000000002</v>
      </c>
      <c r="AB3585">
        <v>0</v>
      </c>
      <c r="AC3585">
        <v>500</v>
      </c>
      <c r="AD3585" t="s">
        <v>59</v>
      </c>
      <c r="AE3585"/>
      <c r="AF3585" s="38">
        <f t="shared" si="190"/>
        <v>3.1272117815144523E-2</v>
      </c>
    </row>
    <row r="3586" spans="23:32" x14ac:dyDescent="0.25">
      <c r="W3586">
        <v>1792</v>
      </c>
      <c r="X3586">
        <v>0.31</v>
      </c>
      <c r="Y3586">
        <v>57.7</v>
      </c>
      <c r="Z3586" s="27">
        <f t="shared" si="189"/>
        <v>0.2814638971315529</v>
      </c>
      <c r="AA3586">
        <v>7.8997000000000002</v>
      </c>
      <c r="AB3586">
        <v>0</v>
      </c>
      <c r="AC3586">
        <v>500</v>
      </c>
      <c r="AD3586" t="s">
        <v>59</v>
      </c>
      <c r="AE3586"/>
      <c r="AF3586" s="38">
        <f t="shared" si="190"/>
        <v>3.1273766347950323E-2</v>
      </c>
    </row>
    <row r="3587" spans="23:32" x14ac:dyDescent="0.25">
      <c r="W3587">
        <v>1792.5</v>
      </c>
      <c r="X3587">
        <v>0.31</v>
      </c>
      <c r="Y3587">
        <v>57.68</v>
      </c>
      <c r="Z3587" s="27">
        <f t="shared" si="189"/>
        <v>0.28147378832838771</v>
      </c>
      <c r="AA3587">
        <v>7.8997000000000002</v>
      </c>
      <c r="AB3587">
        <v>0</v>
      </c>
      <c r="AC3587">
        <v>500</v>
      </c>
      <c r="AD3587" t="s">
        <v>59</v>
      </c>
      <c r="AE3587"/>
      <c r="AF3587" s="38">
        <f t="shared" si="190"/>
        <v>3.1274865369820853E-2</v>
      </c>
    </row>
    <row r="3588" spans="23:32" x14ac:dyDescent="0.25">
      <c r="W3588">
        <v>1793</v>
      </c>
      <c r="X3588">
        <v>0.31</v>
      </c>
      <c r="Y3588">
        <v>57.65</v>
      </c>
      <c r="Z3588" s="27">
        <f t="shared" si="189"/>
        <v>0.28148862512363998</v>
      </c>
      <c r="AA3588">
        <v>7.8997000000000002</v>
      </c>
      <c r="AB3588">
        <v>0</v>
      </c>
      <c r="AC3588">
        <v>500</v>
      </c>
      <c r="AD3588" t="s">
        <v>59</v>
      </c>
      <c r="AE3588"/>
      <c r="AF3588" s="38">
        <f t="shared" si="190"/>
        <v>3.1276513902626667E-2</v>
      </c>
    </row>
    <row r="3589" spans="23:32" x14ac:dyDescent="0.25">
      <c r="W3589">
        <v>1793.5</v>
      </c>
      <c r="X3589">
        <v>0.31</v>
      </c>
      <c r="Y3589">
        <v>57.63</v>
      </c>
      <c r="Z3589" s="27">
        <f t="shared" ref="Z3589:Z3652" si="191">X3589-Y3589/2022</f>
        <v>0.28149851632047479</v>
      </c>
      <c r="AA3589">
        <v>7.8997000000000002</v>
      </c>
      <c r="AB3589">
        <v>0</v>
      </c>
      <c r="AC3589">
        <v>500</v>
      </c>
      <c r="AD3589" t="s">
        <v>59</v>
      </c>
      <c r="AE3589"/>
      <c r="AF3589" s="38">
        <f t="shared" ref="AF3589:AF3652" si="192">Z3589/9</f>
        <v>3.1277612924497197E-2</v>
      </c>
    </row>
    <row r="3590" spans="23:32" x14ac:dyDescent="0.25">
      <c r="W3590">
        <v>1794</v>
      </c>
      <c r="X3590">
        <v>0.31</v>
      </c>
      <c r="Y3590">
        <v>57.6</v>
      </c>
      <c r="Z3590" s="27">
        <f t="shared" si="191"/>
        <v>0.28151335311572701</v>
      </c>
      <c r="AA3590">
        <v>7.8996000000000004</v>
      </c>
      <c r="AB3590">
        <v>0</v>
      </c>
      <c r="AC3590">
        <v>500</v>
      </c>
      <c r="AD3590" t="s">
        <v>59</v>
      </c>
      <c r="AE3590"/>
      <c r="AF3590" s="38">
        <f t="shared" si="192"/>
        <v>3.1279261457303004E-2</v>
      </c>
    </row>
    <row r="3591" spans="23:32" x14ac:dyDescent="0.25">
      <c r="W3591">
        <v>1794.5</v>
      </c>
      <c r="X3591">
        <v>0.31</v>
      </c>
      <c r="Y3591">
        <v>57.58</v>
      </c>
      <c r="Z3591" s="27">
        <f t="shared" si="191"/>
        <v>0.28152324431256182</v>
      </c>
      <c r="AA3591">
        <v>7.8997000000000002</v>
      </c>
      <c r="AB3591">
        <v>0</v>
      </c>
      <c r="AC3591">
        <v>500</v>
      </c>
      <c r="AD3591" t="s">
        <v>59</v>
      </c>
      <c r="AE3591"/>
      <c r="AF3591" s="38">
        <f t="shared" si="192"/>
        <v>3.1280360479173534E-2</v>
      </c>
    </row>
    <row r="3592" spans="23:32" x14ac:dyDescent="0.25">
      <c r="W3592">
        <v>1795</v>
      </c>
      <c r="X3592">
        <v>0.31</v>
      </c>
      <c r="Y3592">
        <v>57.56</v>
      </c>
      <c r="Z3592" s="27">
        <f t="shared" si="191"/>
        <v>0.28153313550939663</v>
      </c>
      <c r="AA3592">
        <v>7.8996000000000004</v>
      </c>
      <c r="AB3592">
        <v>0</v>
      </c>
      <c r="AC3592">
        <v>500</v>
      </c>
      <c r="AD3592" t="s">
        <v>59</v>
      </c>
      <c r="AE3592"/>
      <c r="AF3592" s="38">
        <f t="shared" si="192"/>
        <v>3.1281459501044072E-2</v>
      </c>
    </row>
    <row r="3593" spans="23:32" x14ac:dyDescent="0.25">
      <c r="W3593">
        <v>1795.5</v>
      </c>
      <c r="X3593">
        <v>0.31</v>
      </c>
      <c r="Y3593">
        <v>57.53</v>
      </c>
      <c r="Z3593" s="27">
        <f t="shared" si="191"/>
        <v>0.28154797230464884</v>
      </c>
      <c r="AA3593">
        <v>7.8997000000000002</v>
      </c>
      <c r="AB3593">
        <v>0</v>
      </c>
      <c r="AC3593">
        <v>500</v>
      </c>
      <c r="AD3593" t="s">
        <v>59</v>
      </c>
      <c r="AE3593"/>
      <c r="AF3593" s="38">
        <f t="shared" si="192"/>
        <v>3.1283108033849871E-2</v>
      </c>
    </row>
    <row r="3594" spans="23:32" x14ac:dyDescent="0.25">
      <c r="W3594">
        <v>1796</v>
      </c>
      <c r="X3594">
        <v>0.31</v>
      </c>
      <c r="Y3594">
        <v>57.51</v>
      </c>
      <c r="Z3594" s="27">
        <f t="shared" si="191"/>
        <v>0.28155786350148371</v>
      </c>
      <c r="AA3594">
        <v>7.8996000000000004</v>
      </c>
      <c r="AB3594">
        <v>0</v>
      </c>
      <c r="AC3594">
        <v>500</v>
      </c>
      <c r="AD3594" t="s">
        <v>59</v>
      </c>
      <c r="AE3594"/>
      <c r="AF3594" s="38">
        <f t="shared" si="192"/>
        <v>3.1284207055720409E-2</v>
      </c>
    </row>
    <row r="3595" spans="23:32" x14ac:dyDescent="0.25">
      <c r="W3595">
        <v>1796.5</v>
      </c>
      <c r="X3595">
        <v>0.31</v>
      </c>
      <c r="Y3595">
        <v>57.48</v>
      </c>
      <c r="Z3595" s="27">
        <f t="shared" si="191"/>
        <v>0.28157270029673592</v>
      </c>
      <c r="AA3595">
        <v>7.8997000000000002</v>
      </c>
      <c r="AB3595">
        <v>0</v>
      </c>
      <c r="AC3595">
        <v>500</v>
      </c>
      <c r="AD3595" t="s">
        <v>59</v>
      </c>
      <c r="AE3595"/>
      <c r="AF3595" s="38">
        <f t="shared" si="192"/>
        <v>3.1285855588526215E-2</v>
      </c>
    </row>
    <row r="3596" spans="23:32" x14ac:dyDescent="0.25">
      <c r="W3596">
        <v>1797</v>
      </c>
      <c r="X3596">
        <v>0.31</v>
      </c>
      <c r="Y3596">
        <v>57.46</v>
      </c>
      <c r="Z3596" s="27">
        <f t="shared" si="191"/>
        <v>0.28158259149357073</v>
      </c>
      <c r="AA3596">
        <v>7.8997000000000002</v>
      </c>
      <c r="AB3596">
        <v>0</v>
      </c>
      <c r="AC3596">
        <v>500</v>
      </c>
      <c r="AD3596" t="s">
        <v>59</v>
      </c>
      <c r="AE3596"/>
      <c r="AF3596" s="38">
        <f t="shared" si="192"/>
        <v>3.1286954610396746E-2</v>
      </c>
    </row>
    <row r="3597" spans="23:32" x14ac:dyDescent="0.25">
      <c r="W3597">
        <v>1797.5</v>
      </c>
      <c r="X3597">
        <v>0.31</v>
      </c>
      <c r="Y3597">
        <v>57.44</v>
      </c>
      <c r="Z3597" s="27">
        <f t="shared" si="191"/>
        <v>0.28159248269040554</v>
      </c>
      <c r="AA3597">
        <v>7.8997000000000002</v>
      </c>
      <c r="AB3597">
        <v>0</v>
      </c>
      <c r="AC3597">
        <v>500</v>
      </c>
      <c r="AD3597" t="s">
        <v>59</v>
      </c>
      <c r="AE3597"/>
      <c r="AF3597" s="38">
        <f t="shared" si="192"/>
        <v>3.1288053632267283E-2</v>
      </c>
    </row>
    <row r="3598" spans="23:32" x14ac:dyDescent="0.25">
      <c r="W3598">
        <v>1798</v>
      </c>
      <c r="X3598">
        <v>0.31</v>
      </c>
      <c r="Y3598">
        <v>57.41</v>
      </c>
      <c r="Z3598" s="27">
        <f t="shared" si="191"/>
        <v>0.28160731948565776</v>
      </c>
      <c r="AA3598">
        <v>7.8997000000000002</v>
      </c>
      <c r="AB3598">
        <v>0</v>
      </c>
      <c r="AC3598">
        <v>500</v>
      </c>
      <c r="AD3598" t="s">
        <v>59</v>
      </c>
      <c r="AE3598"/>
      <c r="AF3598" s="38">
        <f t="shared" si="192"/>
        <v>3.1289702165073083E-2</v>
      </c>
    </row>
    <row r="3599" spans="23:32" x14ac:dyDescent="0.25">
      <c r="W3599">
        <v>1798.5</v>
      </c>
      <c r="X3599">
        <v>0.31</v>
      </c>
      <c r="Y3599">
        <v>57.39</v>
      </c>
      <c r="Z3599" s="27">
        <f t="shared" si="191"/>
        <v>0.28161721068249257</v>
      </c>
      <c r="AA3599">
        <v>7.8997000000000002</v>
      </c>
      <c r="AB3599">
        <v>0</v>
      </c>
      <c r="AC3599">
        <v>500</v>
      </c>
      <c r="AD3599" t="s">
        <v>59</v>
      </c>
      <c r="AE3599"/>
      <c r="AF3599" s="38">
        <f t="shared" si="192"/>
        <v>3.129080118694362E-2</v>
      </c>
    </row>
    <row r="3600" spans="23:32" x14ac:dyDescent="0.25">
      <c r="W3600">
        <v>1799</v>
      </c>
      <c r="X3600">
        <v>0.31</v>
      </c>
      <c r="Y3600">
        <v>57.37</v>
      </c>
      <c r="Z3600" s="27">
        <f t="shared" si="191"/>
        <v>0.28162710187932738</v>
      </c>
      <c r="AA3600">
        <v>7.8997000000000002</v>
      </c>
      <c r="AB3600">
        <v>0</v>
      </c>
      <c r="AC3600">
        <v>500</v>
      </c>
      <c r="AD3600" t="s">
        <v>59</v>
      </c>
      <c r="AE3600"/>
      <c r="AF3600" s="38">
        <f t="shared" si="192"/>
        <v>3.1291900208814151E-2</v>
      </c>
    </row>
    <row r="3601" spans="23:32" x14ac:dyDescent="0.25">
      <c r="W3601">
        <v>1799.5</v>
      </c>
      <c r="X3601">
        <v>0.31</v>
      </c>
      <c r="Y3601">
        <v>57.34</v>
      </c>
      <c r="Z3601" s="27">
        <f t="shared" si="191"/>
        <v>0.28164193867457959</v>
      </c>
      <c r="AA3601">
        <v>7.8997000000000002</v>
      </c>
      <c r="AB3601">
        <v>0</v>
      </c>
      <c r="AC3601">
        <v>500</v>
      </c>
      <c r="AD3601" t="s">
        <v>59</v>
      </c>
      <c r="AE3601"/>
      <c r="AF3601" s="38">
        <f t="shared" si="192"/>
        <v>3.1293548741619957E-2</v>
      </c>
    </row>
    <row r="3602" spans="23:32" x14ac:dyDescent="0.25">
      <c r="W3602">
        <v>1800</v>
      </c>
      <c r="X3602">
        <v>0.31</v>
      </c>
      <c r="Y3602">
        <v>57.33</v>
      </c>
      <c r="Z3602" s="27">
        <f t="shared" si="191"/>
        <v>0.28164688427299706</v>
      </c>
      <c r="AA3602">
        <v>7.8997000000000002</v>
      </c>
      <c r="AB3602">
        <v>0</v>
      </c>
      <c r="AC3602">
        <v>500</v>
      </c>
      <c r="AD3602" t="s">
        <v>59</v>
      </c>
      <c r="AE3602"/>
      <c r="AF3602" s="38">
        <f t="shared" si="192"/>
        <v>3.1294098252555226E-2</v>
      </c>
    </row>
    <row r="3603" spans="23:32" x14ac:dyDescent="0.25">
      <c r="W3603">
        <v>1800.5</v>
      </c>
      <c r="X3603">
        <v>0.31</v>
      </c>
      <c r="Y3603">
        <v>57.3</v>
      </c>
      <c r="Z3603" s="27">
        <f t="shared" si="191"/>
        <v>0.28166172106824927</v>
      </c>
      <c r="AA3603">
        <v>7.8996000000000004</v>
      </c>
      <c r="AB3603">
        <v>0</v>
      </c>
      <c r="AC3603">
        <v>500</v>
      </c>
      <c r="AD3603" t="s">
        <v>59</v>
      </c>
      <c r="AE3603"/>
      <c r="AF3603" s="38">
        <f t="shared" si="192"/>
        <v>3.1295746785361032E-2</v>
      </c>
    </row>
    <row r="3604" spans="23:32" x14ac:dyDescent="0.25">
      <c r="W3604">
        <v>1801</v>
      </c>
      <c r="X3604">
        <v>0.31</v>
      </c>
      <c r="Y3604">
        <v>57.28</v>
      </c>
      <c r="Z3604" s="27">
        <f t="shared" si="191"/>
        <v>0.28167161226508408</v>
      </c>
      <c r="AA3604">
        <v>7.8997000000000002</v>
      </c>
      <c r="AB3604">
        <v>0</v>
      </c>
      <c r="AC3604">
        <v>500</v>
      </c>
      <c r="AD3604" t="s">
        <v>59</v>
      </c>
      <c r="AE3604"/>
      <c r="AF3604" s="38">
        <f t="shared" si="192"/>
        <v>3.1296845807231563E-2</v>
      </c>
    </row>
    <row r="3605" spans="23:32" x14ac:dyDescent="0.25">
      <c r="W3605">
        <v>1801.5</v>
      </c>
      <c r="X3605">
        <v>0.31</v>
      </c>
      <c r="Y3605">
        <v>57.26</v>
      </c>
      <c r="Z3605" s="27">
        <f t="shared" si="191"/>
        <v>0.28168150346191889</v>
      </c>
      <c r="AA3605">
        <v>7.8996000000000004</v>
      </c>
      <c r="AB3605">
        <v>0</v>
      </c>
      <c r="AC3605">
        <v>500</v>
      </c>
      <c r="AD3605" t="s">
        <v>59</v>
      </c>
      <c r="AE3605"/>
      <c r="AF3605" s="38">
        <f t="shared" si="192"/>
        <v>3.1297944829102101E-2</v>
      </c>
    </row>
    <row r="3606" spans="23:32" x14ac:dyDescent="0.25">
      <c r="W3606">
        <v>1802</v>
      </c>
      <c r="X3606">
        <v>0.31</v>
      </c>
      <c r="Y3606">
        <v>57.24</v>
      </c>
      <c r="Z3606" s="27">
        <f t="shared" si="191"/>
        <v>0.2816913946587537</v>
      </c>
      <c r="AA3606">
        <v>7.8997000000000002</v>
      </c>
      <c r="AB3606">
        <v>0</v>
      </c>
      <c r="AC3606">
        <v>500</v>
      </c>
      <c r="AD3606" t="s">
        <v>59</v>
      </c>
      <c r="AE3606"/>
      <c r="AF3606" s="38">
        <f t="shared" si="192"/>
        <v>3.1299043850972631E-2</v>
      </c>
    </row>
    <row r="3607" spans="23:32" x14ac:dyDescent="0.25">
      <c r="W3607">
        <v>1802.5</v>
      </c>
      <c r="X3607">
        <v>0.31</v>
      </c>
      <c r="Y3607">
        <v>57.22</v>
      </c>
      <c r="Z3607" s="27">
        <f t="shared" si="191"/>
        <v>0.28170128585558851</v>
      </c>
      <c r="AA3607">
        <v>7.8997000000000002</v>
      </c>
      <c r="AB3607">
        <v>0</v>
      </c>
      <c r="AC3607">
        <v>500</v>
      </c>
      <c r="AD3607" t="s">
        <v>59</v>
      </c>
      <c r="AE3607"/>
      <c r="AF3607" s="38">
        <f t="shared" si="192"/>
        <v>3.1300142872843169E-2</v>
      </c>
    </row>
    <row r="3608" spans="23:32" x14ac:dyDescent="0.25">
      <c r="W3608">
        <v>1803</v>
      </c>
      <c r="X3608">
        <v>0.31</v>
      </c>
      <c r="Y3608">
        <v>57.2</v>
      </c>
      <c r="Z3608" s="27">
        <f t="shared" si="191"/>
        <v>0.28171117705242332</v>
      </c>
      <c r="AA3608">
        <v>7.8997000000000002</v>
      </c>
      <c r="AB3608">
        <v>0</v>
      </c>
      <c r="AC3608">
        <v>500</v>
      </c>
      <c r="AD3608" t="s">
        <v>59</v>
      </c>
      <c r="AE3608"/>
      <c r="AF3608" s="38">
        <f t="shared" si="192"/>
        <v>3.1301241894713699E-2</v>
      </c>
    </row>
    <row r="3609" spans="23:32" x14ac:dyDescent="0.25">
      <c r="W3609">
        <v>1803.5</v>
      </c>
      <c r="X3609">
        <v>0.31</v>
      </c>
      <c r="Y3609">
        <v>57.18</v>
      </c>
      <c r="Z3609" s="27">
        <f t="shared" si="191"/>
        <v>0.28172106824925813</v>
      </c>
      <c r="AA3609">
        <v>7.8997000000000002</v>
      </c>
      <c r="AB3609">
        <v>0</v>
      </c>
      <c r="AC3609">
        <v>500</v>
      </c>
      <c r="AD3609" t="s">
        <v>59</v>
      </c>
      <c r="AE3609"/>
      <c r="AF3609" s="38">
        <f t="shared" si="192"/>
        <v>3.1302340916584237E-2</v>
      </c>
    </row>
    <row r="3610" spans="23:32" x14ac:dyDescent="0.25">
      <c r="W3610">
        <v>1804</v>
      </c>
      <c r="X3610">
        <v>0.31</v>
      </c>
      <c r="Y3610">
        <v>57.16</v>
      </c>
      <c r="Z3610" s="27">
        <f t="shared" si="191"/>
        <v>0.281730959446093</v>
      </c>
      <c r="AA3610">
        <v>7.8997000000000002</v>
      </c>
      <c r="AB3610">
        <v>0</v>
      </c>
      <c r="AC3610">
        <v>500</v>
      </c>
      <c r="AD3610" t="s">
        <v>59</v>
      </c>
      <c r="AE3610"/>
      <c r="AF3610" s="38">
        <f t="shared" si="192"/>
        <v>3.1303439938454775E-2</v>
      </c>
    </row>
    <row r="3611" spans="23:32" x14ac:dyDescent="0.25">
      <c r="W3611">
        <v>1804.5</v>
      </c>
      <c r="X3611">
        <v>0.31</v>
      </c>
      <c r="Y3611">
        <v>57.14</v>
      </c>
      <c r="Z3611" s="27">
        <f t="shared" si="191"/>
        <v>0.28174085064292781</v>
      </c>
      <c r="AA3611">
        <v>7.8997000000000002</v>
      </c>
      <c r="AB3611">
        <v>0</v>
      </c>
      <c r="AC3611">
        <v>500</v>
      </c>
      <c r="AD3611" t="s">
        <v>59</v>
      </c>
      <c r="AE3611"/>
      <c r="AF3611" s="38">
        <f t="shared" si="192"/>
        <v>3.1304538960325312E-2</v>
      </c>
    </row>
    <row r="3612" spans="23:32" x14ac:dyDescent="0.25">
      <c r="W3612">
        <v>1805</v>
      </c>
      <c r="X3612">
        <v>0.31</v>
      </c>
      <c r="Y3612">
        <v>57.12</v>
      </c>
      <c r="Z3612" s="27">
        <f t="shared" si="191"/>
        <v>0.28175074183976262</v>
      </c>
      <c r="AA3612">
        <v>7.8997000000000002</v>
      </c>
      <c r="AB3612">
        <v>0</v>
      </c>
      <c r="AC3612">
        <v>500</v>
      </c>
      <c r="AD3612" t="s">
        <v>59</v>
      </c>
      <c r="AE3612"/>
      <c r="AF3612" s="38">
        <f t="shared" si="192"/>
        <v>3.130563798219585E-2</v>
      </c>
    </row>
    <row r="3613" spans="23:32" x14ac:dyDescent="0.25">
      <c r="W3613">
        <v>1805.5</v>
      </c>
      <c r="X3613">
        <v>0.31</v>
      </c>
      <c r="Y3613">
        <v>57.09</v>
      </c>
      <c r="Z3613" s="27">
        <f t="shared" si="191"/>
        <v>0.28176557863501484</v>
      </c>
      <c r="AA3613">
        <v>7.8997000000000002</v>
      </c>
      <c r="AB3613">
        <v>0</v>
      </c>
      <c r="AC3613">
        <v>500</v>
      </c>
      <c r="AD3613" t="s">
        <v>59</v>
      </c>
      <c r="AE3613"/>
      <c r="AF3613" s="38">
        <f t="shared" si="192"/>
        <v>3.1307286515001649E-2</v>
      </c>
    </row>
    <row r="3614" spans="23:32" x14ac:dyDescent="0.25">
      <c r="W3614">
        <v>1806</v>
      </c>
      <c r="X3614">
        <v>0.31</v>
      </c>
      <c r="Y3614">
        <v>57.08</v>
      </c>
      <c r="Z3614" s="27">
        <f t="shared" si="191"/>
        <v>0.28177052423343224</v>
      </c>
      <c r="AA3614">
        <v>7.8997000000000002</v>
      </c>
      <c r="AB3614">
        <v>0</v>
      </c>
      <c r="AC3614">
        <v>500</v>
      </c>
      <c r="AD3614" t="s">
        <v>59</v>
      </c>
      <c r="AE3614"/>
      <c r="AF3614" s="38">
        <f t="shared" si="192"/>
        <v>3.1307836025936918E-2</v>
      </c>
    </row>
    <row r="3615" spans="23:32" x14ac:dyDescent="0.25">
      <c r="W3615">
        <v>1806.5</v>
      </c>
      <c r="X3615">
        <v>0.31</v>
      </c>
      <c r="Y3615">
        <v>57.06</v>
      </c>
      <c r="Z3615" s="27">
        <f t="shared" si="191"/>
        <v>0.28178041543026705</v>
      </c>
      <c r="AA3615">
        <v>7.8997000000000002</v>
      </c>
      <c r="AB3615">
        <v>0</v>
      </c>
      <c r="AC3615">
        <v>500</v>
      </c>
      <c r="AD3615" t="s">
        <v>59</v>
      </c>
      <c r="AE3615"/>
      <c r="AF3615" s="38">
        <f t="shared" si="192"/>
        <v>3.1308935047807449E-2</v>
      </c>
    </row>
    <row r="3616" spans="23:32" x14ac:dyDescent="0.25">
      <c r="W3616">
        <v>1807</v>
      </c>
      <c r="X3616">
        <v>0.31</v>
      </c>
      <c r="Y3616">
        <v>57.04</v>
      </c>
      <c r="Z3616" s="27">
        <f t="shared" si="191"/>
        <v>0.28179030662710186</v>
      </c>
      <c r="AA3616">
        <v>7.8996000000000004</v>
      </c>
      <c r="AB3616">
        <v>0</v>
      </c>
      <c r="AC3616">
        <v>500</v>
      </c>
      <c r="AD3616" t="s">
        <v>59</v>
      </c>
      <c r="AE3616"/>
      <c r="AF3616" s="38">
        <f t="shared" si="192"/>
        <v>3.1310034069677986E-2</v>
      </c>
    </row>
    <row r="3617" spans="23:32" x14ac:dyDescent="0.25">
      <c r="W3617">
        <v>1807.5</v>
      </c>
      <c r="X3617">
        <v>0.31</v>
      </c>
      <c r="Y3617">
        <v>57.02</v>
      </c>
      <c r="Z3617" s="27">
        <f t="shared" si="191"/>
        <v>0.28180019782393667</v>
      </c>
      <c r="AA3617">
        <v>7.8996000000000004</v>
      </c>
      <c r="AB3617">
        <v>0</v>
      </c>
      <c r="AC3617">
        <v>500</v>
      </c>
      <c r="AD3617" t="s">
        <v>59</v>
      </c>
      <c r="AE3617"/>
      <c r="AF3617" s="38">
        <f t="shared" si="192"/>
        <v>3.1311133091548517E-2</v>
      </c>
    </row>
    <row r="3618" spans="23:32" x14ac:dyDescent="0.25">
      <c r="W3618">
        <v>1808</v>
      </c>
      <c r="X3618">
        <v>0.31</v>
      </c>
      <c r="Y3618">
        <v>57</v>
      </c>
      <c r="Z3618" s="27">
        <f t="shared" si="191"/>
        <v>0.28181008902077154</v>
      </c>
      <c r="AA3618">
        <v>7.8997000000000002</v>
      </c>
      <c r="AB3618">
        <v>0</v>
      </c>
      <c r="AC3618">
        <v>500</v>
      </c>
      <c r="AD3618" t="s">
        <v>59</v>
      </c>
      <c r="AE3618"/>
      <c r="AF3618" s="38">
        <f t="shared" si="192"/>
        <v>3.1312232113419061E-2</v>
      </c>
    </row>
    <row r="3619" spans="23:32" x14ac:dyDescent="0.25">
      <c r="W3619">
        <v>1808.5</v>
      </c>
      <c r="X3619">
        <v>0.31</v>
      </c>
      <c r="Y3619">
        <v>56.98</v>
      </c>
      <c r="Z3619" s="27">
        <f t="shared" si="191"/>
        <v>0.28181998021760635</v>
      </c>
      <c r="AA3619">
        <v>7.8997000000000002</v>
      </c>
      <c r="AB3619">
        <v>0</v>
      </c>
      <c r="AC3619">
        <v>500</v>
      </c>
      <c r="AD3619" t="s">
        <v>59</v>
      </c>
      <c r="AE3619"/>
      <c r="AF3619" s="38">
        <f t="shared" si="192"/>
        <v>3.1313331135289592E-2</v>
      </c>
    </row>
    <row r="3620" spans="23:32" x14ac:dyDescent="0.25">
      <c r="W3620">
        <v>1809</v>
      </c>
      <c r="X3620">
        <v>0.31</v>
      </c>
      <c r="Y3620">
        <v>56.97</v>
      </c>
      <c r="Z3620" s="27">
        <f t="shared" si="191"/>
        <v>0.28182492581602375</v>
      </c>
      <c r="AA3620">
        <v>7.8997000000000002</v>
      </c>
      <c r="AB3620">
        <v>0</v>
      </c>
      <c r="AC3620">
        <v>500</v>
      </c>
      <c r="AD3620" t="s">
        <v>59</v>
      </c>
      <c r="AE3620"/>
      <c r="AF3620" s="38">
        <f t="shared" si="192"/>
        <v>3.1313880646224861E-2</v>
      </c>
    </row>
    <row r="3621" spans="23:32" x14ac:dyDescent="0.25">
      <c r="W3621">
        <v>1809.5</v>
      </c>
      <c r="X3621">
        <v>0.31</v>
      </c>
      <c r="Y3621">
        <v>56.95</v>
      </c>
      <c r="Z3621" s="27">
        <f t="shared" si="191"/>
        <v>0.28183481701285856</v>
      </c>
      <c r="AA3621">
        <v>7.8997000000000002</v>
      </c>
      <c r="AB3621">
        <v>0</v>
      </c>
      <c r="AC3621">
        <v>500</v>
      </c>
      <c r="AD3621" t="s">
        <v>59</v>
      </c>
      <c r="AE3621"/>
      <c r="AF3621" s="38">
        <f t="shared" si="192"/>
        <v>3.1314979668095398E-2</v>
      </c>
    </row>
    <row r="3622" spans="23:32" x14ac:dyDescent="0.25">
      <c r="W3622">
        <v>1810</v>
      </c>
      <c r="X3622">
        <v>0.31</v>
      </c>
      <c r="Y3622">
        <v>56.93</v>
      </c>
      <c r="Z3622" s="27">
        <f t="shared" si="191"/>
        <v>0.28184470820969337</v>
      </c>
      <c r="AA3622">
        <v>7.8997000000000002</v>
      </c>
      <c r="AB3622">
        <v>0</v>
      </c>
      <c r="AC3622">
        <v>500</v>
      </c>
      <c r="AD3622" t="s">
        <v>59</v>
      </c>
      <c r="AE3622"/>
      <c r="AF3622" s="38">
        <f t="shared" si="192"/>
        <v>3.1316078689965929E-2</v>
      </c>
    </row>
    <row r="3623" spans="23:32" x14ac:dyDescent="0.25">
      <c r="W3623">
        <v>1810.5</v>
      </c>
      <c r="X3623">
        <v>0.31</v>
      </c>
      <c r="Y3623">
        <v>56.91</v>
      </c>
      <c r="Z3623" s="27">
        <f t="shared" si="191"/>
        <v>0.28185459940652818</v>
      </c>
      <c r="AA3623">
        <v>7.8997000000000002</v>
      </c>
      <c r="AB3623">
        <v>0</v>
      </c>
      <c r="AC3623">
        <v>500</v>
      </c>
      <c r="AD3623" t="s">
        <v>59</v>
      </c>
      <c r="AE3623"/>
      <c r="AF3623" s="38">
        <f t="shared" si="192"/>
        <v>3.1317177711836466E-2</v>
      </c>
    </row>
    <row r="3624" spans="23:32" x14ac:dyDescent="0.25">
      <c r="W3624">
        <v>1811</v>
      </c>
      <c r="X3624">
        <v>0.31</v>
      </c>
      <c r="Y3624">
        <v>56.9</v>
      </c>
      <c r="Z3624" s="27">
        <f t="shared" si="191"/>
        <v>0.28185954500494559</v>
      </c>
      <c r="AA3624">
        <v>7.8997000000000002</v>
      </c>
      <c r="AB3624">
        <v>0</v>
      </c>
      <c r="AC3624">
        <v>500</v>
      </c>
      <c r="AD3624" t="s">
        <v>59</v>
      </c>
      <c r="AE3624"/>
      <c r="AF3624" s="38">
        <f t="shared" si="192"/>
        <v>3.1317727222771735E-2</v>
      </c>
    </row>
    <row r="3625" spans="23:32" x14ac:dyDescent="0.25">
      <c r="W3625">
        <v>1811.5</v>
      </c>
      <c r="X3625">
        <v>0.31</v>
      </c>
      <c r="Y3625">
        <v>56.88</v>
      </c>
      <c r="Z3625" s="27">
        <f t="shared" si="191"/>
        <v>0.2818694362017804</v>
      </c>
      <c r="AA3625">
        <v>7.8997000000000002</v>
      </c>
      <c r="AB3625">
        <v>0</v>
      </c>
      <c r="AC3625">
        <v>500</v>
      </c>
      <c r="AD3625" t="s">
        <v>59</v>
      </c>
      <c r="AE3625"/>
      <c r="AF3625" s="38">
        <f t="shared" si="192"/>
        <v>3.1318826244642266E-2</v>
      </c>
    </row>
    <row r="3626" spans="23:32" x14ac:dyDescent="0.25">
      <c r="W3626">
        <v>1812</v>
      </c>
      <c r="X3626">
        <v>0.31</v>
      </c>
      <c r="Y3626">
        <v>56.86</v>
      </c>
      <c r="Z3626" s="27">
        <f t="shared" si="191"/>
        <v>0.28187932739861521</v>
      </c>
      <c r="AA3626">
        <v>7.8996000000000004</v>
      </c>
      <c r="AB3626">
        <v>0</v>
      </c>
      <c r="AC3626">
        <v>500</v>
      </c>
      <c r="AD3626" t="s">
        <v>59</v>
      </c>
      <c r="AE3626"/>
      <c r="AF3626" s="38">
        <f t="shared" si="192"/>
        <v>3.1319925266512803E-2</v>
      </c>
    </row>
    <row r="3627" spans="23:32" x14ac:dyDescent="0.25">
      <c r="W3627">
        <v>1812.5</v>
      </c>
      <c r="X3627">
        <v>0.31</v>
      </c>
      <c r="Y3627">
        <v>56.84</v>
      </c>
      <c r="Z3627" s="27">
        <f t="shared" si="191"/>
        <v>0.28188921859545002</v>
      </c>
      <c r="AA3627">
        <v>7.8997000000000002</v>
      </c>
      <c r="AB3627">
        <v>0</v>
      </c>
      <c r="AC3627">
        <v>500</v>
      </c>
      <c r="AD3627" t="s">
        <v>59</v>
      </c>
      <c r="AE3627"/>
      <c r="AF3627" s="38">
        <f t="shared" si="192"/>
        <v>3.1321024288383334E-2</v>
      </c>
    </row>
    <row r="3628" spans="23:32" x14ac:dyDescent="0.25">
      <c r="W3628">
        <v>1813</v>
      </c>
      <c r="X3628">
        <v>0.31</v>
      </c>
      <c r="Y3628">
        <v>56.81</v>
      </c>
      <c r="Z3628" s="27">
        <f t="shared" si="191"/>
        <v>0.28190405539070229</v>
      </c>
      <c r="AA3628">
        <v>7.8997000000000002</v>
      </c>
      <c r="AB3628">
        <v>0</v>
      </c>
      <c r="AC3628">
        <v>500</v>
      </c>
      <c r="AD3628" t="s">
        <v>59</v>
      </c>
      <c r="AE3628"/>
      <c r="AF3628" s="38">
        <f t="shared" si="192"/>
        <v>3.132267282118914E-2</v>
      </c>
    </row>
    <row r="3629" spans="23:32" x14ac:dyDescent="0.25">
      <c r="W3629">
        <v>1813.5</v>
      </c>
      <c r="X3629">
        <v>0.31</v>
      </c>
      <c r="Y3629">
        <v>56.79</v>
      </c>
      <c r="Z3629" s="27">
        <f t="shared" si="191"/>
        <v>0.2819139465875371</v>
      </c>
      <c r="AA3629">
        <v>7.8996000000000004</v>
      </c>
      <c r="AB3629">
        <v>0</v>
      </c>
      <c r="AC3629">
        <v>500</v>
      </c>
      <c r="AD3629" t="s">
        <v>59</v>
      </c>
      <c r="AE3629"/>
      <c r="AF3629" s="38">
        <f t="shared" si="192"/>
        <v>3.1323771843059678E-2</v>
      </c>
    </row>
    <row r="3630" spans="23:32" x14ac:dyDescent="0.25">
      <c r="W3630">
        <v>1814</v>
      </c>
      <c r="X3630">
        <v>0.31</v>
      </c>
      <c r="Y3630">
        <v>56.77</v>
      </c>
      <c r="Z3630" s="27">
        <f t="shared" si="191"/>
        <v>0.28192383778437191</v>
      </c>
      <c r="AA3630">
        <v>7.8996000000000004</v>
      </c>
      <c r="AB3630">
        <v>0</v>
      </c>
      <c r="AC3630">
        <v>500</v>
      </c>
      <c r="AD3630" t="s">
        <v>59</v>
      </c>
      <c r="AE3630"/>
      <c r="AF3630" s="38">
        <f t="shared" si="192"/>
        <v>3.1324870864930215E-2</v>
      </c>
    </row>
    <row r="3631" spans="23:32" x14ac:dyDescent="0.25">
      <c r="W3631">
        <v>1814.5</v>
      </c>
      <c r="X3631">
        <v>0.31</v>
      </c>
      <c r="Y3631">
        <v>56.76</v>
      </c>
      <c r="Z3631" s="27">
        <f t="shared" si="191"/>
        <v>0.28192878338278932</v>
      </c>
      <c r="AA3631">
        <v>7.8996000000000004</v>
      </c>
      <c r="AB3631">
        <v>0</v>
      </c>
      <c r="AC3631">
        <v>500</v>
      </c>
      <c r="AD3631" t="s">
        <v>59</v>
      </c>
      <c r="AE3631"/>
      <c r="AF3631" s="38">
        <f t="shared" si="192"/>
        <v>3.1325420375865477E-2</v>
      </c>
    </row>
    <row r="3632" spans="23:32" x14ac:dyDescent="0.25">
      <c r="W3632">
        <v>1815</v>
      </c>
      <c r="X3632">
        <v>0.31</v>
      </c>
      <c r="Y3632">
        <v>56.74</v>
      </c>
      <c r="Z3632" s="27">
        <f t="shared" si="191"/>
        <v>0.28193867457962413</v>
      </c>
      <c r="AA3632">
        <v>7.8996000000000004</v>
      </c>
      <c r="AB3632">
        <v>0</v>
      </c>
      <c r="AC3632">
        <v>500</v>
      </c>
      <c r="AD3632" t="s">
        <v>59</v>
      </c>
      <c r="AE3632"/>
      <c r="AF3632" s="38">
        <f t="shared" si="192"/>
        <v>3.1326519397736015E-2</v>
      </c>
    </row>
    <row r="3633" spans="23:32" x14ac:dyDescent="0.25">
      <c r="W3633">
        <v>1815.5</v>
      </c>
      <c r="X3633">
        <v>0.31</v>
      </c>
      <c r="Y3633">
        <v>56.72</v>
      </c>
      <c r="Z3633" s="27">
        <f t="shared" si="191"/>
        <v>0.28194856577645894</v>
      </c>
      <c r="AA3633">
        <v>7.8996000000000004</v>
      </c>
      <c r="AB3633">
        <v>0</v>
      </c>
      <c r="AC3633">
        <v>500</v>
      </c>
      <c r="AD3633" t="s">
        <v>59</v>
      </c>
      <c r="AE3633"/>
      <c r="AF3633" s="38">
        <f t="shared" si="192"/>
        <v>3.1327618419606545E-2</v>
      </c>
    </row>
    <row r="3634" spans="23:32" x14ac:dyDescent="0.25">
      <c r="W3634">
        <v>1816</v>
      </c>
      <c r="X3634">
        <v>0.31</v>
      </c>
      <c r="Y3634">
        <v>56.71</v>
      </c>
      <c r="Z3634" s="27">
        <f t="shared" si="191"/>
        <v>0.28195351137487634</v>
      </c>
      <c r="AA3634">
        <v>7.8997000000000002</v>
      </c>
      <c r="AB3634">
        <v>2</v>
      </c>
      <c r="AC3634">
        <v>500</v>
      </c>
      <c r="AD3634" t="s">
        <v>59</v>
      </c>
      <c r="AE3634"/>
      <c r="AF3634" s="38">
        <f t="shared" si="192"/>
        <v>3.1328167930541814E-2</v>
      </c>
    </row>
    <row r="3635" spans="23:32" x14ac:dyDescent="0.25">
      <c r="W3635">
        <v>1816.5</v>
      </c>
      <c r="X3635">
        <v>0.31</v>
      </c>
      <c r="Y3635">
        <v>56.7</v>
      </c>
      <c r="Z3635" s="27">
        <f t="shared" si="191"/>
        <v>0.28195845697329375</v>
      </c>
      <c r="AA3635">
        <v>7.8997000000000002</v>
      </c>
      <c r="AB3635">
        <v>0</v>
      </c>
      <c r="AC3635">
        <v>500</v>
      </c>
      <c r="AD3635" t="s">
        <v>59</v>
      </c>
      <c r="AE3635"/>
      <c r="AF3635" s="38">
        <f t="shared" si="192"/>
        <v>3.1328717441477083E-2</v>
      </c>
    </row>
    <row r="3636" spans="23:32" x14ac:dyDescent="0.25">
      <c r="W3636">
        <v>1817</v>
      </c>
      <c r="X3636">
        <v>0.31</v>
      </c>
      <c r="Y3636">
        <v>56.7</v>
      </c>
      <c r="Z3636" s="27">
        <f t="shared" si="191"/>
        <v>0.28195845697329375</v>
      </c>
      <c r="AA3636">
        <v>7.8997999999999999</v>
      </c>
      <c r="AB3636">
        <v>0</v>
      </c>
      <c r="AC3636">
        <v>500</v>
      </c>
      <c r="AD3636" t="s">
        <v>59</v>
      </c>
      <c r="AE3636"/>
      <c r="AF3636" s="38">
        <f t="shared" si="192"/>
        <v>3.1328717441477083E-2</v>
      </c>
    </row>
    <row r="3637" spans="23:32" x14ac:dyDescent="0.25">
      <c r="W3637">
        <v>1817.5</v>
      </c>
      <c r="X3637">
        <v>0.31</v>
      </c>
      <c r="Y3637">
        <v>56.71</v>
      </c>
      <c r="Z3637" s="27">
        <f t="shared" si="191"/>
        <v>0.28195351137487634</v>
      </c>
      <c r="AA3637">
        <v>7.8997000000000002</v>
      </c>
      <c r="AB3637">
        <v>0</v>
      </c>
      <c r="AC3637">
        <v>500</v>
      </c>
      <c r="AD3637" t="s">
        <v>59</v>
      </c>
      <c r="AE3637"/>
      <c r="AF3637" s="38">
        <f t="shared" si="192"/>
        <v>3.1328167930541814E-2</v>
      </c>
    </row>
    <row r="3638" spans="23:32" x14ac:dyDescent="0.25">
      <c r="W3638">
        <v>1818</v>
      </c>
      <c r="X3638">
        <v>0.31</v>
      </c>
      <c r="Y3638">
        <v>56.61</v>
      </c>
      <c r="Z3638" s="27">
        <f t="shared" si="191"/>
        <v>0.28200296735905045</v>
      </c>
      <c r="AA3638">
        <v>7.8998999999999997</v>
      </c>
      <c r="AB3638">
        <v>0</v>
      </c>
      <c r="AC3638">
        <v>500</v>
      </c>
      <c r="AD3638" t="s">
        <v>59</v>
      </c>
      <c r="AE3638"/>
      <c r="AF3638" s="38">
        <f t="shared" si="192"/>
        <v>3.1333663039894495E-2</v>
      </c>
    </row>
    <row r="3639" spans="23:32" x14ac:dyDescent="0.25">
      <c r="W3639">
        <v>1818.5</v>
      </c>
      <c r="X3639">
        <v>0.309</v>
      </c>
      <c r="Y3639">
        <v>56.05</v>
      </c>
      <c r="Z3639" s="27">
        <f t="shared" si="191"/>
        <v>0.2812799208704253</v>
      </c>
      <c r="AA3639">
        <v>7.9009999999999998</v>
      </c>
      <c r="AB3639">
        <v>0</v>
      </c>
      <c r="AC3639">
        <v>500</v>
      </c>
      <c r="AD3639" t="s">
        <v>59</v>
      </c>
      <c r="AE3639"/>
      <c r="AF3639" s="38">
        <f t="shared" si="192"/>
        <v>3.1253324541158367E-2</v>
      </c>
    </row>
    <row r="3640" spans="23:32" x14ac:dyDescent="0.25">
      <c r="W3640">
        <v>1819</v>
      </c>
      <c r="X3640">
        <v>0.307</v>
      </c>
      <c r="Y3640">
        <v>55.51</v>
      </c>
      <c r="Z3640" s="27">
        <f t="shared" si="191"/>
        <v>0.2795469831849654</v>
      </c>
      <c r="AA3640">
        <v>7.9024999999999999</v>
      </c>
      <c r="AB3640">
        <v>0</v>
      </c>
      <c r="AC3640">
        <v>500</v>
      </c>
      <c r="AD3640" t="s">
        <v>59</v>
      </c>
      <c r="AE3640"/>
      <c r="AF3640" s="38">
        <f t="shared" si="192"/>
        <v>3.1060775909440601E-2</v>
      </c>
    </row>
    <row r="3641" spans="23:32" x14ac:dyDescent="0.25">
      <c r="W3641">
        <v>1819.5</v>
      </c>
      <c r="X3641">
        <v>0.30499999999999999</v>
      </c>
      <c r="Y3641">
        <v>54.9</v>
      </c>
      <c r="Z3641" s="27">
        <f t="shared" si="191"/>
        <v>0.27784866468842728</v>
      </c>
      <c r="AA3641">
        <v>7.9043999999999999</v>
      </c>
      <c r="AB3641">
        <v>0</v>
      </c>
      <c r="AC3641">
        <v>500</v>
      </c>
      <c r="AD3641" t="s">
        <v>59</v>
      </c>
      <c r="AE3641"/>
      <c r="AF3641" s="38">
        <f t="shared" si="192"/>
        <v>3.0872073854269697E-2</v>
      </c>
    </row>
    <row r="3642" spans="23:32" x14ac:dyDescent="0.25">
      <c r="W3642">
        <v>1820</v>
      </c>
      <c r="X3642">
        <v>0.30399999999999999</v>
      </c>
      <c r="Y3642">
        <v>54.33</v>
      </c>
      <c r="Z3642" s="27">
        <f t="shared" si="191"/>
        <v>0.2771305637982196</v>
      </c>
      <c r="AA3642">
        <v>7.9062000000000001</v>
      </c>
      <c r="AB3642">
        <v>0</v>
      </c>
      <c r="AC3642">
        <v>500</v>
      </c>
      <c r="AD3642" t="s">
        <v>59</v>
      </c>
      <c r="AE3642"/>
      <c r="AF3642" s="38">
        <f t="shared" si="192"/>
        <v>3.0792284866468844E-2</v>
      </c>
    </row>
    <row r="3643" spans="23:32" x14ac:dyDescent="0.25">
      <c r="W3643">
        <v>1820.5</v>
      </c>
      <c r="X3643">
        <v>0.30199999999999999</v>
      </c>
      <c r="Y3643">
        <v>53.74</v>
      </c>
      <c r="Z3643" s="27">
        <f t="shared" si="191"/>
        <v>0.27542235410484667</v>
      </c>
      <c r="AA3643">
        <v>7.9081999999999999</v>
      </c>
      <c r="AB3643">
        <v>0</v>
      </c>
      <c r="AC3643">
        <v>500</v>
      </c>
      <c r="AD3643" t="s">
        <v>59</v>
      </c>
      <c r="AE3643"/>
      <c r="AF3643" s="38">
        <f t="shared" si="192"/>
        <v>3.0602483789427409E-2</v>
      </c>
    </row>
    <row r="3644" spans="23:32" x14ac:dyDescent="0.25">
      <c r="W3644">
        <v>1821</v>
      </c>
      <c r="X3644">
        <v>0.3</v>
      </c>
      <c r="Y3644">
        <v>53.18</v>
      </c>
      <c r="Z3644" s="27">
        <f t="shared" si="191"/>
        <v>0.27369930761622158</v>
      </c>
      <c r="AA3644">
        <v>7.9099000000000004</v>
      </c>
      <c r="AB3644">
        <v>0</v>
      </c>
      <c r="AC3644">
        <v>500</v>
      </c>
      <c r="AD3644" t="s">
        <v>59</v>
      </c>
      <c r="AE3644"/>
      <c r="AF3644" s="38">
        <f t="shared" si="192"/>
        <v>3.0411034179580174E-2</v>
      </c>
    </row>
    <row r="3645" spans="23:32" x14ac:dyDescent="0.25">
      <c r="W3645">
        <v>1821.5</v>
      </c>
      <c r="X3645">
        <v>0.29899999999999999</v>
      </c>
      <c r="Y3645">
        <v>52.58</v>
      </c>
      <c r="Z3645" s="27">
        <f t="shared" si="191"/>
        <v>0.27299604352126605</v>
      </c>
      <c r="AA3645">
        <v>7.9112</v>
      </c>
      <c r="AB3645">
        <v>0</v>
      </c>
      <c r="AC3645">
        <v>500</v>
      </c>
      <c r="AD3645" t="s">
        <v>59</v>
      </c>
      <c r="AE3645"/>
      <c r="AF3645" s="38">
        <f t="shared" si="192"/>
        <v>3.0332893724585117E-2</v>
      </c>
    </row>
    <row r="3646" spans="23:32" x14ac:dyDescent="0.25">
      <c r="W3646">
        <v>1822</v>
      </c>
      <c r="X3646">
        <v>0.29699999999999999</v>
      </c>
      <c r="Y3646">
        <v>51.98</v>
      </c>
      <c r="Z3646" s="27">
        <f t="shared" si="191"/>
        <v>0.27129277942631058</v>
      </c>
      <c r="AA3646">
        <v>7.9123999999999999</v>
      </c>
      <c r="AB3646">
        <v>0</v>
      </c>
      <c r="AC3646">
        <v>500</v>
      </c>
      <c r="AD3646" t="s">
        <v>59</v>
      </c>
      <c r="AE3646"/>
      <c r="AF3646" s="38">
        <f t="shared" si="192"/>
        <v>3.0143642158478954E-2</v>
      </c>
    </row>
    <row r="3647" spans="23:32" x14ac:dyDescent="0.25">
      <c r="W3647">
        <v>1822.5</v>
      </c>
      <c r="X3647">
        <v>0.29599999999999999</v>
      </c>
      <c r="Y3647">
        <v>51.4</v>
      </c>
      <c r="Z3647" s="27">
        <f t="shared" si="191"/>
        <v>0.27057962413452025</v>
      </c>
      <c r="AA3647">
        <v>7.9137000000000004</v>
      </c>
      <c r="AB3647">
        <v>0</v>
      </c>
      <c r="AC3647">
        <v>500</v>
      </c>
      <c r="AD3647" t="s">
        <v>59</v>
      </c>
      <c r="AE3647"/>
      <c r="AF3647" s="38">
        <f t="shared" si="192"/>
        <v>3.006440268161336E-2</v>
      </c>
    </row>
    <row r="3648" spans="23:32" x14ac:dyDescent="0.25">
      <c r="W3648">
        <v>1823</v>
      </c>
      <c r="X3648">
        <v>0.29399999999999998</v>
      </c>
      <c r="Y3648">
        <v>50.84</v>
      </c>
      <c r="Z3648" s="27">
        <f t="shared" si="191"/>
        <v>0.26885657764589516</v>
      </c>
      <c r="AA3648">
        <v>7.9154</v>
      </c>
      <c r="AB3648">
        <v>0</v>
      </c>
      <c r="AC3648">
        <v>500</v>
      </c>
      <c r="AD3648" t="s">
        <v>59</v>
      </c>
      <c r="AE3648"/>
      <c r="AF3648" s="38">
        <f t="shared" si="192"/>
        <v>2.9872953071766128E-2</v>
      </c>
    </row>
    <row r="3649" spans="23:32" x14ac:dyDescent="0.25">
      <c r="W3649">
        <v>1823.5</v>
      </c>
      <c r="X3649">
        <v>0.29299999999999998</v>
      </c>
      <c r="Y3649">
        <v>50.29</v>
      </c>
      <c r="Z3649" s="27">
        <f t="shared" si="191"/>
        <v>0.26812858555885261</v>
      </c>
      <c r="AA3649">
        <v>7.9164000000000003</v>
      </c>
      <c r="AB3649">
        <v>0</v>
      </c>
      <c r="AC3649">
        <v>500</v>
      </c>
      <c r="AD3649" t="s">
        <v>59</v>
      </c>
      <c r="AE3649"/>
      <c r="AF3649" s="38">
        <f t="shared" si="192"/>
        <v>2.9792065062094735E-2</v>
      </c>
    </row>
    <row r="3650" spans="23:32" x14ac:dyDescent="0.25">
      <c r="W3650">
        <v>1824</v>
      </c>
      <c r="X3650">
        <v>0.29199999999999998</v>
      </c>
      <c r="Y3650">
        <v>49.7</v>
      </c>
      <c r="Z3650" s="27">
        <f t="shared" si="191"/>
        <v>0.26742037586547973</v>
      </c>
      <c r="AA3650">
        <v>7.9177999999999997</v>
      </c>
      <c r="AB3650">
        <v>0</v>
      </c>
      <c r="AC3650">
        <v>500</v>
      </c>
      <c r="AD3650" t="s">
        <v>59</v>
      </c>
      <c r="AE3650"/>
      <c r="AF3650" s="38">
        <f t="shared" si="192"/>
        <v>2.9713375096164413E-2</v>
      </c>
    </row>
    <row r="3651" spans="23:32" x14ac:dyDescent="0.25">
      <c r="W3651">
        <v>1824.5</v>
      </c>
      <c r="X3651">
        <v>0.28999999999999998</v>
      </c>
      <c r="Y3651">
        <v>49.12</v>
      </c>
      <c r="Z3651" s="27">
        <f t="shared" si="191"/>
        <v>0.2657072205736894</v>
      </c>
      <c r="AA3651">
        <v>7.9192999999999998</v>
      </c>
      <c r="AB3651">
        <v>0</v>
      </c>
      <c r="AC3651">
        <v>500</v>
      </c>
      <c r="AD3651" t="s">
        <v>59</v>
      </c>
      <c r="AE3651"/>
      <c r="AF3651" s="38">
        <f t="shared" si="192"/>
        <v>2.9523024508187709E-2</v>
      </c>
    </row>
    <row r="3652" spans="23:32" x14ac:dyDescent="0.25">
      <c r="W3652">
        <v>1825</v>
      </c>
      <c r="X3652">
        <v>0.28899999999999998</v>
      </c>
      <c r="Y3652">
        <v>48.58</v>
      </c>
      <c r="Z3652" s="27">
        <f t="shared" si="191"/>
        <v>0.26497428288822944</v>
      </c>
      <c r="AA3652">
        <v>7.9211</v>
      </c>
      <c r="AB3652">
        <v>0</v>
      </c>
      <c r="AC3652">
        <v>500</v>
      </c>
      <c r="AD3652" t="s">
        <v>59</v>
      </c>
      <c r="AE3652"/>
      <c r="AF3652" s="38">
        <f t="shared" si="192"/>
        <v>2.944158698758105E-2</v>
      </c>
    </row>
    <row r="3653" spans="23:32" x14ac:dyDescent="0.25">
      <c r="W3653">
        <v>1825.5</v>
      </c>
      <c r="X3653">
        <v>0.28699999999999998</v>
      </c>
      <c r="Y3653">
        <v>48.07</v>
      </c>
      <c r="Z3653" s="27">
        <f t="shared" ref="Z3653:Z3716" si="193">X3653-Y3653/2022</f>
        <v>0.26322650840751727</v>
      </c>
      <c r="AA3653">
        <v>7.9230999999999998</v>
      </c>
      <c r="AB3653">
        <v>0</v>
      </c>
      <c r="AC3653">
        <v>500</v>
      </c>
      <c r="AD3653" t="s">
        <v>59</v>
      </c>
      <c r="AE3653"/>
      <c r="AF3653" s="38">
        <f t="shared" ref="AF3653:AF3716" si="194">Z3653/9</f>
        <v>2.9247389823057475E-2</v>
      </c>
    </row>
    <row r="3654" spans="23:32" x14ac:dyDescent="0.25">
      <c r="W3654">
        <v>1826</v>
      </c>
      <c r="X3654">
        <v>0.28499999999999998</v>
      </c>
      <c r="Y3654">
        <v>47.59</v>
      </c>
      <c r="Z3654" s="27">
        <f t="shared" si="193"/>
        <v>0.26146389713155288</v>
      </c>
      <c r="AA3654">
        <v>7.9248000000000003</v>
      </c>
      <c r="AB3654">
        <v>0</v>
      </c>
      <c r="AC3654">
        <v>500</v>
      </c>
      <c r="AD3654" t="s">
        <v>59</v>
      </c>
      <c r="AE3654"/>
      <c r="AF3654" s="38">
        <f t="shared" si="194"/>
        <v>2.9051544125728097E-2</v>
      </c>
    </row>
    <row r="3655" spans="23:32" x14ac:dyDescent="0.25">
      <c r="W3655">
        <v>1826.5</v>
      </c>
      <c r="X3655">
        <v>0.28299999999999997</v>
      </c>
      <c r="Y3655">
        <v>47.05</v>
      </c>
      <c r="Z3655" s="27">
        <f t="shared" si="193"/>
        <v>0.25973095944609292</v>
      </c>
      <c r="AA3655">
        <v>7.9264000000000001</v>
      </c>
      <c r="AB3655">
        <v>0</v>
      </c>
      <c r="AC3655">
        <v>500</v>
      </c>
      <c r="AD3655" t="s">
        <v>59</v>
      </c>
      <c r="AE3655"/>
      <c r="AF3655" s="38">
        <f t="shared" si="194"/>
        <v>2.8858995494010324E-2</v>
      </c>
    </row>
    <row r="3656" spans="23:32" x14ac:dyDescent="0.25">
      <c r="W3656">
        <v>1827</v>
      </c>
      <c r="X3656">
        <v>0.28100000000000003</v>
      </c>
      <c r="Y3656">
        <v>46.54</v>
      </c>
      <c r="Z3656" s="27">
        <f t="shared" si="193"/>
        <v>0.25798318496538086</v>
      </c>
      <c r="AA3656">
        <v>7.9283999999999999</v>
      </c>
      <c r="AB3656">
        <v>0</v>
      </c>
      <c r="AC3656">
        <v>500</v>
      </c>
      <c r="AD3656" t="s">
        <v>59</v>
      </c>
      <c r="AE3656"/>
      <c r="AF3656" s="38">
        <f t="shared" si="194"/>
        <v>2.8664798329486763E-2</v>
      </c>
    </row>
    <row r="3657" spans="23:32" x14ac:dyDescent="0.25">
      <c r="W3657">
        <v>1827.5</v>
      </c>
      <c r="X3657">
        <v>0.27900000000000003</v>
      </c>
      <c r="Y3657">
        <v>45.98</v>
      </c>
      <c r="Z3657" s="27">
        <f t="shared" si="193"/>
        <v>0.25626013847675572</v>
      </c>
      <c r="AA3657">
        <v>7.9306000000000001</v>
      </c>
      <c r="AB3657">
        <v>0</v>
      </c>
      <c r="AC3657">
        <v>500</v>
      </c>
      <c r="AD3657" t="s">
        <v>59</v>
      </c>
      <c r="AE3657"/>
      <c r="AF3657" s="38">
        <f t="shared" si="194"/>
        <v>2.8473348719639524E-2</v>
      </c>
    </row>
    <row r="3658" spans="23:32" x14ac:dyDescent="0.25">
      <c r="W3658">
        <v>1828</v>
      </c>
      <c r="X3658">
        <v>0.27700000000000002</v>
      </c>
      <c r="Y3658">
        <v>45.39</v>
      </c>
      <c r="Z3658" s="27">
        <f t="shared" si="193"/>
        <v>0.25455192878338284</v>
      </c>
      <c r="AA3658">
        <v>7.9325999999999999</v>
      </c>
      <c r="AB3658">
        <v>0</v>
      </c>
      <c r="AC3658">
        <v>500</v>
      </c>
      <c r="AD3658" t="s">
        <v>59</v>
      </c>
      <c r="AE3658"/>
      <c r="AF3658" s="38">
        <f t="shared" si="194"/>
        <v>2.8283547642598092E-2</v>
      </c>
    </row>
    <row r="3659" spans="23:32" x14ac:dyDescent="0.25">
      <c r="W3659">
        <v>1828.5</v>
      </c>
      <c r="X3659">
        <v>0.27500000000000002</v>
      </c>
      <c r="Y3659">
        <v>44.84</v>
      </c>
      <c r="Z3659" s="27">
        <f t="shared" si="193"/>
        <v>0.25282393669634029</v>
      </c>
      <c r="AA3659">
        <v>7.9345999999999997</v>
      </c>
      <c r="AB3659">
        <v>0</v>
      </c>
      <c r="AC3659">
        <v>500</v>
      </c>
      <c r="AD3659" t="s">
        <v>59</v>
      </c>
      <c r="AE3659"/>
      <c r="AF3659" s="38">
        <f t="shared" si="194"/>
        <v>2.8091548521815588E-2</v>
      </c>
    </row>
    <row r="3660" spans="23:32" x14ac:dyDescent="0.25">
      <c r="W3660">
        <v>1829</v>
      </c>
      <c r="X3660">
        <v>0.27400000000000002</v>
      </c>
      <c r="Y3660">
        <v>44.27</v>
      </c>
      <c r="Z3660" s="27">
        <f t="shared" si="193"/>
        <v>0.25210583580613255</v>
      </c>
      <c r="AA3660">
        <v>7.9359000000000002</v>
      </c>
      <c r="AB3660">
        <v>0</v>
      </c>
      <c r="AC3660">
        <v>500</v>
      </c>
      <c r="AD3660" t="s">
        <v>59</v>
      </c>
      <c r="AE3660"/>
      <c r="AF3660" s="38">
        <f t="shared" si="194"/>
        <v>2.8011759534014729E-2</v>
      </c>
    </row>
    <row r="3661" spans="23:32" x14ac:dyDescent="0.25">
      <c r="W3661">
        <v>1829.5</v>
      </c>
      <c r="X3661">
        <v>0.27200000000000002</v>
      </c>
      <c r="Y3661">
        <v>43.75</v>
      </c>
      <c r="Z3661" s="27">
        <f t="shared" si="193"/>
        <v>0.25036300692383778</v>
      </c>
      <c r="AA3661">
        <v>7.9375</v>
      </c>
      <c r="AB3661">
        <v>0</v>
      </c>
      <c r="AC3661">
        <v>500</v>
      </c>
      <c r="AD3661" t="s">
        <v>59</v>
      </c>
      <c r="AE3661"/>
      <c r="AF3661" s="38">
        <f t="shared" si="194"/>
        <v>2.7818111880426419E-2</v>
      </c>
    </row>
    <row r="3662" spans="23:32" x14ac:dyDescent="0.25">
      <c r="W3662">
        <v>1830</v>
      </c>
      <c r="X3662">
        <v>0.27100000000000002</v>
      </c>
      <c r="Y3662">
        <v>43.26</v>
      </c>
      <c r="Z3662" s="27">
        <f t="shared" si="193"/>
        <v>0.24960534124629083</v>
      </c>
      <c r="AA3662">
        <v>7.9389000000000003</v>
      </c>
      <c r="AB3662">
        <v>0</v>
      </c>
      <c r="AC3662">
        <v>500</v>
      </c>
      <c r="AD3662" t="s">
        <v>59</v>
      </c>
      <c r="AE3662"/>
      <c r="AF3662" s="38">
        <f t="shared" si="194"/>
        <v>2.7733926805143427E-2</v>
      </c>
    </row>
    <row r="3663" spans="23:32" x14ac:dyDescent="0.25">
      <c r="W3663">
        <v>1830.5</v>
      </c>
      <c r="X3663">
        <v>0.26900000000000002</v>
      </c>
      <c r="Y3663">
        <v>42.74</v>
      </c>
      <c r="Z3663" s="27">
        <f t="shared" si="193"/>
        <v>0.24786251236399606</v>
      </c>
      <c r="AA3663">
        <v>7.9404000000000003</v>
      </c>
      <c r="AB3663">
        <v>0</v>
      </c>
      <c r="AC3663">
        <v>500</v>
      </c>
      <c r="AD3663" t="s">
        <v>59</v>
      </c>
      <c r="AE3663"/>
      <c r="AF3663" s="38">
        <f t="shared" si="194"/>
        <v>2.7540279151555117E-2</v>
      </c>
    </row>
    <row r="3664" spans="23:32" x14ac:dyDescent="0.25">
      <c r="W3664">
        <v>1831</v>
      </c>
      <c r="X3664">
        <v>0.26800000000000002</v>
      </c>
      <c r="Y3664">
        <v>42.21</v>
      </c>
      <c r="Z3664" s="27">
        <f t="shared" si="193"/>
        <v>0.2471246290801187</v>
      </c>
      <c r="AA3664">
        <v>7.9416000000000002</v>
      </c>
      <c r="AB3664">
        <v>0</v>
      </c>
      <c r="AC3664">
        <v>500</v>
      </c>
      <c r="AD3664" t="s">
        <v>59</v>
      </c>
      <c r="AE3664"/>
      <c r="AF3664" s="38">
        <f t="shared" si="194"/>
        <v>2.7458292120013189E-2</v>
      </c>
    </row>
    <row r="3665" spans="23:32" x14ac:dyDescent="0.25">
      <c r="W3665">
        <v>1831.5</v>
      </c>
      <c r="X3665">
        <v>0.26600000000000001</v>
      </c>
      <c r="Y3665">
        <v>41.69</v>
      </c>
      <c r="Z3665" s="27">
        <f t="shared" si="193"/>
        <v>0.24538180019782396</v>
      </c>
      <c r="AA3665">
        <v>7.9435000000000002</v>
      </c>
      <c r="AB3665">
        <v>0</v>
      </c>
      <c r="AC3665">
        <v>500</v>
      </c>
      <c r="AD3665" t="s">
        <v>59</v>
      </c>
      <c r="AE3665"/>
      <c r="AF3665" s="38">
        <f t="shared" si="194"/>
        <v>2.7264644466424886E-2</v>
      </c>
    </row>
    <row r="3666" spans="23:32" x14ac:dyDescent="0.25">
      <c r="W3666">
        <v>1832</v>
      </c>
      <c r="X3666">
        <v>0.26500000000000001</v>
      </c>
      <c r="Y3666">
        <v>41.21</v>
      </c>
      <c r="Z3666" s="27">
        <f t="shared" si="193"/>
        <v>0.24461918892185955</v>
      </c>
      <c r="AA3666">
        <v>7.9448999999999996</v>
      </c>
      <c r="AB3666">
        <v>0</v>
      </c>
      <c r="AC3666">
        <v>500</v>
      </c>
      <c r="AD3666" t="s">
        <v>59</v>
      </c>
      <c r="AE3666"/>
      <c r="AF3666" s="38">
        <f t="shared" si="194"/>
        <v>2.7179909880206618E-2</v>
      </c>
    </row>
    <row r="3667" spans="23:32" x14ac:dyDescent="0.25">
      <c r="W3667">
        <v>1832.5</v>
      </c>
      <c r="X3667">
        <v>0.26300000000000001</v>
      </c>
      <c r="Y3667">
        <v>40.71</v>
      </c>
      <c r="Z3667" s="27">
        <f t="shared" si="193"/>
        <v>0.24286646884272997</v>
      </c>
      <c r="AA3667">
        <v>7.9462999999999999</v>
      </c>
      <c r="AB3667">
        <v>0</v>
      </c>
      <c r="AC3667">
        <v>500</v>
      </c>
      <c r="AD3667" t="s">
        <v>59</v>
      </c>
      <c r="AE3667"/>
      <c r="AF3667" s="38">
        <f t="shared" si="194"/>
        <v>2.6985163204747774E-2</v>
      </c>
    </row>
    <row r="3668" spans="23:32" x14ac:dyDescent="0.25">
      <c r="W3668">
        <v>1833</v>
      </c>
      <c r="X3668">
        <v>0.26200000000000001</v>
      </c>
      <c r="Y3668">
        <v>40.229999999999997</v>
      </c>
      <c r="Z3668" s="27">
        <f t="shared" si="193"/>
        <v>0.24210385756676558</v>
      </c>
      <c r="AA3668">
        <v>7.9476000000000004</v>
      </c>
      <c r="AB3668">
        <v>0</v>
      </c>
      <c r="AC3668">
        <v>500</v>
      </c>
      <c r="AD3668" t="s">
        <v>59</v>
      </c>
      <c r="AE3668"/>
      <c r="AF3668" s="38">
        <f t="shared" si="194"/>
        <v>2.6900428618529509E-2</v>
      </c>
    </row>
    <row r="3669" spans="23:32" x14ac:dyDescent="0.25">
      <c r="W3669">
        <v>1833.5</v>
      </c>
      <c r="X3669">
        <v>0.26</v>
      </c>
      <c r="Y3669">
        <v>39.72</v>
      </c>
      <c r="Z3669" s="27">
        <f t="shared" si="193"/>
        <v>0.24035608308605341</v>
      </c>
      <c r="AA3669">
        <v>7.9493999999999998</v>
      </c>
      <c r="AB3669">
        <v>0</v>
      </c>
      <c r="AC3669">
        <v>500</v>
      </c>
      <c r="AD3669" t="s">
        <v>59</v>
      </c>
      <c r="AE3669"/>
      <c r="AF3669" s="38">
        <f t="shared" si="194"/>
        <v>2.6706231454005934E-2</v>
      </c>
    </row>
    <row r="3670" spans="23:32" x14ac:dyDescent="0.25">
      <c r="W3670">
        <v>1834</v>
      </c>
      <c r="X3670">
        <v>0.25900000000000001</v>
      </c>
      <c r="Y3670">
        <v>39.19</v>
      </c>
      <c r="Z3670" s="27">
        <f t="shared" si="193"/>
        <v>0.23961819980217608</v>
      </c>
      <c r="AA3670">
        <v>7.9509999999999996</v>
      </c>
      <c r="AB3670">
        <v>0</v>
      </c>
      <c r="AC3670">
        <v>500</v>
      </c>
      <c r="AD3670" t="s">
        <v>59</v>
      </c>
      <c r="AE3670"/>
      <c r="AF3670" s="38">
        <f t="shared" si="194"/>
        <v>2.662424442246401E-2</v>
      </c>
    </row>
    <row r="3671" spans="23:32" x14ac:dyDescent="0.25">
      <c r="W3671">
        <v>1834.5</v>
      </c>
      <c r="X3671">
        <v>0.25700000000000001</v>
      </c>
      <c r="Y3671">
        <v>38.729999999999997</v>
      </c>
      <c r="Z3671" s="27">
        <f t="shared" si="193"/>
        <v>0.23784569732937685</v>
      </c>
      <c r="AA3671">
        <v>7.9528999999999996</v>
      </c>
      <c r="AB3671">
        <v>0</v>
      </c>
      <c r="AC3671">
        <v>500</v>
      </c>
      <c r="AD3671" t="s">
        <v>59</v>
      </c>
      <c r="AE3671"/>
      <c r="AF3671" s="38">
        <f t="shared" si="194"/>
        <v>2.6427299703264094E-2</v>
      </c>
    </row>
    <row r="3672" spans="23:32" x14ac:dyDescent="0.25">
      <c r="W3672">
        <v>1835</v>
      </c>
      <c r="X3672">
        <v>0.255</v>
      </c>
      <c r="Y3672">
        <v>38.229999999999997</v>
      </c>
      <c r="Z3672" s="27">
        <f t="shared" si="193"/>
        <v>0.23609297725024728</v>
      </c>
      <c r="AA3672">
        <v>7.9546000000000001</v>
      </c>
      <c r="AB3672">
        <v>0</v>
      </c>
      <c r="AC3672">
        <v>500</v>
      </c>
      <c r="AD3672" t="s">
        <v>59</v>
      </c>
      <c r="AE3672"/>
      <c r="AF3672" s="38">
        <f t="shared" si="194"/>
        <v>2.6232553027805253E-2</v>
      </c>
    </row>
    <row r="3673" spans="23:32" x14ac:dyDescent="0.25">
      <c r="W3673">
        <v>1835.5</v>
      </c>
      <c r="X3673">
        <v>0.254</v>
      </c>
      <c r="Y3673">
        <v>37.76</v>
      </c>
      <c r="Z3673" s="27">
        <f t="shared" si="193"/>
        <v>0.23532542037586549</v>
      </c>
      <c r="AA3673">
        <v>7.9561000000000002</v>
      </c>
      <c r="AB3673">
        <v>0</v>
      </c>
      <c r="AC3673">
        <v>500</v>
      </c>
      <c r="AD3673" t="s">
        <v>59</v>
      </c>
      <c r="AE3673"/>
      <c r="AF3673" s="38">
        <f t="shared" si="194"/>
        <v>2.614726893065172E-2</v>
      </c>
    </row>
    <row r="3674" spans="23:32" x14ac:dyDescent="0.25">
      <c r="W3674">
        <v>1836</v>
      </c>
      <c r="X3674">
        <v>0.252</v>
      </c>
      <c r="Y3674">
        <v>37.270000000000003</v>
      </c>
      <c r="Z3674" s="27">
        <f t="shared" si="193"/>
        <v>0.2335677546983185</v>
      </c>
      <c r="AA3674">
        <v>7.9574999999999996</v>
      </c>
      <c r="AB3674">
        <v>0</v>
      </c>
      <c r="AC3674">
        <v>500</v>
      </c>
      <c r="AD3674" t="s">
        <v>59</v>
      </c>
      <c r="AE3674"/>
      <c r="AF3674" s="38">
        <f t="shared" si="194"/>
        <v>2.5951972744257611E-2</v>
      </c>
    </row>
    <row r="3675" spans="23:32" x14ac:dyDescent="0.25">
      <c r="W3675">
        <v>1836.5</v>
      </c>
      <c r="X3675">
        <v>0.251</v>
      </c>
      <c r="Y3675">
        <v>36.799999999999997</v>
      </c>
      <c r="Z3675" s="27">
        <f t="shared" si="193"/>
        <v>0.23280019782393668</v>
      </c>
      <c r="AA3675">
        <v>7.9585999999999997</v>
      </c>
      <c r="AB3675">
        <v>0</v>
      </c>
      <c r="AC3675">
        <v>500</v>
      </c>
      <c r="AD3675" t="s">
        <v>59</v>
      </c>
      <c r="AE3675"/>
      <c r="AF3675" s="38">
        <f t="shared" si="194"/>
        <v>2.5866688647104077E-2</v>
      </c>
    </row>
    <row r="3676" spans="23:32" x14ac:dyDescent="0.25">
      <c r="W3676">
        <v>1837</v>
      </c>
      <c r="X3676">
        <v>0.25</v>
      </c>
      <c r="Y3676">
        <v>36.33</v>
      </c>
      <c r="Z3676" s="27">
        <f t="shared" si="193"/>
        <v>0.23203264094955489</v>
      </c>
      <c r="AA3676">
        <v>7.9602000000000004</v>
      </c>
      <c r="AB3676">
        <v>0</v>
      </c>
      <c r="AC3676">
        <v>500</v>
      </c>
      <c r="AD3676" t="s">
        <v>59</v>
      </c>
      <c r="AE3676"/>
      <c r="AF3676" s="38">
        <f t="shared" si="194"/>
        <v>2.5781404549950544E-2</v>
      </c>
    </row>
    <row r="3677" spans="23:32" x14ac:dyDescent="0.25">
      <c r="W3677">
        <v>1837.5</v>
      </c>
      <c r="X3677">
        <v>0.248</v>
      </c>
      <c r="Y3677">
        <v>35.85</v>
      </c>
      <c r="Z3677" s="27">
        <f t="shared" si="193"/>
        <v>0.2302700296735905</v>
      </c>
      <c r="AA3677">
        <v>7.9619999999999997</v>
      </c>
      <c r="AB3677">
        <v>0</v>
      </c>
      <c r="AC3677">
        <v>500</v>
      </c>
      <c r="AD3677" t="s">
        <v>59</v>
      </c>
      <c r="AE3677"/>
      <c r="AF3677" s="38">
        <f t="shared" si="194"/>
        <v>2.5585558852621166E-2</v>
      </c>
    </row>
    <row r="3678" spans="23:32" x14ac:dyDescent="0.25">
      <c r="W3678">
        <v>1838</v>
      </c>
      <c r="X3678">
        <v>0.247</v>
      </c>
      <c r="Y3678">
        <v>35.409999999999997</v>
      </c>
      <c r="Z3678" s="27">
        <f t="shared" si="193"/>
        <v>0.22948763600395647</v>
      </c>
      <c r="AA3678">
        <v>7.9631999999999996</v>
      </c>
      <c r="AB3678">
        <v>0</v>
      </c>
      <c r="AC3678">
        <v>500</v>
      </c>
      <c r="AD3678" t="s">
        <v>59</v>
      </c>
      <c r="AE3678"/>
      <c r="AF3678" s="38">
        <f t="shared" si="194"/>
        <v>2.549862622266183E-2</v>
      </c>
    </row>
    <row r="3679" spans="23:32" x14ac:dyDescent="0.25">
      <c r="W3679">
        <v>1838.5</v>
      </c>
      <c r="X3679">
        <v>0.245</v>
      </c>
      <c r="Y3679">
        <v>34.96</v>
      </c>
      <c r="Z3679" s="27">
        <f t="shared" si="193"/>
        <v>0.22771018793273987</v>
      </c>
      <c r="AA3679">
        <v>7.9644000000000004</v>
      </c>
      <c r="AB3679">
        <v>0</v>
      </c>
      <c r="AC3679">
        <v>500</v>
      </c>
      <c r="AD3679" t="s">
        <v>59</v>
      </c>
      <c r="AE3679"/>
      <c r="AF3679" s="38">
        <f t="shared" si="194"/>
        <v>2.5301131992526652E-2</v>
      </c>
    </row>
    <row r="3680" spans="23:32" x14ac:dyDescent="0.25">
      <c r="W3680">
        <v>1839</v>
      </c>
      <c r="X3680">
        <v>0.24399999999999999</v>
      </c>
      <c r="Y3680">
        <v>34.51</v>
      </c>
      <c r="Z3680" s="27">
        <f t="shared" si="193"/>
        <v>0.22693273986152324</v>
      </c>
      <c r="AA3680">
        <v>7.9659000000000004</v>
      </c>
      <c r="AB3680">
        <v>0</v>
      </c>
      <c r="AC3680">
        <v>500</v>
      </c>
      <c r="AD3680" t="s">
        <v>59</v>
      </c>
      <c r="AE3680"/>
      <c r="AF3680" s="38">
        <f t="shared" si="194"/>
        <v>2.5214748873502581E-2</v>
      </c>
    </row>
    <row r="3681" spans="23:32" x14ac:dyDescent="0.25">
      <c r="W3681">
        <v>1839.5</v>
      </c>
      <c r="X3681">
        <v>0.24199999999999999</v>
      </c>
      <c r="Y3681">
        <v>34.020000000000003</v>
      </c>
      <c r="Z3681" s="27">
        <f t="shared" si="193"/>
        <v>0.22517507418397625</v>
      </c>
      <c r="AA3681">
        <v>7.9676</v>
      </c>
      <c r="AB3681">
        <v>0</v>
      </c>
      <c r="AC3681">
        <v>500</v>
      </c>
      <c r="AD3681" t="s">
        <v>59</v>
      </c>
      <c r="AE3681"/>
      <c r="AF3681" s="38">
        <f t="shared" si="194"/>
        <v>2.5019452687108472E-2</v>
      </c>
    </row>
    <row r="3682" spans="23:32" x14ac:dyDescent="0.25">
      <c r="W3682">
        <v>1840</v>
      </c>
      <c r="X3682">
        <v>0.24099999999999999</v>
      </c>
      <c r="Y3682">
        <v>33.58</v>
      </c>
      <c r="Z3682" s="27">
        <f t="shared" si="193"/>
        <v>0.22439268051434222</v>
      </c>
      <c r="AA3682">
        <v>7.9691999999999998</v>
      </c>
      <c r="AB3682">
        <v>0</v>
      </c>
      <c r="AC3682">
        <v>500</v>
      </c>
      <c r="AD3682" t="s">
        <v>59</v>
      </c>
      <c r="AE3682"/>
      <c r="AF3682" s="38">
        <f t="shared" si="194"/>
        <v>2.4932520057149136E-2</v>
      </c>
    </row>
    <row r="3683" spans="23:32" x14ac:dyDescent="0.25">
      <c r="W3683">
        <v>1840.5</v>
      </c>
      <c r="X3683">
        <v>0.23899999999999999</v>
      </c>
      <c r="Y3683">
        <v>33.15</v>
      </c>
      <c r="Z3683" s="27">
        <f t="shared" si="193"/>
        <v>0.22260534124629078</v>
      </c>
      <c r="AA3683">
        <v>7.9706000000000001</v>
      </c>
      <c r="AB3683">
        <v>0</v>
      </c>
      <c r="AC3683">
        <v>500</v>
      </c>
      <c r="AD3683" t="s">
        <v>59</v>
      </c>
      <c r="AE3683"/>
      <c r="AF3683" s="38">
        <f t="shared" si="194"/>
        <v>2.4733926805143421E-2</v>
      </c>
    </row>
    <row r="3684" spans="23:32" x14ac:dyDescent="0.25">
      <c r="W3684">
        <v>1841</v>
      </c>
      <c r="X3684">
        <v>0.23799999999999999</v>
      </c>
      <c r="Y3684">
        <v>32.700000000000003</v>
      </c>
      <c r="Z3684" s="27">
        <f t="shared" si="193"/>
        <v>0.22182789317507418</v>
      </c>
      <c r="AA3684">
        <v>7.9722</v>
      </c>
      <c r="AB3684">
        <v>0</v>
      </c>
      <c r="AC3684">
        <v>500</v>
      </c>
      <c r="AD3684" t="s">
        <v>59</v>
      </c>
      <c r="AE3684"/>
      <c r="AF3684" s="38">
        <f t="shared" si="194"/>
        <v>2.4647543686119353E-2</v>
      </c>
    </row>
    <row r="3685" spans="23:32" x14ac:dyDescent="0.25">
      <c r="W3685">
        <v>1841.5</v>
      </c>
      <c r="X3685">
        <v>0.23599999999999999</v>
      </c>
      <c r="Y3685">
        <v>32.24</v>
      </c>
      <c r="Z3685" s="27">
        <f t="shared" si="193"/>
        <v>0.22005539070227495</v>
      </c>
      <c r="AA3685">
        <v>7.9737</v>
      </c>
      <c r="AB3685">
        <v>0</v>
      </c>
      <c r="AC3685">
        <v>500</v>
      </c>
      <c r="AD3685" t="s">
        <v>59</v>
      </c>
      <c r="AE3685"/>
      <c r="AF3685" s="38">
        <f t="shared" si="194"/>
        <v>2.4450598966919437E-2</v>
      </c>
    </row>
    <row r="3686" spans="23:32" x14ac:dyDescent="0.25">
      <c r="W3686">
        <v>1842</v>
      </c>
      <c r="X3686">
        <v>0.23499999999999999</v>
      </c>
      <c r="Y3686">
        <v>31.8</v>
      </c>
      <c r="Z3686" s="27">
        <f t="shared" si="193"/>
        <v>0.21927299703264094</v>
      </c>
      <c r="AA3686">
        <v>7.9752000000000001</v>
      </c>
      <c r="AB3686">
        <v>0</v>
      </c>
      <c r="AC3686">
        <v>500</v>
      </c>
      <c r="AD3686" t="s">
        <v>59</v>
      </c>
      <c r="AE3686"/>
      <c r="AF3686" s="38">
        <f t="shared" si="194"/>
        <v>2.4363666336960105E-2</v>
      </c>
    </row>
    <row r="3687" spans="23:32" x14ac:dyDescent="0.25">
      <c r="W3687">
        <v>1842.5</v>
      </c>
      <c r="X3687">
        <v>0.23300000000000001</v>
      </c>
      <c r="Y3687">
        <v>31.41</v>
      </c>
      <c r="Z3687" s="27">
        <f t="shared" si="193"/>
        <v>0.21746587537091988</v>
      </c>
      <c r="AA3687">
        <v>7.9764999999999997</v>
      </c>
      <c r="AB3687">
        <v>0</v>
      </c>
      <c r="AC3687">
        <v>500</v>
      </c>
      <c r="AD3687" t="s">
        <v>59</v>
      </c>
      <c r="AE3687"/>
      <c r="AF3687" s="38">
        <f t="shared" si="194"/>
        <v>2.4162875041213321E-2</v>
      </c>
    </row>
    <row r="3688" spans="23:32" x14ac:dyDescent="0.25">
      <c r="W3688">
        <v>1843</v>
      </c>
      <c r="X3688">
        <v>0.23200000000000001</v>
      </c>
      <c r="Y3688">
        <v>30.96</v>
      </c>
      <c r="Z3688" s="27">
        <f t="shared" si="193"/>
        <v>0.21668842729970328</v>
      </c>
      <c r="AA3688">
        <v>7.9779999999999998</v>
      </c>
      <c r="AB3688">
        <v>0</v>
      </c>
      <c r="AC3688">
        <v>500</v>
      </c>
      <c r="AD3688" t="s">
        <v>59</v>
      </c>
      <c r="AE3688"/>
      <c r="AF3688" s="38">
        <f t="shared" si="194"/>
        <v>2.4076491922189254E-2</v>
      </c>
    </row>
    <row r="3689" spans="23:32" x14ac:dyDescent="0.25">
      <c r="W3689">
        <v>1843.5</v>
      </c>
      <c r="X3689">
        <v>0.23</v>
      </c>
      <c r="Y3689">
        <v>30.5</v>
      </c>
      <c r="Z3689" s="27">
        <f t="shared" si="193"/>
        <v>0.21491592482690405</v>
      </c>
      <c r="AA3689">
        <v>7.9794</v>
      </c>
      <c r="AB3689">
        <v>0</v>
      </c>
      <c r="AC3689">
        <v>500</v>
      </c>
      <c r="AD3689" t="s">
        <v>59</v>
      </c>
      <c r="AE3689"/>
      <c r="AF3689" s="38">
        <f t="shared" si="194"/>
        <v>2.3879547202989338E-2</v>
      </c>
    </row>
    <row r="3690" spans="23:32" x14ac:dyDescent="0.25">
      <c r="W3690">
        <v>1844</v>
      </c>
      <c r="X3690">
        <v>0.22900000000000001</v>
      </c>
      <c r="Y3690">
        <v>30.06</v>
      </c>
      <c r="Z3690" s="27">
        <f t="shared" si="193"/>
        <v>0.21413353115727005</v>
      </c>
      <c r="AA3690">
        <v>7.9809000000000001</v>
      </c>
      <c r="AB3690">
        <v>0</v>
      </c>
      <c r="AC3690">
        <v>500</v>
      </c>
      <c r="AD3690" t="s">
        <v>59</v>
      </c>
      <c r="AE3690"/>
      <c r="AF3690" s="38">
        <f t="shared" si="194"/>
        <v>2.3792614573030006E-2</v>
      </c>
    </row>
    <row r="3691" spans="23:32" x14ac:dyDescent="0.25">
      <c r="W3691">
        <v>1844.5</v>
      </c>
      <c r="X3691">
        <v>0.22700000000000001</v>
      </c>
      <c r="Y3691">
        <v>29.65</v>
      </c>
      <c r="Z3691" s="27">
        <f t="shared" si="193"/>
        <v>0.21233630069238379</v>
      </c>
      <c r="AA3691">
        <v>7.9827000000000004</v>
      </c>
      <c r="AB3691">
        <v>0</v>
      </c>
      <c r="AC3691">
        <v>500</v>
      </c>
      <c r="AD3691" t="s">
        <v>59</v>
      </c>
      <c r="AE3691"/>
      <c r="AF3691" s="38">
        <f t="shared" si="194"/>
        <v>2.3592922299153756E-2</v>
      </c>
    </row>
    <row r="3692" spans="23:32" x14ac:dyDescent="0.25">
      <c r="W3692">
        <v>1845</v>
      </c>
      <c r="X3692">
        <v>0.22500000000000001</v>
      </c>
      <c r="Y3692">
        <v>29.27</v>
      </c>
      <c r="Z3692" s="27">
        <f t="shared" si="193"/>
        <v>0.2105242334322453</v>
      </c>
      <c r="AA3692">
        <v>7.9843000000000002</v>
      </c>
      <c r="AB3692">
        <v>0</v>
      </c>
      <c r="AC3692">
        <v>500</v>
      </c>
      <c r="AD3692" t="s">
        <v>59</v>
      </c>
      <c r="AE3692"/>
      <c r="AF3692" s="38">
        <f t="shared" si="194"/>
        <v>2.33915814924717E-2</v>
      </c>
    </row>
    <row r="3693" spans="23:32" x14ac:dyDescent="0.25">
      <c r="W3693">
        <v>1845.5</v>
      </c>
      <c r="X3693">
        <v>0.224</v>
      </c>
      <c r="Y3693">
        <v>28.85</v>
      </c>
      <c r="Z3693" s="27">
        <f t="shared" si="193"/>
        <v>0.20973194856577645</v>
      </c>
      <c r="AA3693">
        <v>7.9858000000000002</v>
      </c>
      <c r="AB3693">
        <v>0</v>
      </c>
      <c r="AC3693">
        <v>500</v>
      </c>
      <c r="AD3693" t="s">
        <v>59</v>
      </c>
      <c r="AE3693"/>
      <c r="AF3693" s="38">
        <f t="shared" si="194"/>
        <v>2.3303549840641827E-2</v>
      </c>
    </row>
    <row r="3694" spans="23:32" x14ac:dyDescent="0.25">
      <c r="W3694">
        <v>1846</v>
      </c>
      <c r="X3694">
        <v>0.222</v>
      </c>
      <c r="Y3694">
        <v>28.41</v>
      </c>
      <c r="Z3694" s="27">
        <f t="shared" si="193"/>
        <v>0.20794955489614245</v>
      </c>
      <c r="AA3694">
        <v>7.9874999999999998</v>
      </c>
      <c r="AB3694">
        <v>0</v>
      </c>
      <c r="AC3694">
        <v>500</v>
      </c>
      <c r="AD3694" t="s">
        <v>59</v>
      </c>
      <c r="AE3694"/>
      <c r="AF3694" s="38">
        <f t="shared" si="194"/>
        <v>2.3105506099571384E-2</v>
      </c>
    </row>
    <row r="3695" spans="23:32" x14ac:dyDescent="0.25">
      <c r="W3695">
        <v>1846.5</v>
      </c>
      <c r="X3695">
        <v>0.221</v>
      </c>
      <c r="Y3695">
        <v>27.98</v>
      </c>
      <c r="Z3695" s="27">
        <f t="shared" si="193"/>
        <v>0.20716221562809101</v>
      </c>
      <c r="AA3695">
        <v>7.9889000000000001</v>
      </c>
      <c r="AB3695">
        <v>0</v>
      </c>
      <c r="AC3695">
        <v>500</v>
      </c>
      <c r="AD3695" t="s">
        <v>59</v>
      </c>
      <c r="AE3695"/>
      <c r="AF3695" s="38">
        <f t="shared" si="194"/>
        <v>2.3018023958676779E-2</v>
      </c>
    </row>
    <row r="3696" spans="23:32" x14ac:dyDescent="0.25">
      <c r="W3696">
        <v>1847</v>
      </c>
      <c r="X3696">
        <v>0.22</v>
      </c>
      <c r="Y3696">
        <v>27.59</v>
      </c>
      <c r="Z3696" s="27">
        <f t="shared" si="193"/>
        <v>0.20635509396636992</v>
      </c>
      <c r="AA3696">
        <v>7.99</v>
      </c>
      <c r="AB3696">
        <v>0</v>
      </c>
      <c r="AC3696">
        <v>500</v>
      </c>
      <c r="AD3696" t="s">
        <v>59</v>
      </c>
      <c r="AE3696"/>
      <c r="AF3696" s="38">
        <f t="shared" si="194"/>
        <v>2.2928343774041102E-2</v>
      </c>
    </row>
    <row r="3697" spans="23:32" x14ac:dyDescent="0.25">
      <c r="W3697">
        <v>1847.5</v>
      </c>
      <c r="X3697">
        <v>0.219</v>
      </c>
      <c r="Y3697">
        <v>27.2</v>
      </c>
      <c r="Z3697" s="27">
        <f t="shared" si="193"/>
        <v>0.20554797230464886</v>
      </c>
      <c r="AA3697">
        <v>7.9909999999999997</v>
      </c>
      <c r="AB3697">
        <v>0</v>
      </c>
      <c r="AC3697">
        <v>500</v>
      </c>
      <c r="AD3697" t="s">
        <v>59</v>
      </c>
      <c r="AE3697"/>
      <c r="AF3697" s="38">
        <f t="shared" si="194"/>
        <v>2.2838663589405429E-2</v>
      </c>
    </row>
    <row r="3698" spans="23:32" x14ac:dyDescent="0.25">
      <c r="W3698">
        <v>1848</v>
      </c>
      <c r="X3698">
        <v>0.217</v>
      </c>
      <c r="Y3698">
        <v>26.78</v>
      </c>
      <c r="Z3698" s="27">
        <f t="shared" si="193"/>
        <v>0.20375568743818001</v>
      </c>
      <c r="AA3698">
        <v>7.9926000000000004</v>
      </c>
      <c r="AB3698">
        <v>0</v>
      </c>
      <c r="AC3698">
        <v>500</v>
      </c>
      <c r="AD3698" t="s">
        <v>59</v>
      </c>
      <c r="AE3698"/>
      <c r="AF3698" s="38">
        <f t="shared" si="194"/>
        <v>2.2639520826464445E-2</v>
      </c>
    </row>
    <row r="3699" spans="23:32" x14ac:dyDescent="0.25">
      <c r="W3699">
        <v>1848.5</v>
      </c>
      <c r="X3699">
        <v>0.216</v>
      </c>
      <c r="Y3699">
        <v>26.36</v>
      </c>
      <c r="Z3699" s="27">
        <f t="shared" si="193"/>
        <v>0.20296340257171117</v>
      </c>
      <c r="AA3699">
        <v>7.9941000000000004</v>
      </c>
      <c r="AB3699">
        <v>0</v>
      </c>
      <c r="AC3699">
        <v>500</v>
      </c>
      <c r="AD3699" t="s">
        <v>59</v>
      </c>
      <c r="AE3699"/>
      <c r="AF3699" s="38">
        <f t="shared" si="194"/>
        <v>2.2551489174634575E-2</v>
      </c>
    </row>
    <row r="3700" spans="23:32" x14ac:dyDescent="0.25">
      <c r="W3700">
        <v>1849</v>
      </c>
      <c r="X3700">
        <v>0.214</v>
      </c>
      <c r="Y3700">
        <v>25.98</v>
      </c>
      <c r="Z3700" s="27">
        <f t="shared" si="193"/>
        <v>0.2011513353115727</v>
      </c>
      <c r="AA3700">
        <v>7.9955999999999996</v>
      </c>
      <c r="AB3700">
        <v>0</v>
      </c>
      <c r="AC3700">
        <v>500</v>
      </c>
      <c r="AD3700" t="s">
        <v>59</v>
      </c>
      <c r="AE3700"/>
      <c r="AF3700" s="38">
        <f t="shared" si="194"/>
        <v>2.2350148367952523E-2</v>
      </c>
    </row>
    <row r="3701" spans="23:32" x14ac:dyDescent="0.25">
      <c r="W3701">
        <v>1849.5</v>
      </c>
      <c r="X3701">
        <v>0.21299999999999999</v>
      </c>
      <c r="Y3701">
        <v>25.6</v>
      </c>
      <c r="Z3701" s="27">
        <f t="shared" si="193"/>
        <v>0.20033926805143421</v>
      </c>
      <c r="AA3701">
        <v>7.9972000000000003</v>
      </c>
      <c r="AB3701">
        <v>0</v>
      </c>
      <c r="AC3701">
        <v>500</v>
      </c>
      <c r="AD3701" t="s">
        <v>59</v>
      </c>
      <c r="AE3701"/>
      <c r="AF3701" s="38">
        <f t="shared" si="194"/>
        <v>2.2259918672381578E-2</v>
      </c>
    </row>
    <row r="3702" spans="23:32" x14ac:dyDescent="0.25">
      <c r="W3702">
        <v>1850</v>
      </c>
      <c r="X3702">
        <v>0.21099999999999999</v>
      </c>
      <c r="Y3702">
        <v>25.22</v>
      </c>
      <c r="Z3702" s="27">
        <f t="shared" si="193"/>
        <v>0.19852720079129574</v>
      </c>
      <c r="AA3702">
        <v>7.9984999999999999</v>
      </c>
      <c r="AB3702">
        <v>0</v>
      </c>
      <c r="AC3702">
        <v>500</v>
      </c>
      <c r="AD3702" t="s">
        <v>59</v>
      </c>
      <c r="AE3702"/>
      <c r="AF3702" s="38">
        <f t="shared" si="194"/>
        <v>2.2058577865699525E-2</v>
      </c>
    </row>
    <row r="3703" spans="23:32" x14ac:dyDescent="0.25">
      <c r="W3703">
        <v>1850.5</v>
      </c>
      <c r="X3703">
        <v>0.21</v>
      </c>
      <c r="Y3703">
        <v>24.83</v>
      </c>
      <c r="Z3703" s="27">
        <f t="shared" si="193"/>
        <v>0.19772007912957468</v>
      </c>
      <c r="AA3703">
        <v>7.9997999999999996</v>
      </c>
      <c r="AB3703">
        <v>0</v>
      </c>
      <c r="AC3703">
        <v>500</v>
      </c>
      <c r="AD3703" t="s">
        <v>59</v>
      </c>
      <c r="AE3703"/>
      <c r="AF3703" s="38">
        <f t="shared" si="194"/>
        <v>2.1968897681063852E-2</v>
      </c>
    </row>
    <row r="3704" spans="23:32" x14ac:dyDescent="0.25">
      <c r="W3704">
        <v>1851</v>
      </c>
      <c r="X3704">
        <v>0.20899999999999999</v>
      </c>
      <c r="Y3704">
        <v>24.43</v>
      </c>
      <c r="Z3704" s="27">
        <f t="shared" si="193"/>
        <v>0.19691790306627102</v>
      </c>
      <c r="AA3704">
        <v>8.0007000000000001</v>
      </c>
      <c r="AB3704">
        <v>0</v>
      </c>
      <c r="AC3704">
        <v>500</v>
      </c>
      <c r="AD3704" t="s">
        <v>59</v>
      </c>
      <c r="AE3704"/>
      <c r="AF3704" s="38">
        <f t="shared" si="194"/>
        <v>2.1879767007363448E-2</v>
      </c>
    </row>
    <row r="3705" spans="23:32" x14ac:dyDescent="0.25">
      <c r="W3705">
        <v>1851.5</v>
      </c>
      <c r="X3705">
        <v>0.20799999999999999</v>
      </c>
      <c r="Y3705">
        <v>24.03</v>
      </c>
      <c r="Z3705" s="27">
        <f t="shared" si="193"/>
        <v>0.19611572700296734</v>
      </c>
      <c r="AA3705">
        <v>8.0022000000000002</v>
      </c>
      <c r="AB3705">
        <v>0</v>
      </c>
      <c r="AC3705">
        <v>500</v>
      </c>
      <c r="AD3705" t="s">
        <v>59</v>
      </c>
      <c r="AE3705"/>
      <c r="AF3705" s="38">
        <f t="shared" si="194"/>
        <v>2.1790636333663037E-2</v>
      </c>
    </row>
    <row r="3706" spans="23:32" x14ac:dyDescent="0.25">
      <c r="W3706">
        <v>1852</v>
      </c>
      <c r="X3706">
        <v>0.20699999999999999</v>
      </c>
      <c r="Y3706">
        <v>23.64</v>
      </c>
      <c r="Z3706" s="27">
        <f t="shared" si="193"/>
        <v>0.19530860534124628</v>
      </c>
      <c r="AA3706">
        <v>8.0030999999999999</v>
      </c>
      <c r="AB3706">
        <v>0</v>
      </c>
      <c r="AC3706">
        <v>500</v>
      </c>
      <c r="AD3706" t="s">
        <v>59</v>
      </c>
      <c r="AE3706"/>
      <c r="AF3706" s="38">
        <f t="shared" si="194"/>
        <v>2.1700956149027364E-2</v>
      </c>
    </row>
    <row r="3707" spans="23:32" x14ac:dyDescent="0.25">
      <c r="W3707">
        <v>1852.5</v>
      </c>
      <c r="X3707">
        <v>0.20499999999999999</v>
      </c>
      <c r="Y3707">
        <v>23.24</v>
      </c>
      <c r="Z3707" s="27">
        <f t="shared" si="193"/>
        <v>0.19350642927794262</v>
      </c>
      <c r="AA3707">
        <v>8.0044000000000004</v>
      </c>
      <c r="AB3707">
        <v>0</v>
      </c>
      <c r="AC3707">
        <v>500</v>
      </c>
      <c r="AD3707" t="s">
        <v>59</v>
      </c>
      <c r="AE3707"/>
      <c r="AF3707" s="38">
        <f t="shared" si="194"/>
        <v>2.1500714364215846E-2</v>
      </c>
    </row>
    <row r="3708" spans="23:32" x14ac:dyDescent="0.25">
      <c r="W3708">
        <v>1853</v>
      </c>
      <c r="X3708">
        <v>0.20399999999999999</v>
      </c>
      <c r="Y3708">
        <v>22.83</v>
      </c>
      <c r="Z3708" s="27">
        <f t="shared" si="193"/>
        <v>0.19270919881305637</v>
      </c>
      <c r="AA3708">
        <v>8.0058000000000007</v>
      </c>
      <c r="AB3708">
        <v>0</v>
      </c>
      <c r="AC3708">
        <v>500</v>
      </c>
      <c r="AD3708" t="s">
        <v>59</v>
      </c>
      <c r="AE3708"/>
      <c r="AF3708" s="38">
        <f t="shared" si="194"/>
        <v>2.1412133201450707E-2</v>
      </c>
    </row>
    <row r="3709" spans="23:32" x14ac:dyDescent="0.25">
      <c r="W3709">
        <v>1853.5</v>
      </c>
      <c r="X3709">
        <v>0.20300000000000001</v>
      </c>
      <c r="Y3709">
        <v>22.45</v>
      </c>
      <c r="Z3709" s="27">
        <f t="shared" si="193"/>
        <v>0.1918971315529179</v>
      </c>
      <c r="AA3709">
        <v>8.0070999999999994</v>
      </c>
      <c r="AB3709">
        <v>0</v>
      </c>
      <c r="AC3709">
        <v>500</v>
      </c>
      <c r="AD3709" t="s">
        <v>59</v>
      </c>
      <c r="AE3709"/>
      <c r="AF3709" s="38">
        <f t="shared" si="194"/>
        <v>2.1321903505879768E-2</v>
      </c>
    </row>
    <row r="3710" spans="23:32" x14ac:dyDescent="0.25">
      <c r="W3710">
        <v>1854</v>
      </c>
      <c r="X3710">
        <v>0.20100000000000001</v>
      </c>
      <c r="Y3710">
        <v>22.05</v>
      </c>
      <c r="Z3710" s="27">
        <f t="shared" si="193"/>
        <v>0.19009495548961425</v>
      </c>
      <c r="AA3710">
        <v>8.0085999999999995</v>
      </c>
      <c r="AB3710">
        <v>0</v>
      </c>
      <c r="AC3710">
        <v>500</v>
      </c>
      <c r="AD3710" t="s">
        <v>59</v>
      </c>
      <c r="AE3710"/>
      <c r="AF3710" s="38">
        <f t="shared" si="194"/>
        <v>2.112166172106825E-2</v>
      </c>
    </row>
    <row r="3711" spans="23:32" x14ac:dyDescent="0.25">
      <c r="W3711">
        <v>1854.5</v>
      </c>
      <c r="X3711">
        <v>0.2</v>
      </c>
      <c r="Y3711">
        <v>21.64</v>
      </c>
      <c r="Z3711" s="27">
        <f t="shared" si="193"/>
        <v>0.189297725024728</v>
      </c>
      <c r="AA3711">
        <v>8.0100999999999996</v>
      </c>
      <c r="AB3711">
        <v>0</v>
      </c>
      <c r="AC3711">
        <v>500</v>
      </c>
      <c r="AD3711" t="s">
        <v>59</v>
      </c>
      <c r="AE3711"/>
      <c r="AF3711" s="38">
        <f t="shared" si="194"/>
        <v>2.1033080558303111E-2</v>
      </c>
    </row>
    <row r="3712" spans="23:32" x14ac:dyDescent="0.25">
      <c r="W3712">
        <v>1855</v>
      </c>
      <c r="X3712">
        <v>0.19800000000000001</v>
      </c>
      <c r="Y3712">
        <v>21.22</v>
      </c>
      <c r="Z3712" s="27">
        <f t="shared" si="193"/>
        <v>0.18750544015825915</v>
      </c>
      <c r="AA3712">
        <v>8.0119000000000007</v>
      </c>
      <c r="AB3712">
        <v>0</v>
      </c>
      <c r="AC3712">
        <v>500</v>
      </c>
      <c r="AD3712" t="s">
        <v>59</v>
      </c>
      <c r="AE3712"/>
      <c r="AF3712" s="38">
        <f t="shared" si="194"/>
        <v>2.0833937795362127E-2</v>
      </c>
    </row>
    <row r="3713" spans="23:32" x14ac:dyDescent="0.25">
      <c r="W3713">
        <v>1855.5</v>
      </c>
      <c r="X3713">
        <v>0.19600000000000001</v>
      </c>
      <c r="Y3713">
        <v>20.85</v>
      </c>
      <c r="Z3713" s="27">
        <f t="shared" si="193"/>
        <v>0.18568842729970328</v>
      </c>
      <c r="AA3713">
        <v>8.0132999999999992</v>
      </c>
      <c r="AB3713">
        <v>0</v>
      </c>
      <c r="AC3713">
        <v>500</v>
      </c>
      <c r="AD3713" t="s">
        <v>59</v>
      </c>
      <c r="AE3713"/>
      <c r="AF3713" s="38">
        <f t="shared" si="194"/>
        <v>2.063204747774481E-2</v>
      </c>
    </row>
    <row r="3714" spans="23:32" x14ac:dyDescent="0.25">
      <c r="W3714">
        <v>1856</v>
      </c>
      <c r="X3714">
        <v>0.19500000000000001</v>
      </c>
      <c r="Y3714">
        <v>20.48</v>
      </c>
      <c r="Z3714" s="27">
        <f t="shared" si="193"/>
        <v>0.18487141444114738</v>
      </c>
      <c r="AA3714">
        <v>8.0150000000000006</v>
      </c>
      <c r="AB3714">
        <v>0</v>
      </c>
      <c r="AC3714">
        <v>500</v>
      </c>
      <c r="AD3714" t="s">
        <v>59</v>
      </c>
      <c r="AE3714"/>
      <c r="AF3714" s="38">
        <f t="shared" si="194"/>
        <v>2.0541268271238599E-2</v>
      </c>
    </row>
    <row r="3715" spans="23:32" x14ac:dyDescent="0.25">
      <c r="W3715">
        <v>1856.5</v>
      </c>
      <c r="X3715">
        <v>0.193</v>
      </c>
      <c r="Y3715">
        <v>20.09</v>
      </c>
      <c r="Z3715" s="27">
        <f t="shared" si="193"/>
        <v>0.18306429277942632</v>
      </c>
      <c r="AA3715">
        <v>8.0167000000000002</v>
      </c>
      <c r="AB3715">
        <v>0</v>
      </c>
      <c r="AC3715">
        <v>500</v>
      </c>
      <c r="AD3715" t="s">
        <v>59</v>
      </c>
      <c r="AE3715"/>
      <c r="AF3715" s="38">
        <f t="shared" si="194"/>
        <v>2.0340476975491812E-2</v>
      </c>
    </row>
    <row r="3716" spans="23:32" x14ac:dyDescent="0.25">
      <c r="W3716">
        <v>1857</v>
      </c>
      <c r="X3716">
        <v>0.191</v>
      </c>
      <c r="Y3716">
        <v>19.71</v>
      </c>
      <c r="Z3716" s="27">
        <f t="shared" si="193"/>
        <v>0.18125222551928782</v>
      </c>
      <c r="AA3716">
        <v>8.0184999999999995</v>
      </c>
      <c r="AB3716">
        <v>0</v>
      </c>
      <c r="AC3716">
        <v>500</v>
      </c>
      <c r="AD3716" t="s">
        <v>59</v>
      </c>
      <c r="AE3716"/>
      <c r="AF3716" s="38">
        <f t="shared" si="194"/>
        <v>2.013913616880976E-2</v>
      </c>
    </row>
    <row r="3717" spans="23:32" x14ac:dyDescent="0.25">
      <c r="W3717">
        <v>1857.5</v>
      </c>
      <c r="X3717">
        <v>0.19</v>
      </c>
      <c r="Y3717">
        <v>19.350000000000001</v>
      </c>
      <c r="Z3717" s="27">
        <f t="shared" ref="Z3717:Z3780" si="195">X3717-Y3717/2022</f>
        <v>0.18043026706231455</v>
      </c>
      <c r="AA3717">
        <v>8.02</v>
      </c>
      <c r="AB3717">
        <v>0</v>
      </c>
      <c r="AC3717">
        <v>500</v>
      </c>
      <c r="AD3717" t="s">
        <v>59</v>
      </c>
      <c r="AE3717"/>
      <c r="AF3717" s="38">
        <f t="shared" ref="AF3717:AF3780" si="196">Z3717/9</f>
        <v>2.0047807451368284E-2</v>
      </c>
    </row>
    <row r="3718" spans="23:32" x14ac:dyDescent="0.25">
      <c r="W3718">
        <v>1858</v>
      </c>
      <c r="X3718">
        <v>0.188</v>
      </c>
      <c r="Y3718">
        <v>19.02</v>
      </c>
      <c r="Z3718" s="27">
        <f t="shared" si="195"/>
        <v>0.17859347181008903</v>
      </c>
      <c r="AA3718">
        <v>8.0218000000000007</v>
      </c>
      <c r="AB3718">
        <v>0</v>
      </c>
      <c r="AC3718">
        <v>500</v>
      </c>
      <c r="AD3718" t="s">
        <v>59</v>
      </c>
      <c r="AE3718"/>
      <c r="AF3718" s="38">
        <f t="shared" si="196"/>
        <v>1.9843719090009891E-2</v>
      </c>
    </row>
    <row r="3719" spans="23:32" x14ac:dyDescent="0.25">
      <c r="W3719">
        <v>1858.5</v>
      </c>
      <c r="X3719">
        <v>0.187</v>
      </c>
      <c r="Y3719">
        <v>18.670000000000002</v>
      </c>
      <c r="Z3719" s="27">
        <f t="shared" si="195"/>
        <v>0.17776656775469832</v>
      </c>
      <c r="AA3719">
        <v>8.0229999999999997</v>
      </c>
      <c r="AB3719">
        <v>0</v>
      </c>
      <c r="AC3719">
        <v>500</v>
      </c>
      <c r="AD3719" t="s">
        <v>59</v>
      </c>
      <c r="AE3719"/>
      <c r="AF3719" s="38">
        <f t="shared" si="196"/>
        <v>1.9751840861633146E-2</v>
      </c>
    </row>
    <row r="3720" spans="23:32" x14ac:dyDescent="0.25">
      <c r="W3720">
        <v>1859</v>
      </c>
      <c r="X3720">
        <v>0.185</v>
      </c>
      <c r="Y3720">
        <v>18.27</v>
      </c>
      <c r="Z3720" s="27">
        <f t="shared" si="195"/>
        <v>0.17596439169139466</v>
      </c>
      <c r="AA3720">
        <v>8.0244999999999997</v>
      </c>
      <c r="AB3720">
        <v>0</v>
      </c>
      <c r="AC3720">
        <v>500</v>
      </c>
      <c r="AD3720" t="s">
        <v>59</v>
      </c>
      <c r="AE3720"/>
      <c r="AF3720" s="38">
        <f t="shared" si="196"/>
        <v>1.9551599076821628E-2</v>
      </c>
    </row>
    <row r="3721" spans="23:32" x14ac:dyDescent="0.25">
      <c r="W3721">
        <v>1859.5</v>
      </c>
      <c r="X3721">
        <v>0.183</v>
      </c>
      <c r="Y3721">
        <v>17.89</v>
      </c>
      <c r="Z3721" s="27">
        <f t="shared" si="195"/>
        <v>0.17415232443125617</v>
      </c>
      <c r="AA3721">
        <v>8.0263000000000009</v>
      </c>
      <c r="AB3721">
        <v>0</v>
      </c>
      <c r="AC3721">
        <v>500</v>
      </c>
      <c r="AD3721" t="s">
        <v>59</v>
      </c>
      <c r="AE3721"/>
      <c r="AF3721" s="38">
        <f t="shared" si="196"/>
        <v>1.9350258270139573E-2</v>
      </c>
    </row>
    <row r="3722" spans="23:32" x14ac:dyDescent="0.25">
      <c r="W3722">
        <v>1860</v>
      </c>
      <c r="X3722">
        <v>0.182</v>
      </c>
      <c r="Y3722">
        <v>17.55</v>
      </c>
      <c r="Z3722" s="27">
        <f t="shared" si="195"/>
        <v>0.17332047477744805</v>
      </c>
      <c r="AA3722">
        <v>8.0277999999999992</v>
      </c>
      <c r="AB3722">
        <v>0</v>
      </c>
      <c r="AC3722">
        <v>500</v>
      </c>
      <c r="AD3722" t="s">
        <v>59</v>
      </c>
      <c r="AE3722"/>
      <c r="AF3722" s="38">
        <f t="shared" si="196"/>
        <v>1.9257830530827563E-2</v>
      </c>
    </row>
    <row r="3723" spans="23:32" x14ac:dyDescent="0.25">
      <c r="W3723">
        <v>1860.5</v>
      </c>
      <c r="X3723">
        <v>0.18</v>
      </c>
      <c r="Y3723">
        <v>17.27</v>
      </c>
      <c r="Z3723" s="27">
        <f t="shared" si="195"/>
        <v>0.17145895153313551</v>
      </c>
      <c r="AA3723">
        <v>8.0292999999999992</v>
      </c>
      <c r="AB3723">
        <v>0</v>
      </c>
      <c r="AC3723">
        <v>500</v>
      </c>
      <c r="AD3723" t="s">
        <v>59</v>
      </c>
      <c r="AE3723"/>
      <c r="AF3723" s="38">
        <f t="shared" si="196"/>
        <v>1.9050994614792833E-2</v>
      </c>
    </row>
    <row r="3724" spans="23:32" x14ac:dyDescent="0.25">
      <c r="W3724">
        <v>1861</v>
      </c>
      <c r="X3724">
        <v>0.17899999999999999</v>
      </c>
      <c r="Y3724">
        <v>16.899999999999999</v>
      </c>
      <c r="Z3724" s="27">
        <f t="shared" si="195"/>
        <v>0.17064193867457961</v>
      </c>
      <c r="AA3724">
        <v>8.0306999999999995</v>
      </c>
      <c r="AB3724">
        <v>0</v>
      </c>
      <c r="AC3724">
        <v>500</v>
      </c>
      <c r="AD3724" t="s">
        <v>59</v>
      </c>
      <c r="AE3724"/>
      <c r="AF3724" s="38">
        <f t="shared" si="196"/>
        <v>1.8960215408286622E-2</v>
      </c>
    </row>
    <row r="3725" spans="23:32" x14ac:dyDescent="0.25">
      <c r="W3725">
        <v>1861.5</v>
      </c>
      <c r="X3725">
        <v>0.17799999999999999</v>
      </c>
      <c r="Y3725">
        <v>16.54</v>
      </c>
      <c r="Z3725" s="27">
        <f t="shared" si="195"/>
        <v>0.16981998021760633</v>
      </c>
      <c r="AA3725">
        <v>8.0320999999999998</v>
      </c>
      <c r="AB3725">
        <v>0</v>
      </c>
      <c r="AC3725">
        <v>500</v>
      </c>
      <c r="AD3725" t="s">
        <v>59</v>
      </c>
      <c r="AE3725"/>
      <c r="AF3725" s="38">
        <f t="shared" si="196"/>
        <v>1.8868886690845146E-2</v>
      </c>
    </row>
    <row r="3726" spans="23:32" x14ac:dyDescent="0.25">
      <c r="W3726">
        <v>1862</v>
      </c>
      <c r="X3726">
        <v>0.17599999999999999</v>
      </c>
      <c r="Y3726">
        <v>16.21</v>
      </c>
      <c r="Z3726" s="27">
        <f t="shared" si="195"/>
        <v>0.16798318496538081</v>
      </c>
      <c r="AA3726">
        <v>8.0334000000000003</v>
      </c>
      <c r="AB3726">
        <v>0</v>
      </c>
      <c r="AC3726">
        <v>500</v>
      </c>
      <c r="AD3726" t="s">
        <v>59</v>
      </c>
      <c r="AE3726"/>
      <c r="AF3726" s="38">
        <f t="shared" si="196"/>
        <v>1.8664798329486757E-2</v>
      </c>
    </row>
    <row r="3727" spans="23:32" x14ac:dyDescent="0.25">
      <c r="W3727">
        <v>1862.5</v>
      </c>
      <c r="X3727">
        <v>0.17499999999999999</v>
      </c>
      <c r="Y3727">
        <v>15.95</v>
      </c>
      <c r="Z3727" s="27">
        <f t="shared" si="195"/>
        <v>0.16711177052423343</v>
      </c>
      <c r="AA3727">
        <v>8.0348000000000006</v>
      </c>
      <c r="AB3727">
        <v>0</v>
      </c>
      <c r="AC3727">
        <v>500</v>
      </c>
      <c r="AD3727" t="s">
        <v>59</v>
      </c>
      <c r="AE3727"/>
      <c r="AF3727" s="38">
        <f t="shared" si="196"/>
        <v>1.8567974502692604E-2</v>
      </c>
    </row>
    <row r="3728" spans="23:32" x14ac:dyDescent="0.25">
      <c r="W3728">
        <v>1863</v>
      </c>
      <c r="X3728">
        <v>0.17299999999999999</v>
      </c>
      <c r="Y3728">
        <v>15.7</v>
      </c>
      <c r="Z3728" s="27">
        <f t="shared" si="195"/>
        <v>0.16523541048466864</v>
      </c>
      <c r="AA3728">
        <v>8.0365000000000002</v>
      </c>
      <c r="AB3728">
        <v>0</v>
      </c>
      <c r="AC3728">
        <v>500</v>
      </c>
      <c r="AD3728" t="s">
        <v>59</v>
      </c>
      <c r="AE3728"/>
      <c r="AF3728" s="38">
        <f t="shared" si="196"/>
        <v>1.8359490053852071E-2</v>
      </c>
    </row>
    <row r="3729" spans="23:32" x14ac:dyDescent="0.25">
      <c r="W3729">
        <v>1863.5</v>
      </c>
      <c r="X3729">
        <v>0.17199999999999999</v>
      </c>
      <c r="Y3729">
        <v>15.37</v>
      </c>
      <c r="Z3729" s="27">
        <f t="shared" si="195"/>
        <v>0.16439861523244312</v>
      </c>
      <c r="AA3729">
        <v>8.0381</v>
      </c>
      <c r="AB3729">
        <v>0</v>
      </c>
      <c r="AC3729">
        <v>500</v>
      </c>
      <c r="AD3729" t="s">
        <v>59</v>
      </c>
      <c r="AE3729"/>
      <c r="AF3729" s="38">
        <f t="shared" si="196"/>
        <v>1.8266512803604792E-2</v>
      </c>
    </row>
    <row r="3730" spans="23:32" x14ac:dyDescent="0.25">
      <c r="W3730">
        <v>1864</v>
      </c>
      <c r="X3730">
        <v>0.17</v>
      </c>
      <c r="Y3730">
        <v>15.07</v>
      </c>
      <c r="Z3730" s="27">
        <f t="shared" si="195"/>
        <v>0.16254698318496538</v>
      </c>
      <c r="AA3730">
        <v>8.0396000000000001</v>
      </c>
      <c r="AB3730">
        <v>0</v>
      </c>
      <c r="AC3730">
        <v>500</v>
      </c>
      <c r="AD3730" t="s">
        <v>59</v>
      </c>
      <c r="AE3730"/>
      <c r="AF3730" s="38">
        <f t="shared" si="196"/>
        <v>1.8060775909440597E-2</v>
      </c>
    </row>
    <row r="3731" spans="23:32" x14ac:dyDescent="0.25">
      <c r="W3731">
        <v>1864.5</v>
      </c>
      <c r="X3731">
        <v>0.16900000000000001</v>
      </c>
      <c r="Y3731">
        <v>14.74</v>
      </c>
      <c r="Z3731" s="27">
        <f t="shared" si="195"/>
        <v>0.16171018793273986</v>
      </c>
      <c r="AA3731">
        <v>8.0409000000000006</v>
      </c>
      <c r="AB3731">
        <v>0</v>
      </c>
      <c r="AC3731">
        <v>500</v>
      </c>
      <c r="AD3731" t="s">
        <v>59</v>
      </c>
      <c r="AE3731"/>
      <c r="AF3731" s="38">
        <f t="shared" si="196"/>
        <v>1.7967798659193318E-2</v>
      </c>
    </row>
    <row r="3732" spans="23:32" x14ac:dyDescent="0.25">
      <c r="W3732">
        <v>1865</v>
      </c>
      <c r="X3732">
        <v>0.16700000000000001</v>
      </c>
      <c r="Y3732">
        <v>14.37</v>
      </c>
      <c r="Z3732" s="27">
        <f t="shared" si="195"/>
        <v>0.15989317507418399</v>
      </c>
      <c r="AA3732">
        <v>8.0427</v>
      </c>
      <c r="AB3732">
        <v>0</v>
      </c>
      <c r="AC3732">
        <v>500</v>
      </c>
      <c r="AD3732" t="s">
        <v>59</v>
      </c>
      <c r="AE3732"/>
      <c r="AF3732" s="38">
        <f t="shared" si="196"/>
        <v>1.7765908341576001E-2</v>
      </c>
    </row>
    <row r="3733" spans="23:32" x14ac:dyDescent="0.25">
      <c r="W3733">
        <v>1865.5</v>
      </c>
      <c r="X3733">
        <v>0.16500000000000001</v>
      </c>
      <c r="Y3733">
        <v>14.02</v>
      </c>
      <c r="Z3733" s="27">
        <f t="shared" si="195"/>
        <v>0.15806627101879328</v>
      </c>
      <c r="AA3733">
        <v>8.0448000000000004</v>
      </c>
      <c r="AB3733">
        <v>0</v>
      </c>
      <c r="AC3733">
        <v>500</v>
      </c>
      <c r="AD3733" t="s">
        <v>59</v>
      </c>
      <c r="AE3733"/>
      <c r="AF3733" s="38">
        <f t="shared" si="196"/>
        <v>1.7562919002088142E-2</v>
      </c>
    </row>
    <row r="3734" spans="23:32" x14ac:dyDescent="0.25">
      <c r="W3734">
        <v>1866</v>
      </c>
      <c r="X3734">
        <v>0.16300000000000001</v>
      </c>
      <c r="Y3734">
        <v>13.67</v>
      </c>
      <c r="Z3734" s="27">
        <f t="shared" si="195"/>
        <v>0.15623936696340257</v>
      </c>
      <c r="AA3734">
        <v>8.0463000000000005</v>
      </c>
      <c r="AB3734">
        <v>0</v>
      </c>
      <c r="AC3734">
        <v>500</v>
      </c>
      <c r="AD3734" t="s">
        <v>59</v>
      </c>
      <c r="AE3734"/>
      <c r="AF3734" s="38">
        <f t="shared" si="196"/>
        <v>1.7359929662600287E-2</v>
      </c>
    </row>
    <row r="3735" spans="23:32" x14ac:dyDescent="0.25">
      <c r="W3735">
        <v>1866.5</v>
      </c>
      <c r="X3735">
        <v>0.16200000000000001</v>
      </c>
      <c r="Y3735">
        <v>13.39</v>
      </c>
      <c r="Z3735" s="27">
        <f t="shared" si="195"/>
        <v>0.15537784371909003</v>
      </c>
      <c r="AA3735">
        <v>8.048</v>
      </c>
      <c r="AB3735">
        <v>0</v>
      </c>
      <c r="AC3735">
        <v>500</v>
      </c>
      <c r="AD3735" t="s">
        <v>59</v>
      </c>
      <c r="AE3735"/>
      <c r="AF3735" s="38">
        <f t="shared" si="196"/>
        <v>1.7264204857676671E-2</v>
      </c>
    </row>
    <row r="3736" spans="23:32" x14ac:dyDescent="0.25">
      <c r="W3736">
        <v>1867</v>
      </c>
      <c r="X3736">
        <v>0.16</v>
      </c>
      <c r="Y3736">
        <v>13.13</v>
      </c>
      <c r="Z3736" s="27">
        <f t="shared" si="195"/>
        <v>0.15350642927794264</v>
      </c>
      <c r="AA3736">
        <v>8.0498999999999992</v>
      </c>
      <c r="AB3736">
        <v>0</v>
      </c>
      <c r="AC3736">
        <v>500</v>
      </c>
      <c r="AD3736" t="s">
        <v>59</v>
      </c>
      <c r="AE3736"/>
      <c r="AF3736" s="38">
        <f t="shared" si="196"/>
        <v>1.7056269919771404E-2</v>
      </c>
    </row>
    <row r="3737" spans="23:32" x14ac:dyDescent="0.25">
      <c r="W3737">
        <v>1867.5</v>
      </c>
      <c r="X3737">
        <v>0.158</v>
      </c>
      <c r="Y3737">
        <v>12.85</v>
      </c>
      <c r="Z3737" s="27">
        <f t="shared" si="195"/>
        <v>0.15164490603363007</v>
      </c>
      <c r="AA3737">
        <v>8.0517000000000003</v>
      </c>
      <c r="AB3737">
        <v>0</v>
      </c>
      <c r="AC3737">
        <v>500</v>
      </c>
      <c r="AD3737" t="s">
        <v>59</v>
      </c>
      <c r="AE3737"/>
      <c r="AF3737" s="38">
        <f t="shared" si="196"/>
        <v>1.6849434003736674E-2</v>
      </c>
    </row>
    <row r="3738" spans="23:32" x14ac:dyDescent="0.25">
      <c r="W3738">
        <v>1868</v>
      </c>
      <c r="X3738">
        <v>0.156</v>
      </c>
      <c r="Y3738">
        <v>12.55</v>
      </c>
      <c r="Z3738" s="27">
        <f t="shared" si="195"/>
        <v>0.14979327398615233</v>
      </c>
      <c r="AA3738">
        <v>8.0535999999999994</v>
      </c>
      <c r="AB3738">
        <v>0</v>
      </c>
      <c r="AC3738">
        <v>500</v>
      </c>
      <c r="AD3738" t="s">
        <v>59</v>
      </c>
      <c r="AE3738"/>
      <c r="AF3738" s="38">
        <f t="shared" si="196"/>
        <v>1.6643697109572482E-2</v>
      </c>
    </row>
    <row r="3739" spans="23:32" x14ac:dyDescent="0.25">
      <c r="W3739">
        <v>1868.5</v>
      </c>
      <c r="X3739">
        <v>0.154</v>
      </c>
      <c r="Y3739">
        <v>12.25</v>
      </c>
      <c r="Z3739" s="27">
        <f t="shared" si="195"/>
        <v>0.14794164193867457</v>
      </c>
      <c r="AA3739">
        <v>8.0559999999999992</v>
      </c>
      <c r="AB3739">
        <v>0</v>
      </c>
      <c r="AC3739">
        <v>500</v>
      </c>
      <c r="AD3739" t="s">
        <v>59</v>
      </c>
      <c r="AE3739"/>
      <c r="AF3739" s="38">
        <f t="shared" si="196"/>
        <v>1.6437960215408286E-2</v>
      </c>
    </row>
    <row r="3740" spans="23:32" x14ac:dyDescent="0.25">
      <c r="W3740">
        <v>1869</v>
      </c>
      <c r="X3740">
        <v>0.152</v>
      </c>
      <c r="Y3740">
        <v>11.95</v>
      </c>
      <c r="Z3740" s="27">
        <f t="shared" si="195"/>
        <v>0.14609000989119683</v>
      </c>
      <c r="AA3740">
        <v>8.0578000000000003</v>
      </c>
      <c r="AB3740">
        <v>0</v>
      </c>
      <c r="AC3740">
        <v>500</v>
      </c>
      <c r="AD3740" t="s">
        <v>59</v>
      </c>
      <c r="AE3740"/>
      <c r="AF3740" s="38">
        <f t="shared" si="196"/>
        <v>1.6232223321244091E-2</v>
      </c>
    </row>
    <row r="3741" spans="23:32" x14ac:dyDescent="0.25">
      <c r="W3741">
        <v>1869.5</v>
      </c>
      <c r="X3741">
        <v>0.15</v>
      </c>
      <c r="Y3741">
        <v>11.66</v>
      </c>
      <c r="Z3741" s="27">
        <f t="shared" si="195"/>
        <v>0.14423343224530166</v>
      </c>
      <c r="AA3741">
        <v>8.0593000000000004</v>
      </c>
      <c r="AB3741">
        <v>0</v>
      </c>
      <c r="AC3741">
        <v>500</v>
      </c>
      <c r="AD3741" t="s">
        <v>59</v>
      </c>
      <c r="AE3741"/>
      <c r="AF3741" s="38">
        <f t="shared" si="196"/>
        <v>1.602593691614463E-2</v>
      </c>
    </row>
    <row r="3742" spans="23:32" x14ac:dyDescent="0.25">
      <c r="W3742">
        <v>1870</v>
      </c>
      <c r="X3742">
        <v>0.14899999999999999</v>
      </c>
      <c r="Y3742">
        <v>11.39</v>
      </c>
      <c r="Z3742" s="27">
        <f t="shared" si="195"/>
        <v>0.14336696340257171</v>
      </c>
      <c r="AA3742">
        <v>8.0609999999999999</v>
      </c>
      <c r="AB3742">
        <v>0</v>
      </c>
      <c r="AC3742">
        <v>500</v>
      </c>
      <c r="AD3742" t="s">
        <v>59</v>
      </c>
      <c r="AE3742"/>
      <c r="AF3742" s="38">
        <f t="shared" si="196"/>
        <v>1.5929662600285745E-2</v>
      </c>
    </row>
    <row r="3743" spans="23:32" x14ac:dyDescent="0.25">
      <c r="W3743">
        <v>1870.5</v>
      </c>
      <c r="X3743">
        <v>0.14699999999999999</v>
      </c>
      <c r="Y3743">
        <v>11.1</v>
      </c>
      <c r="Z3743" s="27">
        <f t="shared" si="195"/>
        <v>0.14151038575667654</v>
      </c>
      <c r="AA3743">
        <v>8.0631000000000004</v>
      </c>
      <c r="AB3743">
        <v>0</v>
      </c>
      <c r="AC3743">
        <v>500</v>
      </c>
      <c r="AD3743" t="s">
        <v>59</v>
      </c>
      <c r="AE3743"/>
      <c r="AF3743" s="38">
        <f t="shared" si="196"/>
        <v>1.5723376195186281E-2</v>
      </c>
    </row>
    <row r="3744" spans="23:32" x14ac:dyDescent="0.25">
      <c r="W3744">
        <v>1871</v>
      </c>
      <c r="X3744">
        <v>0.14499999999999999</v>
      </c>
      <c r="Y3744">
        <v>10.83</v>
      </c>
      <c r="Z3744" s="27">
        <f t="shared" si="195"/>
        <v>0.13964391691394656</v>
      </c>
      <c r="AA3744">
        <v>8.0650999999999993</v>
      </c>
      <c r="AB3744">
        <v>0</v>
      </c>
      <c r="AC3744">
        <v>500</v>
      </c>
      <c r="AD3744" t="s">
        <v>59</v>
      </c>
      <c r="AE3744"/>
      <c r="AF3744" s="38">
        <f t="shared" si="196"/>
        <v>1.5515990768216284E-2</v>
      </c>
    </row>
    <row r="3745" spans="23:32" x14ac:dyDescent="0.25">
      <c r="W3745">
        <v>1871.5</v>
      </c>
      <c r="X3745">
        <v>0.14299999999999999</v>
      </c>
      <c r="Y3745">
        <v>10.6</v>
      </c>
      <c r="Z3745" s="27">
        <f t="shared" si="195"/>
        <v>0.13775766567754696</v>
      </c>
      <c r="AA3745">
        <v>8.0664999999999996</v>
      </c>
      <c r="AB3745">
        <v>0</v>
      </c>
      <c r="AC3745">
        <v>500</v>
      </c>
      <c r="AD3745" t="s">
        <v>59</v>
      </c>
      <c r="AE3745"/>
      <c r="AF3745" s="38">
        <f t="shared" si="196"/>
        <v>1.5306407297505218E-2</v>
      </c>
    </row>
    <row r="3746" spans="23:32" x14ac:dyDescent="0.25">
      <c r="W3746">
        <v>1872</v>
      </c>
      <c r="X3746">
        <v>0.14099999999999999</v>
      </c>
      <c r="Y3746">
        <v>10.34</v>
      </c>
      <c r="Z3746" s="27">
        <f t="shared" si="195"/>
        <v>0.13588625123639958</v>
      </c>
      <c r="AA3746">
        <v>8.0684000000000005</v>
      </c>
      <c r="AB3746">
        <v>0</v>
      </c>
      <c r="AC3746">
        <v>500</v>
      </c>
      <c r="AD3746" t="s">
        <v>59</v>
      </c>
      <c r="AE3746"/>
      <c r="AF3746" s="38">
        <f t="shared" si="196"/>
        <v>1.5098472359599954E-2</v>
      </c>
    </row>
    <row r="3747" spans="23:32" x14ac:dyDescent="0.25">
      <c r="W3747">
        <v>1872.5</v>
      </c>
      <c r="X3747">
        <v>0.13900000000000001</v>
      </c>
      <c r="Y3747">
        <v>10.08</v>
      </c>
      <c r="Z3747" s="27">
        <f t="shared" si="195"/>
        <v>0.13401483679525225</v>
      </c>
      <c r="AA3747">
        <v>8.0702999999999996</v>
      </c>
      <c r="AB3747">
        <v>0</v>
      </c>
      <c r="AC3747">
        <v>500</v>
      </c>
      <c r="AD3747" t="s">
        <v>59</v>
      </c>
      <c r="AE3747"/>
      <c r="AF3747" s="38">
        <f t="shared" si="196"/>
        <v>1.4890537421694695E-2</v>
      </c>
    </row>
    <row r="3748" spans="23:32" x14ac:dyDescent="0.25">
      <c r="W3748">
        <v>1873</v>
      </c>
      <c r="X3748">
        <v>0.13700000000000001</v>
      </c>
      <c r="Y3748">
        <v>9.81</v>
      </c>
      <c r="Z3748" s="27">
        <f t="shared" si="195"/>
        <v>0.13214836795252227</v>
      </c>
      <c r="AA3748">
        <v>8.0725999999999996</v>
      </c>
      <c r="AB3748">
        <v>0</v>
      </c>
      <c r="AC3748">
        <v>500</v>
      </c>
      <c r="AD3748" t="s">
        <v>59</v>
      </c>
      <c r="AE3748"/>
      <c r="AF3748" s="38">
        <f t="shared" si="196"/>
        <v>1.4683151994724697E-2</v>
      </c>
    </row>
    <row r="3749" spans="23:32" x14ac:dyDescent="0.25">
      <c r="W3749">
        <v>1873.5</v>
      </c>
      <c r="X3749">
        <v>0.13500000000000001</v>
      </c>
      <c r="Y3749">
        <v>9.56</v>
      </c>
      <c r="Z3749" s="27">
        <f t="shared" si="195"/>
        <v>0.13027200791295748</v>
      </c>
      <c r="AA3749">
        <v>8.0745000000000005</v>
      </c>
      <c r="AB3749">
        <v>0</v>
      </c>
      <c r="AC3749">
        <v>500</v>
      </c>
      <c r="AD3749" t="s">
        <v>59</v>
      </c>
      <c r="AE3749"/>
      <c r="AF3749" s="38">
        <f t="shared" si="196"/>
        <v>1.4474667545884164E-2</v>
      </c>
    </row>
    <row r="3750" spans="23:32" x14ac:dyDescent="0.25">
      <c r="W3750">
        <v>1874</v>
      </c>
      <c r="X3750">
        <v>0.13300000000000001</v>
      </c>
      <c r="Y3750">
        <v>9.3000000000000007</v>
      </c>
      <c r="Z3750" s="27">
        <f t="shared" si="195"/>
        <v>0.1284005934718101</v>
      </c>
      <c r="AA3750">
        <v>8.0767000000000007</v>
      </c>
      <c r="AB3750">
        <v>0</v>
      </c>
      <c r="AC3750">
        <v>500</v>
      </c>
      <c r="AD3750" t="s">
        <v>59</v>
      </c>
      <c r="AE3750"/>
      <c r="AF3750" s="38">
        <f t="shared" si="196"/>
        <v>1.4266732607978901E-2</v>
      </c>
    </row>
    <row r="3751" spans="23:32" x14ac:dyDescent="0.25">
      <c r="W3751">
        <v>1874.5</v>
      </c>
      <c r="X3751">
        <v>0.13100000000000001</v>
      </c>
      <c r="Y3751">
        <v>9.06</v>
      </c>
      <c r="Z3751" s="27">
        <f t="shared" si="195"/>
        <v>0.1265192878338279</v>
      </c>
      <c r="AA3751">
        <v>8.0782000000000007</v>
      </c>
      <c r="AB3751">
        <v>0</v>
      </c>
      <c r="AC3751">
        <v>500</v>
      </c>
      <c r="AD3751" t="s">
        <v>59</v>
      </c>
      <c r="AE3751"/>
      <c r="AF3751" s="38">
        <f t="shared" si="196"/>
        <v>1.4057698648203101E-2</v>
      </c>
    </row>
    <row r="3752" spans="23:32" x14ac:dyDescent="0.25">
      <c r="W3752">
        <v>1875</v>
      </c>
      <c r="X3752">
        <v>0.13</v>
      </c>
      <c r="Y3752">
        <v>8.84</v>
      </c>
      <c r="Z3752" s="27">
        <f t="shared" si="195"/>
        <v>0.12562809099901087</v>
      </c>
      <c r="AA3752">
        <v>8.0798000000000005</v>
      </c>
      <c r="AB3752">
        <v>0</v>
      </c>
      <c r="AC3752">
        <v>500</v>
      </c>
      <c r="AD3752" t="s">
        <v>59</v>
      </c>
      <c r="AE3752"/>
      <c r="AF3752" s="38">
        <f t="shared" si="196"/>
        <v>1.3958676777667874E-2</v>
      </c>
    </row>
    <row r="3753" spans="23:32" x14ac:dyDescent="0.25">
      <c r="W3753">
        <v>1875.5</v>
      </c>
      <c r="X3753">
        <v>0.129</v>
      </c>
      <c r="Y3753">
        <v>8.61</v>
      </c>
      <c r="Z3753" s="27">
        <f t="shared" si="195"/>
        <v>0.12474183976261127</v>
      </c>
      <c r="AA3753">
        <v>8.0810999999999993</v>
      </c>
      <c r="AB3753">
        <v>0</v>
      </c>
      <c r="AC3753">
        <v>500</v>
      </c>
      <c r="AD3753" t="s">
        <v>59</v>
      </c>
      <c r="AE3753"/>
      <c r="AF3753" s="38">
        <f t="shared" si="196"/>
        <v>1.386020441806792E-2</v>
      </c>
    </row>
    <row r="3754" spans="23:32" x14ac:dyDescent="0.25">
      <c r="W3754">
        <v>1876</v>
      </c>
      <c r="X3754">
        <v>0.127</v>
      </c>
      <c r="Y3754">
        <v>8.3800000000000008</v>
      </c>
      <c r="Z3754" s="27">
        <f t="shared" si="195"/>
        <v>0.12285558852621167</v>
      </c>
      <c r="AA3754">
        <v>8.0824999999999996</v>
      </c>
      <c r="AB3754">
        <v>0</v>
      </c>
      <c r="AC3754">
        <v>500</v>
      </c>
      <c r="AD3754" t="s">
        <v>59</v>
      </c>
      <c r="AE3754"/>
      <c r="AF3754" s="38">
        <f t="shared" si="196"/>
        <v>1.3650620947356853E-2</v>
      </c>
    </row>
    <row r="3755" spans="23:32" x14ac:dyDescent="0.25">
      <c r="W3755">
        <v>1876.5</v>
      </c>
      <c r="X3755">
        <v>0.126</v>
      </c>
      <c r="Y3755">
        <v>8.14</v>
      </c>
      <c r="Z3755" s="27">
        <f t="shared" si="195"/>
        <v>0.12197428288822948</v>
      </c>
      <c r="AA3755">
        <v>8.0839999999999996</v>
      </c>
      <c r="AB3755">
        <v>0</v>
      </c>
      <c r="AC3755">
        <v>500</v>
      </c>
      <c r="AD3755" t="s">
        <v>59</v>
      </c>
      <c r="AE3755"/>
      <c r="AF3755" s="38">
        <f t="shared" si="196"/>
        <v>1.3552698098692164E-2</v>
      </c>
    </row>
    <row r="3756" spans="23:32" x14ac:dyDescent="0.25">
      <c r="W3756">
        <v>1877</v>
      </c>
      <c r="X3756">
        <v>0.124</v>
      </c>
      <c r="Y3756">
        <v>7.93</v>
      </c>
      <c r="Z3756" s="27">
        <f t="shared" si="195"/>
        <v>0.12007814045499506</v>
      </c>
      <c r="AA3756">
        <v>8.0853999999999999</v>
      </c>
      <c r="AB3756">
        <v>0</v>
      </c>
      <c r="AC3756">
        <v>500</v>
      </c>
      <c r="AD3756" t="s">
        <v>59</v>
      </c>
      <c r="AE3756"/>
      <c r="AF3756" s="38">
        <f t="shared" si="196"/>
        <v>1.3342015606110562E-2</v>
      </c>
    </row>
    <row r="3757" spans="23:32" x14ac:dyDescent="0.25">
      <c r="W3757">
        <v>1877.5</v>
      </c>
      <c r="X3757">
        <v>0.123</v>
      </c>
      <c r="Y3757">
        <v>7.73</v>
      </c>
      <c r="Z3757" s="27">
        <f t="shared" si="195"/>
        <v>0.11917705242334323</v>
      </c>
      <c r="AA3757">
        <v>8.0869</v>
      </c>
      <c r="AB3757">
        <v>0</v>
      </c>
      <c r="AC3757">
        <v>500</v>
      </c>
      <c r="AD3757" t="s">
        <v>59</v>
      </c>
      <c r="AE3757"/>
      <c r="AF3757" s="38">
        <f t="shared" si="196"/>
        <v>1.3241894713704802E-2</v>
      </c>
    </row>
    <row r="3758" spans="23:32" x14ac:dyDescent="0.25">
      <c r="W3758">
        <v>1878</v>
      </c>
      <c r="X3758">
        <v>0.121</v>
      </c>
      <c r="Y3758">
        <v>7.52</v>
      </c>
      <c r="Z3758" s="27">
        <f t="shared" si="195"/>
        <v>0.1172809099901088</v>
      </c>
      <c r="AA3758">
        <v>8.0884</v>
      </c>
      <c r="AB3758">
        <v>0</v>
      </c>
      <c r="AC3758">
        <v>500</v>
      </c>
      <c r="AD3758" t="s">
        <v>59</v>
      </c>
      <c r="AE3758"/>
      <c r="AF3758" s="38">
        <f t="shared" si="196"/>
        <v>1.30312122211232E-2</v>
      </c>
    </row>
    <row r="3759" spans="23:32" x14ac:dyDescent="0.25">
      <c r="W3759">
        <v>1878.5</v>
      </c>
      <c r="X3759">
        <v>0.12</v>
      </c>
      <c r="Y3759">
        <v>7.3</v>
      </c>
      <c r="Z3759" s="27">
        <f t="shared" si="195"/>
        <v>0.11638971315529179</v>
      </c>
      <c r="AA3759">
        <v>8.0894999999999992</v>
      </c>
      <c r="AB3759">
        <v>0</v>
      </c>
      <c r="AC3759">
        <v>500</v>
      </c>
      <c r="AD3759" t="s">
        <v>59</v>
      </c>
      <c r="AE3759"/>
      <c r="AF3759" s="38">
        <f t="shared" si="196"/>
        <v>1.2932190350587977E-2</v>
      </c>
    </row>
    <row r="3760" spans="23:32" x14ac:dyDescent="0.25">
      <c r="W3760">
        <v>1879</v>
      </c>
      <c r="X3760">
        <v>0.11899999999999999</v>
      </c>
      <c r="Y3760">
        <v>7.11</v>
      </c>
      <c r="Z3760" s="27">
        <f t="shared" si="195"/>
        <v>0.11548367952522255</v>
      </c>
      <c r="AA3760">
        <v>8.0912000000000006</v>
      </c>
      <c r="AB3760">
        <v>0</v>
      </c>
      <c r="AC3760">
        <v>500</v>
      </c>
      <c r="AD3760" t="s">
        <v>59</v>
      </c>
      <c r="AE3760"/>
      <c r="AF3760" s="38">
        <f t="shared" si="196"/>
        <v>1.2831519947246951E-2</v>
      </c>
    </row>
    <row r="3761" spans="23:32" x14ac:dyDescent="0.25">
      <c r="W3761">
        <v>1879.5</v>
      </c>
      <c r="X3761">
        <v>0.11700000000000001</v>
      </c>
      <c r="Y3761">
        <v>6.95</v>
      </c>
      <c r="Z3761" s="27">
        <f t="shared" si="195"/>
        <v>0.11356280909990109</v>
      </c>
      <c r="AA3761">
        <v>8.0927000000000007</v>
      </c>
      <c r="AB3761">
        <v>0</v>
      </c>
      <c r="AC3761">
        <v>500</v>
      </c>
      <c r="AD3761" t="s">
        <v>59</v>
      </c>
      <c r="AE3761"/>
      <c r="AF3761" s="38">
        <f t="shared" si="196"/>
        <v>1.2618089899989009E-2</v>
      </c>
    </row>
    <row r="3762" spans="23:32" x14ac:dyDescent="0.25">
      <c r="W3762">
        <v>1880</v>
      </c>
      <c r="X3762">
        <v>0.115</v>
      </c>
      <c r="Y3762">
        <v>6.75</v>
      </c>
      <c r="Z3762" s="27">
        <f t="shared" si="195"/>
        <v>0.11166172106824926</v>
      </c>
      <c r="AA3762">
        <v>8.0942000000000007</v>
      </c>
      <c r="AB3762">
        <v>0</v>
      </c>
      <c r="AC3762">
        <v>500</v>
      </c>
      <c r="AD3762" t="s">
        <v>59</v>
      </c>
      <c r="AE3762"/>
      <c r="AF3762" s="38">
        <f t="shared" si="196"/>
        <v>1.240685789647214E-2</v>
      </c>
    </row>
    <row r="3763" spans="23:32" x14ac:dyDescent="0.25">
      <c r="W3763">
        <v>1880.5</v>
      </c>
      <c r="X3763">
        <v>0.114</v>
      </c>
      <c r="Y3763">
        <v>6.57</v>
      </c>
      <c r="Z3763" s="27">
        <f t="shared" si="195"/>
        <v>0.11075074183976262</v>
      </c>
      <c r="AA3763">
        <v>8.0959000000000003</v>
      </c>
      <c r="AB3763">
        <v>0</v>
      </c>
      <c r="AC3763">
        <v>500</v>
      </c>
      <c r="AD3763" t="s">
        <v>59</v>
      </c>
      <c r="AE3763"/>
      <c r="AF3763" s="38">
        <f t="shared" si="196"/>
        <v>1.2305637982195847E-2</v>
      </c>
    </row>
    <row r="3764" spans="23:32" x14ac:dyDescent="0.25">
      <c r="W3764">
        <v>1881</v>
      </c>
      <c r="X3764">
        <v>0.112</v>
      </c>
      <c r="Y3764">
        <v>6.4</v>
      </c>
      <c r="Z3764" s="27">
        <f t="shared" si="195"/>
        <v>0.10883481701285856</v>
      </c>
      <c r="AA3764">
        <v>8.0975000000000001</v>
      </c>
      <c r="AB3764">
        <v>0</v>
      </c>
      <c r="AC3764">
        <v>500</v>
      </c>
      <c r="AD3764" t="s">
        <v>59</v>
      </c>
      <c r="AE3764"/>
      <c r="AF3764" s="38">
        <f t="shared" si="196"/>
        <v>1.2092757445873174E-2</v>
      </c>
    </row>
    <row r="3765" spans="23:32" x14ac:dyDescent="0.25">
      <c r="W3765">
        <v>1881.5</v>
      </c>
      <c r="X3765">
        <v>0.111</v>
      </c>
      <c r="Y3765">
        <v>6.24</v>
      </c>
      <c r="Z3765" s="27">
        <f t="shared" si="195"/>
        <v>0.1079139465875371</v>
      </c>
      <c r="AA3765">
        <v>8.0991999999999997</v>
      </c>
      <c r="AB3765">
        <v>0</v>
      </c>
      <c r="AC3765">
        <v>500</v>
      </c>
      <c r="AD3765" t="s">
        <v>59</v>
      </c>
      <c r="AE3765"/>
      <c r="AF3765" s="38">
        <f t="shared" si="196"/>
        <v>1.1990438509726344E-2</v>
      </c>
    </row>
    <row r="3766" spans="23:32" x14ac:dyDescent="0.25">
      <c r="W3766">
        <v>1882</v>
      </c>
      <c r="X3766">
        <v>0.109</v>
      </c>
      <c r="Y3766">
        <v>6.08</v>
      </c>
      <c r="Z3766" s="27">
        <f t="shared" si="195"/>
        <v>0.10599307616221562</v>
      </c>
      <c r="AA3766">
        <v>8.1010000000000009</v>
      </c>
      <c r="AB3766">
        <v>0</v>
      </c>
      <c r="AC3766">
        <v>500</v>
      </c>
      <c r="AD3766" t="s">
        <v>59</v>
      </c>
      <c r="AE3766"/>
      <c r="AF3766" s="38">
        <f t="shared" si="196"/>
        <v>1.1777008462468402E-2</v>
      </c>
    </row>
    <row r="3767" spans="23:32" x14ac:dyDescent="0.25">
      <c r="W3767">
        <v>1882.5</v>
      </c>
      <c r="X3767">
        <v>0.107</v>
      </c>
      <c r="Y3767">
        <v>5.91</v>
      </c>
      <c r="Z3767" s="27">
        <f t="shared" si="195"/>
        <v>0.10407715133531158</v>
      </c>
      <c r="AA3767">
        <v>8.1027000000000005</v>
      </c>
      <c r="AB3767">
        <v>0</v>
      </c>
      <c r="AC3767">
        <v>500</v>
      </c>
      <c r="AD3767" t="s">
        <v>59</v>
      </c>
      <c r="AE3767"/>
      <c r="AF3767" s="38">
        <f t="shared" si="196"/>
        <v>1.156412792614573E-2</v>
      </c>
    </row>
    <row r="3768" spans="23:32" x14ac:dyDescent="0.25">
      <c r="W3768">
        <v>1883</v>
      </c>
      <c r="X3768">
        <v>0.106</v>
      </c>
      <c r="Y3768">
        <v>5.75</v>
      </c>
      <c r="Z3768" s="27">
        <f t="shared" si="195"/>
        <v>0.1031562809099901</v>
      </c>
      <c r="AA3768">
        <v>8.1039999999999992</v>
      </c>
      <c r="AB3768">
        <v>0</v>
      </c>
      <c r="AC3768">
        <v>500</v>
      </c>
      <c r="AD3768" t="s">
        <v>59</v>
      </c>
      <c r="AE3768"/>
      <c r="AF3768" s="38">
        <f t="shared" si="196"/>
        <v>1.1461808989998899E-2</v>
      </c>
    </row>
    <row r="3769" spans="23:32" x14ac:dyDescent="0.25">
      <c r="W3769">
        <v>1883.5</v>
      </c>
      <c r="X3769">
        <v>0.104</v>
      </c>
      <c r="Y3769">
        <v>5.59</v>
      </c>
      <c r="Z3769" s="27">
        <f t="shared" si="195"/>
        <v>0.10123541048466864</v>
      </c>
      <c r="AA3769">
        <v>8.1057000000000006</v>
      </c>
      <c r="AB3769">
        <v>0</v>
      </c>
      <c r="AC3769">
        <v>500</v>
      </c>
      <c r="AD3769" t="s">
        <v>59</v>
      </c>
      <c r="AE3769"/>
      <c r="AF3769" s="38">
        <f t="shared" si="196"/>
        <v>1.124837894274096E-2</v>
      </c>
    </row>
    <row r="3770" spans="23:32" x14ac:dyDescent="0.25">
      <c r="W3770">
        <v>1884</v>
      </c>
      <c r="X3770">
        <v>0.10299999999999999</v>
      </c>
      <c r="Y3770">
        <v>5.45</v>
      </c>
      <c r="Z3770" s="27">
        <f t="shared" si="195"/>
        <v>0.10030464886251236</v>
      </c>
      <c r="AA3770">
        <v>8.1068999999999996</v>
      </c>
      <c r="AB3770">
        <v>0</v>
      </c>
      <c r="AC3770">
        <v>500</v>
      </c>
      <c r="AD3770" t="s">
        <v>59</v>
      </c>
      <c r="AE3770"/>
      <c r="AF3770" s="38">
        <f t="shared" si="196"/>
        <v>1.1144960984723597E-2</v>
      </c>
    </row>
    <row r="3771" spans="23:32" x14ac:dyDescent="0.25">
      <c r="W3771">
        <v>1884.5</v>
      </c>
      <c r="X3771">
        <v>0.10100000000000001</v>
      </c>
      <c r="Y3771">
        <v>5.29</v>
      </c>
      <c r="Z3771" s="27">
        <f t="shared" si="195"/>
        <v>9.83837784371909E-2</v>
      </c>
      <c r="AA3771">
        <v>8.1082999999999998</v>
      </c>
      <c r="AB3771">
        <v>0</v>
      </c>
      <c r="AC3771">
        <v>500</v>
      </c>
      <c r="AD3771" t="s">
        <v>59</v>
      </c>
      <c r="AE3771"/>
      <c r="AF3771" s="38">
        <f t="shared" si="196"/>
        <v>1.0931530937465656E-2</v>
      </c>
    </row>
    <row r="3772" spans="23:32" x14ac:dyDescent="0.25">
      <c r="W3772">
        <v>1885</v>
      </c>
      <c r="X3772">
        <v>0.1</v>
      </c>
      <c r="Y3772">
        <v>5.14</v>
      </c>
      <c r="Z3772" s="27">
        <f t="shared" si="195"/>
        <v>9.7457962413452032E-2</v>
      </c>
      <c r="AA3772">
        <v>8.1098999999999997</v>
      </c>
      <c r="AB3772">
        <v>0</v>
      </c>
      <c r="AC3772">
        <v>500</v>
      </c>
      <c r="AD3772" t="s">
        <v>59</v>
      </c>
      <c r="AE3772"/>
      <c r="AF3772" s="38">
        <f t="shared" si="196"/>
        <v>1.0828662490383559E-2</v>
      </c>
    </row>
    <row r="3773" spans="23:32" x14ac:dyDescent="0.25">
      <c r="W3773">
        <v>1885.5</v>
      </c>
      <c r="X3773">
        <v>9.8000000000000004E-2</v>
      </c>
      <c r="Y3773">
        <v>4.99</v>
      </c>
      <c r="Z3773" s="27">
        <f t="shared" si="195"/>
        <v>9.5532146389713163E-2</v>
      </c>
      <c r="AA3773">
        <v>8.1113999999999997</v>
      </c>
      <c r="AB3773">
        <v>0</v>
      </c>
      <c r="AC3773">
        <v>500</v>
      </c>
      <c r="AD3773" t="s">
        <v>59</v>
      </c>
      <c r="AE3773"/>
      <c r="AF3773" s="38">
        <f t="shared" si="196"/>
        <v>1.0614682932190351E-2</v>
      </c>
    </row>
    <row r="3774" spans="23:32" x14ac:dyDescent="0.25">
      <c r="W3774">
        <v>1886</v>
      </c>
      <c r="X3774">
        <v>9.7000000000000003E-2</v>
      </c>
      <c r="Y3774">
        <v>4.84</v>
      </c>
      <c r="Z3774" s="27">
        <f t="shared" si="195"/>
        <v>9.4606330365974281E-2</v>
      </c>
      <c r="AA3774">
        <v>8.1130999999999993</v>
      </c>
      <c r="AB3774">
        <v>0</v>
      </c>
      <c r="AC3774">
        <v>500</v>
      </c>
      <c r="AD3774" t="s">
        <v>59</v>
      </c>
      <c r="AE3774"/>
      <c r="AF3774" s="38">
        <f t="shared" si="196"/>
        <v>1.0511814485108253E-2</v>
      </c>
    </row>
    <row r="3775" spans="23:32" x14ac:dyDescent="0.25">
      <c r="W3775">
        <v>1886.5</v>
      </c>
      <c r="X3775">
        <v>9.5000000000000001E-2</v>
      </c>
      <c r="Y3775">
        <v>4.71</v>
      </c>
      <c r="Z3775" s="27">
        <f t="shared" si="195"/>
        <v>9.2670623145400588E-2</v>
      </c>
      <c r="AA3775">
        <v>8.1148000000000007</v>
      </c>
      <c r="AB3775">
        <v>0</v>
      </c>
      <c r="AC3775">
        <v>500</v>
      </c>
      <c r="AD3775" t="s">
        <v>59</v>
      </c>
      <c r="AE3775"/>
      <c r="AF3775" s="38">
        <f t="shared" si="196"/>
        <v>1.0296735905044509E-2</v>
      </c>
    </row>
    <row r="3776" spans="23:32" x14ac:dyDescent="0.25">
      <c r="W3776">
        <v>1887</v>
      </c>
      <c r="X3776">
        <v>9.2999999999999999E-2</v>
      </c>
      <c r="Y3776">
        <v>4.57</v>
      </c>
      <c r="Z3776" s="27">
        <f t="shared" si="195"/>
        <v>9.0739861523244314E-2</v>
      </c>
      <c r="AA3776">
        <v>8.1170000000000009</v>
      </c>
      <c r="AB3776">
        <v>0</v>
      </c>
      <c r="AC3776">
        <v>500</v>
      </c>
      <c r="AD3776" t="s">
        <v>59</v>
      </c>
      <c r="AE3776"/>
      <c r="AF3776" s="38">
        <f t="shared" si="196"/>
        <v>1.0082206835916034E-2</v>
      </c>
    </row>
    <row r="3777" spans="23:32" x14ac:dyDescent="0.25">
      <c r="W3777">
        <v>1887.5</v>
      </c>
      <c r="X3777">
        <v>9.0999999999999998E-2</v>
      </c>
      <c r="Y3777">
        <v>4.4400000000000004</v>
      </c>
      <c r="Z3777" s="27">
        <f t="shared" si="195"/>
        <v>8.8804154302670621E-2</v>
      </c>
      <c r="AA3777">
        <v>8.1186000000000007</v>
      </c>
      <c r="AB3777">
        <v>0</v>
      </c>
      <c r="AC3777">
        <v>500</v>
      </c>
      <c r="AD3777" t="s">
        <v>59</v>
      </c>
      <c r="AE3777"/>
      <c r="AF3777" s="38">
        <f t="shared" si="196"/>
        <v>9.8671282558522918E-3</v>
      </c>
    </row>
    <row r="3778" spans="23:32" x14ac:dyDescent="0.25">
      <c r="W3778">
        <v>1888</v>
      </c>
      <c r="X3778">
        <v>8.8999999999999996E-2</v>
      </c>
      <c r="Y3778">
        <v>4.3099999999999996</v>
      </c>
      <c r="Z3778" s="27">
        <f t="shared" si="195"/>
        <v>8.6868447082096928E-2</v>
      </c>
      <c r="AA3778">
        <v>8.1204999999999998</v>
      </c>
      <c r="AB3778">
        <v>0</v>
      </c>
      <c r="AC3778">
        <v>500</v>
      </c>
      <c r="AD3778" t="s">
        <v>59</v>
      </c>
      <c r="AE3778"/>
      <c r="AF3778" s="38">
        <f t="shared" si="196"/>
        <v>9.6520496757885477E-3</v>
      </c>
    </row>
    <row r="3779" spans="23:32" x14ac:dyDescent="0.25">
      <c r="W3779">
        <v>1888.5</v>
      </c>
      <c r="X3779">
        <v>8.6999999999999994E-2</v>
      </c>
      <c r="Y3779">
        <v>4.18</v>
      </c>
      <c r="Z3779" s="27">
        <f t="shared" si="195"/>
        <v>8.4932739861523235E-2</v>
      </c>
      <c r="AA3779">
        <v>8.1224000000000007</v>
      </c>
      <c r="AB3779">
        <v>0</v>
      </c>
      <c r="AC3779">
        <v>500</v>
      </c>
      <c r="AD3779" t="s">
        <v>59</v>
      </c>
      <c r="AE3779"/>
      <c r="AF3779" s="38">
        <f t="shared" si="196"/>
        <v>9.4369710957248037E-3</v>
      </c>
    </row>
    <row r="3780" spans="23:32" x14ac:dyDescent="0.25">
      <c r="W3780">
        <v>1889</v>
      </c>
      <c r="X3780">
        <v>8.5000000000000006E-2</v>
      </c>
      <c r="Y3780">
        <v>4.07</v>
      </c>
      <c r="Z3780" s="27">
        <f t="shared" si="195"/>
        <v>8.2987141444114745E-2</v>
      </c>
      <c r="AA3780">
        <v>8.1242999999999999</v>
      </c>
      <c r="AB3780">
        <v>0</v>
      </c>
      <c r="AC3780">
        <v>500</v>
      </c>
      <c r="AD3780" t="s">
        <v>59</v>
      </c>
      <c r="AE3780"/>
      <c r="AF3780" s="38">
        <f t="shared" si="196"/>
        <v>9.2207934937905273E-3</v>
      </c>
    </row>
    <row r="3781" spans="23:32" x14ac:dyDescent="0.25">
      <c r="W3781">
        <v>1889.5</v>
      </c>
      <c r="X3781">
        <v>8.3000000000000004E-2</v>
      </c>
      <c r="Y3781">
        <v>3.96</v>
      </c>
      <c r="Z3781" s="27">
        <f t="shared" ref="Z3781:Z3844" si="197">X3781-Y3781/2022</f>
        <v>8.1041543026706242E-2</v>
      </c>
      <c r="AA3781">
        <v>8.1263000000000005</v>
      </c>
      <c r="AB3781">
        <v>0</v>
      </c>
      <c r="AC3781">
        <v>500</v>
      </c>
      <c r="AD3781" t="s">
        <v>59</v>
      </c>
      <c r="AE3781"/>
      <c r="AF3781" s="38">
        <f t="shared" ref="AF3781:AF3844" si="198">Z3781/9</f>
        <v>9.0046158918562491E-3</v>
      </c>
    </row>
    <row r="3782" spans="23:32" x14ac:dyDescent="0.25">
      <c r="W3782">
        <v>1890</v>
      </c>
      <c r="X3782">
        <v>8.2000000000000003E-2</v>
      </c>
      <c r="Y3782">
        <v>3.85</v>
      </c>
      <c r="Z3782" s="27">
        <f t="shared" si="197"/>
        <v>8.0095944609297726E-2</v>
      </c>
      <c r="AA3782">
        <v>8.1280999999999999</v>
      </c>
      <c r="AB3782">
        <v>0</v>
      </c>
      <c r="AC3782">
        <v>500</v>
      </c>
      <c r="AD3782" t="s">
        <v>59</v>
      </c>
      <c r="AE3782"/>
      <c r="AF3782" s="38">
        <f t="shared" si="198"/>
        <v>8.8995494010330814E-3</v>
      </c>
    </row>
    <row r="3783" spans="23:32" x14ac:dyDescent="0.25">
      <c r="W3783">
        <v>1890.5</v>
      </c>
      <c r="X3783">
        <v>0.08</v>
      </c>
      <c r="Y3783">
        <v>3.75</v>
      </c>
      <c r="Z3783" s="27">
        <f t="shared" si="197"/>
        <v>7.8145400593471817E-2</v>
      </c>
      <c r="AA3783">
        <v>8.1302000000000003</v>
      </c>
      <c r="AB3783">
        <v>0</v>
      </c>
      <c r="AC3783">
        <v>500</v>
      </c>
      <c r="AD3783" t="s">
        <v>59</v>
      </c>
      <c r="AE3783"/>
      <c r="AF3783" s="38">
        <f t="shared" si="198"/>
        <v>8.6828222881635345E-3</v>
      </c>
    </row>
    <row r="3784" spans="23:32" x14ac:dyDescent="0.25">
      <c r="W3784">
        <v>1891</v>
      </c>
      <c r="X3784">
        <v>7.8E-2</v>
      </c>
      <c r="Y3784">
        <v>3.64</v>
      </c>
      <c r="Z3784" s="27">
        <f t="shared" si="197"/>
        <v>7.61998021760633E-2</v>
      </c>
      <c r="AA3784">
        <v>8.1319999999999997</v>
      </c>
      <c r="AB3784">
        <v>0</v>
      </c>
      <c r="AC3784">
        <v>500</v>
      </c>
      <c r="AD3784" t="s">
        <v>59</v>
      </c>
      <c r="AE3784"/>
      <c r="AF3784" s="38">
        <f t="shared" si="198"/>
        <v>8.4666446862292563E-3</v>
      </c>
    </row>
    <row r="3785" spans="23:32" x14ac:dyDescent="0.25">
      <c r="W3785">
        <v>1891.5</v>
      </c>
      <c r="X3785">
        <v>7.5999999999999998E-2</v>
      </c>
      <c r="Y3785">
        <v>3.54</v>
      </c>
      <c r="Z3785" s="27">
        <f t="shared" si="197"/>
        <v>7.4249258160237391E-2</v>
      </c>
      <c r="AA3785">
        <v>8.1338000000000008</v>
      </c>
      <c r="AB3785">
        <v>0</v>
      </c>
      <c r="AC3785">
        <v>500</v>
      </c>
      <c r="AD3785" t="s">
        <v>59</v>
      </c>
      <c r="AE3785"/>
      <c r="AF3785" s="38">
        <f t="shared" si="198"/>
        <v>8.2499175733597094E-3</v>
      </c>
    </row>
    <row r="3786" spans="23:32" x14ac:dyDescent="0.25">
      <c r="W3786">
        <v>1892</v>
      </c>
      <c r="X3786">
        <v>7.3999999999999996E-2</v>
      </c>
      <c r="Y3786">
        <v>3.44</v>
      </c>
      <c r="Z3786" s="27">
        <f t="shared" si="197"/>
        <v>7.2298714144411469E-2</v>
      </c>
      <c r="AA3786">
        <v>8.1355000000000004</v>
      </c>
      <c r="AB3786">
        <v>0</v>
      </c>
      <c r="AC3786">
        <v>500</v>
      </c>
      <c r="AD3786" t="s">
        <v>59</v>
      </c>
      <c r="AE3786"/>
      <c r="AF3786" s="38">
        <f t="shared" si="198"/>
        <v>8.0331904604901624E-3</v>
      </c>
    </row>
    <row r="3787" spans="23:32" x14ac:dyDescent="0.25">
      <c r="W3787">
        <v>1892.5</v>
      </c>
      <c r="X3787">
        <v>7.2999999999999995E-2</v>
      </c>
      <c r="Y3787">
        <v>3.36</v>
      </c>
      <c r="Z3787" s="27">
        <f t="shared" si="197"/>
        <v>7.1338278931750737E-2</v>
      </c>
      <c r="AA3787">
        <v>8.1372</v>
      </c>
      <c r="AB3787">
        <v>0</v>
      </c>
      <c r="AC3787">
        <v>500</v>
      </c>
      <c r="AD3787" t="s">
        <v>59</v>
      </c>
      <c r="AE3787"/>
      <c r="AF3787" s="38">
        <f t="shared" si="198"/>
        <v>7.9264754368611936E-3</v>
      </c>
    </row>
    <row r="3788" spans="23:32" x14ac:dyDescent="0.25">
      <c r="W3788">
        <v>1893</v>
      </c>
      <c r="X3788">
        <v>7.0999999999999994E-2</v>
      </c>
      <c r="Y3788">
        <v>3.27</v>
      </c>
      <c r="Z3788" s="27">
        <f t="shared" si="197"/>
        <v>6.938278931750741E-2</v>
      </c>
      <c r="AA3788">
        <v>8.1387</v>
      </c>
      <c r="AB3788">
        <v>0</v>
      </c>
      <c r="AC3788">
        <v>500</v>
      </c>
      <c r="AD3788" t="s">
        <v>59</v>
      </c>
      <c r="AE3788"/>
      <c r="AF3788" s="38">
        <f t="shared" si="198"/>
        <v>7.7091988130563787E-3</v>
      </c>
    </row>
    <row r="3789" spans="23:32" x14ac:dyDescent="0.25">
      <c r="W3789">
        <v>1893.5</v>
      </c>
      <c r="X3789">
        <v>7.0000000000000007E-2</v>
      </c>
      <c r="Y3789">
        <v>3.18</v>
      </c>
      <c r="Z3789" s="27">
        <f t="shared" si="197"/>
        <v>6.8427299703264097E-2</v>
      </c>
      <c r="AA3789">
        <v>8.14</v>
      </c>
      <c r="AB3789">
        <v>0</v>
      </c>
      <c r="AC3789">
        <v>500</v>
      </c>
      <c r="AD3789" t="s">
        <v>59</v>
      </c>
      <c r="AE3789"/>
      <c r="AF3789" s="38">
        <f t="shared" si="198"/>
        <v>7.6030333003626778E-3</v>
      </c>
    </row>
    <row r="3790" spans="23:32" x14ac:dyDescent="0.25">
      <c r="W3790">
        <v>1894</v>
      </c>
      <c r="X3790">
        <v>6.8000000000000005E-2</v>
      </c>
      <c r="Y3790">
        <v>3.11</v>
      </c>
      <c r="Z3790" s="27">
        <f t="shared" si="197"/>
        <v>6.6461918892185959E-2</v>
      </c>
      <c r="AA3790">
        <v>8.1417999999999999</v>
      </c>
      <c r="AB3790">
        <v>0</v>
      </c>
      <c r="AC3790">
        <v>500</v>
      </c>
      <c r="AD3790" t="s">
        <v>59</v>
      </c>
      <c r="AE3790"/>
      <c r="AF3790" s="38">
        <f t="shared" si="198"/>
        <v>7.3846576546873289E-3</v>
      </c>
    </row>
    <row r="3791" spans="23:32" x14ac:dyDescent="0.25">
      <c r="W3791">
        <v>1894.5</v>
      </c>
      <c r="X3791">
        <v>6.6000000000000003E-2</v>
      </c>
      <c r="Y3791">
        <v>3.04</v>
      </c>
      <c r="Z3791" s="27">
        <f t="shared" si="197"/>
        <v>6.4496538081107821E-2</v>
      </c>
      <c r="AA3791">
        <v>8.1435999999999993</v>
      </c>
      <c r="AB3791">
        <v>0</v>
      </c>
      <c r="AC3791">
        <v>500</v>
      </c>
      <c r="AD3791" t="s">
        <v>59</v>
      </c>
      <c r="AE3791"/>
      <c r="AF3791" s="38">
        <f t="shared" si="198"/>
        <v>7.1662820090119799E-3</v>
      </c>
    </row>
    <row r="3792" spans="23:32" x14ac:dyDescent="0.25">
      <c r="W3792">
        <v>1895</v>
      </c>
      <c r="X3792">
        <v>6.5000000000000002E-2</v>
      </c>
      <c r="Y3792">
        <v>2.99</v>
      </c>
      <c r="Z3792" s="27">
        <f t="shared" si="197"/>
        <v>6.352126607319486E-2</v>
      </c>
      <c r="AA3792">
        <v>8.1449999999999996</v>
      </c>
      <c r="AB3792">
        <v>1</v>
      </c>
      <c r="AC3792">
        <v>500</v>
      </c>
      <c r="AD3792" t="s">
        <v>59</v>
      </c>
      <c r="AE3792"/>
      <c r="AF3792" s="38">
        <f t="shared" si="198"/>
        <v>7.0579184525772064E-3</v>
      </c>
    </row>
    <row r="3793" spans="23:32" x14ac:dyDescent="0.25">
      <c r="W3793">
        <v>1895.5</v>
      </c>
      <c r="X3793">
        <v>6.5000000000000002E-2</v>
      </c>
      <c r="Y3793">
        <v>3.03</v>
      </c>
      <c r="Z3793" s="27">
        <f t="shared" si="197"/>
        <v>6.3501483679525225E-2</v>
      </c>
      <c r="AA3793">
        <v>8.1449999999999996</v>
      </c>
      <c r="AB3793">
        <v>0</v>
      </c>
      <c r="AC3793">
        <v>500</v>
      </c>
      <c r="AD3793" t="s">
        <v>59</v>
      </c>
      <c r="AE3793"/>
      <c r="AF3793" s="38">
        <f t="shared" si="198"/>
        <v>7.0557204088361365E-3</v>
      </c>
    </row>
    <row r="3794" spans="23:32" x14ac:dyDescent="0.25">
      <c r="W3794">
        <v>1896</v>
      </c>
      <c r="X3794">
        <v>6.5000000000000002E-2</v>
      </c>
      <c r="Y3794">
        <v>3.05</v>
      </c>
      <c r="Z3794" s="27">
        <f t="shared" si="197"/>
        <v>6.3491592482690401E-2</v>
      </c>
      <c r="AA3794">
        <v>8.1449999999999996</v>
      </c>
      <c r="AB3794">
        <v>0</v>
      </c>
      <c r="AC3794">
        <v>500</v>
      </c>
      <c r="AD3794" t="s">
        <v>59</v>
      </c>
      <c r="AE3794"/>
      <c r="AF3794" s="38">
        <f t="shared" si="198"/>
        <v>7.0546213869655998E-3</v>
      </c>
    </row>
    <row r="3795" spans="23:32" x14ac:dyDescent="0.25">
      <c r="W3795">
        <v>1896.5</v>
      </c>
      <c r="X3795">
        <v>6.5000000000000002E-2</v>
      </c>
      <c r="Y3795">
        <v>3.08</v>
      </c>
      <c r="Z3795" s="27">
        <f t="shared" si="197"/>
        <v>6.3476755687438186E-2</v>
      </c>
      <c r="AA3795">
        <v>8.1450999999999993</v>
      </c>
      <c r="AB3795">
        <v>0</v>
      </c>
      <c r="AC3795">
        <v>500</v>
      </c>
      <c r="AD3795" t="s">
        <v>59</v>
      </c>
      <c r="AE3795"/>
      <c r="AF3795" s="38">
        <f t="shared" si="198"/>
        <v>7.0529728541597987E-3</v>
      </c>
    </row>
    <row r="3796" spans="23:32" x14ac:dyDescent="0.25">
      <c r="W3796">
        <v>1897</v>
      </c>
      <c r="X3796">
        <v>6.5000000000000002E-2</v>
      </c>
      <c r="Y3796">
        <v>3.11</v>
      </c>
      <c r="Z3796" s="27">
        <f t="shared" si="197"/>
        <v>6.3461918892185956E-2</v>
      </c>
      <c r="AA3796">
        <v>8.1449999999999996</v>
      </c>
      <c r="AB3796">
        <v>0</v>
      </c>
      <c r="AC3796">
        <v>500</v>
      </c>
      <c r="AD3796" t="s">
        <v>59</v>
      </c>
      <c r="AE3796"/>
      <c r="AF3796" s="38">
        <f t="shared" si="198"/>
        <v>7.0513243213539949E-3</v>
      </c>
    </row>
    <row r="3797" spans="23:32" x14ac:dyDescent="0.25">
      <c r="W3797">
        <v>1897.5</v>
      </c>
      <c r="X3797">
        <v>6.5000000000000002E-2</v>
      </c>
      <c r="Y3797">
        <v>3.13</v>
      </c>
      <c r="Z3797" s="27">
        <f t="shared" si="197"/>
        <v>6.3452027695351146E-2</v>
      </c>
      <c r="AA3797">
        <v>8.1449999999999996</v>
      </c>
      <c r="AB3797">
        <v>0</v>
      </c>
      <c r="AC3797">
        <v>500</v>
      </c>
      <c r="AD3797" t="s">
        <v>59</v>
      </c>
      <c r="AE3797"/>
      <c r="AF3797" s="38">
        <f t="shared" si="198"/>
        <v>7.0502252994834608E-3</v>
      </c>
    </row>
    <row r="3798" spans="23:32" x14ac:dyDescent="0.25">
      <c r="W3798">
        <v>1898</v>
      </c>
      <c r="X3798">
        <v>6.5000000000000002E-2</v>
      </c>
      <c r="Y3798">
        <v>3.14</v>
      </c>
      <c r="Z3798" s="27">
        <f t="shared" si="197"/>
        <v>6.3447082096933727E-2</v>
      </c>
      <c r="AA3798">
        <v>8.1449999999999996</v>
      </c>
      <c r="AB3798">
        <v>0</v>
      </c>
      <c r="AC3798">
        <v>500</v>
      </c>
      <c r="AD3798" t="s">
        <v>59</v>
      </c>
      <c r="AE3798"/>
      <c r="AF3798" s="38">
        <f t="shared" si="198"/>
        <v>7.0496757885481921E-3</v>
      </c>
    </row>
    <row r="3799" spans="23:32" x14ac:dyDescent="0.25">
      <c r="W3799">
        <v>1898.5</v>
      </c>
      <c r="X3799">
        <v>6.5000000000000002E-2</v>
      </c>
      <c r="Y3799">
        <v>3.17</v>
      </c>
      <c r="Z3799" s="27">
        <f t="shared" si="197"/>
        <v>6.3432245301681511E-2</v>
      </c>
      <c r="AA3799">
        <v>8.1449999999999996</v>
      </c>
      <c r="AB3799">
        <v>0</v>
      </c>
      <c r="AC3799">
        <v>500</v>
      </c>
      <c r="AD3799" t="s">
        <v>59</v>
      </c>
      <c r="AE3799"/>
      <c r="AF3799" s="38">
        <f t="shared" si="198"/>
        <v>7.0480272557423901E-3</v>
      </c>
    </row>
    <row r="3800" spans="23:32" x14ac:dyDescent="0.25">
      <c r="W3800">
        <v>1899</v>
      </c>
      <c r="X3800">
        <v>6.5000000000000002E-2</v>
      </c>
      <c r="Y3800">
        <v>3.19</v>
      </c>
      <c r="Z3800" s="27">
        <f t="shared" si="197"/>
        <v>6.3422354104846687E-2</v>
      </c>
      <c r="AA3800">
        <v>8.1449999999999996</v>
      </c>
      <c r="AB3800">
        <v>0</v>
      </c>
      <c r="AC3800">
        <v>500</v>
      </c>
      <c r="AD3800" t="s">
        <v>59</v>
      </c>
      <c r="AE3800"/>
      <c r="AF3800" s="38">
        <f t="shared" si="198"/>
        <v>7.0469282338718542E-3</v>
      </c>
    </row>
    <row r="3801" spans="23:32" x14ac:dyDescent="0.25">
      <c r="W3801">
        <v>1899.5</v>
      </c>
      <c r="X3801">
        <v>6.5000000000000002E-2</v>
      </c>
      <c r="Y3801">
        <v>3.2</v>
      </c>
      <c r="Z3801" s="27">
        <f t="shared" si="197"/>
        <v>6.3417408506429282E-2</v>
      </c>
      <c r="AA3801">
        <v>8.1449999999999996</v>
      </c>
      <c r="AB3801">
        <v>0</v>
      </c>
      <c r="AC3801">
        <v>500</v>
      </c>
      <c r="AD3801" t="s">
        <v>59</v>
      </c>
      <c r="AE3801"/>
      <c r="AF3801" s="38">
        <f t="shared" si="198"/>
        <v>7.0463787229365872E-3</v>
      </c>
    </row>
    <row r="3802" spans="23:32" x14ac:dyDescent="0.25">
      <c r="W3802">
        <v>1900</v>
      </c>
      <c r="X3802">
        <v>6.5000000000000002E-2</v>
      </c>
      <c r="Y3802">
        <v>3.22</v>
      </c>
      <c r="Z3802" s="27">
        <f t="shared" si="197"/>
        <v>6.3407517309594458E-2</v>
      </c>
      <c r="AA3802">
        <v>8.1450999999999993</v>
      </c>
      <c r="AB3802">
        <v>0</v>
      </c>
      <c r="AC3802">
        <v>500</v>
      </c>
      <c r="AD3802" t="s">
        <v>59</v>
      </c>
      <c r="AE3802"/>
      <c r="AF3802" s="38">
        <f t="shared" si="198"/>
        <v>7.0452797010660505E-3</v>
      </c>
    </row>
    <row r="3803" spans="23:32" x14ac:dyDescent="0.25">
      <c r="W3803">
        <v>1900.5</v>
      </c>
      <c r="X3803">
        <v>6.5000000000000002E-2</v>
      </c>
      <c r="Y3803">
        <v>3.23</v>
      </c>
      <c r="Z3803" s="27">
        <f t="shared" si="197"/>
        <v>6.3402571711177053E-2</v>
      </c>
      <c r="AA3803">
        <v>8.1450999999999993</v>
      </c>
      <c r="AB3803">
        <v>0</v>
      </c>
      <c r="AC3803">
        <v>500</v>
      </c>
      <c r="AD3803" t="s">
        <v>59</v>
      </c>
      <c r="AE3803"/>
      <c r="AF3803" s="38">
        <f t="shared" si="198"/>
        <v>7.0447301901307834E-3</v>
      </c>
    </row>
    <row r="3804" spans="23:32" x14ac:dyDescent="0.25">
      <c r="W3804">
        <v>1901</v>
      </c>
      <c r="X3804">
        <v>6.5000000000000002E-2</v>
      </c>
      <c r="Y3804">
        <v>3.25</v>
      </c>
      <c r="Z3804" s="27">
        <f t="shared" si="197"/>
        <v>6.3392680514342242E-2</v>
      </c>
      <c r="AA3804">
        <v>8.1450999999999993</v>
      </c>
      <c r="AB3804">
        <v>0</v>
      </c>
      <c r="AC3804">
        <v>500</v>
      </c>
      <c r="AD3804" t="s">
        <v>59</v>
      </c>
      <c r="AE3804"/>
      <c r="AF3804" s="38">
        <f t="shared" si="198"/>
        <v>7.0436311682602493E-3</v>
      </c>
    </row>
    <row r="3805" spans="23:32" x14ac:dyDescent="0.25">
      <c r="W3805">
        <v>1901.5</v>
      </c>
      <c r="X3805">
        <v>6.5000000000000002E-2</v>
      </c>
      <c r="Y3805">
        <v>3.26</v>
      </c>
      <c r="Z3805" s="27">
        <f t="shared" si="197"/>
        <v>6.3387734915924823E-2</v>
      </c>
      <c r="AA3805">
        <v>8.1449999999999996</v>
      </c>
      <c r="AB3805">
        <v>0</v>
      </c>
      <c r="AC3805">
        <v>500</v>
      </c>
      <c r="AD3805" t="s">
        <v>59</v>
      </c>
      <c r="AE3805"/>
      <c r="AF3805" s="38">
        <f t="shared" si="198"/>
        <v>7.0430816573249806E-3</v>
      </c>
    </row>
    <row r="3806" spans="23:32" x14ac:dyDescent="0.25">
      <c r="W3806">
        <v>1902</v>
      </c>
      <c r="X3806">
        <v>6.5000000000000002E-2</v>
      </c>
      <c r="Y3806">
        <v>3.28</v>
      </c>
      <c r="Z3806" s="27">
        <f t="shared" si="197"/>
        <v>6.3377843719090013E-2</v>
      </c>
      <c r="AA3806">
        <v>8.1450999999999993</v>
      </c>
      <c r="AB3806">
        <v>0</v>
      </c>
      <c r="AC3806">
        <v>500</v>
      </c>
      <c r="AD3806" t="s">
        <v>59</v>
      </c>
      <c r="AE3806"/>
      <c r="AF3806" s="38">
        <f t="shared" si="198"/>
        <v>7.0419826354544456E-3</v>
      </c>
    </row>
    <row r="3807" spans="23:32" x14ac:dyDescent="0.25">
      <c r="W3807">
        <v>1902.5</v>
      </c>
      <c r="X3807">
        <v>6.5000000000000002E-2</v>
      </c>
      <c r="Y3807">
        <v>3.29</v>
      </c>
      <c r="Z3807" s="27">
        <f t="shared" si="197"/>
        <v>6.3372898120672608E-2</v>
      </c>
      <c r="AA3807">
        <v>8.1449999999999996</v>
      </c>
      <c r="AB3807">
        <v>0</v>
      </c>
      <c r="AC3807">
        <v>500</v>
      </c>
      <c r="AD3807" t="s">
        <v>59</v>
      </c>
      <c r="AE3807"/>
      <c r="AF3807" s="38">
        <f t="shared" si="198"/>
        <v>7.0414331245191785E-3</v>
      </c>
    </row>
    <row r="3808" spans="23:32" x14ac:dyDescent="0.25">
      <c r="W3808">
        <v>1903</v>
      </c>
      <c r="X3808">
        <v>6.5000000000000002E-2</v>
      </c>
      <c r="Y3808">
        <v>3.3</v>
      </c>
      <c r="Z3808" s="27">
        <f t="shared" si="197"/>
        <v>6.3367952522255189E-2</v>
      </c>
      <c r="AA3808">
        <v>8.1449999999999996</v>
      </c>
      <c r="AB3808">
        <v>0</v>
      </c>
      <c r="AC3808">
        <v>500</v>
      </c>
      <c r="AD3808" t="s">
        <v>59</v>
      </c>
      <c r="AE3808"/>
      <c r="AF3808" s="38">
        <f t="shared" si="198"/>
        <v>7.0408836135839098E-3</v>
      </c>
    </row>
    <row r="3809" spans="23:32" x14ac:dyDescent="0.25">
      <c r="W3809">
        <v>1903.5</v>
      </c>
      <c r="X3809">
        <v>6.5000000000000002E-2</v>
      </c>
      <c r="Y3809">
        <v>3.31</v>
      </c>
      <c r="Z3809" s="27">
        <f t="shared" si="197"/>
        <v>6.3363006923837784E-2</v>
      </c>
      <c r="AA3809">
        <v>8.1450999999999993</v>
      </c>
      <c r="AB3809">
        <v>0</v>
      </c>
      <c r="AC3809">
        <v>500</v>
      </c>
      <c r="AD3809" t="s">
        <v>59</v>
      </c>
      <c r="AE3809"/>
      <c r="AF3809" s="38">
        <f t="shared" si="198"/>
        <v>7.0403341026486427E-3</v>
      </c>
    </row>
    <row r="3810" spans="23:32" x14ac:dyDescent="0.25">
      <c r="W3810">
        <v>1904</v>
      </c>
      <c r="X3810">
        <v>6.5000000000000002E-2</v>
      </c>
      <c r="Y3810">
        <v>3.32</v>
      </c>
      <c r="Z3810" s="27">
        <f t="shared" si="197"/>
        <v>6.3358061325420378E-2</v>
      </c>
      <c r="AA3810">
        <v>8.1449999999999996</v>
      </c>
      <c r="AB3810">
        <v>0</v>
      </c>
      <c r="AC3810">
        <v>500</v>
      </c>
      <c r="AD3810" t="s">
        <v>59</v>
      </c>
      <c r="AE3810"/>
      <c r="AF3810" s="38">
        <f t="shared" si="198"/>
        <v>7.0397845917133757E-3</v>
      </c>
    </row>
    <row r="3811" spans="23:32" x14ac:dyDescent="0.25">
      <c r="W3811">
        <v>1904.5</v>
      </c>
      <c r="X3811">
        <v>6.5000000000000002E-2</v>
      </c>
      <c r="Y3811">
        <v>3.34</v>
      </c>
      <c r="Z3811" s="27">
        <f t="shared" si="197"/>
        <v>6.3348170128585568E-2</v>
      </c>
      <c r="AA3811">
        <v>8.1450999999999993</v>
      </c>
      <c r="AB3811">
        <v>0</v>
      </c>
      <c r="AC3811">
        <v>500</v>
      </c>
      <c r="AD3811" t="s">
        <v>59</v>
      </c>
      <c r="AE3811"/>
      <c r="AF3811" s="38">
        <f t="shared" si="198"/>
        <v>7.0386855698428407E-3</v>
      </c>
    </row>
    <row r="3812" spans="23:32" x14ac:dyDescent="0.25">
      <c r="W3812">
        <v>1905</v>
      </c>
      <c r="X3812">
        <v>6.5000000000000002E-2</v>
      </c>
      <c r="Y3812">
        <v>3.35</v>
      </c>
      <c r="Z3812" s="27">
        <f t="shared" si="197"/>
        <v>6.3343224530168149E-2</v>
      </c>
      <c r="AA3812">
        <v>8.1450999999999993</v>
      </c>
      <c r="AB3812">
        <v>0</v>
      </c>
      <c r="AC3812">
        <v>500</v>
      </c>
      <c r="AD3812" t="s">
        <v>59</v>
      </c>
      <c r="AE3812"/>
      <c r="AF3812" s="38">
        <f t="shared" si="198"/>
        <v>7.0381360589075719E-3</v>
      </c>
    </row>
    <row r="3813" spans="23:32" x14ac:dyDescent="0.25">
      <c r="W3813">
        <v>1905.5</v>
      </c>
      <c r="X3813">
        <v>6.5000000000000002E-2</v>
      </c>
      <c r="Y3813">
        <v>3.36</v>
      </c>
      <c r="Z3813" s="27">
        <f t="shared" si="197"/>
        <v>6.3338278931750744E-2</v>
      </c>
      <c r="AA3813">
        <v>8.1450999999999993</v>
      </c>
      <c r="AB3813">
        <v>0</v>
      </c>
      <c r="AC3813">
        <v>500</v>
      </c>
      <c r="AD3813" t="s">
        <v>59</v>
      </c>
      <c r="AE3813"/>
      <c r="AF3813" s="38">
        <f t="shared" si="198"/>
        <v>7.0375865479723049E-3</v>
      </c>
    </row>
    <row r="3814" spans="23:32" x14ac:dyDescent="0.25">
      <c r="W3814">
        <v>1906</v>
      </c>
      <c r="X3814">
        <v>6.5000000000000002E-2</v>
      </c>
      <c r="Y3814">
        <v>3.37</v>
      </c>
      <c r="Z3814" s="27">
        <f t="shared" si="197"/>
        <v>6.3333333333333339E-2</v>
      </c>
      <c r="AA3814">
        <v>8.1450999999999993</v>
      </c>
      <c r="AB3814">
        <v>0</v>
      </c>
      <c r="AC3814">
        <v>500</v>
      </c>
      <c r="AD3814" t="s">
        <v>59</v>
      </c>
      <c r="AE3814"/>
      <c r="AF3814" s="38">
        <f t="shared" si="198"/>
        <v>7.0370370370370378E-3</v>
      </c>
    </row>
    <row r="3815" spans="23:32" x14ac:dyDescent="0.25">
      <c r="W3815">
        <v>1906.5</v>
      </c>
      <c r="X3815">
        <v>6.5000000000000002E-2</v>
      </c>
      <c r="Y3815">
        <v>3.38</v>
      </c>
      <c r="Z3815" s="27">
        <f t="shared" si="197"/>
        <v>6.3328387734915934E-2</v>
      </c>
      <c r="AA3815">
        <v>8.1450999999999993</v>
      </c>
      <c r="AB3815">
        <v>0</v>
      </c>
      <c r="AC3815">
        <v>500</v>
      </c>
      <c r="AD3815" t="s">
        <v>59</v>
      </c>
      <c r="AE3815"/>
      <c r="AF3815" s="38">
        <f t="shared" si="198"/>
        <v>7.0364875261017708E-3</v>
      </c>
    </row>
    <row r="3816" spans="23:32" x14ac:dyDescent="0.25">
      <c r="W3816">
        <v>1907</v>
      </c>
      <c r="X3816">
        <v>6.5000000000000002E-2</v>
      </c>
      <c r="Y3816">
        <v>3.39</v>
      </c>
      <c r="Z3816" s="27">
        <f t="shared" si="197"/>
        <v>6.3323442136498514E-2</v>
      </c>
      <c r="AA3816">
        <v>8.1450999999999993</v>
      </c>
      <c r="AB3816">
        <v>0</v>
      </c>
      <c r="AC3816">
        <v>500</v>
      </c>
      <c r="AD3816" t="s">
        <v>59</v>
      </c>
      <c r="AE3816"/>
      <c r="AF3816" s="38">
        <f t="shared" si="198"/>
        <v>7.035938015166502E-3</v>
      </c>
    </row>
    <row r="3817" spans="23:32" x14ac:dyDescent="0.25">
      <c r="W3817">
        <v>1907.5</v>
      </c>
      <c r="X3817">
        <v>6.5000000000000002E-2</v>
      </c>
      <c r="Y3817">
        <v>3.41</v>
      </c>
      <c r="Z3817" s="27">
        <f t="shared" si="197"/>
        <v>6.3313550939663704E-2</v>
      </c>
      <c r="AA3817">
        <v>8.1450999999999993</v>
      </c>
      <c r="AB3817">
        <v>2</v>
      </c>
      <c r="AC3817">
        <v>500</v>
      </c>
      <c r="AD3817" t="s">
        <v>59</v>
      </c>
      <c r="AE3817"/>
      <c r="AF3817" s="38">
        <f t="shared" si="198"/>
        <v>7.034838993295967E-3</v>
      </c>
    </row>
    <row r="3818" spans="23:32" x14ac:dyDescent="0.25">
      <c r="W3818">
        <v>1908</v>
      </c>
      <c r="X3818">
        <v>6.5000000000000002E-2</v>
      </c>
      <c r="Y3818">
        <v>3.44</v>
      </c>
      <c r="Z3818" s="27">
        <f t="shared" si="197"/>
        <v>6.3298714144411475E-2</v>
      </c>
      <c r="AA3818">
        <v>8.1449999999999996</v>
      </c>
      <c r="AB3818">
        <v>0</v>
      </c>
      <c r="AC3818">
        <v>500</v>
      </c>
      <c r="AD3818" t="s">
        <v>59</v>
      </c>
      <c r="AE3818"/>
      <c r="AF3818" s="38">
        <f t="shared" si="198"/>
        <v>7.0331904604901642E-3</v>
      </c>
    </row>
    <row r="3819" spans="23:32" x14ac:dyDescent="0.25">
      <c r="W3819">
        <v>1908.5</v>
      </c>
      <c r="X3819">
        <v>6.5000000000000002E-2</v>
      </c>
      <c r="Y3819">
        <v>3.44</v>
      </c>
      <c r="Z3819" s="27">
        <f t="shared" si="197"/>
        <v>6.3298714144411475E-2</v>
      </c>
      <c r="AA3819">
        <v>8.1448999999999998</v>
      </c>
      <c r="AB3819">
        <v>0</v>
      </c>
      <c r="AC3819">
        <v>500</v>
      </c>
      <c r="AD3819" t="s">
        <v>59</v>
      </c>
      <c r="AE3819"/>
      <c r="AF3819" s="38">
        <f t="shared" si="198"/>
        <v>7.0331904604901642E-3</v>
      </c>
    </row>
    <row r="3820" spans="23:32" x14ac:dyDescent="0.25">
      <c r="W3820">
        <v>1909</v>
      </c>
      <c r="X3820">
        <v>6.5000000000000002E-2</v>
      </c>
      <c r="Y3820">
        <v>3.52</v>
      </c>
      <c r="Z3820" s="27">
        <f t="shared" si="197"/>
        <v>6.3259149357072206E-2</v>
      </c>
      <c r="AA3820">
        <v>8.1443999999999992</v>
      </c>
      <c r="AB3820">
        <v>0</v>
      </c>
      <c r="AC3820">
        <v>500</v>
      </c>
      <c r="AD3820" t="s">
        <v>59</v>
      </c>
      <c r="AE3820"/>
      <c r="AF3820" s="38">
        <f t="shared" si="198"/>
        <v>7.0287943730080226E-3</v>
      </c>
    </row>
    <row r="3821" spans="23:32" x14ac:dyDescent="0.25">
      <c r="W3821">
        <v>1909.5</v>
      </c>
      <c r="X3821">
        <v>6.7000000000000004E-2</v>
      </c>
      <c r="Y3821">
        <v>3.69</v>
      </c>
      <c r="Z3821" s="27">
        <f t="shared" si="197"/>
        <v>6.5175074183976264E-2</v>
      </c>
      <c r="AA3821">
        <v>8.1424000000000003</v>
      </c>
      <c r="AB3821">
        <v>0</v>
      </c>
      <c r="AC3821">
        <v>500</v>
      </c>
      <c r="AD3821" t="s">
        <v>59</v>
      </c>
      <c r="AE3821"/>
      <c r="AF3821" s="38">
        <f t="shared" si="198"/>
        <v>7.2416749093306958E-3</v>
      </c>
    </row>
    <row r="3822" spans="23:32" x14ac:dyDescent="0.25">
      <c r="W3822">
        <v>1910</v>
      </c>
      <c r="X3822">
        <v>6.9000000000000006E-2</v>
      </c>
      <c r="Y3822">
        <v>3.86</v>
      </c>
      <c r="Z3822" s="27">
        <f t="shared" si="197"/>
        <v>6.7090999010880323E-2</v>
      </c>
      <c r="AA3822">
        <v>8.1404999999999994</v>
      </c>
      <c r="AB3822">
        <v>0</v>
      </c>
      <c r="AC3822">
        <v>500</v>
      </c>
      <c r="AD3822" t="s">
        <v>59</v>
      </c>
      <c r="AE3822"/>
      <c r="AF3822" s="38">
        <f t="shared" si="198"/>
        <v>7.4545554456533691E-3</v>
      </c>
    </row>
    <row r="3823" spans="23:32" x14ac:dyDescent="0.25">
      <c r="W3823">
        <v>1910.5</v>
      </c>
      <c r="X3823">
        <v>7.0999999999999994E-2</v>
      </c>
      <c r="Y3823">
        <v>4.03</v>
      </c>
      <c r="Z3823" s="27">
        <f t="shared" si="197"/>
        <v>6.9006923837784367E-2</v>
      </c>
      <c r="AA3823">
        <v>8.1385000000000005</v>
      </c>
      <c r="AB3823">
        <v>0</v>
      </c>
      <c r="AC3823">
        <v>500</v>
      </c>
      <c r="AD3823" t="s">
        <v>59</v>
      </c>
      <c r="AE3823"/>
      <c r="AF3823" s="38">
        <f t="shared" si="198"/>
        <v>7.6674359819760406E-3</v>
      </c>
    </row>
    <row r="3824" spans="23:32" x14ac:dyDescent="0.25">
      <c r="W3824">
        <v>1911</v>
      </c>
      <c r="X3824">
        <v>7.2999999999999995E-2</v>
      </c>
      <c r="Y3824">
        <v>4.21</v>
      </c>
      <c r="Z3824" s="27">
        <f t="shared" si="197"/>
        <v>7.0917903066271021E-2</v>
      </c>
      <c r="AA3824">
        <v>8.1364000000000001</v>
      </c>
      <c r="AB3824">
        <v>0</v>
      </c>
      <c r="AC3824">
        <v>500</v>
      </c>
      <c r="AD3824" t="s">
        <v>59</v>
      </c>
      <c r="AE3824"/>
      <c r="AF3824" s="38">
        <f t="shared" si="198"/>
        <v>7.879767007363446E-3</v>
      </c>
    </row>
    <row r="3825" spans="23:32" x14ac:dyDescent="0.25">
      <c r="W3825">
        <v>1911.5</v>
      </c>
      <c r="X3825">
        <v>7.4999999999999997E-2</v>
      </c>
      <c r="Y3825">
        <v>4.37</v>
      </c>
      <c r="Z3825" s="27">
        <f t="shared" si="197"/>
        <v>7.2838773491592484E-2</v>
      </c>
      <c r="AA3825">
        <v>8.1343999999999994</v>
      </c>
      <c r="AB3825">
        <v>0</v>
      </c>
      <c r="AC3825">
        <v>500</v>
      </c>
      <c r="AD3825" t="s">
        <v>59</v>
      </c>
      <c r="AE3825"/>
      <c r="AF3825" s="38">
        <f t="shared" si="198"/>
        <v>8.0931970546213872E-3</v>
      </c>
    </row>
    <row r="3826" spans="23:32" x14ac:dyDescent="0.25">
      <c r="W3826">
        <v>1912</v>
      </c>
      <c r="X3826">
        <v>7.6999999999999999E-2</v>
      </c>
      <c r="Y3826">
        <v>4.55</v>
      </c>
      <c r="Z3826" s="27">
        <f t="shared" si="197"/>
        <v>7.4749752720079124E-2</v>
      </c>
      <c r="AA3826">
        <v>8.1325000000000003</v>
      </c>
      <c r="AB3826">
        <v>0</v>
      </c>
      <c r="AC3826">
        <v>500</v>
      </c>
      <c r="AD3826" t="s">
        <v>59</v>
      </c>
      <c r="AE3826"/>
      <c r="AF3826" s="38">
        <f t="shared" si="198"/>
        <v>8.3055280800087908E-3</v>
      </c>
    </row>
    <row r="3827" spans="23:32" x14ac:dyDescent="0.25">
      <c r="W3827">
        <v>1912.5</v>
      </c>
      <c r="X3827">
        <v>7.9000000000000001E-2</v>
      </c>
      <c r="Y3827">
        <v>4.72</v>
      </c>
      <c r="Z3827" s="27">
        <f t="shared" si="197"/>
        <v>7.6665677546983182E-2</v>
      </c>
      <c r="AA3827">
        <v>8.1303999999999998</v>
      </c>
      <c r="AB3827">
        <v>0</v>
      </c>
      <c r="AC3827">
        <v>500</v>
      </c>
      <c r="AD3827" t="s">
        <v>59</v>
      </c>
      <c r="AE3827"/>
      <c r="AF3827" s="38">
        <f t="shared" si="198"/>
        <v>8.5184086163314649E-3</v>
      </c>
    </row>
    <row r="3828" spans="23:32" x14ac:dyDescent="0.25">
      <c r="W3828">
        <v>1913</v>
      </c>
      <c r="X3828">
        <v>8.1000000000000003E-2</v>
      </c>
      <c r="Y3828">
        <v>4.9000000000000004</v>
      </c>
      <c r="Z3828" s="27">
        <f t="shared" si="197"/>
        <v>7.8576656775469836E-2</v>
      </c>
      <c r="AA3828">
        <v>8.1288</v>
      </c>
      <c r="AB3828">
        <v>0</v>
      </c>
      <c r="AC3828">
        <v>500</v>
      </c>
      <c r="AD3828" t="s">
        <v>59</v>
      </c>
      <c r="AE3828"/>
      <c r="AF3828" s="38">
        <f t="shared" si="198"/>
        <v>8.7307396417188703E-3</v>
      </c>
    </row>
    <row r="3829" spans="23:32" x14ac:dyDescent="0.25">
      <c r="W3829">
        <v>1913.5</v>
      </c>
      <c r="X3829">
        <v>8.2000000000000003E-2</v>
      </c>
      <c r="Y3829">
        <v>5.07</v>
      </c>
      <c r="Z3829" s="27">
        <f t="shared" si="197"/>
        <v>7.9492581602373893E-2</v>
      </c>
      <c r="AA3829">
        <v>8.1273</v>
      </c>
      <c r="AB3829">
        <v>0</v>
      </c>
      <c r="AC3829">
        <v>500</v>
      </c>
      <c r="AD3829" t="s">
        <v>59</v>
      </c>
      <c r="AE3829"/>
      <c r="AF3829" s="38">
        <f t="shared" si="198"/>
        <v>8.8325090669304322E-3</v>
      </c>
    </row>
    <row r="3830" spans="23:32" x14ac:dyDescent="0.25">
      <c r="W3830">
        <v>1914</v>
      </c>
      <c r="X3830">
        <v>8.4000000000000005E-2</v>
      </c>
      <c r="Y3830">
        <v>5.26</v>
      </c>
      <c r="Z3830" s="27">
        <f t="shared" si="197"/>
        <v>8.1398615232443128E-2</v>
      </c>
      <c r="AA3830">
        <v>8.1258999999999997</v>
      </c>
      <c r="AB3830">
        <v>0</v>
      </c>
      <c r="AC3830">
        <v>500</v>
      </c>
      <c r="AD3830" t="s">
        <v>59</v>
      </c>
      <c r="AE3830"/>
      <c r="AF3830" s="38">
        <f t="shared" si="198"/>
        <v>9.0442905813825705E-3</v>
      </c>
    </row>
    <row r="3831" spans="23:32" x14ac:dyDescent="0.25">
      <c r="W3831">
        <v>1914.5</v>
      </c>
      <c r="X3831">
        <v>8.5999999999999993E-2</v>
      </c>
      <c r="Y3831">
        <v>5.45</v>
      </c>
      <c r="Z3831" s="27">
        <f t="shared" si="197"/>
        <v>8.3304648862512362E-2</v>
      </c>
      <c r="AA3831">
        <v>8.1241000000000003</v>
      </c>
      <c r="AB3831">
        <v>0</v>
      </c>
      <c r="AC3831">
        <v>500</v>
      </c>
      <c r="AD3831" t="s">
        <v>59</v>
      </c>
      <c r="AE3831"/>
      <c r="AF3831" s="38">
        <f t="shared" si="198"/>
        <v>9.2560720958347071E-3</v>
      </c>
    </row>
    <row r="3832" spans="23:32" x14ac:dyDescent="0.25">
      <c r="W3832">
        <v>1915</v>
      </c>
      <c r="X3832">
        <v>8.7999999999999995E-2</v>
      </c>
      <c r="Y3832">
        <v>5.65</v>
      </c>
      <c r="Z3832" s="27">
        <f t="shared" si="197"/>
        <v>8.5205736894164191E-2</v>
      </c>
      <c r="AA3832">
        <v>8.1219000000000001</v>
      </c>
      <c r="AB3832">
        <v>0</v>
      </c>
      <c r="AC3832">
        <v>500</v>
      </c>
      <c r="AD3832" t="s">
        <v>59</v>
      </c>
      <c r="AE3832"/>
      <c r="AF3832" s="38">
        <f t="shared" si="198"/>
        <v>9.4673040993515766E-3</v>
      </c>
    </row>
    <row r="3833" spans="23:32" x14ac:dyDescent="0.25">
      <c r="W3833">
        <v>1915.5</v>
      </c>
      <c r="X3833">
        <v>0.09</v>
      </c>
      <c r="Y3833">
        <v>5.84</v>
      </c>
      <c r="Z3833" s="27">
        <f t="shared" si="197"/>
        <v>8.7111770524233426E-2</v>
      </c>
      <c r="AA3833">
        <v>8.1202000000000005</v>
      </c>
      <c r="AB3833">
        <v>0</v>
      </c>
      <c r="AC3833">
        <v>500</v>
      </c>
      <c r="AD3833" t="s">
        <v>59</v>
      </c>
      <c r="AE3833"/>
      <c r="AF3833" s="38">
        <f t="shared" si="198"/>
        <v>9.6790856138037132E-3</v>
      </c>
    </row>
    <row r="3834" spans="23:32" x14ac:dyDescent="0.25">
      <c r="W3834">
        <v>1916</v>
      </c>
      <c r="X3834">
        <v>9.0999999999999998E-2</v>
      </c>
      <c r="Y3834">
        <v>6.03</v>
      </c>
      <c r="Z3834" s="27">
        <f t="shared" si="197"/>
        <v>8.8017804154302673E-2</v>
      </c>
      <c r="AA3834">
        <v>8.1187000000000005</v>
      </c>
      <c r="AB3834">
        <v>0</v>
      </c>
      <c r="AC3834">
        <v>500</v>
      </c>
      <c r="AD3834" t="s">
        <v>59</v>
      </c>
      <c r="AE3834"/>
      <c r="AF3834" s="38">
        <f t="shared" si="198"/>
        <v>9.779756017144741E-3</v>
      </c>
    </row>
    <row r="3835" spans="23:32" x14ac:dyDescent="0.25">
      <c r="W3835">
        <v>1916.5</v>
      </c>
      <c r="X3835">
        <v>9.2999999999999999E-2</v>
      </c>
      <c r="Y3835">
        <v>6.23</v>
      </c>
      <c r="Z3835" s="27">
        <f t="shared" si="197"/>
        <v>8.9918892185954502E-2</v>
      </c>
      <c r="AA3835">
        <v>8.1166</v>
      </c>
      <c r="AB3835">
        <v>0</v>
      </c>
      <c r="AC3835">
        <v>500</v>
      </c>
      <c r="AD3835" t="s">
        <v>59</v>
      </c>
      <c r="AE3835"/>
      <c r="AF3835" s="38">
        <f t="shared" si="198"/>
        <v>9.9909880206616106E-3</v>
      </c>
    </row>
    <row r="3836" spans="23:32" x14ac:dyDescent="0.25">
      <c r="W3836">
        <v>1917</v>
      </c>
      <c r="X3836">
        <v>9.5000000000000001E-2</v>
      </c>
      <c r="Y3836">
        <v>6.42</v>
      </c>
      <c r="Z3836" s="27">
        <f t="shared" si="197"/>
        <v>9.1824925816023736E-2</v>
      </c>
      <c r="AA3836">
        <v>8.1148000000000007</v>
      </c>
      <c r="AB3836">
        <v>0</v>
      </c>
      <c r="AC3836">
        <v>500</v>
      </c>
      <c r="AD3836" t="s">
        <v>59</v>
      </c>
      <c r="AE3836"/>
      <c r="AF3836" s="38">
        <f t="shared" si="198"/>
        <v>1.0202769535113749E-2</v>
      </c>
    </row>
    <row r="3837" spans="23:32" x14ac:dyDescent="0.25">
      <c r="W3837">
        <v>1917.5</v>
      </c>
      <c r="X3837">
        <v>9.6000000000000002E-2</v>
      </c>
      <c r="Y3837">
        <v>6.63</v>
      </c>
      <c r="Z3837" s="27">
        <f t="shared" si="197"/>
        <v>9.2721068249258159E-2</v>
      </c>
      <c r="AA3837">
        <v>8.1133000000000006</v>
      </c>
      <c r="AB3837">
        <v>0</v>
      </c>
      <c r="AC3837">
        <v>500</v>
      </c>
      <c r="AD3837" t="s">
        <v>59</v>
      </c>
      <c r="AE3837"/>
      <c r="AF3837" s="38">
        <f t="shared" si="198"/>
        <v>1.0302340916584239E-2</v>
      </c>
    </row>
    <row r="3838" spans="23:32" x14ac:dyDescent="0.25">
      <c r="W3838">
        <v>1918</v>
      </c>
      <c r="X3838">
        <v>9.8000000000000004E-2</v>
      </c>
      <c r="Y3838">
        <v>6.83</v>
      </c>
      <c r="Z3838" s="27">
        <f t="shared" si="197"/>
        <v>9.4622156280909989E-2</v>
      </c>
      <c r="AA3838">
        <v>8.1115999999999993</v>
      </c>
      <c r="AB3838">
        <v>0</v>
      </c>
      <c r="AC3838">
        <v>500</v>
      </c>
      <c r="AD3838" t="s">
        <v>59</v>
      </c>
      <c r="AE3838"/>
      <c r="AF3838" s="38">
        <f t="shared" si="198"/>
        <v>1.051357292010111E-2</v>
      </c>
    </row>
    <row r="3839" spans="23:32" x14ac:dyDescent="0.25">
      <c r="W3839">
        <v>1918.5</v>
      </c>
      <c r="X3839">
        <v>0.1</v>
      </c>
      <c r="Y3839">
        <v>7.04</v>
      </c>
      <c r="Z3839" s="27">
        <f t="shared" si="197"/>
        <v>9.6518298714144413E-2</v>
      </c>
      <c r="AA3839">
        <v>8.1098999999999997</v>
      </c>
      <c r="AB3839">
        <v>0</v>
      </c>
      <c r="AC3839">
        <v>500</v>
      </c>
      <c r="AD3839" t="s">
        <v>59</v>
      </c>
      <c r="AE3839"/>
      <c r="AF3839" s="38">
        <f t="shared" si="198"/>
        <v>1.0724255412682713E-2</v>
      </c>
    </row>
    <row r="3840" spans="23:32" x14ac:dyDescent="0.25">
      <c r="W3840">
        <v>1919</v>
      </c>
      <c r="X3840">
        <v>0.10199999999999999</v>
      </c>
      <c r="Y3840">
        <v>7.25</v>
      </c>
      <c r="Z3840" s="27">
        <f t="shared" si="197"/>
        <v>9.8414441147378823E-2</v>
      </c>
      <c r="AA3840">
        <v>8.1081000000000003</v>
      </c>
      <c r="AB3840">
        <v>0</v>
      </c>
      <c r="AC3840">
        <v>500</v>
      </c>
      <c r="AD3840" t="s">
        <v>59</v>
      </c>
      <c r="AE3840"/>
      <c r="AF3840" s="38">
        <f t="shared" si="198"/>
        <v>1.0934937905264314E-2</v>
      </c>
    </row>
    <row r="3841" spans="23:32" x14ac:dyDescent="0.25">
      <c r="W3841">
        <v>1919.5</v>
      </c>
      <c r="X3841">
        <v>0.10299999999999999</v>
      </c>
      <c r="Y3841">
        <v>7.47</v>
      </c>
      <c r="Z3841" s="27">
        <f t="shared" si="197"/>
        <v>9.9305637982195841E-2</v>
      </c>
      <c r="AA3841">
        <v>8.1067</v>
      </c>
      <c r="AB3841">
        <v>0</v>
      </c>
      <c r="AC3841">
        <v>500</v>
      </c>
      <c r="AD3841" t="s">
        <v>59</v>
      </c>
      <c r="AE3841"/>
      <c r="AF3841" s="38">
        <f t="shared" si="198"/>
        <v>1.1033959775799539E-2</v>
      </c>
    </row>
    <row r="3842" spans="23:32" x14ac:dyDescent="0.25">
      <c r="W3842">
        <v>1920</v>
      </c>
      <c r="X3842">
        <v>0.104</v>
      </c>
      <c r="Y3842">
        <v>7.68</v>
      </c>
      <c r="Z3842" s="27">
        <f t="shared" si="197"/>
        <v>0.10020178041543026</v>
      </c>
      <c r="AA3842">
        <v>8.1054999999999993</v>
      </c>
      <c r="AB3842">
        <v>0</v>
      </c>
      <c r="AC3842">
        <v>500</v>
      </c>
      <c r="AD3842" t="s">
        <v>59</v>
      </c>
      <c r="AE3842"/>
      <c r="AF3842" s="38">
        <f t="shared" si="198"/>
        <v>1.1133531157270029E-2</v>
      </c>
    </row>
    <row r="3843" spans="23:32" x14ac:dyDescent="0.25">
      <c r="W3843">
        <v>1920.5</v>
      </c>
      <c r="X3843">
        <v>0.106</v>
      </c>
      <c r="Y3843">
        <v>7.9</v>
      </c>
      <c r="Z3843" s="27">
        <f t="shared" si="197"/>
        <v>0.10209297725024728</v>
      </c>
      <c r="AA3843">
        <v>8.1037999999999997</v>
      </c>
      <c r="AB3843">
        <v>0</v>
      </c>
      <c r="AC3843">
        <v>500</v>
      </c>
      <c r="AD3843" t="s">
        <v>59</v>
      </c>
      <c r="AE3843"/>
      <c r="AF3843" s="38">
        <f t="shared" si="198"/>
        <v>1.1343664138916364E-2</v>
      </c>
    </row>
    <row r="3844" spans="23:32" x14ac:dyDescent="0.25">
      <c r="W3844">
        <v>1921</v>
      </c>
      <c r="X3844">
        <v>0.108</v>
      </c>
      <c r="Y3844">
        <v>8.1300000000000008</v>
      </c>
      <c r="Z3844" s="27">
        <f t="shared" si="197"/>
        <v>0.10397922848664688</v>
      </c>
      <c r="AA3844">
        <v>8.1014999999999997</v>
      </c>
      <c r="AB3844">
        <v>0</v>
      </c>
      <c r="AC3844">
        <v>500</v>
      </c>
      <c r="AD3844" t="s">
        <v>59</v>
      </c>
      <c r="AE3844"/>
      <c r="AF3844" s="38">
        <f t="shared" si="198"/>
        <v>1.1553247609627431E-2</v>
      </c>
    </row>
    <row r="3845" spans="23:32" x14ac:dyDescent="0.25">
      <c r="W3845">
        <v>1921.5</v>
      </c>
      <c r="X3845">
        <v>0.11</v>
      </c>
      <c r="Y3845">
        <v>8.35</v>
      </c>
      <c r="Z3845" s="27">
        <f t="shared" ref="Z3845:Z3908" si="199">X3845-Y3845/2022</f>
        <v>0.1058704253214639</v>
      </c>
      <c r="AA3845">
        <v>8.1001999999999992</v>
      </c>
      <c r="AB3845">
        <v>0</v>
      </c>
      <c r="AC3845">
        <v>500</v>
      </c>
      <c r="AD3845" t="s">
        <v>59</v>
      </c>
      <c r="AE3845"/>
      <c r="AF3845" s="38">
        <f t="shared" ref="AF3845:AF3908" si="200">Z3845/9</f>
        <v>1.1763380591273766E-2</v>
      </c>
    </row>
    <row r="3846" spans="23:32" x14ac:dyDescent="0.25">
      <c r="W3846">
        <v>1922</v>
      </c>
      <c r="X3846">
        <v>0.111</v>
      </c>
      <c r="Y3846">
        <v>8.59</v>
      </c>
      <c r="Z3846" s="27">
        <f t="shared" si="199"/>
        <v>0.1067517309594461</v>
      </c>
      <c r="AA3846">
        <v>8.0983999999999998</v>
      </c>
      <c r="AB3846">
        <v>0</v>
      </c>
      <c r="AC3846">
        <v>500</v>
      </c>
      <c r="AD3846" t="s">
        <v>59</v>
      </c>
      <c r="AE3846"/>
      <c r="AF3846" s="38">
        <f t="shared" si="200"/>
        <v>1.1861303439938456E-2</v>
      </c>
    </row>
    <row r="3847" spans="23:32" x14ac:dyDescent="0.25">
      <c r="W3847">
        <v>1922.5</v>
      </c>
      <c r="X3847">
        <v>0.113</v>
      </c>
      <c r="Y3847">
        <v>8.84</v>
      </c>
      <c r="Z3847" s="27">
        <f t="shared" si="199"/>
        <v>0.10862809099901088</v>
      </c>
      <c r="AA3847">
        <v>8.0967000000000002</v>
      </c>
      <c r="AB3847">
        <v>0</v>
      </c>
      <c r="AC3847">
        <v>500</v>
      </c>
      <c r="AD3847" t="s">
        <v>59</v>
      </c>
      <c r="AE3847"/>
      <c r="AF3847" s="38">
        <f t="shared" si="200"/>
        <v>1.2069787888778986E-2</v>
      </c>
    </row>
    <row r="3848" spans="23:32" x14ac:dyDescent="0.25">
      <c r="W3848">
        <v>1923</v>
      </c>
      <c r="X3848">
        <v>0.115</v>
      </c>
      <c r="Y3848">
        <v>9.09</v>
      </c>
      <c r="Z3848" s="27">
        <f t="shared" si="199"/>
        <v>0.11050445103857567</v>
      </c>
      <c r="AA3848">
        <v>8.0950000000000006</v>
      </c>
      <c r="AB3848">
        <v>0</v>
      </c>
      <c r="AC3848">
        <v>500</v>
      </c>
      <c r="AD3848" t="s">
        <v>59</v>
      </c>
      <c r="AE3848"/>
      <c r="AF3848" s="38">
        <f t="shared" si="200"/>
        <v>1.2278272337619519E-2</v>
      </c>
    </row>
    <row r="3849" spans="23:32" x14ac:dyDescent="0.25">
      <c r="W3849">
        <v>1923.5</v>
      </c>
      <c r="X3849">
        <v>0.11600000000000001</v>
      </c>
      <c r="Y3849">
        <v>9.36</v>
      </c>
      <c r="Z3849" s="27">
        <f t="shared" si="199"/>
        <v>0.11137091988130564</v>
      </c>
      <c r="AA3849">
        <v>8.0936000000000003</v>
      </c>
      <c r="AB3849">
        <v>0</v>
      </c>
      <c r="AC3849">
        <v>500</v>
      </c>
      <c r="AD3849" t="s">
        <v>59</v>
      </c>
      <c r="AE3849"/>
      <c r="AF3849" s="38">
        <f t="shared" si="200"/>
        <v>1.2374546653478403E-2</v>
      </c>
    </row>
    <row r="3850" spans="23:32" x14ac:dyDescent="0.25">
      <c r="W3850">
        <v>1924</v>
      </c>
      <c r="X3850">
        <v>0.11700000000000001</v>
      </c>
      <c r="Y3850">
        <v>9.6199999999999992</v>
      </c>
      <c r="Z3850" s="27">
        <f t="shared" si="199"/>
        <v>0.11224233432245302</v>
      </c>
      <c r="AA3850">
        <v>8.0923999999999996</v>
      </c>
      <c r="AB3850">
        <v>0</v>
      </c>
      <c r="AC3850">
        <v>500</v>
      </c>
      <c r="AD3850" t="s">
        <v>59</v>
      </c>
      <c r="AE3850"/>
      <c r="AF3850" s="38">
        <f t="shared" si="200"/>
        <v>1.2471370480272559E-2</v>
      </c>
    </row>
    <row r="3851" spans="23:32" x14ac:dyDescent="0.25">
      <c r="W3851">
        <v>1924.5</v>
      </c>
      <c r="X3851">
        <v>0.11899999999999999</v>
      </c>
      <c r="Y3851">
        <v>9.89</v>
      </c>
      <c r="Z3851" s="27">
        <f t="shared" si="199"/>
        <v>0.11410880316518299</v>
      </c>
      <c r="AA3851">
        <v>8.0906000000000002</v>
      </c>
      <c r="AB3851">
        <v>0</v>
      </c>
      <c r="AC3851">
        <v>500</v>
      </c>
      <c r="AD3851" t="s">
        <v>59</v>
      </c>
      <c r="AE3851"/>
      <c r="AF3851" s="38">
        <f t="shared" si="200"/>
        <v>1.2678755907242554E-2</v>
      </c>
    </row>
    <row r="3852" spans="23:32" x14ac:dyDescent="0.25">
      <c r="W3852">
        <v>1925</v>
      </c>
      <c r="X3852">
        <v>0.12</v>
      </c>
      <c r="Y3852">
        <v>10.17</v>
      </c>
      <c r="Z3852" s="27">
        <f t="shared" si="199"/>
        <v>0.11497032640949555</v>
      </c>
      <c r="AA3852">
        <v>8.0896000000000008</v>
      </c>
      <c r="AB3852">
        <v>0</v>
      </c>
      <c r="AC3852">
        <v>500</v>
      </c>
      <c r="AD3852" t="s">
        <v>59</v>
      </c>
      <c r="AE3852"/>
      <c r="AF3852" s="38">
        <f t="shared" si="200"/>
        <v>1.2774480712166171E-2</v>
      </c>
    </row>
    <row r="3853" spans="23:32" x14ac:dyDescent="0.25">
      <c r="W3853">
        <v>1925.5</v>
      </c>
      <c r="X3853">
        <v>0.122</v>
      </c>
      <c r="Y3853">
        <v>10.44</v>
      </c>
      <c r="Z3853" s="27">
        <f t="shared" si="199"/>
        <v>0.11683679525222551</v>
      </c>
      <c r="AA3853">
        <v>8.0881000000000007</v>
      </c>
      <c r="AB3853">
        <v>0</v>
      </c>
      <c r="AC3853">
        <v>500</v>
      </c>
      <c r="AD3853" t="s">
        <v>59</v>
      </c>
      <c r="AE3853"/>
      <c r="AF3853" s="38">
        <f t="shared" si="200"/>
        <v>1.2981866139136168E-2</v>
      </c>
    </row>
    <row r="3854" spans="23:32" x14ac:dyDescent="0.25">
      <c r="W3854">
        <v>1926</v>
      </c>
      <c r="X3854">
        <v>0.123</v>
      </c>
      <c r="Y3854">
        <v>10.73</v>
      </c>
      <c r="Z3854" s="27">
        <f t="shared" si="199"/>
        <v>0.11769337289812067</v>
      </c>
      <c r="AA3854">
        <v>8.0869</v>
      </c>
      <c r="AB3854">
        <v>0</v>
      </c>
      <c r="AC3854">
        <v>500</v>
      </c>
      <c r="AD3854" t="s">
        <v>59</v>
      </c>
      <c r="AE3854"/>
      <c r="AF3854" s="38">
        <f t="shared" si="200"/>
        <v>1.3077041433124518E-2</v>
      </c>
    </row>
    <row r="3855" spans="23:32" x14ac:dyDescent="0.25">
      <c r="W3855">
        <v>1926.5</v>
      </c>
      <c r="X3855">
        <v>0.124</v>
      </c>
      <c r="Y3855">
        <v>11</v>
      </c>
      <c r="Z3855" s="27">
        <f t="shared" si="199"/>
        <v>0.11855984174085064</v>
      </c>
      <c r="AA3855">
        <v>8.0853000000000002</v>
      </c>
      <c r="AB3855">
        <v>0</v>
      </c>
      <c r="AC3855">
        <v>500</v>
      </c>
      <c r="AD3855" t="s">
        <v>59</v>
      </c>
      <c r="AE3855"/>
      <c r="AF3855" s="38">
        <f t="shared" si="200"/>
        <v>1.3173315748983404E-2</v>
      </c>
    </row>
    <row r="3856" spans="23:32" x14ac:dyDescent="0.25">
      <c r="W3856">
        <v>1927</v>
      </c>
      <c r="X3856">
        <v>0.126</v>
      </c>
      <c r="Y3856">
        <v>11.29</v>
      </c>
      <c r="Z3856" s="27">
        <f t="shared" si="199"/>
        <v>0.1204164193867458</v>
      </c>
      <c r="AA3856">
        <v>8.0839999999999996</v>
      </c>
      <c r="AB3856">
        <v>0</v>
      </c>
      <c r="AC3856">
        <v>500</v>
      </c>
      <c r="AD3856" t="s">
        <v>59</v>
      </c>
      <c r="AE3856"/>
      <c r="AF3856" s="38">
        <f t="shared" si="200"/>
        <v>1.3379602154082867E-2</v>
      </c>
    </row>
    <row r="3857" spans="23:32" x14ac:dyDescent="0.25">
      <c r="W3857">
        <v>1927.5</v>
      </c>
      <c r="X3857">
        <v>0.128</v>
      </c>
      <c r="Y3857">
        <v>11.56</v>
      </c>
      <c r="Z3857" s="27">
        <f t="shared" si="199"/>
        <v>0.12228288822947576</v>
      </c>
      <c r="AA3857">
        <v>8.0822000000000003</v>
      </c>
      <c r="AB3857">
        <v>0</v>
      </c>
      <c r="AC3857">
        <v>500</v>
      </c>
      <c r="AD3857" t="s">
        <v>59</v>
      </c>
      <c r="AE3857"/>
      <c r="AF3857" s="38">
        <f t="shared" si="200"/>
        <v>1.3586987581052862E-2</v>
      </c>
    </row>
    <row r="3858" spans="23:32" x14ac:dyDescent="0.25">
      <c r="W3858">
        <v>1928</v>
      </c>
      <c r="X3858">
        <v>0.129</v>
      </c>
      <c r="Y3858">
        <v>11.86</v>
      </c>
      <c r="Z3858" s="27">
        <f t="shared" si="199"/>
        <v>0.12313452027695351</v>
      </c>
      <c r="AA3858">
        <v>8.0806000000000004</v>
      </c>
      <c r="AB3858">
        <v>0</v>
      </c>
      <c r="AC3858">
        <v>500</v>
      </c>
      <c r="AD3858" t="s">
        <v>59</v>
      </c>
      <c r="AE3858"/>
      <c r="AF3858" s="38">
        <f t="shared" si="200"/>
        <v>1.3681613364105946E-2</v>
      </c>
    </row>
    <row r="3859" spans="23:32" x14ac:dyDescent="0.25">
      <c r="W3859">
        <v>1928.5</v>
      </c>
      <c r="X3859">
        <v>0.13100000000000001</v>
      </c>
      <c r="Y3859">
        <v>12.16</v>
      </c>
      <c r="Z3859" s="27">
        <f t="shared" si="199"/>
        <v>0.12498615232443126</v>
      </c>
      <c r="AA3859">
        <v>8.0785</v>
      </c>
      <c r="AB3859">
        <v>0</v>
      </c>
      <c r="AC3859">
        <v>500</v>
      </c>
      <c r="AD3859" t="s">
        <v>59</v>
      </c>
      <c r="AE3859"/>
      <c r="AF3859" s="38">
        <f t="shared" si="200"/>
        <v>1.3887350258270141E-2</v>
      </c>
    </row>
    <row r="3860" spans="23:32" x14ac:dyDescent="0.25">
      <c r="W3860">
        <v>1929</v>
      </c>
      <c r="X3860">
        <v>0.13300000000000001</v>
      </c>
      <c r="Y3860">
        <v>12.46</v>
      </c>
      <c r="Z3860" s="27">
        <f t="shared" si="199"/>
        <v>0.12683778437190901</v>
      </c>
      <c r="AA3860">
        <v>8.0765999999999991</v>
      </c>
      <c r="AB3860">
        <v>0</v>
      </c>
      <c r="AC3860">
        <v>500</v>
      </c>
      <c r="AD3860" t="s">
        <v>59</v>
      </c>
      <c r="AE3860"/>
      <c r="AF3860" s="38">
        <f t="shared" si="200"/>
        <v>1.4093087152434335E-2</v>
      </c>
    </row>
    <row r="3861" spans="23:32" x14ac:dyDescent="0.25">
      <c r="W3861">
        <v>1929.5</v>
      </c>
      <c r="X3861">
        <v>0.13500000000000001</v>
      </c>
      <c r="Y3861">
        <v>12.79</v>
      </c>
      <c r="Z3861" s="27">
        <f t="shared" si="199"/>
        <v>0.12867457962413453</v>
      </c>
      <c r="AA3861">
        <v>8.0747999999999998</v>
      </c>
      <c r="AB3861">
        <v>0</v>
      </c>
      <c r="AC3861">
        <v>500</v>
      </c>
      <c r="AD3861" t="s">
        <v>59</v>
      </c>
      <c r="AE3861"/>
      <c r="AF3861" s="38">
        <f t="shared" si="200"/>
        <v>1.4297175513792726E-2</v>
      </c>
    </row>
    <row r="3862" spans="23:32" x14ac:dyDescent="0.25">
      <c r="W3862">
        <v>1930</v>
      </c>
      <c r="X3862">
        <v>0.13700000000000001</v>
      </c>
      <c r="Y3862">
        <v>13.09</v>
      </c>
      <c r="Z3862" s="27">
        <f t="shared" si="199"/>
        <v>0.13052621167161227</v>
      </c>
      <c r="AA3862">
        <v>8.0731999999999999</v>
      </c>
      <c r="AB3862">
        <v>0</v>
      </c>
      <c r="AC3862">
        <v>500</v>
      </c>
      <c r="AD3862" t="s">
        <v>59</v>
      </c>
      <c r="AE3862"/>
      <c r="AF3862" s="38">
        <f t="shared" si="200"/>
        <v>1.4502912407956918E-2</v>
      </c>
    </row>
    <row r="3863" spans="23:32" x14ac:dyDescent="0.25">
      <c r="W3863">
        <v>1930.5</v>
      </c>
      <c r="X3863">
        <v>0.13800000000000001</v>
      </c>
      <c r="Y3863">
        <v>13.41</v>
      </c>
      <c r="Z3863" s="27">
        <f t="shared" si="199"/>
        <v>0.13136795252225519</v>
      </c>
      <c r="AA3863">
        <v>8.0717999999999996</v>
      </c>
      <c r="AB3863">
        <v>0</v>
      </c>
      <c r="AC3863">
        <v>500</v>
      </c>
      <c r="AD3863" t="s">
        <v>59</v>
      </c>
      <c r="AE3863"/>
      <c r="AF3863" s="38">
        <f t="shared" si="200"/>
        <v>1.4596439169139466E-2</v>
      </c>
    </row>
    <row r="3864" spans="23:32" x14ac:dyDescent="0.25">
      <c r="W3864">
        <v>1931</v>
      </c>
      <c r="X3864">
        <v>0.14000000000000001</v>
      </c>
      <c r="Y3864">
        <v>13.72</v>
      </c>
      <c r="Z3864" s="27">
        <f t="shared" si="199"/>
        <v>0.13321463897131555</v>
      </c>
      <c r="AA3864">
        <v>8.07</v>
      </c>
      <c r="AB3864">
        <v>0</v>
      </c>
      <c r="AC3864">
        <v>500</v>
      </c>
      <c r="AD3864" t="s">
        <v>59</v>
      </c>
      <c r="AE3864"/>
      <c r="AF3864" s="38">
        <f t="shared" si="200"/>
        <v>1.4801626552368394E-2</v>
      </c>
    </row>
    <row r="3865" spans="23:32" x14ac:dyDescent="0.25">
      <c r="W3865">
        <v>1931.5</v>
      </c>
      <c r="X3865">
        <v>0.14199999999999999</v>
      </c>
      <c r="Y3865">
        <v>14.05</v>
      </c>
      <c r="Z3865" s="27">
        <f t="shared" si="199"/>
        <v>0.13505143422354104</v>
      </c>
      <c r="AA3865">
        <v>8.0678000000000001</v>
      </c>
      <c r="AB3865">
        <v>0</v>
      </c>
      <c r="AC3865">
        <v>500</v>
      </c>
      <c r="AD3865" t="s">
        <v>59</v>
      </c>
      <c r="AE3865"/>
      <c r="AF3865" s="38">
        <f t="shared" si="200"/>
        <v>1.5005714913726783E-2</v>
      </c>
    </row>
    <row r="3866" spans="23:32" x14ac:dyDescent="0.25">
      <c r="W3866">
        <v>1932</v>
      </c>
      <c r="X3866">
        <v>0.14399999999999999</v>
      </c>
      <c r="Y3866">
        <v>14.36</v>
      </c>
      <c r="Z3866" s="27">
        <f t="shared" si="199"/>
        <v>0.13689812067260138</v>
      </c>
      <c r="AA3866">
        <v>8.0657999999999994</v>
      </c>
      <c r="AB3866">
        <v>0</v>
      </c>
      <c r="AC3866">
        <v>500</v>
      </c>
      <c r="AD3866" t="s">
        <v>59</v>
      </c>
      <c r="AE3866"/>
      <c r="AF3866" s="38">
        <f t="shared" si="200"/>
        <v>1.5210902296955708E-2</v>
      </c>
    </row>
    <row r="3867" spans="23:32" x14ac:dyDescent="0.25">
      <c r="W3867">
        <v>1932.5</v>
      </c>
      <c r="X3867">
        <v>0.14599999999999999</v>
      </c>
      <c r="Y3867">
        <v>14.68</v>
      </c>
      <c r="Z3867" s="27">
        <f t="shared" si="199"/>
        <v>0.1387398615232443</v>
      </c>
      <c r="AA3867">
        <v>8.0640000000000001</v>
      </c>
      <c r="AB3867">
        <v>0</v>
      </c>
      <c r="AC3867">
        <v>500</v>
      </c>
      <c r="AD3867" t="s">
        <v>59</v>
      </c>
      <c r="AE3867"/>
      <c r="AF3867" s="38">
        <f t="shared" si="200"/>
        <v>1.5415540169249366E-2</v>
      </c>
    </row>
    <row r="3868" spans="23:32" x14ac:dyDescent="0.25">
      <c r="W3868">
        <v>1933</v>
      </c>
      <c r="X3868">
        <v>0.14799999999999999</v>
      </c>
      <c r="Y3868">
        <v>15</v>
      </c>
      <c r="Z3868" s="27">
        <f t="shared" si="199"/>
        <v>0.14058160237388723</v>
      </c>
      <c r="AA3868">
        <v>8.0618999999999996</v>
      </c>
      <c r="AB3868">
        <v>0</v>
      </c>
      <c r="AC3868">
        <v>500</v>
      </c>
      <c r="AD3868" t="s">
        <v>59</v>
      </c>
      <c r="AE3868"/>
      <c r="AF3868" s="38">
        <f t="shared" si="200"/>
        <v>1.5620178041543024E-2</v>
      </c>
    </row>
    <row r="3869" spans="23:32" x14ac:dyDescent="0.25">
      <c r="W3869">
        <v>1933.5</v>
      </c>
      <c r="X3869">
        <v>0.15</v>
      </c>
      <c r="Y3869">
        <v>15.31</v>
      </c>
      <c r="Z3869" s="27">
        <f t="shared" si="199"/>
        <v>0.14242828882294756</v>
      </c>
      <c r="AA3869">
        <v>8.06</v>
      </c>
      <c r="AB3869">
        <v>0</v>
      </c>
      <c r="AC3869">
        <v>500</v>
      </c>
      <c r="AD3869" t="s">
        <v>59</v>
      </c>
      <c r="AE3869"/>
      <c r="AF3869" s="38">
        <f t="shared" si="200"/>
        <v>1.5825365424771951E-2</v>
      </c>
    </row>
    <row r="3870" spans="23:32" x14ac:dyDescent="0.25">
      <c r="W3870">
        <v>1934</v>
      </c>
      <c r="X3870">
        <v>0.151</v>
      </c>
      <c r="Y3870">
        <v>15.65</v>
      </c>
      <c r="Z3870" s="27">
        <f t="shared" si="199"/>
        <v>0.14326013847675567</v>
      </c>
      <c r="AA3870">
        <v>8.0585000000000004</v>
      </c>
      <c r="AB3870">
        <v>0</v>
      </c>
      <c r="AC3870">
        <v>500</v>
      </c>
      <c r="AD3870" t="s">
        <v>59</v>
      </c>
      <c r="AE3870"/>
      <c r="AF3870" s="38">
        <f t="shared" si="200"/>
        <v>1.5917793164083965E-2</v>
      </c>
    </row>
    <row r="3871" spans="23:32" x14ac:dyDescent="0.25">
      <c r="W3871">
        <v>1934.5</v>
      </c>
      <c r="X3871">
        <v>0.153</v>
      </c>
      <c r="Y3871">
        <v>15.97</v>
      </c>
      <c r="Z3871" s="27">
        <f t="shared" si="199"/>
        <v>0.1451018793273986</v>
      </c>
      <c r="AA3871">
        <v>8.0563000000000002</v>
      </c>
      <c r="AB3871">
        <v>0</v>
      </c>
      <c r="AC3871">
        <v>500</v>
      </c>
      <c r="AD3871" t="s">
        <v>59</v>
      </c>
      <c r="AE3871"/>
      <c r="AF3871" s="38">
        <f t="shared" si="200"/>
        <v>1.6122431036377623E-2</v>
      </c>
    </row>
    <row r="3872" spans="23:32" x14ac:dyDescent="0.25">
      <c r="W3872">
        <v>1935</v>
      </c>
      <c r="X3872">
        <v>0.155</v>
      </c>
      <c r="Y3872">
        <v>16.29</v>
      </c>
      <c r="Z3872" s="27">
        <f t="shared" si="199"/>
        <v>0.14694362017804155</v>
      </c>
      <c r="AA3872">
        <v>8.0542999999999996</v>
      </c>
      <c r="AB3872">
        <v>0</v>
      </c>
      <c r="AC3872">
        <v>500</v>
      </c>
      <c r="AD3872" t="s">
        <v>59</v>
      </c>
      <c r="AE3872"/>
      <c r="AF3872" s="38">
        <f t="shared" si="200"/>
        <v>1.6327068908671284E-2</v>
      </c>
    </row>
    <row r="3873" spans="23:32" x14ac:dyDescent="0.25">
      <c r="W3873">
        <v>1935.5</v>
      </c>
      <c r="X3873">
        <v>0.157</v>
      </c>
      <c r="Y3873">
        <v>16.63</v>
      </c>
      <c r="Z3873" s="27">
        <f t="shared" si="199"/>
        <v>0.14877546983184967</v>
      </c>
      <c r="AA3873">
        <v>8.0524000000000004</v>
      </c>
      <c r="AB3873">
        <v>0</v>
      </c>
      <c r="AC3873">
        <v>500</v>
      </c>
      <c r="AD3873" t="s">
        <v>59</v>
      </c>
      <c r="AE3873"/>
      <c r="AF3873" s="38">
        <f t="shared" si="200"/>
        <v>1.6530607759094408E-2</v>
      </c>
    </row>
    <row r="3874" spans="23:32" x14ac:dyDescent="0.25">
      <c r="W3874">
        <v>1936</v>
      </c>
      <c r="X3874">
        <v>0.159</v>
      </c>
      <c r="Y3874">
        <v>16.98</v>
      </c>
      <c r="Z3874" s="27">
        <f t="shared" si="199"/>
        <v>0.15060237388724035</v>
      </c>
      <c r="AA3874">
        <v>8.0505999999999993</v>
      </c>
      <c r="AB3874">
        <v>0</v>
      </c>
      <c r="AC3874">
        <v>500</v>
      </c>
      <c r="AD3874" t="s">
        <v>59</v>
      </c>
      <c r="AE3874"/>
      <c r="AF3874" s="38">
        <f t="shared" si="200"/>
        <v>1.673359709858226E-2</v>
      </c>
    </row>
    <row r="3875" spans="23:32" x14ac:dyDescent="0.25">
      <c r="W3875">
        <v>1936.5</v>
      </c>
      <c r="X3875">
        <v>0.161</v>
      </c>
      <c r="Y3875">
        <v>17.32</v>
      </c>
      <c r="Z3875" s="27">
        <f t="shared" si="199"/>
        <v>0.15243422354104846</v>
      </c>
      <c r="AA3875">
        <v>8.0489999999999995</v>
      </c>
      <c r="AB3875">
        <v>0</v>
      </c>
      <c r="AC3875">
        <v>500</v>
      </c>
      <c r="AD3875" t="s">
        <v>59</v>
      </c>
      <c r="AE3875"/>
      <c r="AF3875" s="38">
        <f t="shared" si="200"/>
        <v>1.6937135949005384E-2</v>
      </c>
    </row>
    <row r="3876" spans="23:32" x14ac:dyDescent="0.25">
      <c r="W3876">
        <v>1937</v>
      </c>
      <c r="X3876">
        <v>0.16300000000000001</v>
      </c>
      <c r="Y3876">
        <v>17.670000000000002</v>
      </c>
      <c r="Z3876" s="27">
        <f t="shared" si="199"/>
        <v>0.15426112759643917</v>
      </c>
      <c r="AA3876">
        <v>8.0471000000000004</v>
      </c>
      <c r="AB3876">
        <v>0</v>
      </c>
      <c r="AC3876">
        <v>500</v>
      </c>
      <c r="AD3876" t="s">
        <v>59</v>
      </c>
      <c r="AE3876"/>
      <c r="AF3876" s="38">
        <f t="shared" si="200"/>
        <v>1.7140125288493242E-2</v>
      </c>
    </row>
    <row r="3877" spans="23:32" x14ac:dyDescent="0.25">
      <c r="W3877">
        <v>1937.5</v>
      </c>
      <c r="X3877">
        <v>0.16400000000000001</v>
      </c>
      <c r="Y3877">
        <v>18.010000000000002</v>
      </c>
      <c r="Z3877" s="27">
        <f t="shared" si="199"/>
        <v>0.15509297725024729</v>
      </c>
      <c r="AA3877">
        <v>8.0457999999999998</v>
      </c>
      <c r="AB3877">
        <v>0</v>
      </c>
      <c r="AC3877">
        <v>500</v>
      </c>
      <c r="AD3877" t="s">
        <v>59</v>
      </c>
      <c r="AE3877"/>
      <c r="AF3877" s="38">
        <f t="shared" si="200"/>
        <v>1.7232553027805256E-2</v>
      </c>
    </row>
    <row r="3878" spans="23:32" x14ac:dyDescent="0.25">
      <c r="W3878">
        <v>1938</v>
      </c>
      <c r="X3878">
        <v>0.16600000000000001</v>
      </c>
      <c r="Y3878">
        <v>18.329999999999998</v>
      </c>
      <c r="Z3878" s="27">
        <f t="shared" si="199"/>
        <v>0.15693471810089021</v>
      </c>
      <c r="AA3878">
        <v>8.0441000000000003</v>
      </c>
      <c r="AB3878">
        <v>0</v>
      </c>
      <c r="AC3878">
        <v>500</v>
      </c>
      <c r="AD3878" t="s">
        <v>59</v>
      </c>
      <c r="AE3878"/>
      <c r="AF3878" s="38">
        <f t="shared" si="200"/>
        <v>1.7437190900098914E-2</v>
      </c>
    </row>
    <row r="3879" spans="23:32" x14ac:dyDescent="0.25">
      <c r="W3879">
        <v>1938.5</v>
      </c>
      <c r="X3879">
        <v>0.16700000000000001</v>
      </c>
      <c r="Y3879">
        <v>18.68</v>
      </c>
      <c r="Z3879" s="27">
        <f t="shared" si="199"/>
        <v>0.15776162215628092</v>
      </c>
      <c r="AA3879">
        <v>8.0426000000000002</v>
      </c>
      <c r="AB3879">
        <v>0</v>
      </c>
      <c r="AC3879">
        <v>500</v>
      </c>
      <c r="AD3879" t="s">
        <v>59</v>
      </c>
      <c r="AE3879"/>
      <c r="AF3879" s="38">
        <f t="shared" si="200"/>
        <v>1.7529069128475658E-2</v>
      </c>
    </row>
    <row r="3880" spans="23:32" x14ac:dyDescent="0.25">
      <c r="W3880">
        <v>1939</v>
      </c>
      <c r="X3880">
        <v>0.16900000000000001</v>
      </c>
      <c r="Y3880">
        <v>19.03</v>
      </c>
      <c r="Z3880" s="27">
        <f t="shared" si="199"/>
        <v>0.15958852621167163</v>
      </c>
      <c r="AA3880">
        <v>8.0408000000000008</v>
      </c>
      <c r="AB3880">
        <v>0</v>
      </c>
      <c r="AC3880">
        <v>500</v>
      </c>
      <c r="AD3880" t="s">
        <v>59</v>
      </c>
      <c r="AE3880"/>
      <c r="AF3880" s="38">
        <f t="shared" si="200"/>
        <v>1.7732058467963514E-2</v>
      </c>
    </row>
    <row r="3881" spans="23:32" x14ac:dyDescent="0.25">
      <c r="W3881">
        <v>1939.5</v>
      </c>
      <c r="X3881">
        <v>0.17</v>
      </c>
      <c r="Y3881">
        <v>19.350000000000001</v>
      </c>
      <c r="Z3881" s="27">
        <f t="shared" si="199"/>
        <v>0.16043026706231456</v>
      </c>
      <c r="AA3881">
        <v>8.0395000000000003</v>
      </c>
      <c r="AB3881">
        <v>0</v>
      </c>
      <c r="AC3881">
        <v>500</v>
      </c>
      <c r="AD3881" t="s">
        <v>59</v>
      </c>
      <c r="AE3881"/>
      <c r="AF3881" s="38">
        <f t="shared" si="200"/>
        <v>1.7825585229146061E-2</v>
      </c>
    </row>
    <row r="3882" spans="23:32" x14ac:dyDescent="0.25">
      <c r="W3882">
        <v>1940</v>
      </c>
      <c r="X3882">
        <v>0.17199999999999999</v>
      </c>
      <c r="Y3882">
        <v>19.68</v>
      </c>
      <c r="Z3882" s="27">
        <f t="shared" si="199"/>
        <v>0.16226706231454005</v>
      </c>
      <c r="AA3882">
        <v>8.0376999999999992</v>
      </c>
      <c r="AB3882">
        <v>0</v>
      </c>
      <c r="AC3882">
        <v>500</v>
      </c>
      <c r="AD3882" t="s">
        <v>59</v>
      </c>
      <c r="AE3882"/>
      <c r="AF3882" s="38">
        <f t="shared" si="200"/>
        <v>1.802967359050445E-2</v>
      </c>
    </row>
    <row r="3883" spans="23:32" x14ac:dyDescent="0.25">
      <c r="W3883">
        <v>1940.5</v>
      </c>
      <c r="X3883">
        <v>0.17299999999999999</v>
      </c>
      <c r="Y3883">
        <v>20.02</v>
      </c>
      <c r="Z3883" s="27">
        <f t="shared" si="199"/>
        <v>0.16309891196834816</v>
      </c>
      <c r="AA3883">
        <v>8.0366</v>
      </c>
      <c r="AB3883">
        <v>0</v>
      </c>
      <c r="AC3883">
        <v>500</v>
      </c>
      <c r="AD3883" t="s">
        <v>59</v>
      </c>
      <c r="AE3883"/>
      <c r="AF3883" s="38">
        <f t="shared" si="200"/>
        <v>1.8122101329816464E-2</v>
      </c>
    </row>
    <row r="3884" spans="23:32" x14ac:dyDescent="0.25">
      <c r="W3884">
        <v>1941</v>
      </c>
      <c r="X3884">
        <v>0.17499999999999999</v>
      </c>
      <c r="Y3884">
        <v>20.37</v>
      </c>
      <c r="Z3884" s="27">
        <f t="shared" si="199"/>
        <v>0.16492581602373885</v>
      </c>
      <c r="AA3884">
        <v>8.0349000000000004</v>
      </c>
      <c r="AB3884">
        <v>0</v>
      </c>
      <c r="AC3884">
        <v>500</v>
      </c>
      <c r="AD3884" t="s">
        <v>59</v>
      </c>
      <c r="AE3884"/>
      <c r="AF3884" s="38">
        <f t="shared" si="200"/>
        <v>1.8325090669304316E-2</v>
      </c>
    </row>
    <row r="3885" spans="23:32" x14ac:dyDescent="0.25">
      <c r="W3885">
        <v>1941.5</v>
      </c>
      <c r="X3885">
        <v>0.17599999999999999</v>
      </c>
      <c r="Y3885">
        <v>20.71</v>
      </c>
      <c r="Z3885" s="27">
        <f t="shared" si="199"/>
        <v>0.16575766567754696</v>
      </c>
      <c r="AA3885">
        <v>8.0335999999999999</v>
      </c>
      <c r="AB3885">
        <v>0</v>
      </c>
      <c r="AC3885">
        <v>500</v>
      </c>
      <c r="AD3885" t="s">
        <v>59</v>
      </c>
      <c r="AE3885"/>
      <c r="AF3885" s="38">
        <f t="shared" si="200"/>
        <v>1.8417518408616329E-2</v>
      </c>
    </row>
    <row r="3886" spans="23:32" x14ac:dyDescent="0.25">
      <c r="W3886">
        <v>1942</v>
      </c>
      <c r="X3886">
        <v>0.17799999999999999</v>
      </c>
      <c r="Y3886">
        <v>21.05</v>
      </c>
      <c r="Z3886" s="27">
        <f t="shared" si="199"/>
        <v>0.16758951533135508</v>
      </c>
      <c r="AA3886">
        <v>8.0319000000000003</v>
      </c>
      <c r="AB3886">
        <v>0</v>
      </c>
      <c r="AC3886">
        <v>500</v>
      </c>
      <c r="AD3886" t="s">
        <v>59</v>
      </c>
      <c r="AE3886"/>
      <c r="AF3886" s="38">
        <f t="shared" si="200"/>
        <v>1.8621057259039453E-2</v>
      </c>
    </row>
    <row r="3887" spans="23:32" x14ac:dyDescent="0.25">
      <c r="W3887">
        <v>1942.5</v>
      </c>
      <c r="X3887">
        <v>0.18</v>
      </c>
      <c r="Y3887">
        <v>21.4</v>
      </c>
      <c r="Z3887" s="27">
        <f t="shared" si="199"/>
        <v>0.16941641938674579</v>
      </c>
      <c r="AA3887">
        <v>8.0302000000000007</v>
      </c>
      <c r="AB3887">
        <v>0</v>
      </c>
      <c r="AC3887">
        <v>500</v>
      </c>
      <c r="AD3887" t="s">
        <v>59</v>
      </c>
      <c r="AE3887"/>
      <c r="AF3887" s="38">
        <f t="shared" si="200"/>
        <v>1.8824046598527308E-2</v>
      </c>
    </row>
    <row r="3888" spans="23:32" x14ac:dyDescent="0.25">
      <c r="W3888">
        <v>1943</v>
      </c>
      <c r="X3888">
        <v>0.18099999999999999</v>
      </c>
      <c r="Y3888">
        <v>21.76</v>
      </c>
      <c r="Z3888" s="27">
        <f t="shared" si="199"/>
        <v>0.17023837784371909</v>
      </c>
      <c r="AA3888">
        <v>8.0283999999999995</v>
      </c>
      <c r="AB3888">
        <v>0</v>
      </c>
      <c r="AC3888">
        <v>500</v>
      </c>
      <c r="AD3888" t="s">
        <v>59</v>
      </c>
      <c r="AE3888"/>
      <c r="AF3888" s="38">
        <f t="shared" si="200"/>
        <v>1.8915375315968787E-2</v>
      </c>
    </row>
    <row r="3889" spans="23:32" x14ac:dyDescent="0.25">
      <c r="W3889">
        <v>1943.5</v>
      </c>
      <c r="X3889">
        <v>0.183</v>
      </c>
      <c r="Y3889">
        <v>22.13</v>
      </c>
      <c r="Z3889" s="27">
        <f t="shared" si="199"/>
        <v>0.17205539070227496</v>
      </c>
      <c r="AA3889">
        <v>8.0269999999999992</v>
      </c>
      <c r="AB3889">
        <v>0</v>
      </c>
      <c r="AC3889">
        <v>500</v>
      </c>
      <c r="AD3889" t="s">
        <v>59</v>
      </c>
      <c r="AE3889"/>
      <c r="AF3889" s="38">
        <f t="shared" si="200"/>
        <v>1.9117265633586109E-2</v>
      </c>
    </row>
    <row r="3890" spans="23:32" x14ac:dyDescent="0.25">
      <c r="W3890">
        <v>1944</v>
      </c>
      <c r="X3890">
        <v>0.184</v>
      </c>
      <c r="Y3890">
        <v>22.49</v>
      </c>
      <c r="Z3890" s="27">
        <f t="shared" si="199"/>
        <v>0.17287734915924827</v>
      </c>
      <c r="AA3890">
        <v>8.0254999999999992</v>
      </c>
      <c r="AB3890">
        <v>0</v>
      </c>
      <c r="AC3890">
        <v>500</v>
      </c>
      <c r="AD3890" t="s">
        <v>59</v>
      </c>
      <c r="AE3890"/>
      <c r="AF3890" s="38">
        <f t="shared" si="200"/>
        <v>1.9208594351027584E-2</v>
      </c>
    </row>
    <row r="3891" spans="23:32" x14ac:dyDescent="0.25">
      <c r="W3891">
        <v>1944.5</v>
      </c>
      <c r="X3891">
        <v>0.185</v>
      </c>
      <c r="Y3891">
        <v>22.85</v>
      </c>
      <c r="Z3891" s="27">
        <f t="shared" si="199"/>
        <v>0.17369930761622157</v>
      </c>
      <c r="AA3891">
        <v>8.0242000000000004</v>
      </c>
      <c r="AB3891">
        <v>0</v>
      </c>
      <c r="AC3891">
        <v>500</v>
      </c>
      <c r="AD3891" t="s">
        <v>59</v>
      </c>
      <c r="AE3891"/>
      <c r="AF3891" s="38">
        <f t="shared" si="200"/>
        <v>1.9299923068469064E-2</v>
      </c>
    </row>
    <row r="3892" spans="23:32" x14ac:dyDescent="0.25">
      <c r="W3892">
        <v>1945</v>
      </c>
      <c r="X3892">
        <v>0.187</v>
      </c>
      <c r="Y3892">
        <v>23.2</v>
      </c>
      <c r="Z3892" s="27">
        <f t="shared" si="199"/>
        <v>0.17552621167161225</v>
      </c>
      <c r="AA3892">
        <v>8.0228999999999999</v>
      </c>
      <c r="AB3892">
        <v>0</v>
      </c>
      <c r="AC3892">
        <v>500</v>
      </c>
      <c r="AD3892" t="s">
        <v>59</v>
      </c>
      <c r="AE3892"/>
      <c r="AF3892" s="38">
        <f t="shared" si="200"/>
        <v>1.9502912407956915E-2</v>
      </c>
    </row>
    <row r="3893" spans="23:32" x14ac:dyDescent="0.25">
      <c r="W3893">
        <v>1945.5</v>
      </c>
      <c r="X3893">
        <v>0.188</v>
      </c>
      <c r="Y3893">
        <v>23.55</v>
      </c>
      <c r="Z3893" s="27">
        <f t="shared" si="199"/>
        <v>0.17635311572700296</v>
      </c>
      <c r="AA3893">
        <v>8.0215999999999994</v>
      </c>
      <c r="AB3893">
        <v>0</v>
      </c>
      <c r="AC3893">
        <v>500</v>
      </c>
      <c r="AD3893" t="s">
        <v>59</v>
      </c>
      <c r="AE3893"/>
      <c r="AF3893" s="38">
        <f t="shared" si="200"/>
        <v>1.9594790636333664E-2</v>
      </c>
    </row>
    <row r="3894" spans="23:32" x14ac:dyDescent="0.25">
      <c r="W3894">
        <v>1946</v>
      </c>
      <c r="X3894">
        <v>0.189</v>
      </c>
      <c r="Y3894">
        <v>23.92</v>
      </c>
      <c r="Z3894" s="27">
        <f t="shared" si="199"/>
        <v>0.17717012858555886</v>
      </c>
      <c r="AA3894">
        <v>8.0205000000000002</v>
      </c>
      <c r="AB3894">
        <v>0</v>
      </c>
      <c r="AC3894">
        <v>500</v>
      </c>
      <c r="AD3894" t="s">
        <v>59</v>
      </c>
      <c r="AE3894"/>
      <c r="AF3894" s="38">
        <f t="shared" si="200"/>
        <v>1.9685569842839874E-2</v>
      </c>
    </row>
    <row r="3895" spans="23:32" x14ac:dyDescent="0.25">
      <c r="W3895">
        <v>1946.5</v>
      </c>
      <c r="X3895">
        <v>0.191</v>
      </c>
      <c r="Y3895">
        <v>24.29</v>
      </c>
      <c r="Z3895" s="27">
        <f t="shared" si="199"/>
        <v>0.17898714144411473</v>
      </c>
      <c r="AA3895">
        <v>8.0187000000000008</v>
      </c>
      <c r="AB3895">
        <v>0</v>
      </c>
      <c r="AC3895">
        <v>500</v>
      </c>
      <c r="AD3895" t="s">
        <v>59</v>
      </c>
      <c r="AE3895"/>
      <c r="AF3895" s="38">
        <f t="shared" si="200"/>
        <v>1.9887460160457192E-2</v>
      </c>
    </row>
    <row r="3896" spans="23:32" x14ac:dyDescent="0.25">
      <c r="W3896">
        <v>1947</v>
      </c>
      <c r="X3896">
        <v>0.193</v>
      </c>
      <c r="Y3896">
        <v>24.66</v>
      </c>
      <c r="Z3896" s="27">
        <f t="shared" si="199"/>
        <v>0.18080415430267063</v>
      </c>
      <c r="AA3896">
        <v>8.0172000000000008</v>
      </c>
      <c r="AB3896">
        <v>0</v>
      </c>
      <c r="AC3896">
        <v>500</v>
      </c>
      <c r="AD3896" t="s">
        <v>59</v>
      </c>
      <c r="AE3896"/>
      <c r="AF3896" s="38">
        <f t="shared" si="200"/>
        <v>2.0089350478074516E-2</v>
      </c>
    </row>
    <row r="3897" spans="23:32" x14ac:dyDescent="0.25">
      <c r="W3897">
        <v>1947.5</v>
      </c>
      <c r="X3897">
        <v>0.193</v>
      </c>
      <c r="Y3897">
        <v>25.03</v>
      </c>
      <c r="Z3897" s="27">
        <f t="shared" si="199"/>
        <v>0.1806211671612265</v>
      </c>
      <c r="AA3897">
        <v>8.0162999999999993</v>
      </c>
      <c r="AB3897">
        <v>0</v>
      </c>
      <c r="AC3897">
        <v>500</v>
      </c>
      <c r="AD3897" t="s">
        <v>59</v>
      </c>
      <c r="AE3897"/>
      <c r="AF3897" s="38">
        <f t="shared" si="200"/>
        <v>2.0069018573469613E-2</v>
      </c>
    </row>
    <row r="3898" spans="23:32" x14ac:dyDescent="0.25">
      <c r="W3898">
        <v>1948</v>
      </c>
      <c r="X3898">
        <v>0.19500000000000001</v>
      </c>
      <c r="Y3898">
        <v>25.39</v>
      </c>
      <c r="Z3898" s="27">
        <f t="shared" si="199"/>
        <v>0.18244312561819981</v>
      </c>
      <c r="AA3898">
        <v>8.0150000000000006</v>
      </c>
      <c r="AB3898">
        <v>0</v>
      </c>
      <c r="AC3898">
        <v>500</v>
      </c>
      <c r="AD3898" t="s">
        <v>59</v>
      </c>
      <c r="AE3898"/>
      <c r="AF3898" s="38">
        <f t="shared" si="200"/>
        <v>2.0271458402022199E-2</v>
      </c>
    </row>
    <row r="3899" spans="23:32" x14ac:dyDescent="0.25">
      <c r="W3899">
        <v>1948.5</v>
      </c>
      <c r="X3899">
        <v>0.19600000000000001</v>
      </c>
      <c r="Y3899">
        <v>25.78</v>
      </c>
      <c r="Z3899" s="27">
        <f t="shared" si="199"/>
        <v>0.18325024727992087</v>
      </c>
      <c r="AA3899">
        <v>8.0134000000000007</v>
      </c>
      <c r="AB3899">
        <v>0</v>
      </c>
      <c r="AC3899">
        <v>500</v>
      </c>
      <c r="AD3899" t="s">
        <v>59</v>
      </c>
      <c r="AE3899"/>
      <c r="AF3899" s="38">
        <f t="shared" si="200"/>
        <v>2.0361138586657876E-2</v>
      </c>
    </row>
    <row r="3900" spans="23:32" x14ac:dyDescent="0.25">
      <c r="W3900">
        <v>1949</v>
      </c>
      <c r="X3900">
        <v>0.19800000000000001</v>
      </c>
      <c r="Y3900">
        <v>26.17</v>
      </c>
      <c r="Z3900" s="27">
        <f t="shared" si="199"/>
        <v>0.18505736894164196</v>
      </c>
      <c r="AA3900">
        <v>8.0119000000000007</v>
      </c>
      <c r="AB3900">
        <v>0</v>
      </c>
      <c r="AC3900">
        <v>500</v>
      </c>
      <c r="AD3900" t="s">
        <v>59</v>
      </c>
      <c r="AE3900"/>
      <c r="AF3900" s="38">
        <f t="shared" si="200"/>
        <v>2.0561929882404663E-2</v>
      </c>
    </row>
    <row r="3901" spans="23:32" x14ac:dyDescent="0.25">
      <c r="W3901">
        <v>1949.5</v>
      </c>
      <c r="X3901">
        <v>0.19900000000000001</v>
      </c>
      <c r="Y3901">
        <v>26.56</v>
      </c>
      <c r="Z3901" s="27">
        <f t="shared" si="199"/>
        <v>0.18586449060336302</v>
      </c>
      <c r="AA3901">
        <v>8.0105000000000004</v>
      </c>
      <c r="AB3901">
        <v>0</v>
      </c>
      <c r="AC3901">
        <v>500</v>
      </c>
      <c r="AD3901" t="s">
        <v>59</v>
      </c>
      <c r="AE3901"/>
      <c r="AF3901" s="38">
        <f t="shared" si="200"/>
        <v>2.0651610067040336E-2</v>
      </c>
    </row>
    <row r="3902" spans="23:32" x14ac:dyDescent="0.25">
      <c r="W3902">
        <v>1950</v>
      </c>
      <c r="X3902">
        <v>0.20100000000000001</v>
      </c>
      <c r="Y3902">
        <v>26.93</v>
      </c>
      <c r="Z3902" s="27">
        <f t="shared" si="199"/>
        <v>0.18768150346191889</v>
      </c>
      <c r="AA3902">
        <v>8.0090000000000003</v>
      </c>
      <c r="AB3902">
        <v>0</v>
      </c>
      <c r="AC3902">
        <v>500</v>
      </c>
      <c r="AD3902" t="s">
        <v>59</v>
      </c>
      <c r="AE3902"/>
      <c r="AF3902" s="38">
        <f t="shared" si="200"/>
        <v>2.0853500384657653E-2</v>
      </c>
    </row>
    <row r="3903" spans="23:32" x14ac:dyDescent="0.25">
      <c r="W3903">
        <v>1950.5</v>
      </c>
      <c r="X3903">
        <v>0.20200000000000001</v>
      </c>
      <c r="Y3903">
        <v>27.32</v>
      </c>
      <c r="Z3903" s="27">
        <f t="shared" si="199"/>
        <v>0.18848862512363998</v>
      </c>
      <c r="AA3903">
        <v>8.0076000000000001</v>
      </c>
      <c r="AB3903">
        <v>0</v>
      </c>
      <c r="AC3903">
        <v>500</v>
      </c>
      <c r="AD3903" t="s">
        <v>59</v>
      </c>
      <c r="AE3903"/>
      <c r="AF3903" s="38">
        <f t="shared" si="200"/>
        <v>2.094318056929333E-2</v>
      </c>
    </row>
    <row r="3904" spans="23:32" x14ac:dyDescent="0.25">
      <c r="W3904">
        <v>1951</v>
      </c>
      <c r="X3904">
        <v>0.20399999999999999</v>
      </c>
      <c r="Y3904">
        <v>27.72</v>
      </c>
      <c r="Z3904" s="27">
        <f t="shared" si="199"/>
        <v>0.19029080118694361</v>
      </c>
      <c r="AA3904">
        <v>8.0061999999999998</v>
      </c>
      <c r="AB3904">
        <v>0</v>
      </c>
      <c r="AC3904">
        <v>500</v>
      </c>
      <c r="AD3904" t="s">
        <v>59</v>
      </c>
      <c r="AE3904"/>
      <c r="AF3904" s="38">
        <f t="shared" si="200"/>
        <v>2.1143422354104845E-2</v>
      </c>
    </row>
    <row r="3905" spans="23:32" x14ac:dyDescent="0.25">
      <c r="W3905">
        <v>1951.5</v>
      </c>
      <c r="X3905">
        <v>0.20499999999999999</v>
      </c>
      <c r="Y3905">
        <v>28.1</v>
      </c>
      <c r="Z3905" s="27">
        <f t="shared" si="199"/>
        <v>0.19110286844708207</v>
      </c>
      <c r="AA3905">
        <v>8.0047999999999995</v>
      </c>
      <c r="AB3905">
        <v>0</v>
      </c>
      <c r="AC3905">
        <v>500</v>
      </c>
      <c r="AD3905" t="s">
        <v>59</v>
      </c>
      <c r="AE3905"/>
      <c r="AF3905" s="38">
        <f t="shared" si="200"/>
        <v>2.1233652049675786E-2</v>
      </c>
    </row>
    <row r="3906" spans="23:32" x14ac:dyDescent="0.25">
      <c r="W3906">
        <v>1952</v>
      </c>
      <c r="X3906">
        <v>0.20599999999999999</v>
      </c>
      <c r="Y3906">
        <v>28.49</v>
      </c>
      <c r="Z3906" s="27">
        <f t="shared" si="199"/>
        <v>0.19190999010880316</v>
      </c>
      <c r="AA3906">
        <v>8.0038</v>
      </c>
      <c r="AB3906">
        <v>0</v>
      </c>
      <c r="AC3906">
        <v>500</v>
      </c>
      <c r="AD3906" t="s">
        <v>59</v>
      </c>
      <c r="AE3906"/>
      <c r="AF3906" s="38">
        <f t="shared" si="200"/>
        <v>2.1323332234311463E-2</v>
      </c>
    </row>
    <row r="3907" spans="23:32" x14ac:dyDescent="0.25">
      <c r="W3907">
        <v>1952.5</v>
      </c>
      <c r="X3907">
        <v>0.20699999999999999</v>
      </c>
      <c r="Y3907">
        <v>28.9</v>
      </c>
      <c r="Z3907" s="27">
        <f t="shared" si="199"/>
        <v>0.19270722057368941</v>
      </c>
      <c r="AA3907">
        <v>8.0024999999999995</v>
      </c>
      <c r="AB3907">
        <v>0</v>
      </c>
      <c r="AC3907">
        <v>500</v>
      </c>
      <c r="AD3907" t="s">
        <v>59</v>
      </c>
      <c r="AE3907"/>
      <c r="AF3907" s="38">
        <f t="shared" si="200"/>
        <v>2.1411913397076602E-2</v>
      </c>
    </row>
    <row r="3908" spans="23:32" x14ac:dyDescent="0.25">
      <c r="W3908">
        <v>1953</v>
      </c>
      <c r="X3908">
        <v>0.20899999999999999</v>
      </c>
      <c r="Y3908">
        <v>29.29</v>
      </c>
      <c r="Z3908" s="27">
        <f t="shared" si="199"/>
        <v>0.19451434223541048</v>
      </c>
      <c r="AA3908">
        <v>8.0008999999999997</v>
      </c>
      <c r="AB3908">
        <v>0</v>
      </c>
      <c r="AC3908">
        <v>500</v>
      </c>
      <c r="AD3908" t="s">
        <v>59</v>
      </c>
      <c r="AE3908"/>
      <c r="AF3908" s="38">
        <f t="shared" si="200"/>
        <v>2.1612704692823385E-2</v>
      </c>
    </row>
    <row r="3909" spans="23:32" x14ac:dyDescent="0.25">
      <c r="W3909">
        <v>1953.5</v>
      </c>
      <c r="X3909">
        <v>0.21</v>
      </c>
      <c r="Y3909">
        <v>29.69</v>
      </c>
      <c r="Z3909" s="27">
        <f t="shared" ref="Z3909:Z3972" si="201">X3909-Y3909/2022</f>
        <v>0.19531651829871413</v>
      </c>
      <c r="AA3909">
        <v>7.9993999999999996</v>
      </c>
      <c r="AB3909">
        <v>0</v>
      </c>
      <c r="AC3909">
        <v>500</v>
      </c>
      <c r="AD3909" t="s">
        <v>59</v>
      </c>
      <c r="AE3909"/>
      <c r="AF3909" s="38">
        <f t="shared" ref="AF3909:AF3972" si="202">Z3909/9</f>
        <v>2.1701835366523793E-2</v>
      </c>
    </row>
    <row r="3910" spans="23:32" x14ac:dyDescent="0.25">
      <c r="W3910">
        <v>1954</v>
      </c>
      <c r="X3910">
        <v>0.21199999999999999</v>
      </c>
      <c r="Y3910">
        <v>30.09</v>
      </c>
      <c r="Z3910" s="27">
        <f t="shared" si="201"/>
        <v>0.19711869436201779</v>
      </c>
      <c r="AA3910">
        <v>7.9980000000000002</v>
      </c>
      <c r="AB3910">
        <v>0</v>
      </c>
      <c r="AC3910">
        <v>500</v>
      </c>
      <c r="AD3910" t="s">
        <v>59</v>
      </c>
      <c r="AE3910"/>
      <c r="AF3910" s="38">
        <f t="shared" si="202"/>
        <v>2.1902077151335311E-2</v>
      </c>
    </row>
    <row r="3911" spans="23:32" x14ac:dyDescent="0.25">
      <c r="W3911">
        <v>1954.5</v>
      </c>
      <c r="X3911">
        <v>0.21299999999999999</v>
      </c>
      <c r="Y3911">
        <v>30.52</v>
      </c>
      <c r="Z3911" s="27">
        <f t="shared" si="201"/>
        <v>0.19790603363006923</v>
      </c>
      <c r="AA3911">
        <v>7.9965000000000002</v>
      </c>
      <c r="AB3911">
        <v>0</v>
      </c>
      <c r="AC3911">
        <v>500</v>
      </c>
      <c r="AD3911" t="s">
        <v>59</v>
      </c>
      <c r="AE3911"/>
      <c r="AF3911" s="38">
        <f t="shared" si="202"/>
        <v>2.1989559292229913E-2</v>
      </c>
    </row>
    <row r="3912" spans="23:32" x14ac:dyDescent="0.25">
      <c r="W3912">
        <v>1955</v>
      </c>
      <c r="X3912">
        <v>0.215</v>
      </c>
      <c r="Y3912">
        <v>30.91</v>
      </c>
      <c r="Z3912" s="27">
        <f t="shared" si="201"/>
        <v>0.19971315529179029</v>
      </c>
      <c r="AA3912">
        <v>7.9950999999999999</v>
      </c>
      <c r="AB3912">
        <v>0</v>
      </c>
      <c r="AC3912">
        <v>500</v>
      </c>
      <c r="AD3912" t="s">
        <v>59</v>
      </c>
      <c r="AE3912"/>
      <c r="AF3912" s="38">
        <f t="shared" si="202"/>
        <v>2.21903505879767E-2</v>
      </c>
    </row>
    <row r="3913" spans="23:32" x14ac:dyDescent="0.25">
      <c r="W3913">
        <v>1955.5</v>
      </c>
      <c r="X3913">
        <v>0.216</v>
      </c>
      <c r="Y3913">
        <v>31.31</v>
      </c>
      <c r="Z3913" s="27">
        <f t="shared" si="201"/>
        <v>0.20051533135509397</v>
      </c>
      <c r="AA3913">
        <v>7.9939</v>
      </c>
      <c r="AB3913">
        <v>0</v>
      </c>
      <c r="AC3913">
        <v>500</v>
      </c>
      <c r="AD3913" t="s">
        <v>59</v>
      </c>
      <c r="AE3913"/>
      <c r="AF3913" s="38">
        <f t="shared" si="202"/>
        <v>2.2279481261677107E-2</v>
      </c>
    </row>
    <row r="3914" spans="23:32" x14ac:dyDescent="0.25">
      <c r="W3914">
        <v>1956</v>
      </c>
      <c r="X3914">
        <v>0.217</v>
      </c>
      <c r="Y3914">
        <v>31.72</v>
      </c>
      <c r="Z3914" s="27">
        <f t="shared" si="201"/>
        <v>0.20131256181998022</v>
      </c>
      <c r="AA3914">
        <v>7.9923000000000002</v>
      </c>
      <c r="AB3914">
        <v>0</v>
      </c>
      <c r="AC3914">
        <v>500</v>
      </c>
      <c r="AD3914" t="s">
        <v>59</v>
      </c>
      <c r="AE3914"/>
      <c r="AF3914" s="38">
        <f t="shared" si="202"/>
        <v>2.2368062424442246E-2</v>
      </c>
    </row>
    <row r="3915" spans="23:32" x14ac:dyDescent="0.25">
      <c r="W3915">
        <v>1956.5</v>
      </c>
      <c r="X3915">
        <v>0.219</v>
      </c>
      <c r="Y3915">
        <v>32.14</v>
      </c>
      <c r="Z3915" s="27">
        <f t="shared" si="201"/>
        <v>0.20310484668644907</v>
      </c>
      <c r="AA3915">
        <v>7.9909999999999997</v>
      </c>
      <c r="AB3915">
        <v>0</v>
      </c>
      <c r="AC3915">
        <v>500</v>
      </c>
      <c r="AD3915" t="s">
        <v>59</v>
      </c>
      <c r="AE3915"/>
      <c r="AF3915" s="38">
        <f t="shared" si="202"/>
        <v>2.256720518738323E-2</v>
      </c>
    </row>
    <row r="3916" spans="23:32" x14ac:dyDescent="0.25">
      <c r="W3916">
        <v>1957</v>
      </c>
      <c r="X3916">
        <v>0.22</v>
      </c>
      <c r="Y3916">
        <v>32.54</v>
      </c>
      <c r="Z3916" s="27">
        <f t="shared" si="201"/>
        <v>0.20390702274975273</v>
      </c>
      <c r="AA3916">
        <v>7.9897</v>
      </c>
      <c r="AB3916">
        <v>0</v>
      </c>
      <c r="AC3916">
        <v>500</v>
      </c>
      <c r="AD3916" t="s">
        <v>59</v>
      </c>
      <c r="AE3916"/>
      <c r="AF3916" s="38">
        <f t="shared" si="202"/>
        <v>2.2656335861083635E-2</v>
      </c>
    </row>
    <row r="3917" spans="23:32" x14ac:dyDescent="0.25">
      <c r="W3917">
        <v>1957.5</v>
      </c>
      <c r="X3917">
        <v>0.221</v>
      </c>
      <c r="Y3917">
        <v>32.950000000000003</v>
      </c>
      <c r="Z3917" s="27">
        <f t="shared" si="201"/>
        <v>0.20470425321463898</v>
      </c>
      <c r="AA3917">
        <v>7.9882999999999997</v>
      </c>
      <c r="AB3917">
        <v>0</v>
      </c>
      <c r="AC3917">
        <v>500</v>
      </c>
      <c r="AD3917" t="s">
        <v>59</v>
      </c>
      <c r="AE3917"/>
      <c r="AF3917" s="38">
        <f t="shared" si="202"/>
        <v>2.2744917023848774E-2</v>
      </c>
    </row>
    <row r="3918" spans="23:32" x14ac:dyDescent="0.25">
      <c r="W3918">
        <v>1958</v>
      </c>
      <c r="X3918">
        <v>0.223</v>
      </c>
      <c r="Y3918">
        <v>33.369999999999997</v>
      </c>
      <c r="Z3918" s="27">
        <f t="shared" si="201"/>
        <v>0.20649653808110782</v>
      </c>
      <c r="AA3918">
        <v>7.9865000000000004</v>
      </c>
      <c r="AB3918">
        <v>0</v>
      </c>
      <c r="AC3918">
        <v>500</v>
      </c>
      <c r="AD3918" t="s">
        <v>59</v>
      </c>
      <c r="AE3918"/>
      <c r="AF3918" s="38">
        <f t="shared" si="202"/>
        <v>2.2944059786789758E-2</v>
      </c>
    </row>
    <row r="3919" spans="23:32" x14ac:dyDescent="0.25">
      <c r="W3919">
        <v>1958.5</v>
      </c>
      <c r="X3919">
        <v>0.22500000000000001</v>
      </c>
      <c r="Y3919">
        <v>33.799999999999997</v>
      </c>
      <c r="Z3919" s="27">
        <f t="shared" si="201"/>
        <v>0.20828387734915926</v>
      </c>
      <c r="AA3919">
        <v>7.9848999999999997</v>
      </c>
      <c r="AB3919">
        <v>0</v>
      </c>
      <c r="AC3919">
        <v>500</v>
      </c>
      <c r="AD3919" t="s">
        <v>59</v>
      </c>
      <c r="AE3919"/>
      <c r="AF3919" s="38">
        <f t="shared" si="202"/>
        <v>2.3142653038795473E-2</v>
      </c>
    </row>
    <row r="3920" spans="23:32" x14ac:dyDescent="0.25">
      <c r="W3920">
        <v>1959</v>
      </c>
      <c r="X3920">
        <v>0.22600000000000001</v>
      </c>
      <c r="Y3920">
        <v>34.229999999999997</v>
      </c>
      <c r="Z3920" s="27">
        <f t="shared" si="201"/>
        <v>0.20907121661721068</v>
      </c>
      <c r="AA3920">
        <v>7.9836999999999998</v>
      </c>
      <c r="AB3920">
        <v>0</v>
      </c>
      <c r="AC3920">
        <v>500</v>
      </c>
      <c r="AD3920" t="s">
        <v>59</v>
      </c>
      <c r="AE3920"/>
      <c r="AF3920" s="38">
        <f t="shared" si="202"/>
        <v>2.3230135179690074E-2</v>
      </c>
    </row>
    <row r="3921" spans="23:32" x14ac:dyDescent="0.25">
      <c r="W3921">
        <v>1959.5</v>
      </c>
      <c r="X3921">
        <v>0.22700000000000001</v>
      </c>
      <c r="Y3921">
        <v>34.659999999999997</v>
      </c>
      <c r="Z3921" s="27">
        <f t="shared" si="201"/>
        <v>0.20985855588526212</v>
      </c>
      <c r="AA3921">
        <v>7.9824000000000002</v>
      </c>
      <c r="AB3921">
        <v>0</v>
      </c>
      <c r="AC3921">
        <v>500</v>
      </c>
      <c r="AD3921" t="s">
        <v>59</v>
      </c>
      <c r="AE3921"/>
      <c r="AF3921" s="38">
        <f t="shared" si="202"/>
        <v>2.3317617320584679E-2</v>
      </c>
    </row>
    <row r="3922" spans="23:32" x14ac:dyDescent="0.25">
      <c r="W3922">
        <v>1960</v>
      </c>
      <c r="X3922">
        <v>0.22900000000000001</v>
      </c>
      <c r="Y3922">
        <v>35.1</v>
      </c>
      <c r="Z3922" s="27">
        <f t="shared" si="201"/>
        <v>0.21164094955489615</v>
      </c>
      <c r="AA3922">
        <v>7.9809999999999999</v>
      </c>
      <c r="AB3922">
        <v>0</v>
      </c>
      <c r="AC3922">
        <v>500</v>
      </c>
      <c r="AD3922" t="s">
        <v>59</v>
      </c>
      <c r="AE3922"/>
      <c r="AF3922" s="38">
        <f t="shared" si="202"/>
        <v>2.3515661061655129E-2</v>
      </c>
    </row>
    <row r="3923" spans="23:32" x14ac:dyDescent="0.25">
      <c r="W3923">
        <v>1960.5</v>
      </c>
      <c r="X3923">
        <v>0.23</v>
      </c>
      <c r="Y3923">
        <v>35.54</v>
      </c>
      <c r="Z3923" s="27">
        <f t="shared" si="201"/>
        <v>0.21242334322453019</v>
      </c>
      <c r="AA3923">
        <v>7.9793000000000003</v>
      </c>
      <c r="AB3923">
        <v>0</v>
      </c>
      <c r="AC3923">
        <v>500</v>
      </c>
      <c r="AD3923" t="s">
        <v>59</v>
      </c>
      <c r="AE3923"/>
      <c r="AF3923" s="38">
        <f t="shared" si="202"/>
        <v>2.3602593691614465E-2</v>
      </c>
    </row>
    <row r="3924" spans="23:32" x14ac:dyDescent="0.25">
      <c r="W3924">
        <v>1961</v>
      </c>
      <c r="X3924">
        <v>0.23200000000000001</v>
      </c>
      <c r="Y3924">
        <v>35.97</v>
      </c>
      <c r="Z3924" s="27">
        <f t="shared" si="201"/>
        <v>0.21421068249258163</v>
      </c>
      <c r="AA3924">
        <v>7.9775</v>
      </c>
      <c r="AB3924">
        <v>0</v>
      </c>
      <c r="AC3924">
        <v>500</v>
      </c>
      <c r="AD3924" t="s">
        <v>59</v>
      </c>
      <c r="AE3924"/>
      <c r="AF3924" s="38">
        <f t="shared" si="202"/>
        <v>2.380118694362018E-2</v>
      </c>
    </row>
    <row r="3925" spans="23:32" x14ac:dyDescent="0.25">
      <c r="W3925">
        <v>1961.5</v>
      </c>
      <c r="X3925">
        <v>0.23400000000000001</v>
      </c>
      <c r="Y3925">
        <v>36.4</v>
      </c>
      <c r="Z3925" s="27">
        <f t="shared" si="201"/>
        <v>0.21599802176063304</v>
      </c>
      <c r="AA3925">
        <v>7.9760999999999997</v>
      </c>
      <c r="AB3925">
        <v>0</v>
      </c>
      <c r="AC3925">
        <v>500</v>
      </c>
      <c r="AD3925" t="s">
        <v>59</v>
      </c>
      <c r="AE3925"/>
      <c r="AF3925" s="38">
        <f t="shared" si="202"/>
        <v>2.3999780195625892E-2</v>
      </c>
    </row>
    <row r="3926" spans="23:32" x14ac:dyDescent="0.25">
      <c r="W3926">
        <v>1962</v>
      </c>
      <c r="X3926">
        <v>0.23499999999999999</v>
      </c>
      <c r="Y3926">
        <v>36.82</v>
      </c>
      <c r="Z3926" s="27">
        <f t="shared" si="201"/>
        <v>0.21679030662710186</v>
      </c>
      <c r="AA3926">
        <v>7.9745999999999997</v>
      </c>
      <c r="AB3926">
        <v>0</v>
      </c>
      <c r="AC3926">
        <v>500</v>
      </c>
      <c r="AD3926" t="s">
        <v>59</v>
      </c>
      <c r="AE3926"/>
      <c r="AF3926" s="38">
        <f t="shared" si="202"/>
        <v>2.4087811847455762E-2</v>
      </c>
    </row>
    <row r="3927" spans="23:32" x14ac:dyDescent="0.25">
      <c r="W3927">
        <v>1962.5</v>
      </c>
      <c r="X3927">
        <v>0.23699999999999999</v>
      </c>
      <c r="Y3927">
        <v>37.270000000000003</v>
      </c>
      <c r="Z3927" s="27">
        <f t="shared" si="201"/>
        <v>0.21856775469831849</v>
      </c>
      <c r="AA3927">
        <v>7.9726999999999997</v>
      </c>
      <c r="AB3927">
        <v>0</v>
      </c>
      <c r="AC3927">
        <v>500</v>
      </c>
      <c r="AD3927" t="s">
        <v>59</v>
      </c>
      <c r="AE3927"/>
      <c r="AF3927" s="38">
        <f t="shared" si="202"/>
        <v>2.4285306077590944E-2</v>
      </c>
    </row>
    <row r="3928" spans="23:32" x14ac:dyDescent="0.25">
      <c r="W3928">
        <v>1963</v>
      </c>
      <c r="X3928">
        <v>0.23899999999999999</v>
      </c>
      <c r="Y3928">
        <v>37.69</v>
      </c>
      <c r="Z3928" s="27">
        <f t="shared" si="201"/>
        <v>0.22036003956478734</v>
      </c>
      <c r="AA3928">
        <v>7.9710000000000001</v>
      </c>
      <c r="AB3928">
        <v>0</v>
      </c>
      <c r="AC3928">
        <v>500</v>
      </c>
      <c r="AD3928" t="s">
        <v>59</v>
      </c>
      <c r="AE3928"/>
      <c r="AF3928" s="38">
        <f t="shared" si="202"/>
        <v>2.4484448840531928E-2</v>
      </c>
    </row>
    <row r="3929" spans="23:32" x14ac:dyDescent="0.25">
      <c r="W3929">
        <v>1963.5</v>
      </c>
      <c r="X3929">
        <v>0.24099999999999999</v>
      </c>
      <c r="Y3929">
        <v>38.119999999999997</v>
      </c>
      <c r="Z3929" s="27">
        <f t="shared" si="201"/>
        <v>0.22214737883283878</v>
      </c>
      <c r="AA3929">
        <v>7.9690000000000003</v>
      </c>
      <c r="AB3929">
        <v>0</v>
      </c>
      <c r="AC3929">
        <v>500</v>
      </c>
      <c r="AD3929" t="s">
        <v>59</v>
      </c>
      <c r="AE3929"/>
      <c r="AF3929" s="38">
        <f t="shared" si="202"/>
        <v>2.4683042092537643E-2</v>
      </c>
    </row>
    <row r="3930" spans="23:32" x14ac:dyDescent="0.25">
      <c r="W3930">
        <v>1964</v>
      </c>
      <c r="X3930">
        <v>0.24199999999999999</v>
      </c>
      <c r="Y3930">
        <v>38.53</v>
      </c>
      <c r="Z3930" s="27">
        <f t="shared" si="201"/>
        <v>0.22294460929772503</v>
      </c>
      <c r="AA3930">
        <v>7.9676999999999998</v>
      </c>
      <c r="AB3930">
        <v>0</v>
      </c>
      <c r="AC3930">
        <v>500</v>
      </c>
      <c r="AD3930" t="s">
        <v>59</v>
      </c>
      <c r="AE3930"/>
      <c r="AF3930" s="38">
        <f t="shared" si="202"/>
        <v>2.4771623255302782E-2</v>
      </c>
    </row>
    <row r="3931" spans="23:32" x14ac:dyDescent="0.25">
      <c r="W3931">
        <v>1964.5</v>
      </c>
      <c r="X3931">
        <v>0.24399999999999999</v>
      </c>
      <c r="Y3931">
        <v>38.94</v>
      </c>
      <c r="Z3931" s="27">
        <f t="shared" si="201"/>
        <v>0.22474183976261128</v>
      </c>
      <c r="AA3931">
        <v>7.9661999999999997</v>
      </c>
      <c r="AB3931">
        <v>0</v>
      </c>
      <c r="AC3931">
        <v>500</v>
      </c>
      <c r="AD3931" t="s">
        <v>59</v>
      </c>
      <c r="AE3931"/>
      <c r="AF3931" s="38">
        <f t="shared" si="202"/>
        <v>2.4971315529179031E-2</v>
      </c>
    </row>
    <row r="3932" spans="23:32" x14ac:dyDescent="0.25">
      <c r="W3932">
        <v>1965</v>
      </c>
      <c r="X3932">
        <v>0.245</v>
      </c>
      <c r="Y3932">
        <v>39.369999999999997</v>
      </c>
      <c r="Z3932" s="27">
        <f t="shared" si="201"/>
        <v>0.22552917903066272</v>
      </c>
      <c r="AA3932">
        <v>7.9645999999999999</v>
      </c>
      <c r="AB3932">
        <v>0</v>
      </c>
      <c r="AC3932">
        <v>500</v>
      </c>
      <c r="AD3932" t="s">
        <v>59</v>
      </c>
      <c r="AE3932"/>
      <c r="AF3932" s="38">
        <f t="shared" si="202"/>
        <v>2.5058797670073636E-2</v>
      </c>
    </row>
    <row r="3933" spans="23:32" x14ac:dyDescent="0.25">
      <c r="W3933">
        <v>1965.5</v>
      </c>
      <c r="X3933">
        <v>0.247</v>
      </c>
      <c r="Y3933">
        <v>39.82</v>
      </c>
      <c r="Z3933" s="27">
        <f t="shared" si="201"/>
        <v>0.22730662710187932</v>
      </c>
      <c r="AA3933">
        <v>7.9630999999999998</v>
      </c>
      <c r="AB3933">
        <v>0</v>
      </c>
      <c r="AC3933">
        <v>500</v>
      </c>
      <c r="AD3933" t="s">
        <v>59</v>
      </c>
      <c r="AE3933"/>
      <c r="AF3933" s="38">
        <f t="shared" si="202"/>
        <v>2.5256291900208814E-2</v>
      </c>
    </row>
    <row r="3934" spans="23:32" x14ac:dyDescent="0.25">
      <c r="W3934">
        <v>1966</v>
      </c>
      <c r="X3934">
        <v>0.248</v>
      </c>
      <c r="Y3934">
        <v>40.29</v>
      </c>
      <c r="Z3934" s="27">
        <f t="shared" si="201"/>
        <v>0.22807418397626111</v>
      </c>
      <c r="AA3934">
        <v>7.9618000000000002</v>
      </c>
      <c r="AB3934">
        <v>0</v>
      </c>
      <c r="AC3934">
        <v>500</v>
      </c>
      <c r="AD3934" t="s">
        <v>59</v>
      </c>
      <c r="AE3934"/>
      <c r="AF3934" s="38">
        <f t="shared" si="202"/>
        <v>2.5341575997362347E-2</v>
      </c>
    </row>
    <row r="3935" spans="23:32" x14ac:dyDescent="0.25">
      <c r="W3935">
        <v>1966.5</v>
      </c>
      <c r="X3935">
        <v>0.249</v>
      </c>
      <c r="Y3935">
        <v>40.74</v>
      </c>
      <c r="Z3935" s="27">
        <f t="shared" si="201"/>
        <v>0.22885163204747774</v>
      </c>
      <c r="AA3935">
        <v>7.9608999999999996</v>
      </c>
      <c r="AB3935">
        <v>0</v>
      </c>
      <c r="AC3935">
        <v>500</v>
      </c>
      <c r="AD3935" t="s">
        <v>59</v>
      </c>
      <c r="AE3935"/>
      <c r="AF3935" s="38">
        <f t="shared" si="202"/>
        <v>2.5427959116386414E-2</v>
      </c>
    </row>
    <row r="3936" spans="23:32" x14ac:dyDescent="0.25">
      <c r="W3936">
        <v>1967</v>
      </c>
      <c r="X3936">
        <v>0.25</v>
      </c>
      <c r="Y3936">
        <v>41.19</v>
      </c>
      <c r="Z3936" s="27">
        <f t="shared" si="201"/>
        <v>0.22962908011869437</v>
      </c>
      <c r="AA3936">
        <v>7.9593999999999996</v>
      </c>
      <c r="AB3936">
        <v>0</v>
      </c>
      <c r="AC3936">
        <v>500</v>
      </c>
      <c r="AD3936" t="s">
        <v>59</v>
      </c>
      <c r="AE3936"/>
      <c r="AF3936" s="38">
        <f t="shared" si="202"/>
        <v>2.5514342235410485E-2</v>
      </c>
    </row>
    <row r="3937" spans="23:32" x14ac:dyDescent="0.25">
      <c r="W3937">
        <v>1967.5</v>
      </c>
      <c r="X3937">
        <v>0.252</v>
      </c>
      <c r="Y3937">
        <v>41.64</v>
      </c>
      <c r="Z3937" s="27">
        <f t="shared" si="201"/>
        <v>0.23140652818991098</v>
      </c>
      <c r="AA3937">
        <v>7.9579000000000004</v>
      </c>
      <c r="AB3937">
        <v>0</v>
      </c>
      <c r="AC3937">
        <v>500</v>
      </c>
      <c r="AD3937" t="s">
        <v>59</v>
      </c>
      <c r="AE3937"/>
      <c r="AF3937" s="38">
        <f t="shared" si="202"/>
        <v>2.5711836465545663E-2</v>
      </c>
    </row>
    <row r="3938" spans="23:32" x14ac:dyDescent="0.25">
      <c r="W3938">
        <v>1968</v>
      </c>
      <c r="X3938">
        <v>0.253</v>
      </c>
      <c r="Y3938">
        <v>42.1</v>
      </c>
      <c r="Z3938" s="27">
        <f t="shared" si="201"/>
        <v>0.2321790306627102</v>
      </c>
      <c r="AA3938">
        <v>7.9562999999999997</v>
      </c>
      <c r="AB3938">
        <v>0</v>
      </c>
      <c r="AC3938">
        <v>500</v>
      </c>
      <c r="AD3938" t="s">
        <v>59</v>
      </c>
      <c r="AE3938"/>
      <c r="AF3938" s="38">
        <f t="shared" si="202"/>
        <v>2.5797670073634468E-2</v>
      </c>
    </row>
    <row r="3939" spans="23:32" x14ac:dyDescent="0.25">
      <c r="W3939">
        <v>1968.5</v>
      </c>
      <c r="X3939">
        <v>0.255</v>
      </c>
      <c r="Y3939">
        <v>42.58</v>
      </c>
      <c r="Z3939" s="27">
        <f t="shared" si="201"/>
        <v>0.23394164193867459</v>
      </c>
      <c r="AA3939">
        <v>7.9543999999999997</v>
      </c>
      <c r="AB3939">
        <v>0</v>
      </c>
      <c r="AC3939">
        <v>500</v>
      </c>
      <c r="AD3939" t="s">
        <v>59</v>
      </c>
      <c r="AE3939"/>
      <c r="AF3939" s="38">
        <f t="shared" si="202"/>
        <v>2.5993515770963843E-2</v>
      </c>
    </row>
    <row r="3940" spans="23:32" x14ac:dyDescent="0.25">
      <c r="W3940">
        <v>1969</v>
      </c>
      <c r="X3940">
        <v>0.25700000000000001</v>
      </c>
      <c r="Y3940">
        <v>43.03</v>
      </c>
      <c r="Z3940" s="27">
        <f t="shared" si="201"/>
        <v>0.23571909000989119</v>
      </c>
      <c r="AA3940">
        <v>7.9531000000000001</v>
      </c>
      <c r="AB3940">
        <v>0</v>
      </c>
      <c r="AC3940">
        <v>500</v>
      </c>
      <c r="AD3940" t="s">
        <v>59</v>
      </c>
      <c r="AE3940"/>
      <c r="AF3940" s="38">
        <f t="shared" si="202"/>
        <v>2.6191010001099021E-2</v>
      </c>
    </row>
    <row r="3941" spans="23:32" x14ac:dyDescent="0.25">
      <c r="W3941">
        <v>1969.5</v>
      </c>
      <c r="X3941">
        <v>0.25800000000000001</v>
      </c>
      <c r="Y3941">
        <v>43.48</v>
      </c>
      <c r="Z3941" s="27">
        <f t="shared" si="201"/>
        <v>0.23649653808110782</v>
      </c>
      <c r="AA3941">
        <v>7.9516999999999998</v>
      </c>
      <c r="AB3941">
        <v>0</v>
      </c>
      <c r="AC3941">
        <v>500</v>
      </c>
      <c r="AD3941" t="s">
        <v>59</v>
      </c>
      <c r="AE3941"/>
      <c r="AF3941" s="38">
        <f t="shared" si="202"/>
        <v>2.6277393120123092E-2</v>
      </c>
    </row>
    <row r="3942" spans="23:32" x14ac:dyDescent="0.25">
      <c r="W3942">
        <v>1970</v>
      </c>
      <c r="X3942">
        <v>0.26</v>
      </c>
      <c r="Y3942">
        <v>43.95</v>
      </c>
      <c r="Z3942" s="27">
        <f t="shared" si="201"/>
        <v>0.23826409495548961</v>
      </c>
      <c r="AA3942">
        <v>7.95</v>
      </c>
      <c r="AB3942">
        <v>0</v>
      </c>
      <c r="AC3942">
        <v>500</v>
      </c>
      <c r="AD3942" t="s">
        <v>59</v>
      </c>
      <c r="AE3942"/>
      <c r="AF3942" s="38">
        <f t="shared" si="202"/>
        <v>2.6473788328387735E-2</v>
      </c>
    </row>
    <row r="3943" spans="23:32" x14ac:dyDescent="0.25">
      <c r="W3943">
        <v>1970.5</v>
      </c>
      <c r="X3943">
        <v>0.26200000000000001</v>
      </c>
      <c r="Y3943">
        <v>44.43</v>
      </c>
      <c r="Z3943" s="27">
        <f t="shared" si="201"/>
        <v>0.240026706231454</v>
      </c>
      <c r="AA3943">
        <v>7.9481000000000002</v>
      </c>
      <c r="AB3943">
        <v>0</v>
      </c>
      <c r="AC3943">
        <v>500</v>
      </c>
      <c r="AD3943" t="s">
        <v>59</v>
      </c>
      <c r="AE3943"/>
      <c r="AF3943" s="38">
        <f t="shared" si="202"/>
        <v>2.666963402571711E-2</v>
      </c>
    </row>
    <row r="3944" spans="23:32" x14ac:dyDescent="0.25">
      <c r="W3944">
        <v>1971</v>
      </c>
      <c r="X3944">
        <v>0.26300000000000001</v>
      </c>
      <c r="Y3944">
        <v>44.92</v>
      </c>
      <c r="Z3944" s="27">
        <f t="shared" si="201"/>
        <v>0.24078437190900101</v>
      </c>
      <c r="AA3944">
        <v>7.9463999999999997</v>
      </c>
      <c r="AB3944">
        <v>0</v>
      </c>
      <c r="AC3944">
        <v>500</v>
      </c>
      <c r="AD3944" t="s">
        <v>59</v>
      </c>
      <c r="AE3944"/>
      <c r="AF3944" s="38">
        <f t="shared" si="202"/>
        <v>2.6753819101000113E-2</v>
      </c>
    </row>
    <row r="3945" spans="23:32" x14ac:dyDescent="0.25">
      <c r="W3945">
        <v>1971.5</v>
      </c>
      <c r="X3945">
        <v>0.26500000000000001</v>
      </c>
      <c r="Y3945">
        <v>45.36</v>
      </c>
      <c r="Z3945" s="27">
        <f t="shared" si="201"/>
        <v>0.24256676557863502</v>
      </c>
      <c r="AA3945">
        <v>7.9448999999999996</v>
      </c>
      <c r="AB3945">
        <v>0</v>
      </c>
      <c r="AC3945">
        <v>500</v>
      </c>
      <c r="AD3945" t="s">
        <v>59</v>
      </c>
      <c r="AE3945"/>
      <c r="AF3945" s="38">
        <f t="shared" si="202"/>
        <v>2.6951862842070559E-2</v>
      </c>
    </row>
    <row r="3946" spans="23:32" x14ac:dyDescent="0.25">
      <c r="W3946">
        <v>1972</v>
      </c>
      <c r="X3946">
        <v>0.26600000000000001</v>
      </c>
      <c r="Y3946">
        <v>45.84</v>
      </c>
      <c r="Z3946" s="27">
        <f t="shared" si="201"/>
        <v>0.24332937685459943</v>
      </c>
      <c r="AA3946">
        <v>7.9436999999999998</v>
      </c>
      <c r="AB3946">
        <v>0</v>
      </c>
      <c r="AC3946">
        <v>500</v>
      </c>
      <c r="AD3946" t="s">
        <v>59</v>
      </c>
      <c r="AE3946"/>
      <c r="AF3946" s="38">
        <f t="shared" si="202"/>
        <v>2.7036597428288827E-2</v>
      </c>
    </row>
    <row r="3947" spans="23:32" x14ac:dyDescent="0.25">
      <c r="W3947">
        <v>1972.5</v>
      </c>
      <c r="X3947">
        <v>0.26700000000000002</v>
      </c>
      <c r="Y3947">
        <v>46.3</v>
      </c>
      <c r="Z3947" s="27">
        <f t="shared" si="201"/>
        <v>0.24410187932739863</v>
      </c>
      <c r="AA3947">
        <v>7.9424000000000001</v>
      </c>
      <c r="AB3947">
        <v>0</v>
      </c>
      <c r="AC3947">
        <v>500</v>
      </c>
      <c r="AD3947" t="s">
        <v>59</v>
      </c>
      <c r="AE3947"/>
      <c r="AF3947" s="38">
        <f t="shared" si="202"/>
        <v>2.7122431036377626E-2</v>
      </c>
    </row>
    <row r="3948" spans="23:32" x14ac:dyDescent="0.25">
      <c r="W3948">
        <v>1973</v>
      </c>
      <c r="X3948">
        <v>0.26900000000000002</v>
      </c>
      <c r="Y3948">
        <v>46.76</v>
      </c>
      <c r="Z3948" s="27">
        <f t="shared" si="201"/>
        <v>0.24587438180019783</v>
      </c>
      <c r="AA3948">
        <v>7.9405000000000001</v>
      </c>
      <c r="AB3948">
        <v>0</v>
      </c>
      <c r="AC3948">
        <v>500</v>
      </c>
      <c r="AD3948" t="s">
        <v>59</v>
      </c>
      <c r="AE3948"/>
      <c r="AF3948" s="38">
        <f t="shared" si="202"/>
        <v>2.7319375755577538E-2</v>
      </c>
    </row>
    <row r="3949" spans="23:32" x14ac:dyDescent="0.25">
      <c r="W3949">
        <v>1973.5</v>
      </c>
      <c r="X3949">
        <v>0.27100000000000002</v>
      </c>
      <c r="Y3949">
        <v>47.23</v>
      </c>
      <c r="Z3949" s="27">
        <f t="shared" si="201"/>
        <v>0.24764193867457965</v>
      </c>
      <c r="AA3949">
        <v>7.9389000000000003</v>
      </c>
      <c r="AB3949">
        <v>0</v>
      </c>
      <c r="AC3949">
        <v>500</v>
      </c>
      <c r="AD3949" t="s">
        <v>59</v>
      </c>
      <c r="AE3949"/>
      <c r="AF3949" s="38">
        <f t="shared" si="202"/>
        <v>2.7515770963842182E-2</v>
      </c>
    </row>
    <row r="3950" spans="23:32" x14ac:dyDescent="0.25">
      <c r="W3950">
        <v>1974</v>
      </c>
      <c r="X3950">
        <v>0.27300000000000002</v>
      </c>
      <c r="Y3950">
        <v>47.73</v>
      </c>
      <c r="Z3950" s="27">
        <f t="shared" si="201"/>
        <v>0.24939465875370923</v>
      </c>
      <c r="AA3950">
        <v>7.9371999999999998</v>
      </c>
      <c r="AB3950">
        <v>0</v>
      </c>
      <c r="AC3950">
        <v>500</v>
      </c>
      <c r="AD3950" t="s">
        <v>59</v>
      </c>
      <c r="AE3950"/>
      <c r="AF3950" s="38">
        <f t="shared" si="202"/>
        <v>2.7710517639301026E-2</v>
      </c>
    </row>
    <row r="3951" spans="23:32" x14ac:dyDescent="0.25">
      <c r="W3951">
        <v>1974.5</v>
      </c>
      <c r="X3951">
        <v>0.27400000000000002</v>
      </c>
      <c r="Y3951">
        <v>48.22</v>
      </c>
      <c r="Z3951" s="27">
        <f t="shared" si="201"/>
        <v>0.25015232443125618</v>
      </c>
      <c r="AA3951">
        <v>7.9359000000000002</v>
      </c>
      <c r="AB3951">
        <v>0</v>
      </c>
      <c r="AC3951">
        <v>500</v>
      </c>
      <c r="AD3951" t="s">
        <v>59</v>
      </c>
      <c r="AE3951"/>
      <c r="AF3951" s="38">
        <f t="shared" si="202"/>
        <v>2.7794702714584021E-2</v>
      </c>
    </row>
    <row r="3952" spans="23:32" x14ac:dyDescent="0.25">
      <c r="W3952">
        <v>1975</v>
      </c>
      <c r="X3952">
        <v>0.27600000000000002</v>
      </c>
      <c r="Y3952">
        <v>48.65</v>
      </c>
      <c r="Z3952" s="27">
        <f t="shared" si="201"/>
        <v>0.25193966369930765</v>
      </c>
      <c r="AA3952">
        <v>7.9337999999999997</v>
      </c>
      <c r="AB3952">
        <v>0</v>
      </c>
      <c r="AC3952">
        <v>500</v>
      </c>
      <c r="AD3952" t="s">
        <v>59</v>
      </c>
      <c r="AE3952"/>
      <c r="AF3952" s="38">
        <f t="shared" si="202"/>
        <v>2.799329596658974E-2</v>
      </c>
    </row>
    <row r="3953" spans="23:32" x14ac:dyDescent="0.25">
      <c r="W3953">
        <v>1975.5</v>
      </c>
      <c r="X3953">
        <v>0.27800000000000002</v>
      </c>
      <c r="Y3953">
        <v>49.1</v>
      </c>
      <c r="Z3953" s="27">
        <f t="shared" si="201"/>
        <v>0.25371711177052425</v>
      </c>
      <c r="AA3953">
        <v>7.9318</v>
      </c>
      <c r="AB3953">
        <v>0</v>
      </c>
      <c r="AC3953">
        <v>500</v>
      </c>
      <c r="AD3953" t="s">
        <v>59</v>
      </c>
      <c r="AE3953"/>
      <c r="AF3953" s="38">
        <f t="shared" si="202"/>
        <v>2.8190790196724918E-2</v>
      </c>
    </row>
    <row r="3954" spans="23:32" x14ac:dyDescent="0.25">
      <c r="W3954">
        <v>1976</v>
      </c>
      <c r="X3954">
        <v>0.27900000000000003</v>
      </c>
      <c r="Y3954">
        <v>49.57</v>
      </c>
      <c r="Z3954" s="27">
        <f t="shared" si="201"/>
        <v>0.25448466864490604</v>
      </c>
      <c r="AA3954">
        <v>7.9306999999999999</v>
      </c>
      <c r="AB3954">
        <v>0</v>
      </c>
      <c r="AC3954">
        <v>500</v>
      </c>
      <c r="AD3954" t="s">
        <v>59</v>
      </c>
      <c r="AE3954"/>
      <c r="AF3954" s="38">
        <f t="shared" si="202"/>
        <v>2.8276074293878448E-2</v>
      </c>
    </row>
    <row r="3955" spans="23:32" x14ac:dyDescent="0.25">
      <c r="W3955">
        <v>1976.5</v>
      </c>
      <c r="X3955">
        <v>0.28100000000000003</v>
      </c>
      <c r="Y3955">
        <v>50.01</v>
      </c>
      <c r="Z3955" s="27">
        <f t="shared" si="201"/>
        <v>0.25626706231454011</v>
      </c>
      <c r="AA3955">
        <v>7.9288999999999996</v>
      </c>
      <c r="AB3955">
        <v>0</v>
      </c>
      <c r="AC3955">
        <v>500</v>
      </c>
      <c r="AD3955" t="s">
        <v>59</v>
      </c>
      <c r="AE3955"/>
      <c r="AF3955" s="38">
        <f t="shared" si="202"/>
        <v>2.8474118034948901E-2</v>
      </c>
    </row>
    <row r="3956" spans="23:32" x14ac:dyDescent="0.25">
      <c r="W3956">
        <v>1977</v>
      </c>
      <c r="X3956">
        <v>0.28299999999999997</v>
      </c>
      <c r="Y3956">
        <v>50.51</v>
      </c>
      <c r="Z3956" s="27">
        <f t="shared" si="201"/>
        <v>0.25801978239366963</v>
      </c>
      <c r="AA3956">
        <v>7.9268999999999998</v>
      </c>
      <c r="AB3956">
        <v>0</v>
      </c>
      <c r="AC3956">
        <v>500</v>
      </c>
      <c r="AD3956" t="s">
        <v>59</v>
      </c>
      <c r="AE3956"/>
      <c r="AF3956" s="38">
        <f t="shared" si="202"/>
        <v>2.8668864710407735E-2</v>
      </c>
    </row>
    <row r="3957" spans="23:32" x14ac:dyDescent="0.25">
      <c r="W3957">
        <v>1977.5</v>
      </c>
      <c r="X3957">
        <v>0.28499999999999998</v>
      </c>
      <c r="Y3957">
        <v>50.98</v>
      </c>
      <c r="Z3957" s="27">
        <f t="shared" si="201"/>
        <v>0.25978733926805142</v>
      </c>
      <c r="AA3957">
        <v>7.9249000000000001</v>
      </c>
      <c r="AB3957">
        <v>0</v>
      </c>
      <c r="AC3957">
        <v>500</v>
      </c>
      <c r="AD3957" t="s">
        <v>59</v>
      </c>
      <c r="AE3957"/>
      <c r="AF3957" s="38">
        <f t="shared" si="202"/>
        <v>2.8865259918672379E-2</v>
      </c>
    </row>
    <row r="3958" spans="23:32" x14ac:dyDescent="0.25">
      <c r="W3958">
        <v>1978</v>
      </c>
      <c r="X3958">
        <v>0.28699999999999998</v>
      </c>
      <c r="Y3958">
        <v>51.46</v>
      </c>
      <c r="Z3958" s="27">
        <f t="shared" si="201"/>
        <v>0.26154995054401581</v>
      </c>
      <c r="AA3958">
        <v>7.9226999999999999</v>
      </c>
      <c r="AB3958">
        <v>0</v>
      </c>
      <c r="AC3958">
        <v>500</v>
      </c>
      <c r="AD3958" t="s">
        <v>59</v>
      </c>
      <c r="AE3958"/>
      <c r="AF3958" s="38">
        <f t="shared" si="202"/>
        <v>2.9061105616001757E-2</v>
      </c>
    </row>
    <row r="3959" spans="23:32" x14ac:dyDescent="0.25">
      <c r="W3959">
        <v>1978.5</v>
      </c>
      <c r="X3959">
        <v>0.28799999999999998</v>
      </c>
      <c r="Y3959">
        <v>51.91</v>
      </c>
      <c r="Z3959" s="27">
        <f t="shared" si="201"/>
        <v>0.26232739861523241</v>
      </c>
      <c r="AA3959">
        <v>7.9215999999999998</v>
      </c>
      <c r="AB3959">
        <v>0</v>
      </c>
      <c r="AC3959">
        <v>500</v>
      </c>
      <c r="AD3959" t="s">
        <v>59</v>
      </c>
      <c r="AE3959"/>
      <c r="AF3959" s="38">
        <f t="shared" si="202"/>
        <v>2.9147488735025824E-2</v>
      </c>
    </row>
    <row r="3960" spans="23:32" x14ac:dyDescent="0.25">
      <c r="W3960">
        <v>1979</v>
      </c>
      <c r="X3960">
        <v>0.28999999999999998</v>
      </c>
      <c r="Y3960">
        <v>52.39</v>
      </c>
      <c r="Z3960" s="27">
        <f t="shared" si="201"/>
        <v>0.2640900098911968</v>
      </c>
      <c r="AA3960">
        <v>7.9202000000000004</v>
      </c>
      <c r="AB3960">
        <v>0</v>
      </c>
      <c r="AC3960">
        <v>500</v>
      </c>
      <c r="AD3960" t="s">
        <v>59</v>
      </c>
      <c r="AE3960"/>
      <c r="AF3960" s="38">
        <f t="shared" si="202"/>
        <v>2.9343334432355199E-2</v>
      </c>
    </row>
    <row r="3961" spans="23:32" x14ac:dyDescent="0.25">
      <c r="W3961">
        <v>1979.5</v>
      </c>
      <c r="X3961">
        <v>0.29099999999999998</v>
      </c>
      <c r="Y3961">
        <v>52.87</v>
      </c>
      <c r="Z3961" s="27">
        <f t="shared" si="201"/>
        <v>0.26485262116716118</v>
      </c>
      <c r="AA3961">
        <v>7.9188000000000001</v>
      </c>
      <c r="AB3961">
        <v>0</v>
      </c>
      <c r="AC3961">
        <v>500</v>
      </c>
      <c r="AD3961" t="s">
        <v>59</v>
      </c>
      <c r="AE3961"/>
      <c r="AF3961" s="38">
        <f t="shared" si="202"/>
        <v>2.9428069018573463E-2</v>
      </c>
    </row>
    <row r="3962" spans="23:32" x14ac:dyDescent="0.25">
      <c r="W3962">
        <v>1980</v>
      </c>
      <c r="X3962">
        <v>0.29199999999999998</v>
      </c>
      <c r="Y3962">
        <v>53.32</v>
      </c>
      <c r="Z3962" s="27">
        <f t="shared" si="201"/>
        <v>0.26563006923837784</v>
      </c>
      <c r="AA3962">
        <v>7.9177</v>
      </c>
      <c r="AB3962">
        <v>0</v>
      </c>
      <c r="AC3962">
        <v>500</v>
      </c>
      <c r="AD3962" t="s">
        <v>59</v>
      </c>
      <c r="AE3962"/>
      <c r="AF3962" s="38">
        <f t="shared" si="202"/>
        <v>2.9514452137597538E-2</v>
      </c>
    </row>
    <row r="3963" spans="23:32" x14ac:dyDescent="0.25">
      <c r="W3963">
        <v>1980.5</v>
      </c>
      <c r="X3963">
        <v>0.29399999999999998</v>
      </c>
      <c r="Y3963">
        <v>53.82</v>
      </c>
      <c r="Z3963" s="27">
        <f t="shared" si="201"/>
        <v>0.26738278931750742</v>
      </c>
      <c r="AA3963">
        <v>7.9161999999999999</v>
      </c>
      <c r="AB3963">
        <v>0</v>
      </c>
      <c r="AC3963">
        <v>500</v>
      </c>
      <c r="AD3963" t="s">
        <v>59</v>
      </c>
      <c r="AE3963"/>
      <c r="AF3963" s="38">
        <f t="shared" si="202"/>
        <v>2.9709198813056378E-2</v>
      </c>
    </row>
    <row r="3964" spans="23:32" x14ac:dyDescent="0.25">
      <c r="W3964">
        <v>1981</v>
      </c>
      <c r="X3964">
        <v>0.29499999999999998</v>
      </c>
      <c r="Y3964">
        <v>54.3</v>
      </c>
      <c r="Z3964" s="27">
        <f t="shared" si="201"/>
        <v>0.26814540059347181</v>
      </c>
      <c r="AA3964">
        <v>7.9146999999999998</v>
      </c>
      <c r="AB3964">
        <v>0</v>
      </c>
      <c r="AC3964">
        <v>500</v>
      </c>
      <c r="AD3964" t="s">
        <v>59</v>
      </c>
      <c r="AE3964"/>
      <c r="AF3964" s="38">
        <f t="shared" si="202"/>
        <v>2.9793933399274646E-2</v>
      </c>
    </row>
    <row r="3965" spans="23:32" x14ac:dyDescent="0.25">
      <c r="W3965">
        <v>1981.5</v>
      </c>
      <c r="X3965">
        <v>0.29699999999999999</v>
      </c>
      <c r="Y3965">
        <v>54.8</v>
      </c>
      <c r="Z3965" s="27">
        <f t="shared" si="201"/>
        <v>0.26989812067260138</v>
      </c>
      <c r="AA3965">
        <v>7.9128999999999996</v>
      </c>
      <c r="AB3965">
        <v>0</v>
      </c>
      <c r="AC3965">
        <v>500</v>
      </c>
      <c r="AD3965" t="s">
        <v>59</v>
      </c>
      <c r="AE3965"/>
      <c r="AF3965" s="38">
        <f t="shared" si="202"/>
        <v>2.9988680074733487E-2</v>
      </c>
    </row>
    <row r="3966" spans="23:32" x14ac:dyDescent="0.25">
      <c r="W3966">
        <v>1982</v>
      </c>
      <c r="X3966">
        <v>0.29799999999999999</v>
      </c>
      <c r="Y3966">
        <v>55.29</v>
      </c>
      <c r="Z3966" s="27">
        <f t="shared" si="201"/>
        <v>0.27065578635014836</v>
      </c>
      <c r="AA3966">
        <v>7.9112</v>
      </c>
      <c r="AB3966">
        <v>0</v>
      </c>
      <c r="AC3966">
        <v>500</v>
      </c>
      <c r="AD3966" t="s">
        <v>59</v>
      </c>
      <c r="AE3966"/>
      <c r="AF3966" s="38">
        <f t="shared" si="202"/>
        <v>3.0072865150016486E-2</v>
      </c>
    </row>
    <row r="3967" spans="23:32" x14ac:dyDescent="0.25">
      <c r="W3967">
        <v>1982.5</v>
      </c>
      <c r="X3967">
        <v>0.29899999999999999</v>
      </c>
      <c r="Y3967">
        <v>55.76</v>
      </c>
      <c r="Z3967" s="27">
        <f t="shared" si="201"/>
        <v>0.27142334322453016</v>
      </c>
      <c r="AA3967">
        <v>7.9103000000000003</v>
      </c>
      <c r="AB3967">
        <v>0</v>
      </c>
      <c r="AC3967">
        <v>500</v>
      </c>
      <c r="AD3967" t="s">
        <v>59</v>
      </c>
      <c r="AE3967"/>
      <c r="AF3967" s="38">
        <f t="shared" si="202"/>
        <v>3.0158149247170016E-2</v>
      </c>
    </row>
    <row r="3968" spans="23:32" x14ac:dyDescent="0.25">
      <c r="W3968">
        <v>1983</v>
      </c>
      <c r="X3968">
        <v>0.3</v>
      </c>
      <c r="Y3968">
        <v>56.23</v>
      </c>
      <c r="Z3968" s="27">
        <f t="shared" si="201"/>
        <v>0.27219090009891195</v>
      </c>
      <c r="AA3968">
        <v>7.9093</v>
      </c>
      <c r="AB3968">
        <v>0</v>
      </c>
      <c r="AC3968">
        <v>500</v>
      </c>
      <c r="AD3968" t="s">
        <v>59</v>
      </c>
      <c r="AE3968"/>
      <c r="AF3968" s="38">
        <f t="shared" si="202"/>
        <v>3.0243433344323549E-2</v>
      </c>
    </row>
    <row r="3969" spans="23:32" x14ac:dyDescent="0.25">
      <c r="W3969">
        <v>1983.5</v>
      </c>
      <c r="X3969">
        <v>0.30199999999999999</v>
      </c>
      <c r="Y3969">
        <v>56.71</v>
      </c>
      <c r="Z3969" s="27">
        <f t="shared" si="201"/>
        <v>0.27395351137487634</v>
      </c>
      <c r="AA3969">
        <v>7.9074</v>
      </c>
      <c r="AB3969">
        <v>0</v>
      </c>
      <c r="AC3969">
        <v>500</v>
      </c>
      <c r="AD3969" t="s">
        <v>59</v>
      </c>
      <c r="AE3969"/>
      <c r="AF3969" s="38">
        <f t="shared" si="202"/>
        <v>3.0439279041652927E-2</v>
      </c>
    </row>
    <row r="3970" spans="23:32" x14ac:dyDescent="0.25">
      <c r="W3970">
        <v>1984</v>
      </c>
      <c r="X3970">
        <v>0.30399999999999999</v>
      </c>
      <c r="Y3970">
        <v>57.19</v>
      </c>
      <c r="Z3970" s="27">
        <f t="shared" si="201"/>
        <v>0.27571612265084072</v>
      </c>
      <c r="AA3970">
        <v>7.9058999999999999</v>
      </c>
      <c r="AB3970">
        <v>0</v>
      </c>
      <c r="AC3970">
        <v>500</v>
      </c>
      <c r="AD3970" t="s">
        <v>59</v>
      </c>
      <c r="AE3970"/>
      <c r="AF3970" s="38">
        <f t="shared" si="202"/>
        <v>3.0635124738982302E-2</v>
      </c>
    </row>
    <row r="3971" spans="23:32" x14ac:dyDescent="0.25">
      <c r="W3971">
        <v>1984.5</v>
      </c>
      <c r="X3971">
        <v>0.30499999999999999</v>
      </c>
      <c r="Y3971">
        <v>57.68</v>
      </c>
      <c r="Z3971" s="27">
        <f t="shared" si="201"/>
        <v>0.2764737883283877</v>
      </c>
      <c r="AA3971">
        <v>7.9044999999999996</v>
      </c>
      <c r="AB3971">
        <v>0</v>
      </c>
      <c r="AC3971">
        <v>500</v>
      </c>
      <c r="AD3971" t="s">
        <v>59</v>
      </c>
      <c r="AE3971"/>
      <c r="AF3971" s="38">
        <f t="shared" si="202"/>
        <v>3.0719309814265301E-2</v>
      </c>
    </row>
    <row r="3972" spans="23:32" x14ac:dyDescent="0.25">
      <c r="W3972">
        <v>1985</v>
      </c>
      <c r="X3972">
        <v>0.307</v>
      </c>
      <c r="Y3972">
        <v>58.16</v>
      </c>
      <c r="Z3972" s="27">
        <f t="shared" si="201"/>
        <v>0.27823639960435215</v>
      </c>
      <c r="AA3972">
        <v>7.9029999999999996</v>
      </c>
      <c r="AB3972">
        <v>0</v>
      </c>
      <c r="AC3972">
        <v>500</v>
      </c>
      <c r="AD3972" t="s">
        <v>59</v>
      </c>
      <c r="AE3972"/>
      <c r="AF3972" s="38">
        <f t="shared" si="202"/>
        <v>3.0915155511594683E-2</v>
      </c>
    </row>
    <row r="3973" spans="23:32" x14ac:dyDescent="0.25">
      <c r="W3973">
        <v>1985.5</v>
      </c>
      <c r="X3973">
        <v>0.308</v>
      </c>
      <c r="Y3973">
        <v>58.66</v>
      </c>
      <c r="Z3973" s="27">
        <f t="shared" ref="Z3973:Z4036" si="203">X3973-Y3973/2022</f>
        <v>0.27898911968348172</v>
      </c>
      <c r="AA3973">
        <v>7.9013</v>
      </c>
      <c r="AB3973">
        <v>0</v>
      </c>
      <c r="AC3973">
        <v>500</v>
      </c>
      <c r="AD3973" t="s">
        <v>59</v>
      </c>
      <c r="AE3973"/>
      <c r="AF3973" s="38">
        <f t="shared" ref="AF3973:AF4036" si="204">Z3973/9</f>
        <v>3.0998791075942413E-2</v>
      </c>
    </row>
    <row r="3974" spans="23:32" x14ac:dyDescent="0.25">
      <c r="W3974">
        <v>1986</v>
      </c>
      <c r="X3974">
        <v>0.31</v>
      </c>
      <c r="Y3974">
        <v>59.13</v>
      </c>
      <c r="Z3974" s="27">
        <f t="shared" si="203"/>
        <v>0.28075667655786352</v>
      </c>
      <c r="AA3974">
        <v>7.8998999999999997</v>
      </c>
      <c r="AB3974">
        <v>0</v>
      </c>
      <c r="AC3974">
        <v>500</v>
      </c>
      <c r="AD3974" t="s">
        <v>59</v>
      </c>
      <c r="AE3974"/>
      <c r="AF3974" s="38">
        <f t="shared" si="204"/>
        <v>3.1195186284207057E-2</v>
      </c>
    </row>
    <row r="3975" spans="23:32" x14ac:dyDescent="0.25">
      <c r="W3975">
        <v>1986.5</v>
      </c>
      <c r="X3975">
        <v>0.311</v>
      </c>
      <c r="Y3975">
        <v>59.59</v>
      </c>
      <c r="Z3975" s="27">
        <f t="shared" si="203"/>
        <v>0.28152917903066271</v>
      </c>
      <c r="AA3975">
        <v>7.8986000000000001</v>
      </c>
      <c r="AB3975">
        <v>0</v>
      </c>
      <c r="AC3975">
        <v>500</v>
      </c>
      <c r="AD3975" t="s">
        <v>59</v>
      </c>
      <c r="AE3975"/>
      <c r="AF3975" s="38">
        <f t="shared" si="204"/>
        <v>3.1281019892295855E-2</v>
      </c>
    </row>
    <row r="3976" spans="23:32" x14ac:dyDescent="0.25">
      <c r="W3976">
        <v>1987</v>
      </c>
      <c r="X3976">
        <v>0.313</v>
      </c>
      <c r="Y3976">
        <v>60.06</v>
      </c>
      <c r="Z3976" s="27">
        <f t="shared" si="203"/>
        <v>0.28329673590504451</v>
      </c>
      <c r="AA3976">
        <v>7.8971</v>
      </c>
      <c r="AB3976">
        <v>0</v>
      </c>
      <c r="AC3976">
        <v>500</v>
      </c>
      <c r="AD3976" t="s">
        <v>59</v>
      </c>
      <c r="AE3976"/>
      <c r="AF3976" s="38">
        <f t="shared" si="204"/>
        <v>3.1477415100560499E-2</v>
      </c>
    </row>
    <row r="3977" spans="23:32" x14ac:dyDescent="0.25">
      <c r="W3977">
        <v>1987.5</v>
      </c>
      <c r="X3977">
        <v>0.314</v>
      </c>
      <c r="Y3977">
        <v>60.55</v>
      </c>
      <c r="Z3977" s="27">
        <f t="shared" si="203"/>
        <v>0.28405440158259149</v>
      </c>
      <c r="AA3977">
        <v>7.8956999999999997</v>
      </c>
      <c r="AB3977">
        <v>0</v>
      </c>
      <c r="AC3977">
        <v>500</v>
      </c>
      <c r="AD3977" t="s">
        <v>59</v>
      </c>
      <c r="AE3977"/>
      <c r="AF3977" s="38">
        <f t="shared" si="204"/>
        <v>3.1561600175843502E-2</v>
      </c>
    </row>
    <row r="3978" spans="23:32" x14ac:dyDescent="0.25">
      <c r="W3978">
        <v>1988</v>
      </c>
      <c r="X3978">
        <v>0.316</v>
      </c>
      <c r="Y3978">
        <v>61.04</v>
      </c>
      <c r="Z3978" s="27">
        <f t="shared" si="203"/>
        <v>0.28581206726013847</v>
      </c>
      <c r="AA3978">
        <v>7.8937999999999997</v>
      </c>
      <c r="AB3978">
        <v>0</v>
      </c>
      <c r="AC3978">
        <v>500</v>
      </c>
      <c r="AD3978" t="s">
        <v>59</v>
      </c>
      <c r="AE3978"/>
      <c r="AF3978" s="38">
        <f t="shared" si="204"/>
        <v>3.1756896362237608E-2</v>
      </c>
    </row>
    <row r="3979" spans="23:32" x14ac:dyDescent="0.25">
      <c r="W3979">
        <v>1988.5</v>
      </c>
      <c r="X3979">
        <v>0.317</v>
      </c>
      <c r="Y3979">
        <v>61.51</v>
      </c>
      <c r="Z3979" s="27">
        <f t="shared" si="203"/>
        <v>0.28657962413452026</v>
      </c>
      <c r="AA3979">
        <v>7.8924000000000003</v>
      </c>
      <c r="AB3979">
        <v>0</v>
      </c>
      <c r="AC3979">
        <v>500</v>
      </c>
      <c r="AD3979" t="s">
        <v>59</v>
      </c>
      <c r="AE3979"/>
      <c r="AF3979" s="38">
        <f t="shared" si="204"/>
        <v>3.1842180459391141E-2</v>
      </c>
    </row>
    <row r="3980" spans="23:32" x14ac:dyDescent="0.25">
      <c r="W3980">
        <v>1989</v>
      </c>
      <c r="X3980">
        <v>0.31900000000000001</v>
      </c>
      <c r="Y3980">
        <v>62.04</v>
      </c>
      <c r="Z3980" s="27">
        <f t="shared" si="203"/>
        <v>0.28831750741839762</v>
      </c>
      <c r="AA3980">
        <v>7.8907999999999996</v>
      </c>
      <c r="AB3980">
        <v>0</v>
      </c>
      <c r="AC3980">
        <v>500</v>
      </c>
      <c r="AD3980" t="s">
        <v>59</v>
      </c>
      <c r="AE3980"/>
      <c r="AF3980" s="38">
        <f t="shared" si="204"/>
        <v>3.2035278602044179E-2</v>
      </c>
    </row>
    <row r="3981" spans="23:32" x14ac:dyDescent="0.25">
      <c r="W3981">
        <v>1989.5</v>
      </c>
      <c r="X3981">
        <v>0.32100000000000001</v>
      </c>
      <c r="Y3981">
        <v>62.54</v>
      </c>
      <c r="Z3981" s="27">
        <f t="shared" si="203"/>
        <v>0.2900702274975272</v>
      </c>
      <c r="AA3981">
        <v>7.8888999999999996</v>
      </c>
      <c r="AB3981">
        <v>0</v>
      </c>
      <c r="AC3981">
        <v>500</v>
      </c>
      <c r="AD3981" t="s">
        <v>59</v>
      </c>
      <c r="AE3981"/>
      <c r="AF3981" s="38">
        <f t="shared" si="204"/>
        <v>3.2230025277503023E-2</v>
      </c>
    </row>
    <row r="3982" spans="23:32" x14ac:dyDescent="0.25">
      <c r="W3982">
        <v>1990</v>
      </c>
      <c r="X3982">
        <v>0.32300000000000001</v>
      </c>
      <c r="Y3982">
        <v>63.03</v>
      </c>
      <c r="Z3982" s="27">
        <f t="shared" si="203"/>
        <v>0.29182789317507418</v>
      </c>
      <c r="AA3982">
        <v>7.8872</v>
      </c>
      <c r="AB3982">
        <v>0</v>
      </c>
      <c r="AC3982">
        <v>500</v>
      </c>
      <c r="AD3982" t="s">
        <v>59</v>
      </c>
      <c r="AE3982"/>
      <c r="AF3982" s="38">
        <f t="shared" si="204"/>
        <v>3.2425321463897129E-2</v>
      </c>
    </row>
    <row r="3983" spans="23:32" x14ac:dyDescent="0.25">
      <c r="W3983">
        <v>1990.5</v>
      </c>
      <c r="X3983">
        <v>0.32400000000000001</v>
      </c>
      <c r="Y3983">
        <v>63.54</v>
      </c>
      <c r="Z3983" s="27">
        <f t="shared" si="203"/>
        <v>0.29257566765578635</v>
      </c>
      <c r="AA3983">
        <v>7.8856999999999999</v>
      </c>
      <c r="AB3983">
        <v>0</v>
      </c>
      <c r="AC3983">
        <v>500</v>
      </c>
      <c r="AD3983" t="s">
        <v>59</v>
      </c>
      <c r="AE3983"/>
      <c r="AF3983" s="38">
        <f t="shared" si="204"/>
        <v>3.2508407517309594E-2</v>
      </c>
    </row>
    <row r="3984" spans="23:32" x14ac:dyDescent="0.25">
      <c r="W3984">
        <v>1991</v>
      </c>
      <c r="X3984">
        <v>0.32600000000000001</v>
      </c>
      <c r="Y3984">
        <v>64.010000000000005</v>
      </c>
      <c r="Z3984" s="27">
        <f t="shared" si="203"/>
        <v>0.29434322453016815</v>
      </c>
      <c r="AA3984">
        <v>7.8841000000000001</v>
      </c>
      <c r="AB3984">
        <v>0</v>
      </c>
      <c r="AC3984">
        <v>500</v>
      </c>
      <c r="AD3984" t="s">
        <v>59</v>
      </c>
      <c r="AE3984"/>
      <c r="AF3984" s="38">
        <f t="shared" si="204"/>
        <v>3.2704802725574238E-2</v>
      </c>
    </row>
    <row r="3985" spans="23:32" x14ac:dyDescent="0.25">
      <c r="W3985">
        <v>1991.5</v>
      </c>
      <c r="X3985">
        <v>0.32700000000000001</v>
      </c>
      <c r="Y3985">
        <v>64.510000000000005</v>
      </c>
      <c r="Z3985" s="27">
        <f t="shared" si="203"/>
        <v>0.29509594460929772</v>
      </c>
      <c r="AA3985">
        <v>7.8826000000000001</v>
      </c>
      <c r="AB3985">
        <v>0</v>
      </c>
      <c r="AC3985">
        <v>500</v>
      </c>
      <c r="AD3985" t="s">
        <v>59</v>
      </c>
      <c r="AE3985"/>
      <c r="AF3985" s="38">
        <f t="shared" si="204"/>
        <v>3.2788438289921971E-2</v>
      </c>
    </row>
    <row r="3986" spans="23:32" x14ac:dyDescent="0.25">
      <c r="W3986">
        <v>1992</v>
      </c>
      <c r="X3986">
        <v>0.32900000000000001</v>
      </c>
      <c r="Y3986">
        <v>65</v>
      </c>
      <c r="Z3986" s="27">
        <f t="shared" si="203"/>
        <v>0.2968536102868447</v>
      </c>
      <c r="AA3986">
        <v>7.8807999999999998</v>
      </c>
      <c r="AB3986">
        <v>0</v>
      </c>
      <c r="AC3986">
        <v>500</v>
      </c>
      <c r="AD3986" t="s">
        <v>59</v>
      </c>
      <c r="AE3986"/>
      <c r="AF3986" s="38">
        <f t="shared" si="204"/>
        <v>3.2983734476316078E-2</v>
      </c>
    </row>
    <row r="3987" spans="23:32" x14ac:dyDescent="0.25">
      <c r="W3987">
        <v>1992.5</v>
      </c>
      <c r="X3987">
        <v>0.33100000000000002</v>
      </c>
      <c r="Y3987">
        <v>65.540000000000006</v>
      </c>
      <c r="Z3987" s="27">
        <f t="shared" si="203"/>
        <v>0.29858654797230466</v>
      </c>
      <c r="AA3987">
        <v>7.8789999999999996</v>
      </c>
      <c r="AB3987">
        <v>0</v>
      </c>
      <c r="AC3987">
        <v>500</v>
      </c>
      <c r="AD3987" t="s">
        <v>59</v>
      </c>
      <c r="AE3987"/>
      <c r="AF3987" s="38">
        <f t="shared" si="204"/>
        <v>3.3176283108033854E-2</v>
      </c>
    </row>
    <row r="3988" spans="23:32" x14ac:dyDescent="0.25">
      <c r="W3988">
        <v>1993</v>
      </c>
      <c r="X3988">
        <v>0.33300000000000002</v>
      </c>
      <c r="Y3988">
        <v>66.03</v>
      </c>
      <c r="Z3988" s="27">
        <f t="shared" si="203"/>
        <v>0.30034421364985164</v>
      </c>
      <c r="AA3988">
        <v>7.8769999999999998</v>
      </c>
      <c r="AB3988">
        <v>0</v>
      </c>
      <c r="AC3988">
        <v>500</v>
      </c>
      <c r="AD3988" t="s">
        <v>59</v>
      </c>
      <c r="AE3988"/>
      <c r="AF3988" s="38">
        <f t="shared" si="204"/>
        <v>3.337157929442796E-2</v>
      </c>
    </row>
    <row r="3989" spans="23:32" x14ac:dyDescent="0.25">
      <c r="W3989">
        <v>1993.5</v>
      </c>
      <c r="X3989">
        <v>0.33500000000000002</v>
      </c>
      <c r="Y3989">
        <v>66.540000000000006</v>
      </c>
      <c r="Z3989" s="27">
        <f t="shared" si="203"/>
        <v>0.30209198813056382</v>
      </c>
      <c r="AA3989">
        <v>7.875</v>
      </c>
      <c r="AB3989">
        <v>0</v>
      </c>
      <c r="AC3989">
        <v>500</v>
      </c>
      <c r="AD3989" t="s">
        <v>59</v>
      </c>
      <c r="AE3989"/>
      <c r="AF3989" s="38">
        <f t="shared" si="204"/>
        <v>3.3565776458951535E-2</v>
      </c>
    </row>
    <row r="3990" spans="23:32" x14ac:dyDescent="0.25">
      <c r="W3990">
        <v>1994</v>
      </c>
      <c r="X3990">
        <v>0.33700000000000002</v>
      </c>
      <c r="Y3990">
        <v>67.040000000000006</v>
      </c>
      <c r="Z3990" s="27">
        <f t="shared" si="203"/>
        <v>0.30384470820969339</v>
      </c>
      <c r="AA3990">
        <v>7.8728999999999996</v>
      </c>
      <c r="AB3990">
        <v>0</v>
      </c>
      <c r="AC3990">
        <v>500</v>
      </c>
      <c r="AD3990" t="s">
        <v>59</v>
      </c>
      <c r="AE3990"/>
      <c r="AF3990" s="38">
        <f t="shared" si="204"/>
        <v>3.3760523134410379E-2</v>
      </c>
    </row>
    <row r="3991" spans="23:32" x14ac:dyDescent="0.25">
      <c r="W3991">
        <v>1994.5</v>
      </c>
      <c r="X3991">
        <v>0.33900000000000002</v>
      </c>
      <c r="Y3991">
        <v>67.55</v>
      </c>
      <c r="Z3991" s="27">
        <f t="shared" si="203"/>
        <v>0.30559248269040556</v>
      </c>
      <c r="AA3991">
        <v>7.8707000000000003</v>
      </c>
      <c r="AB3991">
        <v>0</v>
      </c>
      <c r="AC3991">
        <v>500</v>
      </c>
      <c r="AD3991" t="s">
        <v>59</v>
      </c>
      <c r="AE3991"/>
      <c r="AF3991" s="38">
        <f t="shared" si="204"/>
        <v>3.3954720298933955E-2</v>
      </c>
    </row>
    <row r="3992" spans="23:32" x14ac:dyDescent="0.25">
      <c r="W3992">
        <v>1995</v>
      </c>
      <c r="X3992">
        <v>0.34100000000000003</v>
      </c>
      <c r="Y3992">
        <v>68.08</v>
      </c>
      <c r="Z3992" s="27">
        <f t="shared" si="203"/>
        <v>0.30733036597428293</v>
      </c>
      <c r="AA3992">
        <v>7.8686999999999996</v>
      </c>
      <c r="AB3992">
        <v>0</v>
      </c>
      <c r="AC3992">
        <v>500</v>
      </c>
      <c r="AD3992" t="s">
        <v>59</v>
      </c>
      <c r="AE3992"/>
      <c r="AF3992" s="38">
        <f t="shared" si="204"/>
        <v>3.4147818441586993E-2</v>
      </c>
    </row>
    <row r="3993" spans="23:32" x14ac:dyDescent="0.25">
      <c r="W3993">
        <v>1995.5</v>
      </c>
      <c r="X3993">
        <v>0.34300000000000003</v>
      </c>
      <c r="Y3993">
        <v>68.59</v>
      </c>
      <c r="Z3993" s="27">
        <f t="shared" si="203"/>
        <v>0.3090781404549951</v>
      </c>
      <c r="AA3993">
        <v>7.8672000000000004</v>
      </c>
      <c r="AB3993">
        <v>0</v>
      </c>
      <c r="AC3993">
        <v>500</v>
      </c>
      <c r="AD3993" t="s">
        <v>59</v>
      </c>
      <c r="AE3993"/>
      <c r="AF3993" s="38">
        <f t="shared" si="204"/>
        <v>3.4342015606110568E-2</v>
      </c>
    </row>
    <row r="3994" spans="23:32" x14ac:dyDescent="0.25">
      <c r="W3994">
        <v>1996</v>
      </c>
      <c r="X3994">
        <v>0.34399999999999997</v>
      </c>
      <c r="Y3994">
        <v>69.11</v>
      </c>
      <c r="Z3994" s="27">
        <f t="shared" si="203"/>
        <v>0.30982096933728981</v>
      </c>
      <c r="AA3994">
        <v>7.8657000000000004</v>
      </c>
      <c r="AB3994">
        <v>0</v>
      </c>
      <c r="AC3994">
        <v>500</v>
      </c>
      <c r="AD3994" t="s">
        <v>59</v>
      </c>
      <c r="AE3994"/>
      <c r="AF3994" s="38">
        <f t="shared" si="204"/>
        <v>3.4424552148587757E-2</v>
      </c>
    </row>
    <row r="3995" spans="23:32" x14ac:dyDescent="0.25">
      <c r="W3995">
        <v>1996.5</v>
      </c>
      <c r="X3995">
        <v>0.34499999999999997</v>
      </c>
      <c r="Y3995">
        <v>69.59</v>
      </c>
      <c r="Z3995" s="27">
        <f t="shared" si="203"/>
        <v>0.3105835806132542</v>
      </c>
      <c r="AA3995">
        <v>7.8643999999999998</v>
      </c>
      <c r="AB3995">
        <v>0</v>
      </c>
      <c r="AC3995">
        <v>500</v>
      </c>
      <c r="AD3995" t="s">
        <v>59</v>
      </c>
      <c r="AE3995"/>
      <c r="AF3995" s="38">
        <f t="shared" si="204"/>
        <v>3.4509286734806022E-2</v>
      </c>
    </row>
    <row r="3996" spans="23:32" x14ac:dyDescent="0.25">
      <c r="W3996">
        <v>1997</v>
      </c>
      <c r="X3996">
        <v>0.34699999999999998</v>
      </c>
      <c r="Y3996">
        <v>70.069999999999993</v>
      </c>
      <c r="Z3996" s="27">
        <f t="shared" si="203"/>
        <v>0.31234619188921858</v>
      </c>
      <c r="AA3996">
        <v>7.8628</v>
      </c>
      <c r="AB3996">
        <v>1</v>
      </c>
      <c r="AC3996">
        <v>500</v>
      </c>
      <c r="AD3996" t="s">
        <v>59</v>
      </c>
      <c r="AE3996"/>
      <c r="AF3996" s="38">
        <f t="shared" si="204"/>
        <v>3.4705132432135397E-2</v>
      </c>
    </row>
    <row r="3997" spans="23:32" x14ac:dyDescent="0.25">
      <c r="W3997">
        <v>1997.5</v>
      </c>
      <c r="X3997">
        <v>0.34699999999999998</v>
      </c>
      <c r="Y3997">
        <v>70.09</v>
      </c>
      <c r="Z3997" s="27">
        <f t="shared" si="203"/>
        <v>0.31233630069238377</v>
      </c>
      <c r="AA3997">
        <v>7.8623000000000003</v>
      </c>
      <c r="AB3997">
        <v>0</v>
      </c>
      <c r="AC3997">
        <v>500</v>
      </c>
      <c r="AD3997" t="s">
        <v>59</v>
      </c>
      <c r="AE3997"/>
      <c r="AF3997" s="38">
        <f t="shared" si="204"/>
        <v>3.4704033410264866E-2</v>
      </c>
    </row>
    <row r="3998" spans="23:32" x14ac:dyDescent="0.25">
      <c r="W3998">
        <v>1998</v>
      </c>
      <c r="X3998">
        <v>0.34699999999999998</v>
      </c>
      <c r="Y3998">
        <v>69.95</v>
      </c>
      <c r="Z3998" s="27">
        <f t="shared" si="203"/>
        <v>0.3124055390702275</v>
      </c>
      <c r="AA3998">
        <v>7.8623000000000003</v>
      </c>
      <c r="AB3998">
        <v>0</v>
      </c>
      <c r="AC3998">
        <v>500</v>
      </c>
      <c r="AD3998" t="s">
        <v>59</v>
      </c>
      <c r="AE3998"/>
      <c r="AF3998" s="38">
        <f t="shared" si="204"/>
        <v>3.4711726563358608E-2</v>
      </c>
    </row>
    <row r="3999" spans="23:32" x14ac:dyDescent="0.25">
      <c r="W3999">
        <v>1998.5</v>
      </c>
      <c r="X3999">
        <v>0.34699999999999998</v>
      </c>
      <c r="Y3999">
        <v>69.83</v>
      </c>
      <c r="Z3999" s="27">
        <f t="shared" si="203"/>
        <v>0.31246488625123636</v>
      </c>
      <c r="AA3999">
        <v>7.8623000000000003</v>
      </c>
      <c r="AB3999">
        <v>0</v>
      </c>
      <c r="AC3999">
        <v>500</v>
      </c>
      <c r="AD3999" t="s">
        <v>59</v>
      </c>
      <c r="AE3999"/>
      <c r="AF3999" s="38">
        <f t="shared" si="204"/>
        <v>3.471832069458182E-2</v>
      </c>
    </row>
    <row r="4000" spans="23:32" x14ac:dyDescent="0.25">
      <c r="W4000">
        <v>1999</v>
      </c>
      <c r="X4000">
        <v>0.34799999999999998</v>
      </c>
      <c r="Y4000">
        <v>69.72</v>
      </c>
      <c r="Z4000" s="27">
        <f t="shared" si="203"/>
        <v>0.31351928783382788</v>
      </c>
      <c r="AA4000">
        <v>7.8621999999999996</v>
      </c>
      <c r="AB4000">
        <v>0</v>
      </c>
      <c r="AC4000">
        <v>500</v>
      </c>
      <c r="AD4000" t="s">
        <v>59</v>
      </c>
      <c r="AE4000"/>
      <c r="AF4000" s="38">
        <f t="shared" si="204"/>
        <v>3.4835476425980873E-2</v>
      </c>
    </row>
    <row r="4001" spans="23:32" x14ac:dyDescent="0.25">
      <c r="W4001">
        <v>1999.5</v>
      </c>
      <c r="X4001">
        <v>0.34699999999999998</v>
      </c>
      <c r="Y4001">
        <v>69.62</v>
      </c>
      <c r="Z4001" s="27">
        <f t="shared" si="203"/>
        <v>0.31256874381800193</v>
      </c>
      <c r="AA4001">
        <v>7.8623000000000003</v>
      </c>
      <c r="AB4001">
        <v>0</v>
      </c>
      <c r="AC4001">
        <v>500</v>
      </c>
      <c r="AD4001" t="s">
        <v>59</v>
      </c>
      <c r="AE4001"/>
      <c r="AF4001" s="38">
        <f t="shared" si="204"/>
        <v>3.4729860424222436E-2</v>
      </c>
    </row>
    <row r="4002" spans="23:32" x14ac:dyDescent="0.25">
      <c r="W4002">
        <v>2000</v>
      </c>
      <c r="X4002">
        <v>0.34699999999999998</v>
      </c>
      <c r="Y4002">
        <v>69.52</v>
      </c>
      <c r="Z4002" s="27">
        <f t="shared" si="203"/>
        <v>0.31261819980217603</v>
      </c>
      <c r="AA4002">
        <v>7.8624000000000001</v>
      </c>
      <c r="AB4002">
        <v>0</v>
      </c>
      <c r="AC4002">
        <v>500</v>
      </c>
      <c r="AD4002" t="s">
        <v>59</v>
      </c>
      <c r="AE4002"/>
      <c r="AF4002" s="38">
        <f t="shared" si="204"/>
        <v>3.4735355533575117E-2</v>
      </c>
    </row>
    <row r="4003" spans="23:32" x14ac:dyDescent="0.25">
      <c r="W4003">
        <v>2000.5</v>
      </c>
      <c r="X4003">
        <v>0.34699999999999998</v>
      </c>
      <c r="Y4003">
        <v>69.44</v>
      </c>
      <c r="Z4003" s="27">
        <f t="shared" si="203"/>
        <v>0.31265776458951533</v>
      </c>
      <c r="AA4003">
        <v>7.8623000000000003</v>
      </c>
      <c r="AB4003">
        <v>0</v>
      </c>
      <c r="AC4003">
        <v>500</v>
      </c>
      <c r="AD4003" t="s">
        <v>59</v>
      </c>
      <c r="AE4003"/>
      <c r="AF4003" s="38">
        <f t="shared" si="204"/>
        <v>3.473975162105726E-2</v>
      </c>
    </row>
    <row r="4004" spans="23:32" x14ac:dyDescent="0.25">
      <c r="W4004">
        <v>2001</v>
      </c>
      <c r="X4004">
        <v>0.34699999999999998</v>
      </c>
      <c r="Y4004">
        <v>69.349999999999994</v>
      </c>
      <c r="Z4004" s="27">
        <f t="shared" si="203"/>
        <v>0.31270227497527198</v>
      </c>
      <c r="AA4004">
        <v>7.8623000000000003</v>
      </c>
      <c r="AB4004">
        <v>0</v>
      </c>
      <c r="AC4004">
        <v>500</v>
      </c>
      <c r="AD4004" t="s">
        <v>59</v>
      </c>
      <c r="AE4004"/>
      <c r="AF4004" s="38">
        <f t="shared" si="204"/>
        <v>3.4744697219474666E-2</v>
      </c>
    </row>
    <row r="4005" spans="23:32" x14ac:dyDescent="0.25">
      <c r="W4005">
        <v>2001.5</v>
      </c>
      <c r="X4005">
        <v>0.34699999999999998</v>
      </c>
      <c r="Y4005">
        <v>69.27</v>
      </c>
      <c r="Z4005" s="27">
        <f t="shared" si="203"/>
        <v>0.31274183976261127</v>
      </c>
      <c r="AA4005">
        <v>7.8623000000000003</v>
      </c>
      <c r="AB4005">
        <v>0</v>
      </c>
      <c r="AC4005">
        <v>500</v>
      </c>
      <c r="AD4005" t="s">
        <v>59</v>
      </c>
      <c r="AE4005"/>
      <c r="AF4005" s="38">
        <f t="shared" si="204"/>
        <v>3.4749093306956809E-2</v>
      </c>
    </row>
    <row r="4006" spans="23:32" x14ac:dyDescent="0.25">
      <c r="W4006">
        <v>2002</v>
      </c>
      <c r="X4006">
        <v>0.34699999999999998</v>
      </c>
      <c r="Y4006">
        <v>69.2</v>
      </c>
      <c r="Z4006" s="27">
        <f t="shared" si="203"/>
        <v>0.31277645895153311</v>
      </c>
      <c r="AA4006">
        <v>7.8624000000000001</v>
      </c>
      <c r="AB4006">
        <v>0</v>
      </c>
      <c r="AC4006">
        <v>500</v>
      </c>
      <c r="AD4006" t="s">
        <v>59</v>
      </c>
      <c r="AE4006"/>
      <c r="AF4006" s="38">
        <f t="shared" si="204"/>
        <v>3.4752939883503677E-2</v>
      </c>
    </row>
    <row r="4007" spans="23:32" x14ac:dyDescent="0.25">
      <c r="W4007">
        <v>2002.5</v>
      </c>
      <c r="X4007">
        <v>0.34699999999999998</v>
      </c>
      <c r="Y4007">
        <v>69.13</v>
      </c>
      <c r="Z4007" s="27">
        <f t="shared" si="203"/>
        <v>0.31281107814045495</v>
      </c>
      <c r="AA4007">
        <v>7.8624000000000001</v>
      </c>
      <c r="AB4007">
        <v>0</v>
      </c>
      <c r="AC4007">
        <v>500</v>
      </c>
      <c r="AD4007" t="s">
        <v>59</v>
      </c>
      <c r="AE4007"/>
      <c r="AF4007" s="38">
        <f t="shared" si="204"/>
        <v>3.4756786460050551E-2</v>
      </c>
    </row>
    <row r="4008" spans="23:32" x14ac:dyDescent="0.25">
      <c r="W4008">
        <v>2003</v>
      </c>
      <c r="X4008">
        <v>0.34699999999999998</v>
      </c>
      <c r="Y4008">
        <v>69.06</v>
      </c>
      <c r="Z4008" s="27">
        <f t="shared" si="203"/>
        <v>0.31284569732937684</v>
      </c>
      <c r="AA4008">
        <v>7.8624000000000001</v>
      </c>
      <c r="AB4008">
        <v>0</v>
      </c>
      <c r="AC4008">
        <v>500</v>
      </c>
      <c r="AD4008" t="s">
        <v>59</v>
      </c>
      <c r="AE4008"/>
      <c r="AF4008" s="38">
        <f t="shared" si="204"/>
        <v>3.4760633036597426E-2</v>
      </c>
    </row>
    <row r="4009" spans="23:32" x14ac:dyDescent="0.25">
      <c r="W4009">
        <v>2003.5</v>
      </c>
      <c r="X4009">
        <v>0.34699999999999998</v>
      </c>
      <c r="Y4009">
        <v>68.989999999999995</v>
      </c>
      <c r="Z4009" s="27">
        <f t="shared" si="203"/>
        <v>0.31288031651829867</v>
      </c>
      <c r="AA4009">
        <v>7.8624000000000001</v>
      </c>
      <c r="AB4009">
        <v>0</v>
      </c>
      <c r="AC4009">
        <v>500</v>
      </c>
      <c r="AD4009" t="s">
        <v>59</v>
      </c>
      <c r="AE4009"/>
      <c r="AF4009" s="38">
        <f t="shared" si="204"/>
        <v>3.47644796131443E-2</v>
      </c>
    </row>
    <row r="4010" spans="23:32" x14ac:dyDescent="0.25">
      <c r="W4010">
        <v>2004</v>
      </c>
      <c r="X4010">
        <v>0.34699999999999998</v>
      </c>
      <c r="Y4010">
        <v>68.930000000000007</v>
      </c>
      <c r="Z4010" s="27">
        <f t="shared" si="203"/>
        <v>0.31290999010880316</v>
      </c>
      <c r="AA4010">
        <v>7.8624000000000001</v>
      </c>
      <c r="AB4010">
        <v>0</v>
      </c>
      <c r="AC4010">
        <v>500</v>
      </c>
      <c r="AD4010" t="s">
        <v>59</v>
      </c>
      <c r="AE4010"/>
      <c r="AF4010" s="38">
        <f t="shared" si="204"/>
        <v>3.4767776678755906E-2</v>
      </c>
    </row>
    <row r="4011" spans="23:32" x14ac:dyDescent="0.25">
      <c r="W4011">
        <v>2004.5</v>
      </c>
      <c r="X4011">
        <v>0.34699999999999998</v>
      </c>
      <c r="Y4011">
        <v>68.87</v>
      </c>
      <c r="Z4011" s="27">
        <f t="shared" si="203"/>
        <v>0.31293966369930759</v>
      </c>
      <c r="AA4011">
        <v>7.8624999999999998</v>
      </c>
      <c r="AB4011">
        <v>0</v>
      </c>
      <c r="AC4011">
        <v>500</v>
      </c>
      <c r="AD4011" t="s">
        <v>59</v>
      </c>
      <c r="AE4011"/>
      <c r="AF4011" s="38">
        <f t="shared" si="204"/>
        <v>3.4771073744367512E-2</v>
      </c>
    </row>
    <row r="4012" spans="23:32" x14ac:dyDescent="0.25">
      <c r="W4012">
        <v>2005</v>
      </c>
      <c r="X4012">
        <v>0.34699999999999998</v>
      </c>
      <c r="Y4012">
        <v>68.8</v>
      </c>
      <c r="Z4012" s="27">
        <f t="shared" si="203"/>
        <v>0.31297428288822948</v>
      </c>
      <c r="AA4012">
        <v>7.8624000000000001</v>
      </c>
      <c r="AB4012">
        <v>0</v>
      </c>
      <c r="AC4012">
        <v>500</v>
      </c>
      <c r="AD4012" t="s">
        <v>59</v>
      </c>
      <c r="AE4012"/>
      <c r="AF4012" s="38">
        <f t="shared" si="204"/>
        <v>3.4774920320914386E-2</v>
      </c>
    </row>
    <row r="4013" spans="23:32" x14ac:dyDescent="0.25">
      <c r="W4013">
        <v>2005.5</v>
      </c>
      <c r="X4013">
        <v>0.34699999999999998</v>
      </c>
      <c r="Y4013">
        <v>68.75</v>
      </c>
      <c r="Z4013" s="27">
        <f t="shared" si="203"/>
        <v>0.31299901088031651</v>
      </c>
      <c r="AA4013">
        <v>7.8624000000000001</v>
      </c>
      <c r="AB4013">
        <v>0</v>
      </c>
      <c r="AC4013">
        <v>500</v>
      </c>
      <c r="AD4013" t="s">
        <v>59</v>
      </c>
      <c r="AE4013"/>
      <c r="AF4013" s="38">
        <f t="shared" si="204"/>
        <v>3.4777667875590723E-2</v>
      </c>
    </row>
    <row r="4014" spans="23:32" x14ac:dyDescent="0.25">
      <c r="W4014">
        <v>2006</v>
      </c>
      <c r="X4014">
        <v>0.34699999999999998</v>
      </c>
      <c r="Y4014">
        <v>68.69</v>
      </c>
      <c r="Z4014" s="27">
        <f t="shared" si="203"/>
        <v>0.31302868447082094</v>
      </c>
      <c r="AA4014">
        <v>7.8623000000000003</v>
      </c>
      <c r="AB4014">
        <v>0</v>
      </c>
      <c r="AC4014">
        <v>500</v>
      </c>
      <c r="AD4014" t="s">
        <v>59</v>
      </c>
      <c r="AE4014"/>
      <c r="AF4014" s="38">
        <f t="shared" si="204"/>
        <v>3.4780964941202329E-2</v>
      </c>
    </row>
    <row r="4015" spans="23:32" x14ac:dyDescent="0.25">
      <c r="W4015">
        <v>2006.5</v>
      </c>
      <c r="X4015">
        <v>0.34699999999999998</v>
      </c>
      <c r="Y4015">
        <v>68.64</v>
      </c>
      <c r="Z4015" s="27">
        <f t="shared" si="203"/>
        <v>0.31305341246290797</v>
      </c>
      <c r="AA4015">
        <v>7.8624000000000001</v>
      </c>
      <c r="AB4015">
        <v>0</v>
      </c>
      <c r="AC4015">
        <v>500</v>
      </c>
      <c r="AD4015" t="s">
        <v>59</v>
      </c>
      <c r="AE4015"/>
      <c r="AF4015" s="38">
        <f t="shared" si="204"/>
        <v>3.4783712495878666E-2</v>
      </c>
    </row>
    <row r="4016" spans="23:32" x14ac:dyDescent="0.25">
      <c r="W4016">
        <v>2007</v>
      </c>
      <c r="X4016">
        <v>0.34699999999999998</v>
      </c>
      <c r="Y4016">
        <v>68.58</v>
      </c>
      <c r="Z4016" s="27">
        <f t="shared" si="203"/>
        <v>0.31308308605341245</v>
      </c>
      <c r="AA4016">
        <v>7.8624000000000001</v>
      </c>
      <c r="AB4016">
        <v>0</v>
      </c>
      <c r="AC4016">
        <v>500</v>
      </c>
      <c r="AD4016" t="s">
        <v>59</v>
      </c>
      <c r="AE4016"/>
      <c r="AF4016" s="38">
        <f t="shared" si="204"/>
        <v>3.4787009561490272E-2</v>
      </c>
    </row>
    <row r="4017" spans="23:32" x14ac:dyDescent="0.25">
      <c r="W4017">
        <v>2007.5</v>
      </c>
      <c r="X4017">
        <v>0.34699999999999998</v>
      </c>
      <c r="Y4017">
        <v>68.53</v>
      </c>
      <c r="Z4017" s="27">
        <f t="shared" si="203"/>
        <v>0.31310781404549948</v>
      </c>
      <c r="AA4017">
        <v>7.8624000000000001</v>
      </c>
      <c r="AB4017">
        <v>0</v>
      </c>
      <c r="AC4017">
        <v>500</v>
      </c>
      <c r="AD4017" t="s">
        <v>59</v>
      </c>
      <c r="AE4017"/>
      <c r="AF4017" s="38">
        <f t="shared" si="204"/>
        <v>3.4789757116166609E-2</v>
      </c>
    </row>
    <row r="4018" spans="23:32" x14ac:dyDescent="0.25">
      <c r="W4018">
        <v>2008</v>
      </c>
      <c r="X4018">
        <v>0.34699999999999998</v>
      </c>
      <c r="Y4018">
        <v>68.48</v>
      </c>
      <c r="Z4018" s="27">
        <f t="shared" si="203"/>
        <v>0.3131325420375865</v>
      </c>
      <c r="AA4018">
        <v>7.8623000000000003</v>
      </c>
      <c r="AB4018">
        <v>0</v>
      </c>
      <c r="AC4018">
        <v>500</v>
      </c>
      <c r="AD4018" t="s">
        <v>59</v>
      </c>
      <c r="AE4018"/>
      <c r="AF4018" s="38">
        <f t="shared" si="204"/>
        <v>3.4792504670842946E-2</v>
      </c>
    </row>
    <row r="4019" spans="23:32" x14ac:dyDescent="0.25">
      <c r="W4019">
        <v>2008.5</v>
      </c>
      <c r="X4019">
        <v>0.34699999999999998</v>
      </c>
      <c r="Y4019">
        <v>68.430000000000007</v>
      </c>
      <c r="Z4019" s="27">
        <f t="shared" si="203"/>
        <v>0.31315727002967358</v>
      </c>
      <c r="AA4019">
        <v>7.8624999999999998</v>
      </c>
      <c r="AB4019">
        <v>0</v>
      </c>
      <c r="AC4019">
        <v>500</v>
      </c>
      <c r="AD4019" t="s">
        <v>59</v>
      </c>
      <c r="AE4019"/>
      <c r="AF4019" s="38">
        <f t="shared" si="204"/>
        <v>3.4795252225519289E-2</v>
      </c>
    </row>
    <row r="4020" spans="23:32" x14ac:dyDescent="0.25">
      <c r="W4020">
        <v>2009</v>
      </c>
      <c r="X4020">
        <v>0.34699999999999998</v>
      </c>
      <c r="Y4020">
        <v>68.38</v>
      </c>
      <c r="Z4020" s="27">
        <f t="shared" si="203"/>
        <v>0.31318199802176061</v>
      </c>
      <c r="AA4020">
        <v>7.8624000000000001</v>
      </c>
      <c r="AB4020">
        <v>0</v>
      </c>
      <c r="AC4020">
        <v>500</v>
      </c>
      <c r="AD4020" t="s">
        <v>59</v>
      </c>
      <c r="AE4020"/>
      <c r="AF4020" s="38">
        <f t="shared" si="204"/>
        <v>3.4797999780195626E-2</v>
      </c>
    </row>
    <row r="4021" spans="23:32" x14ac:dyDescent="0.25">
      <c r="W4021">
        <v>2009.5</v>
      </c>
      <c r="X4021">
        <v>0.34699999999999998</v>
      </c>
      <c r="Y4021">
        <v>68.33</v>
      </c>
      <c r="Z4021" s="27">
        <f t="shared" si="203"/>
        <v>0.31320672601384764</v>
      </c>
      <c r="AA4021">
        <v>7.8624000000000001</v>
      </c>
      <c r="AB4021">
        <v>0</v>
      </c>
      <c r="AC4021">
        <v>500</v>
      </c>
      <c r="AD4021" t="s">
        <v>59</v>
      </c>
      <c r="AE4021"/>
      <c r="AF4021" s="38">
        <f t="shared" si="204"/>
        <v>3.4800747334871956E-2</v>
      </c>
    </row>
    <row r="4022" spans="23:32" x14ac:dyDescent="0.25">
      <c r="W4022">
        <v>2010</v>
      </c>
      <c r="X4022">
        <v>0.34699999999999998</v>
      </c>
      <c r="Y4022">
        <v>68.290000000000006</v>
      </c>
      <c r="Z4022" s="27">
        <f t="shared" si="203"/>
        <v>0.31322650840751731</v>
      </c>
      <c r="AA4022">
        <v>7.8624000000000001</v>
      </c>
      <c r="AB4022">
        <v>0</v>
      </c>
      <c r="AC4022">
        <v>500</v>
      </c>
      <c r="AD4022" t="s">
        <v>59</v>
      </c>
      <c r="AE4022"/>
      <c r="AF4022" s="38">
        <f t="shared" si="204"/>
        <v>3.4802945378613032E-2</v>
      </c>
    </row>
    <row r="4023" spans="23:32" x14ac:dyDescent="0.25">
      <c r="W4023">
        <v>2010.5</v>
      </c>
      <c r="X4023">
        <v>0.34699999999999998</v>
      </c>
      <c r="Y4023">
        <v>68.239999999999995</v>
      </c>
      <c r="Z4023" s="27">
        <f t="shared" si="203"/>
        <v>0.31325123639960434</v>
      </c>
      <c r="AA4023">
        <v>7.8624000000000001</v>
      </c>
      <c r="AB4023">
        <v>0</v>
      </c>
      <c r="AC4023">
        <v>500</v>
      </c>
      <c r="AD4023" t="s">
        <v>59</v>
      </c>
      <c r="AE4023"/>
      <c r="AF4023" s="38">
        <f t="shared" si="204"/>
        <v>3.4805692933289369E-2</v>
      </c>
    </row>
    <row r="4024" spans="23:32" x14ac:dyDescent="0.25">
      <c r="W4024">
        <v>2011</v>
      </c>
      <c r="X4024">
        <v>0.34699999999999998</v>
      </c>
      <c r="Y4024">
        <v>68.19</v>
      </c>
      <c r="Z4024" s="27">
        <f t="shared" si="203"/>
        <v>0.31327596439169136</v>
      </c>
      <c r="AA4024">
        <v>7.8623000000000003</v>
      </c>
      <c r="AB4024">
        <v>0</v>
      </c>
      <c r="AC4024">
        <v>500</v>
      </c>
      <c r="AD4024" t="s">
        <v>59</v>
      </c>
      <c r="AE4024"/>
      <c r="AF4024" s="38">
        <f t="shared" si="204"/>
        <v>3.4808440487965706E-2</v>
      </c>
    </row>
    <row r="4025" spans="23:32" x14ac:dyDescent="0.25">
      <c r="W4025">
        <v>2011.5</v>
      </c>
      <c r="X4025">
        <v>0.34699999999999998</v>
      </c>
      <c r="Y4025">
        <v>68.150000000000006</v>
      </c>
      <c r="Z4025" s="27">
        <f t="shared" si="203"/>
        <v>0.31329574678536098</v>
      </c>
      <c r="AA4025">
        <v>7.8624000000000001</v>
      </c>
      <c r="AB4025">
        <v>0</v>
      </c>
      <c r="AC4025">
        <v>500</v>
      </c>
      <c r="AD4025" t="s">
        <v>59</v>
      </c>
      <c r="AE4025"/>
      <c r="AF4025" s="38">
        <f t="shared" si="204"/>
        <v>3.4810638531706774E-2</v>
      </c>
    </row>
    <row r="4026" spans="23:32" x14ac:dyDescent="0.25">
      <c r="W4026">
        <v>2012</v>
      </c>
      <c r="X4026">
        <v>0.34699999999999998</v>
      </c>
      <c r="Y4026">
        <v>68.11</v>
      </c>
      <c r="Z4026" s="27">
        <f t="shared" si="203"/>
        <v>0.31331552917903066</v>
      </c>
      <c r="AA4026">
        <v>7.8624000000000001</v>
      </c>
      <c r="AB4026">
        <v>0</v>
      </c>
      <c r="AC4026">
        <v>500</v>
      </c>
      <c r="AD4026" t="s">
        <v>59</v>
      </c>
      <c r="AE4026"/>
      <c r="AF4026" s="38">
        <f t="shared" si="204"/>
        <v>3.4812836575447849E-2</v>
      </c>
    </row>
    <row r="4027" spans="23:32" x14ac:dyDescent="0.25">
      <c r="W4027">
        <v>2012.5</v>
      </c>
      <c r="X4027">
        <v>0.34699999999999998</v>
      </c>
      <c r="Y4027">
        <v>68.06</v>
      </c>
      <c r="Z4027" s="27">
        <f t="shared" si="203"/>
        <v>0.31334025717111769</v>
      </c>
      <c r="AA4027">
        <v>7.8624000000000001</v>
      </c>
      <c r="AB4027">
        <v>0</v>
      </c>
      <c r="AC4027">
        <v>500</v>
      </c>
      <c r="AD4027" t="s">
        <v>59</v>
      </c>
      <c r="AE4027"/>
      <c r="AF4027" s="38">
        <f t="shared" si="204"/>
        <v>3.4815584130124186E-2</v>
      </c>
    </row>
    <row r="4028" spans="23:32" x14ac:dyDescent="0.25">
      <c r="W4028">
        <v>2013</v>
      </c>
      <c r="X4028">
        <v>0.34699999999999998</v>
      </c>
      <c r="Y4028">
        <v>68.03</v>
      </c>
      <c r="Z4028" s="27">
        <f t="shared" si="203"/>
        <v>0.3133550939663699</v>
      </c>
      <c r="AA4028">
        <v>7.8624000000000001</v>
      </c>
      <c r="AB4028">
        <v>0</v>
      </c>
      <c r="AC4028">
        <v>500</v>
      </c>
      <c r="AD4028" t="s">
        <v>59</v>
      </c>
      <c r="AE4028"/>
      <c r="AF4028" s="38">
        <f t="shared" si="204"/>
        <v>3.4817232662929992E-2</v>
      </c>
    </row>
    <row r="4029" spans="23:32" x14ac:dyDescent="0.25">
      <c r="W4029">
        <v>2013.5</v>
      </c>
      <c r="X4029">
        <v>0.34699999999999998</v>
      </c>
      <c r="Y4029">
        <v>67.989999999999995</v>
      </c>
      <c r="Z4029" s="27">
        <f t="shared" si="203"/>
        <v>0.31337487636003952</v>
      </c>
      <c r="AA4029">
        <v>7.8623000000000003</v>
      </c>
      <c r="AB4029">
        <v>0</v>
      </c>
      <c r="AC4029">
        <v>500</v>
      </c>
      <c r="AD4029" t="s">
        <v>59</v>
      </c>
      <c r="AE4029"/>
      <c r="AF4029" s="38">
        <f t="shared" si="204"/>
        <v>3.481943070667106E-2</v>
      </c>
    </row>
    <row r="4030" spans="23:32" x14ac:dyDescent="0.25">
      <c r="W4030">
        <v>2014</v>
      </c>
      <c r="X4030">
        <v>0.34699999999999998</v>
      </c>
      <c r="Y4030">
        <v>67.95</v>
      </c>
      <c r="Z4030" s="27">
        <f t="shared" si="203"/>
        <v>0.3133946587537092</v>
      </c>
      <c r="AA4030">
        <v>7.8624000000000001</v>
      </c>
      <c r="AB4030">
        <v>0</v>
      </c>
      <c r="AC4030">
        <v>500</v>
      </c>
      <c r="AD4030" t="s">
        <v>59</v>
      </c>
      <c r="AE4030"/>
      <c r="AF4030" s="38">
        <f t="shared" si="204"/>
        <v>3.4821628750412136E-2</v>
      </c>
    </row>
    <row r="4031" spans="23:32" x14ac:dyDescent="0.25">
      <c r="W4031">
        <v>2014.5</v>
      </c>
      <c r="X4031">
        <v>0.34699999999999998</v>
      </c>
      <c r="Y4031">
        <v>67.91</v>
      </c>
      <c r="Z4031" s="27">
        <f t="shared" si="203"/>
        <v>0.31341444114737882</v>
      </c>
      <c r="AA4031">
        <v>7.8623000000000003</v>
      </c>
      <c r="AB4031">
        <v>0</v>
      </c>
      <c r="AC4031">
        <v>500</v>
      </c>
      <c r="AD4031" t="s">
        <v>59</v>
      </c>
      <c r="AE4031"/>
      <c r="AF4031" s="38">
        <f t="shared" si="204"/>
        <v>3.4823826794153204E-2</v>
      </c>
    </row>
    <row r="4032" spans="23:32" x14ac:dyDescent="0.25">
      <c r="W4032">
        <v>2015</v>
      </c>
      <c r="X4032">
        <v>0.34699999999999998</v>
      </c>
      <c r="Y4032">
        <v>67.87</v>
      </c>
      <c r="Z4032" s="27">
        <f t="shared" si="203"/>
        <v>0.31343422354104844</v>
      </c>
      <c r="AA4032">
        <v>7.8624000000000001</v>
      </c>
      <c r="AB4032">
        <v>0</v>
      </c>
      <c r="AC4032">
        <v>500</v>
      </c>
      <c r="AD4032" t="s">
        <v>59</v>
      </c>
      <c r="AE4032"/>
      <c r="AF4032" s="38">
        <f t="shared" si="204"/>
        <v>3.4826024837894272E-2</v>
      </c>
    </row>
    <row r="4033" spans="23:32" x14ac:dyDescent="0.25">
      <c r="W4033">
        <v>2015.5</v>
      </c>
      <c r="X4033">
        <v>0.34699999999999998</v>
      </c>
      <c r="Y4033">
        <v>67.84</v>
      </c>
      <c r="Z4033" s="27">
        <f t="shared" si="203"/>
        <v>0.31344906033630066</v>
      </c>
      <c r="AA4033">
        <v>7.8624000000000001</v>
      </c>
      <c r="AB4033">
        <v>0</v>
      </c>
      <c r="AC4033">
        <v>500</v>
      </c>
      <c r="AD4033" t="s">
        <v>59</v>
      </c>
      <c r="AE4033"/>
      <c r="AF4033" s="38">
        <f t="shared" si="204"/>
        <v>3.4827673370700071E-2</v>
      </c>
    </row>
    <row r="4034" spans="23:32" x14ac:dyDescent="0.25">
      <c r="W4034">
        <v>2016</v>
      </c>
      <c r="X4034">
        <v>0.34699999999999998</v>
      </c>
      <c r="Y4034">
        <v>67.8</v>
      </c>
      <c r="Z4034" s="27">
        <f t="shared" si="203"/>
        <v>0.31346884272997033</v>
      </c>
      <c r="AA4034">
        <v>7.8624000000000001</v>
      </c>
      <c r="AB4034">
        <v>0</v>
      </c>
      <c r="AC4034">
        <v>500</v>
      </c>
      <c r="AD4034" t="s">
        <v>59</v>
      </c>
      <c r="AE4034"/>
      <c r="AF4034" s="38">
        <f t="shared" si="204"/>
        <v>3.4829871414441146E-2</v>
      </c>
    </row>
    <row r="4035" spans="23:32" x14ac:dyDescent="0.25">
      <c r="W4035">
        <v>2016.5</v>
      </c>
      <c r="X4035">
        <v>0.34699999999999998</v>
      </c>
      <c r="Y4035">
        <v>67.760000000000005</v>
      </c>
      <c r="Z4035" s="27">
        <f t="shared" si="203"/>
        <v>0.31348862512363995</v>
      </c>
      <c r="AA4035">
        <v>7.8624000000000001</v>
      </c>
      <c r="AB4035">
        <v>0</v>
      </c>
      <c r="AC4035">
        <v>500</v>
      </c>
      <c r="AD4035" t="s">
        <v>59</v>
      </c>
      <c r="AE4035"/>
      <c r="AF4035" s="38">
        <f t="shared" si="204"/>
        <v>3.4832069458182215E-2</v>
      </c>
    </row>
    <row r="4036" spans="23:32" x14ac:dyDescent="0.25">
      <c r="W4036">
        <v>2017</v>
      </c>
      <c r="X4036">
        <v>0.34699999999999998</v>
      </c>
      <c r="Y4036">
        <v>67.73</v>
      </c>
      <c r="Z4036" s="27">
        <f t="shared" si="203"/>
        <v>0.31350346191889217</v>
      </c>
      <c r="AA4036">
        <v>7.8624000000000001</v>
      </c>
      <c r="AB4036">
        <v>0</v>
      </c>
      <c r="AC4036">
        <v>500</v>
      </c>
      <c r="AD4036" t="s">
        <v>59</v>
      </c>
      <c r="AE4036"/>
      <c r="AF4036" s="38">
        <f t="shared" si="204"/>
        <v>3.4833717990988021E-2</v>
      </c>
    </row>
    <row r="4037" spans="23:32" x14ac:dyDescent="0.25">
      <c r="W4037">
        <v>2017.5</v>
      </c>
      <c r="X4037">
        <v>0.34699999999999998</v>
      </c>
      <c r="Y4037">
        <v>67.69</v>
      </c>
      <c r="Z4037" s="27">
        <f t="shared" ref="Z4037:Z4100" si="205">X4037-Y4037/2022</f>
        <v>0.31352324431256179</v>
      </c>
      <c r="AA4037">
        <v>7.8624000000000001</v>
      </c>
      <c r="AB4037">
        <v>0</v>
      </c>
      <c r="AC4037">
        <v>500</v>
      </c>
      <c r="AD4037" t="s">
        <v>59</v>
      </c>
      <c r="AE4037"/>
      <c r="AF4037" s="38">
        <f t="shared" ref="AF4037:AF4100" si="206">Z4037/9</f>
        <v>3.4835916034729089E-2</v>
      </c>
    </row>
    <row r="4038" spans="23:32" x14ac:dyDescent="0.25">
      <c r="W4038">
        <v>2018</v>
      </c>
      <c r="X4038">
        <v>0.34699999999999998</v>
      </c>
      <c r="Y4038">
        <v>67.66</v>
      </c>
      <c r="Z4038" s="27">
        <f t="shared" si="205"/>
        <v>0.313538081107814</v>
      </c>
      <c r="AA4038">
        <v>7.8624000000000001</v>
      </c>
      <c r="AB4038">
        <v>0</v>
      </c>
      <c r="AC4038">
        <v>500</v>
      </c>
      <c r="AD4038" t="s">
        <v>59</v>
      </c>
      <c r="AE4038"/>
      <c r="AF4038" s="38">
        <f t="shared" si="206"/>
        <v>3.4837564567534889E-2</v>
      </c>
    </row>
    <row r="4039" spans="23:32" x14ac:dyDescent="0.25">
      <c r="W4039">
        <v>2018.5</v>
      </c>
      <c r="X4039">
        <v>0.34699999999999998</v>
      </c>
      <c r="Y4039">
        <v>67.63</v>
      </c>
      <c r="Z4039" s="27">
        <f t="shared" si="205"/>
        <v>0.31355291790306627</v>
      </c>
      <c r="AA4039">
        <v>7.8624000000000001</v>
      </c>
      <c r="AB4039">
        <v>0</v>
      </c>
      <c r="AC4039">
        <v>500</v>
      </c>
      <c r="AD4039" t="s">
        <v>59</v>
      </c>
      <c r="AE4039"/>
      <c r="AF4039" s="38">
        <f t="shared" si="206"/>
        <v>3.4839213100340695E-2</v>
      </c>
    </row>
    <row r="4040" spans="23:32" x14ac:dyDescent="0.25">
      <c r="W4040">
        <v>2019</v>
      </c>
      <c r="X4040">
        <v>0.34699999999999998</v>
      </c>
      <c r="Y4040">
        <v>67.59</v>
      </c>
      <c r="Z4040" s="27">
        <f t="shared" si="205"/>
        <v>0.3135727002967359</v>
      </c>
      <c r="AA4040">
        <v>7.8624000000000001</v>
      </c>
      <c r="AB4040">
        <v>0</v>
      </c>
      <c r="AC4040">
        <v>500</v>
      </c>
      <c r="AD4040" t="s">
        <v>59</v>
      </c>
      <c r="AE4040"/>
      <c r="AF4040" s="38">
        <f t="shared" si="206"/>
        <v>3.4841411144081763E-2</v>
      </c>
    </row>
    <row r="4041" spans="23:32" x14ac:dyDescent="0.25">
      <c r="W4041">
        <v>2019.5</v>
      </c>
      <c r="X4041">
        <v>0.34699999999999998</v>
      </c>
      <c r="Y4041">
        <v>67.56</v>
      </c>
      <c r="Z4041" s="27">
        <f t="shared" si="205"/>
        <v>0.31358753709198811</v>
      </c>
      <c r="AA4041">
        <v>7.8624000000000001</v>
      </c>
      <c r="AB4041">
        <v>0</v>
      </c>
      <c r="AC4041">
        <v>500</v>
      </c>
      <c r="AD4041" t="s">
        <v>59</v>
      </c>
      <c r="AE4041"/>
      <c r="AF4041" s="38">
        <f t="shared" si="206"/>
        <v>3.4843059676887569E-2</v>
      </c>
    </row>
    <row r="4042" spans="23:32" x14ac:dyDescent="0.25">
      <c r="W4042">
        <v>2020</v>
      </c>
      <c r="X4042">
        <v>0.34699999999999998</v>
      </c>
      <c r="Y4042">
        <v>67.52</v>
      </c>
      <c r="Z4042" s="27">
        <f t="shared" si="205"/>
        <v>0.31360731948565773</v>
      </c>
      <c r="AA4042">
        <v>7.8624000000000001</v>
      </c>
      <c r="AB4042">
        <v>0</v>
      </c>
      <c r="AC4042">
        <v>500</v>
      </c>
      <c r="AD4042" t="s">
        <v>59</v>
      </c>
      <c r="AE4042"/>
      <c r="AF4042" s="38">
        <f t="shared" si="206"/>
        <v>3.4845257720628638E-2</v>
      </c>
    </row>
    <row r="4043" spans="23:32" x14ac:dyDescent="0.25">
      <c r="W4043">
        <v>2020.5</v>
      </c>
      <c r="X4043">
        <v>0.34699999999999998</v>
      </c>
      <c r="Y4043">
        <v>67.489999999999995</v>
      </c>
      <c r="Z4043" s="27">
        <f t="shared" si="205"/>
        <v>0.31362215628090995</v>
      </c>
      <c r="AA4043">
        <v>7.8623000000000003</v>
      </c>
      <c r="AB4043">
        <v>0</v>
      </c>
      <c r="AC4043">
        <v>500</v>
      </c>
      <c r="AD4043" t="s">
        <v>59</v>
      </c>
      <c r="AE4043"/>
      <c r="AF4043" s="38">
        <f t="shared" si="206"/>
        <v>3.4846906253434437E-2</v>
      </c>
    </row>
    <row r="4044" spans="23:32" x14ac:dyDescent="0.25">
      <c r="W4044">
        <v>2021</v>
      </c>
      <c r="X4044">
        <v>0.34699999999999998</v>
      </c>
      <c r="Y4044">
        <v>67.459999999999994</v>
      </c>
      <c r="Z4044" s="27">
        <f t="shared" si="205"/>
        <v>0.31363699307616222</v>
      </c>
      <c r="AA4044">
        <v>7.8624000000000001</v>
      </c>
      <c r="AB4044">
        <v>0</v>
      </c>
      <c r="AC4044">
        <v>500</v>
      </c>
      <c r="AD4044" t="s">
        <v>59</v>
      </c>
      <c r="AE4044"/>
      <c r="AF4044" s="38">
        <f t="shared" si="206"/>
        <v>3.4848554786240243E-2</v>
      </c>
    </row>
    <row r="4045" spans="23:32" x14ac:dyDescent="0.25">
      <c r="W4045">
        <v>2021.5</v>
      </c>
      <c r="X4045">
        <v>0.34699999999999998</v>
      </c>
      <c r="Y4045">
        <v>67.430000000000007</v>
      </c>
      <c r="Z4045" s="27">
        <f t="shared" si="205"/>
        <v>0.31365182987141443</v>
      </c>
      <c r="AA4045">
        <v>7.8624000000000001</v>
      </c>
      <c r="AB4045">
        <v>0</v>
      </c>
      <c r="AC4045">
        <v>500</v>
      </c>
      <c r="AD4045" t="s">
        <v>59</v>
      </c>
      <c r="AE4045"/>
      <c r="AF4045" s="38">
        <f t="shared" si="206"/>
        <v>3.485020331904605E-2</v>
      </c>
    </row>
    <row r="4046" spans="23:32" x14ac:dyDescent="0.25">
      <c r="W4046">
        <v>2022</v>
      </c>
      <c r="X4046">
        <v>0.34699999999999998</v>
      </c>
      <c r="Y4046">
        <v>67.39</v>
      </c>
      <c r="Z4046" s="27">
        <f t="shared" si="205"/>
        <v>0.31367161226508405</v>
      </c>
      <c r="AA4046">
        <v>7.8623000000000003</v>
      </c>
      <c r="AB4046">
        <v>0</v>
      </c>
      <c r="AC4046">
        <v>500</v>
      </c>
      <c r="AD4046" t="s">
        <v>59</v>
      </c>
      <c r="AE4046"/>
      <c r="AF4046" s="38">
        <f t="shared" si="206"/>
        <v>3.4852401362787118E-2</v>
      </c>
    </row>
    <row r="4047" spans="23:32" x14ac:dyDescent="0.25">
      <c r="W4047">
        <v>2022.5</v>
      </c>
      <c r="X4047">
        <v>0.34699999999999998</v>
      </c>
      <c r="Y4047">
        <v>67.37</v>
      </c>
      <c r="Z4047" s="27">
        <f t="shared" si="205"/>
        <v>0.31368150346191886</v>
      </c>
      <c r="AA4047">
        <v>7.8623000000000003</v>
      </c>
      <c r="AB4047">
        <v>0</v>
      </c>
      <c r="AC4047">
        <v>500</v>
      </c>
      <c r="AD4047" t="s">
        <v>59</v>
      </c>
      <c r="AE4047"/>
      <c r="AF4047" s="38">
        <f t="shared" si="206"/>
        <v>3.4853500384657649E-2</v>
      </c>
    </row>
    <row r="4048" spans="23:32" x14ac:dyDescent="0.25">
      <c r="W4048">
        <v>2023</v>
      </c>
      <c r="X4048">
        <v>0.34799999999999998</v>
      </c>
      <c r="Y4048">
        <v>67.34</v>
      </c>
      <c r="Z4048" s="27">
        <f t="shared" si="205"/>
        <v>0.31469634025717108</v>
      </c>
      <c r="AA4048">
        <v>7.8621999999999996</v>
      </c>
      <c r="AB4048">
        <v>0</v>
      </c>
      <c r="AC4048">
        <v>500</v>
      </c>
      <c r="AD4048" t="s">
        <v>59</v>
      </c>
      <c r="AE4048"/>
      <c r="AF4048" s="38">
        <f t="shared" si="206"/>
        <v>3.4966260028574565E-2</v>
      </c>
    </row>
    <row r="4049" spans="23:32" x14ac:dyDescent="0.25">
      <c r="W4049">
        <v>2023.5</v>
      </c>
      <c r="X4049">
        <v>0.34699999999999998</v>
      </c>
      <c r="Y4049">
        <v>67.31</v>
      </c>
      <c r="Z4049" s="27">
        <f t="shared" si="205"/>
        <v>0.3137111770524233</v>
      </c>
      <c r="AA4049">
        <v>7.8623000000000003</v>
      </c>
      <c r="AB4049">
        <v>0</v>
      </c>
      <c r="AC4049">
        <v>500</v>
      </c>
      <c r="AD4049" t="s">
        <v>59</v>
      </c>
      <c r="AE4049"/>
      <c r="AF4049" s="38">
        <f t="shared" si="206"/>
        <v>3.4856797450269254E-2</v>
      </c>
    </row>
    <row r="4050" spans="23:32" x14ac:dyDescent="0.25">
      <c r="W4050">
        <v>2024</v>
      </c>
      <c r="X4050">
        <v>0.34799999999999998</v>
      </c>
      <c r="Y4050">
        <v>67.28</v>
      </c>
      <c r="Z4050" s="27">
        <f t="shared" si="205"/>
        <v>0.31472601384767557</v>
      </c>
      <c r="AA4050">
        <v>7.8621999999999996</v>
      </c>
      <c r="AB4050">
        <v>0</v>
      </c>
      <c r="AC4050">
        <v>500</v>
      </c>
      <c r="AD4050" t="s">
        <v>59</v>
      </c>
      <c r="AE4050"/>
      <c r="AF4050" s="38">
        <f t="shared" si="206"/>
        <v>3.4969557094186171E-2</v>
      </c>
    </row>
    <row r="4051" spans="23:32" x14ac:dyDescent="0.25">
      <c r="W4051">
        <v>2024.5</v>
      </c>
      <c r="X4051">
        <v>0.34699999999999998</v>
      </c>
      <c r="Y4051">
        <v>67.25</v>
      </c>
      <c r="Z4051" s="27">
        <f t="shared" si="205"/>
        <v>0.31374085064292778</v>
      </c>
      <c r="AA4051">
        <v>7.8623000000000003</v>
      </c>
      <c r="AB4051">
        <v>0</v>
      </c>
      <c r="AC4051">
        <v>500</v>
      </c>
      <c r="AD4051" t="s">
        <v>59</v>
      </c>
      <c r="AE4051"/>
      <c r="AF4051" s="38">
        <f t="shared" si="206"/>
        <v>3.4860094515880867E-2</v>
      </c>
    </row>
    <row r="4052" spans="23:32" x14ac:dyDescent="0.25">
      <c r="W4052">
        <v>2025</v>
      </c>
      <c r="X4052">
        <v>0.34699999999999998</v>
      </c>
      <c r="Y4052">
        <v>67.22</v>
      </c>
      <c r="Z4052" s="27">
        <f t="shared" si="205"/>
        <v>0.31375568743818</v>
      </c>
      <c r="AA4052">
        <v>7.8624000000000001</v>
      </c>
      <c r="AB4052">
        <v>0</v>
      </c>
      <c r="AC4052">
        <v>500</v>
      </c>
      <c r="AD4052" t="s">
        <v>59</v>
      </c>
      <c r="AE4052"/>
      <c r="AF4052" s="38">
        <f t="shared" si="206"/>
        <v>3.4861743048686666E-2</v>
      </c>
    </row>
    <row r="4053" spans="23:32" x14ac:dyDescent="0.25">
      <c r="W4053">
        <v>2025.5</v>
      </c>
      <c r="X4053">
        <v>0.34699999999999998</v>
      </c>
      <c r="Y4053">
        <v>67.2</v>
      </c>
      <c r="Z4053" s="27">
        <f t="shared" si="205"/>
        <v>0.31376557863501481</v>
      </c>
      <c r="AA4053">
        <v>7.8623000000000003</v>
      </c>
      <c r="AB4053">
        <v>0</v>
      </c>
      <c r="AC4053">
        <v>500</v>
      </c>
      <c r="AD4053" t="s">
        <v>59</v>
      </c>
      <c r="AE4053"/>
      <c r="AF4053" s="38">
        <f t="shared" si="206"/>
        <v>3.4862842070557204E-2</v>
      </c>
    </row>
    <row r="4054" spans="23:32" x14ac:dyDescent="0.25">
      <c r="W4054">
        <v>2026</v>
      </c>
      <c r="X4054">
        <v>0.34699999999999998</v>
      </c>
      <c r="Y4054">
        <v>67.17</v>
      </c>
      <c r="Z4054" s="27">
        <f t="shared" si="205"/>
        <v>0.31378041543026702</v>
      </c>
      <c r="AA4054">
        <v>7.8624000000000001</v>
      </c>
      <c r="AB4054">
        <v>0</v>
      </c>
      <c r="AC4054">
        <v>500</v>
      </c>
      <c r="AD4054" t="s">
        <v>59</v>
      </c>
      <c r="AE4054"/>
      <c r="AF4054" s="38">
        <f t="shared" si="206"/>
        <v>3.4864490603363003E-2</v>
      </c>
    </row>
    <row r="4055" spans="23:32" x14ac:dyDescent="0.25">
      <c r="W4055">
        <v>2026.5</v>
      </c>
      <c r="X4055">
        <v>0.34699999999999998</v>
      </c>
      <c r="Y4055">
        <v>67.14</v>
      </c>
      <c r="Z4055" s="27">
        <f t="shared" si="205"/>
        <v>0.31379525222551924</v>
      </c>
      <c r="AA4055">
        <v>7.8624000000000001</v>
      </c>
      <c r="AB4055">
        <v>0</v>
      </c>
      <c r="AC4055">
        <v>500</v>
      </c>
      <c r="AD4055" t="s">
        <v>59</v>
      </c>
      <c r="AE4055"/>
      <c r="AF4055" s="38">
        <f t="shared" si="206"/>
        <v>3.4866139136168803E-2</v>
      </c>
    </row>
    <row r="4056" spans="23:32" x14ac:dyDescent="0.25">
      <c r="W4056">
        <v>2027</v>
      </c>
      <c r="X4056">
        <v>0.34699999999999998</v>
      </c>
      <c r="Y4056">
        <v>67.12</v>
      </c>
      <c r="Z4056" s="27">
        <f t="shared" si="205"/>
        <v>0.3138051434223541</v>
      </c>
      <c r="AA4056">
        <v>7.8624000000000001</v>
      </c>
      <c r="AB4056">
        <v>0</v>
      </c>
      <c r="AC4056">
        <v>500</v>
      </c>
      <c r="AD4056" t="s">
        <v>59</v>
      </c>
      <c r="AE4056"/>
      <c r="AF4056" s="38">
        <f t="shared" si="206"/>
        <v>3.4867238158039347E-2</v>
      </c>
    </row>
    <row r="4057" spans="23:32" x14ac:dyDescent="0.25">
      <c r="W4057">
        <v>2027.5</v>
      </c>
      <c r="X4057">
        <v>0.34699999999999998</v>
      </c>
      <c r="Y4057">
        <v>67.09</v>
      </c>
      <c r="Z4057" s="27">
        <f t="shared" si="205"/>
        <v>0.31381998021760632</v>
      </c>
      <c r="AA4057">
        <v>7.8624000000000001</v>
      </c>
      <c r="AB4057">
        <v>0</v>
      </c>
      <c r="AC4057">
        <v>500</v>
      </c>
      <c r="AD4057" t="s">
        <v>59</v>
      </c>
      <c r="AE4057"/>
      <c r="AF4057" s="38">
        <f t="shared" si="206"/>
        <v>3.4868886690845147E-2</v>
      </c>
    </row>
    <row r="4058" spans="23:32" x14ac:dyDescent="0.25">
      <c r="W4058">
        <v>2028</v>
      </c>
      <c r="X4058">
        <v>0.34699999999999998</v>
      </c>
      <c r="Y4058">
        <v>67.06</v>
      </c>
      <c r="Z4058" s="27">
        <f t="shared" si="205"/>
        <v>0.31383481701285854</v>
      </c>
      <c r="AA4058">
        <v>7.8624000000000001</v>
      </c>
      <c r="AB4058">
        <v>0</v>
      </c>
      <c r="AC4058">
        <v>500</v>
      </c>
      <c r="AD4058" t="s">
        <v>59</v>
      </c>
      <c r="AE4058"/>
      <c r="AF4058" s="38">
        <f t="shared" si="206"/>
        <v>3.4870535223650946E-2</v>
      </c>
    </row>
    <row r="4059" spans="23:32" x14ac:dyDescent="0.25">
      <c r="W4059">
        <v>2028.5</v>
      </c>
      <c r="X4059">
        <v>0.34699999999999998</v>
      </c>
      <c r="Y4059">
        <v>67.03</v>
      </c>
      <c r="Z4059" s="27">
        <f t="shared" si="205"/>
        <v>0.31384965380811075</v>
      </c>
      <c r="AA4059">
        <v>7.8624000000000001</v>
      </c>
      <c r="AB4059">
        <v>0</v>
      </c>
      <c r="AC4059">
        <v>500</v>
      </c>
      <c r="AD4059" t="s">
        <v>59</v>
      </c>
      <c r="AE4059"/>
      <c r="AF4059" s="38">
        <f t="shared" si="206"/>
        <v>3.4872183756456752E-2</v>
      </c>
    </row>
    <row r="4060" spans="23:32" x14ac:dyDescent="0.25">
      <c r="W4060">
        <v>2029</v>
      </c>
      <c r="X4060">
        <v>0.34699999999999998</v>
      </c>
      <c r="Y4060">
        <v>67.010000000000005</v>
      </c>
      <c r="Z4060" s="27">
        <f t="shared" si="205"/>
        <v>0.31385954500494556</v>
      </c>
      <c r="AA4060">
        <v>7.8624000000000001</v>
      </c>
      <c r="AB4060">
        <v>0</v>
      </c>
      <c r="AC4060">
        <v>500</v>
      </c>
      <c r="AD4060" t="s">
        <v>59</v>
      </c>
      <c r="AE4060"/>
      <c r="AF4060" s="38">
        <f t="shared" si="206"/>
        <v>3.4873282778327283E-2</v>
      </c>
    </row>
    <row r="4061" spans="23:32" x14ac:dyDescent="0.25">
      <c r="W4061">
        <v>2029.5</v>
      </c>
      <c r="X4061">
        <v>0.34699999999999998</v>
      </c>
      <c r="Y4061">
        <v>66.989999999999995</v>
      </c>
      <c r="Z4061" s="27">
        <f t="shared" si="205"/>
        <v>0.31386943620178037</v>
      </c>
      <c r="AA4061">
        <v>7.8624000000000001</v>
      </c>
      <c r="AB4061">
        <v>0</v>
      </c>
      <c r="AC4061">
        <v>500</v>
      </c>
      <c r="AD4061" t="s">
        <v>59</v>
      </c>
      <c r="AE4061"/>
      <c r="AF4061" s="38">
        <f t="shared" si="206"/>
        <v>3.4874381800197821E-2</v>
      </c>
    </row>
    <row r="4062" spans="23:32" x14ac:dyDescent="0.25">
      <c r="W4062">
        <v>2030</v>
      </c>
      <c r="X4062">
        <v>0.34699999999999998</v>
      </c>
      <c r="Y4062">
        <v>66.959999999999994</v>
      </c>
      <c r="Z4062" s="27">
        <f t="shared" si="205"/>
        <v>0.31388427299703264</v>
      </c>
      <c r="AA4062">
        <v>7.8624000000000001</v>
      </c>
      <c r="AB4062">
        <v>0</v>
      </c>
      <c r="AC4062">
        <v>500</v>
      </c>
      <c r="AD4062" t="s">
        <v>59</v>
      </c>
      <c r="AE4062"/>
      <c r="AF4062" s="38">
        <f t="shared" si="206"/>
        <v>3.4876030333003627E-2</v>
      </c>
    </row>
    <row r="4063" spans="23:32" x14ac:dyDescent="0.25">
      <c r="W4063">
        <v>2030.5</v>
      </c>
      <c r="X4063">
        <v>0.34699999999999998</v>
      </c>
      <c r="Y4063">
        <v>66.94</v>
      </c>
      <c r="Z4063" s="27">
        <f t="shared" si="205"/>
        <v>0.31389416419386745</v>
      </c>
      <c r="AA4063">
        <v>7.8624000000000001</v>
      </c>
      <c r="AB4063">
        <v>0</v>
      </c>
      <c r="AC4063">
        <v>500</v>
      </c>
      <c r="AD4063" t="s">
        <v>59</v>
      </c>
      <c r="AE4063"/>
      <c r="AF4063" s="38">
        <f t="shared" si="206"/>
        <v>3.4877129354874165E-2</v>
      </c>
    </row>
    <row r="4064" spans="23:32" x14ac:dyDescent="0.25">
      <c r="W4064">
        <v>2031</v>
      </c>
      <c r="X4064">
        <v>0.34699999999999998</v>
      </c>
      <c r="Y4064">
        <v>66.91</v>
      </c>
      <c r="Z4064" s="27">
        <f t="shared" si="205"/>
        <v>0.31390900098911967</v>
      </c>
      <c r="AA4064">
        <v>7.8624000000000001</v>
      </c>
      <c r="AB4064">
        <v>0</v>
      </c>
      <c r="AC4064">
        <v>500</v>
      </c>
      <c r="AD4064" t="s">
        <v>59</v>
      </c>
      <c r="AE4064"/>
      <c r="AF4064" s="38">
        <f t="shared" si="206"/>
        <v>3.4878777887679964E-2</v>
      </c>
    </row>
    <row r="4065" spans="23:32" x14ac:dyDescent="0.25">
      <c r="W4065">
        <v>2031.5</v>
      </c>
      <c r="X4065">
        <v>0.34699999999999998</v>
      </c>
      <c r="Y4065">
        <v>66.89</v>
      </c>
      <c r="Z4065" s="27">
        <f t="shared" si="205"/>
        <v>0.31391889218595448</v>
      </c>
      <c r="AA4065">
        <v>7.8623000000000003</v>
      </c>
      <c r="AB4065">
        <v>0</v>
      </c>
      <c r="AC4065">
        <v>500</v>
      </c>
      <c r="AD4065" t="s">
        <v>59</v>
      </c>
      <c r="AE4065"/>
      <c r="AF4065" s="38">
        <f t="shared" si="206"/>
        <v>3.4879876909550495E-2</v>
      </c>
    </row>
    <row r="4066" spans="23:32" x14ac:dyDescent="0.25">
      <c r="W4066">
        <v>2032</v>
      </c>
      <c r="X4066">
        <v>0.34699999999999998</v>
      </c>
      <c r="Y4066">
        <v>66.87</v>
      </c>
      <c r="Z4066" s="27">
        <f t="shared" si="205"/>
        <v>0.31392878338278929</v>
      </c>
      <c r="AA4066">
        <v>7.8624999999999998</v>
      </c>
      <c r="AB4066">
        <v>0</v>
      </c>
      <c r="AC4066">
        <v>500</v>
      </c>
      <c r="AD4066" t="s">
        <v>59</v>
      </c>
      <c r="AE4066"/>
      <c r="AF4066" s="38">
        <f t="shared" si="206"/>
        <v>3.4880975931421032E-2</v>
      </c>
    </row>
    <row r="4067" spans="23:32" x14ac:dyDescent="0.25">
      <c r="W4067">
        <v>2032.5</v>
      </c>
      <c r="X4067">
        <v>0.34699999999999998</v>
      </c>
      <c r="Y4067">
        <v>66.84</v>
      </c>
      <c r="Z4067" s="27">
        <f t="shared" si="205"/>
        <v>0.3139436201780415</v>
      </c>
      <c r="AA4067">
        <v>7.8624000000000001</v>
      </c>
      <c r="AB4067">
        <v>0</v>
      </c>
      <c r="AC4067">
        <v>500</v>
      </c>
      <c r="AD4067" t="s">
        <v>59</v>
      </c>
      <c r="AE4067"/>
      <c r="AF4067" s="38">
        <f t="shared" si="206"/>
        <v>3.4882624464226832E-2</v>
      </c>
    </row>
    <row r="4068" spans="23:32" x14ac:dyDescent="0.25">
      <c r="W4068">
        <v>2033</v>
      </c>
      <c r="X4068">
        <v>0.34699999999999998</v>
      </c>
      <c r="Y4068">
        <v>66.819999999999993</v>
      </c>
      <c r="Z4068" s="27">
        <f t="shared" si="205"/>
        <v>0.31395351137487632</v>
      </c>
      <c r="AA4068">
        <v>7.8624000000000001</v>
      </c>
      <c r="AB4068">
        <v>0</v>
      </c>
      <c r="AC4068">
        <v>500</v>
      </c>
      <c r="AD4068" t="s">
        <v>59</v>
      </c>
      <c r="AE4068"/>
      <c r="AF4068" s="38">
        <f t="shared" si="206"/>
        <v>3.4883723486097369E-2</v>
      </c>
    </row>
    <row r="4069" spans="23:32" x14ac:dyDescent="0.25">
      <c r="W4069">
        <v>2033.5</v>
      </c>
      <c r="X4069">
        <v>0.34699999999999998</v>
      </c>
      <c r="Y4069">
        <v>66.790000000000006</v>
      </c>
      <c r="Z4069" s="27">
        <f t="shared" si="205"/>
        <v>0.31396834817012853</v>
      </c>
      <c r="AA4069">
        <v>7.8624000000000001</v>
      </c>
      <c r="AB4069">
        <v>0</v>
      </c>
      <c r="AC4069">
        <v>500</v>
      </c>
      <c r="AD4069" t="s">
        <v>59</v>
      </c>
      <c r="AE4069"/>
      <c r="AF4069" s="38">
        <f t="shared" si="206"/>
        <v>3.4885372018903169E-2</v>
      </c>
    </row>
    <row r="4070" spans="23:32" x14ac:dyDescent="0.25">
      <c r="W4070">
        <v>2034</v>
      </c>
      <c r="X4070">
        <v>0.34699999999999998</v>
      </c>
      <c r="Y4070">
        <v>66.77</v>
      </c>
      <c r="Z4070" s="27">
        <f t="shared" si="205"/>
        <v>0.3139782393669634</v>
      </c>
      <c r="AA4070">
        <v>7.8624000000000001</v>
      </c>
      <c r="AB4070">
        <v>0</v>
      </c>
      <c r="AC4070">
        <v>500</v>
      </c>
      <c r="AD4070" t="s">
        <v>59</v>
      </c>
      <c r="AE4070"/>
      <c r="AF4070" s="38">
        <f t="shared" si="206"/>
        <v>3.4886471040773713E-2</v>
      </c>
    </row>
    <row r="4071" spans="23:32" x14ac:dyDescent="0.25">
      <c r="W4071">
        <v>2034.5</v>
      </c>
      <c r="X4071">
        <v>0.34699999999999998</v>
      </c>
      <c r="Y4071">
        <v>66.739999999999995</v>
      </c>
      <c r="Z4071" s="27">
        <f t="shared" si="205"/>
        <v>0.31399307616221561</v>
      </c>
      <c r="AA4071">
        <v>7.8624000000000001</v>
      </c>
      <c r="AB4071">
        <v>0</v>
      </c>
      <c r="AC4071">
        <v>500</v>
      </c>
      <c r="AD4071" t="s">
        <v>59</v>
      </c>
      <c r="AE4071"/>
      <c r="AF4071" s="38">
        <f t="shared" si="206"/>
        <v>3.4888119573579512E-2</v>
      </c>
    </row>
    <row r="4072" spans="23:32" x14ac:dyDescent="0.25">
      <c r="W4072">
        <v>2035</v>
      </c>
      <c r="X4072">
        <v>0.34699999999999998</v>
      </c>
      <c r="Y4072">
        <v>66.73</v>
      </c>
      <c r="Z4072" s="27">
        <f t="shared" si="205"/>
        <v>0.31399802176063302</v>
      </c>
      <c r="AA4072">
        <v>7.8624000000000001</v>
      </c>
      <c r="AB4072">
        <v>0</v>
      </c>
      <c r="AC4072">
        <v>500</v>
      </c>
      <c r="AD4072" t="s">
        <v>59</v>
      </c>
      <c r="AE4072"/>
      <c r="AF4072" s="38">
        <f t="shared" si="206"/>
        <v>3.4888669084514781E-2</v>
      </c>
    </row>
    <row r="4073" spans="23:32" x14ac:dyDescent="0.25">
      <c r="W4073">
        <v>2035.5</v>
      </c>
      <c r="X4073">
        <v>0.34699999999999998</v>
      </c>
      <c r="Y4073">
        <v>66.7</v>
      </c>
      <c r="Z4073" s="27">
        <f t="shared" si="205"/>
        <v>0.31401285855588523</v>
      </c>
      <c r="AA4073">
        <v>7.8624000000000001</v>
      </c>
      <c r="AB4073">
        <v>0</v>
      </c>
      <c r="AC4073">
        <v>500</v>
      </c>
      <c r="AD4073" t="s">
        <v>59</v>
      </c>
      <c r="AE4073"/>
      <c r="AF4073" s="38">
        <f t="shared" si="206"/>
        <v>3.4890317617320581E-2</v>
      </c>
    </row>
    <row r="4074" spans="23:32" x14ac:dyDescent="0.25">
      <c r="W4074">
        <v>2036</v>
      </c>
      <c r="X4074">
        <v>0.34699999999999998</v>
      </c>
      <c r="Y4074">
        <v>66.680000000000007</v>
      </c>
      <c r="Z4074" s="27">
        <f t="shared" si="205"/>
        <v>0.31402274975272004</v>
      </c>
      <c r="AA4074">
        <v>7.8624000000000001</v>
      </c>
      <c r="AB4074">
        <v>0</v>
      </c>
      <c r="AC4074">
        <v>500</v>
      </c>
      <c r="AD4074" t="s">
        <v>59</v>
      </c>
      <c r="AE4074"/>
      <c r="AF4074" s="38">
        <f t="shared" si="206"/>
        <v>3.4891416639191118E-2</v>
      </c>
    </row>
    <row r="4075" spans="23:32" x14ac:dyDescent="0.25">
      <c r="W4075">
        <v>2036.5</v>
      </c>
      <c r="X4075">
        <v>0.34699999999999998</v>
      </c>
      <c r="Y4075">
        <v>66.67</v>
      </c>
      <c r="Z4075" s="27">
        <f t="shared" si="205"/>
        <v>0.31402769535113745</v>
      </c>
      <c r="AA4075">
        <v>7.8624000000000001</v>
      </c>
      <c r="AB4075">
        <v>2</v>
      </c>
      <c r="AC4075">
        <v>500</v>
      </c>
      <c r="AD4075" t="s">
        <v>59</v>
      </c>
      <c r="AE4075"/>
      <c r="AF4075" s="38">
        <f t="shared" si="206"/>
        <v>3.489196615012638E-2</v>
      </c>
    </row>
    <row r="4076" spans="23:32" x14ac:dyDescent="0.25">
      <c r="W4076">
        <v>2037</v>
      </c>
      <c r="X4076">
        <v>0.34699999999999998</v>
      </c>
      <c r="Y4076">
        <v>66.67</v>
      </c>
      <c r="Z4076" s="27">
        <f t="shared" si="205"/>
        <v>0.31402769535113745</v>
      </c>
      <c r="AA4076">
        <v>7.8625999999999996</v>
      </c>
      <c r="AB4076">
        <v>0</v>
      </c>
      <c r="AC4076">
        <v>500</v>
      </c>
      <c r="AD4076" t="s">
        <v>59</v>
      </c>
      <c r="AE4076"/>
      <c r="AF4076" s="38">
        <f t="shared" si="206"/>
        <v>3.489196615012638E-2</v>
      </c>
    </row>
    <row r="4077" spans="23:32" x14ac:dyDescent="0.25">
      <c r="W4077">
        <v>2037.5</v>
      </c>
      <c r="X4077">
        <v>0.34699999999999998</v>
      </c>
      <c r="Y4077">
        <v>66.650000000000006</v>
      </c>
      <c r="Z4077" s="27">
        <f t="shared" si="205"/>
        <v>0.31403758654797226</v>
      </c>
      <c r="AA4077">
        <v>7.8624999999999998</v>
      </c>
      <c r="AB4077">
        <v>0</v>
      </c>
      <c r="AC4077">
        <v>500</v>
      </c>
      <c r="AD4077" t="s">
        <v>59</v>
      </c>
      <c r="AE4077"/>
      <c r="AF4077" s="38">
        <f t="shared" si="206"/>
        <v>3.4893065171996918E-2</v>
      </c>
    </row>
    <row r="4078" spans="23:32" x14ac:dyDescent="0.25">
      <c r="W4078">
        <v>2038</v>
      </c>
      <c r="X4078">
        <v>0.34699999999999998</v>
      </c>
      <c r="Y4078">
        <v>66.7</v>
      </c>
      <c r="Z4078" s="27">
        <f t="shared" si="205"/>
        <v>0.31401285855588523</v>
      </c>
      <c r="AA4078">
        <v>7.8625999999999996</v>
      </c>
      <c r="AB4078">
        <v>0</v>
      </c>
      <c r="AC4078">
        <v>500</v>
      </c>
      <c r="AD4078" t="s">
        <v>59</v>
      </c>
      <c r="AE4078"/>
      <c r="AF4078" s="38">
        <f t="shared" si="206"/>
        <v>3.4890317617320581E-2</v>
      </c>
    </row>
    <row r="4079" spans="23:32" x14ac:dyDescent="0.25">
      <c r="W4079">
        <v>2038.5</v>
      </c>
      <c r="X4079">
        <v>0.34699999999999998</v>
      </c>
      <c r="Y4079">
        <v>66.19</v>
      </c>
      <c r="Z4079" s="27">
        <f t="shared" si="205"/>
        <v>0.31426508407517306</v>
      </c>
      <c r="AA4079">
        <v>7.8632</v>
      </c>
      <c r="AB4079">
        <v>0</v>
      </c>
      <c r="AC4079">
        <v>500</v>
      </c>
      <c r="AD4079" t="s">
        <v>59</v>
      </c>
      <c r="AE4079"/>
      <c r="AF4079" s="38">
        <f t="shared" si="206"/>
        <v>3.4918342675019226E-2</v>
      </c>
    </row>
    <row r="4080" spans="23:32" x14ac:dyDescent="0.25">
      <c r="W4080">
        <v>2039</v>
      </c>
      <c r="X4080">
        <v>0.34499999999999997</v>
      </c>
      <c r="Y4080">
        <v>65.58</v>
      </c>
      <c r="Z4080" s="27">
        <f t="shared" si="205"/>
        <v>0.312566765578635</v>
      </c>
      <c r="AA4080">
        <v>7.8650000000000002</v>
      </c>
      <c r="AB4080">
        <v>0</v>
      </c>
      <c r="AC4080">
        <v>500</v>
      </c>
      <c r="AD4080" t="s">
        <v>59</v>
      </c>
      <c r="AE4080"/>
      <c r="AF4080" s="38">
        <f t="shared" si="206"/>
        <v>3.4729640619848332E-2</v>
      </c>
    </row>
    <row r="4081" spans="23:32" x14ac:dyDescent="0.25">
      <c r="W4081">
        <v>2039.5</v>
      </c>
      <c r="X4081">
        <v>0.34300000000000003</v>
      </c>
      <c r="Y4081">
        <v>64.97</v>
      </c>
      <c r="Z4081" s="27">
        <f t="shared" si="205"/>
        <v>0.31086844708209693</v>
      </c>
      <c r="AA4081">
        <v>7.8667999999999996</v>
      </c>
      <c r="AB4081">
        <v>0</v>
      </c>
      <c r="AC4081">
        <v>500</v>
      </c>
      <c r="AD4081" t="s">
        <v>59</v>
      </c>
      <c r="AE4081"/>
      <c r="AF4081" s="38">
        <f t="shared" si="206"/>
        <v>3.4540938564677437E-2</v>
      </c>
    </row>
    <row r="4082" spans="23:32" x14ac:dyDescent="0.25">
      <c r="W4082">
        <v>2040</v>
      </c>
      <c r="X4082">
        <v>0.34100000000000003</v>
      </c>
      <c r="Y4082">
        <v>64.34</v>
      </c>
      <c r="Z4082" s="27">
        <f t="shared" si="205"/>
        <v>0.30918001978239368</v>
      </c>
      <c r="AA4082">
        <v>7.8688000000000002</v>
      </c>
      <c r="AB4082">
        <v>0</v>
      </c>
      <c r="AC4082">
        <v>500</v>
      </c>
      <c r="AD4082" t="s">
        <v>59</v>
      </c>
      <c r="AE4082"/>
      <c r="AF4082" s="38">
        <f t="shared" si="206"/>
        <v>3.4353335531377073E-2</v>
      </c>
    </row>
    <row r="4083" spans="23:32" x14ac:dyDescent="0.25">
      <c r="W4083">
        <v>2040.5</v>
      </c>
      <c r="X4083">
        <v>0.33900000000000002</v>
      </c>
      <c r="Y4083">
        <v>63.72</v>
      </c>
      <c r="Z4083" s="27">
        <f t="shared" si="205"/>
        <v>0.30748664688427302</v>
      </c>
      <c r="AA4083">
        <v>7.8708</v>
      </c>
      <c r="AB4083">
        <v>0</v>
      </c>
      <c r="AC4083">
        <v>500</v>
      </c>
      <c r="AD4083" t="s">
        <v>59</v>
      </c>
      <c r="AE4083"/>
      <c r="AF4083" s="38">
        <f t="shared" si="206"/>
        <v>3.4165182987141447E-2</v>
      </c>
    </row>
    <row r="4084" spans="23:32" x14ac:dyDescent="0.25">
      <c r="W4084">
        <v>2041</v>
      </c>
      <c r="X4084">
        <v>0.33600000000000002</v>
      </c>
      <c r="Y4084">
        <v>63.08</v>
      </c>
      <c r="Z4084" s="27">
        <f t="shared" si="205"/>
        <v>0.30480316518298717</v>
      </c>
      <c r="AA4084">
        <v>7.8734999999999999</v>
      </c>
      <c r="AB4084">
        <v>0</v>
      </c>
      <c r="AC4084">
        <v>500</v>
      </c>
      <c r="AD4084" t="s">
        <v>59</v>
      </c>
      <c r="AE4084"/>
      <c r="AF4084" s="38">
        <f t="shared" si="206"/>
        <v>3.3867018353665242E-2</v>
      </c>
    </row>
    <row r="4085" spans="23:32" x14ac:dyDescent="0.25">
      <c r="W4085">
        <v>2041.5</v>
      </c>
      <c r="X4085">
        <v>0.33400000000000002</v>
      </c>
      <c r="Y4085">
        <v>62.49</v>
      </c>
      <c r="Z4085" s="27">
        <f t="shared" si="205"/>
        <v>0.30309495548961424</v>
      </c>
      <c r="AA4085">
        <v>7.8754</v>
      </c>
      <c r="AB4085">
        <v>0</v>
      </c>
      <c r="AC4085">
        <v>500</v>
      </c>
      <c r="AD4085" t="s">
        <v>59</v>
      </c>
      <c r="AE4085"/>
      <c r="AF4085" s="38">
        <f t="shared" si="206"/>
        <v>3.3677217276623803E-2</v>
      </c>
    </row>
    <row r="4086" spans="23:32" x14ac:dyDescent="0.25">
      <c r="W4086">
        <v>2042</v>
      </c>
      <c r="X4086">
        <v>0.33200000000000002</v>
      </c>
      <c r="Y4086">
        <v>61.88</v>
      </c>
      <c r="Z4086" s="27">
        <f t="shared" si="205"/>
        <v>0.30139663699307617</v>
      </c>
      <c r="AA4086">
        <v>7.8772000000000002</v>
      </c>
      <c r="AB4086">
        <v>0</v>
      </c>
      <c r="AC4086">
        <v>500</v>
      </c>
      <c r="AD4086" t="s">
        <v>59</v>
      </c>
      <c r="AE4086"/>
      <c r="AF4086" s="38">
        <f t="shared" si="206"/>
        <v>3.3488515221452908E-2</v>
      </c>
    </row>
    <row r="4087" spans="23:32" x14ac:dyDescent="0.25">
      <c r="W4087">
        <v>2042.5</v>
      </c>
      <c r="X4087">
        <v>0.33100000000000002</v>
      </c>
      <c r="Y4087">
        <v>61.24</v>
      </c>
      <c r="Z4087" s="27">
        <f t="shared" si="205"/>
        <v>0.30071315529179032</v>
      </c>
      <c r="AA4087">
        <v>7.8791000000000002</v>
      </c>
      <c r="AB4087">
        <v>0</v>
      </c>
      <c r="AC4087">
        <v>500</v>
      </c>
      <c r="AD4087" t="s">
        <v>59</v>
      </c>
      <c r="AE4087"/>
      <c r="AF4087" s="38">
        <f t="shared" si="206"/>
        <v>3.3412572810198923E-2</v>
      </c>
    </row>
    <row r="4088" spans="23:32" x14ac:dyDescent="0.25">
      <c r="W4088">
        <v>2043</v>
      </c>
      <c r="X4088">
        <v>0.32900000000000001</v>
      </c>
      <c r="Y4088">
        <v>60.64</v>
      </c>
      <c r="Z4088" s="27">
        <f t="shared" si="205"/>
        <v>0.29900989119683485</v>
      </c>
      <c r="AA4088">
        <v>7.8807999999999998</v>
      </c>
      <c r="AB4088">
        <v>0</v>
      </c>
      <c r="AC4088">
        <v>500</v>
      </c>
      <c r="AD4088" t="s">
        <v>59</v>
      </c>
      <c r="AE4088"/>
      <c r="AF4088" s="38">
        <f t="shared" si="206"/>
        <v>3.322332124409276E-2</v>
      </c>
    </row>
    <row r="4089" spans="23:32" x14ac:dyDescent="0.25">
      <c r="W4089">
        <v>2043.5</v>
      </c>
      <c r="X4089">
        <v>0.32800000000000001</v>
      </c>
      <c r="Y4089">
        <v>60.05</v>
      </c>
      <c r="Z4089" s="27">
        <f t="shared" si="205"/>
        <v>0.29830168150346192</v>
      </c>
      <c r="AA4089">
        <v>7.8819999999999997</v>
      </c>
      <c r="AB4089">
        <v>0</v>
      </c>
      <c r="AC4089">
        <v>500</v>
      </c>
      <c r="AD4089" t="s">
        <v>59</v>
      </c>
      <c r="AE4089"/>
      <c r="AF4089" s="38">
        <f t="shared" si="206"/>
        <v>3.3144631278162438E-2</v>
      </c>
    </row>
    <row r="4090" spans="23:32" x14ac:dyDescent="0.25">
      <c r="W4090">
        <v>2044</v>
      </c>
      <c r="X4090">
        <v>0.32600000000000001</v>
      </c>
      <c r="Y4090">
        <v>59.46</v>
      </c>
      <c r="Z4090" s="27">
        <f t="shared" si="205"/>
        <v>0.29659347181008905</v>
      </c>
      <c r="AA4090">
        <v>7.8837000000000002</v>
      </c>
      <c r="AB4090">
        <v>0</v>
      </c>
      <c r="AC4090">
        <v>500</v>
      </c>
      <c r="AD4090" t="s">
        <v>59</v>
      </c>
      <c r="AE4090"/>
      <c r="AF4090" s="38">
        <f t="shared" si="206"/>
        <v>3.2954830201121006E-2</v>
      </c>
    </row>
    <row r="4091" spans="23:32" x14ac:dyDescent="0.25">
      <c r="W4091">
        <v>2044.5</v>
      </c>
      <c r="X4091">
        <v>0.32400000000000001</v>
      </c>
      <c r="Y4091">
        <v>58.86</v>
      </c>
      <c r="Z4091" s="27">
        <f t="shared" si="205"/>
        <v>0.29489020771513352</v>
      </c>
      <c r="AA4091">
        <v>7.8853999999999997</v>
      </c>
      <c r="AB4091">
        <v>0</v>
      </c>
      <c r="AC4091">
        <v>500</v>
      </c>
      <c r="AD4091" t="s">
        <v>59</v>
      </c>
      <c r="AE4091"/>
      <c r="AF4091" s="38">
        <f t="shared" si="206"/>
        <v>3.2765578635014836E-2</v>
      </c>
    </row>
    <row r="4092" spans="23:32" x14ac:dyDescent="0.25">
      <c r="W4092">
        <v>2045</v>
      </c>
      <c r="X4092">
        <v>0.32300000000000001</v>
      </c>
      <c r="Y4092">
        <v>58.26</v>
      </c>
      <c r="Z4092" s="27">
        <f t="shared" si="205"/>
        <v>0.29418694362017805</v>
      </c>
      <c r="AA4092">
        <v>7.8868</v>
      </c>
      <c r="AB4092">
        <v>0</v>
      </c>
      <c r="AC4092">
        <v>500</v>
      </c>
      <c r="AD4092" t="s">
        <v>59</v>
      </c>
      <c r="AE4092"/>
      <c r="AF4092" s="38">
        <f t="shared" si="206"/>
        <v>3.2687438180019783E-2</v>
      </c>
    </row>
    <row r="4093" spans="23:32" x14ac:dyDescent="0.25">
      <c r="W4093">
        <v>2045.5</v>
      </c>
      <c r="X4093">
        <v>0.32100000000000001</v>
      </c>
      <c r="Y4093">
        <v>57.68</v>
      </c>
      <c r="Z4093" s="27">
        <f t="shared" si="205"/>
        <v>0.29247378832838772</v>
      </c>
      <c r="AA4093">
        <v>7.8883000000000001</v>
      </c>
      <c r="AB4093">
        <v>0</v>
      </c>
      <c r="AC4093">
        <v>500</v>
      </c>
      <c r="AD4093" t="s">
        <v>59</v>
      </c>
      <c r="AE4093"/>
      <c r="AF4093" s="38">
        <f t="shared" si="206"/>
        <v>3.2497087592043082E-2</v>
      </c>
    </row>
    <row r="4094" spans="23:32" x14ac:dyDescent="0.25">
      <c r="W4094">
        <v>2046</v>
      </c>
      <c r="X4094">
        <v>0.32</v>
      </c>
      <c r="Y4094">
        <v>57.1</v>
      </c>
      <c r="Z4094" s="27">
        <f t="shared" si="205"/>
        <v>0.29176063303659744</v>
      </c>
      <c r="AA4094">
        <v>7.89</v>
      </c>
      <c r="AB4094">
        <v>0</v>
      </c>
      <c r="AC4094">
        <v>500</v>
      </c>
      <c r="AD4094" t="s">
        <v>59</v>
      </c>
      <c r="AE4094"/>
      <c r="AF4094" s="38">
        <f t="shared" si="206"/>
        <v>3.2417848115177492E-2</v>
      </c>
    </row>
    <row r="4095" spans="23:32" x14ac:dyDescent="0.25">
      <c r="W4095">
        <v>2046.5</v>
      </c>
      <c r="X4095">
        <v>0.318</v>
      </c>
      <c r="Y4095">
        <v>56.52</v>
      </c>
      <c r="Z4095" s="27">
        <f t="shared" si="205"/>
        <v>0.2900474777448071</v>
      </c>
      <c r="AA4095">
        <v>7.8917000000000002</v>
      </c>
      <c r="AB4095">
        <v>0</v>
      </c>
      <c r="AC4095">
        <v>500</v>
      </c>
      <c r="AD4095" t="s">
        <v>59</v>
      </c>
      <c r="AE4095"/>
      <c r="AF4095" s="38">
        <f t="shared" si="206"/>
        <v>3.2227497527200791E-2</v>
      </c>
    </row>
    <row r="4096" spans="23:32" x14ac:dyDescent="0.25">
      <c r="W4096">
        <v>2047</v>
      </c>
      <c r="X4096">
        <v>0.316</v>
      </c>
      <c r="Y4096">
        <v>55.95</v>
      </c>
      <c r="Z4096" s="27">
        <f t="shared" si="205"/>
        <v>0.28832937685459942</v>
      </c>
      <c r="AA4096">
        <v>7.8935000000000004</v>
      </c>
      <c r="AB4096">
        <v>0</v>
      </c>
      <c r="AC4096">
        <v>500</v>
      </c>
      <c r="AD4096" t="s">
        <v>59</v>
      </c>
      <c r="AE4096"/>
      <c r="AF4096" s="38">
        <f t="shared" si="206"/>
        <v>3.2036597428288821E-2</v>
      </c>
    </row>
    <row r="4097" spans="23:32" x14ac:dyDescent="0.25">
      <c r="W4097">
        <v>2047.5</v>
      </c>
      <c r="X4097">
        <v>0.315</v>
      </c>
      <c r="Y4097">
        <v>55.39</v>
      </c>
      <c r="Z4097" s="27">
        <f t="shared" si="205"/>
        <v>0.28760633036597427</v>
      </c>
      <c r="AA4097">
        <v>7.8948999999999998</v>
      </c>
      <c r="AB4097">
        <v>0</v>
      </c>
      <c r="AC4097">
        <v>500</v>
      </c>
      <c r="AD4097" t="s">
        <v>59</v>
      </c>
      <c r="AE4097"/>
      <c r="AF4097" s="38">
        <f t="shared" si="206"/>
        <v>3.19562589295527E-2</v>
      </c>
    </row>
    <row r="4098" spans="23:32" x14ac:dyDescent="0.25">
      <c r="W4098">
        <v>2048</v>
      </c>
      <c r="X4098">
        <v>0.313</v>
      </c>
      <c r="Y4098">
        <v>54.84</v>
      </c>
      <c r="Z4098" s="27">
        <f t="shared" si="205"/>
        <v>0.28587833827893172</v>
      </c>
      <c r="AA4098">
        <v>7.8963999999999999</v>
      </c>
      <c r="AB4098">
        <v>0</v>
      </c>
      <c r="AC4098">
        <v>500</v>
      </c>
      <c r="AD4098" t="s">
        <v>59</v>
      </c>
      <c r="AE4098"/>
      <c r="AF4098" s="38">
        <f t="shared" si="206"/>
        <v>3.1764259808770193E-2</v>
      </c>
    </row>
    <row r="4099" spans="23:32" x14ac:dyDescent="0.25">
      <c r="W4099">
        <v>2048.5</v>
      </c>
      <c r="X4099">
        <v>0.312</v>
      </c>
      <c r="Y4099">
        <v>54.26</v>
      </c>
      <c r="Z4099" s="27">
        <f t="shared" si="205"/>
        <v>0.28516518298714144</v>
      </c>
      <c r="AA4099">
        <v>7.8978000000000002</v>
      </c>
      <c r="AB4099">
        <v>0</v>
      </c>
      <c r="AC4099">
        <v>500</v>
      </c>
      <c r="AD4099" t="s">
        <v>59</v>
      </c>
      <c r="AE4099"/>
      <c r="AF4099" s="38">
        <f t="shared" si="206"/>
        <v>3.1685020331904602E-2</v>
      </c>
    </row>
    <row r="4100" spans="23:32" x14ac:dyDescent="0.25">
      <c r="W4100">
        <v>2049</v>
      </c>
      <c r="X4100">
        <v>0.31</v>
      </c>
      <c r="Y4100">
        <v>53.7</v>
      </c>
      <c r="Z4100" s="27">
        <f t="shared" si="205"/>
        <v>0.28344213649851629</v>
      </c>
      <c r="AA4100">
        <v>7.8993000000000002</v>
      </c>
      <c r="AB4100">
        <v>0</v>
      </c>
      <c r="AC4100">
        <v>500</v>
      </c>
      <c r="AD4100" t="s">
        <v>59</v>
      </c>
      <c r="AE4100"/>
      <c r="AF4100" s="38">
        <f t="shared" si="206"/>
        <v>3.1493570722057364E-2</v>
      </c>
    </row>
    <row r="4101" spans="23:32" x14ac:dyDescent="0.25">
      <c r="W4101">
        <v>2049.5</v>
      </c>
      <c r="X4101">
        <v>0.309</v>
      </c>
      <c r="Y4101">
        <v>53.13</v>
      </c>
      <c r="Z4101" s="27">
        <f t="shared" ref="Z4101:Z4164" si="207">X4101-Y4101/2022</f>
        <v>0.28272403560830861</v>
      </c>
      <c r="AA4101">
        <v>7.9009</v>
      </c>
      <c r="AB4101">
        <v>0</v>
      </c>
      <c r="AC4101">
        <v>500</v>
      </c>
      <c r="AD4101" t="s">
        <v>59</v>
      </c>
      <c r="AE4101"/>
      <c r="AF4101" s="38">
        <f t="shared" ref="AF4101:AF4164" si="208">Z4101/9</f>
        <v>3.1413781734256511E-2</v>
      </c>
    </row>
    <row r="4102" spans="23:32" x14ac:dyDescent="0.25">
      <c r="W4102">
        <v>2050</v>
      </c>
      <c r="X4102">
        <v>0.307</v>
      </c>
      <c r="Y4102">
        <v>52.62</v>
      </c>
      <c r="Z4102" s="27">
        <f t="shared" si="207"/>
        <v>0.28097626112759644</v>
      </c>
      <c r="AA4102">
        <v>7.9028</v>
      </c>
      <c r="AB4102">
        <v>0</v>
      </c>
      <c r="AC4102">
        <v>500</v>
      </c>
      <c r="AD4102" t="s">
        <v>59</v>
      </c>
      <c r="AE4102"/>
      <c r="AF4102" s="38">
        <f t="shared" si="208"/>
        <v>3.1219584569732936E-2</v>
      </c>
    </row>
    <row r="4103" spans="23:32" x14ac:dyDescent="0.25">
      <c r="W4103">
        <v>2050.5</v>
      </c>
      <c r="X4103">
        <v>0.30599999999999999</v>
      </c>
      <c r="Y4103">
        <v>52.05</v>
      </c>
      <c r="Z4103" s="27">
        <f t="shared" si="207"/>
        <v>0.2802581602373887</v>
      </c>
      <c r="AA4103">
        <v>7.9040999999999997</v>
      </c>
      <c r="AB4103">
        <v>0</v>
      </c>
      <c r="AC4103">
        <v>500</v>
      </c>
      <c r="AD4103" t="s">
        <v>59</v>
      </c>
      <c r="AE4103"/>
      <c r="AF4103" s="38">
        <f t="shared" si="208"/>
        <v>3.1139795581932077E-2</v>
      </c>
    </row>
    <row r="4104" spans="23:32" x14ac:dyDescent="0.25">
      <c r="W4104">
        <v>2051</v>
      </c>
      <c r="X4104">
        <v>0.30399999999999999</v>
      </c>
      <c r="Y4104">
        <v>51.5</v>
      </c>
      <c r="Z4104" s="27">
        <f t="shared" si="207"/>
        <v>0.2785301681503462</v>
      </c>
      <c r="AA4104">
        <v>7.9057000000000004</v>
      </c>
      <c r="AB4104">
        <v>0</v>
      </c>
      <c r="AC4104">
        <v>500</v>
      </c>
      <c r="AD4104" t="s">
        <v>59</v>
      </c>
      <c r="AE4104"/>
      <c r="AF4104" s="38">
        <f t="shared" si="208"/>
        <v>3.0947796461149576E-2</v>
      </c>
    </row>
    <row r="4105" spans="23:32" x14ac:dyDescent="0.25">
      <c r="W4105">
        <v>2051.5</v>
      </c>
      <c r="X4105">
        <v>0.30199999999999999</v>
      </c>
      <c r="Y4105">
        <v>50.95</v>
      </c>
      <c r="Z4105" s="27">
        <f t="shared" si="207"/>
        <v>0.27680217606330365</v>
      </c>
      <c r="AA4105">
        <v>7.9074</v>
      </c>
      <c r="AB4105">
        <v>0</v>
      </c>
      <c r="AC4105">
        <v>500</v>
      </c>
      <c r="AD4105" t="s">
        <v>59</v>
      </c>
      <c r="AE4105"/>
      <c r="AF4105" s="38">
        <f t="shared" si="208"/>
        <v>3.0755797340367073E-2</v>
      </c>
    </row>
    <row r="4106" spans="23:32" x14ac:dyDescent="0.25">
      <c r="W4106">
        <v>2052</v>
      </c>
      <c r="X4106">
        <v>0.30099999999999999</v>
      </c>
      <c r="Y4106">
        <v>50.42</v>
      </c>
      <c r="Z4106" s="27">
        <f t="shared" si="207"/>
        <v>0.27606429277942629</v>
      </c>
      <c r="AA4106">
        <v>7.9090999999999996</v>
      </c>
      <c r="AB4106">
        <v>0</v>
      </c>
      <c r="AC4106">
        <v>500</v>
      </c>
      <c r="AD4106" t="s">
        <v>59</v>
      </c>
      <c r="AE4106"/>
      <c r="AF4106" s="38">
        <f t="shared" si="208"/>
        <v>3.0673810308825142E-2</v>
      </c>
    </row>
    <row r="4107" spans="23:32" x14ac:dyDescent="0.25">
      <c r="W4107">
        <v>2052.5</v>
      </c>
      <c r="X4107">
        <v>0.29899999999999999</v>
      </c>
      <c r="Y4107">
        <v>49.87</v>
      </c>
      <c r="Z4107" s="27">
        <f t="shared" si="207"/>
        <v>0.27433630069238379</v>
      </c>
      <c r="AA4107">
        <v>7.9105999999999996</v>
      </c>
      <c r="AB4107">
        <v>0</v>
      </c>
      <c r="AC4107">
        <v>500</v>
      </c>
      <c r="AD4107" t="s">
        <v>59</v>
      </c>
      <c r="AE4107"/>
      <c r="AF4107" s="38">
        <f t="shared" si="208"/>
        <v>3.0481811188042645E-2</v>
      </c>
    </row>
    <row r="4108" spans="23:32" x14ac:dyDescent="0.25">
      <c r="W4108">
        <v>2053</v>
      </c>
      <c r="X4108">
        <v>0.29799999999999999</v>
      </c>
      <c r="Y4108">
        <v>49.3</v>
      </c>
      <c r="Z4108" s="27">
        <f t="shared" si="207"/>
        <v>0.27361819980217605</v>
      </c>
      <c r="AA4108">
        <v>7.9118000000000004</v>
      </c>
      <c r="AB4108">
        <v>0</v>
      </c>
      <c r="AC4108">
        <v>500</v>
      </c>
      <c r="AD4108" t="s">
        <v>59</v>
      </c>
      <c r="AE4108"/>
      <c r="AF4108" s="38">
        <f t="shared" si="208"/>
        <v>3.0402022200241782E-2</v>
      </c>
    </row>
    <row r="4109" spans="23:32" x14ac:dyDescent="0.25">
      <c r="W4109">
        <v>2053.5</v>
      </c>
      <c r="X4109">
        <v>0.29699999999999999</v>
      </c>
      <c r="Y4109">
        <v>48.77</v>
      </c>
      <c r="Z4109" s="27">
        <f t="shared" si="207"/>
        <v>0.27288031651829869</v>
      </c>
      <c r="AA4109">
        <v>7.9131</v>
      </c>
      <c r="AB4109">
        <v>0</v>
      </c>
      <c r="AC4109">
        <v>500</v>
      </c>
      <c r="AD4109" t="s">
        <v>59</v>
      </c>
      <c r="AE4109"/>
      <c r="AF4109" s="38">
        <f t="shared" si="208"/>
        <v>3.0320035168699855E-2</v>
      </c>
    </row>
    <row r="4110" spans="23:32" x14ac:dyDescent="0.25">
      <c r="W4110">
        <v>2054</v>
      </c>
      <c r="X4110">
        <v>0.29599999999999999</v>
      </c>
      <c r="Y4110">
        <v>48.23</v>
      </c>
      <c r="Z4110" s="27">
        <f t="shared" si="207"/>
        <v>0.27214737883283874</v>
      </c>
      <c r="AA4110">
        <v>7.9142000000000001</v>
      </c>
      <c r="AB4110">
        <v>0</v>
      </c>
      <c r="AC4110">
        <v>500</v>
      </c>
      <c r="AD4110" t="s">
        <v>59</v>
      </c>
      <c r="AE4110"/>
      <c r="AF4110" s="38">
        <f t="shared" si="208"/>
        <v>3.0238597648093193E-2</v>
      </c>
    </row>
    <row r="4111" spans="23:32" x14ac:dyDescent="0.25">
      <c r="W4111">
        <v>2054.5</v>
      </c>
      <c r="X4111">
        <v>0.29399999999999998</v>
      </c>
      <c r="Y4111">
        <v>47.73</v>
      </c>
      <c r="Z4111" s="27">
        <f t="shared" si="207"/>
        <v>0.27039465875370916</v>
      </c>
      <c r="AA4111">
        <v>7.9154</v>
      </c>
      <c r="AB4111">
        <v>0</v>
      </c>
      <c r="AC4111">
        <v>500</v>
      </c>
      <c r="AD4111" t="s">
        <v>59</v>
      </c>
      <c r="AE4111"/>
      <c r="AF4111" s="38">
        <f t="shared" si="208"/>
        <v>3.0043850972634352E-2</v>
      </c>
    </row>
    <row r="4112" spans="23:32" x14ac:dyDescent="0.25">
      <c r="W4112">
        <v>2055</v>
      </c>
      <c r="X4112">
        <v>0.29299999999999998</v>
      </c>
      <c r="Y4112">
        <v>47.19</v>
      </c>
      <c r="Z4112" s="27">
        <f t="shared" si="207"/>
        <v>0.26966172106824926</v>
      </c>
      <c r="AA4112">
        <v>7.9165999999999999</v>
      </c>
      <c r="AB4112">
        <v>0</v>
      </c>
      <c r="AC4112">
        <v>500</v>
      </c>
      <c r="AD4112" t="s">
        <v>59</v>
      </c>
      <c r="AE4112"/>
      <c r="AF4112" s="38">
        <f t="shared" si="208"/>
        <v>2.9962413452027697E-2</v>
      </c>
    </row>
    <row r="4113" spans="23:32" x14ac:dyDescent="0.25">
      <c r="W4113">
        <v>2055.5</v>
      </c>
      <c r="X4113">
        <v>0.29099999999999998</v>
      </c>
      <c r="Y4113">
        <v>46.65</v>
      </c>
      <c r="Z4113" s="27">
        <f t="shared" si="207"/>
        <v>0.2679287833827893</v>
      </c>
      <c r="AA4113">
        <v>7.9183000000000003</v>
      </c>
      <c r="AB4113">
        <v>0</v>
      </c>
      <c r="AC4113">
        <v>500</v>
      </c>
      <c r="AD4113" t="s">
        <v>59</v>
      </c>
      <c r="AE4113"/>
      <c r="AF4113" s="38">
        <f t="shared" si="208"/>
        <v>2.9769864820309924E-2</v>
      </c>
    </row>
    <row r="4114" spans="23:32" x14ac:dyDescent="0.25">
      <c r="W4114">
        <v>2056</v>
      </c>
      <c r="X4114">
        <v>0.28999999999999998</v>
      </c>
      <c r="Y4114">
        <v>46.13</v>
      </c>
      <c r="Z4114" s="27">
        <f t="shared" si="207"/>
        <v>0.26718595450049454</v>
      </c>
      <c r="AA4114">
        <v>7.9199000000000002</v>
      </c>
      <c r="AB4114">
        <v>0</v>
      </c>
      <c r="AC4114">
        <v>500</v>
      </c>
      <c r="AD4114" t="s">
        <v>59</v>
      </c>
      <c r="AE4114"/>
      <c r="AF4114" s="38">
        <f t="shared" si="208"/>
        <v>2.9687328277832728E-2</v>
      </c>
    </row>
    <row r="4115" spans="23:32" x14ac:dyDescent="0.25">
      <c r="W4115">
        <v>2056.5</v>
      </c>
      <c r="X4115">
        <v>0.28799999999999998</v>
      </c>
      <c r="Y4115">
        <v>45.64</v>
      </c>
      <c r="Z4115" s="27">
        <f t="shared" si="207"/>
        <v>0.26542828882294756</v>
      </c>
      <c r="AA4115">
        <v>7.9219999999999997</v>
      </c>
      <c r="AB4115">
        <v>0</v>
      </c>
      <c r="AC4115">
        <v>500</v>
      </c>
      <c r="AD4115" t="s">
        <v>59</v>
      </c>
      <c r="AE4115"/>
      <c r="AF4115" s="38">
        <f t="shared" si="208"/>
        <v>2.9492032091438618E-2</v>
      </c>
    </row>
    <row r="4116" spans="23:32" x14ac:dyDescent="0.25">
      <c r="W4116">
        <v>2057</v>
      </c>
      <c r="X4116">
        <v>0.28599999999999998</v>
      </c>
      <c r="Y4116">
        <v>45.2</v>
      </c>
      <c r="Z4116" s="27">
        <f t="shared" si="207"/>
        <v>0.26364589515331355</v>
      </c>
      <c r="AA4116">
        <v>7.9240000000000004</v>
      </c>
      <c r="AB4116">
        <v>0</v>
      </c>
      <c r="AC4116">
        <v>500</v>
      </c>
      <c r="AD4116" t="s">
        <v>59</v>
      </c>
      <c r="AE4116"/>
      <c r="AF4116" s="38">
        <f t="shared" si="208"/>
        <v>2.9293988350368172E-2</v>
      </c>
    </row>
    <row r="4117" spans="23:32" x14ac:dyDescent="0.25">
      <c r="W4117">
        <v>2057.5</v>
      </c>
      <c r="X4117">
        <v>0.28399999999999997</v>
      </c>
      <c r="Y4117">
        <v>44.73</v>
      </c>
      <c r="Z4117" s="27">
        <f t="shared" si="207"/>
        <v>0.2618783382789317</v>
      </c>
      <c r="AA4117">
        <v>7.9253</v>
      </c>
      <c r="AB4117">
        <v>0</v>
      </c>
      <c r="AC4117">
        <v>500</v>
      </c>
      <c r="AD4117" t="s">
        <v>59</v>
      </c>
      <c r="AE4117"/>
      <c r="AF4117" s="38">
        <f t="shared" si="208"/>
        <v>2.9097593142103521E-2</v>
      </c>
    </row>
    <row r="4118" spans="23:32" x14ac:dyDescent="0.25">
      <c r="W4118">
        <v>2058</v>
      </c>
      <c r="X4118">
        <v>0.28199999999999997</v>
      </c>
      <c r="Y4118">
        <v>44.23</v>
      </c>
      <c r="Z4118" s="27">
        <f t="shared" si="207"/>
        <v>0.26012561819980218</v>
      </c>
      <c r="AA4118">
        <v>7.9273999999999996</v>
      </c>
      <c r="AB4118">
        <v>0</v>
      </c>
      <c r="AC4118">
        <v>500</v>
      </c>
      <c r="AD4118" t="s">
        <v>59</v>
      </c>
      <c r="AE4118"/>
      <c r="AF4118" s="38">
        <f t="shared" si="208"/>
        <v>2.8902846466644688E-2</v>
      </c>
    </row>
    <row r="4119" spans="23:32" x14ac:dyDescent="0.25">
      <c r="W4119">
        <v>2058.5</v>
      </c>
      <c r="X4119">
        <v>0.28000000000000003</v>
      </c>
      <c r="Y4119">
        <v>43.74</v>
      </c>
      <c r="Z4119" s="27">
        <f t="shared" si="207"/>
        <v>0.2583679525222552</v>
      </c>
      <c r="AA4119">
        <v>7.9295999999999998</v>
      </c>
      <c r="AB4119">
        <v>0</v>
      </c>
      <c r="AC4119">
        <v>500</v>
      </c>
      <c r="AD4119" t="s">
        <v>59</v>
      </c>
      <c r="AE4119"/>
      <c r="AF4119" s="38">
        <f t="shared" si="208"/>
        <v>2.8707550280250578E-2</v>
      </c>
    </row>
    <row r="4120" spans="23:32" x14ac:dyDescent="0.25">
      <c r="W4120">
        <v>2059</v>
      </c>
      <c r="X4120">
        <v>0.27800000000000002</v>
      </c>
      <c r="Y4120">
        <v>43.18</v>
      </c>
      <c r="Z4120" s="27">
        <f t="shared" si="207"/>
        <v>0.2566449060336301</v>
      </c>
      <c r="AA4120">
        <v>7.9314999999999998</v>
      </c>
      <c r="AB4120">
        <v>0</v>
      </c>
      <c r="AC4120">
        <v>500</v>
      </c>
      <c r="AD4120" t="s">
        <v>59</v>
      </c>
      <c r="AE4120"/>
      <c r="AF4120" s="38">
        <f t="shared" si="208"/>
        <v>2.8516100670403347E-2</v>
      </c>
    </row>
    <row r="4121" spans="23:32" x14ac:dyDescent="0.25">
      <c r="W4121">
        <v>2059.5</v>
      </c>
      <c r="X4121">
        <v>0.27700000000000002</v>
      </c>
      <c r="Y4121">
        <v>42.65</v>
      </c>
      <c r="Z4121" s="27">
        <f t="shared" si="207"/>
        <v>0.25590702274975274</v>
      </c>
      <c r="AA4121">
        <v>7.9332000000000003</v>
      </c>
      <c r="AB4121">
        <v>0</v>
      </c>
      <c r="AC4121">
        <v>500</v>
      </c>
      <c r="AD4121" t="s">
        <v>59</v>
      </c>
      <c r="AE4121"/>
      <c r="AF4121" s="38">
        <f t="shared" si="208"/>
        <v>2.8434113638861416E-2</v>
      </c>
    </row>
    <row r="4122" spans="23:32" x14ac:dyDescent="0.25">
      <c r="W4122">
        <v>2060</v>
      </c>
      <c r="X4122">
        <v>0.27500000000000002</v>
      </c>
      <c r="Y4122">
        <v>42.13</v>
      </c>
      <c r="Z4122" s="27">
        <f t="shared" si="207"/>
        <v>0.25416419386745798</v>
      </c>
      <c r="AA4122">
        <v>7.9348000000000001</v>
      </c>
      <c r="AB4122">
        <v>0</v>
      </c>
      <c r="AC4122">
        <v>500</v>
      </c>
      <c r="AD4122" t="s">
        <v>59</v>
      </c>
      <c r="AE4122"/>
      <c r="AF4122" s="38">
        <f t="shared" si="208"/>
        <v>2.8240465985273109E-2</v>
      </c>
    </row>
    <row r="4123" spans="23:32" x14ac:dyDescent="0.25">
      <c r="W4123">
        <v>2060.5</v>
      </c>
      <c r="X4123">
        <v>0.27300000000000002</v>
      </c>
      <c r="Y4123">
        <v>41.62</v>
      </c>
      <c r="Z4123" s="27">
        <f t="shared" si="207"/>
        <v>0.25241641938674581</v>
      </c>
      <c r="AA4123">
        <v>7.9363999999999999</v>
      </c>
      <c r="AB4123">
        <v>0</v>
      </c>
      <c r="AC4123">
        <v>500</v>
      </c>
      <c r="AD4123" t="s">
        <v>59</v>
      </c>
      <c r="AE4123"/>
      <c r="AF4123" s="38">
        <f t="shared" si="208"/>
        <v>2.8046268820749534E-2</v>
      </c>
    </row>
    <row r="4124" spans="23:32" x14ac:dyDescent="0.25">
      <c r="W4124">
        <v>2061</v>
      </c>
      <c r="X4124">
        <v>0.27200000000000002</v>
      </c>
      <c r="Y4124">
        <v>41.15</v>
      </c>
      <c r="Z4124" s="27">
        <f t="shared" si="207"/>
        <v>0.25164886251236401</v>
      </c>
      <c r="AA4124">
        <v>7.9375999999999998</v>
      </c>
      <c r="AB4124">
        <v>0</v>
      </c>
      <c r="AC4124">
        <v>500</v>
      </c>
      <c r="AD4124" t="s">
        <v>59</v>
      </c>
      <c r="AE4124"/>
      <c r="AF4124" s="38">
        <f t="shared" si="208"/>
        <v>2.7960984723596E-2</v>
      </c>
    </row>
    <row r="4125" spans="23:32" x14ac:dyDescent="0.25">
      <c r="W4125">
        <v>2061.5</v>
      </c>
      <c r="X4125">
        <v>0.27</v>
      </c>
      <c r="Y4125">
        <v>40.69</v>
      </c>
      <c r="Z4125" s="27">
        <f t="shared" si="207"/>
        <v>0.24987636003956482</v>
      </c>
      <c r="AA4125">
        <v>7.9394999999999998</v>
      </c>
      <c r="AB4125">
        <v>0</v>
      </c>
      <c r="AC4125">
        <v>500</v>
      </c>
      <c r="AD4125" t="s">
        <v>59</v>
      </c>
      <c r="AE4125"/>
      <c r="AF4125" s="38">
        <f t="shared" si="208"/>
        <v>2.7764040004396091E-2</v>
      </c>
    </row>
    <row r="4126" spans="23:32" x14ac:dyDescent="0.25">
      <c r="W4126">
        <v>2062</v>
      </c>
      <c r="X4126">
        <v>0.26900000000000002</v>
      </c>
      <c r="Y4126">
        <v>40.200000000000003</v>
      </c>
      <c r="Z4126" s="27">
        <f t="shared" si="207"/>
        <v>0.24911869436201783</v>
      </c>
      <c r="AA4126">
        <v>7.9408000000000003</v>
      </c>
      <c r="AB4126">
        <v>0</v>
      </c>
      <c r="AC4126">
        <v>500</v>
      </c>
      <c r="AD4126" t="s">
        <v>59</v>
      </c>
      <c r="AE4126"/>
      <c r="AF4126" s="38">
        <f t="shared" si="208"/>
        <v>2.7679854929113092E-2</v>
      </c>
    </row>
    <row r="4127" spans="23:32" x14ac:dyDescent="0.25">
      <c r="W4127">
        <v>2062.5</v>
      </c>
      <c r="X4127">
        <v>0.26800000000000002</v>
      </c>
      <c r="Y4127">
        <v>39.69</v>
      </c>
      <c r="Z4127" s="27">
        <f t="shared" si="207"/>
        <v>0.24837091988130566</v>
      </c>
      <c r="AA4127">
        <v>7.9421999999999997</v>
      </c>
      <c r="AB4127">
        <v>0</v>
      </c>
      <c r="AC4127">
        <v>500</v>
      </c>
      <c r="AD4127" t="s">
        <v>59</v>
      </c>
      <c r="AE4127"/>
      <c r="AF4127" s="38">
        <f t="shared" si="208"/>
        <v>2.7596768875700631E-2</v>
      </c>
    </row>
    <row r="4128" spans="23:32" x14ac:dyDescent="0.25">
      <c r="W4128">
        <v>2063</v>
      </c>
      <c r="X4128">
        <v>0.26600000000000001</v>
      </c>
      <c r="Y4128">
        <v>39.22</v>
      </c>
      <c r="Z4128" s="27">
        <f t="shared" si="207"/>
        <v>0.24660336300692384</v>
      </c>
      <c r="AA4128">
        <v>7.9436999999999998</v>
      </c>
      <c r="AB4128">
        <v>0</v>
      </c>
      <c r="AC4128">
        <v>500</v>
      </c>
      <c r="AD4128" t="s">
        <v>59</v>
      </c>
      <c r="AE4128"/>
      <c r="AF4128" s="38">
        <f t="shared" si="208"/>
        <v>2.7400373667435984E-2</v>
      </c>
    </row>
    <row r="4129" spans="23:32" x14ac:dyDescent="0.25">
      <c r="W4129">
        <v>2063.5</v>
      </c>
      <c r="X4129">
        <v>0.26500000000000001</v>
      </c>
      <c r="Y4129">
        <v>38.770000000000003</v>
      </c>
      <c r="Z4129" s="27">
        <f t="shared" si="207"/>
        <v>0.24582591493570724</v>
      </c>
      <c r="AA4129">
        <v>7.9450000000000003</v>
      </c>
      <c r="AB4129">
        <v>0</v>
      </c>
      <c r="AC4129">
        <v>500</v>
      </c>
      <c r="AD4129" t="s">
        <v>59</v>
      </c>
      <c r="AE4129"/>
      <c r="AF4129" s="38">
        <f t="shared" si="208"/>
        <v>2.7313990548411916E-2</v>
      </c>
    </row>
    <row r="4130" spans="23:32" x14ac:dyDescent="0.25">
      <c r="W4130">
        <v>2064</v>
      </c>
      <c r="X4130">
        <v>0.26300000000000001</v>
      </c>
      <c r="Y4130">
        <v>38.32</v>
      </c>
      <c r="Z4130" s="27">
        <f t="shared" si="207"/>
        <v>0.24404846686449061</v>
      </c>
      <c r="AA4130">
        <v>7.9466000000000001</v>
      </c>
      <c r="AB4130">
        <v>0</v>
      </c>
      <c r="AC4130">
        <v>500</v>
      </c>
      <c r="AD4130" t="s">
        <v>59</v>
      </c>
      <c r="AE4130"/>
      <c r="AF4130" s="38">
        <f t="shared" si="208"/>
        <v>2.7116496318276735E-2</v>
      </c>
    </row>
    <row r="4131" spans="23:32" x14ac:dyDescent="0.25">
      <c r="W4131">
        <v>2064.5</v>
      </c>
      <c r="X4131">
        <v>0.26100000000000001</v>
      </c>
      <c r="Y4131">
        <v>37.85</v>
      </c>
      <c r="Z4131" s="27">
        <f t="shared" si="207"/>
        <v>0.24228090999010882</v>
      </c>
      <c r="AA4131">
        <v>7.9484000000000004</v>
      </c>
      <c r="AB4131">
        <v>0</v>
      </c>
      <c r="AC4131">
        <v>500</v>
      </c>
      <c r="AD4131" t="s">
        <v>59</v>
      </c>
      <c r="AE4131"/>
      <c r="AF4131" s="38">
        <f t="shared" si="208"/>
        <v>2.6920101110012092E-2</v>
      </c>
    </row>
    <row r="4132" spans="23:32" x14ac:dyDescent="0.25">
      <c r="W4132">
        <v>2065</v>
      </c>
      <c r="X4132">
        <v>0.26</v>
      </c>
      <c r="Y4132">
        <v>37.35</v>
      </c>
      <c r="Z4132" s="27">
        <f t="shared" si="207"/>
        <v>0.24152818991097924</v>
      </c>
      <c r="AA4132">
        <v>7.9501999999999997</v>
      </c>
      <c r="AB4132">
        <v>0</v>
      </c>
      <c r="AC4132">
        <v>500</v>
      </c>
      <c r="AD4132" t="s">
        <v>59</v>
      </c>
      <c r="AE4132"/>
      <c r="AF4132" s="38">
        <f t="shared" si="208"/>
        <v>2.6836465545664361E-2</v>
      </c>
    </row>
    <row r="4133" spans="23:32" x14ac:dyDescent="0.25">
      <c r="W4133">
        <v>2065.5</v>
      </c>
      <c r="X4133">
        <v>0.25800000000000001</v>
      </c>
      <c r="Y4133">
        <v>36.9</v>
      </c>
      <c r="Z4133" s="27">
        <f t="shared" si="207"/>
        <v>0.23975074183976261</v>
      </c>
      <c r="AA4133">
        <v>7.9516999999999998</v>
      </c>
      <c r="AB4133">
        <v>0</v>
      </c>
      <c r="AC4133">
        <v>500</v>
      </c>
      <c r="AD4133" t="s">
        <v>59</v>
      </c>
      <c r="AE4133"/>
      <c r="AF4133" s="38">
        <f t="shared" si="208"/>
        <v>2.663897131552918E-2</v>
      </c>
    </row>
    <row r="4134" spans="23:32" x14ac:dyDescent="0.25">
      <c r="W4134">
        <v>2066</v>
      </c>
      <c r="X4134">
        <v>0.25700000000000001</v>
      </c>
      <c r="Y4134">
        <v>36.43</v>
      </c>
      <c r="Z4134" s="27">
        <f t="shared" si="207"/>
        <v>0.23898318496538082</v>
      </c>
      <c r="AA4134">
        <v>7.9531000000000001</v>
      </c>
      <c r="AB4134">
        <v>0</v>
      </c>
      <c r="AC4134">
        <v>500</v>
      </c>
      <c r="AD4134" t="s">
        <v>59</v>
      </c>
      <c r="AE4134"/>
      <c r="AF4134" s="38">
        <f t="shared" si="208"/>
        <v>2.6553687218375647E-2</v>
      </c>
    </row>
    <row r="4135" spans="23:32" x14ac:dyDescent="0.25">
      <c r="W4135">
        <v>2066.5</v>
      </c>
      <c r="X4135">
        <v>0.255</v>
      </c>
      <c r="Y4135">
        <v>35.99</v>
      </c>
      <c r="Z4135" s="27">
        <f t="shared" si="207"/>
        <v>0.23720079129574678</v>
      </c>
      <c r="AA4135">
        <v>7.9547999999999996</v>
      </c>
      <c r="AB4135">
        <v>0</v>
      </c>
      <c r="AC4135">
        <v>500</v>
      </c>
      <c r="AD4135" t="s">
        <v>59</v>
      </c>
      <c r="AE4135"/>
      <c r="AF4135" s="38">
        <f t="shared" si="208"/>
        <v>2.6355643477305197E-2</v>
      </c>
    </row>
    <row r="4136" spans="23:32" x14ac:dyDescent="0.25">
      <c r="W4136">
        <v>2067</v>
      </c>
      <c r="X4136">
        <v>0.254</v>
      </c>
      <c r="Y4136">
        <v>35.53</v>
      </c>
      <c r="Z4136" s="27">
        <f t="shared" si="207"/>
        <v>0.23642828882294759</v>
      </c>
      <c r="AA4136">
        <v>7.9561999999999999</v>
      </c>
      <c r="AB4136">
        <v>0</v>
      </c>
      <c r="AC4136">
        <v>500</v>
      </c>
      <c r="AD4136" t="s">
        <v>59</v>
      </c>
      <c r="AE4136"/>
      <c r="AF4136" s="38">
        <f t="shared" si="208"/>
        <v>2.6269809869216398E-2</v>
      </c>
    </row>
    <row r="4137" spans="23:32" x14ac:dyDescent="0.25">
      <c r="W4137">
        <v>2067.5</v>
      </c>
      <c r="X4137">
        <v>0.252</v>
      </c>
      <c r="Y4137">
        <v>35.07</v>
      </c>
      <c r="Z4137" s="27">
        <f t="shared" si="207"/>
        <v>0.23465578635014836</v>
      </c>
      <c r="AA4137">
        <v>7.9576000000000002</v>
      </c>
      <c r="AB4137">
        <v>0</v>
      </c>
      <c r="AC4137">
        <v>500</v>
      </c>
      <c r="AD4137" t="s">
        <v>59</v>
      </c>
      <c r="AE4137"/>
      <c r="AF4137" s="38">
        <f t="shared" si="208"/>
        <v>2.6072865150016486E-2</v>
      </c>
    </row>
    <row r="4138" spans="23:32" x14ac:dyDescent="0.25">
      <c r="W4138">
        <v>2068</v>
      </c>
      <c r="X4138">
        <v>0.251</v>
      </c>
      <c r="Y4138">
        <v>34.64</v>
      </c>
      <c r="Z4138" s="27">
        <f t="shared" si="207"/>
        <v>0.23386844708209692</v>
      </c>
      <c r="AA4138">
        <v>7.9589999999999996</v>
      </c>
      <c r="AB4138">
        <v>0</v>
      </c>
      <c r="AC4138">
        <v>500</v>
      </c>
      <c r="AD4138" t="s">
        <v>59</v>
      </c>
      <c r="AE4138"/>
      <c r="AF4138" s="38">
        <f t="shared" si="208"/>
        <v>2.5985383009121881E-2</v>
      </c>
    </row>
    <row r="4139" spans="23:32" x14ac:dyDescent="0.25">
      <c r="W4139">
        <v>2068.5</v>
      </c>
      <c r="X4139">
        <v>0.249</v>
      </c>
      <c r="Y4139">
        <v>34.19</v>
      </c>
      <c r="Z4139" s="27">
        <f t="shared" si="207"/>
        <v>0.23209099901088032</v>
      </c>
      <c r="AA4139">
        <v>7.9607000000000001</v>
      </c>
      <c r="AB4139">
        <v>0</v>
      </c>
      <c r="AC4139">
        <v>500</v>
      </c>
      <c r="AD4139" t="s">
        <v>59</v>
      </c>
      <c r="AE4139"/>
      <c r="AF4139" s="38">
        <f t="shared" si="208"/>
        <v>2.5787888778986703E-2</v>
      </c>
    </row>
    <row r="4140" spans="23:32" x14ac:dyDescent="0.25">
      <c r="W4140">
        <v>2069</v>
      </c>
      <c r="X4140">
        <v>0.248</v>
      </c>
      <c r="Y4140">
        <v>33.75</v>
      </c>
      <c r="Z4140" s="27">
        <f t="shared" si="207"/>
        <v>0.23130860534124628</v>
      </c>
      <c r="AA4140">
        <v>7.9621000000000004</v>
      </c>
      <c r="AB4140">
        <v>0</v>
      </c>
      <c r="AC4140">
        <v>500</v>
      </c>
      <c r="AD4140" t="s">
        <v>59</v>
      </c>
      <c r="AE4140"/>
      <c r="AF4140" s="38">
        <f t="shared" si="208"/>
        <v>2.5700956149027364E-2</v>
      </c>
    </row>
    <row r="4141" spans="23:32" x14ac:dyDescent="0.25">
      <c r="W4141">
        <v>2069.5</v>
      </c>
      <c r="X4141">
        <v>0.246</v>
      </c>
      <c r="Y4141">
        <v>33.33</v>
      </c>
      <c r="Z4141" s="27">
        <f t="shared" si="207"/>
        <v>0.22951632047477744</v>
      </c>
      <c r="AA4141">
        <v>7.9638</v>
      </c>
      <c r="AB4141">
        <v>0</v>
      </c>
      <c r="AC4141">
        <v>500</v>
      </c>
      <c r="AD4141" t="s">
        <v>59</v>
      </c>
      <c r="AE4141"/>
      <c r="AF4141" s="38">
        <f t="shared" si="208"/>
        <v>2.5501813386086383E-2</v>
      </c>
    </row>
    <row r="4142" spans="23:32" x14ac:dyDescent="0.25">
      <c r="W4142">
        <v>2070</v>
      </c>
      <c r="X4142">
        <v>0.245</v>
      </c>
      <c r="Y4142">
        <v>32.9</v>
      </c>
      <c r="Z4142" s="27">
        <f t="shared" si="207"/>
        <v>0.22872898120672602</v>
      </c>
      <c r="AA4142">
        <v>7.9650999999999996</v>
      </c>
      <c r="AB4142">
        <v>0</v>
      </c>
      <c r="AC4142">
        <v>500</v>
      </c>
      <c r="AD4142" t="s">
        <v>59</v>
      </c>
      <c r="AE4142"/>
      <c r="AF4142" s="38">
        <f t="shared" si="208"/>
        <v>2.5414331245191782E-2</v>
      </c>
    </row>
    <row r="4143" spans="23:32" x14ac:dyDescent="0.25">
      <c r="W4143">
        <v>2070.5</v>
      </c>
      <c r="X4143">
        <v>0.24299999999999999</v>
      </c>
      <c r="Y4143">
        <v>32.450000000000003</v>
      </c>
      <c r="Z4143" s="27">
        <f t="shared" si="207"/>
        <v>0.22695153313550939</v>
      </c>
      <c r="AA4143">
        <v>7.9668000000000001</v>
      </c>
      <c r="AB4143">
        <v>0</v>
      </c>
      <c r="AC4143">
        <v>500</v>
      </c>
      <c r="AD4143" t="s">
        <v>59</v>
      </c>
      <c r="AE4143"/>
      <c r="AF4143" s="38">
        <f t="shared" si="208"/>
        <v>2.5216837015056601E-2</v>
      </c>
    </row>
    <row r="4144" spans="23:32" x14ac:dyDescent="0.25">
      <c r="W4144">
        <v>2071</v>
      </c>
      <c r="X4144">
        <v>0.24199999999999999</v>
      </c>
      <c r="Y4144">
        <v>32</v>
      </c>
      <c r="Z4144" s="27">
        <f t="shared" si="207"/>
        <v>0.22617408506429276</v>
      </c>
      <c r="AA4144">
        <v>7.9682000000000004</v>
      </c>
      <c r="AB4144">
        <v>0</v>
      </c>
      <c r="AC4144">
        <v>500</v>
      </c>
      <c r="AD4144" t="s">
        <v>59</v>
      </c>
      <c r="AE4144"/>
      <c r="AF4144" s="38">
        <f t="shared" si="208"/>
        <v>2.513045389603253E-2</v>
      </c>
    </row>
    <row r="4145" spans="23:32" x14ac:dyDescent="0.25">
      <c r="W4145">
        <v>2071.5</v>
      </c>
      <c r="X4145">
        <v>0.24</v>
      </c>
      <c r="Y4145">
        <v>31.6</v>
      </c>
      <c r="Z4145" s="27">
        <f t="shared" si="207"/>
        <v>0.22437190900098911</v>
      </c>
      <c r="AA4145">
        <v>7.9695</v>
      </c>
      <c r="AB4145">
        <v>0</v>
      </c>
      <c r="AC4145">
        <v>500</v>
      </c>
      <c r="AD4145" t="s">
        <v>59</v>
      </c>
      <c r="AE4145"/>
      <c r="AF4145" s="38">
        <f t="shared" si="208"/>
        <v>2.4930212111221012E-2</v>
      </c>
    </row>
    <row r="4146" spans="23:32" x14ac:dyDescent="0.25">
      <c r="W4146">
        <v>2072</v>
      </c>
      <c r="X4146">
        <v>0.23899999999999999</v>
      </c>
      <c r="Y4146">
        <v>31.19</v>
      </c>
      <c r="Z4146" s="27">
        <f t="shared" si="207"/>
        <v>0.22357467853610286</v>
      </c>
      <c r="AA4146">
        <v>7.9710000000000001</v>
      </c>
      <c r="AB4146">
        <v>0</v>
      </c>
      <c r="AC4146">
        <v>500</v>
      </c>
      <c r="AD4146" t="s">
        <v>59</v>
      </c>
      <c r="AE4146"/>
      <c r="AF4146" s="38">
        <f t="shared" si="208"/>
        <v>2.4841630948455873E-2</v>
      </c>
    </row>
    <row r="4147" spans="23:32" x14ac:dyDescent="0.25">
      <c r="W4147">
        <v>2072.5</v>
      </c>
      <c r="X4147">
        <v>0.23699999999999999</v>
      </c>
      <c r="Y4147">
        <v>30.75</v>
      </c>
      <c r="Z4147" s="27">
        <f t="shared" si="207"/>
        <v>0.22179228486646882</v>
      </c>
      <c r="AA4147">
        <v>7.9725000000000001</v>
      </c>
      <c r="AB4147">
        <v>0</v>
      </c>
      <c r="AC4147">
        <v>500</v>
      </c>
      <c r="AD4147" t="s">
        <v>59</v>
      </c>
      <c r="AE4147"/>
      <c r="AF4147" s="38">
        <f t="shared" si="208"/>
        <v>2.4643587207385423E-2</v>
      </c>
    </row>
    <row r="4148" spans="23:32" x14ac:dyDescent="0.25">
      <c r="W4148">
        <v>2073</v>
      </c>
      <c r="X4148">
        <v>0.23599999999999999</v>
      </c>
      <c r="Y4148">
        <v>30.31</v>
      </c>
      <c r="Z4148" s="27">
        <f t="shared" si="207"/>
        <v>0.22100989119683481</v>
      </c>
      <c r="AA4148">
        <v>7.9734999999999996</v>
      </c>
      <c r="AB4148">
        <v>0</v>
      </c>
      <c r="AC4148">
        <v>500</v>
      </c>
      <c r="AD4148" t="s">
        <v>59</v>
      </c>
      <c r="AE4148"/>
      <c r="AF4148" s="38">
        <f t="shared" si="208"/>
        <v>2.455665457742609E-2</v>
      </c>
    </row>
    <row r="4149" spans="23:32" x14ac:dyDescent="0.25">
      <c r="W4149">
        <v>2073.5</v>
      </c>
      <c r="X4149">
        <v>0.23499999999999999</v>
      </c>
      <c r="Y4149">
        <v>29.93</v>
      </c>
      <c r="Z4149" s="27">
        <f t="shared" si="207"/>
        <v>0.22019782393669632</v>
      </c>
      <c r="AA4149">
        <v>7.9748999999999999</v>
      </c>
      <c r="AB4149">
        <v>0</v>
      </c>
      <c r="AC4149">
        <v>500</v>
      </c>
      <c r="AD4149" t="s">
        <v>59</v>
      </c>
      <c r="AE4149"/>
      <c r="AF4149" s="38">
        <f t="shared" si="208"/>
        <v>2.4466424881855145E-2</v>
      </c>
    </row>
    <row r="4150" spans="23:32" x14ac:dyDescent="0.25">
      <c r="W4150">
        <v>2074</v>
      </c>
      <c r="X4150">
        <v>0.23300000000000001</v>
      </c>
      <c r="Y4150">
        <v>29.54</v>
      </c>
      <c r="Z4150" s="27">
        <f t="shared" si="207"/>
        <v>0.21839070227497528</v>
      </c>
      <c r="AA4150">
        <v>7.9763000000000002</v>
      </c>
      <c r="AB4150">
        <v>0</v>
      </c>
      <c r="AC4150">
        <v>500</v>
      </c>
      <c r="AD4150" t="s">
        <v>59</v>
      </c>
      <c r="AE4150"/>
      <c r="AF4150" s="38">
        <f t="shared" si="208"/>
        <v>2.4265633586108365E-2</v>
      </c>
    </row>
    <row r="4151" spans="23:32" x14ac:dyDescent="0.25">
      <c r="W4151">
        <v>2074.5</v>
      </c>
      <c r="X4151">
        <v>0.23200000000000001</v>
      </c>
      <c r="Y4151">
        <v>29.09</v>
      </c>
      <c r="Z4151" s="27">
        <f t="shared" si="207"/>
        <v>0.21761325420375865</v>
      </c>
      <c r="AA4151">
        <v>7.9778000000000002</v>
      </c>
      <c r="AB4151">
        <v>0</v>
      </c>
      <c r="AC4151">
        <v>500</v>
      </c>
      <c r="AD4151" t="s">
        <v>59</v>
      </c>
      <c r="AE4151"/>
      <c r="AF4151" s="38">
        <f t="shared" si="208"/>
        <v>2.4179250467084294E-2</v>
      </c>
    </row>
    <row r="4152" spans="23:32" x14ac:dyDescent="0.25">
      <c r="W4152">
        <v>2075</v>
      </c>
      <c r="X4152">
        <v>0.23100000000000001</v>
      </c>
      <c r="Y4152">
        <v>28.66</v>
      </c>
      <c r="Z4152" s="27">
        <f t="shared" si="207"/>
        <v>0.21682591493570724</v>
      </c>
      <c r="AA4152">
        <v>7.9791999999999996</v>
      </c>
      <c r="AB4152">
        <v>0</v>
      </c>
      <c r="AC4152">
        <v>500</v>
      </c>
      <c r="AD4152" t="s">
        <v>59</v>
      </c>
      <c r="AE4152"/>
      <c r="AF4152" s="38">
        <f t="shared" si="208"/>
        <v>2.4091768326189693E-2</v>
      </c>
    </row>
    <row r="4153" spans="23:32" x14ac:dyDescent="0.25">
      <c r="W4153">
        <v>2075.5</v>
      </c>
      <c r="X4153">
        <v>0.22900000000000001</v>
      </c>
      <c r="Y4153">
        <v>28.27</v>
      </c>
      <c r="Z4153" s="27">
        <f t="shared" si="207"/>
        <v>0.21501879327398615</v>
      </c>
      <c r="AA4153">
        <v>7.9806999999999997</v>
      </c>
      <c r="AB4153">
        <v>0</v>
      </c>
      <c r="AC4153">
        <v>500</v>
      </c>
      <c r="AD4153" t="s">
        <v>59</v>
      </c>
      <c r="AE4153"/>
      <c r="AF4153" s="38">
        <f t="shared" si="208"/>
        <v>2.3890977030442906E-2</v>
      </c>
    </row>
    <row r="4154" spans="23:32" x14ac:dyDescent="0.25">
      <c r="W4154">
        <v>2076</v>
      </c>
      <c r="X4154">
        <v>0.22700000000000001</v>
      </c>
      <c r="Y4154">
        <v>27.88</v>
      </c>
      <c r="Z4154" s="27">
        <f t="shared" si="207"/>
        <v>0.21321167161226509</v>
      </c>
      <c r="AA4154">
        <v>7.9823000000000004</v>
      </c>
      <c r="AB4154">
        <v>0</v>
      </c>
      <c r="AC4154">
        <v>500</v>
      </c>
      <c r="AD4154" t="s">
        <v>59</v>
      </c>
      <c r="AE4154"/>
      <c r="AF4154" s="38">
        <f t="shared" si="208"/>
        <v>2.3690185734696122E-2</v>
      </c>
    </row>
    <row r="4155" spans="23:32" x14ac:dyDescent="0.25">
      <c r="W4155">
        <v>2076.5</v>
      </c>
      <c r="X4155">
        <v>0.22600000000000001</v>
      </c>
      <c r="Y4155">
        <v>27.49</v>
      </c>
      <c r="Z4155" s="27">
        <f t="shared" si="207"/>
        <v>0.21240454995054403</v>
      </c>
      <c r="AA4155">
        <v>7.9836999999999998</v>
      </c>
      <c r="AB4155">
        <v>0</v>
      </c>
      <c r="AC4155">
        <v>500</v>
      </c>
      <c r="AD4155" t="s">
        <v>59</v>
      </c>
      <c r="AE4155"/>
      <c r="AF4155" s="38">
        <f t="shared" si="208"/>
        <v>2.3600505550060449E-2</v>
      </c>
    </row>
    <row r="4156" spans="23:32" x14ac:dyDescent="0.25">
      <c r="W4156">
        <v>2077</v>
      </c>
      <c r="X4156">
        <v>0.22500000000000001</v>
      </c>
      <c r="Y4156">
        <v>27.07</v>
      </c>
      <c r="Z4156" s="27">
        <f t="shared" si="207"/>
        <v>0.21161226508407519</v>
      </c>
      <c r="AA4156">
        <v>7.9850000000000003</v>
      </c>
      <c r="AB4156">
        <v>0</v>
      </c>
      <c r="AC4156">
        <v>500</v>
      </c>
      <c r="AD4156" t="s">
        <v>59</v>
      </c>
      <c r="AE4156"/>
      <c r="AF4156" s="38">
        <f t="shared" si="208"/>
        <v>2.3512473898230576E-2</v>
      </c>
    </row>
    <row r="4157" spans="23:32" x14ac:dyDescent="0.25">
      <c r="W4157">
        <v>2077.5</v>
      </c>
      <c r="X4157">
        <v>0.223</v>
      </c>
      <c r="Y4157">
        <v>26.66</v>
      </c>
      <c r="Z4157" s="27">
        <f t="shared" si="207"/>
        <v>0.20981503461918893</v>
      </c>
      <c r="AA4157">
        <v>7.9867999999999997</v>
      </c>
      <c r="AB4157">
        <v>0</v>
      </c>
      <c r="AC4157">
        <v>500</v>
      </c>
      <c r="AD4157" t="s">
        <v>59</v>
      </c>
      <c r="AE4157"/>
      <c r="AF4157" s="38">
        <f t="shared" si="208"/>
        <v>2.3312781624354326E-2</v>
      </c>
    </row>
    <row r="4158" spans="23:32" x14ac:dyDescent="0.25">
      <c r="W4158">
        <v>2078</v>
      </c>
      <c r="X4158">
        <v>0.222</v>
      </c>
      <c r="Y4158">
        <v>26.27</v>
      </c>
      <c r="Z4158" s="27">
        <f t="shared" si="207"/>
        <v>0.20900791295746785</v>
      </c>
      <c r="AA4158">
        <v>7.9881000000000002</v>
      </c>
      <c r="AB4158">
        <v>0</v>
      </c>
      <c r="AC4158">
        <v>500</v>
      </c>
      <c r="AD4158" t="s">
        <v>59</v>
      </c>
      <c r="AE4158"/>
      <c r="AF4158" s="38">
        <f t="shared" si="208"/>
        <v>2.322310143971865E-2</v>
      </c>
    </row>
    <row r="4159" spans="23:32" x14ac:dyDescent="0.25">
      <c r="W4159">
        <v>2078.5</v>
      </c>
      <c r="X4159">
        <v>0.221</v>
      </c>
      <c r="Y4159">
        <v>25.91</v>
      </c>
      <c r="Z4159" s="27">
        <f t="shared" si="207"/>
        <v>0.20818595450049457</v>
      </c>
      <c r="AA4159">
        <v>7.9889999999999999</v>
      </c>
      <c r="AB4159">
        <v>0</v>
      </c>
      <c r="AC4159">
        <v>500</v>
      </c>
      <c r="AD4159" t="s">
        <v>59</v>
      </c>
      <c r="AE4159"/>
      <c r="AF4159" s="38">
        <f t="shared" si="208"/>
        <v>2.3131772722277174E-2</v>
      </c>
    </row>
    <row r="4160" spans="23:32" x14ac:dyDescent="0.25">
      <c r="W4160">
        <v>2079</v>
      </c>
      <c r="X4160">
        <v>0.219</v>
      </c>
      <c r="Y4160">
        <v>25.52</v>
      </c>
      <c r="Z4160" s="27">
        <f t="shared" si="207"/>
        <v>0.20637883283877348</v>
      </c>
      <c r="AA4160">
        <v>7.9904999999999999</v>
      </c>
      <c r="AB4160">
        <v>0</v>
      </c>
      <c r="AC4160">
        <v>500</v>
      </c>
      <c r="AD4160" t="s">
        <v>59</v>
      </c>
      <c r="AE4160"/>
      <c r="AF4160" s="38">
        <f t="shared" si="208"/>
        <v>2.2930981426530387E-2</v>
      </c>
    </row>
    <row r="4161" spans="23:32" x14ac:dyDescent="0.25">
      <c r="W4161">
        <v>2079.5</v>
      </c>
      <c r="X4161">
        <v>0.218</v>
      </c>
      <c r="Y4161">
        <v>25.1</v>
      </c>
      <c r="Z4161" s="27">
        <f t="shared" si="207"/>
        <v>0.20558654797230463</v>
      </c>
      <c r="AA4161">
        <v>7.9920999999999998</v>
      </c>
      <c r="AB4161">
        <v>0</v>
      </c>
      <c r="AC4161">
        <v>500</v>
      </c>
      <c r="AD4161" t="s">
        <v>59</v>
      </c>
      <c r="AE4161"/>
      <c r="AF4161" s="38">
        <f t="shared" si="208"/>
        <v>2.2842949774700513E-2</v>
      </c>
    </row>
    <row r="4162" spans="23:32" x14ac:dyDescent="0.25">
      <c r="W4162">
        <v>2080</v>
      </c>
      <c r="X4162">
        <v>0.216</v>
      </c>
      <c r="Y4162">
        <v>24.71</v>
      </c>
      <c r="Z4162" s="27">
        <f t="shared" si="207"/>
        <v>0.20377942631058357</v>
      </c>
      <c r="AA4162">
        <v>7.9935999999999998</v>
      </c>
      <c r="AB4162">
        <v>0</v>
      </c>
      <c r="AC4162">
        <v>500</v>
      </c>
      <c r="AD4162" t="s">
        <v>59</v>
      </c>
      <c r="AE4162"/>
      <c r="AF4162" s="38">
        <f t="shared" si="208"/>
        <v>2.264215847895373E-2</v>
      </c>
    </row>
    <row r="4163" spans="23:32" x14ac:dyDescent="0.25">
      <c r="W4163">
        <v>2080.5</v>
      </c>
      <c r="X4163">
        <v>0.215</v>
      </c>
      <c r="Y4163">
        <v>24.34</v>
      </c>
      <c r="Z4163" s="27">
        <f t="shared" si="207"/>
        <v>0.2029624134520277</v>
      </c>
      <c r="AA4163">
        <v>7.9950000000000001</v>
      </c>
      <c r="AB4163">
        <v>0</v>
      </c>
      <c r="AC4163">
        <v>500</v>
      </c>
      <c r="AD4163" t="s">
        <v>59</v>
      </c>
      <c r="AE4163"/>
      <c r="AF4163" s="38">
        <f t="shared" si="208"/>
        <v>2.2551379272447523E-2</v>
      </c>
    </row>
    <row r="4164" spans="23:32" x14ac:dyDescent="0.25">
      <c r="W4164">
        <v>2081</v>
      </c>
      <c r="X4164">
        <v>0.21299999999999999</v>
      </c>
      <c r="Y4164">
        <v>23.98</v>
      </c>
      <c r="Z4164" s="27">
        <f t="shared" si="207"/>
        <v>0.2011404549950544</v>
      </c>
      <c r="AA4164">
        <v>7.9964000000000004</v>
      </c>
      <c r="AB4164">
        <v>0</v>
      </c>
      <c r="AC4164">
        <v>500</v>
      </c>
      <c r="AD4164" t="s">
        <v>59</v>
      </c>
      <c r="AE4164"/>
      <c r="AF4164" s="38">
        <f t="shared" si="208"/>
        <v>2.2348939443894933E-2</v>
      </c>
    </row>
    <row r="4165" spans="23:32" x14ac:dyDescent="0.25">
      <c r="W4165">
        <v>2081.5</v>
      </c>
      <c r="X4165">
        <v>0.21199999999999999</v>
      </c>
      <c r="Y4165">
        <v>23.6</v>
      </c>
      <c r="Z4165" s="27">
        <f t="shared" ref="Z4165:Z4228" si="209">X4165-Y4165/2022</f>
        <v>0.20032838773491593</v>
      </c>
      <c r="AA4165">
        <v>7.9981999999999998</v>
      </c>
      <c r="AB4165">
        <v>0</v>
      </c>
      <c r="AC4165">
        <v>500</v>
      </c>
      <c r="AD4165" t="s">
        <v>59</v>
      </c>
      <c r="AE4165"/>
      <c r="AF4165" s="38">
        <f t="shared" ref="AF4165:AF4228" si="210">Z4165/9</f>
        <v>2.2258709748323991E-2</v>
      </c>
    </row>
    <row r="4166" spans="23:32" x14ac:dyDescent="0.25">
      <c r="W4166">
        <v>2082</v>
      </c>
      <c r="X4166">
        <v>0.21</v>
      </c>
      <c r="Y4166">
        <v>23.18</v>
      </c>
      <c r="Z4166" s="27">
        <f t="shared" si="209"/>
        <v>0.19853610286844708</v>
      </c>
      <c r="AA4166">
        <v>7.9995000000000003</v>
      </c>
      <c r="AB4166">
        <v>0</v>
      </c>
      <c r="AC4166">
        <v>500</v>
      </c>
      <c r="AD4166" t="s">
        <v>59</v>
      </c>
      <c r="AE4166"/>
      <c r="AF4166" s="38">
        <f t="shared" si="210"/>
        <v>2.2059566985383011E-2</v>
      </c>
    </row>
    <row r="4167" spans="23:32" x14ac:dyDescent="0.25">
      <c r="W4167">
        <v>2082.5</v>
      </c>
      <c r="X4167">
        <v>0.20899999999999999</v>
      </c>
      <c r="Y4167">
        <v>22.79</v>
      </c>
      <c r="Z4167" s="27">
        <f t="shared" si="209"/>
        <v>0.197728981206726</v>
      </c>
      <c r="AA4167">
        <v>8.0007999999999999</v>
      </c>
      <c r="AB4167">
        <v>0</v>
      </c>
      <c r="AC4167">
        <v>500</v>
      </c>
      <c r="AD4167" t="s">
        <v>59</v>
      </c>
      <c r="AE4167"/>
      <c r="AF4167" s="38">
        <f t="shared" si="210"/>
        <v>2.1969886800747334E-2</v>
      </c>
    </row>
    <row r="4168" spans="23:32" x14ac:dyDescent="0.25">
      <c r="W4168">
        <v>2083</v>
      </c>
      <c r="X4168">
        <v>0.20799999999999999</v>
      </c>
      <c r="Y4168">
        <v>22.38</v>
      </c>
      <c r="Z4168" s="27">
        <f t="shared" si="209"/>
        <v>0.19693175074183975</v>
      </c>
      <c r="AA4168">
        <v>8.0021000000000004</v>
      </c>
      <c r="AB4168">
        <v>0</v>
      </c>
      <c r="AC4168">
        <v>500</v>
      </c>
      <c r="AD4168" t="s">
        <v>59</v>
      </c>
      <c r="AE4168"/>
      <c r="AF4168" s="38">
        <f t="shared" si="210"/>
        <v>2.1881305637982195E-2</v>
      </c>
    </row>
    <row r="4169" spans="23:32" x14ac:dyDescent="0.25">
      <c r="W4169">
        <v>2083.5</v>
      </c>
      <c r="X4169">
        <v>0.20599999999999999</v>
      </c>
      <c r="Y4169">
        <v>21.99</v>
      </c>
      <c r="Z4169" s="27">
        <f t="shared" si="209"/>
        <v>0.19512462908011868</v>
      </c>
      <c r="AA4169">
        <v>8.0035000000000007</v>
      </c>
      <c r="AB4169">
        <v>0</v>
      </c>
      <c r="AC4169">
        <v>500</v>
      </c>
      <c r="AD4169" t="s">
        <v>59</v>
      </c>
      <c r="AE4169"/>
      <c r="AF4169" s="38">
        <f t="shared" si="210"/>
        <v>2.1680514342235408E-2</v>
      </c>
    </row>
    <row r="4170" spans="23:32" x14ac:dyDescent="0.25">
      <c r="W4170">
        <v>2084</v>
      </c>
      <c r="X4170">
        <v>0.20499999999999999</v>
      </c>
      <c r="Y4170">
        <v>21.58</v>
      </c>
      <c r="Z4170" s="27">
        <f t="shared" si="209"/>
        <v>0.19432739861523243</v>
      </c>
      <c r="AA4170">
        <v>8.0050000000000008</v>
      </c>
      <c r="AB4170">
        <v>0</v>
      </c>
      <c r="AC4170">
        <v>500</v>
      </c>
      <c r="AD4170" t="s">
        <v>59</v>
      </c>
      <c r="AE4170"/>
      <c r="AF4170" s="38">
        <f t="shared" si="210"/>
        <v>2.1591933179470269E-2</v>
      </c>
    </row>
    <row r="4171" spans="23:32" x14ac:dyDescent="0.25">
      <c r="W4171">
        <v>2084.5</v>
      </c>
      <c r="X4171">
        <v>0.20399999999999999</v>
      </c>
      <c r="Y4171">
        <v>21.2</v>
      </c>
      <c r="Z4171" s="27">
        <f t="shared" si="209"/>
        <v>0.19351533135509397</v>
      </c>
      <c r="AA4171">
        <v>8.0061999999999998</v>
      </c>
      <c r="AB4171">
        <v>0</v>
      </c>
      <c r="AC4171">
        <v>500</v>
      </c>
      <c r="AD4171" t="s">
        <v>59</v>
      </c>
      <c r="AE4171"/>
      <c r="AF4171" s="38">
        <f t="shared" si="210"/>
        <v>2.1501703483899331E-2</v>
      </c>
    </row>
    <row r="4172" spans="23:32" x14ac:dyDescent="0.25">
      <c r="W4172">
        <v>2085</v>
      </c>
      <c r="X4172">
        <v>0.20200000000000001</v>
      </c>
      <c r="Y4172">
        <v>20.82</v>
      </c>
      <c r="Z4172" s="27">
        <f t="shared" si="209"/>
        <v>0.1917032640949555</v>
      </c>
      <c r="AA4172">
        <v>8.0077999999999996</v>
      </c>
      <c r="AB4172">
        <v>0</v>
      </c>
      <c r="AC4172">
        <v>500</v>
      </c>
      <c r="AD4172" t="s">
        <v>59</v>
      </c>
      <c r="AE4172"/>
      <c r="AF4172" s="38">
        <f t="shared" si="210"/>
        <v>2.1300362677217279E-2</v>
      </c>
    </row>
    <row r="4173" spans="23:32" x14ac:dyDescent="0.25">
      <c r="W4173">
        <v>2085.5</v>
      </c>
      <c r="X4173">
        <v>0.2</v>
      </c>
      <c r="Y4173">
        <v>20.41</v>
      </c>
      <c r="Z4173" s="27">
        <f t="shared" si="209"/>
        <v>0.18990603363006925</v>
      </c>
      <c r="AA4173">
        <v>8.0092999999999996</v>
      </c>
      <c r="AB4173">
        <v>0</v>
      </c>
      <c r="AC4173">
        <v>500</v>
      </c>
      <c r="AD4173" t="s">
        <v>59</v>
      </c>
      <c r="AE4173"/>
      <c r="AF4173" s="38">
        <f t="shared" si="210"/>
        <v>2.1100670403341029E-2</v>
      </c>
    </row>
    <row r="4174" spans="23:32" x14ac:dyDescent="0.25">
      <c r="W4174">
        <v>2086</v>
      </c>
      <c r="X4174">
        <v>0.19900000000000001</v>
      </c>
      <c r="Y4174">
        <v>20</v>
      </c>
      <c r="Z4174" s="27">
        <f t="shared" si="209"/>
        <v>0.189108803165183</v>
      </c>
      <c r="AA4174">
        <v>8.0106000000000002</v>
      </c>
      <c r="AB4174">
        <v>0</v>
      </c>
      <c r="AC4174">
        <v>500</v>
      </c>
      <c r="AD4174" t="s">
        <v>59</v>
      </c>
      <c r="AE4174"/>
      <c r="AF4174" s="38">
        <f t="shared" si="210"/>
        <v>2.101208924057589E-2</v>
      </c>
    </row>
    <row r="4175" spans="23:32" x14ac:dyDescent="0.25">
      <c r="W4175">
        <v>2086.5</v>
      </c>
      <c r="X4175">
        <v>0.19800000000000001</v>
      </c>
      <c r="Y4175">
        <v>19.61</v>
      </c>
      <c r="Z4175" s="27">
        <f t="shared" si="209"/>
        <v>0.18830168150346194</v>
      </c>
      <c r="AA4175">
        <v>8.0120000000000005</v>
      </c>
      <c r="AB4175">
        <v>0</v>
      </c>
      <c r="AC4175">
        <v>500</v>
      </c>
      <c r="AD4175" t="s">
        <v>59</v>
      </c>
      <c r="AE4175"/>
      <c r="AF4175" s="38">
        <f t="shared" si="210"/>
        <v>2.0922409055940214E-2</v>
      </c>
    </row>
    <row r="4176" spans="23:32" x14ac:dyDescent="0.25">
      <c r="W4176">
        <v>2087</v>
      </c>
      <c r="X4176">
        <v>0.19600000000000001</v>
      </c>
      <c r="Y4176">
        <v>19.28</v>
      </c>
      <c r="Z4176" s="27">
        <f t="shared" si="209"/>
        <v>0.18646488625123642</v>
      </c>
      <c r="AA4176">
        <v>8.0137</v>
      </c>
      <c r="AB4176">
        <v>0</v>
      </c>
      <c r="AC4176">
        <v>500</v>
      </c>
      <c r="AD4176" t="s">
        <v>59</v>
      </c>
      <c r="AE4176"/>
      <c r="AF4176" s="38">
        <f t="shared" si="210"/>
        <v>2.0718320694581824E-2</v>
      </c>
    </row>
    <row r="4177" spans="23:32" x14ac:dyDescent="0.25">
      <c r="W4177">
        <v>2087.5</v>
      </c>
      <c r="X4177">
        <v>0.19400000000000001</v>
      </c>
      <c r="Y4177">
        <v>18.91</v>
      </c>
      <c r="Z4177" s="27">
        <f t="shared" si="209"/>
        <v>0.18464787339268052</v>
      </c>
      <c r="AA4177">
        <v>8.0152999999999999</v>
      </c>
      <c r="AB4177">
        <v>0</v>
      </c>
      <c r="AC4177">
        <v>500</v>
      </c>
      <c r="AD4177" t="s">
        <v>59</v>
      </c>
      <c r="AE4177"/>
      <c r="AF4177" s="38">
        <f t="shared" si="210"/>
        <v>2.0516430376964503E-2</v>
      </c>
    </row>
    <row r="4178" spans="23:32" x14ac:dyDescent="0.25">
      <c r="W4178">
        <v>2088</v>
      </c>
      <c r="X4178">
        <v>0.192</v>
      </c>
      <c r="Y4178">
        <v>18.55</v>
      </c>
      <c r="Z4178" s="27">
        <f t="shared" si="209"/>
        <v>0.18282591493570721</v>
      </c>
      <c r="AA4178">
        <v>8.0173000000000005</v>
      </c>
      <c r="AB4178">
        <v>0</v>
      </c>
      <c r="AC4178">
        <v>500</v>
      </c>
      <c r="AD4178" t="s">
        <v>59</v>
      </c>
      <c r="AE4178"/>
      <c r="AF4178" s="38">
        <f t="shared" si="210"/>
        <v>2.0313990548411914E-2</v>
      </c>
    </row>
    <row r="4179" spans="23:32" x14ac:dyDescent="0.25">
      <c r="W4179">
        <v>2088.5</v>
      </c>
      <c r="X4179">
        <v>0.191</v>
      </c>
      <c r="Y4179">
        <v>18.18</v>
      </c>
      <c r="Z4179" s="27">
        <f t="shared" si="209"/>
        <v>0.18200890207715134</v>
      </c>
      <c r="AA4179">
        <v>8.0190000000000001</v>
      </c>
      <c r="AB4179">
        <v>0</v>
      </c>
      <c r="AC4179">
        <v>500</v>
      </c>
      <c r="AD4179" t="s">
        <v>59</v>
      </c>
      <c r="AE4179"/>
      <c r="AF4179" s="38">
        <f t="shared" si="210"/>
        <v>2.0223211341905703E-2</v>
      </c>
    </row>
    <row r="4180" spans="23:32" x14ac:dyDescent="0.25">
      <c r="W4180">
        <v>2089</v>
      </c>
      <c r="X4180">
        <v>0.189</v>
      </c>
      <c r="Y4180">
        <v>17.850000000000001</v>
      </c>
      <c r="Z4180" s="27">
        <f t="shared" si="209"/>
        <v>0.18017210682492582</v>
      </c>
      <c r="AA4180">
        <v>8.0206</v>
      </c>
      <c r="AB4180">
        <v>0</v>
      </c>
      <c r="AC4180">
        <v>500</v>
      </c>
      <c r="AD4180" t="s">
        <v>59</v>
      </c>
      <c r="AE4180"/>
      <c r="AF4180" s="38">
        <f t="shared" si="210"/>
        <v>2.0019122980547314E-2</v>
      </c>
    </row>
    <row r="4181" spans="23:32" x14ac:dyDescent="0.25">
      <c r="W4181">
        <v>2089.5</v>
      </c>
      <c r="X4181">
        <v>0.188</v>
      </c>
      <c r="Y4181">
        <v>17.54</v>
      </c>
      <c r="Z4181" s="27">
        <f t="shared" si="209"/>
        <v>0.17932542037586549</v>
      </c>
      <c r="AA4181">
        <v>8.0221</v>
      </c>
      <c r="AB4181">
        <v>0</v>
      </c>
      <c r="AC4181">
        <v>500</v>
      </c>
      <c r="AD4181" t="s">
        <v>59</v>
      </c>
      <c r="AE4181"/>
      <c r="AF4181" s="38">
        <f t="shared" si="210"/>
        <v>1.9925046708429497E-2</v>
      </c>
    </row>
    <row r="4182" spans="23:32" x14ac:dyDescent="0.25">
      <c r="W4182">
        <v>2090</v>
      </c>
      <c r="X4182">
        <v>0.186</v>
      </c>
      <c r="Y4182">
        <v>17.16</v>
      </c>
      <c r="Z4182" s="27">
        <f t="shared" si="209"/>
        <v>0.177513353115727</v>
      </c>
      <c r="AA4182">
        <v>8.0235000000000003</v>
      </c>
      <c r="AB4182">
        <v>0</v>
      </c>
      <c r="AC4182">
        <v>500</v>
      </c>
      <c r="AD4182" t="s">
        <v>59</v>
      </c>
      <c r="AE4182"/>
      <c r="AF4182" s="38">
        <f t="shared" si="210"/>
        <v>1.9723705901747445E-2</v>
      </c>
    </row>
    <row r="4183" spans="23:32" x14ac:dyDescent="0.25">
      <c r="W4183">
        <v>2090.5</v>
      </c>
      <c r="X4183">
        <v>0.185</v>
      </c>
      <c r="Y4183">
        <v>16.8</v>
      </c>
      <c r="Z4183" s="27">
        <f t="shared" si="209"/>
        <v>0.17669139465875372</v>
      </c>
      <c r="AA4183">
        <v>8.0251999999999999</v>
      </c>
      <c r="AB4183">
        <v>0</v>
      </c>
      <c r="AC4183">
        <v>500</v>
      </c>
      <c r="AD4183" t="s">
        <v>59</v>
      </c>
      <c r="AE4183"/>
      <c r="AF4183" s="38">
        <f t="shared" si="210"/>
        <v>1.9632377184305969E-2</v>
      </c>
    </row>
    <row r="4184" spans="23:32" x14ac:dyDescent="0.25">
      <c r="W4184">
        <v>2091</v>
      </c>
      <c r="X4184">
        <v>0.183</v>
      </c>
      <c r="Y4184">
        <v>16.440000000000001</v>
      </c>
      <c r="Z4184" s="27">
        <f t="shared" si="209"/>
        <v>0.17486943620178041</v>
      </c>
      <c r="AA4184">
        <v>8.0268999999999995</v>
      </c>
      <c r="AB4184">
        <v>0</v>
      </c>
      <c r="AC4184">
        <v>500</v>
      </c>
      <c r="AD4184" t="s">
        <v>59</v>
      </c>
      <c r="AE4184"/>
      <c r="AF4184" s="38">
        <f t="shared" si="210"/>
        <v>1.9429937355753379E-2</v>
      </c>
    </row>
    <row r="4185" spans="23:32" x14ac:dyDescent="0.25">
      <c r="W4185">
        <v>2091.5</v>
      </c>
      <c r="X4185">
        <v>0.182</v>
      </c>
      <c r="Y4185">
        <v>16.149999999999999</v>
      </c>
      <c r="Z4185" s="27">
        <f t="shared" si="209"/>
        <v>0.17401285855588525</v>
      </c>
      <c r="AA4185">
        <v>8.0282</v>
      </c>
      <c r="AB4185">
        <v>0</v>
      </c>
      <c r="AC4185">
        <v>500</v>
      </c>
      <c r="AD4185" t="s">
        <v>59</v>
      </c>
      <c r="AE4185"/>
      <c r="AF4185" s="38">
        <f t="shared" si="210"/>
        <v>1.9334762061765029E-2</v>
      </c>
    </row>
    <row r="4186" spans="23:32" x14ac:dyDescent="0.25">
      <c r="W4186">
        <v>2092</v>
      </c>
      <c r="X4186">
        <v>0.18</v>
      </c>
      <c r="Y4186">
        <v>15.85</v>
      </c>
      <c r="Z4186" s="27">
        <f t="shared" si="209"/>
        <v>0.17216122650840751</v>
      </c>
      <c r="AA4186">
        <v>8.0296000000000003</v>
      </c>
      <c r="AB4186">
        <v>0</v>
      </c>
      <c r="AC4186">
        <v>500</v>
      </c>
      <c r="AD4186" t="s">
        <v>59</v>
      </c>
      <c r="AE4186"/>
      <c r="AF4186" s="38">
        <f t="shared" si="210"/>
        <v>1.9129025167600833E-2</v>
      </c>
    </row>
    <row r="4187" spans="23:32" x14ac:dyDescent="0.25">
      <c r="W4187">
        <v>2092.5</v>
      </c>
      <c r="X4187">
        <v>0.17899999999999999</v>
      </c>
      <c r="Y4187">
        <v>15.48</v>
      </c>
      <c r="Z4187" s="27">
        <f t="shared" si="209"/>
        <v>0.17134421364985161</v>
      </c>
      <c r="AA4187">
        <v>8.0311000000000003</v>
      </c>
      <c r="AB4187">
        <v>0</v>
      </c>
      <c r="AC4187">
        <v>500</v>
      </c>
      <c r="AD4187" t="s">
        <v>59</v>
      </c>
      <c r="AE4187"/>
      <c r="AF4187" s="38">
        <f t="shared" si="210"/>
        <v>1.9038245961094623E-2</v>
      </c>
    </row>
    <row r="4188" spans="23:32" x14ac:dyDescent="0.25">
      <c r="W4188">
        <v>2093</v>
      </c>
      <c r="X4188">
        <v>0.17699999999999999</v>
      </c>
      <c r="Y4188">
        <v>15.15</v>
      </c>
      <c r="Z4188" s="27">
        <f t="shared" si="209"/>
        <v>0.16950741839762609</v>
      </c>
      <c r="AA4188">
        <v>8.0326000000000004</v>
      </c>
      <c r="AB4188">
        <v>0</v>
      </c>
      <c r="AC4188">
        <v>500</v>
      </c>
      <c r="AD4188" t="s">
        <v>59</v>
      </c>
      <c r="AE4188"/>
      <c r="AF4188" s="38">
        <f t="shared" si="210"/>
        <v>1.8834157599736234E-2</v>
      </c>
    </row>
    <row r="4189" spans="23:32" x14ac:dyDescent="0.25">
      <c r="W4189">
        <v>2093.5</v>
      </c>
      <c r="X4189">
        <v>0.17599999999999999</v>
      </c>
      <c r="Y4189">
        <v>14.88</v>
      </c>
      <c r="Z4189" s="27">
        <f t="shared" si="209"/>
        <v>0.16864094955489614</v>
      </c>
      <c r="AA4189">
        <v>8.0340000000000007</v>
      </c>
      <c r="AB4189">
        <v>0</v>
      </c>
      <c r="AC4189">
        <v>500</v>
      </c>
      <c r="AD4189" t="s">
        <v>59</v>
      </c>
      <c r="AE4189"/>
      <c r="AF4189" s="38">
        <f t="shared" si="210"/>
        <v>1.8737883283877349E-2</v>
      </c>
    </row>
    <row r="4190" spans="23:32" x14ac:dyDescent="0.25">
      <c r="W4190">
        <v>2094</v>
      </c>
      <c r="X4190">
        <v>0.17499999999999999</v>
      </c>
      <c r="Y4190">
        <v>14.64</v>
      </c>
      <c r="Z4190" s="27">
        <f t="shared" si="209"/>
        <v>0.16775964391691395</v>
      </c>
      <c r="AA4190">
        <v>8.0351999999999997</v>
      </c>
      <c r="AB4190">
        <v>0</v>
      </c>
      <c r="AC4190">
        <v>500</v>
      </c>
      <c r="AD4190" t="s">
        <v>59</v>
      </c>
      <c r="AE4190"/>
      <c r="AF4190" s="38">
        <f t="shared" si="210"/>
        <v>1.8639960435212662E-2</v>
      </c>
    </row>
    <row r="4191" spans="23:32" x14ac:dyDescent="0.25">
      <c r="W4191">
        <v>2094.5</v>
      </c>
      <c r="X4191">
        <v>0.17299999999999999</v>
      </c>
      <c r="Y4191">
        <v>14.37</v>
      </c>
      <c r="Z4191" s="27">
        <f t="shared" si="209"/>
        <v>0.16589317507418397</v>
      </c>
      <c r="AA4191">
        <v>8.0367999999999995</v>
      </c>
      <c r="AB4191">
        <v>0</v>
      </c>
      <c r="AC4191">
        <v>500</v>
      </c>
      <c r="AD4191" t="s">
        <v>59</v>
      </c>
      <c r="AE4191"/>
      <c r="AF4191" s="38">
        <f t="shared" si="210"/>
        <v>1.8432575008242663E-2</v>
      </c>
    </row>
    <row r="4192" spans="23:32" x14ac:dyDescent="0.25">
      <c r="W4192">
        <v>2095</v>
      </c>
      <c r="X4192">
        <v>0.17100000000000001</v>
      </c>
      <c r="Y4192">
        <v>14.06</v>
      </c>
      <c r="Z4192" s="27">
        <f t="shared" si="209"/>
        <v>0.16404648862512367</v>
      </c>
      <c r="AA4192">
        <v>8.0388000000000002</v>
      </c>
      <c r="AB4192">
        <v>0</v>
      </c>
      <c r="AC4192">
        <v>500</v>
      </c>
      <c r="AD4192" t="s">
        <v>59</v>
      </c>
      <c r="AE4192"/>
      <c r="AF4192" s="38">
        <f t="shared" si="210"/>
        <v>1.822738762501374E-2</v>
      </c>
    </row>
    <row r="4193" spans="23:32" x14ac:dyDescent="0.25">
      <c r="W4193">
        <v>2095.5</v>
      </c>
      <c r="X4193">
        <v>0.16900000000000001</v>
      </c>
      <c r="Y4193">
        <v>13.77</v>
      </c>
      <c r="Z4193" s="27">
        <f t="shared" si="209"/>
        <v>0.1621899109792285</v>
      </c>
      <c r="AA4193">
        <v>8.0403000000000002</v>
      </c>
      <c r="AB4193">
        <v>0</v>
      </c>
      <c r="AC4193">
        <v>500</v>
      </c>
      <c r="AD4193" t="s">
        <v>59</v>
      </c>
      <c r="AE4193"/>
      <c r="AF4193" s="38">
        <f t="shared" si="210"/>
        <v>1.8021101219914279E-2</v>
      </c>
    </row>
    <row r="4194" spans="23:32" x14ac:dyDescent="0.25">
      <c r="W4194">
        <v>2096</v>
      </c>
      <c r="X4194">
        <v>0.16800000000000001</v>
      </c>
      <c r="Y4194">
        <v>13.42</v>
      </c>
      <c r="Z4194" s="27">
        <f t="shared" si="209"/>
        <v>0.16136300692383779</v>
      </c>
      <c r="AA4194">
        <v>8.0420999999999996</v>
      </c>
      <c r="AB4194">
        <v>0</v>
      </c>
      <c r="AC4194">
        <v>500</v>
      </c>
      <c r="AD4194" t="s">
        <v>59</v>
      </c>
      <c r="AE4194"/>
      <c r="AF4194" s="38">
        <f t="shared" si="210"/>
        <v>1.7929222991537531E-2</v>
      </c>
    </row>
    <row r="4195" spans="23:32" x14ac:dyDescent="0.25">
      <c r="W4195">
        <v>2096.5</v>
      </c>
      <c r="X4195">
        <v>0.16600000000000001</v>
      </c>
      <c r="Y4195">
        <v>13.09</v>
      </c>
      <c r="Z4195" s="27">
        <f t="shared" si="209"/>
        <v>0.15952621167161227</v>
      </c>
      <c r="AA4195">
        <v>8.0441000000000003</v>
      </c>
      <c r="AB4195">
        <v>0</v>
      </c>
      <c r="AC4195">
        <v>500</v>
      </c>
      <c r="AD4195" t="s">
        <v>59</v>
      </c>
      <c r="AE4195"/>
      <c r="AF4195" s="38">
        <f t="shared" si="210"/>
        <v>1.7725134630179142E-2</v>
      </c>
    </row>
    <row r="4196" spans="23:32" x14ac:dyDescent="0.25">
      <c r="W4196">
        <v>2097</v>
      </c>
      <c r="X4196">
        <v>0.16300000000000001</v>
      </c>
      <c r="Y4196">
        <v>12.73</v>
      </c>
      <c r="Z4196" s="27">
        <f t="shared" si="209"/>
        <v>0.15670425321463899</v>
      </c>
      <c r="AA4196">
        <v>8.0463000000000005</v>
      </c>
      <c r="AB4196">
        <v>0</v>
      </c>
      <c r="AC4196">
        <v>500</v>
      </c>
      <c r="AD4196" t="s">
        <v>59</v>
      </c>
      <c r="AE4196"/>
      <c r="AF4196" s="38">
        <f t="shared" si="210"/>
        <v>1.7411583690515445E-2</v>
      </c>
    </row>
    <row r="4197" spans="23:32" x14ac:dyDescent="0.25">
      <c r="W4197">
        <v>2097.5</v>
      </c>
      <c r="X4197">
        <v>0.16200000000000001</v>
      </c>
      <c r="Y4197">
        <v>12.44</v>
      </c>
      <c r="Z4197" s="27">
        <f t="shared" si="209"/>
        <v>0.15584767556874382</v>
      </c>
      <c r="AA4197">
        <v>8.0477000000000007</v>
      </c>
      <c r="AB4197">
        <v>0</v>
      </c>
      <c r="AC4197">
        <v>500</v>
      </c>
      <c r="AD4197" t="s">
        <v>59</v>
      </c>
      <c r="AE4197"/>
      <c r="AF4197" s="38">
        <f t="shared" si="210"/>
        <v>1.7316408396527091E-2</v>
      </c>
    </row>
    <row r="4198" spans="23:32" x14ac:dyDescent="0.25">
      <c r="W4198">
        <v>2098</v>
      </c>
      <c r="X4198">
        <v>0.16</v>
      </c>
      <c r="Y4198">
        <v>12.19</v>
      </c>
      <c r="Z4198" s="27">
        <f t="shared" si="209"/>
        <v>0.15397131552917903</v>
      </c>
      <c r="AA4198">
        <v>8.0495999999999999</v>
      </c>
      <c r="AB4198">
        <v>0</v>
      </c>
      <c r="AC4198">
        <v>500</v>
      </c>
      <c r="AD4198" t="s">
        <v>59</v>
      </c>
      <c r="AE4198"/>
      <c r="AF4198" s="38">
        <f t="shared" si="210"/>
        <v>1.7107923947686558E-2</v>
      </c>
    </row>
    <row r="4199" spans="23:32" x14ac:dyDescent="0.25">
      <c r="W4199">
        <v>2098.5</v>
      </c>
      <c r="X4199">
        <v>0.159</v>
      </c>
      <c r="Y4199">
        <v>11.93</v>
      </c>
      <c r="Z4199" s="27">
        <f t="shared" si="209"/>
        <v>0.15309990108803165</v>
      </c>
      <c r="AA4199">
        <v>8.0507000000000009</v>
      </c>
      <c r="AB4199">
        <v>0</v>
      </c>
      <c r="AC4199">
        <v>500</v>
      </c>
      <c r="AD4199" t="s">
        <v>59</v>
      </c>
      <c r="AE4199"/>
      <c r="AF4199" s="38">
        <f t="shared" si="210"/>
        <v>1.7011100120892405E-2</v>
      </c>
    </row>
    <row r="4200" spans="23:32" x14ac:dyDescent="0.25">
      <c r="W4200">
        <v>2099</v>
      </c>
      <c r="X4200">
        <v>0.157</v>
      </c>
      <c r="Y4200">
        <v>11.66</v>
      </c>
      <c r="Z4200" s="27">
        <f t="shared" si="209"/>
        <v>0.15123343224530167</v>
      </c>
      <c r="AA4200">
        <v>8.0525000000000002</v>
      </c>
      <c r="AB4200">
        <v>0</v>
      </c>
      <c r="AC4200">
        <v>500</v>
      </c>
      <c r="AD4200" t="s">
        <v>59</v>
      </c>
      <c r="AE4200"/>
      <c r="AF4200" s="38">
        <f t="shared" si="210"/>
        <v>1.6803714693922406E-2</v>
      </c>
    </row>
    <row r="4201" spans="23:32" x14ac:dyDescent="0.25">
      <c r="W4201">
        <v>2099.5</v>
      </c>
      <c r="X4201">
        <v>0.155</v>
      </c>
      <c r="Y4201">
        <v>11.36</v>
      </c>
      <c r="Z4201" s="27">
        <f t="shared" si="209"/>
        <v>0.14938180019782393</v>
      </c>
      <c r="AA4201">
        <v>8.0543999999999993</v>
      </c>
      <c r="AB4201">
        <v>0</v>
      </c>
      <c r="AC4201">
        <v>500</v>
      </c>
      <c r="AD4201" t="s">
        <v>59</v>
      </c>
      <c r="AE4201"/>
      <c r="AF4201" s="38">
        <f t="shared" si="210"/>
        <v>1.6597977799758214E-2</v>
      </c>
    </row>
    <row r="4202" spans="23:32" x14ac:dyDescent="0.25">
      <c r="W4202">
        <v>2100</v>
      </c>
      <c r="X4202">
        <v>0.153</v>
      </c>
      <c r="Y4202">
        <v>11.08</v>
      </c>
      <c r="Z4202" s="27">
        <f t="shared" si="209"/>
        <v>0.14752027695351136</v>
      </c>
      <c r="AA4202">
        <v>8.0568000000000008</v>
      </c>
      <c r="AB4202">
        <v>0</v>
      </c>
      <c r="AC4202">
        <v>500</v>
      </c>
      <c r="AD4202" t="s">
        <v>59</v>
      </c>
      <c r="AE4202"/>
      <c r="AF4202" s="38">
        <f t="shared" si="210"/>
        <v>1.6391141883723485E-2</v>
      </c>
    </row>
    <row r="4203" spans="23:32" x14ac:dyDescent="0.25">
      <c r="W4203">
        <v>2100.5</v>
      </c>
      <c r="X4203">
        <v>0.151</v>
      </c>
      <c r="Y4203">
        <v>10.81</v>
      </c>
      <c r="Z4203" s="27">
        <f t="shared" si="209"/>
        <v>0.14565380811078141</v>
      </c>
      <c r="AA4203">
        <v>8.0585000000000004</v>
      </c>
      <c r="AB4203">
        <v>0</v>
      </c>
      <c r="AC4203">
        <v>500</v>
      </c>
      <c r="AD4203" t="s">
        <v>59</v>
      </c>
      <c r="AE4203"/>
      <c r="AF4203" s="38">
        <f t="shared" si="210"/>
        <v>1.618375645675349E-2</v>
      </c>
    </row>
    <row r="4204" spans="23:32" x14ac:dyDescent="0.25">
      <c r="W4204">
        <v>2101</v>
      </c>
      <c r="X4204">
        <v>0.15</v>
      </c>
      <c r="Y4204">
        <v>10.54</v>
      </c>
      <c r="Z4204" s="27">
        <f t="shared" si="209"/>
        <v>0.14478733926805143</v>
      </c>
      <c r="AA4204">
        <v>8.0601000000000003</v>
      </c>
      <c r="AB4204">
        <v>0</v>
      </c>
      <c r="AC4204">
        <v>500</v>
      </c>
      <c r="AD4204" t="s">
        <v>59</v>
      </c>
      <c r="AE4204"/>
      <c r="AF4204" s="38">
        <f t="shared" si="210"/>
        <v>1.6087482140894602E-2</v>
      </c>
    </row>
    <row r="4205" spans="23:32" x14ac:dyDescent="0.25">
      <c r="W4205">
        <v>2101.5</v>
      </c>
      <c r="X4205">
        <v>0.14799999999999999</v>
      </c>
      <c r="Y4205">
        <v>10.27</v>
      </c>
      <c r="Z4205" s="27">
        <f t="shared" si="209"/>
        <v>0.14292087042532145</v>
      </c>
      <c r="AA4205">
        <v>8.0620999999999992</v>
      </c>
      <c r="AB4205">
        <v>0</v>
      </c>
      <c r="AC4205">
        <v>500</v>
      </c>
      <c r="AD4205" t="s">
        <v>59</v>
      </c>
      <c r="AE4205"/>
      <c r="AF4205" s="38">
        <f t="shared" si="210"/>
        <v>1.5880096713924607E-2</v>
      </c>
    </row>
    <row r="4206" spans="23:32" x14ac:dyDescent="0.25">
      <c r="W4206">
        <v>2102</v>
      </c>
      <c r="X4206">
        <v>0.14599999999999999</v>
      </c>
      <c r="Y4206">
        <v>10</v>
      </c>
      <c r="Z4206" s="27">
        <f t="shared" si="209"/>
        <v>0.14105440158259147</v>
      </c>
      <c r="AA4206">
        <v>8.0641999999999996</v>
      </c>
      <c r="AB4206">
        <v>0</v>
      </c>
      <c r="AC4206">
        <v>500</v>
      </c>
      <c r="AD4206" t="s">
        <v>59</v>
      </c>
      <c r="AE4206"/>
      <c r="AF4206" s="38">
        <f t="shared" si="210"/>
        <v>1.5672711286954608E-2</v>
      </c>
    </row>
    <row r="4207" spans="23:32" x14ac:dyDescent="0.25">
      <c r="W4207">
        <v>2102.5</v>
      </c>
      <c r="X4207">
        <v>0.14399999999999999</v>
      </c>
      <c r="Y4207">
        <v>9.7899999999999991</v>
      </c>
      <c r="Z4207" s="27">
        <f t="shared" si="209"/>
        <v>0.13915825914935706</v>
      </c>
      <c r="AA4207">
        <v>8.0657999999999994</v>
      </c>
      <c r="AB4207">
        <v>0</v>
      </c>
      <c r="AC4207">
        <v>500</v>
      </c>
      <c r="AD4207" t="s">
        <v>59</v>
      </c>
      <c r="AE4207"/>
      <c r="AF4207" s="38">
        <f t="shared" si="210"/>
        <v>1.5462028794373008E-2</v>
      </c>
    </row>
    <row r="4208" spans="23:32" x14ac:dyDescent="0.25">
      <c r="W4208">
        <v>2103</v>
      </c>
      <c r="X4208">
        <v>0.14199999999999999</v>
      </c>
      <c r="Y4208">
        <v>9.5500000000000007</v>
      </c>
      <c r="Z4208" s="27">
        <f t="shared" si="209"/>
        <v>0.13727695351137487</v>
      </c>
      <c r="AA4208">
        <v>8.0678000000000001</v>
      </c>
      <c r="AB4208">
        <v>0</v>
      </c>
      <c r="AC4208">
        <v>500</v>
      </c>
      <c r="AD4208" t="s">
        <v>59</v>
      </c>
      <c r="AE4208"/>
      <c r="AF4208" s="38">
        <f t="shared" si="210"/>
        <v>1.5252994834597208E-2</v>
      </c>
    </row>
    <row r="4209" spans="23:32" x14ac:dyDescent="0.25">
      <c r="W4209">
        <v>2103.5</v>
      </c>
      <c r="X4209">
        <v>0.14000000000000001</v>
      </c>
      <c r="Y4209">
        <v>9.31</v>
      </c>
      <c r="Z4209" s="27">
        <f t="shared" si="209"/>
        <v>0.1353956478733927</v>
      </c>
      <c r="AA4209">
        <v>8.0699000000000005</v>
      </c>
      <c r="AB4209">
        <v>0</v>
      </c>
      <c r="AC4209">
        <v>500</v>
      </c>
      <c r="AD4209" t="s">
        <v>59</v>
      </c>
      <c r="AE4209"/>
      <c r="AF4209" s="38">
        <f t="shared" si="210"/>
        <v>1.5043960874821412E-2</v>
      </c>
    </row>
    <row r="4210" spans="23:32" x14ac:dyDescent="0.25">
      <c r="W4210">
        <v>2104</v>
      </c>
      <c r="X4210">
        <v>0.13800000000000001</v>
      </c>
      <c r="Y4210">
        <v>9.06</v>
      </c>
      <c r="Z4210" s="27">
        <f t="shared" si="209"/>
        <v>0.13351928783382791</v>
      </c>
      <c r="AA4210">
        <v>8.0716000000000001</v>
      </c>
      <c r="AB4210">
        <v>0</v>
      </c>
      <c r="AC4210">
        <v>500</v>
      </c>
      <c r="AD4210" t="s">
        <v>59</v>
      </c>
      <c r="AE4210"/>
      <c r="AF4210" s="38">
        <f t="shared" si="210"/>
        <v>1.4835476425980879E-2</v>
      </c>
    </row>
    <row r="4211" spans="23:32" x14ac:dyDescent="0.25">
      <c r="W4211">
        <v>2104.5</v>
      </c>
      <c r="X4211">
        <v>0.13600000000000001</v>
      </c>
      <c r="Y4211">
        <v>8.81</v>
      </c>
      <c r="Z4211" s="27">
        <f t="shared" si="209"/>
        <v>0.13164292779426312</v>
      </c>
      <c r="AA4211">
        <v>8.0739000000000001</v>
      </c>
      <c r="AB4211">
        <v>0</v>
      </c>
      <c r="AC4211">
        <v>500</v>
      </c>
      <c r="AD4211" t="s">
        <v>59</v>
      </c>
      <c r="AE4211"/>
      <c r="AF4211" s="38">
        <f t="shared" si="210"/>
        <v>1.4626991977140347E-2</v>
      </c>
    </row>
    <row r="4212" spans="23:32" x14ac:dyDescent="0.25">
      <c r="W4212">
        <v>2105</v>
      </c>
      <c r="X4212">
        <v>0.13400000000000001</v>
      </c>
      <c r="Y4212">
        <v>8.58</v>
      </c>
      <c r="Z4212" s="27">
        <f t="shared" si="209"/>
        <v>0.12975667655786352</v>
      </c>
      <c r="AA4212">
        <v>8.0760000000000005</v>
      </c>
      <c r="AB4212">
        <v>0</v>
      </c>
      <c r="AC4212">
        <v>500</v>
      </c>
      <c r="AD4212" t="s">
        <v>59</v>
      </c>
      <c r="AE4212"/>
      <c r="AF4212" s="38">
        <f t="shared" si="210"/>
        <v>1.441740850642928E-2</v>
      </c>
    </row>
    <row r="4213" spans="23:32" x14ac:dyDescent="0.25">
      <c r="W4213">
        <v>2105.5</v>
      </c>
      <c r="X4213">
        <v>0.13200000000000001</v>
      </c>
      <c r="Y4213">
        <v>8.35</v>
      </c>
      <c r="Z4213" s="27">
        <f t="shared" si="209"/>
        <v>0.12787042532146389</v>
      </c>
      <c r="AA4213">
        <v>8.0777000000000001</v>
      </c>
      <c r="AB4213">
        <v>0</v>
      </c>
      <c r="AC4213">
        <v>500</v>
      </c>
      <c r="AD4213" t="s">
        <v>59</v>
      </c>
      <c r="AE4213"/>
      <c r="AF4213" s="38">
        <f t="shared" si="210"/>
        <v>1.420782503571821E-2</v>
      </c>
    </row>
    <row r="4214" spans="23:32" x14ac:dyDescent="0.25">
      <c r="W4214">
        <v>2106</v>
      </c>
      <c r="X4214">
        <v>0.13100000000000001</v>
      </c>
      <c r="Y4214">
        <v>8.1300000000000008</v>
      </c>
      <c r="Z4214" s="27">
        <f t="shared" si="209"/>
        <v>0.12697922848664689</v>
      </c>
      <c r="AA4214">
        <v>8.0791000000000004</v>
      </c>
      <c r="AB4214">
        <v>0</v>
      </c>
      <c r="AC4214">
        <v>500</v>
      </c>
      <c r="AD4214" t="s">
        <v>59</v>
      </c>
      <c r="AE4214"/>
      <c r="AF4214" s="38">
        <f t="shared" si="210"/>
        <v>1.4108803165182988E-2</v>
      </c>
    </row>
    <row r="4215" spans="23:32" x14ac:dyDescent="0.25">
      <c r="W4215">
        <v>2106.5</v>
      </c>
      <c r="X4215">
        <v>0.129</v>
      </c>
      <c r="Y4215">
        <v>7.91</v>
      </c>
      <c r="Z4215" s="27">
        <f t="shared" si="209"/>
        <v>0.12508803165182988</v>
      </c>
      <c r="AA4215">
        <v>8.0805000000000007</v>
      </c>
      <c r="AB4215">
        <v>0</v>
      </c>
      <c r="AC4215">
        <v>500</v>
      </c>
      <c r="AD4215" t="s">
        <v>59</v>
      </c>
      <c r="AE4215"/>
      <c r="AF4215" s="38">
        <f t="shared" si="210"/>
        <v>1.3898670183536653E-2</v>
      </c>
    </row>
    <row r="4216" spans="23:32" x14ac:dyDescent="0.25">
      <c r="W4216">
        <v>2107</v>
      </c>
      <c r="X4216">
        <v>0.128</v>
      </c>
      <c r="Y4216">
        <v>7.72</v>
      </c>
      <c r="Z4216" s="27">
        <f t="shared" si="209"/>
        <v>0.12418199802176064</v>
      </c>
      <c r="AA4216">
        <v>8.0818999999999992</v>
      </c>
      <c r="AB4216">
        <v>0</v>
      </c>
      <c r="AC4216">
        <v>500</v>
      </c>
      <c r="AD4216" t="s">
        <v>59</v>
      </c>
      <c r="AE4216"/>
      <c r="AF4216" s="38">
        <f t="shared" si="210"/>
        <v>1.3797999780195627E-2</v>
      </c>
    </row>
    <row r="4217" spans="23:32" x14ac:dyDescent="0.25">
      <c r="W4217">
        <v>2107.5</v>
      </c>
      <c r="X4217">
        <v>0.126</v>
      </c>
      <c r="Y4217">
        <v>7.49</v>
      </c>
      <c r="Z4217" s="27">
        <f t="shared" si="209"/>
        <v>0.12229574678536102</v>
      </c>
      <c r="AA4217">
        <v>8.0837000000000003</v>
      </c>
      <c r="AB4217">
        <v>0</v>
      </c>
      <c r="AC4217">
        <v>500</v>
      </c>
      <c r="AD4217" t="s">
        <v>59</v>
      </c>
      <c r="AE4217"/>
      <c r="AF4217" s="38">
        <f t="shared" si="210"/>
        <v>1.3588416309484559E-2</v>
      </c>
    </row>
    <row r="4218" spans="23:32" x14ac:dyDescent="0.25">
      <c r="W4218">
        <v>2108</v>
      </c>
      <c r="X4218">
        <v>0.125</v>
      </c>
      <c r="Y4218">
        <v>7.28</v>
      </c>
      <c r="Z4218" s="27">
        <f t="shared" si="209"/>
        <v>0.12139960435212661</v>
      </c>
      <c r="AA4218">
        <v>8.0850000000000009</v>
      </c>
      <c r="AB4218">
        <v>0</v>
      </c>
      <c r="AC4218">
        <v>500</v>
      </c>
      <c r="AD4218" t="s">
        <v>59</v>
      </c>
      <c r="AE4218"/>
      <c r="AF4218" s="38">
        <f t="shared" si="210"/>
        <v>1.3488844928014068E-2</v>
      </c>
    </row>
    <row r="4219" spans="23:32" x14ac:dyDescent="0.25">
      <c r="W4219">
        <v>2108.5</v>
      </c>
      <c r="X4219">
        <v>0.123</v>
      </c>
      <c r="Y4219">
        <v>7.1</v>
      </c>
      <c r="Z4219" s="27">
        <f t="shared" si="209"/>
        <v>0.11948862512363996</v>
      </c>
      <c r="AA4219">
        <v>8.0863999999999994</v>
      </c>
      <c r="AB4219">
        <v>0</v>
      </c>
      <c r="AC4219">
        <v>500</v>
      </c>
      <c r="AD4219" t="s">
        <v>59</v>
      </c>
      <c r="AE4219"/>
      <c r="AF4219" s="38">
        <f t="shared" si="210"/>
        <v>1.3276513902626663E-2</v>
      </c>
    </row>
    <row r="4220" spans="23:32" x14ac:dyDescent="0.25">
      <c r="W4220">
        <v>2109</v>
      </c>
      <c r="X4220">
        <v>0.122</v>
      </c>
      <c r="Y4220">
        <v>6.92</v>
      </c>
      <c r="Z4220" s="27">
        <f t="shared" si="209"/>
        <v>0.11857764589515331</v>
      </c>
      <c r="AA4220">
        <v>8.0881000000000007</v>
      </c>
      <c r="AB4220">
        <v>0</v>
      </c>
      <c r="AC4220">
        <v>500</v>
      </c>
      <c r="AD4220" t="s">
        <v>59</v>
      </c>
      <c r="AE4220"/>
      <c r="AF4220" s="38">
        <f t="shared" si="210"/>
        <v>1.3175293988350368E-2</v>
      </c>
    </row>
    <row r="4221" spans="23:32" x14ac:dyDescent="0.25">
      <c r="W4221">
        <v>2109.5</v>
      </c>
      <c r="X4221">
        <v>0.121</v>
      </c>
      <c r="Y4221">
        <v>6.73</v>
      </c>
      <c r="Z4221" s="27">
        <f t="shared" si="209"/>
        <v>0.11767161226508407</v>
      </c>
      <c r="AA4221">
        <v>8.0891000000000002</v>
      </c>
      <c r="AB4221">
        <v>0</v>
      </c>
      <c r="AC4221">
        <v>500</v>
      </c>
      <c r="AD4221" t="s">
        <v>59</v>
      </c>
      <c r="AE4221"/>
      <c r="AF4221" s="38">
        <f t="shared" si="210"/>
        <v>1.3074623585009342E-2</v>
      </c>
    </row>
    <row r="4222" spans="23:32" x14ac:dyDescent="0.25">
      <c r="W4222">
        <v>2110</v>
      </c>
      <c r="X4222">
        <v>0.11899999999999999</v>
      </c>
      <c r="Y4222">
        <v>6.54</v>
      </c>
      <c r="Z4222" s="27">
        <f t="shared" si="209"/>
        <v>0.11576557863501483</v>
      </c>
      <c r="AA4222">
        <v>8.0904000000000007</v>
      </c>
      <c r="AB4222">
        <v>0</v>
      </c>
      <c r="AC4222">
        <v>500</v>
      </c>
      <c r="AD4222" t="s">
        <v>59</v>
      </c>
      <c r="AE4222"/>
      <c r="AF4222" s="38">
        <f t="shared" si="210"/>
        <v>1.2862842070557204E-2</v>
      </c>
    </row>
    <row r="4223" spans="23:32" x14ac:dyDescent="0.25">
      <c r="W4223">
        <v>2110.5</v>
      </c>
      <c r="X4223">
        <v>0.11799999999999999</v>
      </c>
      <c r="Y4223">
        <v>6.39</v>
      </c>
      <c r="Z4223" s="27">
        <f t="shared" si="209"/>
        <v>0.11483976261127596</v>
      </c>
      <c r="AA4223">
        <v>8.0921000000000003</v>
      </c>
      <c r="AB4223">
        <v>0</v>
      </c>
      <c r="AC4223">
        <v>500</v>
      </c>
      <c r="AD4223" t="s">
        <v>59</v>
      </c>
      <c r="AE4223"/>
      <c r="AF4223" s="38">
        <f t="shared" si="210"/>
        <v>1.2759973623475106E-2</v>
      </c>
    </row>
    <row r="4224" spans="23:32" x14ac:dyDescent="0.25">
      <c r="W4224">
        <v>2111</v>
      </c>
      <c r="X4224">
        <v>0.11600000000000001</v>
      </c>
      <c r="Y4224">
        <v>6.22</v>
      </c>
      <c r="Z4224" s="27">
        <f t="shared" si="209"/>
        <v>0.11292383778437191</v>
      </c>
      <c r="AA4224">
        <v>8.0937000000000001</v>
      </c>
      <c r="AB4224">
        <v>0</v>
      </c>
      <c r="AC4224">
        <v>500</v>
      </c>
      <c r="AD4224" t="s">
        <v>59</v>
      </c>
      <c r="AE4224"/>
      <c r="AF4224" s="38">
        <f t="shared" si="210"/>
        <v>1.2547093087152435E-2</v>
      </c>
    </row>
    <row r="4225" spans="23:32" x14ac:dyDescent="0.25">
      <c r="W4225">
        <v>2111.5</v>
      </c>
      <c r="X4225">
        <v>0.114</v>
      </c>
      <c r="Y4225">
        <v>6.05</v>
      </c>
      <c r="Z4225" s="27">
        <f t="shared" si="209"/>
        <v>0.11100791295746786</v>
      </c>
      <c r="AA4225">
        <v>8.0952999999999999</v>
      </c>
      <c r="AB4225">
        <v>0</v>
      </c>
      <c r="AC4225">
        <v>500</v>
      </c>
      <c r="AD4225" t="s">
        <v>59</v>
      </c>
      <c r="AE4225"/>
      <c r="AF4225" s="38">
        <f t="shared" si="210"/>
        <v>1.2334212550829761E-2</v>
      </c>
    </row>
    <row r="4226" spans="23:32" x14ac:dyDescent="0.25">
      <c r="W4226">
        <v>2112</v>
      </c>
      <c r="X4226">
        <v>0.113</v>
      </c>
      <c r="Y4226">
        <v>5.89</v>
      </c>
      <c r="Z4226" s="27">
        <f t="shared" si="209"/>
        <v>0.11008704253214639</v>
      </c>
      <c r="AA4226">
        <v>8.0968999999999998</v>
      </c>
      <c r="AB4226">
        <v>0</v>
      </c>
      <c r="AC4226">
        <v>500</v>
      </c>
      <c r="AD4226" t="s">
        <v>59</v>
      </c>
      <c r="AE4226"/>
      <c r="AF4226" s="38">
        <f t="shared" si="210"/>
        <v>1.2231893614682932E-2</v>
      </c>
    </row>
    <row r="4227" spans="23:32" x14ac:dyDescent="0.25">
      <c r="W4227">
        <v>2112.5</v>
      </c>
      <c r="X4227">
        <v>0.111</v>
      </c>
      <c r="Y4227">
        <v>5.73</v>
      </c>
      <c r="Z4227" s="27">
        <f t="shared" si="209"/>
        <v>0.10816617210682493</v>
      </c>
      <c r="AA4227">
        <v>8.0983999999999998</v>
      </c>
      <c r="AB4227">
        <v>0</v>
      </c>
      <c r="AC4227">
        <v>500</v>
      </c>
      <c r="AD4227" t="s">
        <v>59</v>
      </c>
      <c r="AE4227"/>
      <c r="AF4227" s="38">
        <f t="shared" si="210"/>
        <v>1.2018463567424992E-2</v>
      </c>
    </row>
    <row r="4228" spans="23:32" x14ac:dyDescent="0.25">
      <c r="W4228">
        <v>2113</v>
      </c>
      <c r="X4228">
        <v>0.11</v>
      </c>
      <c r="Y4228">
        <v>5.59</v>
      </c>
      <c r="Z4228" s="27">
        <f t="shared" si="209"/>
        <v>0.10723541048466864</v>
      </c>
      <c r="AA4228">
        <v>8.1000999999999994</v>
      </c>
      <c r="AB4228">
        <v>0</v>
      </c>
      <c r="AC4228">
        <v>500</v>
      </c>
      <c r="AD4228" t="s">
        <v>59</v>
      </c>
      <c r="AE4228"/>
      <c r="AF4228" s="38">
        <f t="shared" si="210"/>
        <v>1.1915045609407628E-2</v>
      </c>
    </row>
    <row r="4229" spans="23:32" x14ac:dyDescent="0.25">
      <c r="W4229">
        <v>2113.5</v>
      </c>
      <c r="X4229">
        <v>0.108</v>
      </c>
      <c r="Y4229">
        <v>5.44</v>
      </c>
      <c r="Z4229" s="27">
        <f t="shared" ref="Z4229:Z4292" si="211">X4229-Y4229/2022</f>
        <v>0.10530959446092977</v>
      </c>
      <c r="AA4229">
        <v>8.1016999999999992</v>
      </c>
      <c r="AB4229">
        <v>0</v>
      </c>
      <c r="AC4229">
        <v>500</v>
      </c>
      <c r="AD4229" t="s">
        <v>59</v>
      </c>
      <c r="AE4229"/>
      <c r="AF4229" s="38">
        <f t="shared" ref="AF4229:AF4292" si="212">Z4229/9</f>
        <v>1.1701066051214419E-2</v>
      </c>
    </row>
    <row r="4230" spans="23:32" x14ac:dyDescent="0.25">
      <c r="W4230">
        <v>2114</v>
      </c>
      <c r="X4230">
        <v>0.106</v>
      </c>
      <c r="Y4230">
        <v>5.29</v>
      </c>
      <c r="Z4230" s="27">
        <f t="shared" si="211"/>
        <v>0.1033837784371909</v>
      </c>
      <c r="AA4230">
        <v>8.1034000000000006</v>
      </c>
      <c r="AB4230">
        <v>0</v>
      </c>
      <c r="AC4230">
        <v>500</v>
      </c>
      <c r="AD4230" t="s">
        <v>59</v>
      </c>
      <c r="AE4230"/>
      <c r="AF4230" s="38">
        <f t="shared" si="212"/>
        <v>1.1487086493021211E-2</v>
      </c>
    </row>
    <row r="4231" spans="23:32" x14ac:dyDescent="0.25">
      <c r="W4231">
        <v>2114.5</v>
      </c>
      <c r="X4231">
        <v>0.105</v>
      </c>
      <c r="Y4231">
        <v>5.14</v>
      </c>
      <c r="Z4231" s="27">
        <f t="shared" si="211"/>
        <v>0.10245796241345202</v>
      </c>
      <c r="AA4231">
        <v>8.1050000000000004</v>
      </c>
      <c r="AB4231">
        <v>0</v>
      </c>
      <c r="AC4231">
        <v>500</v>
      </c>
      <c r="AD4231" t="s">
        <v>59</v>
      </c>
      <c r="AE4231"/>
      <c r="AF4231" s="38">
        <f t="shared" si="212"/>
        <v>1.1384218045939113E-2</v>
      </c>
    </row>
    <row r="4232" spans="23:32" x14ac:dyDescent="0.25">
      <c r="W4232">
        <v>2115</v>
      </c>
      <c r="X4232">
        <v>0.10299999999999999</v>
      </c>
      <c r="Y4232">
        <v>5</v>
      </c>
      <c r="Z4232" s="27">
        <f t="shared" si="211"/>
        <v>0.10052720079129573</v>
      </c>
      <c r="AA4232">
        <v>8.1065000000000005</v>
      </c>
      <c r="AB4232">
        <v>0</v>
      </c>
      <c r="AC4232">
        <v>500</v>
      </c>
      <c r="AD4232" t="s">
        <v>59</v>
      </c>
      <c r="AE4232"/>
      <c r="AF4232" s="38">
        <f t="shared" si="212"/>
        <v>1.1169688976810636E-2</v>
      </c>
    </row>
    <row r="4233" spans="23:32" x14ac:dyDescent="0.25">
      <c r="W4233">
        <v>2115.5</v>
      </c>
      <c r="X4233">
        <v>0.10199999999999999</v>
      </c>
      <c r="Y4233">
        <v>4.8600000000000003</v>
      </c>
      <c r="Z4233" s="27">
        <f t="shared" si="211"/>
        <v>9.9596439169139461E-2</v>
      </c>
      <c r="AA4233">
        <v>8.1075999999999997</v>
      </c>
      <c r="AB4233">
        <v>0</v>
      </c>
      <c r="AC4233">
        <v>500</v>
      </c>
      <c r="AD4233" t="s">
        <v>59</v>
      </c>
      <c r="AE4233"/>
      <c r="AF4233" s="38">
        <f t="shared" si="212"/>
        <v>1.1066271018793273E-2</v>
      </c>
    </row>
    <row r="4234" spans="23:32" x14ac:dyDescent="0.25">
      <c r="W4234">
        <v>2116</v>
      </c>
      <c r="X4234">
        <v>0.10100000000000001</v>
      </c>
      <c r="Y4234">
        <v>4.72</v>
      </c>
      <c r="Z4234" s="27">
        <f t="shared" si="211"/>
        <v>9.8665677546983188E-2</v>
      </c>
      <c r="AA4234">
        <v>8.109</v>
      </c>
      <c r="AB4234">
        <v>0</v>
      </c>
      <c r="AC4234">
        <v>500</v>
      </c>
      <c r="AD4234" t="s">
        <v>59</v>
      </c>
      <c r="AE4234"/>
      <c r="AF4234" s="38">
        <f t="shared" si="212"/>
        <v>1.096285306077591E-2</v>
      </c>
    </row>
    <row r="4235" spans="23:32" x14ac:dyDescent="0.25">
      <c r="W4235">
        <v>2116.5</v>
      </c>
      <c r="X4235">
        <v>9.9000000000000005E-2</v>
      </c>
      <c r="Y4235">
        <v>4.59</v>
      </c>
      <c r="Z4235" s="27">
        <f t="shared" si="211"/>
        <v>9.6729970326409495E-2</v>
      </c>
      <c r="AA4235">
        <v>8.1107999999999993</v>
      </c>
      <c r="AB4235">
        <v>0</v>
      </c>
      <c r="AC4235">
        <v>500</v>
      </c>
      <c r="AD4235" t="s">
        <v>59</v>
      </c>
      <c r="AE4235"/>
      <c r="AF4235" s="38">
        <f t="shared" si="212"/>
        <v>1.0747774480712166E-2</v>
      </c>
    </row>
    <row r="4236" spans="23:32" x14ac:dyDescent="0.25">
      <c r="W4236">
        <v>2117</v>
      </c>
      <c r="X4236">
        <v>9.7000000000000003E-2</v>
      </c>
      <c r="Y4236">
        <v>4.45</v>
      </c>
      <c r="Z4236" s="27">
        <f t="shared" si="211"/>
        <v>9.4799208704253221E-2</v>
      </c>
      <c r="AA4236">
        <v>8.1122999999999994</v>
      </c>
      <c r="AB4236">
        <v>0</v>
      </c>
      <c r="AC4236">
        <v>500</v>
      </c>
      <c r="AD4236" t="s">
        <v>59</v>
      </c>
      <c r="AE4236"/>
      <c r="AF4236" s="38">
        <f t="shared" si="212"/>
        <v>1.0533245411583691E-2</v>
      </c>
    </row>
    <row r="4237" spans="23:32" x14ac:dyDescent="0.25">
      <c r="W4237">
        <v>2117.5</v>
      </c>
      <c r="X4237">
        <v>9.6000000000000002E-2</v>
      </c>
      <c r="Y4237">
        <v>4.32</v>
      </c>
      <c r="Z4237" s="27">
        <f t="shared" si="211"/>
        <v>9.3863501483679529E-2</v>
      </c>
      <c r="AA4237">
        <v>8.1142000000000003</v>
      </c>
      <c r="AB4237">
        <v>0</v>
      </c>
      <c r="AC4237">
        <v>500</v>
      </c>
      <c r="AD4237" t="s">
        <v>59</v>
      </c>
      <c r="AE4237"/>
      <c r="AF4237" s="38">
        <f t="shared" si="212"/>
        <v>1.0429277942631059E-2</v>
      </c>
    </row>
    <row r="4238" spans="23:32" x14ac:dyDescent="0.25">
      <c r="W4238">
        <v>2118</v>
      </c>
      <c r="X4238">
        <v>9.2999999999999999E-2</v>
      </c>
      <c r="Y4238">
        <v>4.2</v>
      </c>
      <c r="Z4238" s="27">
        <f t="shared" si="211"/>
        <v>9.092284866468843E-2</v>
      </c>
      <c r="AA4238">
        <v>8.1164000000000005</v>
      </c>
      <c r="AB4238">
        <v>0</v>
      </c>
      <c r="AC4238">
        <v>500</v>
      </c>
      <c r="AD4238" t="s">
        <v>59</v>
      </c>
      <c r="AE4238"/>
      <c r="AF4238" s="38">
        <f t="shared" si="212"/>
        <v>1.0102538740520937E-2</v>
      </c>
    </row>
    <row r="4239" spans="23:32" x14ac:dyDescent="0.25">
      <c r="W4239">
        <v>2118.5</v>
      </c>
      <c r="X4239">
        <v>9.1999999999999998E-2</v>
      </c>
      <c r="Y4239">
        <v>4.08</v>
      </c>
      <c r="Z4239" s="27">
        <f t="shared" si="211"/>
        <v>8.9982195845697333E-2</v>
      </c>
      <c r="AA4239">
        <v>8.1181000000000001</v>
      </c>
      <c r="AB4239">
        <v>0</v>
      </c>
      <c r="AC4239">
        <v>500</v>
      </c>
      <c r="AD4239" t="s">
        <v>59</v>
      </c>
      <c r="AE4239"/>
      <c r="AF4239" s="38">
        <f t="shared" si="212"/>
        <v>9.9980217606330368E-3</v>
      </c>
    </row>
    <row r="4240" spans="23:32" x14ac:dyDescent="0.25">
      <c r="W4240">
        <v>2119</v>
      </c>
      <c r="X4240">
        <v>0.09</v>
      </c>
      <c r="Y4240">
        <v>3.96</v>
      </c>
      <c r="Z4240" s="27">
        <f t="shared" si="211"/>
        <v>8.8041543026706234E-2</v>
      </c>
      <c r="AA4240">
        <v>8.1202000000000005</v>
      </c>
      <c r="AB4240">
        <v>0</v>
      </c>
      <c r="AC4240">
        <v>500</v>
      </c>
      <c r="AD4240" t="s">
        <v>59</v>
      </c>
      <c r="AE4240"/>
      <c r="AF4240" s="38">
        <f t="shared" si="212"/>
        <v>9.7823936696340257E-3</v>
      </c>
    </row>
    <row r="4241" spans="23:32" x14ac:dyDescent="0.25">
      <c r="W4241">
        <v>2119.5</v>
      </c>
      <c r="X4241">
        <v>8.7999999999999995E-2</v>
      </c>
      <c r="Y4241">
        <v>3.85</v>
      </c>
      <c r="Z4241" s="27">
        <f t="shared" si="211"/>
        <v>8.6095944609297717E-2</v>
      </c>
      <c r="AA4241">
        <v>8.1219999999999999</v>
      </c>
      <c r="AB4241">
        <v>0</v>
      </c>
      <c r="AC4241">
        <v>500</v>
      </c>
      <c r="AD4241" t="s">
        <v>59</v>
      </c>
      <c r="AE4241"/>
      <c r="AF4241" s="38">
        <f t="shared" si="212"/>
        <v>9.5662160676997458E-3</v>
      </c>
    </row>
    <row r="4242" spans="23:32" x14ac:dyDescent="0.25">
      <c r="W4242">
        <v>2120</v>
      </c>
      <c r="X4242">
        <v>8.5999999999999993E-2</v>
      </c>
      <c r="Y4242">
        <v>3.75</v>
      </c>
      <c r="Z4242" s="27">
        <f t="shared" si="211"/>
        <v>8.4145400593471809E-2</v>
      </c>
      <c r="AA4242">
        <v>8.1236999999999995</v>
      </c>
      <c r="AB4242">
        <v>0</v>
      </c>
      <c r="AC4242">
        <v>500</v>
      </c>
      <c r="AD4242" t="s">
        <v>59</v>
      </c>
      <c r="AE4242"/>
      <c r="AF4242" s="38">
        <f t="shared" si="212"/>
        <v>9.3494889548302006E-3</v>
      </c>
    </row>
    <row r="4243" spans="23:32" x14ac:dyDescent="0.25">
      <c r="W4243">
        <v>2120.5</v>
      </c>
      <c r="X4243">
        <v>8.4000000000000005E-2</v>
      </c>
      <c r="Y4243">
        <v>3.65</v>
      </c>
      <c r="Z4243" s="27">
        <f t="shared" si="211"/>
        <v>8.21948565776459E-2</v>
      </c>
      <c r="AA4243">
        <v>8.1255000000000006</v>
      </c>
      <c r="AB4243">
        <v>0</v>
      </c>
      <c r="AC4243">
        <v>500</v>
      </c>
      <c r="AD4243" t="s">
        <v>59</v>
      </c>
      <c r="AE4243"/>
      <c r="AF4243" s="38">
        <f t="shared" si="212"/>
        <v>9.1327618419606554E-3</v>
      </c>
    </row>
    <row r="4244" spans="23:32" x14ac:dyDescent="0.25">
      <c r="W4244">
        <v>2121</v>
      </c>
      <c r="X4244">
        <v>8.3000000000000004E-2</v>
      </c>
      <c r="Y4244">
        <v>3.56</v>
      </c>
      <c r="Z4244" s="27">
        <f t="shared" si="211"/>
        <v>8.1239366963402573E-2</v>
      </c>
      <c r="AA4244">
        <v>8.1272000000000002</v>
      </c>
      <c r="AB4244">
        <v>0</v>
      </c>
      <c r="AC4244">
        <v>500</v>
      </c>
      <c r="AD4244" t="s">
        <v>59</v>
      </c>
      <c r="AE4244"/>
      <c r="AF4244" s="38">
        <f t="shared" si="212"/>
        <v>9.0265963292669518E-3</v>
      </c>
    </row>
    <row r="4245" spans="23:32" x14ac:dyDescent="0.25">
      <c r="W4245">
        <v>2121.5</v>
      </c>
      <c r="X4245">
        <v>8.1000000000000003E-2</v>
      </c>
      <c r="Y4245">
        <v>3.47</v>
      </c>
      <c r="Z4245" s="27">
        <f t="shared" si="211"/>
        <v>7.9283877349159246E-2</v>
      </c>
      <c r="AA4245">
        <v>8.1290999999999993</v>
      </c>
      <c r="AB4245">
        <v>0</v>
      </c>
      <c r="AC4245">
        <v>500</v>
      </c>
      <c r="AD4245" t="s">
        <v>59</v>
      </c>
      <c r="AE4245"/>
      <c r="AF4245" s="38">
        <f t="shared" si="212"/>
        <v>8.8093197054621378E-3</v>
      </c>
    </row>
    <row r="4246" spans="23:32" x14ac:dyDescent="0.25">
      <c r="W4246">
        <v>2122</v>
      </c>
      <c r="X4246">
        <v>7.9000000000000001E-2</v>
      </c>
      <c r="Y4246">
        <v>3.37</v>
      </c>
      <c r="Z4246" s="27">
        <f t="shared" si="211"/>
        <v>7.7333333333333337E-2</v>
      </c>
      <c r="AA4246">
        <v>8.1306999999999992</v>
      </c>
      <c r="AB4246">
        <v>0</v>
      </c>
      <c r="AC4246">
        <v>500</v>
      </c>
      <c r="AD4246" t="s">
        <v>59</v>
      </c>
      <c r="AE4246"/>
      <c r="AF4246" s="38">
        <f t="shared" si="212"/>
        <v>8.5925925925925926E-3</v>
      </c>
    </row>
    <row r="4247" spans="23:32" x14ac:dyDescent="0.25">
      <c r="W4247">
        <v>2122.5</v>
      </c>
      <c r="X4247">
        <v>7.6999999999999999E-2</v>
      </c>
      <c r="Y4247">
        <v>3.28</v>
      </c>
      <c r="Z4247" s="27">
        <f t="shared" si="211"/>
        <v>7.537784371909001E-2</v>
      </c>
      <c r="AA4247">
        <v>8.1328999999999994</v>
      </c>
      <c r="AB4247">
        <v>0</v>
      </c>
      <c r="AC4247">
        <v>500</v>
      </c>
      <c r="AD4247" t="s">
        <v>59</v>
      </c>
      <c r="AE4247"/>
      <c r="AF4247" s="38">
        <f t="shared" si="212"/>
        <v>8.3753159687877787E-3</v>
      </c>
    </row>
    <row r="4248" spans="23:32" x14ac:dyDescent="0.25">
      <c r="W4248">
        <v>2123</v>
      </c>
      <c r="X4248">
        <v>7.4999999999999997E-2</v>
      </c>
      <c r="Y4248">
        <v>3.2</v>
      </c>
      <c r="Z4248" s="27">
        <f t="shared" si="211"/>
        <v>7.3417408506429277E-2</v>
      </c>
      <c r="AA4248">
        <v>8.1346000000000007</v>
      </c>
      <c r="AB4248">
        <v>0</v>
      </c>
      <c r="AC4248">
        <v>500</v>
      </c>
      <c r="AD4248" t="s">
        <v>59</v>
      </c>
      <c r="AE4248"/>
      <c r="AF4248" s="38">
        <f t="shared" si="212"/>
        <v>8.1574898340476976E-3</v>
      </c>
    </row>
    <row r="4249" spans="23:32" x14ac:dyDescent="0.25">
      <c r="W4249">
        <v>2123.5</v>
      </c>
      <c r="X4249">
        <v>7.2999999999999995E-2</v>
      </c>
      <c r="Y4249">
        <v>3.12</v>
      </c>
      <c r="Z4249" s="27">
        <f t="shared" si="211"/>
        <v>7.1456973293768544E-2</v>
      </c>
      <c r="AA4249">
        <v>8.1363000000000003</v>
      </c>
      <c r="AB4249">
        <v>0</v>
      </c>
      <c r="AC4249">
        <v>500</v>
      </c>
      <c r="AD4249" t="s">
        <v>59</v>
      </c>
      <c r="AE4249"/>
      <c r="AF4249" s="38">
        <f t="shared" si="212"/>
        <v>7.9396636993076166E-3</v>
      </c>
    </row>
    <row r="4250" spans="23:32" x14ac:dyDescent="0.25">
      <c r="W4250">
        <v>2124</v>
      </c>
      <c r="X4250">
        <v>7.1999999999999995E-2</v>
      </c>
      <c r="Y4250">
        <v>3.04</v>
      </c>
      <c r="Z4250" s="27">
        <f t="shared" si="211"/>
        <v>7.0496538081107812E-2</v>
      </c>
      <c r="AA4250">
        <v>8.1379000000000001</v>
      </c>
      <c r="AB4250">
        <v>0</v>
      </c>
      <c r="AC4250">
        <v>500</v>
      </c>
      <c r="AD4250" t="s">
        <v>59</v>
      </c>
      <c r="AE4250"/>
      <c r="AF4250" s="38">
        <f t="shared" si="212"/>
        <v>7.832948675678646E-3</v>
      </c>
    </row>
    <row r="4251" spans="23:32" x14ac:dyDescent="0.25">
      <c r="W4251">
        <v>2124.5</v>
      </c>
      <c r="X4251">
        <v>7.0000000000000007E-2</v>
      </c>
      <c r="Y4251">
        <v>2.99</v>
      </c>
      <c r="Z4251" s="27">
        <f t="shared" si="211"/>
        <v>6.8521266073194864E-2</v>
      </c>
      <c r="AA4251">
        <v>8.1393000000000004</v>
      </c>
      <c r="AB4251">
        <v>1</v>
      </c>
      <c r="AC4251">
        <v>500</v>
      </c>
      <c r="AD4251" t="s">
        <v>59</v>
      </c>
      <c r="AE4251"/>
      <c r="AF4251" s="38">
        <f t="shared" si="212"/>
        <v>7.613474008132763E-3</v>
      </c>
    </row>
    <row r="4252" spans="23:32" x14ac:dyDescent="0.25">
      <c r="W4252">
        <v>2125</v>
      </c>
      <c r="X4252">
        <v>7.0000000000000007E-2</v>
      </c>
      <c r="Y4252">
        <v>3.04</v>
      </c>
      <c r="Z4252" s="27">
        <f t="shared" si="211"/>
        <v>6.8496538081107824E-2</v>
      </c>
      <c r="AA4252">
        <v>8.1395</v>
      </c>
      <c r="AB4252">
        <v>0</v>
      </c>
      <c r="AC4252">
        <v>500</v>
      </c>
      <c r="AD4252" t="s">
        <v>59</v>
      </c>
      <c r="AE4252"/>
      <c r="AF4252" s="38">
        <f t="shared" si="212"/>
        <v>7.6107264534564251E-3</v>
      </c>
    </row>
    <row r="4253" spans="23:32" x14ac:dyDescent="0.25">
      <c r="W4253">
        <v>2125.5</v>
      </c>
      <c r="X4253">
        <v>7.0000000000000007E-2</v>
      </c>
      <c r="Y4253">
        <v>3.07</v>
      </c>
      <c r="Z4253" s="27">
        <f t="shared" si="211"/>
        <v>6.8481701285855595E-2</v>
      </c>
      <c r="AA4253">
        <v>8.1395</v>
      </c>
      <c r="AB4253">
        <v>0</v>
      </c>
      <c r="AC4253">
        <v>500</v>
      </c>
      <c r="AD4253" t="s">
        <v>59</v>
      </c>
      <c r="AE4253"/>
      <c r="AF4253" s="38">
        <f t="shared" si="212"/>
        <v>7.6090779206506214E-3</v>
      </c>
    </row>
    <row r="4254" spans="23:32" x14ac:dyDescent="0.25">
      <c r="W4254">
        <v>2126</v>
      </c>
      <c r="X4254">
        <v>7.0000000000000007E-2</v>
      </c>
      <c r="Y4254">
        <v>3.1</v>
      </c>
      <c r="Z4254" s="27">
        <f t="shared" si="211"/>
        <v>6.8466864490603366E-2</v>
      </c>
      <c r="AA4254">
        <v>8.1394000000000002</v>
      </c>
      <c r="AB4254">
        <v>0</v>
      </c>
      <c r="AC4254">
        <v>500</v>
      </c>
      <c r="AD4254" t="s">
        <v>59</v>
      </c>
      <c r="AE4254"/>
      <c r="AF4254" s="38">
        <f t="shared" si="212"/>
        <v>7.6074293878448185E-3</v>
      </c>
    </row>
    <row r="4255" spans="23:32" x14ac:dyDescent="0.25">
      <c r="W4255">
        <v>2126.5</v>
      </c>
      <c r="X4255">
        <v>7.0000000000000007E-2</v>
      </c>
      <c r="Y4255">
        <v>3.12</v>
      </c>
      <c r="Z4255" s="27">
        <f t="shared" si="211"/>
        <v>6.8456973293768555E-2</v>
      </c>
      <c r="AA4255">
        <v>8.1395</v>
      </c>
      <c r="AB4255">
        <v>0</v>
      </c>
      <c r="AC4255">
        <v>500</v>
      </c>
      <c r="AD4255" t="s">
        <v>59</v>
      </c>
      <c r="AE4255"/>
      <c r="AF4255" s="38">
        <f t="shared" si="212"/>
        <v>7.6063303659742836E-3</v>
      </c>
    </row>
    <row r="4256" spans="23:32" x14ac:dyDescent="0.25">
      <c r="W4256">
        <v>2127</v>
      </c>
      <c r="X4256">
        <v>7.0000000000000007E-2</v>
      </c>
      <c r="Y4256">
        <v>3.15</v>
      </c>
      <c r="Z4256" s="27">
        <f t="shared" si="211"/>
        <v>6.8442136498516326E-2</v>
      </c>
      <c r="AA4256">
        <v>8.1394000000000002</v>
      </c>
      <c r="AB4256">
        <v>0</v>
      </c>
      <c r="AC4256">
        <v>500</v>
      </c>
      <c r="AD4256" t="s">
        <v>59</v>
      </c>
      <c r="AE4256"/>
      <c r="AF4256" s="38">
        <f t="shared" si="212"/>
        <v>7.6046818331684807E-3</v>
      </c>
    </row>
    <row r="4257" spans="23:32" x14ac:dyDescent="0.25">
      <c r="W4257">
        <v>2127.5</v>
      </c>
      <c r="X4257">
        <v>7.0000000000000007E-2</v>
      </c>
      <c r="Y4257">
        <v>3.17</v>
      </c>
      <c r="Z4257" s="27">
        <f t="shared" si="211"/>
        <v>6.8432245301681516E-2</v>
      </c>
      <c r="AA4257">
        <v>8.1394000000000002</v>
      </c>
      <c r="AB4257">
        <v>0</v>
      </c>
      <c r="AC4257">
        <v>500</v>
      </c>
      <c r="AD4257" t="s">
        <v>59</v>
      </c>
      <c r="AE4257"/>
      <c r="AF4257" s="38">
        <f t="shared" si="212"/>
        <v>7.6035828112979466E-3</v>
      </c>
    </row>
    <row r="4258" spans="23:32" x14ac:dyDescent="0.25">
      <c r="W4258">
        <v>2128</v>
      </c>
      <c r="X4258">
        <v>7.0000000000000007E-2</v>
      </c>
      <c r="Y4258">
        <v>3.18</v>
      </c>
      <c r="Z4258" s="27">
        <f t="shared" si="211"/>
        <v>6.8427299703264097E-2</v>
      </c>
      <c r="AA4258">
        <v>8.1395999999999997</v>
      </c>
      <c r="AB4258">
        <v>0</v>
      </c>
      <c r="AC4258">
        <v>500</v>
      </c>
      <c r="AD4258" t="s">
        <v>59</v>
      </c>
      <c r="AE4258"/>
      <c r="AF4258" s="38">
        <f t="shared" si="212"/>
        <v>7.6030333003626778E-3</v>
      </c>
    </row>
    <row r="4259" spans="23:32" x14ac:dyDescent="0.25">
      <c r="W4259">
        <v>2128.5</v>
      </c>
      <c r="X4259">
        <v>7.0000000000000007E-2</v>
      </c>
      <c r="Y4259">
        <v>3.21</v>
      </c>
      <c r="Z4259" s="27">
        <f t="shared" si="211"/>
        <v>6.8412462908011881E-2</v>
      </c>
      <c r="AA4259">
        <v>8.1395999999999997</v>
      </c>
      <c r="AB4259">
        <v>0</v>
      </c>
      <c r="AC4259">
        <v>500</v>
      </c>
      <c r="AD4259" t="s">
        <v>59</v>
      </c>
      <c r="AE4259"/>
      <c r="AF4259" s="38">
        <f t="shared" si="212"/>
        <v>7.6013847675568758E-3</v>
      </c>
    </row>
    <row r="4260" spans="23:32" x14ac:dyDescent="0.25">
      <c r="W4260">
        <v>2129</v>
      </c>
      <c r="X4260">
        <v>7.0000000000000007E-2</v>
      </c>
      <c r="Y4260">
        <v>3.23</v>
      </c>
      <c r="Z4260" s="27">
        <f t="shared" si="211"/>
        <v>6.8402571711177057E-2</v>
      </c>
      <c r="AA4260">
        <v>8.1395999999999997</v>
      </c>
      <c r="AB4260">
        <v>0</v>
      </c>
      <c r="AC4260">
        <v>500</v>
      </c>
      <c r="AD4260" t="s">
        <v>59</v>
      </c>
      <c r="AE4260"/>
      <c r="AF4260" s="38">
        <f t="shared" si="212"/>
        <v>7.60028574568634E-3</v>
      </c>
    </row>
    <row r="4261" spans="23:32" x14ac:dyDescent="0.25">
      <c r="W4261">
        <v>2129.5</v>
      </c>
      <c r="X4261">
        <v>7.0000000000000007E-2</v>
      </c>
      <c r="Y4261">
        <v>3.24</v>
      </c>
      <c r="Z4261" s="27">
        <f t="shared" si="211"/>
        <v>6.8397626112759652E-2</v>
      </c>
      <c r="AA4261">
        <v>8.1395999999999997</v>
      </c>
      <c r="AB4261">
        <v>0</v>
      </c>
      <c r="AC4261">
        <v>500</v>
      </c>
      <c r="AD4261" t="s">
        <v>59</v>
      </c>
      <c r="AE4261"/>
      <c r="AF4261" s="38">
        <f t="shared" si="212"/>
        <v>7.599736234751072E-3</v>
      </c>
    </row>
    <row r="4262" spans="23:32" x14ac:dyDescent="0.25">
      <c r="W4262">
        <v>2130</v>
      </c>
      <c r="X4262">
        <v>7.0000000000000007E-2</v>
      </c>
      <c r="Y4262">
        <v>3.26</v>
      </c>
      <c r="Z4262" s="27">
        <f t="shared" si="211"/>
        <v>6.8387734915924828E-2</v>
      </c>
      <c r="AA4262">
        <v>8.1395999999999997</v>
      </c>
      <c r="AB4262">
        <v>0</v>
      </c>
      <c r="AC4262">
        <v>500</v>
      </c>
      <c r="AD4262" t="s">
        <v>59</v>
      </c>
      <c r="AE4262"/>
      <c r="AF4262" s="38">
        <f t="shared" si="212"/>
        <v>7.5986372128805362E-3</v>
      </c>
    </row>
    <row r="4263" spans="23:32" x14ac:dyDescent="0.25">
      <c r="W4263">
        <v>2130.5</v>
      </c>
      <c r="X4263">
        <v>7.0000000000000007E-2</v>
      </c>
      <c r="Y4263">
        <v>3.28</v>
      </c>
      <c r="Z4263" s="27">
        <f t="shared" si="211"/>
        <v>6.8377843719090017E-2</v>
      </c>
      <c r="AA4263">
        <v>8.1395999999999997</v>
      </c>
      <c r="AB4263">
        <v>0</v>
      </c>
      <c r="AC4263">
        <v>500</v>
      </c>
      <c r="AD4263" t="s">
        <v>59</v>
      </c>
      <c r="AE4263"/>
      <c r="AF4263" s="38">
        <f t="shared" si="212"/>
        <v>7.5975381910100021E-3</v>
      </c>
    </row>
    <row r="4264" spans="23:32" x14ac:dyDescent="0.25">
      <c r="W4264">
        <v>2131</v>
      </c>
      <c r="X4264">
        <v>7.0000000000000007E-2</v>
      </c>
      <c r="Y4264">
        <v>3.29</v>
      </c>
      <c r="Z4264" s="27">
        <f t="shared" si="211"/>
        <v>6.8372898120672612E-2</v>
      </c>
      <c r="AA4264">
        <v>8.1395999999999997</v>
      </c>
      <c r="AB4264">
        <v>0</v>
      </c>
      <c r="AC4264">
        <v>500</v>
      </c>
      <c r="AD4264" t="s">
        <v>59</v>
      </c>
      <c r="AE4264"/>
      <c r="AF4264" s="38">
        <f t="shared" si="212"/>
        <v>7.5969886800747351E-3</v>
      </c>
    </row>
    <row r="4265" spans="23:32" x14ac:dyDescent="0.25">
      <c r="W4265">
        <v>2131.5</v>
      </c>
      <c r="X4265">
        <v>7.0000000000000007E-2</v>
      </c>
      <c r="Y4265">
        <v>3.3</v>
      </c>
      <c r="Z4265" s="27">
        <f t="shared" si="211"/>
        <v>6.8367952522255193E-2</v>
      </c>
      <c r="AA4265">
        <v>8.1395999999999997</v>
      </c>
      <c r="AB4265">
        <v>0</v>
      </c>
      <c r="AC4265">
        <v>500</v>
      </c>
      <c r="AD4265" t="s">
        <v>59</v>
      </c>
      <c r="AE4265"/>
      <c r="AF4265" s="38">
        <f t="shared" si="212"/>
        <v>7.5964391691394663E-3</v>
      </c>
    </row>
    <row r="4266" spans="23:32" x14ac:dyDescent="0.25">
      <c r="W4266">
        <v>2132</v>
      </c>
      <c r="X4266">
        <v>7.0000000000000007E-2</v>
      </c>
      <c r="Y4266">
        <v>3.32</v>
      </c>
      <c r="Z4266" s="27">
        <f t="shared" si="211"/>
        <v>6.8358061325420383E-2</v>
      </c>
      <c r="AA4266">
        <v>8.1395999999999997</v>
      </c>
      <c r="AB4266">
        <v>0</v>
      </c>
      <c r="AC4266">
        <v>500</v>
      </c>
      <c r="AD4266" t="s">
        <v>59</v>
      </c>
      <c r="AE4266"/>
      <c r="AF4266" s="38">
        <f t="shared" si="212"/>
        <v>7.5953401472689313E-3</v>
      </c>
    </row>
    <row r="4267" spans="23:32" x14ac:dyDescent="0.25">
      <c r="W4267">
        <v>2132.5</v>
      </c>
      <c r="X4267">
        <v>7.0000000000000007E-2</v>
      </c>
      <c r="Y4267">
        <v>3.36</v>
      </c>
      <c r="Z4267" s="27">
        <f t="shared" si="211"/>
        <v>6.8338278931750748E-2</v>
      </c>
      <c r="AA4267">
        <v>8.1395999999999997</v>
      </c>
      <c r="AB4267">
        <v>2</v>
      </c>
      <c r="AC4267">
        <v>500</v>
      </c>
      <c r="AD4267" t="s">
        <v>59</v>
      </c>
      <c r="AE4267"/>
      <c r="AF4267" s="38">
        <f t="shared" si="212"/>
        <v>7.5931421035278605E-3</v>
      </c>
    </row>
    <row r="4268" spans="23:32" x14ac:dyDescent="0.25">
      <c r="W4268">
        <v>2133</v>
      </c>
      <c r="X4268">
        <v>7.0000000000000007E-2</v>
      </c>
      <c r="Y4268">
        <v>3.39</v>
      </c>
      <c r="Z4268" s="27">
        <f t="shared" si="211"/>
        <v>6.8323442136498519E-2</v>
      </c>
      <c r="AA4268">
        <v>8.1395</v>
      </c>
      <c r="AB4268">
        <v>0</v>
      </c>
      <c r="AC4268">
        <v>500</v>
      </c>
      <c r="AD4268" t="s">
        <v>59</v>
      </c>
      <c r="AE4268"/>
      <c r="AF4268" s="38">
        <f t="shared" si="212"/>
        <v>7.5914935707220577E-3</v>
      </c>
    </row>
    <row r="4269" spans="23:32" x14ac:dyDescent="0.25">
      <c r="W4269">
        <v>2133.5</v>
      </c>
      <c r="X4269">
        <v>7.0000000000000007E-2</v>
      </c>
      <c r="Y4269">
        <v>3.39</v>
      </c>
      <c r="Z4269" s="27">
        <f t="shared" si="211"/>
        <v>6.8323442136498519E-2</v>
      </c>
      <c r="AA4269">
        <v>8.1394000000000002</v>
      </c>
      <c r="AB4269">
        <v>0</v>
      </c>
      <c r="AC4269">
        <v>500</v>
      </c>
      <c r="AD4269" t="s">
        <v>59</v>
      </c>
      <c r="AE4269"/>
      <c r="AF4269" s="38">
        <f t="shared" si="212"/>
        <v>7.5914935707220577E-3</v>
      </c>
    </row>
    <row r="4270" spans="23:32" x14ac:dyDescent="0.25">
      <c r="W4270">
        <v>2134</v>
      </c>
      <c r="X4270">
        <v>7.0999999999999994E-2</v>
      </c>
      <c r="Y4270">
        <v>3.5</v>
      </c>
      <c r="Z4270" s="27">
        <f t="shared" si="211"/>
        <v>6.9269040553907021E-2</v>
      </c>
      <c r="AA4270">
        <v>8.1387</v>
      </c>
      <c r="AB4270">
        <v>0</v>
      </c>
      <c r="AC4270">
        <v>500</v>
      </c>
      <c r="AD4270" t="s">
        <v>59</v>
      </c>
      <c r="AE4270"/>
      <c r="AF4270" s="38">
        <f t="shared" si="212"/>
        <v>7.6965600615452245E-3</v>
      </c>
    </row>
    <row r="4271" spans="23:32" x14ac:dyDescent="0.25">
      <c r="W4271">
        <v>2134.5</v>
      </c>
      <c r="X4271">
        <v>7.2999999999999995E-2</v>
      </c>
      <c r="Y4271">
        <v>3.68</v>
      </c>
      <c r="Z4271" s="27">
        <f t="shared" si="211"/>
        <v>7.1180019782393661E-2</v>
      </c>
      <c r="AA4271">
        <v>8.1366999999999994</v>
      </c>
      <c r="AB4271">
        <v>0</v>
      </c>
      <c r="AC4271">
        <v>500</v>
      </c>
      <c r="AD4271" t="s">
        <v>59</v>
      </c>
      <c r="AE4271"/>
      <c r="AF4271" s="38">
        <f t="shared" si="212"/>
        <v>7.908891086932629E-3</v>
      </c>
    </row>
    <row r="4272" spans="23:32" x14ac:dyDescent="0.25">
      <c r="W4272">
        <v>2135</v>
      </c>
      <c r="X4272">
        <v>7.4999999999999997E-2</v>
      </c>
      <c r="Y4272">
        <v>3.85</v>
      </c>
      <c r="Z4272" s="27">
        <f t="shared" si="211"/>
        <v>7.3095944609297719E-2</v>
      </c>
      <c r="AA4272">
        <v>8.1342999999999996</v>
      </c>
      <c r="AB4272">
        <v>0</v>
      </c>
      <c r="AC4272">
        <v>500</v>
      </c>
      <c r="AD4272" t="s">
        <v>59</v>
      </c>
      <c r="AE4272"/>
      <c r="AF4272" s="38">
        <f t="shared" si="212"/>
        <v>8.1217716232553014E-3</v>
      </c>
    </row>
    <row r="4273" spans="23:32" x14ac:dyDescent="0.25">
      <c r="W4273">
        <v>2135.5</v>
      </c>
      <c r="X4273">
        <v>7.8E-2</v>
      </c>
      <c r="Y4273">
        <v>4.0199999999999996</v>
      </c>
      <c r="Z4273" s="27">
        <f t="shared" si="211"/>
        <v>7.6011869436201779E-2</v>
      </c>
      <c r="AA4273">
        <v>8.1320999999999994</v>
      </c>
      <c r="AB4273">
        <v>0</v>
      </c>
      <c r="AC4273">
        <v>500</v>
      </c>
      <c r="AD4273" t="s">
        <v>59</v>
      </c>
      <c r="AE4273"/>
      <c r="AF4273" s="38">
        <f t="shared" si="212"/>
        <v>8.445763270689086E-3</v>
      </c>
    </row>
    <row r="4274" spans="23:32" x14ac:dyDescent="0.25">
      <c r="W4274">
        <v>2136</v>
      </c>
      <c r="X4274">
        <v>0.08</v>
      </c>
      <c r="Y4274">
        <v>4.1900000000000004</v>
      </c>
      <c r="Z4274" s="27">
        <f t="shared" si="211"/>
        <v>7.7927794263105837E-2</v>
      </c>
      <c r="AA4274">
        <v>8.1296999999999997</v>
      </c>
      <c r="AB4274">
        <v>0</v>
      </c>
      <c r="AC4274">
        <v>500</v>
      </c>
      <c r="AD4274" t="s">
        <v>59</v>
      </c>
      <c r="AE4274"/>
      <c r="AF4274" s="38">
        <f t="shared" si="212"/>
        <v>8.6586438070117601E-3</v>
      </c>
    </row>
    <row r="4275" spans="23:32" x14ac:dyDescent="0.25">
      <c r="W4275">
        <v>2136.5</v>
      </c>
      <c r="X4275">
        <v>8.2000000000000003E-2</v>
      </c>
      <c r="Y4275">
        <v>4.37</v>
      </c>
      <c r="Z4275" s="27">
        <f t="shared" si="211"/>
        <v>7.9838773491592491E-2</v>
      </c>
      <c r="AA4275">
        <v>8.1277000000000008</v>
      </c>
      <c r="AB4275">
        <v>0</v>
      </c>
      <c r="AC4275">
        <v>500</v>
      </c>
      <c r="AD4275" t="s">
        <v>59</v>
      </c>
      <c r="AE4275"/>
      <c r="AF4275" s="38">
        <f t="shared" si="212"/>
        <v>8.8709748323991654E-3</v>
      </c>
    </row>
    <row r="4276" spans="23:32" x14ac:dyDescent="0.25">
      <c r="W4276">
        <v>2137</v>
      </c>
      <c r="X4276">
        <v>8.4000000000000005E-2</v>
      </c>
      <c r="Y4276">
        <v>4.54</v>
      </c>
      <c r="Z4276" s="27">
        <f t="shared" si="211"/>
        <v>8.1754698318496549E-2</v>
      </c>
      <c r="AA4276">
        <v>8.1262000000000008</v>
      </c>
      <c r="AB4276">
        <v>0</v>
      </c>
      <c r="AC4276">
        <v>500</v>
      </c>
      <c r="AD4276" t="s">
        <v>59</v>
      </c>
      <c r="AE4276"/>
      <c r="AF4276" s="38">
        <f t="shared" si="212"/>
        <v>9.0838553687218396E-3</v>
      </c>
    </row>
    <row r="4277" spans="23:32" x14ac:dyDescent="0.25">
      <c r="W4277">
        <v>2137.5</v>
      </c>
      <c r="X4277">
        <v>8.5000000000000006E-2</v>
      </c>
      <c r="Y4277">
        <v>4.72</v>
      </c>
      <c r="Z4277" s="27">
        <f t="shared" si="211"/>
        <v>8.2665677546983188E-2</v>
      </c>
      <c r="AA4277">
        <v>8.1242999999999999</v>
      </c>
      <c r="AB4277">
        <v>0</v>
      </c>
      <c r="AC4277">
        <v>500</v>
      </c>
      <c r="AD4277" t="s">
        <v>59</v>
      </c>
      <c r="AE4277"/>
      <c r="AF4277" s="38">
        <f t="shared" si="212"/>
        <v>9.1850752829981328E-3</v>
      </c>
    </row>
    <row r="4278" spans="23:32" x14ac:dyDescent="0.25">
      <c r="W4278">
        <v>2138</v>
      </c>
      <c r="X4278">
        <v>8.7999999999999995E-2</v>
      </c>
      <c r="Y4278">
        <v>4.91</v>
      </c>
      <c r="Z4278" s="27">
        <f t="shared" si="211"/>
        <v>8.5571711177052423E-2</v>
      </c>
      <c r="AA4278">
        <v>8.1221999999999994</v>
      </c>
      <c r="AB4278">
        <v>0</v>
      </c>
      <c r="AC4278">
        <v>500</v>
      </c>
      <c r="AD4278" t="s">
        <v>59</v>
      </c>
      <c r="AE4278"/>
      <c r="AF4278" s="38">
        <f t="shared" si="212"/>
        <v>9.5079679085613798E-3</v>
      </c>
    </row>
    <row r="4279" spans="23:32" x14ac:dyDescent="0.25">
      <c r="W4279">
        <v>2138.5</v>
      </c>
      <c r="X4279">
        <v>8.8999999999999996E-2</v>
      </c>
      <c r="Y4279">
        <v>5.0999999999999996</v>
      </c>
      <c r="Z4279" s="27">
        <f t="shared" si="211"/>
        <v>8.6477744807121656E-2</v>
      </c>
      <c r="AA4279">
        <v>8.1207999999999991</v>
      </c>
      <c r="AB4279">
        <v>0</v>
      </c>
      <c r="AC4279">
        <v>500</v>
      </c>
      <c r="AD4279" t="s">
        <v>59</v>
      </c>
      <c r="AE4279"/>
      <c r="AF4279" s="38">
        <f t="shared" si="212"/>
        <v>9.6086383119024059E-3</v>
      </c>
    </row>
    <row r="4280" spans="23:32" x14ac:dyDescent="0.25">
      <c r="W4280">
        <v>2139</v>
      </c>
      <c r="X4280">
        <v>9.0999999999999998E-2</v>
      </c>
      <c r="Y4280">
        <v>5.29</v>
      </c>
      <c r="Z4280" s="27">
        <f t="shared" si="211"/>
        <v>8.8383778437190891E-2</v>
      </c>
      <c r="AA4280">
        <v>8.1190999999999995</v>
      </c>
      <c r="AB4280">
        <v>0</v>
      </c>
      <c r="AC4280">
        <v>500</v>
      </c>
      <c r="AD4280" t="s">
        <v>59</v>
      </c>
      <c r="AE4280"/>
      <c r="AF4280" s="38">
        <f t="shared" si="212"/>
        <v>9.8204198263545442E-3</v>
      </c>
    </row>
    <row r="4281" spans="23:32" x14ac:dyDescent="0.25">
      <c r="W4281">
        <v>2139.5</v>
      </c>
      <c r="X4281">
        <v>9.1999999999999998E-2</v>
      </c>
      <c r="Y4281">
        <v>5.48</v>
      </c>
      <c r="Z4281" s="27">
        <f t="shared" si="211"/>
        <v>8.9289812067260138E-2</v>
      </c>
      <c r="AA4281">
        <v>8.1173999999999999</v>
      </c>
      <c r="AB4281">
        <v>0</v>
      </c>
      <c r="AC4281">
        <v>500</v>
      </c>
      <c r="AD4281" t="s">
        <v>59</v>
      </c>
      <c r="AE4281"/>
      <c r="AF4281" s="38">
        <f t="shared" si="212"/>
        <v>9.9210902296955703E-3</v>
      </c>
    </row>
    <row r="4282" spans="23:32" x14ac:dyDescent="0.25">
      <c r="W4282">
        <v>2140</v>
      </c>
      <c r="X4282">
        <v>9.4E-2</v>
      </c>
      <c r="Y4282">
        <v>5.67</v>
      </c>
      <c r="Z4282" s="27">
        <f t="shared" si="211"/>
        <v>9.1195845697329372E-2</v>
      </c>
      <c r="AA4282">
        <v>8.1158000000000001</v>
      </c>
      <c r="AB4282">
        <v>0</v>
      </c>
      <c r="AC4282">
        <v>500</v>
      </c>
      <c r="AD4282" t="s">
        <v>59</v>
      </c>
      <c r="AE4282"/>
      <c r="AF4282" s="38">
        <f t="shared" si="212"/>
        <v>1.0132871744147709E-2</v>
      </c>
    </row>
    <row r="4283" spans="23:32" x14ac:dyDescent="0.25">
      <c r="W4283">
        <v>2140.5</v>
      </c>
      <c r="X4283">
        <v>9.6000000000000002E-2</v>
      </c>
      <c r="Y4283">
        <v>5.86</v>
      </c>
      <c r="Z4283" s="27">
        <f t="shared" si="211"/>
        <v>9.3101879327398621E-2</v>
      </c>
      <c r="AA4283">
        <v>8.1138999999999992</v>
      </c>
      <c r="AB4283">
        <v>0</v>
      </c>
      <c r="AC4283">
        <v>500</v>
      </c>
      <c r="AD4283" t="s">
        <v>59</v>
      </c>
      <c r="AE4283"/>
      <c r="AF4283" s="38">
        <f t="shared" si="212"/>
        <v>1.0344653258599847E-2</v>
      </c>
    </row>
    <row r="4284" spans="23:32" x14ac:dyDescent="0.25">
      <c r="W4284">
        <v>2141</v>
      </c>
      <c r="X4284">
        <v>9.8000000000000004E-2</v>
      </c>
      <c r="Y4284">
        <v>6.05</v>
      </c>
      <c r="Z4284" s="27">
        <f t="shared" si="211"/>
        <v>9.5007912957467855E-2</v>
      </c>
      <c r="AA4284">
        <v>8.1120000000000001</v>
      </c>
      <c r="AB4284">
        <v>0</v>
      </c>
      <c r="AC4284">
        <v>500</v>
      </c>
      <c r="AD4284" t="s">
        <v>59</v>
      </c>
      <c r="AE4284"/>
      <c r="AF4284" s="38">
        <f t="shared" si="212"/>
        <v>1.0556434773051983E-2</v>
      </c>
    </row>
    <row r="4285" spans="23:32" x14ac:dyDescent="0.25">
      <c r="W4285">
        <v>2141.5</v>
      </c>
      <c r="X4285">
        <v>9.9000000000000005E-2</v>
      </c>
      <c r="Y4285">
        <v>6.26</v>
      </c>
      <c r="Z4285" s="27">
        <f t="shared" si="211"/>
        <v>9.5904055390702278E-2</v>
      </c>
      <c r="AA4285">
        <v>8.1105</v>
      </c>
      <c r="AB4285">
        <v>0</v>
      </c>
      <c r="AC4285">
        <v>500</v>
      </c>
      <c r="AD4285" t="s">
        <v>59</v>
      </c>
      <c r="AE4285"/>
      <c r="AF4285" s="38">
        <f t="shared" si="212"/>
        <v>1.0656006154522476E-2</v>
      </c>
    </row>
    <row r="4286" spans="23:32" x14ac:dyDescent="0.25">
      <c r="W4286">
        <v>2142</v>
      </c>
      <c r="X4286">
        <v>0.10100000000000001</v>
      </c>
      <c r="Y4286">
        <v>6.45</v>
      </c>
      <c r="Z4286" s="27">
        <f t="shared" si="211"/>
        <v>9.7810089020771526E-2</v>
      </c>
      <c r="AA4286">
        <v>8.1089000000000002</v>
      </c>
      <c r="AB4286">
        <v>0</v>
      </c>
      <c r="AC4286">
        <v>500</v>
      </c>
      <c r="AD4286" t="s">
        <v>59</v>
      </c>
      <c r="AE4286"/>
      <c r="AF4286" s="38">
        <f t="shared" si="212"/>
        <v>1.0867787668974614E-2</v>
      </c>
    </row>
    <row r="4287" spans="23:32" x14ac:dyDescent="0.25">
      <c r="W4287">
        <v>2142.5</v>
      </c>
      <c r="X4287">
        <v>0.10199999999999999</v>
      </c>
      <c r="Y4287">
        <v>6.66</v>
      </c>
      <c r="Z4287" s="27">
        <f t="shared" si="211"/>
        <v>9.8706231454005922E-2</v>
      </c>
      <c r="AA4287">
        <v>8.1073000000000004</v>
      </c>
      <c r="AB4287">
        <v>0</v>
      </c>
      <c r="AC4287">
        <v>500</v>
      </c>
      <c r="AD4287" t="s">
        <v>59</v>
      </c>
      <c r="AE4287"/>
      <c r="AF4287" s="38">
        <f t="shared" si="212"/>
        <v>1.0967359050445102E-2</v>
      </c>
    </row>
    <row r="4288" spans="23:32" x14ac:dyDescent="0.25">
      <c r="W4288">
        <v>2143</v>
      </c>
      <c r="X4288">
        <v>0.104</v>
      </c>
      <c r="Y4288">
        <v>6.87</v>
      </c>
      <c r="Z4288" s="27">
        <f t="shared" si="211"/>
        <v>0.10060237388724035</v>
      </c>
      <c r="AA4288">
        <v>8.1060999999999996</v>
      </c>
      <c r="AB4288">
        <v>0</v>
      </c>
      <c r="AC4288">
        <v>500</v>
      </c>
      <c r="AD4288" t="s">
        <v>59</v>
      </c>
      <c r="AE4288"/>
      <c r="AF4288" s="38">
        <f t="shared" si="212"/>
        <v>1.1178041543026705E-2</v>
      </c>
    </row>
    <row r="4289" spans="23:32" x14ac:dyDescent="0.25">
      <c r="W4289">
        <v>2143.5</v>
      </c>
      <c r="X4289">
        <v>0.105</v>
      </c>
      <c r="Y4289">
        <v>7.07</v>
      </c>
      <c r="Z4289" s="27">
        <f t="shared" si="211"/>
        <v>0.10150346191889219</v>
      </c>
      <c r="AA4289">
        <v>8.1044</v>
      </c>
      <c r="AB4289">
        <v>0</v>
      </c>
      <c r="AC4289">
        <v>500</v>
      </c>
      <c r="AD4289" t="s">
        <v>59</v>
      </c>
      <c r="AE4289"/>
      <c r="AF4289" s="38">
        <f t="shared" si="212"/>
        <v>1.1278162435432466E-2</v>
      </c>
    </row>
    <row r="4290" spans="23:32" x14ac:dyDescent="0.25">
      <c r="W4290">
        <v>2144</v>
      </c>
      <c r="X4290">
        <v>0.107</v>
      </c>
      <c r="Y4290">
        <v>7.3</v>
      </c>
      <c r="Z4290" s="27">
        <f t="shared" si="211"/>
        <v>0.10338971315529179</v>
      </c>
      <c r="AA4290">
        <v>8.1024999999999991</v>
      </c>
      <c r="AB4290">
        <v>0</v>
      </c>
      <c r="AC4290">
        <v>500</v>
      </c>
      <c r="AD4290" t="s">
        <v>59</v>
      </c>
      <c r="AE4290"/>
      <c r="AF4290" s="38">
        <f t="shared" si="212"/>
        <v>1.1487745906143532E-2</v>
      </c>
    </row>
    <row r="4291" spans="23:32" x14ac:dyDescent="0.25">
      <c r="W4291">
        <v>2144.5</v>
      </c>
      <c r="X4291">
        <v>0.109</v>
      </c>
      <c r="Y4291">
        <v>7.51</v>
      </c>
      <c r="Z4291" s="27">
        <f t="shared" si="211"/>
        <v>0.10528585558852621</v>
      </c>
      <c r="AA4291">
        <v>8.1006999999999998</v>
      </c>
      <c r="AB4291">
        <v>0</v>
      </c>
      <c r="AC4291">
        <v>500</v>
      </c>
      <c r="AD4291" t="s">
        <v>59</v>
      </c>
      <c r="AE4291"/>
      <c r="AF4291" s="38">
        <f t="shared" si="212"/>
        <v>1.1698428398725135E-2</v>
      </c>
    </row>
    <row r="4292" spans="23:32" x14ac:dyDescent="0.25">
      <c r="W4292">
        <v>2145</v>
      </c>
      <c r="X4292">
        <v>0.11</v>
      </c>
      <c r="Y4292">
        <v>7.73</v>
      </c>
      <c r="Z4292" s="27">
        <f t="shared" si="211"/>
        <v>0.10617705242334323</v>
      </c>
      <c r="AA4292">
        <v>8.0992999999999995</v>
      </c>
      <c r="AB4292">
        <v>0</v>
      </c>
      <c r="AC4292">
        <v>500</v>
      </c>
      <c r="AD4292" t="s">
        <v>59</v>
      </c>
      <c r="AE4292"/>
      <c r="AF4292" s="38">
        <f t="shared" si="212"/>
        <v>1.1797450269260358E-2</v>
      </c>
    </row>
    <row r="4293" spans="23:32" x14ac:dyDescent="0.25">
      <c r="W4293">
        <v>2145.5</v>
      </c>
      <c r="X4293">
        <v>0.112</v>
      </c>
      <c r="Y4293">
        <v>7.96</v>
      </c>
      <c r="Z4293" s="27">
        <f t="shared" ref="Z4293:Z4356" si="213">X4293-Y4293/2022</f>
        <v>0.10806330365974283</v>
      </c>
      <c r="AA4293">
        <v>8.0977999999999994</v>
      </c>
      <c r="AB4293">
        <v>0</v>
      </c>
      <c r="AC4293">
        <v>500</v>
      </c>
      <c r="AD4293" t="s">
        <v>59</v>
      </c>
      <c r="AE4293"/>
      <c r="AF4293" s="38">
        <f t="shared" ref="AF4293:AF4356" si="214">Z4293/9</f>
        <v>1.2007033739971425E-2</v>
      </c>
    </row>
    <row r="4294" spans="23:32" x14ac:dyDescent="0.25">
      <c r="W4294">
        <v>2146</v>
      </c>
      <c r="X4294">
        <v>0.114</v>
      </c>
      <c r="Y4294">
        <v>8.1999999999999993</v>
      </c>
      <c r="Z4294" s="27">
        <f t="shared" si="213"/>
        <v>0.10994460929772502</v>
      </c>
      <c r="AA4294">
        <v>8.0960000000000001</v>
      </c>
      <c r="AB4294">
        <v>0</v>
      </c>
      <c r="AC4294">
        <v>500</v>
      </c>
      <c r="AD4294" t="s">
        <v>59</v>
      </c>
      <c r="AE4294"/>
      <c r="AF4294" s="38">
        <f t="shared" si="214"/>
        <v>1.2216067699747224E-2</v>
      </c>
    </row>
    <row r="4295" spans="23:32" x14ac:dyDescent="0.25">
      <c r="W4295">
        <v>2146.5</v>
      </c>
      <c r="X4295">
        <v>0.115</v>
      </c>
      <c r="Y4295">
        <v>8.4499999999999993</v>
      </c>
      <c r="Z4295" s="27">
        <f t="shared" si="213"/>
        <v>0.11082096933728981</v>
      </c>
      <c r="AA4295">
        <v>8.0943000000000005</v>
      </c>
      <c r="AB4295">
        <v>0</v>
      </c>
      <c r="AC4295">
        <v>500</v>
      </c>
      <c r="AD4295" t="s">
        <v>59</v>
      </c>
      <c r="AE4295"/>
      <c r="AF4295" s="38">
        <f t="shared" si="214"/>
        <v>1.2313441037476646E-2</v>
      </c>
    </row>
    <row r="4296" spans="23:32" x14ac:dyDescent="0.25">
      <c r="W4296">
        <v>2147</v>
      </c>
      <c r="X4296">
        <v>0.11700000000000001</v>
      </c>
      <c r="Y4296">
        <v>8.6999999999999993</v>
      </c>
      <c r="Z4296" s="27">
        <f t="shared" si="213"/>
        <v>0.1126973293768546</v>
      </c>
      <c r="AA4296">
        <v>8.0931999999999995</v>
      </c>
      <c r="AB4296">
        <v>0</v>
      </c>
      <c r="AC4296">
        <v>500</v>
      </c>
      <c r="AD4296" t="s">
        <v>59</v>
      </c>
      <c r="AE4296"/>
      <c r="AF4296" s="38">
        <f t="shared" si="214"/>
        <v>1.2521925486317177E-2</v>
      </c>
    </row>
    <row r="4297" spans="23:32" x14ac:dyDescent="0.25">
      <c r="W4297">
        <v>2147.5</v>
      </c>
      <c r="X4297">
        <v>0.11799999999999999</v>
      </c>
      <c r="Y4297">
        <v>8.9499999999999993</v>
      </c>
      <c r="Z4297" s="27">
        <f t="shared" si="213"/>
        <v>0.11357368941641938</v>
      </c>
      <c r="AA4297">
        <v>8.0917999999999992</v>
      </c>
      <c r="AB4297">
        <v>0</v>
      </c>
      <c r="AC4297">
        <v>500</v>
      </c>
      <c r="AD4297" t="s">
        <v>59</v>
      </c>
      <c r="AE4297"/>
      <c r="AF4297" s="38">
        <f t="shared" si="214"/>
        <v>1.2619298824046598E-2</v>
      </c>
    </row>
    <row r="4298" spans="23:32" x14ac:dyDescent="0.25">
      <c r="W4298">
        <v>2148</v>
      </c>
      <c r="X4298">
        <v>0.12</v>
      </c>
      <c r="Y4298">
        <v>9.2100000000000009</v>
      </c>
      <c r="Z4298" s="27">
        <f t="shared" si="213"/>
        <v>0.11544510385756676</v>
      </c>
      <c r="AA4298">
        <v>8.09</v>
      </c>
      <c r="AB4298">
        <v>0</v>
      </c>
      <c r="AC4298">
        <v>500</v>
      </c>
      <c r="AD4298" t="s">
        <v>59</v>
      </c>
      <c r="AE4298"/>
      <c r="AF4298" s="38">
        <f t="shared" si="214"/>
        <v>1.2827233761951863E-2</v>
      </c>
    </row>
    <row r="4299" spans="23:32" x14ac:dyDescent="0.25">
      <c r="W4299">
        <v>2148.5</v>
      </c>
      <c r="X4299">
        <v>0.12</v>
      </c>
      <c r="Y4299">
        <v>9.49</v>
      </c>
      <c r="Z4299" s="27">
        <f t="shared" si="213"/>
        <v>0.11530662710187932</v>
      </c>
      <c r="AA4299">
        <v>8.0891999999999999</v>
      </c>
      <c r="AB4299">
        <v>0</v>
      </c>
      <c r="AC4299">
        <v>500</v>
      </c>
      <c r="AD4299" t="s">
        <v>59</v>
      </c>
      <c r="AE4299"/>
      <c r="AF4299" s="38">
        <f t="shared" si="214"/>
        <v>1.2811847455764368E-2</v>
      </c>
    </row>
    <row r="4300" spans="23:32" x14ac:dyDescent="0.25">
      <c r="W4300">
        <v>2149</v>
      </c>
      <c r="X4300">
        <v>0.122</v>
      </c>
      <c r="Y4300">
        <v>9.76</v>
      </c>
      <c r="Z4300" s="27">
        <f t="shared" si="213"/>
        <v>0.1171730959446093</v>
      </c>
      <c r="AA4300">
        <v>8.0874000000000006</v>
      </c>
      <c r="AB4300">
        <v>0</v>
      </c>
      <c r="AC4300">
        <v>500</v>
      </c>
      <c r="AD4300" t="s">
        <v>59</v>
      </c>
      <c r="AE4300"/>
      <c r="AF4300" s="38">
        <f t="shared" si="214"/>
        <v>1.3019232882734367E-2</v>
      </c>
    </row>
    <row r="4301" spans="23:32" x14ac:dyDescent="0.25">
      <c r="W4301">
        <v>2149.5</v>
      </c>
      <c r="X4301">
        <v>0.124</v>
      </c>
      <c r="Y4301">
        <v>10.029999999999999</v>
      </c>
      <c r="Z4301" s="27">
        <f t="shared" si="213"/>
        <v>0.11903956478733926</v>
      </c>
      <c r="AA4301">
        <v>8.0859000000000005</v>
      </c>
      <c r="AB4301">
        <v>0</v>
      </c>
      <c r="AC4301">
        <v>500</v>
      </c>
      <c r="AD4301" t="s">
        <v>59</v>
      </c>
      <c r="AE4301"/>
      <c r="AF4301" s="38">
        <f t="shared" si="214"/>
        <v>1.3226618309704362E-2</v>
      </c>
    </row>
    <row r="4302" spans="23:32" x14ac:dyDescent="0.25">
      <c r="W4302">
        <v>2150</v>
      </c>
      <c r="X4302">
        <v>0.125</v>
      </c>
      <c r="Y4302">
        <v>10.31</v>
      </c>
      <c r="Z4302" s="27">
        <f t="shared" si="213"/>
        <v>0.11990108803165184</v>
      </c>
      <c r="AA4302">
        <v>8.0845000000000002</v>
      </c>
      <c r="AB4302">
        <v>0</v>
      </c>
      <c r="AC4302">
        <v>500</v>
      </c>
      <c r="AD4302" t="s">
        <v>59</v>
      </c>
      <c r="AE4302"/>
      <c r="AF4302" s="38">
        <f t="shared" si="214"/>
        <v>1.3322343114627981E-2</v>
      </c>
    </row>
    <row r="4303" spans="23:32" x14ac:dyDescent="0.25">
      <c r="W4303">
        <v>2150.5</v>
      </c>
      <c r="X4303">
        <v>0.127</v>
      </c>
      <c r="Y4303">
        <v>10.57</v>
      </c>
      <c r="Z4303" s="27">
        <f t="shared" si="213"/>
        <v>0.12177250247279921</v>
      </c>
      <c r="AA4303">
        <v>8.0828000000000007</v>
      </c>
      <c r="AB4303">
        <v>0</v>
      </c>
      <c r="AC4303">
        <v>500</v>
      </c>
      <c r="AD4303" t="s">
        <v>59</v>
      </c>
      <c r="AE4303"/>
      <c r="AF4303" s="38">
        <f t="shared" si="214"/>
        <v>1.3530278052533245E-2</v>
      </c>
    </row>
    <row r="4304" spans="23:32" x14ac:dyDescent="0.25">
      <c r="W4304">
        <v>2151</v>
      </c>
      <c r="X4304">
        <v>0.129</v>
      </c>
      <c r="Y4304">
        <v>10.85</v>
      </c>
      <c r="Z4304" s="27">
        <f t="shared" si="213"/>
        <v>0.12363402571711177</v>
      </c>
      <c r="AA4304">
        <v>8.0809999999999995</v>
      </c>
      <c r="AB4304">
        <v>0</v>
      </c>
      <c r="AC4304">
        <v>500</v>
      </c>
      <c r="AD4304" t="s">
        <v>59</v>
      </c>
      <c r="AE4304"/>
      <c r="AF4304" s="38">
        <f t="shared" si="214"/>
        <v>1.3737113968567975E-2</v>
      </c>
    </row>
    <row r="4305" spans="23:32" x14ac:dyDescent="0.25">
      <c r="W4305">
        <v>2151.5</v>
      </c>
      <c r="X4305">
        <v>0.13</v>
      </c>
      <c r="Y4305">
        <v>11.14</v>
      </c>
      <c r="Z4305" s="27">
        <f t="shared" si="213"/>
        <v>0.12449060336300694</v>
      </c>
      <c r="AA4305">
        <v>8.0794999999999995</v>
      </c>
      <c r="AB4305">
        <v>0</v>
      </c>
      <c r="AC4305">
        <v>500</v>
      </c>
      <c r="AD4305" t="s">
        <v>59</v>
      </c>
      <c r="AE4305"/>
      <c r="AF4305" s="38">
        <f t="shared" si="214"/>
        <v>1.3832289262556327E-2</v>
      </c>
    </row>
    <row r="4306" spans="23:32" x14ac:dyDescent="0.25">
      <c r="W4306">
        <v>2152</v>
      </c>
      <c r="X4306">
        <v>0.13200000000000001</v>
      </c>
      <c r="Y4306">
        <v>11.43</v>
      </c>
      <c r="Z4306" s="27">
        <f t="shared" si="213"/>
        <v>0.12634718100890208</v>
      </c>
      <c r="AA4306">
        <v>8.0774000000000008</v>
      </c>
      <c r="AB4306">
        <v>0</v>
      </c>
      <c r="AC4306">
        <v>500</v>
      </c>
      <c r="AD4306" t="s">
        <v>59</v>
      </c>
      <c r="AE4306"/>
      <c r="AF4306" s="38">
        <f t="shared" si="214"/>
        <v>1.4038575667655786E-2</v>
      </c>
    </row>
    <row r="4307" spans="23:32" x14ac:dyDescent="0.25">
      <c r="W4307">
        <v>2152.5</v>
      </c>
      <c r="X4307">
        <v>0.13400000000000001</v>
      </c>
      <c r="Y4307">
        <v>11.76</v>
      </c>
      <c r="Z4307" s="27">
        <f t="shared" si="213"/>
        <v>0.1281839762611276</v>
      </c>
      <c r="AA4307">
        <v>8.0755999999999997</v>
      </c>
      <c r="AB4307">
        <v>0</v>
      </c>
      <c r="AC4307">
        <v>500</v>
      </c>
      <c r="AD4307" t="s">
        <v>59</v>
      </c>
      <c r="AE4307"/>
      <c r="AF4307" s="38">
        <f t="shared" si="214"/>
        <v>1.4242664029014177E-2</v>
      </c>
    </row>
    <row r="4308" spans="23:32" x14ac:dyDescent="0.25">
      <c r="W4308">
        <v>2153</v>
      </c>
      <c r="X4308">
        <v>0.13600000000000001</v>
      </c>
      <c r="Y4308">
        <v>12.06</v>
      </c>
      <c r="Z4308" s="27">
        <f t="shared" si="213"/>
        <v>0.13003560830860536</v>
      </c>
      <c r="AA4308">
        <v>8.0740999999999996</v>
      </c>
      <c r="AB4308">
        <v>0</v>
      </c>
      <c r="AC4308">
        <v>500</v>
      </c>
      <c r="AD4308" t="s">
        <v>59</v>
      </c>
      <c r="AE4308"/>
      <c r="AF4308" s="38">
        <f t="shared" si="214"/>
        <v>1.4448400923178374E-2</v>
      </c>
    </row>
    <row r="4309" spans="23:32" x14ac:dyDescent="0.25">
      <c r="W4309">
        <v>2153.5</v>
      </c>
      <c r="X4309">
        <v>0.13700000000000001</v>
      </c>
      <c r="Y4309">
        <v>12.37</v>
      </c>
      <c r="Z4309" s="27">
        <f t="shared" si="213"/>
        <v>0.13088229475766569</v>
      </c>
      <c r="AA4309">
        <v>8.0723000000000003</v>
      </c>
      <c r="AB4309">
        <v>0</v>
      </c>
      <c r="AC4309">
        <v>500</v>
      </c>
      <c r="AD4309" t="s">
        <v>59</v>
      </c>
      <c r="AE4309"/>
      <c r="AF4309" s="38">
        <f t="shared" si="214"/>
        <v>1.4542477195296187E-2</v>
      </c>
    </row>
    <row r="4310" spans="23:32" x14ac:dyDescent="0.25">
      <c r="W4310">
        <v>2154</v>
      </c>
      <c r="X4310">
        <v>0.13900000000000001</v>
      </c>
      <c r="Y4310">
        <v>12.68</v>
      </c>
      <c r="Z4310" s="27">
        <f t="shared" si="213"/>
        <v>0.13272898120672602</v>
      </c>
      <c r="AA4310">
        <v>8.0707000000000004</v>
      </c>
      <c r="AB4310">
        <v>0</v>
      </c>
      <c r="AC4310">
        <v>500</v>
      </c>
      <c r="AD4310" t="s">
        <v>59</v>
      </c>
      <c r="AE4310"/>
      <c r="AF4310" s="38">
        <f t="shared" si="214"/>
        <v>1.4747664578525114E-2</v>
      </c>
    </row>
    <row r="4311" spans="23:32" x14ac:dyDescent="0.25">
      <c r="W4311">
        <v>2154.5</v>
      </c>
      <c r="X4311">
        <v>0.14099999999999999</v>
      </c>
      <c r="Y4311">
        <v>12.99</v>
      </c>
      <c r="Z4311" s="27">
        <f t="shared" si="213"/>
        <v>0.13457566765578632</v>
      </c>
      <c r="AA4311">
        <v>8.0687999999999995</v>
      </c>
      <c r="AB4311">
        <v>0</v>
      </c>
      <c r="AC4311">
        <v>500</v>
      </c>
      <c r="AD4311" t="s">
        <v>59</v>
      </c>
      <c r="AE4311"/>
      <c r="AF4311" s="38">
        <f t="shared" si="214"/>
        <v>1.4952851961754035E-2</v>
      </c>
    </row>
    <row r="4312" spans="23:32" x14ac:dyDescent="0.25">
      <c r="W4312">
        <v>2155</v>
      </c>
      <c r="X4312">
        <v>0.14299999999999999</v>
      </c>
      <c r="Y4312">
        <v>13.3</v>
      </c>
      <c r="Z4312" s="27">
        <f t="shared" si="213"/>
        <v>0.13642235410484668</v>
      </c>
      <c r="AA4312">
        <v>8.0670000000000002</v>
      </c>
      <c r="AB4312">
        <v>0</v>
      </c>
      <c r="AC4312">
        <v>500</v>
      </c>
      <c r="AD4312" t="s">
        <v>59</v>
      </c>
      <c r="AE4312"/>
      <c r="AF4312" s="38">
        <f t="shared" si="214"/>
        <v>1.5158039344982964E-2</v>
      </c>
    </row>
    <row r="4313" spans="23:32" x14ac:dyDescent="0.25">
      <c r="W4313">
        <v>2155.5</v>
      </c>
      <c r="X4313">
        <v>0.14499999999999999</v>
      </c>
      <c r="Y4313">
        <v>13.61</v>
      </c>
      <c r="Z4313" s="27">
        <f t="shared" si="213"/>
        <v>0.13826904055390701</v>
      </c>
      <c r="AA4313">
        <v>8.0649999999999995</v>
      </c>
      <c r="AB4313">
        <v>0</v>
      </c>
      <c r="AC4313">
        <v>500</v>
      </c>
      <c r="AD4313" t="s">
        <v>59</v>
      </c>
      <c r="AE4313"/>
      <c r="AF4313" s="38">
        <f t="shared" si="214"/>
        <v>1.5363226728211891E-2</v>
      </c>
    </row>
    <row r="4314" spans="23:32" x14ac:dyDescent="0.25">
      <c r="W4314">
        <v>2156</v>
      </c>
      <c r="X4314">
        <v>0.14699999999999999</v>
      </c>
      <c r="Y4314">
        <v>13.93</v>
      </c>
      <c r="Z4314" s="27">
        <f t="shared" si="213"/>
        <v>0.14011078140454994</v>
      </c>
      <c r="AA4314">
        <v>8.0627999999999993</v>
      </c>
      <c r="AB4314">
        <v>0</v>
      </c>
      <c r="AC4314">
        <v>500</v>
      </c>
      <c r="AD4314" t="s">
        <v>59</v>
      </c>
      <c r="AE4314"/>
      <c r="AF4314" s="38">
        <f t="shared" si="214"/>
        <v>1.5567864600505549E-2</v>
      </c>
    </row>
    <row r="4315" spans="23:32" x14ac:dyDescent="0.25">
      <c r="W4315">
        <v>2156.5</v>
      </c>
      <c r="X4315">
        <v>0.14799999999999999</v>
      </c>
      <c r="Y4315">
        <v>14.24</v>
      </c>
      <c r="Z4315" s="27">
        <f t="shared" si="213"/>
        <v>0.14095746785361027</v>
      </c>
      <c r="AA4315">
        <v>8.0612999999999992</v>
      </c>
      <c r="AB4315">
        <v>0</v>
      </c>
      <c r="AC4315">
        <v>500</v>
      </c>
      <c r="AD4315" t="s">
        <v>59</v>
      </c>
      <c r="AE4315"/>
      <c r="AF4315" s="38">
        <f t="shared" si="214"/>
        <v>1.5661940872623362E-2</v>
      </c>
    </row>
    <row r="4316" spans="23:32" x14ac:dyDescent="0.25">
      <c r="W4316">
        <v>2157</v>
      </c>
      <c r="X4316">
        <v>0.151</v>
      </c>
      <c r="Y4316">
        <v>14.57</v>
      </c>
      <c r="Z4316" s="27">
        <f t="shared" si="213"/>
        <v>0.14379426310583579</v>
      </c>
      <c r="AA4316">
        <v>8.0592000000000006</v>
      </c>
      <c r="AB4316">
        <v>0</v>
      </c>
      <c r="AC4316">
        <v>500</v>
      </c>
      <c r="AD4316" t="s">
        <v>59</v>
      </c>
      <c r="AE4316"/>
      <c r="AF4316" s="38">
        <f t="shared" si="214"/>
        <v>1.5977140345092865E-2</v>
      </c>
    </row>
    <row r="4317" spans="23:32" x14ac:dyDescent="0.25">
      <c r="W4317">
        <v>2157.5</v>
      </c>
      <c r="X4317">
        <v>0.152</v>
      </c>
      <c r="Y4317">
        <v>14.9</v>
      </c>
      <c r="Z4317" s="27">
        <f t="shared" si="213"/>
        <v>0.14463105835806131</v>
      </c>
      <c r="AA4317">
        <v>8.0574999999999992</v>
      </c>
      <c r="AB4317">
        <v>0</v>
      </c>
      <c r="AC4317">
        <v>500</v>
      </c>
      <c r="AD4317" t="s">
        <v>59</v>
      </c>
      <c r="AE4317"/>
      <c r="AF4317" s="38">
        <f t="shared" si="214"/>
        <v>1.6070117595340147E-2</v>
      </c>
    </row>
    <row r="4318" spans="23:32" x14ac:dyDescent="0.25">
      <c r="W4318">
        <v>2158</v>
      </c>
      <c r="X4318">
        <v>0.155</v>
      </c>
      <c r="Y4318">
        <v>15.21</v>
      </c>
      <c r="Z4318" s="27">
        <f t="shared" si="213"/>
        <v>0.14747774480712167</v>
      </c>
      <c r="AA4318">
        <v>8.0550999999999995</v>
      </c>
      <c r="AB4318">
        <v>0</v>
      </c>
      <c r="AC4318">
        <v>500</v>
      </c>
      <c r="AD4318" t="s">
        <v>59</v>
      </c>
      <c r="AE4318"/>
      <c r="AF4318" s="38">
        <f t="shared" si="214"/>
        <v>1.6386416089680184E-2</v>
      </c>
    </row>
    <row r="4319" spans="23:32" x14ac:dyDescent="0.25">
      <c r="W4319">
        <v>2158.5</v>
      </c>
      <c r="X4319">
        <v>0.157</v>
      </c>
      <c r="Y4319">
        <v>15.53</v>
      </c>
      <c r="Z4319" s="27">
        <f t="shared" si="213"/>
        <v>0.14931948565776459</v>
      </c>
      <c r="AA4319">
        <v>8.0532000000000004</v>
      </c>
      <c r="AB4319">
        <v>0</v>
      </c>
      <c r="AC4319">
        <v>500</v>
      </c>
      <c r="AD4319" t="s">
        <v>59</v>
      </c>
      <c r="AE4319"/>
      <c r="AF4319" s="38">
        <f t="shared" si="214"/>
        <v>1.6591053961973842E-2</v>
      </c>
    </row>
    <row r="4320" spans="23:32" x14ac:dyDescent="0.25">
      <c r="W4320">
        <v>2159</v>
      </c>
      <c r="X4320">
        <v>0.158</v>
      </c>
      <c r="Y4320">
        <v>15.87</v>
      </c>
      <c r="Z4320" s="27">
        <f t="shared" si="213"/>
        <v>0.15015133531157271</v>
      </c>
      <c r="AA4320">
        <v>8.0513999999999992</v>
      </c>
      <c r="AB4320">
        <v>0</v>
      </c>
      <c r="AC4320">
        <v>500</v>
      </c>
      <c r="AD4320" t="s">
        <v>59</v>
      </c>
      <c r="AE4320"/>
      <c r="AF4320" s="38">
        <f t="shared" si="214"/>
        <v>1.6683481701285856E-2</v>
      </c>
    </row>
    <row r="4321" spans="23:32" x14ac:dyDescent="0.25">
      <c r="W4321">
        <v>2159.5</v>
      </c>
      <c r="X4321">
        <v>0.16</v>
      </c>
      <c r="Y4321">
        <v>16.22</v>
      </c>
      <c r="Z4321" s="27">
        <f t="shared" si="213"/>
        <v>0.15197823936696342</v>
      </c>
      <c r="AA4321">
        <v>8.0496999999999996</v>
      </c>
      <c r="AB4321">
        <v>0</v>
      </c>
      <c r="AC4321">
        <v>500</v>
      </c>
      <c r="AD4321" t="s">
        <v>59</v>
      </c>
      <c r="AE4321"/>
      <c r="AF4321" s="38">
        <f t="shared" si="214"/>
        <v>1.6886471040773714E-2</v>
      </c>
    </row>
    <row r="4322" spans="23:32" x14ac:dyDescent="0.25">
      <c r="W4322">
        <v>2160</v>
      </c>
      <c r="X4322">
        <v>0.16200000000000001</v>
      </c>
      <c r="Y4322">
        <v>16.55</v>
      </c>
      <c r="Z4322" s="27">
        <f t="shared" si="213"/>
        <v>0.15381503461918894</v>
      </c>
      <c r="AA4322">
        <v>8.0479000000000003</v>
      </c>
      <c r="AB4322">
        <v>0</v>
      </c>
      <c r="AC4322">
        <v>500</v>
      </c>
      <c r="AD4322" t="s">
        <v>59</v>
      </c>
      <c r="AE4322"/>
      <c r="AF4322" s="38">
        <f t="shared" si="214"/>
        <v>1.7090559402132104E-2</v>
      </c>
    </row>
    <row r="4323" spans="23:32" x14ac:dyDescent="0.25">
      <c r="W4323">
        <v>2160.5</v>
      </c>
      <c r="X4323">
        <v>0.16300000000000001</v>
      </c>
      <c r="Y4323">
        <v>16.899999999999999</v>
      </c>
      <c r="Z4323" s="27">
        <f t="shared" si="213"/>
        <v>0.15464193867457962</v>
      </c>
      <c r="AA4323">
        <v>8.0465999999999998</v>
      </c>
      <c r="AB4323">
        <v>0</v>
      </c>
      <c r="AC4323">
        <v>500</v>
      </c>
      <c r="AD4323" t="s">
        <v>59</v>
      </c>
      <c r="AE4323"/>
      <c r="AF4323" s="38">
        <f t="shared" si="214"/>
        <v>1.7182437630508848E-2</v>
      </c>
    </row>
    <row r="4324" spans="23:32" x14ac:dyDescent="0.25">
      <c r="W4324">
        <v>2161</v>
      </c>
      <c r="X4324">
        <v>0.16500000000000001</v>
      </c>
      <c r="Y4324">
        <v>17.21</v>
      </c>
      <c r="Z4324" s="27">
        <f t="shared" si="213"/>
        <v>0.15648862512363998</v>
      </c>
      <c r="AA4324">
        <v>8.0449000000000002</v>
      </c>
      <c r="AB4324">
        <v>0</v>
      </c>
      <c r="AC4324">
        <v>500</v>
      </c>
      <c r="AD4324" t="s">
        <v>59</v>
      </c>
      <c r="AE4324"/>
      <c r="AF4324" s="38">
        <f t="shared" si="214"/>
        <v>1.7387625013737775E-2</v>
      </c>
    </row>
    <row r="4325" spans="23:32" x14ac:dyDescent="0.25">
      <c r="W4325">
        <v>2161.5</v>
      </c>
      <c r="X4325">
        <v>0.16700000000000001</v>
      </c>
      <c r="Y4325">
        <v>17.55</v>
      </c>
      <c r="Z4325" s="27">
        <f t="shared" si="213"/>
        <v>0.15832047477744809</v>
      </c>
      <c r="AA4325">
        <v>8.0431000000000008</v>
      </c>
      <c r="AB4325">
        <v>0</v>
      </c>
      <c r="AC4325">
        <v>500</v>
      </c>
      <c r="AD4325" t="s">
        <v>59</v>
      </c>
      <c r="AE4325"/>
      <c r="AF4325" s="38">
        <f t="shared" si="214"/>
        <v>1.7591163864160899E-2</v>
      </c>
    </row>
    <row r="4326" spans="23:32" x14ac:dyDescent="0.25">
      <c r="W4326">
        <v>2162</v>
      </c>
      <c r="X4326">
        <v>0.16800000000000001</v>
      </c>
      <c r="Y4326">
        <v>17.899999999999999</v>
      </c>
      <c r="Z4326" s="27">
        <f t="shared" si="213"/>
        <v>0.15914737883283878</v>
      </c>
      <c r="AA4326">
        <v>8.0417000000000005</v>
      </c>
      <c r="AB4326">
        <v>0</v>
      </c>
      <c r="AC4326">
        <v>500</v>
      </c>
      <c r="AD4326" t="s">
        <v>59</v>
      </c>
      <c r="AE4326"/>
      <c r="AF4326" s="38">
        <f t="shared" si="214"/>
        <v>1.768304209253764E-2</v>
      </c>
    </row>
    <row r="4327" spans="23:32" x14ac:dyDescent="0.25">
      <c r="W4327">
        <v>2162.5</v>
      </c>
      <c r="X4327">
        <v>0.17</v>
      </c>
      <c r="Y4327">
        <v>18.239999999999998</v>
      </c>
      <c r="Z4327" s="27">
        <f t="shared" si="213"/>
        <v>0.16097922848664689</v>
      </c>
      <c r="AA4327">
        <v>8.0398999999999994</v>
      </c>
      <c r="AB4327">
        <v>0</v>
      </c>
      <c r="AC4327">
        <v>500</v>
      </c>
      <c r="AD4327" t="s">
        <v>59</v>
      </c>
      <c r="AE4327"/>
      <c r="AF4327" s="38">
        <f t="shared" si="214"/>
        <v>1.7886580942960764E-2</v>
      </c>
    </row>
    <row r="4328" spans="23:32" x14ac:dyDescent="0.25">
      <c r="W4328">
        <v>2163</v>
      </c>
      <c r="X4328">
        <v>0.17100000000000001</v>
      </c>
      <c r="Y4328">
        <v>18.559999999999999</v>
      </c>
      <c r="Z4328" s="27">
        <f t="shared" si="213"/>
        <v>0.16182096933728982</v>
      </c>
      <c r="AA4328">
        <v>8.0386000000000006</v>
      </c>
      <c r="AB4328">
        <v>0</v>
      </c>
      <c r="AC4328">
        <v>500</v>
      </c>
      <c r="AD4328" t="s">
        <v>59</v>
      </c>
      <c r="AE4328"/>
      <c r="AF4328" s="38">
        <f t="shared" si="214"/>
        <v>1.7980107704143312E-2</v>
      </c>
    </row>
    <row r="4329" spans="23:32" x14ac:dyDescent="0.25">
      <c r="W4329">
        <v>2163.5</v>
      </c>
      <c r="X4329">
        <v>0.17199999999999999</v>
      </c>
      <c r="Y4329">
        <v>18.89</v>
      </c>
      <c r="Z4329" s="27">
        <f t="shared" si="213"/>
        <v>0.16265776458951531</v>
      </c>
      <c r="AA4329">
        <v>8.0374999999999996</v>
      </c>
      <c r="AB4329">
        <v>0</v>
      </c>
      <c r="AC4329">
        <v>500</v>
      </c>
      <c r="AD4329" t="s">
        <v>59</v>
      </c>
      <c r="AE4329"/>
      <c r="AF4329" s="38">
        <f t="shared" si="214"/>
        <v>1.8073084954390591E-2</v>
      </c>
    </row>
    <row r="4330" spans="23:32" x14ac:dyDescent="0.25">
      <c r="W4330">
        <v>2164</v>
      </c>
      <c r="X4330">
        <v>0.17399999999999999</v>
      </c>
      <c r="Y4330">
        <v>19.23</v>
      </c>
      <c r="Z4330" s="27">
        <f t="shared" si="213"/>
        <v>0.16448961424332342</v>
      </c>
      <c r="AA4330">
        <v>8.0359999999999996</v>
      </c>
      <c r="AB4330">
        <v>0</v>
      </c>
      <c r="AC4330">
        <v>500</v>
      </c>
      <c r="AD4330" t="s">
        <v>59</v>
      </c>
      <c r="AE4330"/>
      <c r="AF4330" s="38">
        <f t="shared" si="214"/>
        <v>1.8276623804813714E-2</v>
      </c>
    </row>
    <row r="4331" spans="23:32" x14ac:dyDescent="0.25">
      <c r="W4331">
        <v>2164.5</v>
      </c>
      <c r="X4331">
        <v>0.17499999999999999</v>
      </c>
      <c r="Y4331">
        <v>19.57</v>
      </c>
      <c r="Z4331" s="27">
        <f t="shared" si="213"/>
        <v>0.16532146389713154</v>
      </c>
      <c r="AA4331">
        <v>8.0343</v>
      </c>
      <c r="AB4331">
        <v>0</v>
      </c>
      <c r="AC4331">
        <v>500</v>
      </c>
      <c r="AD4331" t="s">
        <v>59</v>
      </c>
      <c r="AE4331"/>
      <c r="AF4331" s="38">
        <f t="shared" si="214"/>
        <v>1.8369051544125728E-2</v>
      </c>
    </row>
    <row r="4332" spans="23:32" x14ac:dyDescent="0.25">
      <c r="W4332">
        <v>2165</v>
      </c>
      <c r="X4332">
        <v>0.17699999999999999</v>
      </c>
      <c r="Y4332">
        <v>19.91</v>
      </c>
      <c r="Z4332" s="27">
        <f t="shared" si="213"/>
        <v>0.16715331355093965</v>
      </c>
      <c r="AA4332">
        <v>8.0328999999999997</v>
      </c>
      <c r="AB4332">
        <v>0</v>
      </c>
      <c r="AC4332">
        <v>500</v>
      </c>
      <c r="AD4332" t="s">
        <v>59</v>
      </c>
      <c r="AE4332"/>
      <c r="AF4332" s="38">
        <f t="shared" si="214"/>
        <v>1.8572590394548852E-2</v>
      </c>
    </row>
    <row r="4333" spans="23:32" x14ac:dyDescent="0.25">
      <c r="W4333">
        <v>2165.5</v>
      </c>
      <c r="X4333">
        <v>0.17899999999999999</v>
      </c>
      <c r="Y4333">
        <v>20.260000000000002</v>
      </c>
      <c r="Z4333" s="27">
        <f t="shared" si="213"/>
        <v>0.16898021760633036</v>
      </c>
      <c r="AA4333">
        <v>8.0311000000000003</v>
      </c>
      <c r="AB4333">
        <v>0</v>
      </c>
      <c r="AC4333">
        <v>500</v>
      </c>
      <c r="AD4333" t="s">
        <v>59</v>
      </c>
      <c r="AE4333"/>
      <c r="AF4333" s="38">
        <f t="shared" si="214"/>
        <v>1.8775579734036707E-2</v>
      </c>
    </row>
    <row r="4334" spans="23:32" x14ac:dyDescent="0.25">
      <c r="W4334">
        <v>2166</v>
      </c>
      <c r="X4334">
        <v>0.18</v>
      </c>
      <c r="Y4334">
        <v>20.63</v>
      </c>
      <c r="Z4334" s="27">
        <f t="shared" si="213"/>
        <v>0.16979723046488623</v>
      </c>
      <c r="AA4334">
        <v>8.0295000000000005</v>
      </c>
      <c r="AB4334">
        <v>0</v>
      </c>
      <c r="AC4334">
        <v>500</v>
      </c>
      <c r="AD4334" t="s">
        <v>59</v>
      </c>
      <c r="AE4334"/>
      <c r="AF4334" s="38">
        <f t="shared" si="214"/>
        <v>1.8866358940542914E-2</v>
      </c>
    </row>
    <row r="4335" spans="23:32" x14ac:dyDescent="0.25">
      <c r="W4335">
        <v>2166.5</v>
      </c>
      <c r="X4335">
        <v>0.182</v>
      </c>
      <c r="Y4335">
        <v>21</v>
      </c>
      <c r="Z4335" s="27">
        <f t="shared" si="213"/>
        <v>0.17161424332344213</v>
      </c>
      <c r="AA4335">
        <v>8.0277999999999992</v>
      </c>
      <c r="AB4335">
        <v>0</v>
      </c>
      <c r="AC4335">
        <v>500</v>
      </c>
      <c r="AD4335" t="s">
        <v>59</v>
      </c>
      <c r="AE4335"/>
      <c r="AF4335" s="38">
        <f t="shared" si="214"/>
        <v>1.9068249258160239E-2</v>
      </c>
    </row>
    <row r="4336" spans="23:32" x14ac:dyDescent="0.25">
      <c r="W4336">
        <v>2167</v>
      </c>
      <c r="X4336">
        <v>0.183</v>
      </c>
      <c r="Y4336">
        <v>21.36</v>
      </c>
      <c r="Z4336" s="27">
        <f t="shared" si="213"/>
        <v>0.17243620178041544</v>
      </c>
      <c r="AA4336">
        <v>8.0263000000000009</v>
      </c>
      <c r="AB4336">
        <v>0</v>
      </c>
      <c r="AC4336">
        <v>500</v>
      </c>
      <c r="AD4336" t="s">
        <v>59</v>
      </c>
      <c r="AE4336"/>
      <c r="AF4336" s="38">
        <f t="shared" si="214"/>
        <v>1.9159577975601715E-2</v>
      </c>
    </row>
    <row r="4337" spans="23:32" x14ac:dyDescent="0.25">
      <c r="W4337">
        <v>2167.5</v>
      </c>
      <c r="X4337">
        <v>0.185</v>
      </c>
      <c r="Y4337">
        <v>21.73</v>
      </c>
      <c r="Z4337" s="27">
        <f t="shared" si="213"/>
        <v>0.17425321463897131</v>
      </c>
      <c r="AA4337">
        <v>8.0250000000000004</v>
      </c>
      <c r="AB4337">
        <v>0</v>
      </c>
      <c r="AC4337">
        <v>500</v>
      </c>
      <c r="AD4337" t="s">
        <v>59</v>
      </c>
      <c r="AE4337"/>
      <c r="AF4337" s="38">
        <f t="shared" si="214"/>
        <v>1.9361468293219036E-2</v>
      </c>
    </row>
    <row r="4338" spans="23:32" x14ac:dyDescent="0.25">
      <c r="W4338">
        <v>2168</v>
      </c>
      <c r="X4338">
        <v>0.186</v>
      </c>
      <c r="Y4338">
        <v>22.1</v>
      </c>
      <c r="Z4338" s="27">
        <f t="shared" si="213"/>
        <v>0.17507022749752721</v>
      </c>
      <c r="AA4338">
        <v>8.0235000000000003</v>
      </c>
      <c r="AB4338">
        <v>0</v>
      </c>
      <c r="AC4338">
        <v>500</v>
      </c>
      <c r="AD4338" t="s">
        <v>59</v>
      </c>
      <c r="AE4338"/>
      <c r="AF4338" s="38">
        <f t="shared" si="214"/>
        <v>1.9452247499725246E-2</v>
      </c>
    </row>
    <row r="4339" spans="23:32" x14ac:dyDescent="0.25">
      <c r="W4339">
        <v>2168.5</v>
      </c>
      <c r="X4339">
        <v>0.188</v>
      </c>
      <c r="Y4339">
        <v>22.46</v>
      </c>
      <c r="Z4339" s="27">
        <f t="shared" si="213"/>
        <v>0.17689218595450049</v>
      </c>
      <c r="AA4339">
        <v>8.0216999999999992</v>
      </c>
      <c r="AB4339">
        <v>0</v>
      </c>
      <c r="AC4339">
        <v>500</v>
      </c>
      <c r="AD4339" t="s">
        <v>59</v>
      </c>
      <c r="AE4339"/>
      <c r="AF4339" s="38">
        <f t="shared" si="214"/>
        <v>1.9654687328277833E-2</v>
      </c>
    </row>
    <row r="4340" spans="23:32" x14ac:dyDescent="0.25">
      <c r="W4340">
        <v>2169</v>
      </c>
      <c r="X4340">
        <v>0.19</v>
      </c>
      <c r="Y4340">
        <v>22.84</v>
      </c>
      <c r="Z4340" s="27">
        <f t="shared" si="213"/>
        <v>0.17870425321463898</v>
      </c>
      <c r="AA4340">
        <v>8.0202000000000009</v>
      </c>
      <c r="AB4340">
        <v>0</v>
      </c>
      <c r="AC4340">
        <v>500</v>
      </c>
      <c r="AD4340" t="s">
        <v>59</v>
      </c>
      <c r="AE4340"/>
      <c r="AF4340" s="38">
        <f t="shared" si="214"/>
        <v>1.9856028134959888E-2</v>
      </c>
    </row>
    <row r="4341" spans="23:32" x14ac:dyDescent="0.25">
      <c r="W4341">
        <v>2169.5</v>
      </c>
      <c r="X4341">
        <v>0.191</v>
      </c>
      <c r="Y4341">
        <v>23.22</v>
      </c>
      <c r="Z4341" s="27">
        <f t="shared" si="213"/>
        <v>0.17951632047477745</v>
      </c>
      <c r="AA4341">
        <v>8.0188000000000006</v>
      </c>
      <c r="AB4341">
        <v>0</v>
      </c>
      <c r="AC4341">
        <v>500</v>
      </c>
      <c r="AD4341" t="s">
        <v>59</v>
      </c>
      <c r="AE4341"/>
      <c r="AF4341" s="38">
        <f t="shared" si="214"/>
        <v>1.9946257830530827E-2</v>
      </c>
    </row>
    <row r="4342" spans="23:32" x14ac:dyDescent="0.25">
      <c r="W4342">
        <v>2170</v>
      </c>
      <c r="X4342">
        <v>0.192</v>
      </c>
      <c r="Y4342">
        <v>23.59</v>
      </c>
      <c r="Z4342" s="27">
        <f t="shared" si="213"/>
        <v>0.18033333333333335</v>
      </c>
      <c r="AA4342">
        <v>8.0177999999999994</v>
      </c>
      <c r="AB4342">
        <v>0</v>
      </c>
      <c r="AC4342">
        <v>500</v>
      </c>
      <c r="AD4342" t="s">
        <v>59</v>
      </c>
      <c r="AE4342"/>
      <c r="AF4342" s="38">
        <f t="shared" si="214"/>
        <v>2.0037037037037037E-2</v>
      </c>
    </row>
    <row r="4343" spans="23:32" x14ac:dyDescent="0.25">
      <c r="W4343">
        <v>2170.5</v>
      </c>
      <c r="X4343">
        <v>0.193</v>
      </c>
      <c r="Y4343">
        <v>23.95</v>
      </c>
      <c r="Z4343" s="27">
        <f t="shared" si="213"/>
        <v>0.18115529179030662</v>
      </c>
      <c r="AA4343">
        <v>8.0166000000000004</v>
      </c>
      <c r="AB4343">
        <v>0</v>
      </c>
      <c r="AC4343">
        <v>500</v>
      </c>
      <c r="AD4343" t="s">
        <v>59</v>
      </c>
      <c r="AE4343"/>
      <c r="AF4343" s="38">
        <f t="shared" si="214"/>
        <v>2.0128365754478513E-2</v>
      </c>
    </row>
    <row r="4344" spans="23:32" x14ac:dyDescent="0.25">
      <c r="W4344">
        <v>2171</v>
      </c>
      <c r="X4344">
        <v>0.19500000000000001</v>
      </c>
      <c r="Y4344">
        <v>24.32</v>
      </c>
      <c r="Z4344" s="27">
        <f t="shared" si="213"/>
        <v>0.18297230464886252</v>
      </c>
      <c r="AA4344">
        <v>8.0151000000000003</v>
      </c>
      <c r="AB4344">
        <v>0</v>
      </c>
      <c r="AC4344">
        <v>500</v>
      </c>
      <c r="AD4344" t="s">
        <v>59</v>
      </c>
      <c r="AE4344"/>
      <c r="AF4344" s="38">
        <f t="shared" si="214"/>
        <v>2.0330256072095834E-2</v>
      </c>
    </row>
    <row r="4345" spans="23:32" x14ac:dyDescent="0.25">
      <c r="W4345">
        <v>2171.5</v>
      </c>
      <c r="X4345">
        <v>0.19600000000000001</v>
      </c>
      <c r="Y4345">
        <v>24.69</v>
      </c>
      <c r="Z4345" s="27">
        <f t="shared" si="213"/>
        <v>0.18378931750741839</v>
      </c>
      <c r="AA4345">
        <v>8.0136000000000003</v>
      </c>
      <c r="AB4345">
        <v>0</v>
      </c>
      <c r="AC4345">
        <v>500</v>
      </c>
      <c r="AD4345" t="s">
        <v>59</v>
      </c>
      <c r="AE4345"/>
      <c r="AF4345" s="38">
        <f t="shared" si="214"/>
        <v>2.0421035278602045E-2</v>
      </c>
    </row>
    <row r="4346" spans="23:32" x14ac:dyDescent="0.25">
      <c r="W4346">
        <v>2172</v>
      </c>
      <c r="X4346">
        <v>0.19800000000000001</v>
      </c>
      <c r="Y4346">
        <v>25.07</v>
      </c>
      <c r="Z4346" s="27">
        <f t="shared" si="213"/>
        <v>0.18560138476755689</v>
      </c>
      <c r="AA4346">
        <v>8.0113000000000003</v>
      </c>
      <c r="AB4346">
        <v>0</v>
      </c>
      <c r="AC4346">
        <v>500</v>
      </c>
      <c r="AD4346" t="s">
        <v>59</v>
      </c>
      <c r="AE4346"/>
      <c r="AF4346" s="38">
        <f t="shared" si="214"/>
        <v>2.0622376085284097E-2</v>
      </c>
    </row>
    <row r="4347" spans="23:32" x14ac:dyDescent="0.25">
      <c r="W4347">
        <v>2172.5</v>
      </c>
      <c r="X4347">
        <v>0.19900000000000001</v>
      </c>
      <c r="Y4347">
        <v>25.46</v>
      </c>
      <c r="Z4347" s="27">
        <f t="shared" si="213"/>
        <v>0.18640850642927795</v>
      </c>
      <c r="AA4347">
        <v>8.0105000000000004</v>
      </c>
      <c r="AB4347">
        <v>0</v>
      </c>
      <c r="AC4347">
        <v>500</v>
      </c>
      <c r="AD4347" t="s">
        <v>59</v>
      </c>
      <c r="AE4347"/>
      <c r="AF4347" s="38">
        <f t="shared" si="214"/>
        <v>2.0712056269919774E-2</v>
      </c>
    </row>
    <row r="4348" spans="23:32" x14ac:dyDescent="0.25">
      <c r="W4348">
        <v>2173</v>
      </c>
      <c r="X4348">
        <v>0.20100000000000001</v>
      </c>
      <c r="Y4348">
        <v>25.85</v>
      </c>
      <c r="Z4348" s="27">
        <f t="shared" si="213"/>
        <v>0.18821562809099901</v>
      </c>
      <c r="AA4348">
        <v>8.0091000000000001</v>
      </c>
      <c r="AB4348">
        <v>0</v>
      </c>
      <c r="AC4348">
        <v>500</v>
      </c>
      <c r="AD4348" t="s">
        <v>59</v>
      </c>
      <c r="AE4348"/>
      <c r="AF4348" s="38">
        <f t="shared" si="214"/>
        <v>2.0912847565666557E-2</v>
      </c>
    </row>
    <row r="4349" spans="23:32" x14ac:dyDescent="0.25">
      <c r="W4349">
        <v>2173.5</v>
      </c>
      <c r="X4349">
        <v>0.20200000000000001</v>
      </c>
      <c r="Y4349">
        <v>26.23</v>
      </c>
      <c r="Z4349" s="27">
        <f t="shared" si="213"/>
        <v>0.1890276953511375</v>
      </c>
      <c r="AA4349">
        <v>8.0077999999999996</v>
      </c>
      <c r="AB4349">
        <v>0</v>
      </c>
      <c r="AC4349">
        <v>500</v>
      </c>
      <c r="AD4349" t="s">
        <v>59</v>
      </c>
      <c r="AE4349"/>
      <c r="AF4349" s="38">
        <f t="shared" si="214"/>
        <v>2.1003077261237499E-2</v>
      </c>
    </row>
    <row r="4350" spans="23:32" x14ac:dyDescent="0.25">
      <c r="W4350">
        <v>2174</v>
      </c>
      <c r="X4350">
        <v>0.20300000000000001</v>
      </c>
      <c r="Y4350">
        <v>26.61</v>
      </c>
      <c r="Z4350" s="27">
        <f t="shared" si="213"/>
        <v>0.18983976261127597</v>
      </c>
      <c r="AA4350">
        <v>8.0063999999999993</v>
      </c>
      <c r="AB4350">
        <v>0</v>
      </c>
      <c r="AC4350">
        <v>500</v>
      </c>
      <c r="AD4350" t="s">
        <v>59</v>
      </c>
      <c r="AE4350"/>
      <c r="AF4350" s="38">
        <f t="shared" si="214"/>
        <v>2.1093306956808441E-2</v>
      </c>
    </row>
    <row r="4351" spans="23:32" x14ac:dyDescent="0.25">
      <c r="W4351">
        <v>2174.5</v>
      </c>
      <c r="X4351">
        <v>0.20499999999999999</v>
      </c>
      <c r="Y4351">
        <v>27</v>
      </c>
      <c r="Z4351" s="27">
        <f t="shared" si="213"/>
        <v>0.19164688427299703</v>
      </c>
      <c r="AA4351">
        <v>8.0052000000000003</v>
      </c>
      <c r="AB4351">
        <v>0</v>
      </c>
      <c r="AC4351">
        <v>500</v>
      </c>
      <c r="AD4351" t="s">
        <v>59</v>
      </c>
      <c r="AE4351"/>
      <c r="AF4351" s="38">
        <f t="shared" si="214"/>
        <v>2.1294098252555224E-2</v>
      </c>
    </row>
    <row r="4352" spans="23:32" x14ac:dyDescent="0.25">
      <c r="W4352">
        <v>2175</v>
      </c>
      <c r="X4352">
        <v>0.20499999999999999</v>
      </c>
      <c r="Y4352">
        <v>27.39</v>
      </c>
      <c r="Z4352" s="27">
        <f t="shared" si="213"/>
        <v>0.19145400593471809</v>
      </c>
      <c r="AA4352">
        <v>8.0043000000000006</v>
      </c>
      <c r="AB4352">
        <v>0</v>
      </c>
      <c r="AC4352">
        <v>500</v>
      </c>
      <c r="AD4352" t="s">
        <v>59</v>
      </c>
      <c r="AE4352"/>
      <c r="AF4352" s="38">
        <f t="shared" si="214"/>
        <v>2.1272667326079787E-2</v>
      </c>
    </row>
    <row r="4353" spans="23:32" x14ac:dyDescent="0.25">
      <c r="W4353">
        <v>2175.5</v>
      </c>
      <c r="X4353">
        <v>0.20699999999999999</v>
      </c>
      <c r="Y4353">
        <v>27.79</v>
      </c>
      <c r="Z4353" s="27">
        <f t="shared" si="213"/>
        <v>0.19325618199802175</v>
      </c>
      <c r="AA4353">
        <v>8.0025999999999993</v>
      </c>
      <c r="AB4353">
        <v>0</v>
      </c>
      <c r="AC4353">
        <v>500</v>
      </c>
      <c r="AD4353" t="s">
        <v>59</v>
      </c>
      <c r="AE4353"/>
      <c r="AF4353" s="38">
        <f t="shared" si="214"/>
        <v>2.1472909110891305E-2</v>
      </c>
    </row>
    <row r="4354" spans="23:32" x14ac:dyDescent="0.25">
      <c r="W4354">
        <v>2176</v>
      </c>
      <c r="X4354">
        <v>0.20799999999999999</v>
      </c>
      <c r="Y4354">
        <v>28.18</v>
      </c>
      <c r="Z4354" s="27">
        <f t="shared" si="213"/>
        <v>0.19406330365974281</v>
      </c>
      <c r="AA4354">
        <v>8.0012000000000008</v>
      </c>
      <c r="AB4354">
        <v>0</v>
      </c>
      <c r="AC4354">
        <v>500</v>
      </c>
      <c r="AD4354" t="s">
        <v>59</v>
      </c>
      <c r="AE4354"/>
      <c r="AF4354" s="38">
        <f t="shared" si="214"/>
        <v>2.1562589295526978E-2</v>
      </c>
    </row>
    <row r="4355" spans="23:32" x14ac:dyDescent="0.25">
      <c r="W4355">
        <v>2176.5</v>
      </c>
      <c r="X4355">
        <v>0.21</v>
      </c>
      <c r="Y4355">
        <v>28.57</v>
      </c>
      <c r="Z4355" s="27">
        <f t="shared" si="213"/>
        <v>0.1958704253214639</v>
      </c>
      <c r="AA4355">
        <v>7.9995000000000003</v>
      </c>
      <c r="AB4355">
        <v>0</v>
      </c>
      <c r="AC4355">
        <v>500</v>
      </c>
      <c r="AD4355" t="s">
        <v>59</v>
      </c>
      <c r="AE4355"/>
      <c r="AF4355" s="38">
        <f t="shared" si="214"/>
        <v>2.1763380591273765E-2</v>
      </c>
    </row>
    <row r="4356" spans="23:32" x14ac:dyDescent="0.25">
      <c r="W4356">
        <v>2177</v>
      </c>
      <c r="X4356">
        <v>0.21199999999999999</v>
      </c>
      <c r="Y4356">
        <v>28.96</v>
      </c>
      <c r="Z4356" s="27">
        <f t="shared" si="213"/>
        <v>0.19767754698318496</v>
      </c>
      <c r="AA4356">
        <v>7.9981999999999998</v>
      </c>
      <c r="AB4356">
        <v>0</v>
      </c>
      <c r="AC4356">
        <v>500</v>
      </c>
      <c r="AD4356" t="s">
        <v>59</v>
      </c>
      <c r="AE4356"/>
      <c r="AF4356" s="38">
        <f t="shared" si="214"/>
        <v>2.1964171887020552E-2</v>
      </c>
    </row>
    <row r="4357" spans="23:32" x14ac:dyDescent="0.25">
      <c r="W4357">
        <v>2177.5</v>
      </c>
      <c r="X4357">
        <v>0.21299999999999999</v>
      </c>
      <c r="Y4357">
        <v>29.37</v>
      </c>
      <c r="Z4357" s="27">
        <f t="shared" ref="Z4357:Z4420" si="215">X4357-Y4357/2022</f>
        <v>0.19847477744807121</v>
      </c>
      <c r="AA4357">
        <v>7.9968000000000004</v>
      </c>
      <c r="AB4357">
        <v>0</v>
      </c>
      <c r="AC4357">
        <v>500</v>
      </c>
      <c r="AD4357" t="s">
        <v>59</v>
      </c>
      <c r="AE4357"/>
      <c r="AF4357" s="38">
        <f t="shared" ref="AF4357:AF4420" si="216">Z4357/9</f>
        <v>2.2052753049785691E-2</v>
      </c>
    </row>
    <row r="4358" spans="23:32" x14ac:dyDescent="0.25">
      <c r="W4358">
        <v>2178</v>
      </c>
      <c r="X4358">
        <v>0.214</v>
      </c>
      <c r="Y4358">
        <v>29.78</v>
      </c>
      <c r="Z4358" s="27">
        <f t="shared" si="215"/>
        <v>0.19927200791295746</v>
      </c>
      <c r="AA4358">
        <v>7.9953000000000003</v>
      </c>
      <c r="AB4358">
        <v>0</v>
      </c>
      <c r="AC4358">
        <v>500</v>
      </c>
      <c r="AD4358" t="s">
        <v>59</v>
      </c>
      <c r="AE4358"/>
      <c r="AF4358" s="38">
        <f t="shared" si="216"/>
        <v>2.214133421255083E-2</v>
      </c>
    </row>
    <row r="4359" spans="23:32" x14ac:dyDescent="0.25">
      <c r="W4359">
        <v>2178.5</v>
      </c>
      <c r="X4359">
        <v>0.216</v>
      </c>
      <c r="Y4359">
        <v>30.18</v>
      </c>
      <c r="Z4359" s="27">
        <f t="shared" si="215"/>
        <v>0.20107418397626112</v>
      </c>
      <c r="AA4359">
        <v>7.9939999999999998</v>
      </c>
      <c r="AB4359">
        <v>0</v>
      </c>
      <c r="AC4359">
        <v>500</v>
      </c>
      <c r="AD4359" t="s">
        <v>59</v>
      </c>
      <c r="AE4359"/>
      <c r="AF4359" s="38">
        <f t="shared" si="216"/>
        <v>2.2341575997362348E-2</v>
      </c>
    </row>
    <row r="4360" spans="23:32" x14ac:dyDescent="0.25">
      <c r="W4360">
        <v>2179</v>
      </c>
      <c r="X4360">
        <v>0.217</v>
      </c>
      <c r="Y4360">
        <v>30.58</v>
      </c>
      <c r="Z4360" s="27">
        <f t="shared" si="215"/>
        <v>0.20187636003956477</v>
      </c>
      <c r="AA4360">
        <v>7.9927000000000001</v>
      </c>
      <c r="AB4360">
        <v>0</v>
      </c>
      <c r="AC4360">
        <v>500</v>
      </c>
      <c r="AD4360" t="s">
        <v>59</v>
      </c>
      <c r="AE4360"/>
      <c r="AF4360" s="38">
        <f t="shared" si="216"/>
        <v>2.2430706671062752E-2</v>
      </c>
    </row>
    <row r="4361" spans="23:32" x14ac:dyDescent="0.25">
      <c r="W4361">
        <v>2179.5</v>
      </c>
      <c r="X4361">
        <v>0.218</v>
      </c>
      <c r="Y4361">
        <v>30.98</v>
      </c>
      <c r="Z4361" s="27">
        <f t="shared" si="215"/>
        <v>0.20267853610286846</v>
      </c>
      <c r="AA4361">
        <v>7.9912999999999998</v>
      </c>
      <c r="AB4361">
        <v>0</v>
      </c>
      <c r="AC4361">
        <v>500</v>
      </c>
      <c r="AD4361" t="s">
        <v>59</v>
      </c>
      <c r="AE4361"/>
      <c r="AF4361" s="38">
        <f t="shared" si="216"/>
        <v>2.2519837344763163E-2</v>
      </c>
    </row>
    <row r="4362" spans="23:32" x14ac:dyDescent="0.25">
      <c r="W4362">
        <v>2180</v>
      </c>
      <c r="X4362">
        <v>0.22</v>
      </c>
      <c r="Y4362">
        <v>31.38</v>
      </c>
      <c r="Z4362" s="27">
        <f t="shared" si="215"/>
        <v>0.20448071216617211</v>
      </c>
      <c r="AA4362">
        <v>7.9897</v>
      </c>
      <c r="AB4362">
        <v>0</v>
      </c>
      <c r="AC4362">
        <v>500</v>
      </c>
      <c r="AD4362" t="s">
        <v>59</v>
      </c>
      <c r="AE4362"/>
      <c r="AF4362" s="38">
        <f t="shared" si="216"/>
        <v>2.2720079129574678E-2</v>
      </c>
    </row>
    <row r="4363" spans="23:32" x14ac:dyDescent="0.25">
      <c r="W4363">
        <v>2180.5</v>
      </c>
      <c r="X4363">
        <v>0.221</v>
      </c>
      <c r="Y4363">
        <v>31.78</v>
      </c>
      <c r="Z4363" s="27">
        <f t="shared" si="215"/>
        <v>0.20528288822947577</v>
      </c>
      <c r="AA4363">
        <v>7.9882</v>
      </c>
      <c r="AB4363">
        <v>0</v>
      </c>
      <c r="AC4363">
        <v>500</v>
      </c>
      <c r="AD4363" t="s">
        <v>59</v>
      </c>
      <c r="AE4363"/>
      <c r="AF4363" s="38">
        <f t="shared" si="216"/>
        <v>2.2809209803275086E-2</v>
      </c>
    </row>
    <row r="4364" spans="23:32" x14ac:dyDescent="0.25">
      <c r="W4364">
        <v>2181</v>
      </c>
      <c r="X4364">
        <v>0.223</v>
      </c>
      <c r="Y4364">
        <v>32.200000000000003</v>
      </c>
      <c r="Z4364" s="27">
        <f t="shared" si="215"/>
        <v>0.20707517309594461</v>
      </c>
      <c r="AA4364">
        <v>7.9865000000000004</v>
      </c>
      <c r="AB4364">
        <v>0</v>
      </c>
      <c r="AC4364">
        <v>500</v>
      </c>
      <c r="AD4364" t="s">
        <v>59</v>
      </c>
      <c r="AE4364"/>
      <c r="AF4364" s="38">
        <f t="shared" si="216"/>
        <v>2.300835256621607E-2</v>
      </c>
    </row>
    <row r="4365" spans="23:32" x14ac:dyDescent="0.25">
      <c r="W4365">
        <v>2181.5</v>
      </c>
      <c r="X4365">
        <v>0.22500000000000001</v>
      </c>
      <c r="Y4365">
        <v>32.61</v>
      </c>
      <c r="Z4365" s="27">
        <f t="shared" si="215"/>
        <v>0.20887240356083087</v>
      </c>
      <c r="AA4365">
        <v>7.9851999999999999</v>
      </c>
      <c r="AB4365">
        <v>0</v>
      </c>
      <c r="AC4365">
        <v>500</v>
      </c>
      <c r="AD4365" t="s">
        <v>59</v>
      </c>
      <c r="AE4365"/>
      <c r="AF4365" s="38">
        <f t="shared" si="216"/>
        <v>2.3208044840092319E-2</v>
      </c>
    </row>
    <row r="4366" spans="23:32" x14ac:dyDescent="0.25">
      <c r="W4366">
        <v>2182</v>
      </c>
      <c r="X4366">
        <v>0.22600000000000001</v>
      </c>
      <c r="Y4366">
        <v>33.049999999999997</v>
      </c>
      <c r="Z4366" s="27">
        <f t="shared" si="215"/>
        <v>0.2096547972304649</v>
      </c>
      <c r="AA4366">
        <v>7.9842000000000004</v>
      </c>
      <c r="AB4366">
        <v>0</v>
      </c>
      <c r="AC4366">
        <v>500</v>
      </c>
      <c r="AD4366" t="s">
        <v>59</v>
      </c>
      <c r="AE4366"/>
      <c r="AF4366" s="38">
        <f t="shared" si="216"/>
        <v>2.3294977470051655E-2</v>
      </c>
    </row>
    <row r="4367" spans="23:32" x14ac:dyDescent="0.25">
      <c r="W4367">
        <v>2182.5</v>
      </c>
      <c r="X4367">
        <v>0.22700000000000001</v>
      </c>
      <c r="Y4367">
        <v>33.479999999999997</v>
      </c>
      <c r="Z4367" s="27">
        <f t="shared" si="215"/>
        <v>0.21044213649851634</v>
      </c>
      <c r="AA4367">
        <v>7.9828000000000001</v>
      </c>
      <c r="AB4367">
        <v>0</v>
      </c>
      <c r="AC4367">
        <v>500</v>
      </c>
      <c r="AD4367" t="s">
        <v>59</v>
      </c>
      <c r="AE4367"/>
      <c r="AF4367" s="38">
        <f t="shared" si="216"/>
        <v>2.338245961094626E-2</v>
      </c>
    </row>
    <row r="4368" spans="23:32" x14ac:dyDescent="0.25">
      <c r="W4368">
        <v>2183</v>
      </c>
      <c r="X4368">
        <v>0.22800000000000001</v>
      </c>
      <c r="Y4368">
        <v>33.92</v>
      </c>
      <c r="Z4368" s="27">
        <f t="shared" si="215"/>
        <v>0.21122453016815035</v>
      </c>
      <c r="AA4368">
        <v>7.9812000000000003</v>
      </c>
      <c r="AB4368">
        <v>0</v>
      </c>
      <c r="AC4368">
        <v>500</v>
      </c>
      <c r="AD4368" t="s">
        <v>59</v>
      </c>
      <c r="AE4368"/>
      <c r="AF4368" s="38">
        <f t="shared" si="216"/>
        <v>2.3469392240905593E-2</v>
      </c>
    </row>
    <row r="4369" spans="23:32" x14ac:dyDescent="0.25">
      <c r="W4369">
        <v>2183.5</v>
      </c>
      <c r="X4369">
        <v>0.23</v>
      </c>
      <c r="Y4369">
        <v>34.36</v>
      </c>
      <c r="Z4369" s="27">
        <f t="shared" si="215"/>
        <v>0.21300692383778438</v>
      </c>
      <c r="AA4369">
        <v>7.98</v>
      </c>
      <c r="AB4369">
        <v>0</v>
      </c>
      <c r="AC4369">
        <v>500</v>
      </c>
      <c r="AD4369" t="s">
        <v>59</v>
      </c>
      <c r="AE4369"/>
      <c r="AF4369" s="38">
        <f t="shared" si="216"/>
        <v>2.3667435981976043E-2</v>
      </c>
    </row>
    <row r="4370" spans="23:32" x14ac:dyDescent="0.25">
      <c r="W4370">
        <v>2184</v>
      </c>
      <c r="X4370">
        <v>0.23200000000000001</v>
      </c>
      <c r="Y4370">
        <v>34.78</v>
      </c>
      <c r="Z4370" s="27">
        <f t="shared" si="215"/>
        <v>0.21479920870425323</v>
      </c>
      <c r="AA4370">
        <v>7.9776999999999996</v>
      </c>
      <c r="AB4370">
        <v>0</v>
      </c>
      <c r="AC4370">
        <v>500</v>
      </c>
      <c r="AD4370" t="s">
        <v>59</v>
      </c>
      <c r="AE4370"/>
      <c r="AF4370" s="38">
        <f t="shared" si="216"/>
        <v>2.3866578744917027E-2</v>
      </c>
    </row>
    <row r="4371" spans="23:32" x14ac:dyDescent="0.25">
      <c r="W4371">
        <v>2184.5</v>
      </c>
      <c r="X4371">
        <v>0.23400000000000001</v>
      </c>
      <c r="Y4371">
        <v>35.229999999999997</v>
      </c>
      <c r="Z4371" s="27">
        <f t="shared" si="215"/>
        <v>0.21657665677546983</v>
      </c>
      <c r="AA4371">
        <v>7.9760999999999997</v>
      </c>
      <c r="AB4371">
        <v>0</v>
      </c>
      <c r="AC4371">
        <v>500</v>
      </c>
      <c r="AD4371" t="s">
        <v>59</v>
      </c>
      <c r="AE4371"/>
      <c r="AF4371" s="38">
        <f t="shared" si="216"/>
        <v>2.4064072975052204E-2</v>
      </c>
    </row>
    <row r="4372" spans="23:32" x14ac:dyDescent="0.25">
      <c r="W4372">
        <v>2185</v>
      </c>
      <c r="X4372">
        <v>0.23499999999999999</v>
      </c>
      <c r="Y4372">
        <v>35.65</v>
      </c>
      <c r="Z4372" s="27">
        <f t="shared" si="215"/>
        <v>0.21736894164193865</v>
      </c>
      <c r="AA4372">
        <v>7.9745999999999997</v>
      </c>
      <c r="AB4372">
        <v>0</v>
      </c>
      <c r="AC4372">
        <v>500</v>
      </c>
      <c r="AD4372" t="s">
        <v>59</v>
      </c>
      <c r="AE4372"/>
      <c r="AF4372" s="38">
        <f t="shared" si="216"/>
        <v>2.4152104626882071E-2</v>
      </c>
    </row>
    <row r="4373" spans="23:32" x14ac:dyDescent="0.25">
      <c r="W4373">
        <v>2185.5</v>
      </c>
      <c r="X4373">
        <v>0.23699999999999999</v>
      </c>
      <c r="Y4373">
        <v>36.08</v>
      </c>
      <c r="Z4373" s="27">
        <f t="shared" si="215"/>
        <v>0.21915628090999009</v>
      </c>
      <c r="AA4373">
        <v>7.9729000000000001</v>
      </c>
      <c r="AB4373">
        <v>0</v>
      </c>
      <c r="AC4373">
        <v>500</v>
      </c>
      <c r="AD4373" t="s">
        <v>59</v>
      </c>
      <c r="AE4373"/>
      <c r="AF4373" s="38">
        <f t="shared" si="216"/>
        <v>2.4350697878887786E-2</v>
      </c>
    </row>
    <row r="4374" spans="23:32" x14ac:dyDescent="0.25">
      <c r="W4374">
        <v>2186</v>
      </c>
      <c r="X4374">
        <v>0.23799999999999999</v>
      </c>
      <c r="Y4374">
        <v>36.5</v>
      </c>
      <c r="Z4374" s="27">
        <f t="shared" si="215"/>
        <v>0.21994856577645894</v>
      </c>
      <c r="AA4374">
        <v>7.9714</v>
      </c>
      <c r="AB4374">
        <v>0</v>
      </c>
      <c r="AC4374">
        <v>500</v>
      </c>
      <c r="AD4374" t="s">
        <v>59</v>
      </c>
      <c r="AE4374"/>
      <c r="AF4374" s="38">
        <f t="shared" si="216"/>
        <v>2.443872953071766E-2</v>
      </c>
    </row>
    <row r="4375" spans="23:32" x14ac:dyDescent="0.25">
      <c r="W4375">
        <v>2186.5</v>
      </c>
      <c r="X4375">
        <v>0.24</v>
      </c>
      <c r="Y4375">
        <v>36.93</v>
      </c>
      <c r="Z4375" s="27">
        <f t="shared" si="215"/>
        <v>0.22173590504451038</v>
      </c>
      <c r="AA4375">
        <v>7.9698000000000002</v>
      </c>
      <c r="AB4375">
        <v>0</v>
      </c>
      <c r="AC4375">
        <v>500</v>
      </c>
      <c r="AD4375" t="s">
        <v>59</v>
      </c>
      <c r="AE4375"/>
      <c r="AF4375" s="38">
        <f t="shared" si="216"/>
        <v>2.4637322782723375E-2</v>
      </c>
    </row>
    <row r="4376" spans="23:32" x14ac:dyDescent="0.25">
      <c r="W4376">
        <v>2187</v>
      </c>
      <c r="X4376">
        <v>0.24199999999999999</v>
      </c>
      <c r="Y4376">
        <v>37.380000000000003</v>
      </c>
      <c r="Z4376" s="27">
        <f t="shared" si="215"/>
        <v>0.22351335311572701</v>
      </c>
      <c r="AA4376">
        <v>7.9682000000000004</v>
      </c>
      <c r="AB4376">
        <v>0</v>
      </c>
      <c r="AC4376">
        <v>500</v>
      </c>
      <c r="AD4376" t="s">
        <v>59</v>
      </c>
      <c r="AE4376"/>
      <c r="AF4376" s="38">
        <f t="shared" si="216"/>
        <v>2.4834817012858557E-2</v>
      </c>
    </row>
    <row r="4377" spans="23:32" x14ac:dyDescent="0.25">
      <c r="W4377">
        <v>2187.5</v>
      </c>
      <c r="X4377">
        <v>0.24399999999999999</v>
      </c>
      <c r="Y4377">
        <v>37.81</v>
      </c>
      <c r="Z4377" s="27">
        <f t="shared" si="215"/>
        <v>0.22530069238377842</v>
      </c>
      <c r="AA4377">
        <v>7.9661999999999997</v>
      </c>
      <c r="AB4377">
        <v>0</v>
      </c>
      <c r="AC4377">
        <v>500</v>
      </c>
      <c r="AD4377" t="s">
        <v>59</v>
      </c>
      <c r="AE4377"/>
      <c r="AF4377" s="38">
        <f t="shared" si="216"/>
        <v>2.5033410264864268E-2</v>
      </c>
    </row>
    <row r="4378" spans="23:32" x14ac:dyDescent="0.25">
      <c r="W4378">
        <v>2188</v>
      </c>
      <c r="X4378">
        <v>0.245</v>
      </c>
      <c r="Y4378">
        <v>38.24</v>
      </c>
      <c r="Z4378" s="27">
        <f t="shared" si="215"/>
        <v>0.22608803165182986</v>
      </c>
      <c r="AA4378">
        <v>7.9644000000000004</v>
      </c>
      <c r="AB4378">
        <v>0</v>
      </c>
      <c r="AC4378">
        <v>500</v>
      </c>
      <c r="AD4378" t="s">
        <v>59</v>
      </c>
      <c r="AE4378"/>
      <c r="AF4378" s="38">
        <f t="shared" si="216"/>
        <v>2.5120892405758873E-2</v>
      </c>
    </row>
    <row r="4379" spans="23:32" x14ac:dyDescent="0.25">
      <c r="W4379">
        <v>2188.5</v>
      </c>
      <c r="X4379">
        <v>0.246</v>
      </c>
      <c r="Y4379">
        <v>38.68</v>
      </c>
      <c r="Z4379" s="27">
        <f t="shared" si="215"/>
        <v>0.2268704253214639</v>
      </c>
      <c r="AA4379">
        <v>7.9633000000000003</v>
      </c>
      <c r="AB4379">
        <v>0</v>
      </c>
      <c r="AC4379">
        <v>500</v>
      </c>
      <c r="AD4379" t="s">
        <v>59</v>
      </c>
      <c r="AE4379"/>
      <c r="AF4379" s="38">
        <f t="shared" si="216"/>
        <v>2.5207825035718209E-2</v>
      </c>
    </row>
    <row r="4380" spans="23:32" x14ac:dyDescent="0.25">
      <c r="W4380">
        <v>2189</v>
      </c>
      <c r="X4380">
        <v>0.248</v>
      </c>
      <c r="Y4380">
        <v>39.130000000000003</v>
      </c>
      <c r="Z4380" s="27">
        <f t="shared" si="215"/>
        <v>0.2286478733926805</v>
      </c>
      <c r="AA4380">
        <v>7.9619999999999997</v>
      </c>
      <c r="AB4380">
        <v>0</v>
      </c>
      <c r="AC4380">
        <v>500</v>
      </c>
      <c r="AD4380" t="s">
        <v>59</v>
      </c>
      <c r="AE4380"/>
      <c r="AF4380" s="38">
        <f t="shared" si="216"/>
        <v>2.5405319265853391E-2</v>
      </c>
    </row>
    <row r="4381" spans="23:32" x14ac:dyDescent="0.25">
      <c r="W4381">
        <v>2189.5</v>
      </c>
      <c r="X4381">
        <v>0.249</v>
      </c>
      <c r="Y4381">
        <v>39.61</v>
      </c>
      <c r="Z4381" s="27">
        <f t="shared" si="215"/>
        <v>0.22941048466864492</v>
      </c>
      <c r="AA4381">
        <v>7.9610000000000003</v>
      </c>
      <c r="AB4381">
        <v>0</v>
      </c>
      <c r="AC4381">
        <v>500</v>
      </c>
      <c r="AD4381" t="s">
        <v>59</v>
      </c>
      <c r="AE4381"/>
      <c r="AF4381" s="38">
        <f t="shared" si="216"/>
        <v>2.5490053852071658E-2</v>
      </c>
    </row>
    <row r="4382" spans="23:32" x14ac:dyDescent="0.25">
      <c r="W4382">
        <v>2190</v>
      </c>
      <c r="X4382">
        <v>0.25</v>
      </c>
      <c r="Y4382">
        <v>40.04</v>
      </c>
      <c r="Z4382" s="27">
        <f t="shared" si="215"/>
        <v>0.23019782393669636</v>
      </c>
      <c r="AA4382">
        <v>7.9596999999999998</v>
      </c>
      <c r="AB4382">
        <v>0</v>
      </c>
      <c r="AC4382">
        <v>500</v>
      </c>
      <c r="AD4382" t="s">
        <v>59</v>
      </c>
      <c r="AE4382"/>
      <c r="AF4382" s="38">
        <f t="shared" si="216"/>
        <v>2.5577535992966263E-2</v>
      </c>
    </row>
    <row r="4383" spans="23:32" x14ac:dyDescent="0.25">
      <c r="W4383">
        <v>2190.5</v>
      </c>
      <c r="X4383">
        <v>0.252</v>
      </c>
      <c r="Y4383">
        <v>40.5</v>
      </c>
      <c r="Z4383" s="27">
        <f t="shared" si="215"/>
        <v>0.23197032640949555</v>
      </c>
      <c r="AA4383">
        <v>7.9581</v>
      </c>
      <c r="AB4383">
        <v>0</v>
      </c>
      <c r="AC4383">
        <v>500</v>
      </c>
      <c r="AD4383" t="s">
        <v>59</v>
      </c>
      <c r="AE4383"/>
      <c r="AF4383" s="38">
        <f t="shared" si="216"/>
        <v>2.5774480712166172E-2</v>
      </c>
    </row>
    <row r="4384" spans="23:32" x14ac:dyDescent="0.25">
      <c r="W4384">
        <v>2191</v>
      </c>
      <c r="X4384">
        <v>0.253</v>
      </c>
      <c r="Y4384">
        <v>40.950000000000003</v>
      </c>
      <c r="Z4384" s="27">
        <f t="shared" si="215"/>
        <v>0.23274777448071216</v>
      </c>
      <c r="AA4384">
        <v>7.9565000000000001</v>
      </c>
      <c r="AB4384">
        <v>0</v>
      </c>
      <c r="AC4384">
        <v>500</v>
      </c>
      <c r="AD4384" t="s">
        <v>59</v>
      </c>
      <c r="AE4384"/>
      <c r="AF4384" s="38">
        <f t="shared" si="216"/>
        <v>2.5860863831190239E-2</v>
      </c>
    </row>
    <row r="4385" spans="23:32" x14ac:dyDescent="0.25">
      <c r="W4385">
        <v>2191.5</v>
      </c>
      <c r="X4385">
        <v>0.255</v>
      </c>
      <c r="Y4385">
        <v>41.42</v>
      </c>
      <c r="Z4385" s="27">
        <f t="shared" si="215"/>
        <v>0.23451533135509398</v>
      </c>
      <c r="AA4385">
        <v>7.9547999999999996</v>
      </c>
      <c r="AB4385">
        <v>0</v>
      </c>
      <c r="AC4385">
        <v>500</v>
      </c>
      <c r="AD4385" t="s">
        <v>59</v>
      </c>
      <c r="AE4385"/>
      <c r="AF4385" s="38">
        <f t="shared" si="216"/>
        <v>2.6057259039454887E-2</v>
      </c>
    </row>
    <row r="4386" spans="23:32" x14ac:dyDescent="0.25">
      <c r="W4386">
        <v>2192</v>
      </c>
      <c r="X4386">
        <v>0.25600000000000001</v>
      </c>
      <c r="Y4386">
        <v>41.87</v>
      </c>
      <c r="Z4386" s="27">
        <f t="shared" si="215"/>
        <v>0.23529277942631061</v>
      </c>
      <c r="AA4386">
        <v>7.9531999999999998</v>
      </c>
      <c r="AB4386">
        <v>0</v>
      </c>
      <c r="AC4386">
        <v>500</v>
      </c>
      <c r="AD4386" t="s">
        <v>59</v>
      </c>
      <c r="AE4386"/>
      <c r="AF4386" s="38">
        <f t="shared" si="216"/>
        <v>2.6143642158478957E-2</v>
      </c>
    </row>
    <row r="4387" spans="23:32" x14ac:dyDescent="0.25">
      <c r="W4387">
        <v>2192.5</v>
      </c>
      <c r="X4387">
        <v>0.25800000000000001</v>
      </c>
      <c r="Y4387">
        <v>42.32</v>
      </c>
      <c r="Z4387" s="27">
        <f t="shared" si="215"/>
        <v>0.23707022749752721</v>
      </c>
      <c r="AA4387">
        <v>7.9518000000000004</v>
      </c>
      <c r="AB4387">
        <v>0</v>
      </c>
      <c r="AC4387">
        <v>500</v>
      </c>
      <c r="AD4387" t="s">
        <v>59</v>
      </c>
      <c r="AE4387"/>
      <c r="AF4387" s="38">
        <f t="shared" si="216"/>
        <v>2.6341136388614135E-2</v>
      </c>
    </row>
    <row r="4388" spans="23:32" x14ac:dyDescent="0.25">
      <c r="W4388">
        <v>2193</v>
      </c>
      <c r="X4388">
        <v>0.26</v>
      </c>
      <c r="Y4388">
        <v>42.79</v>
      </c>
      <c r="Z4388" s="27">
        <f t="shared" si="215"/>
        <v>0.238837784371909</v>
      </c>
      <c r="AA4388">
        <v>7.95</v>
      </c>
      <c r="AB4388">
        <v>0</v>
      </c>
      <c r="AC4388">
        <v>500</v>
      </c>
      <c r="AD4388" t="s">
        <v>59</v>
      </c>
      <c r="AE4388"/>
      <c r="AF4388" s="38">
        <f t="shared" si="216"/>
        <v>2.6537531596878779E-2</v>
      </c>
    </row>
    <row r="4389" spans="23:32" x14ac:dyDescent="0.25">
      <c r="W4389">
        <v>2193.5</v>
      </c>
      <c r="X4389">
        <v>0.26100000000000001</v>
      </c>
      <c r="Y4389">
        <v>43.25</v>
      </c>
      <c r="Z4389" s="27">
        <f t="shared" si="215"/>
        <v>0.23961028684470823</v>
      </c>
      <c r="AA4389">
        <v>7.9482999999999997</v>
      </c>
      <c r="AB4389">
        <v>0</v>
      </c>
      <c r="AC4389">
        <v>500</v>
      </c>
      <c r="AD4389" t="s">
        <v>59</v>
      </c>
      <c r="AE4389"/>
      <c r="AF4389" s="38">
        <f t="shared" si="216"/>
        <v>2.6623365204967581E-2</v>
      </c>
    </row>
    <row r="4390" spans="23:32" x14ac:dyDescent="0.25">
      <c r="W4390">
        <v>2194</v>
      </c>
      <c r="X4390">
        <v>0.26300000000000001</v>
      </c>
      <c r="Y4390">
        <v>43.74</v>
      </c>
      <c r="Z4390" s="27">
        <f t="shared" si="215"/>
        <v>0.24136795252225521</v>
      </c>
      <c r="AA4390">
        <v>7.9466999999999999</v>
      </c>
      <c r="AB4390">
        <v>0</v>
      </c>
      <c r="AC4390">
        <v>500</v>
      </c>
      <c r="AD4390" t="s">
        <v>59</v>
      </c>
      <c r="AE4390"/>
      <c r="AF4390" s="38">
        <f t="shared" si="216"/>
        <v>2.681866139136169E-2</v>
      </c>
    </row>
    <row r="4391" spans="23:32" x14ac:dyDescent="0.25">
      <c r="W4391">
        <v>2194.5</v>
      </c>
      <c r="X4391">
        <v>0.26500000000000001</v>
      </c>
      <c r="Y4391">
        <v>44.21</v>
      </c>
      <c r="Z4391" s="27">
        <f t="shared" si="215"/>
        <v>0.243135509396637</v>
      </c>
      <c r="AA4391">
        <v>7.9451000000000001</v>
      </c>
      <c r="AB4391">
        <v>0</v>
      </c>
      <c r="AC4391">
        <v>500</v>
      </c>
      <c r="AD4391" t="s">
        <v>59</v>
      </c>
      <c r="AE4391"/>
      <c r="AF4391" s="38">
        <f t="shared" si="216"/>
        <v>2.7015056599626334E-2</v>
      </c>
    </row>
    <row r="4392" spans="23:32" x14ac:dyDescent="0.25">
      <c r="W4392">
        <v>2195</v>
      </c>
      <c r="X4392">
        <v>0.26600000000000001</v>
      </c>
      <c r="Y4392">
        <v>44.67</v>
      </c>
      <c r="Z4392" s="27">
        <f t="shared" si="215"/>
        <v>0.24390801186943623</v>
      </c>
      <c r="AA4392">
        <v>7.9433999999999996</v>
      </c>
      <c r="AB4392">
        <v>0</v>
      </c>
      <c r="AC4392">
        <v>500</v>
      </c>
      <c r="AD4392" t="s">
        <v>59</v>
      </c>
      <c r="AE4392"/>
      <c r="AF4392" s="38">
        <f t="shared" si="216"/>
        <v>2.7100890207715136E-2</v>
      </c>
    </row>
    <row r="4393" spans="23:32" x14ac:dyDescent="0.25">
      <c r="W4393">
        <v>2195.5</v>
      </c>
      <c r="X4393">
        <v>0.26700000000000002</v>
      </c>
      <c r="Y4393">
        <v>45.14</v>
      </c>
      <c r="Z4393" s="27">
        <f t="shared" si="215"/>
        <v>0.24467556874381802</v>
      </c>
      <c r="AA4393">
        <v>7.9425999999999997</v>
      </c>
      <c r="AB4393">
        <v>0</v>
      </c>
      <c r="AC4393">
        <v>500</v>
      </c>
      <c r="AD4393" t="s">
        <v>59</v>
      </c>
      <c r="AE4393"/>
      <c r="AF4393" s="38">
        <f t="shared" si="216"/>
        <v>2.7186174304868669E-2</v>
      </c>
    </row>
    <row r="4394" spans="23:32" x14ac:dyDescent="0.25">
      <c r="W4394">
        <v>2196</v>
      </c>
      <c r="X4394">
        <v>0.26900000000000002</v>
      </c>
      <c r="Y4394">
        <v>45.61</v>
      </c>
      <c r="Z4394" s="27">
        <f t="shared" si="215"/>
        <v>0.24644312561819981</v>
      </c>
      <c r="AA4394">
        <v>7.9408000000000003</v>
      </c>
      <c r="AB4394">
        <v>0</v>
      </c>
      <c r="AC4394">
        <v>500</v>
      </c>
      <c r="AD4394" t="s">
        <v>59</v>
      </c>
      <c r="AE4394"/>
      <c r="AF4394" s="38">
        <f t="shared" si="216"/>
        <v>2.7382569513133313E-2</v>
      </c>
    </row>
    <row r="4395" spans="23:32" x14ac:dyDescent="0.25">
      <c r="W4395">
        <v>2196.5</v>
      </c>
      <c r="X4395">
        <v>0.27100000000000002</v>
      </c>
      <c r="Y4395">
        <v>46.08</v>
      </c>
      <c r="Z4395" s="27">
        <f t="shared" si="215"/>
        <v>0.24821068249258163</v>
      </c>
      <c r="AA4395">
        <v>7.9390999999999998</v>
      </c>
      <c r="AB4395">
        <v>0</v>
      </c>
      <c r="AC4395">
        <v>500</v>
      </c>
      <c r="AD4395" t="s">
        <v>59</v>
      </c>
      <c r="AE4395"/>
      <c r="AF4395" s="38">
        <f t="shared" si="216"/>
        <v>2.757896472139796E-2</v>
      </c>
    </row>
    <row r="4396" spans="23:32" x14ac:dyDescent="0.25">
      <c r="W4396">
        <v>2197</v>
      </c>
      <c r="X4396">
        <v>0.27200000000000002</v>
      </c>
      <c r="Y4396">
        <v>46.56</v>
      </c>
      <c r="Z4396" s="27">
        <f t="shared" si="215"/>
        <v>0.24897329376854602</v>
      </c>
      <c r="AA4396">
        <v>7.9375999999999998</v>
      </c>
      <c r="AB4396">
        <v>0</v>
      </c>
      <c r="AC4396">
        <v>500</v>
      </c>
      <c r="AD4396" t="s">
        <v>59</v>
      </c>
      <c r="AE4396"/>
      <c r="AF4396" s="38">
        <f t="shared" si="216"/>
        <v>2.7663699307616224E-2</v>
      </c>
    </row>
    <row r="4397" spans="23:32" x14ac:dyDescent="0.25">
      <c r="W4397">
        <v>2197.5</v>
      </c>
      <c r="X4397">
        <v>0.27400000000000002</v>
      </c>
      <c r="Y4397">
        <v>47.04</v>
      </c>
      <c r="Z4397" s="27">
        <f t="shared" si="215"/>
        <v>0.25073590504451043</v>
      </c>
      <c r="AA4397">
        <v>7.9359000000000002</v>
      </c>
      <c r="AB4397">
        <v>0</v>
      </c>
      <c r="AC4397">
        <v>500</v>
      </c>
      <c r="AD4397" t="s">
        <v>59</v>
      </c>
      <c r="AE4397"/>
      <c r="AF4397" s="38">
        <f t="shared" si="216"/>
        <v>2.7859545004945602E-2</v>
      </c>
    </row>
    <row r="4398" spans="23:32" x14ac:dyDescent="0.25">
      <c r="W4398">
        <v>2198</v>
      </c>
      <c r="X4398">
        <v>0.27600000000000002</v>
      </c>
      <c r="Y4398">
        <v>47.51</v>
      </c>
      <c r="Z4398" s="27">
        <f t="shared" si="215"/>
        <v>0.25250346191889222</v>
      </c>
      <c r="AA4398">
        <v>7.9337</v>
      </c>
      <c r="AB4398">
        <v>0</v>
      </c>
      <c r="AC4398">
        <v>500</v>
      </c>
      <c r="AD4398" t="s">
        <v>59</v>
      </c>
      <c r="AE4398"/>
      <c r="AF4398" s="38">
        <f t="shared" si="216"/>
        <v>2.8055940213210246E-2</v>
      </c>
    </row>
    <row r="4399" spans="23:32" x14ac:dyDescent="0.25">
      <c r="W4399">
        <v>2198.5</v>
      </c>
      <c r="X4399">
        <v>0.27800000000000002</v>
      </c>
      <c r="Y4399">
        <v>47.94</v>
      </c>
      <c r="Z4399" s="27">
        <f t="shared" si="215"/>
        <v>0.25429080118694364</v>
      </c>
      <c r="AA4399">
        <v>7.9318</v>
      </c>
      <c r="AB4399">
        <v>0</v>
      </c>
      <c r="AC4399">
        <v>500</v>
      </c>
      <c r="AD4399" t="s">
        <v>59</v>
      </c>
      <c r="AE4399"/>
      <c r="AF4399" s="38">
        <f t="shared" si="216"/>
        <v>2.8254533465215961E-2</v>
      </c>
    </row>
    <row r="4400" spans="23:32" x14ac:dyDescent="0.25">
      <c r="W4400">
        <v>2199</v>
      </c>
      <c r="X4400">
        <v>0.27900000000000003</v>
      </c>
      <c r="Y4400">
        <v>48.41</v>
      </c>
      <c r="Z4400" s="27">
        <f t="shared" si="215"/>
        <v>0.25505835806132543</v>
      </c>
      <c r="AA4400">
        <v>7.9306000000000001</v>
      </c>
      <c r="AB4400">
        <v>0</v>
      </c>
      <c r="AC4400">
        <v>500</v>
      </c>
      <c r="AD4400" t="s">
        <v>59</v>
      </c>
      <c r="AE4400"/>
      <c r="AF4400" s="38">
        <f t="shared" si="216"/>
        <v>2.8339817562369491E-2</v>
      </c>
    </row>
    <row r="4401" spans="23:32" x14ac:dyDescent="0.25">
      <c r="W4401">
        <v>2199.5</v>
      </c>
      <c r="X4401">
        <v>0.28000000000000003</v>
      </c>
      <c r="Y4401">
        <v>48.86</v>
      </c>
      <c r="Z4401" s="27">
        <f t="shared" si="215"/>
        <v>0.25583580613254209</v>
      </c>
      <c r="AA4401">
        <v>7.9292999999999996</v>
      </c>
      <c r="AB4401">
        <v>0</v>
      </c>
      <c r="AC4401">
        <v>500</v>
      </c>
      <c r="AD4401" t="s">
        <v>59</v>
      </c>
      <c r="AE4401"/>
      <c r="AF4401" s="38">
        <f t="shared" si="216"/>
        <v>2.8426200681393565E-2</v>
      </c>
    </row>
    <row r="4402" spans="23:32" x14ac:dyDescent="0.25">
      <c r="W4402">
        <v>2200</v>
      </c>
      <c r="X4402">
        <v>0.28299999999999997</v>
      </c>
      <c r="Y4402">
        <v>49.33</v>
      </c>
      <c r="Z4402" s="27">
        <f t="shared" si="215"/>
        <v>0.25860336300692383</v>
      </c>
      <c r="AA4402">
        <v>7.9271000000000003</v>
      </c>
      <c r="AB4402">
        <v>0</v>
      </c>
      <c r="AC4402">
        <v>500</v>
      </c>
      <c r="AD4402" t="s">
        <v>59</v>
      </c>
      <c r="AE4402"/>
      <c r="AF4402" s="38">
        <f t="shared" si="216"/>
        <v>2.8733707000769312E-2</v>
      </c>
    </row>
    <row r="4403" spans="23:32" x14ac:dyDescent="0.25">
      <c r="W4403">
        <v>2200.5</v>
      </c>
      <c r="X4403">
        <v>0.28499999999999998</v>
      </c>
      <c r="Y4403">
        <v>49.82</v>
      </c>
      <c r="Z4403" s="27">
        <f t="shared" si="215"/>
        <v>0.26036102868447081</v>
      </c>
      <c r="AA4403">
        <v>7.9252000000000002</v>
      </c>
      <c r="AB4403">
        <v>0</v>
      </c>
      <c r="AC4403">
        <v>500</v>
      </c>
      <c r="AD4403" t="s">
        <v>59</v>
      </c>
      <c r="AE4403"/>
      <c r="AF4403" s="38">
        <f t="shared" si="216"/>
        <v>2.8929003187163422E-2</v>
      </c>
    </row>
    <row r="4404" spans="23:32" x14ac:dyDescent="0.25">
      <c r="W4404">
        <v>2201</v>
      </c>
      <c r="X4404">
        <v>0.28699999999999998</v>
      </c>
      <c r="Y4404">
        <v>50.29</v>
      </c>
      <c r="Z4404" s="27">
        <f t="shared" si="215"/>
        <v>0.2621285855588526</v>
      </c>
      <c r="AA4404">
        <v>7.923</v>
      </c>
      <c r="AB4404">
        <v>0</v>
      </c>
      <c r="AC4404">
        <v>500</v>
      </c>
      <c r="AD4404" t="s">
        <v>59</v>
      </c>
      <c r="AE4404"/>
      <c r="AF4404" s="38">
        <f t="shared" si="216"/>
        <v>2.9125398395428066E-2</v>
      </c>
    </row>
    <row r="4405" spans="23:32" x14ac:dyDescent="0.25">
      <c r="W4405">
        <v>2201.5</v>
      </c>
      <c r="X4405">
        <v>0.28799999999999998</v>
      </c>
      <c r="Y4405">
        <v>50.76</v>
      </c>
      <c r="Z4405" s="27">
        <f t="shared" si="215"/>
        <v>0.26289614243323439</v>
      </c>
      <c r="AA4405">
        <v>7.9221000000000004</v>
      </c>
      <c r="AB4405">
        <v>0</v>
      </c>
      <c r="AC4405">
        <v>500</v>
      </c>
      <c r="AD4405" t="s">
        <v>59</v>
      </c>
      <c r="AE4405"/>
      <c r="AF4405" s="38">
        <f t="shared" si="216"/>
        <v>2.9210682492581599E-2</v>
      </c>
    </row>
    <row r="4406" spans="23:32" x14ac:dyDescent="0.25">
      <c r="W4406">
        <v>2202</v>
      </c>
      <c r="X4406">
        <v>0.28899999999999998</v>
      </c>
      <c r="Y4406">
        <v>51.22</v>
      </c>
      <c r="Z4406" s="27">
        <f t="shared" si="215"/>
        <v>0.26366864490603359</v>
      </c>
      <c r="AA4406">
        <v>7.9206000000000003</v>
      </c>
      <c r="AB4406">
        <v>0</v>
      </c>
      <c r="AC4406">
        <v>500</v>
      </c>
      <c r="AD4406" t="s">
        <v>59</v>
      </c>
      <c r="AE4406"/>
      <c r="AF4406" s="38">
        <f t="shared" si="216"/>
        <v>2.9296516100670397E-2</v>
      </c>
    </row>
    <row r="4407" spans="23:32" x14ac:dyDescent="0.25">
      <c r="W4407">
        <v>2202.5</v>
      </c>
      <c r="X4407">
        <v>0.28999999999999998</v>
      </c>
      <c r="Y4407">
        <v>51.71</v>
      </c>
      <c r="Z4407" s="27">
        <f t="shared" si="215"/>
        <v>0.26442631058358057</v>
      </c>
      <c r="AA4407">
        <v>7.9192999999999998</v>
      </c>
      <c r="AB4407">
        <v>0</v>
      </c>
      <c r="AC4407">
        <v>500</v>
      </c>
      <c r="AD4407" t="s">
        <v>59</v>
      </c>
      <c r="AE4407"/>
      <c r="AF4407" s="38">
        <f t="shared" si="216"/>
        <v>2.9380701175953396E-2</v>
      </c>
    </row>
    <row r="4408" spans="23:32" x14ac:dyDescent="0.25">
      <c r="W4408">
        <v>2203</v>
      </c>
      <c r="X4408">
        <v>0.29199999999999998</v>
      </c>
      <c r="Y4408">
        <v>52.16</v>
      </c>
      <c r="Z4408" s="27">
        <f t="shared" si="215"/>
        <v>0.26620375865479723</v>
      </c>
      <c r="AA4408">
        <v>7.9180999999999999</v>
      </c>
      <c r="AB4408">
        <v>0</v>
      </c>
      <c r="AC4408">
        <v>500</v>
      </c>
      <c r="AD4408" t="s">
        <v>59</v>
      </c>
      <c r="AE4408"/>
      <c r="AF4408" s="38">
        <f t="shared" si="216"/>
        <v>2.9578195406088581E-2</v>
      </c>
    </row>
    <row r="4409" spans="23:32" x14ac:dyDescent="0.25">
      <c r="W4409">
        <v>2203.5</v>
      </c>
      <c r="X4409">
        <v>0.29299999999999998</v>
      </c>
      <c r="Y4409">
        <v>52.64</v>
      </c>
      <c r="Z4409" s="27">
        <f t="shared" si="215"/>
        <v>0.26696636993076162</v>
      </c>
      <c r="AA4409">
        <v>7.9164000000000003</v>
      </c>
      <c r="AB4409">
        <v>0</v>
      </c>
      <c r="AC4409">
        <v>500</v>
      </c>
      <c r="AD4409" t="s">
        <v>59</v>
      </c>
      <c r="AE4409"/>
      <c r="AF4409" s="38">
        <f t="shared" si="216"/>
        <v>2.9662929992306845E-2</v>
      </c>
    </row>
    <row r="4410" spans="23:32" x14ac:dyDescent="0.25">
      <c r="W4410">
        <v>2204</v>
      </c>
      <c r="X4410">
        <v>0.29499999999999998</v>
      </c>
      <c r="Y4410">
        <v>53.07</v>
      </c>
      <c r="Z4410" s="27">
        <f t="shared" si="215"/>
        <v>0.26875370919881303</v>
      </c>
      <c r="AA4410">
        <v>7.915</v>
      </c>
      <c r="AB4410">
        <v>0</v>
      </c>
      <c r="AC4410">
        <v>500</v>
      </c>
      <c r="AD4410" t="s">
        <v>59</v>
      </c>
      <c r="AE4410"/>
      <c r="AF4410" s="38">
        <f t="shared" si="216"/>
        <v>2.9861523244312557E-2</v>
      </c>
    </row>
    <row r="4411" spans="23:32" x14ac:dyDescent="0.25">
      <c r="W4411">
        <v>2204.5</v>
      </c>
      <c r="X4411">
        <v>0.29599999999999999</v>
      </c>
      <c r="Y4411">
        <v>53.55</v>
      </c>
      <c r="Z4411" s="27">
        <f t="shared" si="215"/>
        <v>0.26951632047477742</v>
      </c>
      <c r="AA4411">
        <v>7.9135</v>
      </c>
      <c r="AB4411">
        <v>0</v>
      </c>
      <c r="AC4411">
        <v>500</v>
      </c>
      <c r="AD4411" t="s">
        <v>59</v>
      </c>
      <c r="AE4411"/>
      <c r="AF4411" s="38">
        <f t="shared" si="216"/>
        <v>2.9946257830530825E-2</v>
      </c>
    </row>
    <row r="4412" spans="23:32" x14ac:dyDescent="0.25">
      <c r="W4412">
        <v>2205</v>
      </c>
      <c r="X4412">
        <v>0.29799999999999999</v>
      </c>
      <c r="Y4412">
        <v>54.04</v>
      </c>
      <c r="Z4412" s="27">
        <f t="shared" si="215"/>
        <v>0.2712739861523244</v>
      </c>
      <c r="AA4412">
        <v>7.9119999999999999</v>
      </c>
      <c r="AB4412">
        <v>0</v>
      </c>
      <c r="AC4412">
        <v>500</v>
      </c>
      <c r="AD4412" t="s">
        <v>59</v>
      </c>
      <c r="AE4412"/>
      <c r="AF4412" s="38">
        <f t="shared" si="216"/>
        <v>3.0141554016924935E-2</v>
      </c>
    </row>
    <row r="4413" spans="23:32" x14ac:dyDescent="0.25">
      <c r="W4413">
        <v>2205.5</v>
      </c>
      <c r="X4413">
        <v>0.29899999999999999</v>
      </c>
      <c r="Y4413">
        <v>54.52</v>
      </c>
      <c r="Z4413" s="27">
        <f t="shared" si="215"/>
        <v>0.27203659742828878</v>
      </c>
      <c r="AA4413">
        <v>7.9107000000000003</v>
      </c>
      <c r="AB4413">
        <v>0</v>
      </c>
      <c r="AC4413">
        <v>500</v>
      </c>
      <c r="AD4413" t="s">
        <v>59</v>
      </c>
      <c r="AE4413"/>
      <c r="AF4413" s="38">
        <f t="shared" si="216"/>
        <v>3.0226288603143199E-2</v>
      </c>
    </row>
    <row r="4414" spans="23:32" x14ac:dyDescent="0.25">
      <c r="W4414">
        <v>2206</v>
      </c>
      <c r="X4414">
        <v>0.3</v>
      </c>
      <c r="Y4414">
        <v>54.98</v>
      </c>
      <c r="Z4414" s="27">
        <f t="shared" si="215"/>
        <v>0.27280909990108804</v>
      </c>
      <c r="AA4414">
        <v>7.9096000000000002</v>
      </c>
      <c r="AB4414">
        <v>0</v>
      </c>
      <c r="AC4414">
        <v>500</v>
      </c>
      <c r="AD4414" t="s">
        <v>59</v>
      </c>
      <c r="AE4414"/>
      <c r="AF4414" s="38">
        <f t="shared" si="216"/>
        <v>3.0312122211232004E-2</v>
      </c>
    </row>
    <row r="4415" spans="23:32" x14ac:dyDescent="0.25">
      <c r="W4415">
        <v>2206.5</v>
      </c>
      <c r="X4415">
        <v>0.30199999999999999</v>
      </c>
      <c r="Y4415">
        <v>55.45</v>
      </c>
      <c r="Z4415" s="27">
        <f t="shared" si="215"/>
        <v>0.27457665677546983</v>
      </c>
      <c r="AA4415">
        <v>7.9078999999999997</v>
      </c>
      <c r="AB4415">
        <v>0</v>
      </c>
      <c r="AC4415">
        <v>500</v>
      </c>
      <c r="AD4415" t="s">
        <v>59</v>
      </c>
      <c r="AE4415"/>
      <c r="AF4415" s="38">
        <f t="shared" si="216"/>
        <v>3.0508517419496648E-2</v>
      </c>
    </row>
    <row r="4416" spans="23:32" x14ac:dyDescent="0.25">
      <c r="W4416">
        <v>2207</v>
      </c>
      <c r="X4416">
        <v>0.30399999999999999</v>
      </c>
      <c r="Y4416">
        <v>55.94</v>
      </c>
      <c r="Z4416" s="27">
        <f t="shared" si="215"/>
        <v>0.27633432245301681</v>
      </c>
      <c r="AA4416">
        <v>7.9062000000000001</v>
      </c>
      <c r="AB4416">
        <v>0</v>
      </c>
      <c r="AC4416">
        <v>500</v>
      </c>
      <c r="AD4416" t="s">
        <v>59</v>
      </c>
      <c r="AE4416"/>
      <c r="AF4416" s="38">
        <f t="shared" si="216"/>
        <v>3.0703813605890758E-2</v>
      </c>
    </row>
    <row r="4417" spans="23:32" x14ac:dyDescent="0.25">
      <c r="W4417">
        <v>2207.5</v>
      </c>
      <c r="X4417">
        <v>0.30499999999999999</v>
      </c>
      <c r="Y4417">
        <v>56.42</v>
      </c>
      <c r="Z4417" s="27">
        <f t="shared" si="215"/>
        <v>0.2770969337289812</v>
      </c>
      <c r="AA4417">
        <v>7.9047999999999998</v>
      </c>
      <c r="AB4417">
        <v>0</v>
      </c>
      <c r="AC4417">
        <v>500</v>
      </c>
      <c r="AD4417" t="s">
        <v>59</v>
      </c>
      <c r="AE4417"/>
      <c r="AF4417" s="38">
        <f t="shared" si="216"/>
        <v>3.0788548192109022E-2</v>
      </c>
    </row>
    <row r="4418" spans="23:32" x14ac:dyDescent="0.25">
      <c r="W4418">
        <v>2208</v>
      </c>
      <c r="X4418">
        <v>0.30599999999999999</v>
      </c>
      <c r="Y4418">
        <v>56.89</v>
      </c>
      <c r="Z4418" s="27">
        <f t="shared" si="215"/>
        <v>0.27786449060336299</v>
      </c>
      <c r="AA4418">
        <v>7.9035000000000002</v>
      </c>
      <c r="AB4418">
        <v>0</v>
      </c>
      <c r="AC4418">
        <v>500</v>
      </c>
      <c r="AD4418" t="s">
        <v>59</v>
      </c>
      <c r="AE4418"/>
      <c r="AF4418" s="38">
        <f t="shared" si="216"/>
        <v>3.0873832289262555E-2</v>
      </c>
    </row>
    <row r="4419" spans="23:32" x14ac:dyDescent="0.25">
      <c r="W4419">
        <v>2208.5</v>
      </c>
      <c r="X4419">
        <v>0.308</v>
      </c>
      <c r="Y4419">
        <v>57.38</v>
      </c>
      <c r="Z4419" s="27">
        <f t="shared" si="215"/>
        <v>0.27962215628090997</v>
      </c>
      <c r="AA4419">
        <v>7.9016999999999999</v>
      </c>
      <c r="AB4419">
        <v>0</v>
      </c>
      <c r="AC4419">
        <v>500</v>
      </c>
      <c r="AD4419" t="s">
        <v>59</v>
      </c>
      <c r="AE4419"/>
      <c r="AF4419" s="38">
        <f t="shared" si="216"/>
        <v>3.1069128475656665E-2</v>
      </c>
    </row>
    <row r="4420" spans="23:32" x14ac:dyDescent="0.25">
      <c r="W4420">
        <v>2209</v>
      </c>
      <c r="X4420">
        <v>0.309</v>
      </c>
      <c r="Y4420">
        <v>57.85</v>
      </c>
      <c r="Z4420" s="27">
        <f t="shared" si="215"/>
        <v>0.28038971315529176</v>
      </c>
      <c r="AA4420">
        <v>7.9002999999999997</v>
      </c>
      <c r="AB4420">
        <v>0</v>
      </c>
      <c r="AC4420">
        <v>500</v>
      </c>
      <c r="AD4420" t="s">
        <v>59</v>
      </c>
      <c r="AE4420"/>
      <c r="AF4420" s="38">
        <f t="shared" si="216"/>
        <v>3.1154412572810194E-2</v>
      </c>
    </row>
    <row r="4421" spans="23:32" x14ac:dyDescent="0.25">
      <c r="W4421">
        <v>2209.5</v>
      </c>
      <c r="X4421">
        <v>0.311</v>
      </c>
      <c r="Y4421">
        <v>58.31</v>
      </c>
      <c r="Z4421" s="27">
        <f t="shared" ref="Z4421:Z4484" si="217">X4421-Y4421/2022</f>
        <v>0.28216221562809102</v>
      </c>
      <c r="AA4421">
        <v>7.8986999999999998</v>
      </c>
      <c r="AB4421">
        <v>0</v>
      </c>
      <c r="AC4421">
        <v>500</v>
      </c>
      <c r="AD4421" t="s">
        <v>59</v>
      </c>
      <c r="AE4421"/>
      <c r="AF4421" s="38">
        <f t="shared" ref="AF4421:AF4484" si="218">Z4421/9</f>
        <v>3.1351357292010114E-2</v>
      </c>
    </row>
    <row r="4422" spans="23:32" x14ac:dyDescent="0.25">
      <c r="W4422">
        <v>2210</v>
      </c>
      <c r="X4422">
        <v>0.312</v>
      </c>
      <c r="Y4422">
        <v>58.78</v>
      </c>
      <c r="Z4422" s="27">
        <f t="shared" si="217"/>
        <v>0.28292977250247281</v>
      </c>
      <c r="AA4422">
        <v>7.8975</v>
      </c>
      <c r="AB4422">
        <v>0</v>
      </c>
      <c r="AC4422">
        <v>500</v>
      </c>
      <c r="AD4422" t="s">
        <v>59</v>
      </c>
      <c r="AE4422"/>
      <c r="AF4422" s="38">
        <f t="shared" si="218"/>
        <v>3.1436641389163647E-2</v>
      </c>
    </row>
    <row r="4423" spans="23:32" x14ac:dyDescent="0.25">
      <c r="W4423">
        <v>2210.5</v>
      </c>
      <c r="X4423">
        <v>0.314</v>
      </c>
      <c r="Y4423">
        <v>59.27</v>
      </c>
      <c r="Z4423" s="27">
        <f t="shared" si="217"/>
        <v>0.28468743818001979</v>
      </c>
      <c r="AA4423">
        <v>7.8960999999999997</v>
      </c>
      <c r="AB4423">
        <v>0</v>
      </c>
      <c r="AC4423">
        <v>500</v>
      </c>
      <c r="AD4423" t="s">
        <v>59</v>
      </c>
      <c r="AE4423"/>
      <c r="AF4423" s="38">
        <f t="shared" si="218"/>
        <v>3.1631937575557753E-2</v>
      </c>
    </row>
    <row r="4424" spans="23:32" x14ac:dyDescent="0.25">
      <c r="W4424">
        <v>2211</v>
      </c>
      <c r="X4424">
        <v>0.315</v>
      </c>
      <c r="Y4424">
        <v>59.75</v>
      </c>
      <c r="Z4424" s="27">
        <f t="shared" si="217"/>
        <v>0.28545004945598418</v>
      </c>
      <c r="AA4424">
        <v>7.8943000000000003</v>
      </c>
      <c r="AB4424">
        <v>0</v>
      </c>
      <c r="AC4424">
        <v>500</v>
      </c>
      <c r="AD4424" t="s">
        <v>59</v>
      </c>
      <c r="AE4424"/>
      <c r="AF4424" s="38">
        <f t="shared" si="218"/>
        <v>3.1716672161776018E-2</v>
      </c>
    </row>
    <row r="4425" spans="23:32" x14ac:dyDescent="0.25">
      <c r="W4425">
        <v>2211.5</v>
      </c>
      <c r="X4425">
        <v>0.317</v>
      </c>
      <c r="Y4425">
        <v>60.22</v>
      </c>
      <c r="Z4425" s="27">
        <f t="shared" si="217"/>
        <v>0.28721760633036597</v>
      </c>
      <c r="AA4425">
        <v>7.8926999999999996</v>
      </c>
      <c r="AB4425">
        <v>0</v>
      </c>
      <c r="AC4425">
        <v>500</v>
      </c>
      <c r="AD4425" t="s">
        <v>59</v>
      </c>
      <c r="AE4425"/>
      <c r="AF4425" s="38">
        <f t="shared" si="218"/>
        <v>3.1913067370040661E-2</v>
      </c>
    </row>
    <row r="4426" spans="23:32" x14ac:dyDescent="0.25">
      <c r="W4426">
        <v>2212</v>
      </c>
      <c r="X4426">
        <v>0.31900000000000001</v>
      </c>
      <c r="Y4426">
        <v>60.71</v>
      </c>
      <c r="Z4426" s="27">
        <f t="shared" si="217"/>
        <v>0.28897527200791295</v>
      </c>
      <c r="AA4426">
        <v>7.8912000000000004</v>
      </c>
      <c r="AB4426">
        <v>0</v>
      </c>
      <c r="AC4426">
        <v>500</v>
      </c>
      <c r="AD4426" t="s">
        <v>59</v>
      </c>
      <c r="AE4426"/>
      <c r="AF4426" s="38">
        <f t="shared" si="218"/>
        <v>3.2108363556434774E-2</v>
      </c>
    </row>
    <row r="4427" spans="23:32" x14ac:dyDescent="0.25">
      <c r="W4427">
        <v>2212.5</v>
      </c>
      <c r="X4427">
        <v>0.32</v>
      </c>
      <c r="Y4427">
        <v>61.21</v>
      </c>
      <c r="Z4427" s="27">
        <f t="shared" si="217"/>
        <v>0.28972799208704253</v>
      </c>
      <c r="AA4427">
        <v>7.8895</v>
      </c>
      <c r="AB4427">
        <v>0</v>
      </c>
      <c r="AC4427">
        <v>500</v>
      </c>
      <c r="AD4427" t="s">
        <v>59</v>
      </c>
      <c r="AE4427"/>
      <c r="AF4427" s="38">
        <f t="shared" si="218"/>
        <v>3.2191999120782501E-2</v>
      </c>
    </row>
    <row r="4428" spans="23:32" x14ac:dyDescent="0.25">
      <c r="W4428">
        <v>2213</v>
      </c>
      <c r="X4428">
        <v>0.32200000000000001</v>
      </c>
      <c r="Y4428">
        <v>61.71</v>
      </c>
      <c r="Z4428" s="27">
        <f t="shared" si="217"/>
        <v>0.29148071216617211</v>
      </c>
      <c r="AA4428">
        <v>7.8876999999999997</v>
      </c>
      <c r="AB4428">
        <v>0</v>
      </c>
      <c r="AC4428">
        <v>500</v>
      </c>
      <c r="AD4428" t="s">
        <v>59</v>
      </c>
      <c r="AE4428"/>
      <c r="AF4428" s="38">
        <f t="shared" si="218"/>
        <v>3.2386745796241345E-2</v>
      </c>
    </row>
    <row r="4429" spans="23:32" x14ac:dyDescent="0.25">
      <c r="W4429">
        <v>2213.5</v>
      </c>
      <c r="X4429">
        <v>0.32400000000000001</v>
      </c>
      <c r="Y4429">
        <v>62.2</v>
      </c>
      <c r="Z4429" s="27">
        <f t="shared" si="217"/>
        <v>0.29323837784371909</v>
      </c>
      <c r="AA4429">
        <v>7.8860999999999999</v>
      </c>
      <c r="AB4429">
        <v>0</v>
      </c>
      <c r="AC4429">
        <v>500</v>
      </c>
      <c r="AD4429" t="s">
        <v>59</v>
      </c>
      <c r="AE4429"/>
      <c r="AF4429" s="38">
        <f t="shared" si="218"/>
        <v>3.2582041982635451E-2</v>
      </c>
    </row>
    <row r="4430" spans="23:32" x14ac:dyDescent="0.25">
      <c r="W4430">
        <v>2214</v>
      </c>
      <c r="X4430">
        <v>0.32500000000000001</v>
      </c>
      <c r="Y4430">
        <v>62.68</v>
      </c>
      <c r="Z4430" s="27">
        <f t="shared" si="217"/>
        <v>0.29400098911968348</v>
      </c>
      <c r="AA4430">
        <v>7.8846999999999996</v>
      </c>
      <c r="AB4430">
        <v>0</v>
      </c>
      <c r="AC4430">
        <v>500</v>
      </c>
      <c r="AD4430" t="s">
        <v>59</v>
      </c>
      <c r="AE4430"/>
      <c r="AF4430" s="38">
        <f t="shared" si="218"/>
        <v>3.2666776568853723E-2</v>
      </c>
    </row>
    <row r="4431" spans="23:32" x14ac:dyDescent="0.25">
      <c r="W4431">
        <v>2214.5</v>
      </c>
      <c r="X4431">
        <v>0.32700000000000001</v>
      </c>
      <c r="Y4431">
        <v>63.17</v>
      </c>
      <c r="Z4431" s="27">
        <f t="shared" si="217"/>
        <v>0.29575865479723046</v>
      </c>
      <c r="AA4431">
        <v>7.8830999999999998</v>
      </c>
      <c r="AB4431">
        <v>0</v>
      </c>
      <c r="AC4431">
        <v>500</v>
      </c>
      <c r="AD4431" t="s">
        <v>59</v>
      </c>
      <c r="AE4431"/>
      <c r="AF4431" s="38">
        <f t="shared" si="218"/>
        <v>3.2862072755247829E-2</v>
      </c>
    </row>
    <row r="4432" spans="23:32" x14ac:dyDescent="0.25">
      <c r="W4432">
        <v>2215</v>
      </c>
      <c r="X4432">
        <v>0.32800000000000001</v>
      </c>
      <c r="Y4432">
        <v>63.67</v>
      </c>
      <c r="Z4432" s="27">
        <f t="shared" si="217"/>
        <v>0.29651137487636003</v>
      </c>
      <c r="AA4432">
        <v>7.8814000000000002</v>
      </c>
      <c r="AB4432">
        <v>0</v>
      </c>
      <c r="AC4432">
        <v>500</v>
      </c>
      <c r="AD4432" t="s">
        <v>59</v>
      </c>
      <c r="AE4432"/>
      <c r="AF4432" s="38">
        <f t="shared" si="218"/>
        <v>3.2945708319595562E-2</v>
      </c>
    </row>
    <row r="4433" spans="23:32" x14ac:dyDescent="0.25">
      <c r="W4433">
        <v>2215.5</v>
      </c>
      <c r="X4433">
        <v>0.33</v>
      </c>
      <c r="Y4433">
        <v>64.16</v>
      </c>
      <c r="Z4433" s="27">
        <f t="shared" si="217"/>
        <v>0.29826904055390702</v>
      </c>
      <c r="AA4433">
        <v>7.8795999999999999</v>
      </c>
      <c r="AB4433">
        <v>0</v>
      </c>
      <c r="AC4433">
        <v>500</v>
      </c>
      <c r="AD4433" t="s">
        <v>59</v>
      </c>
      <c r="AE4433"/>
      <c r="AF4433" s="38">
        <f t="shared" si="218"/>
        <v>3.3141004505989669E-2</v>
      </c>
    </row>
    <row r="4434" spans="23:32" x14ac:dyDescent="0.25">
      <c r="W4434">
        <v>2216</v>
      </c>
      <c r="X4434">
        <v>0.33200000000000002</v>
      </c>
      <c r="Y4434">
        <v>64.67</v>
      </c>
      <c r="Z4434" s="27">
        <f t="shared" si="217"/>
        <v>0.30001681503461919</v>
      </c>
      <c r="AA4434">
        <v>7.8777999999999997</v>
      </c>
      <c r="AB4434">
        <v>0</v>
      </c>
      <c r="AC4434">
        <v>500</v>
      </c>
      <c r="AD4434" t="s">
        <v>59</v>
      </c>
      <c r="AE4434"/>
      <c r="AF4434" s="38">
        <f t="shared" si="218"/>
        <v>3.3335201670513244E-2</v>
      </c>
    </row>
    <row r="4435" spans="23:32" x14ac:dyDescent="0.25">
      <c r="W4435">
        <v>2216.5</v>
      </c>
      <c r="X4435">
        <v>0.33400000000000002</v>
      </c>
      <c r="Y4435">
        <v>65.180000000000007</v>
      </c>
      <c r="Z4435" s="27">
        <f t="shared" si="217"/>
        <v>0.30176458951533136</v>
      </c>
      <c r="AA4435">
        <v>7.8757999999999999</v>
      </c>
      <c r="AB4435">
        <v>0</v>
      </c>
      <c r="AC4435">
        <v>500</v>
      </c>
      <c r="AD4435" t="s">
        <v>59</v>
      </c>
      <c r="AE4435"/>
      <c r="AF4435" s="38">
        <f t="shared" si="218"/>
        <v>3.3529398835036819E-2</v>
      </c>
    </row>
    <row r="4436" spans="23:32" x14ac:dyDescent="0.25">
      <c r="W4436">
        <v>2217</v>
      </c>
      <c r="X4436">
        <v>0.33600000000000002</v>
      </c>
      <c r="Y4436">
        <v>65.709999999999994</v>
      </c>
      <c r="Z4436" s="27">
        <f t="shared" si="217"/>
        <v>0.30350247279920872</v>
      </c>
      <c r="AA4436">
        <v>7.8733000000000004</v>
      </c>
      <c r="AB4436">
        <v>0</v>
      </c>
      <c r="AC4436">
        <v>500</v>
      </c>
      <c r="AD4436" t="s">
        <v>59</v>
      </c>
      <c r="AE4436"/>
      <c r="AF4436" s="38">
        <f t="shared" si="218"/>
        <v>3.3722496977689857E-2</v>
      </c>
    </row>
    <row r="4437" spans="23:32" x14ac:dyDescent="0.25">
      <c r="W4437">
        <v>2217.5</v>
      </c>
      <c r="X4437">
        <v>0.33800000000000002</v>
      </c>
      <c r="Y4437">
        <v>66.209999999999994</v>
      </c>
      <c r="Z4437" s="27">
        <f t="shared" si="217"/>
        <v>0.3052551928783383</v>
      </c>
      <c r="AA4437">
        <v>7.8714000000000004</v>
      </c>
      <c r="AB4437">
        <v>0</v>
      </c>
      <c r="AC4437">
        <v>500</v>
      </c>
      <c r="AD4437" t="s">
        <v>59</v>
      </c>
      <c r="AE4437"/>
      <c r="AF4437" s="38">
        <f t="shared" si="218"/>
        <v>3.3917243653148701E-2</v>
      </c>
    </row>
    <row r="4438" spans="23:32" x14ac:dyDescent="0.25">
      <c r="W4438">
        <v>2218</v>
      </c>
      <c r="X4438">
        <v>0.34</v>
      </c>
      <c r="Y4438">
        <v>66.73</v>
      </c>
      <c r="Z4438" s="27">
        <f t="shared" si="217"/>
        <v>0.30699802176063307</v>
      </c>
      <c r="AA4438">
        <v>7.8693999999999997</v>
      </c>
      <c r="AB4438">
        <v>0</v>
      </c>
      <c r="AC4438">
        <v>500</v>
      </c>
      <c r="AD4438" t="s">
        <v>59</v>
      </c>
      <c r="AE4438"/>
      <c r="AF4438" s="38">
        <f t="shared" si="218"/>
        <v>3.4110891306737008E-2</v>
      </c>
    </row>
    <row r="4439" spans="23:32" x14ac:dyDescent="0.25">
      <c r="W4439">
        <v>2218.5</v>
      </c>
      <c r="X4439">
        <v>0.34200000000000003</v>
      </c>
      <c r="Y4439">
        <v>67.260000000000005</v>
      </c>
      <c r="Z4439" s="27">
        <f t="shared" si="217"/>
        <v>0.30873590504451043</v>
      </c>
      <c r="AA4439">
        <v>7.8674999999999997</v>
      </c>
      <c r="AB4439">
        <v>0</v>
      </c>
      <c r="AC4439">
        <v>500</v>
      </c>
      <c r="AD4439" t="s">
        <v>59</v>
      </c>
      <c r="AE4439"/>
      <c r="AF4439" s="38">
        <f t="shared" si="218"/>
        <v>3.4303989449390046E-2</v>
      </c>
    </row>
    <row r="4440" spans="23:32" x14ac:dyDescent="0.25">
      <c r="W4440">
        <v>2219</v>
      </c>
      <c r="X4440">
        <v>0.34399999999999997</v>
      </c>
      <c r="Y4440">
        <v>67.78</v>
      </c>
      <c r="Z4440" s="27">
        <f t="shared" si="217"/>
        <v>0.31047873392680514</v>
      </c>
      <c r="AA4440">
        <v>7.8659999999999997</v>
      </c>
      <c r="AB4440">
        <v>0</v>
      </c>
      <c r="AC4440">
        <v>500</v>
      </c>
      <c r="AD4440" t="s">
        <v>59</v>
      </c>
      <c r="AE4440"/>
      <c r="AF4440" s="38">
        <f t="shared" si="218"/>
        <v>3.4497637102978346E-2</v>
      </c>
    </row>
    <row r="4441" spans="23:32" x14ac:dyDescent="0.25">
      <c r="W4441">
        <v>2219.5</v>
      </c>
      <c r="X4441">
        <v>0.34499999999999997</v>
      </c>
      <c r="Y4441">
        <v>68.290000000000006</v>
      </c>
      <c r="Z4441" s="27">
        <f t="shared" si="217"/>
        <v>0.31122650840751731</v>
      </c>
      <c r="AA4441">
        <v>7.8647999999999998</v>
      </c>
      <c r="AB4441">
        <v>0</v>
      </c>
      <c r="AC4441">
        <v>500</v>
      </c>
      <c r="AD4441" t="s">
        <v>59</v>
      </c>
      <c r="AE4441"/>
      <c r="AF4441" s="38">
        <f t="shared" si="218"/>
        <v>3.4580723156390811E-2</v>
      </c>
    </row>
    <row r="4442" spans="23:32" x14ac:dyDescent="0.25">
      <c r="W4442">
        <v>2220</v>
      </c>
      <c r="X4442">
        <v>0.34599999999999997</v>
      </c>
      <c r="Y4442">
        <v>68.790000000000006</v>
      </c>
      <c r="Z4442" s="27">
        <f t="shared" si="217"/>
        <v>0.31197922848664683</v>
      </c>
      <c r="AA4442">
        <v>7.8635000000000002</v>
      </c>
      <c r="AB4442">
        <v>0</v>
      </c>
      <c r="AC4442">
        <v>500</v>
      </c>
      <c r="AD4442" t="s">
        <v>59</v>
      </c>
      <c r="AE4442"/>
      <c r="AF4442" s="38">
        <f t="shared" si="218"/>
        <v>3.4664358720738538E-2</v>
      </c>
    </row>
    <row r="4443" spans="23:32" x14ac:dyDescent="0.25">
      <c r="W4443">
        <v>2220.5</v>
      </c>
      <c r="X4443">
        <v>0.34799999999999998</v>
      </c>
      <c r="Y4443">
        <v>69.34</v>
      </c>
      <c r="Z4443" s="27">
        <f t="shared" si="217"/>
        <v>0.31370722057368938</v>
      </c>
      <c r="AA4443">
        <v>7.8620000000000001</v>
      </c>
      <c r="AB4443">
        <v>0</v>
      </c>
      <c r="AC4443">
        <v>500</v>
      </c>
      <c r="AD4443" t="s">
        <v>59</v>
      </c>
      <c r="AE4443"/>
      <c r="AF4443" s="38">
        <f t="shared" si="218"/>
        <v>3.4856357841521045E-2</v>
      </c>
    </row>
    <row r="4444" spans="23:32" x14ac:dyDescent="0.25">
      <c r="W4444">
        <v>2221</v>
      </c>
      <c r="X4444">
        <v>0.34899999999999998</v>
      </c>
      <c r="Y4444">
        <v>69.87</v>
      </c>
      <c r="Z4444" s="27">
        <f t="shared" si="217"/>
        <v>0.31444510385756674</v>
      </c>
      <c r="AA4444">
        <v>7.8604000000000003</v>
      </c>
      <c r="AB4444">
        <v>0</v>
      </c>
      <c r="AC4444">
        <v>500</v>
      </c>
      <c r="AD4444" t="s">
        <v>59</v>
      </c>
      <c r="AE4444"/>
      <c r="AF4444" s="38">
        <f t="shared" si="218"/>
        <v>3.4938344873062972E-2</v>
      </c>
    </row>
    <row r="4445" spans="23:32" x14ac:dyDescent="0.25">
      <c r="W4445">
        <v>2221.5</v>
      </c>
      <c r="X4445">
        <v>0.35099999999999998</v>
      </c>
      <c r="Y4445">
        <v>70.38</v>
      </c>
      <c r="Z4445" s="27">
        <f t="shared" si="217"/>
        <v>0.31619287833827892</v>
      </c>
      <c r="AA4445">
        <v>7.859</v>
      </c>
      <c r="AB4445">
        <v>0</v>
      </c>
      <c r="AC4445">
        <v>500</v>
      </c>
      <c r="AD4445" t="s">
        <v>59</v>
      </c>
      <c r="AE4445"/>
      <c r="AF4445" s="38">
        <f t="shared" si="218"/>
        <v>3.5132542037586548E-2</v>
      </c>
    </row>
    <row r="4446" spans="23:32" x14ac:dyDescent="0.25">
      <c r="W4446">
        <v>2222</v>
      </c>
      <c r="X4446">
        <v>0.35199999999999998</v>
      </c>
      <c r="Y4446">
        <v>70.91</v>
      </c>
      <c r="Z4446" s="27">
        <f t="shared" si="217"/>
        <v>0.31693076162215628</v>
      </c>
      <c r="AA4446">
        <v>7.8582000000000001</v>
      </c>
      <c r="AB4446">
        <v>0</v>
      </c>
      <c r="AC4446">
        <v>500</v>
      </c>
      <c r="AD4446" t="s">
        <v>59</v>
      </c>
      <c r="AE4446"/>
      <c r="AF4446" s="38">
        <f t="shared" si="218"/>
        <v>3.5214529069128475E-2</v>
      </c>
    </row>
    <row r="4447" spans="23:32" x14ac:dyDescent="0.25">
      <c r="W4447">
        <v>2222.5</v>
      </c>
      <c r="X4447">
        <v>0.35299999999999998</v>
      </c>
      <c r="Y4447">
        <v>71.41</v>
      </c>
      <c r="Z4447" s="27">
        <f t="shared" si="217"/>
        <v>0.31768348170128585</v>
      </c>
      <c r="AA4447">
        <v>7.8563999999999998</v>
      </c>
      <c r="AB4447">
        <v>0</v>
      </c>
      <c r="AC4447">
        <v>500</v>
      </c>
      <c r="AD4447" t="s">
        <v>59</v>
      </c>
      <c r="AE4447"/>
      <c r="AF4447" s="38">
        <f t="shared" si="218"/>
        <v>3.5298164633476209E-2</v>
      </c>
    </row>
    <row r="4448" spans="23:32" x14ac:dyDescent="0.25">
      <c r="W4448">
        <v>2223</v>
      </c>
      <c r="X4448">
        <v>0.35499999999999998</v>
      </c>
      <c r="Y4448">
        <v>71.930000000000007</v>
      </c>
      <c r="Z4448" s="27">
        <f t="shared" si="217"/>
        <v>0.31942631058358062</v>
      </c>
      <c r="AA4448">
        <v>7.8548999999999998</v>
      </c>
      <c r="AB4448">
        <v>0</v>
      </c>
      <c r="AC4448">
        <v>500</v>
      </c>
      <c r="AD4448" t="s">
        <v>59</v>
      </c>
      <c r="AE4448"/>
      <c r="AF4448" s="38">
        <f t="shared" si="218"/>
        <v>3.5491812287064516E-2</v>
      </c>
    </row>
    <row r="4449" spans="23:32" x14ac:dyDescent="0.25">
      <c r="W4449">
        <v>2223.5</v>
      </c>
      <c r="X4449">
        <v>0.35599999999999998</v>
      </c>
      <c r="Y4449">
        <v>72.41</v>
      </c>
      <c r="Z4449" s="27">
        <f t="shared" si="217"/>
        <v>0.32018892185954501</v>
      </c>
      <c r="AA4449">
        <v>7.8533999999999997</v>
      </c>
      <c r="AB4449">
        <v>0</v>
      </c>
      <c r="AC4449">
        <v>500</v>
      </c>
      <c r="AD4449" t="s">
        <v>59</v>
      </c>
      <c r="AE4449"/>
      <c r="AF4449" s="38">
        <f t="shared" si="218"/>
        <v>3.557654687328278E-2</v>
      </c>
    </row>
    <row r="4450" spans="23:32" x14ac:dyDescent="0.25">
      <c r="W4450">
        <v>2224</v>
      </c>
      <c r="X4450">
        <v>0.35699999999999998</v>
      </c>
      <c r="Y4450">
        <v>72.92</v>
      </c>
      <c r="Z4450" s="27">
        <f t="shared" si="217"/>
        <v>0.32093669634025718</v>
      </c>
      <c r="AA4450">
        <v>7.8524000000000003</v>
      </c>
      <c r="AB4450">
        <v>0</v>
      </c>
      <c r="AC4450">
        <v>500</v>
      </c>
      <c r="AD4450" t="s">
        <v>59</v>
      </c>
      <c r="AE4450"/>
      <c r="AF4450" s="38">
        <f t="shared" si="218"/>
        <v>3.5659632926695245E-2</v>
      </c>
    </row>
    <row r="4451" spans="23:32" x14ac:dyDescent="0.25">
      <c r="W4451">
        <v>2224.5</v>
      </c>
      <c r="X4451">
        <v>0.35899999999999999</v>
      </c>
      <c r="Y4451">
        <v>73.39</v>
      </c>
      <c r="Z4451" s="27">
        <f t="shared" si="217"/>
        <v>0.32270425321463897</v>
      </c>
      <c r="AA4451">
        <v>7.8510999999999997</v>
      </c>
      <c r="AB4451">
        <v>0</v>
      </c>
      <c r="AC4451">
        <v>500</v>
      </c>
      <c r="AD4451" t="s">
        <v>59</v>
      </c>
      <c r="AE4451"/>
      <c r="AF4451" s="38">
        <f t="shared" si="218"/>
        <v>3.5856028134959889E-2</v>
      </c>
    </row>
    <row r="4452" spans="23:32" x14ac:dyDescent="0.25">
      <c r="W4452">
        <v>2225</v>
      </c>
      <c r="X4452">
        <v>0.36</v>
      </c>
      <c r="Y4452">
        <v>73.92</v>
      </c>
      <c r="Z4452" s="27">
        <f t="shared" si="217"/>
        <v>0.32344213649851633</v>
      </c>
      <c r="AA4452">
        <v>7.8498000000000001</v>
      </c>
      <c r="AB4452">
        <v>0</v>
      </c>
      <c r="AC4452">
        <v>500</v>
      </c>
      <c r="AD4452" t="s">
        <v>59</v>
      </c>
      <c r="AE4452"/>
      <c r="AF4452" s="38">
        <f t="shared" si="218"/>
        <v>3.5938015166501816E-2</v>
      </c>
    </row>
    <row r="4453" spans="23:32" x14ac:dyDescent="0.25">
      <c r="W4453">
        <v>2225.5</v>
      </c>
      <c r="X4453">
        <v>0.36199999999999999</v>
      </c>
      <c r="Y4453">
        <v>74.44</v>
      </c>
      <c r="Z4453" s="27">
        <f t="shared" si="217"/>
        <v>0.3251849653808111</v>
      </c>
      <c r="AA4453">
        <v>7.8479999999999999</v>
      </c>
      <c r="AB4453">
        <v>0</v>
      </c>
      <c r="AC4453">
        <v>500</v>
      </c>
      <c r="AD4453" t="s">
        <v>59</v>
      </c>
      <c r="AE4453"/>
      <c r="AF4453" s="38">
        <f t="shared" si="218"/>
        <v>3.6131662820090123E-2</v>
      </c>
    </row>
    <row r="4454" spans="23:32" x14ac:dyDescent="0.25">
      <c r="W4454">
        <v>2226</v>
      </c>
      <c r="X4454">
        <v>0.36399999999999999</v>
      </c>
      <c r="Y4454">
        <v>74.95</v>
      </c>
      <c r="Z4454" s="27">
        <f t="shared" si="217"/>
        <v>0.32693273986152321</v>
      </c>
      <c r="AA4454">
        <v>7.8460000000000001</v>
      </c>
      <c r="AB4454">
        <v>0</v>
      </c>
      <c r="AC4454">
        <v>500</v>
      </c>
      <c r="AD4454" t="s">
        <v>59</v>
      </c>
      <c r="AE4454"/>
      <c r="AF4454" s="38">
        <f t="shared" si="218"/>
        <v>3.6325859984613691E-2</v>
      </c>
    </row>
    <row r="4455" spans="23:32" x14ac:dyDescent="0.25">
      <c r="W4455">
        <v>2226.5</v>
      </c>
      <c r="X4455">
        <v>0.36499999999999999</v>
      </c>
      <c r="Y4455">
        <v>75.459999999999994</v>
      </c>
      <c r="Z4455" s="27">
        <f t="shared" si="217"/>
        <v>0.32768051434223538</v>
      </c>
      <c r="AA4455">
        <v>7.8444000000000003</v>
      </c>
      <c r="AB4455">
        <v>0</v>
      </c>
      <c r="AC4455">
        <v>500</v>
      </c>
      <c r="AD4455" t="s">
        <v>59</v>
      </c>
      <c r="AE4455"/>
      <c r="AF4455" s="38">
        <f t="shared" si="218"/>
        <v>3.6408946038026156E-2</v>
      </c>
    </row>
    <row r="4456" spans="23:32" x14ac:dyDescent="0.25">
      <c r="W4456">
        <v>2227</v>
      </c>
      <c r="X4456">
        <v>0.36699999999999999</v>
      </c>
      <c r="Y4456">
        <v>75.97</v>
      </c>
      <c r="Z4456" s="27">
        <f t="shared" si="217"/>
        <v>0.32942828882294756</v>
      </c>
      <c r="AA4456">
        <v>7.8429000000000002</v>
      </c>
      <c r="AB4456">
        <v>0</v>
      </c>
      <c r="AC4456">
        <v>500</v>
      </c>
      <c r="AD4456" t="s">
        <v>59</v>
      </c>
      <c r="AE4456"/>
      <c r="AF4456" s="38">
        <f t="shared" si="218"/>
        <v>3.6603143202549732E-2</v>
      </c>
    </row>
    <row r="4457" spans="23:32" x14ac:dyDescent="0.25">
      <c r="W4457">
        <v>2227.5</v>
      </c>
      <c r="X4457">
        <v>0.36799999999999999</v>
      </c>
      <c r="Y4457">
        <v>76.459999999999994</v>
      </c>
      <c r="Z4457" s="27">
        <f t="shared" si="217"/>
        <v>0.33018595450049454</v>
      </c>
      <c r="AA4457">
        <v>7.8414999999999999</v>
      </c>
      <c r="AB4457">
        <v>0</v>
      </c>
      <c r="AC4457">
        <v>500</v>
      </c>
      <c r="AD4457" t="s">
        <v>59</v>
      </c>
      <c r="AE4457"/>
      <c r="AF4457" s="38">
        <f t="shared" si="218"/>
        <v>3.6687328277832727E-2</v>
      </c>
    </row>
    <row r="4458" spans="23:32" x14ac:dyDescent="0.25">
      <c r="W4458">
        <v>2228</v>
      </c>
      <c r="X4458">
        <v>0.37</v>
      </c>
      <c r="Y4458">
        <v>76.959999999999994</v>
      </c>
      <c r="Z4458" s="27">
        <f t="shared" si="217"/>
        <v>0.33193867457962412</v>
      </c>
      <c r="AA4458">
        <v>7.8399000000000001</v>
      </c>
      <c r="AB4458">
        <v>0</v>
      </c>
      <c r="AC4458">
        <v>500</v>
      </c>
      <c r="AD4458" t="s">
        <v>59</v>
      </c>
      <c r="AE4458"/>
      <c r="AF4458" s="38">
        <f t="shared" si="218"/>
        <v>3.6882074953291571E-2</v>
      </c>
    </row>
    <row r="4459" spans="23:32" x14ac:dyDescent="0.25">
      <c r="W4459">
        <v>2228.5</v>
      </c>
      <c r="X4459">
        <v>0.371</v>
      </c>
      <c r="Y4459">
        <v>77.45</v>
      </c>
      <c r="Z4459" s="27">
        <f t="shared" si="217"/>
        <v>0.3326963402571711</v>
      </c>
      <c r="AA4459">
        <v>7.8384999999999998</v>
      </c>
      <c r="AB4459">
        <v>0</v>
      </c>
      <c r="AC4459">
        <v>500</v>
      </c>
      <c r="AD4459" t="s">
        <v>59</v>
      </c>
      <c r="AE4459"/>
      <c r="AF4459" s="38">
        <f t="shared" si="218"/>
        <v>3.6966260028574567E-2</v>
      </c>
    </row>
    <row r="4460" spans="23:32" x14ac:dyDescent="0.25">
      <c r="W4460">
        <v>2229</v>
      </c>
      <c r="X4460">
        <v>0.373</v>
      </c>
      <c r="Y4460">
        <v>78</v>
      </c>
      <c r="Z4460" s="27">
        <f t="shared" si="217"/>
        <v>0.33442433234421365</v>
      </c>
      <c r="AA4460">
        <v>7.8365999999999998</v>
      </c>
      <c r="AB4460">
        <v>0</v>
      </c>
      <c r="AC4460">
        <v>500</v>
      </c>
      <c r="AD4460" t="s">
        <v>59</v>
      </c>
      <c r="AE4460"/>
      <c r="AF4460" s="38">
        <f t="shared" si="218"/>
        <v>3.7158259149357074E-2</v>
      </c>
    </row>
    <row r="4461" spans="23:32" x14ac:dyDescent="0.25">
      <c r="W4461">
        <v>2229.5</v>
      </c>
      <c r="X4461">
        <v>0.375</v>
      </c>
      <c r="Y4461">
        <v>78.52</v>
      </c>
      <c r="Z4461" s="27">
        <f t="shared" si="217"/>
        <v>0.33616716122650842</v>
      </c>
      <c r="AA4461">
        <v>7.8350999999999997</v>
      </c>
      <c r="AB4461">
        <v>0</v>
      </c>
      <c r="AC4461">
        <v>500</v>
      </c>
      <c r="AD4461" t="s">
        <v>59</v>
      </c>
      <c r="AE4461"/>
      <c r="AF4461" s="38">
        <f t="shared" si="218"/>
        <v>3.7351906802945381E-2</v>
      </c>
    </row>
    <row r="4462" spans="23:32" x14ac:dyDescent="0.25">
      <c r="W4462">
        <v>2230</v>
      </c>
      <c r="X4462">
        <v>0.376</v>
      </c>
      <c r="Y4462">
        <v>79.069999999999993</v>
      </c>
      <c r="Z4462" s="27">
        <f t="shared" si="217"/>
        <v>0.33689515331355097</v>
      </c>
      <c r="AA4462">
        <v>7.8334999999999999</v>
      </c>
      <c r="AB4462">
        <v>0</v>
      </c>
      <c r="AC4462">
        <v>500</v>
      </c>
      <c r="AD4462" t="s">
        <v>59</v>
      </c>
      <c r="AE4462"/>
      <c r="AF4462" s="38">
        <f t="shared" si="218"/>
        <v>3.7432794812616771E-2</v>
      </c>
    </row>
    <row r="4463" spans="23:32" x14ac:dyDescent="0.25">
      <c r="W4463">
        <v>2230.5</v>
      </c>
      <c r="X4463">
        <v>0.378</v>
      </c>
      <c r="Y4463">
        <v>79.58</v>
      </c>
      <c r="Z4463" s="27">
        <f t="shared" si="217"/>
        <v>0.33864292779426308</v>
      </c>
      <c r="AA4463">
        <v>7.8320999999999996</v>
      </c>
      <c r="AB4463">
        <v>0</v>
      </c>
      <c r="AC4463">
        <v>500</v>
      </c>
      <c r="AD4463" t="s">
        <v>59</v>
      </c>
      <c r="AE4463"/>
      <c r="AF4463" s="38">
        <f t="shared" si="218"/>
        <v>3.7626991977140339E-2</v>
      </c>
    </row>
    <row r="4464" spans="23:32" x14ac:dyDescent="0.25">
      <c r="W4464">
        <v>2231</v>
      </c>
      <c r="X4464">
        <v>0.379</v>
      </c>
      <c r="Y4464">
        <v>80.06</v>
      </c>
      <c r="Z4464" s="27">
        <f t="shared" si="217"/>
        <v>0.33940553907022752</v>
      </c>
      <c r="AA4464">
        <v>7.8304999999999998</v>
      </c>
      <c r="AB4464">
        <v>1</v>
      </c>
      <c r="AC4464">
        <v>500</v>
      </c>
      <c r="AD4464" t="s">
        <v>59</v>
      </c>
      <c r="AE4464"/>
      <c r="AF4464" s="38">
        <f t="shared" si="218"/>
        <v>3.7711726563358611E-2</v>
      </c>
    </row>
    <row r="4465" spans="23:32" x14ac:dyDescent="0.25">
      <c r="W4465">
        <v>2231.5</v>
      </c>
      <c r="X4465">
        <v>0.38</v>
      </c>
      <c r="Y4465">
        <v>80.040000000000006</v>
      </c>
      <c r="Z4465" s="27">
        <f t="shared" si="217"/>
        <v>0.34041543026706234</v>
      </c>
      <c r="AA4465">
        <v>7.8301999999999996</v>
      </c>
      <c r="AB4465">
        <v>0</v>
      </c>
      <c r="AC4465">
        <v>500</v>
      </c>
      <c r="AD4465" t="s">
        <v>59</v>
      </c>
      <c r="AE4465"/>
      <c r="AF4465" s="38">
        <f t="shared" si="218"/>
        <v>3.7823936696340259E-2</v>
      </c>
    </row>
    <row r="4466" spans="23:32" x14ac:dyDescent="0.25">
      <c r="W4466">
        <v>2232</v>
      </c>
      <c r="X4466">
        <v>0.379</v>
      </c>
      <c r="Y4466">
        <v>79.88</v>
      </c>
      <c r="Z4466" s="27">
        <f t="shared" si="217"/>
        <v>0.33949455984174087</v>
      </c>
      <c r="AA4466">
        <v>7.8304</v>
      </c>
      <c r="AB4466">
        <v>0</v>
      </c>
      <c r="AC4466">
        <v>500</v>
      </c>
      <c r="AD4466" t="s">
        <v>59</v>
      </c>
      <c r="AE4466"/>
      <c r="AF4466" s="38">
        <f t="shared" si="218"/>
        <v>3.7721617760193428E-2</v>
      </c>
    </row>
    <row r="4467" spans="23:32" x14ac:dyDescent="0.25">
      <c r="W4467">
        <v>2232.5</v>
      </c>
      <c r="X4467">
        <v>0.379</v>
      </c>
      <c r="Y4467">
        <v>79.73</v>
      </c>
      <c r="Z4467" s="27">
        <f t="shared" si="217"/>
        <v>0.33956874381800195</v>
      </c>
      <c r="AA4467">
        <v>7.8303000000000003</v>
      </c>
      <c r="AB4467">
        <v>0</v>
      </c>
      <c r="AC4467">
        <v>500</v>
      </c>
      <c r="AD4467" t="s">
        <v>59</v>
      </c>
      <c r="AE4467"/>
      <c r="AF4467" s="38">
        <f t="shared" si="218"/>
        <v>3.7729860424222439E-2</v>
      </c>
    </row>
    <row r="4468" spans="23:32" x14ac:dyDescent="0.25">
      <c r="W4468">
        <v>2233</v>
      </c>
      <c r="X4468">
        <v>0.379</v>
      </c>
      <c r="Y4468">
        <v>79.61</v>
      </c>
      <c r="Z4468" s="27">
        <f t="shared" si="217"/>
        <v>0.33962809099901087</v>
      </c>
      <c r="AA4468">
        <v>7.8304</v>
      </c>
      <c r="AB4468">
        <v>0</v>
      </c>
      <c r="AC4468">
        <v>500</v>
      </c>
      <c r="AD4468" t="s">
        <v>59</v>
      </c>
      <c r="AE4468"/>
      <c r="AF4468" s="38">
        <f t="shared" si="218"/>
        <v>3.773645455544565E-2</v>
      </c>
    </row>
    <row r="4469" spans="23:32" x14ac:dyDescent="0.25">
      <c r="W4469">
        <v>2233.5</v>
      </c>
      <c r="X4469">
        <v>0.379</v>
      </c>
      <c r="Y4469">
        <v>79.489999999999995</v>
      </c>
      <c r="Z4469" s="27">
        <f t="shared" si="217"/>
        <v>0.33968743818001979</v>
      </c>
      <c r="AA4469">
        <v>7.8303000000000003</v>
      </c>
      <c r="AB4469">
        <v>0</v>
      </c>
      <c r="AC4469">
        <v>500</v>
      </c>
      <c r="AD4469" t="s">
        <v>59</v>
      </c>
      <c r="AE4469"/>
      <c r="AF4469" s="38">
        <f t="shared" si="218"/>
        <v>3.7743048686668862E-2</v>
      </c>
    </row>
    <row r="4470" spans="23:32" x14ac:dyDescent="0.25">
      <c r="W4470">
        <v>2234</v>
      </c>
      <c r="X4470">
        <v>0.379</v>
      </c>
      <c r="Y4470">
        <v>79.39</v>
      </c>
      <c r="Z4470" s="27">
        <f t="shared" si="217"/>
        <v>0.33973689416419389</v>
      </c>
      <c r="AA4470">
        <v>7.8304</v>
      </c>
      <c r="AB4470">
        <v>0</v>
      </c>
      <c r="AC4470">
        <v>500</v>
      </c>
      <c r="AD4470" t="s">
        <v>59</v>
      </c>
      <c r="AE4470"/>
      <c r="AF4470" s="38">
        <f t="shared" si="218"/>
        <v>3.7748543796021543E-2</v>
      </c>
    </row>
    <row r="4471" spans="23:32" x14ac:dyDescent="0.25">
      <c r="W4471">
        <v>2234.5</v>
      </c>
      <c r="X4471">
        <v>0.379</v>
      </c>
      <c r="Y4471">
        <v>79.28</v>
      </c>
      <c r="Z4471" s="27">
        <f t="shared" si="217"/>
        <v>0.33979129574678535</v>
      </c>
      <c r="AA4471">
        <v>7.8304</v>
      </c>
      <c r="AB4471">
        <v>0</v>
      </c>
      <c r="AC4471">
        <v>500</v>
      </c>
      <c r="AD4471" t="s">
        <v>59</v>
      </c>
      <c r="AE4471"/>
      <c r="AF4471" s="38">
        <f t="shared" si="218"/>
        <v>3.7754588416309486E-2</v>
      </c>
    </row>
    <row r="4472" spans="23:32" x14ac:dyDescent="0.25">
      <c r="W4472">
        <v>2235</v>
      </c>
      <c r="X4472">
        <v>0.379</v>
      </c>
      <c r="Y4472">
        <v>79.19</v>
      </c>
      <c r="Z4472" s="27">
        <f t="shared" si="217"/>
        <v>0.33983580613254205</v>
      </c>
      <c r="AA4472">
        <v>7.8303000000000003</v>
      </c>
      <c r="AB4472">
        <v>0</v>
      </c>
      <c r="AC4472">
        <v>500</v>
      </c>
      <c r="AD4472" t="s">
        <v>59</v>
      </c>
      <c r="AE4472"/>
      <c r="AF4472" s="38">
        <f t="shared" si="218"/>
        <v>3.7759534014726898E-2</v>
      </c>
    </row>
    <row r="4473" spans="23:32" x14ac:dyDescent="0.25">
      <c r="W4473">
        <v>2235.5</v>
      </c>
      <c r="X4473">
        <v>0.379</v>
      </c>
      <c r="Y4473">
        <v>79.099999999999994</v>
      </c>
      <c r="Z4473" s="27">
        <f t="shared" si="217"/>
        <v>0.3398803165182987</v>
      </c>
      <c r="AA4473">
        <v>7.8303000000000003</v>
      </c>
      <c r="AB4473">
        <v>0</v>
      </c>
      <c r="AC4473">
        <v>500</v>
      </c>
      <c r="AD4473" t="s">
        <v>59</v>
      </c>
      <c r="AE4473"/>
      <c r="AF4473" s="38">
        <f t="shared" si="218"/>
        <v>3.7764479613144303E-2</v>
      </c>
    </row>
    <row r="4474" spans="23:32" x14ac:dyDescent="0.25">
      <c r="W4474">
        <v>2236</v>
      </c>
      <c r="X4474">
        <v>0.379</v>
      </c>
      <c r="Y4474">
        <v>79.010000000000005</v>
      </c>
      <c r="Z4474" s="27">
        <f t="shared" si="217"/>
        <v>0.3399248269040554</v>
      </c>
      <c r="AA4474">
        <v>7.8303000000000003</v>
      </c>
      <c r="AB4474">
        <v>0</v>
      </c>
      <c r="AC4474">
        <v>500</v>
      </c>
      <c r="AD4474" t="s">
        <v>59</v>
      </c>
      <c r="AE4474"/>
      <c r="AF4474" s="38">
        <f t="shared" si="218"/>
        <v>3.7769425211561708E-2</v>
      </c>
    </row>
    <row r="4475" spans="23:32" x14ac:dyDescent="0.25">
      <c r="W4475">
        <v>2236.5</v>
      </c>
      <c r="X4475">
        <v>0.379</v>
      </c>
      <c r="Y4475">
        <v>78.930000000000007</v>
      </c>
      <c r="Z4475" s="27">
        <f t="shared" si="217"/>
        <v>0.33996439169139464</v>
      </c>
      <c r="AA4475">
        <v>7.8303000000000003</v>
      </c>
      <c r="AB4475">
        <v>0</v>
      </c>
      <c r="AC4475">
        <v>500</v>
      </c>
      <c r="AD4475" t="s">
        <v>59</v>
      </c>
      <c r="AE4475"/>
      <c r="AF4475" s="38">
        <f t="shared" si="218"/>
        <v>3.7773821299043851E-2</v>
      </c>
    </row>
    <row r="4476" spans="23:32" x14ac:dyDescent="0.25">
      <c r="W4476">
        <v>2237</v>
      </c>
      <c r="X4476">
        <v>0.38</v>
      </c>
      <c r="Y4476">
        <v>78.849999999999994</v>
      </c>
      <c r="Z4476" s="27">
        <f t="shared" si="217"/>
        <v>0.34100395647873394</v>
      </c>
      <c r="AA4476">
        <v>7.8301999999999996</v>
      </c>
      <c r="AB4476">
        <v>0</v>
      </c>
      <c r="AC4476">
        <v>500</v>
      </c>
      <c r="AD4476" t="s">
        <v>59</v>
      </c>
      <c r="AE4476"/>
      <c r="AF4476" s="38">
        <f t="shared" si="218"/>
        <v>3.7889328497637105E-2</v>
      </c>
    </row>
    <row r="4477" spans="23:32" x14ac:dyDescent="0.25">
      <c r="W4477">
        <v>2237.5</v>
      </c>
      <c r="X4477">
        <v>0.379</v>
      </c>
      <c r="Y4477">
        <v>78.77</v>
      </c>
      <c r="Z4477" s="27">
        <f t="shared" si="217"/>
        <v>0.34004352126607318</v>
      </c>
      <c r="AA4477">
        <v>7.8304</v>
      </c>
      <c r="AB4477">
        <v>0</v>
      </c>
      <c r="AC4477">
        <v>500</v>
      </c>
      <c r="AD4477" t="s">
        <v>59</v>
      </c>
      <c r="AE4477"/>
      <c r="AF4477" s="38">
        <f t="shared" si="218"/>
        <v>3.7782613474008131E-2</v>
      </c>
    </row>
    <row r="4478" spans="23:32" x14ac:dyDescent="0.25">
      <c r="W4478">
        <v>2238</v>
      </c>
      <c r="X4478">
        <v>0.38</v>
      </c>
      <c r="Y4478">
        <v>78.7</v>
      </c>
      <c r="Z4478" s="27">
        <f t="shared" si="217"/>
        <v>0.34107814045499507</v>
      </c>
      <c r="AA4478">
        <v>7.8301999999999996</v>
      </c>
      <c r="AB4478">
        <v>0</v>
      </c>
      <c r="AC4478">
        <v>500</v>
      </c>
      <c r="AD4478" t="s">
        <v>59</v>
      </c>
      <c r="AE4478"/>
      <c r="AF4478" s="38">
        <f t="shared" si="218"/>
        <v>3.7897571161666116E-2</v>
      </c>
    </row>
    <row r="4479" spans="23:32" x14ac:dyDescent="0.25">
      <c r="W4479">
        <v>2238.5</v>
      </c>
      <c r="X4479">
        <v>0.379</v>
      </c>
      <c r="Y4479">
        <v>78.63</v>
      </c>
      <c r="Z4479" s="27">
        <f t="shared" si="217"/>
        <v>0.34011275964391691</v>
      </c>
      <c r="AA4479">
        <v>7.8304</v>
      </c>
      <c r="AB4479">
        <v>0</v>
      </c>
      <c r="AC4479">
        <v>500</v>
      </c>
      <c r="AD4479" t="s">
        <v>59</v>
      </c>
      <c r="AE4479"/>
      <c r="AF4479" s="38">
        <f t="shared" si="218"/>
        <v>3.779030662710188E-2</v>
      </c>
    </row>
    <row r="4480" spans="23:32" x14ac:dyDescent="0.25">
      <c r="W4480">
        <v>2239</v>
      </c>
      <c r="X4480">
        <v>0.379</v>
      </c>
      <c r="Y4480">
        <v>78.55</v>
      </c>
      <c r="Z4480" s="27">
        <f t="shared" si="217"/>
        <v>0.3401523244312562</v>
      </c>
      <c r="AA4480">
        <v>7.8304</v>
      </c>
      <c r="AB4480">
        <v>0</v>
      </c>
      <c r="AC4480">
        <v>500</v>
      </c>
      <c r="AD4480" t="s">
        <v>59</v>
      </c>
      <c r="AE4480"/>
      <c r="AF4480" s="38">
        <f t="shared" si="218"/>
        <v>3.7794702714584023E-2</v>
      </c>
    </row>
    <row r="4481" spans="23:32" x14ac:dyDescent="0.25">
      <c r="W4481">
        <v>2239.5</v>
      </c>
      <c r="X4481">
        <v>0.379</v>
      </c>
      <c r="Y4481">
        <v>78.48</v>
      </c>
      <c r="Z4481" s="27">
        <f t="shared" si="217"/>
        <v>0.34018694362017804</v>
      </c>
      <c r="AA4481">
        <v>7.8304</v>
      </c>
      <c r="AB4481">
        <v>0</v>
      </c>
      <c r="AC4481">
        <v>500</v>
      </c>
      <c r="AD4481" t="s">
        <v>59</v>
      </c>
      <c r="AE4481"/>
      <c r="AF4481" s="38">
        <f t="shared" si="218"/>
        <v>3.7798549291130891E-2</v>
      </c>
    </row>
    <row r="4482" spans="23:32" x14ac:dyDescent="0.25">
      <c r="W4482">
        <v>2240</v>
      </c>
      <c r="X4482">
        <v>0.379</v>
      </c>
      <c r="Y4482">
        <v>78.41</v>
      </c>
      <c r="Z4482" s="27">
        <f t="shared" si="217"/>
        <v>0.34022156280909988</v>
      </c>
      <c r="AA4482">
        <v>7.8304</v>
      </c>
      <c r="AB4482">
        <v>0</v>
      </c>
      <c r="AC4482">
        <v>500</v>
      </c>
      <c r="AD4482" t="s">
        <v>59</v>
      </c>
      <c r="AE4482"/>
      <c r="AF4482" s="38">
        <f t="shared" si="218"/>
        <v>3.7802395867677765E-2</v>
      </c>
    </row>
    <row r="4483" spans="23:32" x14ac:dyDescent="0.25">
      <c r="W4483">
        <v>2240.5</v>
      </c>
      <c r="X4483">
        <v>0.379</v>
      </c>
      <c r="Y4483">
        <v>78.349999999999994</v>
      </c>
      <c r="Z4483" s="27">
        <f t="shared" si="217"/>
        <v>0.34025123639960436</v>
      </c>
      <c r="AA4483">
        <v>7.8304</v>
      </c>
      <c r="AB4483">
        <v>0</v>
      </c>
      <c r="AC4483">
        <v>500</v>
      </c>
      <c r="AD4483" t="s">
        <v>59</v>
      </c>
      <c r="AE4483"/>
      <c r="AF4483" s="38">
        <f t="shared" si="218"/>
        <v>3.7805692933289371E-2</v>
      </c>
    </row>
    <row r="4484" spans="23:32" x14ac:dyDescent="0.25">
      <c r="W4484">
        <v>2241</v>
      </c>
      <c r="X4484">
        <v>0.379</v>
      </c>
      <c r="Y4484">
        <v>78.28</v>
      </c>
      <c r="Z4484" s="27">
        <f t="shared" si="217"/>
        <v>0.3402858555885262</v>
      </c>
      <c r="AA4484">
        <v>7.8304</v>
      </c>
      <c r="AB4484">
        <v>0</v>
      </c>
      <c r="AC4484">
        <v>500</v>
      </c>
      <c r="AD4484" t="s">
        <v>59</v>
      </c>
      <c r="AE4484"/>
      <c r="AF4484" s="38">
        <f t="shared" si="218"/>
        <v>3.7809539509836246E-2</v>
      </c>
    </row>
    <row r="4485" spans="23:32" x14ac:dyDescent="0.25">
      <c r="W4485">
        <v>2241.5</v>
      </c>
      <c r="X4485">
        <v>0.379</v>
      </c>
      <c r="Y4485">
        <v>78.23</v>
      </c>
      <c r="Z4485" s="27">
        <f t="shared" ref="Z4485:Z4548" si="219">X4485-Y4485/2022</f>
        <v>0.34031058358061328</v>
      </c>
      <c r="AA4485">
        <v>7.8304</v>
      </c>
      <c r="AB4485">
        <v>0</v>
      </c>
      <c r="AC4485">
        <v>500</v>
      </c>
      <c r="AD4485" t="s">
        <v>59</v>
      </c>
      <c r="AE4485"/>
      <c r="AF4485" s="38">
        <f t="shared" ref="AF4485:AF4548" si="220">Z4485/9</f>
        <v>3.781228706451259E-2</v>
      </c>
    </row>
    <row r="4486" spans="23:32" x14ac:dyDescent="0.25">
      <c r="W4486">
        <v>2242</v>
      </c>
      <c r="X4486">
        <v>0.379</v>
      </c>
      <c r="Y4486">
        <v>78.17</v>
      </c>
      <c r="Z4486" s="27">
        <f t="shared" si="219"/>
        <v>0.34034025717111771</v>
      </c>
      <c r="AA4486">
        <v>7.8304</v>
      </c>
      <c r="AB4486">
        <v>0</v>
      </c>
      <c r="AC4486">
        <v>500</v>
      </c>
      <c r="AD4486" t="s">
        <v>59</v>
      </c>
      <c r="AE4486"/>
      <c r="AF4486" s="38">
        <f t="shared" si="220"/>
        <v>3.7815584130124189E-2</v>
      </c>
    </row>
    <row r="4487" spans="23:32" x14ac:dyDescent="0.25">
      <c r="W4487">
        <v>2242.5</v>
      </c>
      <c r="X4487">
        <v>0.379</v>
      </c>
      <c r="Y4487">
        <v>78.11</v>
      </c>
      <c r="Z4487" s="27">
        <f t="shared" si="219"/>
        <v>0.34036993076162214</v>
      </c>
      <c r="AA4487">
        <v>7.8304</v>
      </c>
      <c r="AB4487">
        <v>0</v>
      </c>
      <c r="AC4487">
        <v>500</v>
      </c>
      <c r="AD4487" t="s">
        <v>59</v>
      </c>
      <c r="AE4487"/>
      <c r="AF4487" s="38">
        <f t="shared" si="220"/>
        <v>3.7818881195735794E-2</v>
      </c>
    </row>
    <row r="4488" spans="23:32" x14ac:dyDescent="0.25">
      <c r="W4488">
        <v>2243</v>
      </c>
      <c r="X4488">
        <v>0.379</v>
      </c>
      <c r="Y4488">
        <v>78.06</v>
      </c>
      <c r="Z4488" s="27">
        <f t="shared" si="219"/>
        <v>0.34039465875370922</v>
      </c>
      <c r="AA4488">
        <v>7.8304</v>
      </c>
      <c r="AB4488">
        <v>0</v>
      </c>
      <c r="AC4488">
        <v>500</v>
      </c>
      <c r="AD4488" t="s">
        <v>59</v>
      </c>
      <c r="AE4488"/>
      <c r="AF4488" s="38">
        <f t="shared" si="220"/>
        <v>3.7821628750412138E-2</v>
      </c>
    </row>
    <row r="4489" spans="23:32" x14ac:dyDescent="0.25">
      <c r="W4489">
        <v>2243.5</v>
      </c>
      <c r="X4489">
        <v>0.379</v>
      </c>
      <c r="Y4489">
        <v>78</v>
      </c>
      <c r="Z4489" s="27">
        <f t="shared" si="219"/>
        <v>0.34042433234421365</v>
      </c>
      <c r="AA4489">
        <v>7.8304</v>
      </c>
      <c r="AB4489">
        <v>0</v>
      </c>
      <c r="AC4489">
        <v>500</v>
      </c>
      <c r="AD4489" t="s">
        <v>59</v>
      </c>
      <c r="AE4489"/>
      <c r="AF4489" s="38">
        <f t="shared" si="220"/>
        <v>3.7824925816023737E-2</v>
      </c>
    </row>
    <row r="4490" spans="23:32" x14ac:dyDescent="0.25">
      <c r="W4490">
        <v>2244</v>
      </c>
      <c r="X4490">
        <v>0.379</v>
      </c>
      <c r="Y4490">
        <v>77.95</v>
      </c>
      <c r="Z4490" s="27">
        <f t="shared" si="219"/>
        <v>0.34044906033630068</v>
      </c>
      <c r="AA4490">
        <v>7.8304</v>
      </c>
      <c r="AB4490">
        <v>0</v>
      </c>
      <c r="AC4490">
        <v>500</v>
      </c>
      <c r="AD4490" t="s">
        <v>59</v>
      </c>
      <c r="AE4490"/>
      <c r="AF4490" s="38">
        <f t="shared" si="220"/>
        <v>3.7827673370700074E-2</v>
      </c>
    </row>
    <row r="4491" spans="23:32" x14ac:dyDescent="0.25">
      <c r="W4491">
        <v>2244.5</v>
      </c>
      <c r="X4491">
        <v>0.379</v>
      </c>
      <c r="Y4491">
        <v>77.89</v>
      </c>
      <c r="Z4491" s="27">
        <f t="shared" si="219"/>
        <v>0.34047873392680517</v>
      </c>
      <c r="AA4491">
        <v>7.8304</v>
      </c>
      <c r="AB4491">
        <v>0</v>
      </c>
      <c r="AC4491">
        <v>500</v>
      </c>
      <c r="AD4491" t="s">
        <v>59</v>
      </c>
      <c r="AE4491"/>
      <c r="AF4491" s="38">
        <f t="shared" si="220"/>
        <v>3.7830970436311687E-2</v>
      </c>
    </row>
    <row r="4492" spans="23:32" x14ac:dyDescent="0.25">
      <c r="W4492">
        <v>2245</v>
      </c>
      <c r="X4492">
        <v>0.379</v>
      </c>
      <c r="Y4492">
        <v>77.84</v>
      </c>
      <c r="Z4492" s="27">
        <f t="shared" si="219"/>
        <v>0.34050346191889219</v>
      </c>
      <c r="AA4492">
        <v>7.8303000000000003</v>
      </c>
      <c r="AB4492">
        <v>0</v>
      </c>
      <c r="AC4492">
        <v>500</v>
      </c>
      <c r="AD4492" t="s">
        <v>59</v>
      </c>
      <c r="AE4492"/>
      <c r="AF4492" s="38">
        <f t="shared" si="220"/>
        <v>3.7833717990988024E-2</v>
      </c>
    </row>
    <row r="4493" spans="23:32" x14ac:dyDescent="0.25">
      <c r="W4493">
        <v>2245.5</v>
      </c>
      <c r="X4493">
        <v>0.379</v>
      </c>
      <c r="Y4493">
        <v>77.790000000000006</v>
      </c>
      <c r="Z4493" s="27">
        <f t="shared" si="219"/>
        <v>0.34052818991097922</v>
      </c>
      <c r="AA4493">
        <v>7.8304</v>
      </c>
      <c r="AB4493">
        <v>0</v>
      </c>
      <c r="AC4493">
        <v>500</v>
      </c>
      <c r="AD4493" t="s">
        <v>59</v>
      </c>
      <c r="AE4493"/>
      <c r="AF4493" s="38">
        <f t="shared" si="220"/>
        <v>3.7836465545664361E-2</v>
      </c>
    </row>
    <row r="4494" spans="23:32" x14ac:dyDescent="0.25">
      <c r="W4494">
        <v>2246</v>
      </c>
      <c r="X4494">
        <v>0.379</v>
      </c>
      <c r="Y4494">
        <v>77.739999999999995</v>
      </c>
      <c r="Z4494" s="27">
        <f t="shared" si="219"/>
        <v>0.3405529179030663</v>
      </c>
      <c r="AA4494">
        <v>7.8304</v>
      </c>
      <c r="AB4494">
        <v>0</v>
      </c>
      <c r="AC4494">
        <v>500</v>
      </c>
      <c r="AD4494" t="s">
        <v>59</v>
      </c>
      <c r="AE4494"/>
      <c r="AF4494" s="38">
        <f t="shared" si="220"/>
        <v>3.7839213100340698E-2</v>
      </c>
    </row>
    <row r="4495" spans="23:32" x14ac:dyDescent="0.25">
      <c r="W4495">
        <v>2246.5</v>
      </c>
      <c r="X4495">
        <v>0.379</v>
      </c>
      <c r="Y4495">
        <v>77.66</v>
      </c>
      <c r="Z4495" s="27">
        <f t="shared" si="219"/>
        <v>0.34059248269040554</v>
      </c>
      <c r="AA4495">
        <v>7.8304</v>
      </c>
      <c r="AB4495">
        <v>0</v>
      </c>
      <c r="AC4495">
        <v>500</v>
      </c>
      <c r="AD4495" t="s">
        <v>59</v>
      </c>
      <c r="AE4495"/>
      <c r="AF4495" s="38">
        <f t="shared" si="220"/>
        <v>3.7843609187822841E-2</v>
      </c>
    </row>
    <row r="4496" spans="23:32" x14ac:dyDescent="0.25">
      <c r="W4496">
        <v>2247</v>
      </c>
      <c r="X4496">
        <v>0.379</v>
      </c>
      <c r="Y4496">
        <v>77.599999999999994</v>
      </c>
      <c r="Z4496" s="27">
        <f t="shared" si="219"/>
        <v>0.34062215628090997</v>
      </c>
      <c r="AA4496">
        <v>7.8304</v>
      </c>
      <c r="AB4496">
        <v>0</v>
      </c>
      <c r="AC4496">
        <v>500</v>
      </c>
      <c r="AD4496" t="s">
        <v>59</v>
      </c>
      <c r="AE4496"/>
      <c r="AF4496" s="38">
        <f t="shared" si="220"/>
        <v>3.784690625343444E-2</v>
      </c>
    </row>
    <row r="4497" spans="23:32" x14ac:dyDescent="0.25">
      <c r="W4497">
        <v>2247.5</v>
      </c>
      <c r="X4497">
        <v>0.379</v>
      </c>
      <c r="Y4497">
        <v>77.55</v>
      </c>
      <c r="Z4497" s="27">
        <f t="shared" si="219"/>
        <v>0.34064688427299705</v>
      </c>
      <c r="AA4497">
        <v>7.8304</v>
      </c>
      <c r="AB4497">
        <v>0</v>
      </c>
      <c r="AC4497">
        <v>500</v>
      </c>
      <c r="AD4497" t="s">
        <v>59</v>
      </c>
      <c r="AE4497"/>
      <c r="AF4497" s="38">
        <f t="shared" si="220"/>
        <v>3.7849653808110784E-2</v>
      </c>
    </row>
    <row r="4498" spans="23:32" x14ac:dyDescent="0.25">
      <c r="W4498">
        <v>2248</v>
      </c>
      <c r="X4498">
        <v>0.379</v>
      </c>
      <c r="Y4498">
        <v>77.510000000000005</v>
      </c>
      <c r="Z4498" s="27">
        <f t="shared" si="219"/>
        <v>0.34066666666666667</v>
      </c>
      <c r="AA4498">
        <v>7.8304999999999998</v>
      </c>
      <c r="AB4498">
        <v>0</v>
      </c>
      <c r="AC4498">
        <v>500</v>
      </c>
      <c r="AD4498" t="s">
        <v>59</v>
      </c>
      <c r="AE4498"/>
      <c r="AF4498" s="38">
        <f t="shared" si="220"/>
        <v>3.7851851851851852E-2</v>
      </c>
    </row>
    <row r="4499" spans="23:32" x14ac:dyDescent="0.25">
      <c r="W4499">
        <v>2248.5</v>
      </c>
      <c r="X4499">
        <v>0.379</v>
      </c>
      <c r="Y4499">
        <v>77.459999999999994</v>
      </c>
      <c r="Z4499" s="27">
        <f t="shared" si="219"/>
        <v>0.3406913946587537</v>
      </c>
      <c r="AA4499">
        <v>7.8304</v>
      </c>
      <c r="AB4499">
        <v>0</v>
      </c>
      <c r="AC4499">
        <v>500</v>
      </c>
      <c r="AD4499" t="s">
        <v>59</v>
      </c>
      <c r="AE4499"/>
      <c r="AF4499" s="38">
        <f t="shared" si="220"/>
        <v>3.7854599406528189E-2</v>
      </c>
    </row>
    <row r="4500" spans="23:32" x14ac:dyDescent="0.25">
      <c r="W4500">
        <v>2249</v>
      </c>
      <c r="X4500">
        <v>0.379</v>
      </c>
      <c r="Y4500">
        <v>77.42</v>
      </c>
      <c r="Z4500" s="27">
        <f t="shared" si="219"/>
        <v>0.34071117705242338</v>
      </c>
      <c r="AA4500">
        <v>7.8304</v>
      </c>
      <c r="AB4500">
        <v>0</v>
      </c>
      <c r="AC4500">
        <v>500</v>
      </c>
      <c r="AD4500" t="s">
        <v>59</v>
      </c>
      <c r="AE4500"/>
      <c r="AF4500" s="38">
        <f t="shared" si="220"/>
        <v>3.7856797450269264E-2</v>
      </c>
    </row>
    <row r="4501" spans="23:32" x14ac:dyDescent="0.25">
      <c r="W4501">
        <v>2249.5</v>
      </c>
      <c r="X4501">
        <v>0.379</v>
      </c>
      <c r="Y4501">
        <v>77.38</v>
      </c>
      <c r="Z4501" s="27">
        <f t="shared" si="219"/>
        <v>0.340730959446093</v>
      </c>
      <c r="AA4501">
        <v>7.8304</v>
      </c>
      <c r="AB4501">
        <v>0</v>
      </c>
      <c r="AC4501">
        <v>500</v>
      </c>
      <c r="AD4501" t="s">
        <v>59</v>
      </c>
      <c r="AE4501"/>
      <c r="AF4501" s="38">
        <f t="shared" si="220"/>
        <v>3.7858995494010332E-2</v>
      </c>
    </row>
    <row r="4502" spans="23:32" x14ac:dyDescent="0.25">
      <c r="W4502">
        <v>2250</v>
      </c>
      <c r="X4502">
        <v>0.379</v>
      </c>
      <c r="Y4502">
        <v>77.33</v>
      </c>
      <c r="Z4502" s="27">
        <f t="shared" si="219"/>
        <v>0.34075568743818002</v>
      </c>
      <c r="AA4502">
        <v>7.8304</v>
      </c>
      <c r="AB4502">
        <v>0</v>
      </c>
      <c r="AC4502">
        <v>500</v>
      </c>
      <c r="AD4502" t="s">
        <v>59</v>
      </c>
      <c r="AE4502"/>
      <c r="AF4502" s="38">
        <f t="shared" si="220"/>
        <v>3.7861743048686669E-2</v>
      </c>
    </row>
    <row r="4503" spans="23:32" x14ac:dyDescent="0.25">
      <c r="W4503">
        <v>2250.5</v>
      </c>
      <c r="X4503">
        <v>0.379</v>
      </c>
      <c r="Y4503">
        <v>77.290000000000006</v>
      </c>
      <c r="Z4503" s="27">
        <f t="shared" si="219"/>
        <v>0.34077546983184964</v>
      </c>
      <c r="AA4503">
        <v>7.8304</v>
      </c>
      <c r="AB4503">
        <v>0</v>
      </c>
      <c r="AC4503">
        <v>500</v>
      </c>
      <c r="AD4503" t="s">
        <v>59</v>
      </c>
      <c r="AE4503"/>
      <c r="AF4503" s="38">
        <f t="shared" si="220"/>
        <v>3.7863941092427737E-2</v>
      </c>
    </row>
    <row r="4504" spans="23:32" x14ac:dyDescent="0.25">
      <c r="W4504">
        <v>2251</v>
      </c>
      <c r="X4504">
        <v>0.379</v>
      </c>
      <c r="Y4504">
        <v>77.25</v>
      </c>
      <c r="Z4504" s="27">
        <f t="shared" si="219"/>
        <v>0.34079525222551932</v>
      </c>
      <c r="AA4504">
        <v>7.8304999999999998</v>
      </c>
      <c r="AB4504">
        <v>0</v>
      </c>
      <c r="AC4504">
        <v>500</v>
      </c>
      <c r="AD4504" t="s">
        <v>59</v>
      </c>
      <c r="AE4504"/>
      <c r="AF4504" s="38">
        <f t="shared" si="220"/>
        <v>3.7866139136168812E-2</v>
      </c>
    </row>
    <row r="4505" spans="23:32" x14ac:dyDescent="0.25">
      <c r="W4505">
        <v>2251.5</v>
      </c>
      <c r="X4505">
        <v>0.379</v>
      </c>
      <c r="Y4505">
        <v>77.209999999999994</v>
      </c>
      <c r="Z4505" s="27">
        <f t="shared" si="219"/>
        <v>0.34081503461918894</v>
      </c>
      <c r="AA4505">
        <v>7.8304</v>
      </c>
      <c r="AB4505">
        <v>0</v>
      </c>
      <c r="AC4505">
        <v>500</v>
      </c>
      <c r="AD4505" t="s">
        <v>59</v>
      </c>
      <c r="AE4505"/>
      <c r="AF4505" s="38">
        <f t="shared" si="220"/>
        <v>3.7868337179909881E-2</v>
      </c>
    </row>
    <row r="4506" spans="23:32" x14ac:dyDescent="0.25">
      <c r="W4506">
        <v>2252</v>
      </c>
      <c r="X4506">
        <v>0.379</v>
      </c>
      <c r="Y4506">
        <v>77.17</v>
      </c>
      <c r="Z4506" s="27">
        <f t="shared" si="219"/>
        <v>0.34083481701285856</v>
      </c>
      <c r="AA4506">
        <v>7.8304</v>
      </c>
      <c r="AB4506">
        <v>0</v>
      </c>
      <c r="AC4506">
        <v>500</v>
      </c>
      <c r="AD4506" t="s">
        <v>59</v>
      </c>
      <c r="AE4506"/>
      <c r="AF4506" s="38">
        <f t="shared" si="220"/>
        <v>3.7870535223650949E-2</v>
      </c>
    </row>
    <row r="4507" spans="23:32" x14ac:dyDescent="0.25">
      <c r="W4507">
        <v>2252.5</v>
      </c>
      <c r="X4507">
        <v>0.379</v>
      </c>
      <c r="Y4507">
        <v>77.12</v>
      </c>
      <c r="Z4507" s="27">
        <f t="shared" si="219"/>
        <v>0.34085954500494559</v>
      </c>
      <c r="AA4507">
        <v>7.8304</v>
      </c>
      <c r="AB4507">
        <v>0</v>
      </c>
      <c r="AC4507">
        <v>500</v>
      </c>
      <c r="AD4507" t="s">
        <v>59</v>
      </c>
      <c r="AE4507"/>
      <c r="AF4507" s="38">
        <f t="shared" si="220"/>
        <v>3.7873282778327286E-2</v>
      </c>
    </row>
    <row r="4508" spans="23:32" x14ac:dyDescent="0.25">
      <c r="W4508">
        <v>2253</v>
      </c>
      <c r="X4508">
        <v>0.379</v>
      </c>
      <c r="Y4508">
        <v>77.08</v>
      </c>
      <c r="Z4508" s="27">
        <f t="shared" si="219"/>
        <v>0.34087932739861526</v>
      </c>
      <c r="AA4508">
        <v>7.8304</v>
      </c>
      <c r="AB4508">
        <v>0</v>
      </c>
      <c r="AC4508">
        <v>500</v>
      </c>
      <c r="AD4508" t="s">
        <v>59</v>
      </c>
      <c r="AE4508"/>
      <c r="AF4508" s="38">
        <f t="shared" si="220"/>
        <v>3.7875480822068361E-2</v>
      </c>
    </row>
    <row r="4509" spans="23:32" x14ac:dyDescent="0.25">
      <c r="W4509">
        <v>2253.5</v>
      </c>
      <c r="X4509">
        <v>0.379</v>
      </c>
      <c r="Y4509">
        <v>77.05</v>
      </c>
      <c r="Z4509" s="27">
        <f t="shared" si="219"/>
        <v>0.34089416419386748</v>
      </c>
      <c r="AA4509">
        <v>7.8304</v>
      </c>
      <c r="AB4509">
        <v>0</v>
      </c>
      <c r="AC4509">
        <v>500</v>
      </c>
      <c r="AD4509" t="s">
        <v>59</v>
      </c>
      <c r="AE4509"/>
      <c r="AF4509" s="38">
        <f t="shared" si="220"/>
        <v>3.7877129354874167E-2</v>
      </c>
    </row>
    <row r="4510" spans="23:32" x14ac:dyDescent="0.25">
      <c r="W4510">
        <v>2254</v>
      </c>
      <c r="X4510">
        <v>0.379</v>
      </c>
      <c r="Y4510">
        <v>77.010000000000005</v>
      </c>
      <c r="Z4510" s="27">
        <f t="shared" si="219"/>
        <v>0.3409139465875371</v>
      </c>
      <c r="AA4510">
        <v>7.8304999999999998</v>
      </c>
      <c r="AB4510">
        <v>0</v>
      </c>
      <c r="AC4510">
        <v>500</v>
      </c>
      <c r="AD4510" t="s">
        <v>59</v>
      </c>
      <c r="AE4510"/>
      <c r="AF4510" s="38">
        <f t="shared" si="220"/>
        <v>3.7879327398615235E-2</v>
      </c>
    </row>
    <row r="4511" spans="23:32" x14ac:dyDescent="0.25">
      <c r="W4511">
        <v>2254.5</v>
      </c>
      <c r="X4511">
        <v>0.379</v>
      </c>
      <c r="Y4511">
        <v>76.97</v>
      </c>
      <c r="Z4511" s="27">
        <f t="shared" si="219"/>
        <v>0.34093372898120672</v>
      </c>
      <c r="AA4511">
        <v>7.8304</v>
      </c>
      <c r="AB4511">
        <v>0</v>
      </c>
      <c r="AC4511">
        <v>500</v>
      </c>
      <c r="AD4511" t="s">
        <v>59</v>
      </c>
      <c r="AE4511"/>
      <c r="AF4511" s="38">
        <f t="shared" si="220"/>
        <v>3.7881525442356304E-2</v>
      </c>
    </row>
    <row r="4512" spans="23:32" x14ac:dyDescent="0.25">
      <c r="W4512">
        <v>2255</v>
      </c>
      <c r="X4512">
        <v>0.379</v>
      </c>
      <c r="Y4512">
        <v>76.930000000000007</v>
      </c>
      <c r="Z4512" s="27">
        <f t="shared" si="219"/>
        <v>0.34095351137487634</v>
      </c>
      <c r="AA4512">
        <v>7.8304</v>
      </c>
      <c r="AB4512">
        <v>0</v>
      </c>
      <c r="AC4512">
        <v>500</v>
      </c>
      <c r="AD4512" t="s">
        <v>59</v>
      </c>
      <c r="AE4512"/>
      <c r="AF4512" s="38">
        <f t="shared" si="220"/>
        <v>3.7883723486097372E-2</v>
      </c>
    </row>
    <row r="4513" spans="23:32" x14ac:dyDescent="0.25">
      <c r="W4513">
        <v>2255.5</v>
      </c>
      <c r="X4513">
        <v>0.379</v>
      </c>
      <c r="Y4513">
        <v>76.89</v>
      </c>
      <c r="Z4513" s="27">
        <f t="shared" si="219"/>
        <v>0.34097329376854602</v>
      </c>
      <c r="AA4513">
        <v>7.8304</v>
      </c>
      <c r="AB4513">
        <v>0</v>
      </c>
      <c r="AC4513">
        <v>500</v>
      </c>
      <c r="AD4513" t="s">
        <v>59</v>
      </c>
      <c r="AE4513"/>
      <c r="AF4513" s="38">
        <f t="shared" si="220"/>
        <v>3.7885921529838447E-2</v>
      </c>
    </row>
    <row r="4514" spans="23:32" x14ac:dyDescent="0.25">
      <c r="W4514">
        <v>2256</v>
      </c>
      <c r="X4514">
        <v>0.379</v>
      </c>
      <c r="Y4514">
        <v>76.86</v>
      </c>
      <c r="Z4514" s="27">
        <f t="shared" si="219"/>
        <v>0.34098813056379823</v>
      </c>
      <c r="AA4514">
        <v>7.8304</v>
      </c>
      <c r="AB4514">
        <v>0</v>
      </c>
      <c r="AC4514">
        <v>500</v>
      </c>
      <c r="AD4514" t="s">
        <v>59</v>
      </c>
      <c r="AE4514"/>
      <c r="AF4514" s="38">
        <f t="shared" si="220"/>
        <v>3.7887570062644246E-2</v>
      </c>
    </row>
    <row r="4515" spans="23:32" x14ac:dyDescent="0.25">
      <c r="W4515">
        <v>2256.5</v>
      </c>
      <c r="X4515">
        <v>0.379</v>
      </c>
      <c r="Y4515">
        <v>76.819999999999993</v>
      </c>
      <c r="Z4515" s="27">
        <f t="shared" si="219"/>
        <v>0.34100791295746785</v>
      </c>
      <c r="AA4515">
        <v>7.8304999999999998</v>
      </c>
      <c r="AB4515">
        <v>0</v>
      </c>
      <c r="AC4515">
        <v>500</v>
      </c>
      <c r="AD4515" t="s">
        <v>59</v>
      </c>
      <c r="AE4515"/>
      <c r="AF4515" s="38">
        <f t="shared" si="220"/>
        <v>3.7889768106385315E-2</v>
      </c>
    </row>
    <row r="4516" spans="23:32" x14ac:dyDescent="0.25">
      <c r="W4516">
        <v>2257</v>
      </c>
      <c r="X4516">
        <v>0.379</v>
      </c>
      <c r="Y4516">
        <v>76.78</v>
      </c>
      <c r="Z4516" s="27">
        <f t="shared" si="219"/>
        <v>0.34102769535113747</v>
      </c>
      <c r="AA4516">
        <v>7.8304</v>
      </c>
      <c r="AB4516">
        <v>0</v>
      </c>
      <c r="AC4516">
        <v>500</v>
      </c>
      <c r="AD4516" t="s">
        <v>59</v>
      </c>
      <c r="AE4516"/>
      <c r="AF4516" s="38">
        <f t="shared" si="220"/>
        <v>3.7891966150126383E-2</v>
      </c>
    </row>
    <row r="4517" spans="23:32" x14ac:dyDescent="0.25">
      <c r="W4517">
        <v>2257.5</v>
      </c>
      <c r="X4517">
        <v>0.379</v>
      </c>
      <c r="Y4517">
        <v>76.75</v>
      </c>
      <c r="Z4517" s="27">
        <f t="shared" si="219"/>
        <v>0.34104253214638969</v>
      </c>
      <c r="AA4517">
        <v>7.8304999999999998</v>
      </c>
      <c r="AB4517">
        <v>0</v>
      </c>
      <c r="AC4517">
        <v>500</v>
      </c>
      <c r="AD4517" t="s">
        <v>59</v>
      </c>
      <c r="AE4517"/>
      <c r="AF4517" s="38">
        <f t="shared" si="220"/>
        <v>3.7893614682932189E-2</v>
      </c>
    </row>
    <row r="4518" spans="23:32" x14ac:dyDescent="0.25">
      <c r="W4518">
        <v>2258</v>
      </c>
      <c r="X4518">
        <v>0.379</v>
      </c>
      <c r="Y4518">
        <v>76.709999999999994</v>
      </c>
      <c r="Z4518" s="27">
        <f t="shared" si="219"/>
        <v>0.34106231454005936</v>
      </c>
      <c r="AA4518">
        <v>7.8304</v>
      </c>
      <c r="AB4518">
        <v>0</v>
      </c>
      <c r="AC4518">
        <v>500</v>
      </c>
      <c r="AD4518" t="s">
        <v>59</v>
      </c>
      <c r="AE4518"/>
      <c r="AF4518" s="38">
        <f t="shared" si="220"/>
        <v>3.7895812726673264E-2</v>
      </c>
    </row>
    <row r="4519" spans="23:32" x14ac:dyDescent="0.25">
      <c r="W4519">
        <v>2258.5</v>
      </c>
      <c r="X4519">
        <v>0.379</v>
      </c>
      <c r="Y4519">
        <v>76.680000000000007</v>
      </c>
      <c r="Z4519" s="27">
        <f t="shared" si="219"/>
        <v>0.34107715133531158</v>
      </c>
      <c r="AA4519">
        <v>7.8304</v>
      </c>
      <c r="AB4519">
        <v>0</v>
      </c>
      <c r="AC4519">
        <v>500</v>
      </c>
      <c r="AD4519" t="s">
        <v>59</v>
      </c>
      <c r="AE4519"/>
      <c r="AF4519" s="38">
        <f t="shared" si="220"/>
        <v>3.7897461259479064E-2</v>
      </c>
    </row>
    <row r="4520" spans="23:32" x14ac:dyDescent="0.25">
      <c r="W4520">
        <v>2259</v>
      </c>
      <c r="X4520">
        <v>0.379</v>
      </c>
      <c r="Y4520">
        <v>76.650000000000006</v>
      </c>
      <c r="Z4520" s="27">
        <f t="shared" si="219"/>
        <v>0.34109198813056379</v>
      </c>
      <c r="AA4520">
        <v>7.8304</v>
      </c>
      <c r="AB4520">
        <v>0</v>
      </c>
      <c r="AC4520">
        <v>500</v>
      </c>
      <c r="AD4520" t="s">
        <v>59</v>
      </c>
      <c r="AE4520"/>
      <c r="AF4520" s="38">
        <f t="shared" si="220"/>
        <v>3.7899109792284863E-2</v>
      </c>
    </row>
    <row r="4521" spans="23:32" x14ac:dyDescent="0.25">
      <c r="W4521">
        <v>2259.5</v>
      </c>
      <c r="X4521">
        <v>0.379</v>
      </c>
      <c r="Y4521">
        <v>76.61</v>
      </c>
      <c r="Z4521" s="27">
        <f t="shared" si="219"/>
        <v>0.34111177052423342</v>
      </c>
      <c r="AA4521">
        <v>7.8304</v>
      </c>
      <c r="AB4521">
        <v>0</v>
      </c>
      <c r="AC4521">
        <v>500</v>
      </c>
      <c r="AD4521" t="s">
        <v>59</v>
      </c>
      <c r="AE4521"/>
      <c r="AF4521" s="38">
        <f t="shared" si="220"/>
        <v>3.7901307836025938E-2</v>
      </c>
    </row>
    <row r="4522" spans="23:32" x14ac:dyDescent="0.25">
      <c r="W4522">
        <v>2260</v>
      </c>
      <c r="X4522">
        <v>0.379</v>
      </c>
      <c r="Y4522">
        <v>76.58</v>
      </c>
      <c r="Z4522" s="27">
        <f t="shared" si="219"/>
        <v>0.34112660731948569</v>
      </c>
      <c r="AA4522">
        <v>7.8304999999999998</v>
      </c>
      <c r="AB4522">
        <v>0</v>
      </c>
      <c r="AC4522">
        <v>500</v>
      </c>
      <c r="AD4522" t="s">
        <v>59</v>
      </c>
      <c r="AE4522"/>
      <c r="AF4522" s="38">
        <f t="shared" si="220"/>
        <v>3.7902956368831744E-2</v>
      </c>
    </row>
    <row r="4523" spans="23:32" x14ac:dyDescent="0.25">
      <c r="W4523">
        <v>2260.5</v>
      </c>
      <c r="X4523">
        <v>0.379</v>
      </c>
      <c r="Y4523">
        <v>76.55</v>
      </c>
      <c r="Z4523" s="27">
        <f t="shared" si="219"/>
        <v>0.3411414441147379</v>
      </c>
      <c r="AA4523">
        <v>7.8304</v>
      </c>
      <c r="AB4523">
        <v>0</v>
      </c>
      <c r="AC4523">
        <v>500</v>
      </c>
      <c r="AD4523" t="s">
        <v>59</v>
      </c>
      <c r="AE4523"/>
      <c r="AF4523" s="38">
        <f t="shared" si="220"/>
        <v>3.7904604901637544E-2</v>
      </c>
    </row>
    <row r="4524" spans="23:32" x14ac:dyDescent="0.25">
      <c r="W4524">
        <v>2261</v>
      </c>
      <c r="X4524">
        <v>0.379</v>
      </c>
      <c r="Y4524">
        <v>76.52</v>
      </c>
      <c r="Z4524" s="27">
        <f t="shared" si="219"/>
        <v>0.34115628090999012</v>
      </c>
      <c r="AA4524">
        <v>7.8304</v>
      </c>
      <c r="AB4524">
        <v>0</v>
      </c>
      <c r="AC4524">
        <v>500</v>
      </c>
      <c r="AD4524" t="s">
        <v>59</v>
      </c>
      <c r="AE4524"/>
      <c r="AF4524" s="38">
        <f t="shared" si="220"/>
        <v>3.7906253434443343E-2</v>
      </c>
    </row>
    <row r="4525" spans="23:32" x14ac:dyDescent="0.25">
      <c r="W4525">
        <v>2261.5</v>
      </c>
      <c r="X4525">
        <v>0.379</v>
      </c>
      <c r="Y4525">
        <v>76.489999999999995</v>
      </c>
      <c r="Z4525" s="27">
        <f t="shared" si="219"/>
        <v>0.34117111770524233</v>
      </c>
      <c r="AA4525">
        <v>7.8304</v>
      </c>
      <c r="AB4525">
        <v>0</v>
      </c>
      <c r="AC4525">
        <v>500</v>
      </c>
      <c r="AD4525" t="s">
        <v>59</v>
      </c>
      <c r="AE4525"/>
      <c r="AF4525" s="38">
        <f t="shared" si="220"/>
        <v>3.790790196724915E-2</v>
      </c>
    </row>
    <row r="4526" spans="23:32" x14ac:dyDescent="0.25">
      <c r="W4526">
        <v>2262</v>
      </c>
      <c r="X4526">
        <v>0.379</v>
      </c>
      <c r="Y4526">
        <v>76.45</v>
      </c>
      <c r="Z4526" s="27">
        <f t="shared" si="219"/>
        <v>0.34119090009891195</v>
      </c>
      <c r="AA4526">
        <v>7.8304</v>
      </c>
      <c r="AB4526">
        <v>0</v>
      </c>
      <c r="AC4526">
        <v>500</v>
      </c>
      <c r="AD4526" t="s">
        <v>59</v>
      </c>
      <c r="AE4526"/>
      <c r="AF4526" s="38">
        <f t="shared" si="220"/>
        <v>3.7910100010990218E-2</v>
      </c>
    </row>
    <row r="4527" spans="23:32" x14ac:dyDescent="0.25">
      <c r="W4527">
        <v>2262.5</v>
      </c>
      <c r="X4527">
        <v>0.379</v>
      </c>
      <c r="Y4527">
        <v>76.42</v>
      </c>
      <c r="Z4527" s="27">
        <f t="shared" si="219"/>
        <v>0.34120573689416422</v>
      </c>
      <c r="AA4527">
        <v>7.8304999999999998</v>
      </c>
      <c r="AB4527">
        <v>0</v>
      </c>
      <c r="AC4527">
        <v>500</v>
      </c>
      <c r="AD4527" t="s">
        <v>59</v>
      </c>
      <c r="AE4527"/>
      <c r="AF4527" s="38">
        <f t="shared" si="220"/>
        <v>3.7911748543796024E-2</v>
      </c>
    </row>
    <row r="4528" spans="23:32" x14ac:dyDescent="0.25">
      <c r="W4528">
        <v>2263</v>
      </c>
      <c r="X4528">
        <v>0.379</v>
      </c>
      <c r="Y4528">
        <v>76.39</v>
      </c>
      <c r="Z4528" s="27">
        <f t="shared" si="219"/>
        <v>0.34122057368941644</v>
      </c>
      <c r="AA4528">
        <v>7.8304</v>
      </c>
      <c r="AB4528">
        <v>0</v>
      </c>
      <c r="AC4528">
        <v>500</v>
      </c>
      <c r="AD4528" t="s">
        <v>59</v>
      </c>
      <c r="AE4528"/>
      <c r="AF4528" s="38">
        <f t="shared" si="220"/>
        <v>3.7913397076601824E-2</v>
      </c>
    </row>
    <row r="4529" spans="23:32" x14ac:dyDescent="0.25">
      <c r="W4529">
        <v>2263.5</v>
      </c>
      <c r="X4529">
        <v>0.379</v>
      </c>
      <c r="Y4529">
        <v>76.36</v>
      </c>
      <c r="Z4529" s="27">
        <f t="shared" si="219"/>
        <v>0.34123541048466866</v>
      </c>
      <c r="AA4529">
        <v>7.8304</v>
      </c>
      <c r="AB4529">
        <v>0</v>
      </c>
      <c r="AC4529">
        <v>500</v>
      </c>
      <c r="AD4529" t="s">
        <v>59</v>
      </c>
      <c r="AE4529"/>
      <c r="AF4529" s="38">
        <f t="shared" si="220"/>
        <v>3.791504560940763E-2</v>
      </c>
    </row>
    <row r="4530" spans="23:32" x14ac:dyDescent="0.25">
      <c r="W4530">
        <v>2264</v>
      </c>
      <c r="X4530">
        <v>0.379</v>
      </c>
      <c r="Y4530">
        <v>76.319999999999993</v>
      </c>
      <c r="Z4530" s="27">
        <f t="shared" si="219"/>
        <v>0.34125519287833828</v>
      </c>
      <c r="AA4530">
        <v>7.8304</v>
      </c>
      <c r="AB4530">
        <v>0</v>
      </c>
      <c r="AC4530">
        <v>500</v>
      </c>
      <c r="AD4530" t="s">
        <v>59</v>
      </c>
      <c r="AE4530"/>
      <c r="AF4530" s="38">
        <f t="shared" si="220"/>
        <v>3.7917243653148698E-2</v>
      </c>
    </row>
    <row r="4531" spans="23:32" x14ac:dyDescent="0.25">
      <c r="W4531">
        <v>2264.5</v>
      </c>
      <c r="X4531">
        <v>0.379</v>
      </c>
      <c r="Y4531">
        <v>76.3</v>
      </c>
      <c r="Z4531" s="27">
        <f t="shared" si="219"/>
        <v>0.34126508407517309</v>
      </c>
      <c r="AA4531">
        <v>7.8304</v>
      </c>
      <c r="AB4531">
        <v>0</v>
      </c>
      <c r="AC4531">
        <v>500</v>
      </c>
      <c r="AD4531" t="s">
        <v>59</v>
      </c>
      <c r="AE4531"/>
      <c r="AF4531" s="38">
        <f t="shared" si="220"/>
        <v>3.7918342675019229E-2</v>
      </c>
    </row>
    <row r="4532" spans="23:32" x14ac:dyDescent="0.25">
      <c r="W4532">
        <v>2265</v>
      </c>
      <c r="X4532">
        <v>0.379</v>
      </c>
      <c r="Y4532">
        <v>76.27</v>
      </c>
      <c r="Z4532" s="27">
        <f t="shared" si="219"/>
        <v>0.34127992087042536</v>
      </c>
      <c r="AA4532">
        <v>7.8304999999999998</v>
      </c>
      <c r="AB4532">
        <v>0</v>
      </c>
      <c r="AC4532">
        <v>500</v>
      </c>
      <c r="AD4532" t="s">
        <v>59</v>
      </c>
      <c r="AE4532"/>
      <c r="AF4532" s="38">
        <f t="shared" si="220"/>
        <v>3.7919991207825042E-2</v>
      </c>
    </row>
    <row r="4533" spans="23:32" x14ac:dyDescent="0.25">
      <c r="W4533">
        <v>2265.5</v>
      </c>
      <c r="X4533">
        <v>0.379</v>
      </c>
      <c r="Y4533">
        <v>76.239999999999995</v>
      </c>
      <c r="Z4533" s="27">
        <f t="shared" si="219"/>
        <v>0.34129475766567757</v>
      </c>
      <c r="AA4533">
        <v>7.8304</v>
      </c>
      <c r="AB4533">
        <v>0</v>
      </c>
      <c r="AC4533">
        <v>500</v>
      </c>
      <c r="AD4533" t="s">
        <v>59</v>
      </c>
      <c r="AE4533"/>
      <c r="AF4533" s="38">
        <f t="shared" si="220"/>
        <v>3.7921639740630841E-2</v>
      </c>
    </row>
    <row r="4534" spans="23:32" x14ac:dyDescent="0.25">
      <c r="W4534">
        <v>2266</v>
      </c>
      <c r="X4534">
        <v>0.379</v>
      </c>
      <c r="Y4534">
        <v>76.209999999999994</v>
      </c>
      <c r="Z4534" s="27">
        <f t="shared" si="219"/>
        <v>0.34130959446092979</v>
      </c>
      <c r="AA4534">
        <v>7.8304</v>
      </c>
      <c r="AB4534">
        <v>0</v>
      </c>
      <c r="AC4534">
        <v>500</v>
      </c>
      <c r="AD4534" t="s">
        <v>59</v>
      </c>
      <c r="AE4534"/>
      <c r="AF4534" s="38">
        <f t="shared" si="220"/>
        <v>3.7923288273436641E-2</v>
      </c>
    </row>
    <row r="4535" spans="23:32" x14ac:dyDescent="0.25">
      <c r="W4535">
        <v>2266.5</v>
      </c>
      <c r="X4535">
        <v>0.379</v>
      </c>
      <c r="Y4535">
        <v>76.19</v>
      </c>
      <c r="Z4535" s="27">
        <f t="shared" si="219"/>
        <v>0.3413194856577646</v>
      </c>
      <c r="AA4535">
        <v>7.8304</v>
      </c>
      <c r="AB4535">
        <v>0</v>
      </c>
      <c r="AC4535">
        <v>500</v>
      </c>
      <c r="AD4535" t="s">
        <v>59</v>
      </c>
      <c r="AE4535"/>
      <c r="AF4535" s="38">
        <f t="shared" si="220"/>
        <v>3.7924387295307178E-2</v>
      </c>
    </row>
    <row r="4536" spans="23:32" x14ac:dyDescent="0.25">
      <c r="W4536">
        <v>2267</v>
      </c>
      <c r="X4536">
        <v>0.379</v>
      </c>
      <c r="Y4536">
        <v>76.16</v>
      </c>
      <c r="Z4536" s="27">
        <f t="shared" si="219"/>
        <v>0.34133432245301681</v>
      </c>
      <c r="AA4536">
        <v>7.8303000000000003</v>
      </c>
      <c r="AB4536">
        <v>0</v>
      </c>
      <c r="AC4536">
        <v>500</v>
      </c>
      <c r="AD4536" t="s">
        <v>59</v>
      </c>
      <c r="AE4536"/>
      <c r="AF4536" s="38">
        <f t="shared" si="220"/>
        <v>3.7926035828112978E-2</v>
      </c>
    </row>
    <row r="4537" spans="23:32" x14ac:dyDescent="0.25">
      <c r="W4537">
        <v>2267.5</v>
      </c>
      <c r="X4537">
        <v>0.379</v>
      </c>
      <c r="Y4537">
        <v>76.13</v>
      </c>
      <c r="Z4537" s="27">
        <f t="shared" si="219"/>
        <v>0.34134915924826903</v>
      </c>
      <c r="AA4537">
        <v>7.8304999999999998</v>
      </c>
      <c r="AB4537">
        <v>0</v>
      </c>
      <c r="AC4537">
        <v>500</v>
      </c>
      <c r="AD4537" t="s">
        <v>59</v>
      </c>
      <c r="AE4537"/>
      <c r="AF4537" s="38">
        <f t="shared" si="220"/>
        <v>3.7927684360918784E-2</v>
      </c>
    </row>
    <row r="4538" spans="23:32" x14ac:dyDescent="0.25">
      <c r="W4538">
        <v>2268</v>
      </c>
      <c r="X4538">
        <v>0.379</v>
      </c>
      <c r="Y4538">
        <v>76.099999999999994</v>
      </c>
      <c r="Z4538" s="27">
        <f t="shared" si="219"/>
        <v>0.3413639960435213</v>
      </c>
      <c r="AA4538">
        <v>7.8304</v>
      </c>
      <c r="AB4538">
        <v>0</v>
      </c>
      <c r="AC4538">
        <v>500</v>
      </c>
      <c r="AD4538" t="s">
        <v>59</v>
      </c>
      <c r="AE4538"/>
      <c r="AF4538" s="38">
        <f t="shared" si="220"/>
        <v>3.792933289372459E-2</v>
      </c>
    </row>
    <row r="4539" spans="23:32" x14ac:dyDescent="0.25">
      <c r="W4539">
        <v>2268.5</v>
      </c>
      <c r="X4539">
        <v>0.379</v>
      </c>
      <c r="Y4539">
        <v>76.08</v>
      </c>
      <c r="Z4539" s="27">
        <f t="shared" si="219"/>
        <v>0.34137388724035611</v>
      </c>
      <c r="AA4539">
        <v>7.8304</v>
      </c>
      <c r="AB4539">
        <v>0</v>
      </c>
      <c r="AC4539">
        <v>500</v>
      </c>
      <c r="AD4539" t="s">
        <v>59</v>
      </c>
      <c r="AE4539"/>
      <c r="AF4539" s="38">
        <f t="shared" si="220"/>
        <v>3.7930431915595121E-2</v>
      </c>
    </row>
    <row r="4540" spans="23:32" x14ac:dyDescent="0.25">
      <c r="W4540">
        <v>2269</v>
      </c>
      <c r="X4540">
        <v>0.379</v>
      </c>
      <c r="Y4540">
        <v>76.05</v>
      </c>
      <c r="Z4540" s="27">
        <f t="shared" si="219"/>
        <v>0.34138872403560833</v>
      </c>
      <c r="AA4540">
        <v>7.8304</v>
      </c>
      <c r="AB4540">
        <v>0</v>
      </c>
      <c r="AC4540">
        <v>500</v>
      </c>
      <c r="AD4540" t="s">
        <v>59</v>
      </c>
      <c r="AE4540"/>
      <c r="AF4540" s="38">
        <f t="shared" si="220"/>
        <v>3.7932080448400927E-2</v>
      </c>
    </row>
    <row r="4541" spans="23:32" x14ac:dyDescent="0.25">
      <c r="W4541">
        <v>2269.5</v>
      </c>
      <c r="X4541">
        <v>0.379</v>
      </c>
      <c r="Y4541">
        <v>76.02</v>
      </c>
      <c r="Z4541" s="27">
        <f t="shared" si="219"/>
        <v>0.34140356083086054</v>
      </c>
      <c r="AA4541">
        <v>7.8304</v>
      </c>
      <c r="AB4541">
        <v>0</v>
      </c>
      <c r="AC4541">
        <v>500</v>
      </c>
      <c r="AD4541" t="s">
        <v>59</v>
      </c>
      <c r="AE4541"/>
      <c r="AF4541" s="38">
        <f t="shared" si="220"/>
        <v>3.7933728981206727E-2</v>
      </c>
    </row>
    <row r="4542" spans="23:32" x14ac:dyDescent="0.25">
      <c r="W4542">
        <v>2270</v>
      </c>
      <c r="X4542">
        <v>0.379</v>
      </c>
      <c r="Y4542">
        <v>76</v>
      </c>
      <c r="Z4542" s="27">
        <f t="shared" si="219"/>
        <v>0.34141345202769535</v>
      </c>
      <c r="AA4542">
        <v>7.8304</v>
      </c>
      <c r="AB4542">
        <v>0</v>
      </c>
      <c r="AC4542">
        <v>500</v>
      </c>
      <c r="AD4542" t="s">
        <v>59</v>
      </c>
      <c r="AE4542"/>
      <c r="AF4542" s="38">
        <f t="shared" si="220"/>
        <v>3.7934828003077264E-2</v>
      </c>
    </row>
    <row r="4543" spans="23:32" x14ac:dyDescent="0.25">
      <c r="W4543">
        <v>2270.5</v>
      </c>
      <c r="X4543">
        <v>0.379</v>
      </c>
      <c r="Y4543">
        <v>75.97</v>
      </c>
      <c r="Z4543" s="27">
        <f t="shared" si="219"/>
        <v>0.34142828882294757</v>
      </c>
      <c r="AA4543">
        <v>7.8304</v>
      </c>
      <c r="AB4543">
        <v>0</v>
      </c>
      <c r="AC4543">
        <v>500</v>
      </c>
      <c r="AD4543" t="s">
        <v>59</v>
      </c>
      <c r="AE4543"/>
      <c r="AF4543" s="38">
        <f t="shared" si="220"/>
        <v>3.7936476535883064E-2</v>
      </c>
    </row>
    <row r="4544" spans="23:32" x14ac:dyDescent="0.25">
      <c r="W4544">
        <v>2271</v>
      </c>
      <c r="X4544">
        <v>0.379</v>
      </c>
      <c r="Y4544">
        <v>75.95</v>
      </c>
      <c r="Z4544" s="27">
        <f t="shared" si="219"/>
        <v>0.34143818001978238</v>
      </c>
      <c r="AA4544">
        <v>7.8304999999999998</v>
      </c>
      <c r="AB4544">
        <v>0</v>
      </c>
      <c r="AC4544">
        <v>500</v>
      </c>
      <c r="AD4544" t="s">
        <v>59</v>
      </c>
      <c r="AE4544"/>
      <c r="AF4544" s="38">
        <f t="shared" si="220"/>
        <v>3.7937575557753594E-2</v>
      </c>
    </row>
    <row r="4545" spans="23:32" x14ac:dyDescent="0.25">
      <c r="W4545">
        <v>2271.5</v>
      </c>
      <c r="X4545">
        <v>0.379</v>
      </c>
      <c r="Y4545">
        <v>75.92</v>
      </c>
      <c r="Z4545" s="27">
        <f t="shared" si="219"/>
        <v>0.34145301681503459</v>
      </c>
      <c r="AA4545">
        <v>7.8304</v>
      </c>
      <c r="AB4545">
        <v>0</v>
      </c>
      <c r="AC4545">
        <v>500</v>
      </c>
      <c r="AD4545" t="s">
        <v>59</v>
      </c>
      <c r="AE4545"/>
      <c r="AF4545" s="38">
        <f t="shared" si="220"/>
        <v>3.7939224090559401E-2</v>
      </c>
    </row>
    <row r="4546" spans="23:32" x14ac:dyDescent="0.25">
      <c r="W4546">
        <v>2272</v>
      </c>
      <c r="X4546">
        <v>0.379</v>
      </c>
      <c r="Y4546">
        <v>75.89</v>
      </c>
      <c r="Z4546" s="27">
        <f t="shared" si="219"/>
        <v>0.34146785361028686</v>
      </c>
      <c r="AA4546">
        <v>7.8304</v>
      </c>
      <c r="AB4546">
        <v>0</v>
      </c>
      <c r="AC4546">
        <v>500</v>
      </c>
      <c r="AD4546" t="s">
        <v>59</v>
      </c>
      <c r="AE4546"/>
      <c r="AF4546" s="38">
        <f t="shared" si="220"/>
        <v>3.7940872623365207E-2</v>
      </c>
    </row>
    <row r="4547" spans="23:32" x14ac:dyDescent="0.25">
      <c r="W4547">
        <v>2272.5</v>
      </c>
      <c r="X4547">
        <v>0.379</v>
      </c>
      <c r="Y4547">
        <v>75.87</v>
      </c>
      <c r="Z4547" s="27">
        <f t="shared" si="219"/>
        <v>0.34147774480712167</v>
      </c>
      <c r="AA4547">
        <v>7.8304</v>
      </c>
      <c r="AB4547">
        <v>0</v>
      </c>
      <c r="AC4547">
        <v>500</v>
      </c>
      <c r="AD4547" t="s">
        <v>59</v>
      </c>
      <c r="AE4547"/>
      <c r="AF4547" s="38">
        <f t="shared" si="220"/>
        <v>3.7941971645235745E-2</v>
      </c>
    </row>
    <row r="4548" spans="23:32" x14ac:dyDescent="0.25">
      <c r="W4548">
        <v>2273</v>
      </c>
      <c r="X4548">
        <v>0.379</v>
      </c>
      <c r="Y4548">
        <v>75.849999999999994</v>
      </c>
      <c r="Z4548" s="27">
        <f t="shared" si="219"/>
        <v>0.34148763600395649</v>
      </c>
      <c r="AA4548">
        <v>7.8304</v>
      </c>
      <c r="AB4548">
        <v>0</v>
      </c>
      <c r="AC4548">
        <v>500</v>
      </c>
      <c r="AD4548" t="s">
        <v>59</v>
      </c>
      <c r="AE4548"/>
      <c r="AF4548" s="38">
        <f t="shared" si="220"/>
        <v>3.7943070667106275E-2</v>
      </c>
    </row>
    <row r="4549" spans="23:32" x14ac:dyDescent="0.25">
      <c r="W4549">
        <v>2273.5</v>
      </c>
      <c r="X4549">
        <v>0.379</v>
      </c>
      <c r="Y4549">
        <v>75.819999999999993</v>
      </c>
      <c r="Z4549" s="27">
        <f t="shared" ref="Z4549:Z4612" si="221">X4549-Y4549/2022</f>
        <v>0.3415024727992087</v>
      </c>
      <c r="AA4549">
        <v>7.8304</v>
      </c>
      <c r="AB4549">
        <v>0</v>
      </c>
      <c r="AC4549">
        <v>500</v>
      </c>
      <c r="AD4549" t="s">
        <v>59</v>
      </c>
      <c r="AE4549"/>
      <c r="AF4549" s="38">
        <f t="shared" ref="AF4549:AF4612" si="222">Z4549/9</f>
        <v>3.7944719199912075E-2</v>
      </c>
    </row>
    <row r="4550" spans="23:32" x14ac:dyDescent="0.25">
      <c r="W4550">
        <v>2274</v>
      </c>
      <c r="X4550">
        <v>0.379</v>
      </c>
      <c r="Y4550">
        <v>75.790000000000006</v>
      </c>
      <c r="Z4550" s="27">
        <f t="shared" si="221"/>
        <v>0.34151730959446092</v>
      </c>
      <c r="AA4550">
        <v>7.8304</v>
      </c>
      <c r="AB4550">
        <v>0</v>
      </c>
      <c r="AC4550">
        <v>500</v>
      </c>
      <c r="AD4550" t="s">
        <v>59</v>
      </c>
      <c r="AE4550"/>
      <c r="AF4550" s="38">
        <f t="shared" si="222"/>
        <v>3.7946367732717881E-2</v>
      </c>
    </row>
    <row r="4551" spans="23:32" x14ac:dyDescent="0.25">
      <c r="W4551">
        <v>2274.5</v>
      </c>
      <c r="X4551">
        <v>0.379</v>
      </c>
      <c r="Y4551">
        <v>75.77</v>
      </c>
      <c r="Z4551" s="27">
        <f t="shared" si="221"/>
        <v>0.34152720079129573</v>
      </c>
      <c r="AA4551">
        <v>7.8304</v>
      </c>
      <c r="AB4551">
        <v>0</v>
      </c>
      <c r="AC4551">
        <v>500</v>
      </c>
      <c r="AD4551" t="s">
        <v>59</v>
      </c>
      <c r="AE4551"/>
      <c r="AF4551" s="38">
        <f t="shared" si="222"/>
        <v>3.7947466754588412E-2</v>
      </c>
    </row>
    <row r="4552" spans="23:32" x14ac:dyDescent="0.25">
      <c r="W4552">
        <v>2275</v>
      </c>
      <c r="X4552">
        <v>0.379</v>
      </c>
      <c r="Y4552">
        <v>75.75</v>
      </c>
      <c r="Z4552" s="27">
        <f t="shared" si="221"/>
        <v>0.34153709198813054</v>
      </c>
      <c r="AA4552">
        <v>7.8304</v>
      </c>
      <c r="AB4552">
        <v>2</v>
      </c>
      <c r="AC4552">
        <v>500</v>
      </c>
      <c r="AD4552" t="s">
        <v>59</v>
      </c>
      <c r="AE4552"/>
      <c r="AF4552" s="38">
        <f t="shared" si="222"/>
        <v>3.7948565776458949E-2</v>
      </c>
    </row>
    <row r="4553" spans="23:32" x14ac:dyDescent="0.25">
      <c r="W4553">
        <v>2275.5</v>
      </c>
      <c r="X4553">
        <v>0.379</v>
      </c>
      <c r="Y4553">
        <v>75.73</v>
      </c>
      <c r="Z4553" s="27">
        <f t="shared" si="221"/>
        <v>0.3415469831849654</v>
      </c>
      <c r="AA4553">
        <v>7.8304</v>
      </c>
      <c r="AB4553">
        <v>0</v>
      </c>
      <c r="AC4553">
        <v>500</v>
      </c>
      <c r="AD4553" t="s">
        <v>59</v>
      </c>
      <c r="AE4553"/>
      <c r="AF4553" s="38">
        <f t="shared" si="222"/>
        <v>3.7949664798329487E-2</v>
      </c>
    </row>
    <row r="4554" spans="23:32" x14ac:dyDescent="0.25">
      <c r="W4554">
        <v>2276</v>
      </c>
      <c r="X4554">
        <v>0.379</v>
      </c>
      <c r="Y4554">
        <v>75.7</v>
      </c>
      <c r="Z4554" s="27">
        <f t="shared" si="221"/>
        <v>0.34156181998021762</v>
      </c>
      <c r="AA4554">
        <v>7.8304999999999998</v>
      </c>
      <c r="AB4554">
        <v>0</v>
      </c>
      <c r="AC4554">
        <v>500</v>
      </c>
      <c r="AD4554" t="s">
        <v>59</v>
      </c>
      <c r="AE4554"/>
      <c r="AF4554" s="38">
        <f t="shared" si="222"/>
        <v>3.7951313331135293E-2</v>
      </c>
    </row>
    <row r="4555" spans="23:32" x14ac:dyDescent="0.25">
      <c r="W4555">
        <v>2276.5</v>
      </c>
      <c r="X4555">
        <v>0.379</v>
      </c>
      <c r="Y4555">
        <v>75.790000000000006</v>
      </c>
      <c r="Z4555" s="27">
        <f t="shared" si="221"/>
        <v>0.34151730959446092</v>
      </c>
      <c r="AA4555">
        <v>7.8304</v>
      </c>
      <c r="AB4555">
        <v>0</v>
      </c>
      <c r="AC4555">
        <v>500</v>
      </c>
      <c r="AD4555" t="s">
        <v>59</v>
      </c>
      <c r="AE4555"/>
      <c r="AF4555" s="38">
        <f t="shared" si="222"/>
        <v>3.7946367732717881E-2</v>
      </c>
    </row>
    <row r="4556" spans="23:32" x14ac:dyDescent="0.25">
      <c r="W4556">
        <v>2277</v>
      </c>
      <c r="X4556">
        <v>0.379</v>
      </c>
      <c r="Y4556">
        <v>75.400000000000006</v>
      </c>
      <c r="Z4556" s="27">
        <f t="shared" si="221"/>
        <v>0.34171018793273988</v>
      </c>
      <c r="AA4556">
        <v>7.8310000000000004</v>
      </c>
      <c r="AB4556">
        <v>0</v>
      </c>
      <c r="AC4556">
        <v>500</v>
      </c>
      <c r="AD4556" t="s">
        <v>59</v>
      </c>
      <c r="AE4556"/>
      <c r="AF4556" s="38">
        <f t="shared" si="222"/>
        <v>3.7967798659193322E-2</v>
      </c>
    </row>
    <row r="4557" spans="23:32" x14ac:dyDescent="0.25">
      <c r="W4557">
        <v>2277.5</v>
      </c>
      <c r="X4557">
        <v>0.377</v>
      </c>
      <c r="Y4557">
        <v>74.73</v>
      </c>
      <c r="Z4557" s="27">
        <f t="shared" si="221"/>
        <v>0.34004154302670625</v>
      </c>
      <c r="AA4557">
        <v>7.8324999999999996</v>
      </c>
      <c r="AB4557">
        <v>0</v>
      </c>
      <c r="AC4557">
        <v>500</v>
      </c>
      <c r="AD4557" t="s">
        <v>59</v>
      </c>
      <c r="AE4557"/>
      <c r="AF4557" s="38">
        <f t="shared" si="222"/>
        <v>3.7782393669634026E-2</v>
      </c>
    </row>
    <row r="4558" spans="23:32" x14ac:dyDescent="0.25">
      <c r="W4558">
        <v>2278</v>
      </c>
      <c r="X4558">
        <v>0.375</v>
      </c>
      <c r="Y4558">
        <v>74.11</v>
      </c>
      <c r="Z4558" s="27">
        <f t="shared" si="221"/>
        <v>0.33834817012858553</v>
      </c>
      <c r="AA4558">
        <v>7.8342999999999998</v>
      </c>
      <c r="AB4558">
        <v>0</v>
      </c>
      <c r="AC4558">
        <v>500</v>
      </c>
      <c r="AD4558" t="s">
        <v>59</v>
      </c>
      <c r="AE4558"/>
      <c r="AF4558" s="38">
        <f t="shared" si="222"/>
        <v>3.7594241125398394E-2</v>
      </c>
    </row>
    <row r="4559" spans="23:32" x14ac:dyDescent="0.25">
      <c r="W4559">
        <v>2278.5</v>
      </c>
      <c r="X4559">
        <v>0.373</v>
      </c>
      <c r="Y4559">
        <v>73.47</v>
      </c>
      <c r="Z4559" s="27">
        <f t="shared" si="221"/>
        <v>0.33666468842729969</v>
      </c>
      <c r="AA4559">
        <v>7.8364000000000003</v>
      </c>
      <c r="AB4559">
        <v>0</v>
      </c>
      <c r="AC4559">
        <v>500</v>
      </c>
      <c r="AD4559" t="s">
        <v>59</v>
      </c>
      <c r="AE4559"/>
      <c r="AF4559" s="38">
        <f t="shared" si="222"/>
        <v>3.7407187603033298E-2</v>
      </c>
    </row>
    <row r="4560" spans="23:32" x14ac:dyDescent="0.25">
      <c r="W4560">
        <v>2279</v>
      </c>
      <c r="X4560">
        <v>0.372</v>
      </c>
      <c r="Y4560">
        <v>72.849999999999994</v>
      </c>
      <c r="Z4560" s="27">
        <f t="shared" si="221"/>
        <v>0.33597131552917903</v>
      </c>
      <c r="AA4560">
        <v>7.8380999999999998</v>
      </c>
      <c r="AB4560">
        <v>0</v>
      </c>
      <c r="AC4560">
        <v>500</v>
      </c>
      <c r="AD4560" t="s">
        <v>59</v>
      </c>
      <c r="AE4560"/>
      <c r="AF4560" s="38">
        <f t="shared" si="222"/>
        <v>3.7330146169908783E-2</v>
      </c>
    </row>
    <row r="4561" spans="23:32" x14ac:dyDescent="0.25">
      <c r="W4561">
        <v>2279.5</v>
      </c>
      <c r="X4561">
        <v>0.37</v>
      </c>
      <c r="Y4561">
        <v>72.22</v>
      </c>
      <c r="Z4561" s="27">
        <f t="shared" si="221"/>
        <v>0.33428288822947577</v>
      </c>
      <c r="AA4561">
        <v>7.8400999999999996</v>
      </c>
      <c r="AB4561">
        <v>0</v>
      </c>
      <c r="AC4561">
        <v>500</v>
      </c>
      <c r="AD4561" t="s">
        <v>59</v>
      </c>
      <c r="AE4561"/>
      <c r="AF4561" s="38">
        <f t="shared" si="222"/>
        <v>3.7142543136608419E-2</v>
      </c>
    </row>
    <row r="4562" spans="23:32" x14ac:dyDescent="0.25">
      <c r="W4562">
        <v>2280</v>
      </c>
      <c r="X4562">
        <v>0.36799999999999999</v>
      </c>
      <c r="Y4562">
        <v>71.58</v>
      </c>
      <c r="Z4562" s="27">
        <f t="shared" si="221"/>
        <v>0.33259940652818992</v>
      </c>
      <c r="AA4562">
        <v>7.8418999999999999</v>
      </c>
      <c r="AB4562">
        <v>0</v>
      </c>
      <c r="AC4562">
        <v>500</v>
      </c>
      <c r="AD4562" t="s">
        <v>59</v>
      </c>
      <c r="AE4562"/>
      <c r="AF4562" s="38">
        <f t="shared" si="222"/>
        <v>3.6955489614243324E-2</v>
      </c>
    </row>
    <row r="4563" spans="23:32" x14ac:dyDescent="0.25">
      <c r="W4563">
        <v>2280.5</v>
      </c>
      <c r="X4563">
        <v>0.36699999999999999</v>
      </c>
      <c r="Y4563">
        <v>71.02</v>
      </c>
      <c r="Z4563" s="27">
        <f t="shared" si="221"/>
        <v>0.33187636003956478</v>
      </c>
      <c r="AA4563">
        <v>7.8432000000000004</v>
      </c>
      <c r="AB4563">
        <v>0</v>
      </c>
      <c r="AC4563">
        <v>500</v>
      </c>
      <c r="AD4563" t="s">
        <v>59</v>
      </c>
      <c r="AE4563"/>
      <c r="AF4563" s="38">
        <f t="shared" si="222"/>
        <v>3.6875151115507196E-2</v>
      </c>
    </row>
    <row r="4564" spans="23:32" x14ac:dyDescent="0.25">
      <c r="W4564">
        <v>2281</v>
      </c>
      <c r="X4564">
        <v>0.36499999999999999</v>
      </c>
      <c r="Y4564">
        <v>70.349999999999994</v>
      </c>
      <c r="Z4564" s="27">
        <f t="shared" si="221"/>
        <v>0.33020771513353114</v>
      </c>
      <c r="AA4564">
        <v>7.8445999999999998</v>
      </c>
      <c r="AB4564">
        <v>0</v>
      </c>
      <c r="AC4564">
        <v>500</v>
      </c>
      <c r="AD4564" t="s">
        <v>59</v>
      </c>
      <c r="AE4564"/>
      <c r="AF4564" s="38">
        <f t="shared" si="222"/>
        <v>3.6689746125947907E-2</v>
      </c>
    </row>
    <row r="4565" spans="23:32" x14ac:dyDescent="0.25">
      <c r="W4565">
        <v>2281.5</v>
      </c>
      <c r="X4565">
        <v>0.36399999999999999</v>
      </c>
      <c r="Y4565">
        <v>69.7</v>
      </c>
      <c r="Z4565" s="27">
        <f t="shared" si="221"/>
        <v>0.3295291790306627</v>
      </c>
      <c r="AA4565">
        <v>7.8460999999999999</v>
      </c>
      <c r="AB4565">
        <v>0</v>
      </c>
      <c r="AC4565">
        <v>500</v>
      </c>
      <c r="AD4565" t="s">
        <v>59</v>
      </c>
      <c r="AE4565"/>
      <c r="AF4565" s="38">
        <f t="shared" si="222"/>
        <v>3.6614353225629191E-2</v>
      </c>
    </row>
    <row r="4566" spans="23:32" x14ac:dyDescent="0.25">
      <c r="W4566">
        <v>2282</v>
      </c>
      <c r="X4566">
        <v>0.36199999999999999</v>
      </c>
      <c r="Y4566">
        <v>69.069999999999993</v>
      </c>
      <c r="Z4566" s="27">
        <f t="shared" si="221"/>
        <v>0.32784075173095945</v>
      </c>
      <c r="AA4566">
        <v>7.8475999999999999</v>
      </c>
      <c r="AB4566">
        <v>0</v>
      </c>
      <c r="AC4566">
        <v>500</v>
      </c>
      <c r="AD4566" t="s">
        <v>59</v>
      </c>
      <c r="AE4566"/>
      <c r="AF4566" s="38">
        <f t="shared" si="222"/>
        <v>3.6426750192328827E-2</v>
      </c>
    </row>
    <row r="4567" spans="23:32" x14ac:dyDescent="0.25">
      <c r="W4567">
        <v>2282.5</v>
      </c>
      <c r="X4567">
        <v>0.36099999999999999</v>
      </c>
      <c r="Y4567">
        <v>68.45</v>
      </c>
      <c r="Z4567" s="27">
        <f t="shared" si="221"/>
        <v>0.32714737883283873</v>
      </c>
      <c r="AA4567">
        <v>7.8491</v>
      </c>
      <c r="AB4567">
        <v>0</v>
      </c>
      <c r="AC4567">
        <v>500</v>
      </c>
      <c r="AD4567" t="s">
        <v>59</v>
      </c>
      <c r="AE4567"/>
      <c r="AF4567" s="38">
        <f t="shared" si="222"/>
        <v>3.6349708759204305E-2</v>
      </c>
    </row>
    <row r="4568" spans="23:32" x14ac:dyDescent="0.25">
      <c r="W4568">
        <v>2283</v>
      </c>
      <c r="X4568">
        <v>0.35899999999999999</v>
      </c>
      <c r="Y4568">
        <v>67.86</v>
      </c>
      <c r="Z4568" s="27">
        <f t="shared" si="221"/>
        <v>0.32543916913946586</v>
      </c>
      <c r="AA4568">
        <v>7.8509000000000002</v>
      </c>
      <c r="AB4568">
        <v>0</v>
      </c>
      <c r="AC4568">
        <v>500</v>
      </c>
      <c r="AD4568" t="s">
        <v>59</v>
      </c>
      <c r="AE4568"/>
      <c r="AF4568" s="38">
        <f t="shared" si="222"/>
        <v>3.6159907682162873E-2</v>
      </c>
    </row>
    <row r="4569" spans="23:32" x14ac:dyDescent="0.25">
      <c r="W4569">
        <v>2283.5</v>
      </c>
      <c r="X4569">
        <v>0.35799999999999998</v>
      </c>
      <c r="Y4569">
        <v>67.239999999999995</v>
      </c>
      <c r="Z4569" s="27">
        <f t="shared" si="221"/>
        <v>0.3247457962413452</v>
      </c>
      <c r="AA4569">
        <v>7.8521999999999998</v>
      </c>
      <c r="AB4569">
        <v>0</v>
      </c>
      <c r="AC4569">
        <v>500</v>
      </c>
      <c r="AD4569" t="s">
        <v>59</v>
      </c>
      <c r="AE4569"/>
      <c r="AF4569" s="38">
        <f t="shared" si="222"/>
        <v>3.6082866249038358E-2</v>
      </c>
    </row>
    <row r="4570" spans="23:32" x14ac:dyDescent="0.25">
      <c r="W4570">
        <v>2284</v>
      </c>
      <c r="X4570">
        <v>0.35599999999999998</v>
      </c>
      <c r="Y4570">
        <v>66.66</v>
      </c>
      <c r="Z4570" s="27">
        <f t="shared" si="221"/>
        <v>0.32303264094955486</v>
      </c>
      <c r="AA4570">
        <v>7.8533999999999997</v>
      </c>
      <c r="AB4570">
        <v>0</v>
      </c>
      <c r="AC4570">
        <v>500</v>
      </c>
      <c r="AD4570" t="s">
        <v>59</v>
      </c>
      <c r="AE4570"/>
      <c r="AF4570" s="38">
        <f t="shared" si="222"/>
        <v>3.589251566106165E-2</v>
      </c>
    </row>
    <row r="4571" spans="23:32" x14ac:dyDescent="0.25">
      <c r="W4571">
        <v>2284.5</v>
      </c>
      <c r="X4571">
        <v>0.35499999999999998</v>
      </c>
      <c r="Y4571">
        <v>66.05</v>
      </c>
      <c r="Z4571" s="27">
        <f t="shared" si="221"/>
        <v>0.3223343224530168</v>
      </c>
      <c r="AA4571">
        <v>7.8547000000000002</v>
      </c>
      <c r="AB4571">
        <v>0</v>
      </c>
      <c r="AC4571">
        <v>500</v>
      </c>
      <c r="AD4571" t="s">
        <v>59</v>
      </c>
      <c r="AE4571"/>
      <c r="AF4571" s="38">
        <f t="shared" si="222"/>
        <v>3.5814924717001866E-2</v>
      </c>
    </row>
    <row r="4572" spans="23:32" x14ac:dyDescent="0.25">
      <c r="W4572">
        <v>2285</v>
      </c>
      <c r="X4572">
        <v>0.35399999999999998</v>
      </c>
      <c r="Y4572">
        <v>65.44</v>
      </c>
      <c r="Z4572" s="27">
        <f t="shared" si="221"/>
        <v>0.32163600395647873</v>
      </c>
      <c r="AA4572">
        <v>7.8560999999999996</v>
      </c>
      <c r="AB4572">
        <v>0</v>
      </c>
      <c r="AC4572">
        <v>500</v>
      </c>
      <c r="AD4572" t="s">
        <v>59</v>
      </c>
      <c r="AE4572"/>
      <c r="AF4572" s="38">
        <f t="shared" si="222"/>
        <v>3.5737333772942081E-2</v>
      </c>
    </row>
    <row r="4573" spans="23:32" x14ac:dyDescent="0.25">
      <c r="W4573">
        <v>2285.5</v>
      </c>
      <c r="X4573">
        <v>0.35199999999999998</v>
      </c>
      <c r="Y4573">
        <v>64.83</v>
      </c>
      <c r="Z4573" s="27">
        <f t="shared" si="221"/>
        <v>0.31993768545994061</v>
      </c>
      <c r="AA4573">
        <v>7.8581000000000003</v>
      </c>
      <c r="AB4573">
        <v>0</v>
      </c>
      <c r="AC4573">
        <v>500</v>
      </c>
      <c r="AD4573" t="s">
        <v>59</v>
      </c>
      <c r="AE4573"/>
      <c r="AF4573" s="38">
        <f t="shared" si="222"/>
        <v>3.554863171777118E-2</v>
      </c>
    </row>
    <row r="4574" spans="23:32" x14ac:dyDescent="0.25">
      <c r="W4574">
        <v>2286</v>
      </c>
      <c r="X4574">
        <v>0.35</v>
      </c>
      <c r="Y4574">
        <v>64.239999999999995</v>
      </c>
      <c r="Z4574" s="27">
        <f t="shared" si="221"/>
        <v>0.31822947576656774</v>
      </c>
      <c r="AA4574">
        <v>7.8593000000000002</v>
      </c>
      <c r="AB4574">
        <v>0</v>
      </c>
      <c r="AC4574">
        <v>500</v>
      </c>
      <c r="AD4574" t="s">
        <v>59</v>
      </c>
      <c r="AE4574"/>
      <c r="AF4574" s="38">
        <f t="shared" si="222"/>
        <v>3.5358830640729748E-2</v>
      </c>
    </row>
    <row r="4575" spans="23:32" x14ac:dyDescent="0.25">
      <c r="W4575">
        <v>2286.5</v>
      </c>
      <c r="X4575">
        <v>0.34899999999999998</v>
      </c>
      <c r="Y4575">
        <v>63.68</v>
      </c>
      <c r="Z4575" s="27">
        <f t="shared" si="221"/>
        <v>0.31750642927794259</v>
      </c>
      <c r="AA4575">
        <v>7.8602999999999996</v>
      </c>
      <c r="AB4575">
        <v>0</v>
      </c>
      <c r="AC4575">
        <v>500</v>
      </c>
      <c r="AD4575" t="s">
        <v>59</v>
      </c>
      <c r="AE4575"/>
      <c r="AF4575" s="38">
        <f t="shared" si="222"/>
        <v>3.527849214199362E-2</v>
      </c>
    </row>
    <row r="4576" spans="23:32" x14ac:dyDescent="0.25">
      <c r="W4576">
        <v>2287</v>
      </c>
      <c r="X4576">
        <v>0.34799999999999998</v>
      </c>
      <c r="Y4576">
        <v>63.08</v>
      </c>
      <c r="Z4576" s="27">
        <f t="shared" si="221"/>
        <v>0.31680316518298712</v>
      </c>
      <c r="AA4576">
        <v>7.8619000000000003</v>
      </c>
      <c r="AB4576">
        <v>0</v>
      </c>
      <c r="AC4576">
        <v>500</v>
      </c>
      <c r="AD4576" t="s">
        <v>59</v>
      </c>
      <c r="AE4576"/>
      <c r="AF4576" s="38">
        <f t="shared" si="222"/>
        <v>3.5200351686998567E-2</v>
      </c>
    </row>
    <row r="4577" spans="23:32" x14ac:dyDescent="0.25">
      <c r="W4577">
        <v>2287.5</v>
      </c>
      <c r="X4577">
        <v>0.34699999999999998</v>
      </c>
      <c r="Y4577">
        <v>62.49</v>
      </c>
      <c r="Z4577" s="27">
        <f t="shared" si="221"/>
        <v>0.31609495548961419</v>
      </c>
      <c r="AA4577">
        <v>7.8630000000000004</v>
      </c>
      <c r="AB4577">
        <v>0</v>
      </c>
      <c r="AC4577">
        <v>500</v>
      </c>
      <c r="AD4577" t="s">
        <v>59</v>
      </c>
      <c r="AE4577"/>
      <c r="AF4577" s="38">
        <f t="shared" si="222"/>
        <v>3.5121661721068245E-2</v>
      </c>
    </row>
    <row r="4578" spans="23:32" x14ac:dyDescent="0.25">
      <c r="W4578">
        <v>2288</v>
      </c>
      <c r="X4578">
        <v>0.34599999999999997</v>
      </c>
      <c r="Y4578">
        <v>61.91</v>
      </c>
      <c r="Z4578" s="27">
        <f t="shared" si="221"/>
        <v>0.31538180019782391</v>
      </c>
      <c r="AA4578">
        <v>7.8640999999999996</v>
      </c>
      <c r="AB4578">
        <v>0</v>
      </c>
      <c r="AC4578">
        <v>500</v>
      </c>
      <c r="AD4578" t="s">
        <v>59</v>
      </c>
      <c r="AE4578"/>
      <c r="AF4578" s="38">
        <f t="shared" si="222"/>
        <v>3.5042422244202655E-2</v>
      </c>
    </row>
    <row r="4579" spans="23:32" x14ac:dyDescent="0.25">
      <c r="W4579">
        <v>2288.5</v>
      </c>
      <c r="X4579">
        <v>0.34399999999999997</v>
      </c>
      <c r="Y4579">
        <v>61.34</v>
      </c>
      <c r="Z4579" s="27">
        <f t="shared" si="221"/>
        <v>0.31366369930761617</v>
      </c>
      <c r="AA4579">
        <v>7.8659999999999997</v>
      </c>
      <c r="AB4579">
        <v>0</v>
      </c>
      <c r="AC4579">
        <v>500</v>
      </c>
      <c r="AD4579" t="s">
        <v>59</v>
      </c>
      <c r="AE4579"/>
      <c r="AF4579" s="38">
        <f t="shared" si="222"/>
        <v>3.4851522145290685E-2</v>
      </c>
    </row>
    <row r="4580" spans="23:32" x14ac:dyDescent="0.25">
      <c r="W4580">
        <v>2289</v>
      </c>
      <c r="X4580">
        <v>0.34200000000000003</v>
      </c>
      <c r="Y4580">
        <v>60.78</v>
      </c>
      <c r="Z4580" s="27">
        <f t="shared" si="221"/>
        <v>0.31194065281899114</v>
      </c>
      <c r="AA4580">
        <v>7.8676000000000004</v>
      </c>
      <c r="AB4580">
        <v>0</v>
      </c>
      <c r="AC4580">
        <v>500</v>
      </c>
      <c r="AD4580" t="s">
        <v>59</v>
      </c>
      <c r="AE4580"/>
      <c r="AF4580" s="38">
        <f t="shared" si="222"/>
        <v>3.4660072535443461E-2</v>
      </c>
    </row>
    <row r="4581" spans="23:32" x14ac:dyDescent="0.25">
      <c r="W4581">
        <v>2289.5</v>
      </c>
      <c r="X4581">
        <v>0.34</v>
      </c>
      <c r="Y4581">
        <v>60.2</v>
      </c>
      <c r="Z4581" s="27">
        <f t="shared" si="221"/>
        <v>0.3102274975272008</v>
      </c>
      <c r="AA4581">
        <v>7.8693</v>
      </c>
      <c r="AB4581">
        <v>0</v>
      </c>
      <c r="AC4581">
        <v>500</v>
      </c>
      <c r="AD4581" t="s">
        <v>59</v>
      </c>
      <c r="AE4581"/>
      <c r="AF4581" s="38">
        <f t="shared" si="222"/>
        <v>3.4469721947466753E-2</v>
      </c>
    </row>
    <row r="4582" spans="23:32" x14ac:dyDescent="0.25">
      <c r="W4582">
        <v>2290</v>
      </c>
      <c r="X4582">
        <v>0.33900000000000002</v>
      </c>
      <c r="Y4582">
        <v>59.63</v>
      </c>
      <c r="Z4582" s="27">
        <f t="shared" si="221"/>
        <v>0.30950939663699312</v>
      </c>
      <c r="AA4582">
        <v>7.8712</v>
      </c>
      <c r="AB4582">
        <v>0</v>
      </c>
      <c r="AC4582">
        <v>500</v>
      </c>
      <c r="AD4582" t="s">
        <v>59</v>
      </c>
      <c r="AE4582"/>
      <c r="AF4582" s="38">
        <f t="shared" si="222"/>
        <v>3.43899329596659E-2</v>
      </c>
    </row>
    <row r="4583" spans="23:32" x14ac:dyDescent="0.25">
      <c r="W4583">
        <v>2290.5</v>
      </c>
      <c r="X4583">
        <v>0.33700000000000002</v>
      </c>
      <c r="Y4583">
        <v>59.05</v>
      </c>
      <c r="Z4583" s="27">
        <f t="shared" si="221"/>
        <v>0.30779624134520278</v>
      </c>
      <c r="AA4583">
        <v>7.8727</v>
      </c>
      <c r="AB4583">
        <v>0</v>
      </c>
      <c r="AC4583">
        <v>500</v>
      </c>
      <c r="AD4583" t="s">
        <v>59</v>
      </c>
      <c r="AE4583"/>
      <c r="AF4583" s="38">
        <f t="shared" si="222"/>
        <v>3.4199582371689199E-2</v>
      </c>
    </row>
    <row r="4584" spans="23:32" x14ac:dyDescent="0.25">
      <c r="W4584">
        <v>2291</v>
      </c>
      <c r="X4584">
        <v>0.33500000000000002</v>
      </c>
      <c r="Y4584">
        <v>58.51</v>
      </c>
      <c r="Z4584" s="27">
        <f t="shared" si="221"/>
        <v>0.30606330365974282</v>
      </c>
      <c r="AA4584">
        <v>7.8745000000000003</v>
      </c>
      <c r="AB4584">
        <v>0</v>
      </c>
      <c r="AC4584">
        <v>500</v>
      </c>
      <c r="AD4584" t="s">
        <v>59</v>
      </c>
      <c r="AE4584"/>
      <c r="AF4584" s="38">
        <f t="shared" si="222"/>
        <v>3.4007033739971423E-2</v>
      </c>
    </row>
    <row r="4585" spans="23:32" x14ac:dyDescent="0.25">
      <c r="W4585">
        <v>2291.5</v>
      </c>
      <c r="X4585">
        <v>0.33400000000000002</v>
      </c>
      <c r="Y4585">
        <v>57.96</v>
      </c>
      <c r="Z4585" s="27">
        <f t="shared" si="221"/>
        <v>0.30533531157270033</v>
      </c>
      <c r="AA4585">
        <v>7.8761999999999999</v>
      </c>
      <c r="AB4585">
        <v>0</v>
      </c>
      <c r="AC4585">
        <v>500</v>
      </c>
      <c r="AD4585" t="s">
        <v>59</v>
      </c>
      <c r="AE4585"/>
      <c r="AF4585" s="38">
        <f t="shared" si="222"/>
        <v>3.3926145730300034E-2</v>
      </c>
    </row>
    <row r="4586" spans="23:32" x14ac:dyDescent="0.25">
      <c r="W4586">
        <v>2292</v>
      </c>
      <c r="X4586">
        <v>0.33200000000000002</v>
      </c>
      <c r="Y4586">
        <v>57.38</v>
      </c>
      <c r="Z4586" s="27">
        <f t="shared" si="221"/>
        <v>0.30362215628090999</v>
      </c>
      <c r="AA4586">
        <v>7.8779000000000003</v>
      </c>
      <c r="AB4586">
        <v>0</v>
      </c>
      <c r="AC4586">
        <v>500</v>
      </c>
      <c r="AD4586" t="s">
        <v>59</v>
      </c>
      <c r="AE4586"/>
      <c r="AF4586" s="38">
        <f t="shared" si="222"/>
        <v>3.3735795142323333E-2</v>
      </c>
    </row>
    <row r="4587" spans="23:32" x14ac:dyDescent="0.25">
      <c r="W4587">
        <v>2292.5</v>
      </c>
      <c r="X4587">
        <v>0.33</v>
      </c>
      <c r="Y4587">
        <v>56.83</v>
      </c>
      <c r="Z4587" s="27">
        <f t="shared" si="221"/>
        <v>0.3018941641938675</v>
      </c>
      <c r="AA4587">
        <v>7.8795000000000002</v>
      </c>
      <c r="AB4587">
        <v>0</v>
      </c>
      <c r="AC4587">
        <v>500</v>
      </c>
      <c r="AD4587" t="s">
        <v>59</v>
      </c>
      <c r="AE4587"/>
      <c r="AF4587" s="38">
        <f t="shared" si="222"/>
        <v>3.3543796021540832E-2</v>
      </c>
    </row>
    <row r="4588" spans="23:32" x14ac:dyDescent="0.25">
      <c r="W4588">
        <v>2293</v>
      </c>
      <c r="X4588">
        <v>0.32800000000000001</v>
      </c>
      <c r="Y4588">
        <v>56.28</v>
      </c>
      <c r="Z4588" s="27">
        <f t="shared" si="221"/>
        <v>0.30016617210682495</v>
      </c>
      <c r="AA4588">
        <v>7.8815</v>
      </c>
      <c r="AB4588">
        <v>0</v>
      </c>
      <c r="AC4588">
        <v>500</v>
      </c>
      <c r="AD4588" t="s">
        <v>59</v>
      </c>
      <c r="AE4588"/>
      <c r="AF4588" s="38">
        <f t="shared" si="222"/>
        <v>3.3351796900758325E-2</v>
      </c>
    </row>
    <row r="4589" spans="23:32" x14ac:dyDescent="0.25">
      <c r="W4589">
        <v>2293.5</v>
      </c>
      <c r="X4589">
        <v>0.32700000000000001</v>
      </c>
      <c r="Y4589">
        <v>55.74</v>
      </c>
      <c r="Z4589" s="27">
        <f t="shared" si="221"/>
        <v>0.29943323442136499</v>
      </c>
      <c r="AA4589">
        <v>7.8829000000000002</v>
      </c>
      <c r="AB4589">
        <v>0</v>
      </c>
      <c r="AC4589">
        <v>500</v>
      </c>
      <c r="AD4589" t="s">
        <v>59</v>
      </c>
      <c r="AE4589"/>
      <c r="AF4589" s="38">
        <f t="shared" si="222"/>
        <v>3.3270359380151666E-2</v>
      </c>
    </row>
    <row r="4590" spans="23:32" x14ac:dyDescent="0.25">
      <c r="W4590">
        <v>2294</v>
      </c>
      <c r="X4590">
        <v>0.32600000000000001</v>
      </c>
      <c r="Y4590">
        <v>55.18</v>
      </c>
      <c r="Z4590" s="27">
        <f t="shared" si="221"/>
        <v>0.29871018793273985</v>
      </c>
      <c r="AA4590">
        <v>7.8841999999999999</v>
      </c>
      <c r="AB4590">
        <v>0</v>
      </c>
      <c r="AC4590">
        <v>500</v>
      </c>
      <c r="AD4590" t="s">
        <v>59</v>
      </c>
      <c r="AE4590"/>
      <c r="AF4590" s="38">
        <f t="shared" si="222"/>
        <v>3.3190020881415538E-2</v>
      </c>
    </row>
    <row r="4591" spans="23:32" x14ac:dyDescent="0.25">
      <c r="W4591">
        <v>2294.5</v>
      </c>
      <c r="X4591">
        <v>0.32400000000000001</v>
      </c>
      <c r="Y4591">
        <v>54.63</v>
      </c>
      <c r="Z4591" s="27">
        <f t="shared" si="221"/>
        <v>0.29698219584569735</v>
      </c>
      <c r="AA4591">
        <v>7.8853</v>
      </c>
      <c r="AB4591">
        <v>0</v>
      </c>
      <c r="AC4591">
        <v>500</v>
      </c>
      <c r="AD4591" t="s">
        <v>59</v>
      </c>
      <c r="AE4591"/>
      <c r="AF4591" s="38">
        <f t="shared" si="222"/>
        <v>3.2998021760633038E-2</v>
      </c>
    </row>
    <row r="4592" spans="23:32" x14ac:dyDescent="0.25">
      <c r="W4592">
        <v>2295</v>
      </c>
      <c r="X4592">
        <v>0.32300000000000001</v>
      </c>
      <c r="Y4592">
        <v>54.09</v>
      </c>
      <c r="Z4592" s="27">
        <f t="shared" si="221"/>
        <v>0.29624925816023739</v>
      </c>
      <c r="AA4592">
        <v>7.8868999999999998</v>
      </c>
      <c r="AB4592">
        <v>0</v>
      </c>
      <c r="AC4592">
        <v>500</v>
      </c>
      <c r="AD4592" t="s">
        <v>59</v>
      </c>
      <c r="AE4592"/>
      <c r="AF4592" s="38">
        <f t="shared" si="222"/>
        <v>3.2916584240026379E-2</v>
      </c>
    </row>
    <row r="4593" spans="23:32" x14ac:dyDescent="0.25">
      <c r="W4593">
        <v>2295.5</v>
      </c>
      <c r="X4593">
        <v>0.32100000000000001</v>
      </c>
      <c r="Y4593">
        <v>53.53</v>
      </c>
      <c r="Z4593" s="27">
        <f t="shared" si="221"/>
        <v>0.29452621167161225</v>
      </c>
      <c r="AA4593">
        <v>7.8886000000000003</v>
      </c>
      <c r="AB4593">
        <v>0</v>
      </c>
      <c r="AC4593">
        <v>500</v>
      </c>
      <c r="AD4593" t="s">
        <v>59</v>
      </c>
      <c r="AE4593"/>
      <c r="AF4593" s="38">
        <f t="shared" si="222"/>
        <v>3.2725134630179141E-2</v>
      </c>
    </row>
    <row r="4594" spans="23:32" x14ac:dyDescent="0.25">
      <c r="W4594">
        <v>2296</v>
      </c>
      <c r="X4594">
        <v>0.32</v>
      </c>
      <c r="Y4594">
        <v>52.99</v>
      </c>
      <c r="Z4594" s="27">
        <f t="shared" si="221"/>
        <v>0.29379327398615235</v>
      </c>
      <c r="AA4594">
        <v>7.8902000000000001</v>
      </c>
      <c r="AB4594">
        <v>0</v>
      </c>
      <c r="AC4594">
        <v>500</v>
      </c>
      <c r="AD4594" t="s">
        <v>59</v>
      </c>
      <c r="AE4594"/>
      <c r="AF4594" s="38">
        <f t="shared" si="222"/>
        <v>3.2643697109572482E-2</v>
      </c>
    </row>
    <row r="4595" spans="23:32" x14ac:dyDescent="0.25">
      <c r="W4595">
        <v>2296.5</v>
      </c>
      <c r="X4595">
        <v>0.318</v>
      </c>
      <c r="Y4595">
        <v>52.45</v>
      </c>
      <c r="Z4595" s="27">
        <f t="shared" si="221"/>
        <v>0.29206033630069239</v>
      </c>
      <c r="AA4595">
        <v>7.8920000000000003</v>
      </c>
      <c r="AB4595">
        <v>0</v>
      </c>
      <c r="AC4595">
        <v>500</v>
      </c>
      <c r="AD4595" t="s">
        <v>59</v>
      </c>
      <c r="AE4595"/>
      <c r="AF4595" s="38">
        <f t="shared" si="222"/>
        <v>3.2451148477854713E-2</v>
      </c>
    </row>
    <row r="4596" spans="23:32" x14ac:dyDescent="0.25">
      <c r="W4596">
        <v>2297</v>
      </c>
      <c r="X4596">
        <v>0.316</v>
      </c>
      <c r="Y4596">
        <v>51.94</v>
      </c>
      <c r="Z4596" s="27">
        <f t="shared" si="221"/>
        <v>0.29031256181998022</v>
      </c>
      <c r="AA4596">
        <v>7.8939000000000004</v>
      </c>
      <c r="AB4596">
        <v>0</v>
      </c>
      <c r="AC4596">
        <v>500</v>
      </c>
      <c r="AD4596" t="s">
        <v>59</v>
      </c>
      <c r="AE4596"/>
      <c r="AF4596" s="38">
        <f t="shared" si="222"/>
        <v>3.2256951313331138E-2</v>
      </c>
    </row>
    <row r="4597" spans="23:32" x14ac:dyDescent="0.25">
      <c r="W4597">
        <v>2297.5</v>
      </c>
      <c r="X4597">
        <v>0.314</v>
      </c>
      <c r="Y4597">
        <v>51.4</v>
      </c>
      <c r="Z4597" s="27">
        <f t="shared" si="221"/>
        <v>0.28857962413452026</v>
      </c>
      <c r="AA4597">
        <v>7.8956999999999997</v>
      </c>
      <c r="AB4597">
        <v>0</v>
      </c>
      <c r="AC4597">
        <v>500</v>
      </c>
      <c r="AD4597" t="s">
        <v>59</v>
      </c>
      <c r="AE4597"/>
      <c r="AF4597" s="38">
        <f t="shared" si="222"/>
        <v>3.2064402681613362E-2</v>
      </c>
    </row>
    <row r="4598" spans="23:32" x14ac:dyDescent="0.25">
      <c r="W4598">
        <v>2298</v>
      </c>
      <c r="X4598">
        <v>0.313</v>
      </c>
      <c r="Y4598">
        <v>50.86</v>
      </c>
      <c r="Z4598" s="27">
        <f t="shared" si="221"/>
        <v>0.28784668644906036</v>
      </c>
      <c r="AA4598">
        <v>7.8971999999999998</v>
      </c>
      <c r="AB4598">
        <v>0</v>
      </c>
      <c r="AC4598">
        <v>500</v>
      </c>
      <c r="AD4598" t="s">
        <v>59</v>
      </c>
      <c r="AE4598"/>
      <c r="AF4598" s="38">
        <f t="shared" si="222"/>
        <v>3.198296516100671E-2</v>
      </c>
    </row>
    <row r="4599" spans="23:32" x14ac:dyDescent="0.25">
      <c r="W4599">
        <v>2298.5</v>
      </c>
      <c r="X4599">
        <v>0.311</v>
      </c>
      <c r="Y4599">
        <v>50.32</v>
      </c>
      <c r="Z4599" s="27">
        <f t="shared" si="221"/>
        <v>0.28611374876360041</v>
      </c>
      <c r="AA4599">
        <v>7.8986000000000001</v>
      </c>
      <c r="AB4599">
        <v>0</v>
      </c>
      <c r="AC4599">
        <v>500</v>
      </c>
      <c r="AD4599" t="s">
        <v>59</v>
      </c>
      <c r="AE4599"/>
      <c r="AF4599" s="38">
        <f t="shared" si="222"/>
        <v>3.1790416529288934E-2</v>
      </c>
    </row>
    <row r="4600" spans="23:32" x14ac:dyDescent="0.25">
      <c r="W4600">
        <v>2299</v>
      </c>
      <c r="X4600">
        <v>0.309</v>
      </c>
      <c r="Y4600">
        <v>49.8</v>
      </c>
      <c r="Z4600" s="27">
        <f t="shared" si="221"/>
        <v>0.28437091988130564</v>
      </c>
      <c r="AA4600">
        <v>7.9004000000000003</v>
      </c>
      <c r="AB4600">
        <v>0</v>
      </c>
      <c r="AC4600">
        <v>500</v>
      </c>
      <c r="AD4600" t="s">
        <v>59</v>
      </c>
      <c r="AE4600"/>
      <c r="AF4600" s="38">
        <f t="shared" si="222"/>
        <v>3.1596768875700627E-2</v>
      </c>
    </row>
    <row r="4601" spans="23:32" x14ac:dyDescent="0.25">
      <c r="W4601">
        <v>2299.5</v>
      </c>
      <c r="X4601">
        <v>0.308</v>
      </c>
      <c r="Y4601">
        <v>49.31</v>
      </c>
      <c r="Z4601" s="27">
        <f t="shared" si="221"/>
        <v>0.28361325420375866</v>
      </c>
      <c r="AA4601">
        <v>7.9020000000000001</v>
      </c>
      <c r="AB4601">
        <v>0</v>
      </c>
      <c r="AC4601">
        <v>500</v>
      </c>
      <c r="AD4601" t="s">
        <v>59</v>
      </c>
      <c r="AE4601"/>
      <c r="AF4601" s="38">
        <f t="shared" si="222"/>
        <v>3.1512583800417632E-2</v>
      </c>
    </row>
    <row r="4602" spans="23:32" x14ac:dyDescent="0.25">
      <c r="W4602">
        <v>2300</v>
      </c>
      <c r="X4602">
        <v>0.307</v>
      </c>
      <c r="Y4602">
        <v>48.77</v>
      </c>
      <c r="Z4602" s="27">
        <f t="shared" si="221"/>
        <v>0.2828803165182987</v>
      </c>
      <c r="AA4602">
        <v>7.9032</v>
      </c>
      <c r="AB4602">
        <v>0</v>
      </c>
      <c r="AC4602">
        <v>500</v>
      </c>
      <c r="AD4602" t="s">
        <v>59</v>
      </c>
      <c r="AE4602"/>
      <c r="AF4602" s="38">
        <f t="shared" si="222"/>
        <v>3.1431146279810966E-2</v>
      </c>
    </row>
    <row r="4603" spans="23:32" x14ac:dyDescent="0.25">
      <c r="W4603">
        <v>2300.5</v>
      </c>
      <c r="X4603">
        <v>0.30499999999999999</v>
      </c>
      <c r="Y4603">
        <v>48.26</v>
      </c>
      <c r="Z4603" s="27">
        <f t="shared" si="221"/>
        <v>0.28113254203758653</v>
      </c>
      <c r="AA4603">
        <v>7.9050000000000002</v>
      </c>
      <c r="AB4603">
        <v>0</v>
      </c>
      <c r="AC4603">
        <v>500</v>
      </c>
      <c r="AD4603" t="s">
        <v>59</v>
      </c>
      <c r="AE4603"/>
      <c r="AF4603" s="38">
        <f t="shared" si="222"/>
        <v>3.1236949115287391E-2</v>
      </c>
    </row>
    <row r="4604" spans="23:32" x14ac:dyDescent="0.25">
      <c r="W4604">
        <v>2301</v>
      </c>
      <c r="X4604">
        <v>0.30299999999999999</v>
      </c>
      <c r="Y4604">
        <v>47.73</v>
      </c>
      <c r="Z4604" s="27">
        <f t="shared" si="221"/>
        <v>0.27939465875370917</v>
      </c>
      <c r="AA4604">
        <v>7.9066000000000001</v>
      </c>
      <c r="AB4604">
        <v>0</v>
      </c>
      <c r="AC4604">
        <v>500</v>
      </c>
      <c r="AD4604" t="s">
        <v>59</v>
      </c>
      <c r="AE4604"/>
      <c r="AF4604" s="38">
        <f t="shared" si="222"/>
        <v>3.1043850972634353E-2</v>
      </c>
    </row>
    <row r="4605" spans="23:32" x14ac:dyDescent="0.25">
      <c r="W4605">
        <v>2301.5</v>
      </c>
      <c r="X4605">
        <v>0.30199999999999999</v>
      </c>
      <c r="Y4605">
        <v>47.24</v>
      </c>
      <c r="Z4605" s="27">
        <f t="shared" si="221"/>
        <v>0.27863699307616219</v>
      </c>
      <c r="AA4605">
        <v>7.9081999999999999</v>
      </c>
      <c r="AB4605">
        <v>0</v>
      </c>
      <c r="AC4605">
        <v>500</v>
      </c>
      <c r="AD4605" t="s">
        <v>59</v>
      </c>
      <c r="AE4605"/>
      <c r="AF4605" s="38">
        <f t="shared" si="222"/>
        <v>3.0959665897351354E-2</v>
      </c>
    </row>
    <row r="4606" spans="23:32" x14ac:dyDescent="0.25">
      <c r="W4606">
        <v>2302</v>
      </c>
      <c r="X4606">
        <v>0.29899999999999999</v>
      </c>
      <c r="Y4606">
        <v>46.7</v>
      </c>
      <c r="Z4606" s="27">
        <f t="shared" si="221"/>
        <v>0.27590405539070229</v>
      </c>
      <c r="AA4606">
        <v>7.9104000000000001</v>
      </c>
      <c r="AB4606">
        <v>0</v>
      </c>
      <c r="AC4606">
        <v>500</v>
      </c>
      <c r="AD4606" t="s">
        <v>59</v>
      </c>
      <c r="AE4606"/>
      <c r="AF4606" s="38">
        <f t="shared" si="222"/>
        <v>3.0656006154522478E-2</v>
      </c>
    </row>
    <row r="4607" spans="23:32" x14ac:dyDescent="0.25">
      <c r="W4607">
        <v>2302.5</v>
      </c>
      <c r="X4607">
        <v>0.29799999999999999</v>
      </c>
      <c r="Y4607">
        <v>46.16</v>
      </c>
      <c r="Z4607" s="27">
        <f t="shared" si="221"/>
        <v>0.27517111770524233</v>
      </c>
      <c r="AA4607">
        <v>7.9120999999999997</v>
      </c>
      <c r="AB4607">
        <v>0</v>
      </c>
      <c r="AC4607">
        <v>500</v>
      </c>
      <c r="AD4607" t="s">
        <v>59</v>
      </c>
      <c r="AE4607"/>
      <c r="AF4607" s="38">
        <f t="shared" si="222"/>
        <v>3.0574568633915816E-2</v>
      </c>
    </row>
    <row r="4608" spans="23:32" x14ac:dyDescent="0.25">
      <c r="W4608">
        <v>2303</v>
      </c>
      <c r="X4608">
        <v>0.29599999999999999</v>
      </c>
      <c r="Y4608">
        <v>45.67</v>
      </c>
      <c r="Z4608" s="27">
        <f t="shared" si="221"/>
        <v>0.27341345202769535</v>
      </c>
      <c r="AA4608">
        <v>7.9132999999999996</v>
      </c>
      <c r="AB4608">
        <v>0</v>
      </c>
      <c r="AC4608">
        <v>500</v>
      </c>
      <c r="AD4608" t="s">
        <v>59</v>
      </c>
      <c r="AE4608"/>
      <c r="AF4608" s="38">
        <f t="shared" si="222"/>
        <v>3.0379272447521706E-2</v>
      </c>
    </row>
    <row r="4609" spans="23:32" x14ac:dyDescent="0.25">
      <c r="W4609">
        <v>2303.5</v>
      </c>
      <c r="X4609">
        <v>0.29499999999999998</v>
      </c>
      <c r="Y4609">
        <v>45.18</v>
      </c>
      <c r="Z4609" s="27">
        <f t="shared" si="221"/>
        <v>0.27265578635014837</v>
      </c>
      <c r="AA4609">
        <v>7.9145000000000003</v>
      </c>
      <c r="AB4609">
        <v>0</v>
      </c>
      <c r="AC4609">
        <v>500</v>
      </c>
      <c r="AD4609" t="s">
        <v>59</v>
      </c>
      <c r="AE4609"/>
      <c r="AF4609" s="38">
        <f t="shared" si="222"/>
        <v>3.0295087372238707E-2</v>
      </c>
    </row>
    <row r="4610" spans="23:32" x14ac:dyDescent="0.25">
      <c r="W4610">
        <v>2304</v>
      </c>
      <c r="X4610">
        <v>0.29399999999999998</v>
      </c>
      <c r="Y4610">
        <v>44.71</v>
      </c>
      <c r="Z4610" s="27">
        <f t="shared" si="221"/>
        <v>0.27188822947576657</v>
      </c>
      <c r="AA4610">
        <v>7.9156000000000004</v>
      </c>
      <c r="AB4610">
        <v>0</v>
      </c>
      <c r="AC4610">
        <v>500</v>
      </c>
      <c r="AD4610" t="s">
        <v>59</v>
      </c>
      <c r="AE4610"/>
      <c r="AF4610" s="38">
        <f t="shared" si="222"/>
        <v>3.0209803275085174E-2</v>
      </c>
    </row>
    <row r="4611" spans="23:32" x14ac:dyDescent="0.25">
      <c r="W4611">
        <v>2304.5</v>
      </c>
      <c r="X4611">
        <v>0.29299999999999998</v>
      </c>
      <c r="Y4611">
        <v>44.19</v>
      </c>
      <c r="Z4611" s="27">
        <f t="shared" si="221"/>
        <v>0.27114540059347181</v>
      </c>
      <c r="AA4611">
        <v>7.9172000000000002</v>
      </c>
      <c r="AB4611">
        <v>0</v>
      </c>
      <c r="AC4611">
        <v>500</v>
      </c>
      <c r="AD4611" t="s">
        <v>59</v>
      </c>
      <c r="AE4611"/>
      <c r="AF4611" s="38">
        <f t="shared" si="222"/>
        <v>3.0127266732607978E-2</v>
      </c>
    </row>
    <row r="4612" spans="23:32" x14ac:dyDescent="0.25">
      <c r="W4612">
        <v>2305</v>
      </c>
      <c r="X4612">
        <v>0.29099999999999998</v>
      </c>
      <c r="Y4612">
        <v>43.68</v>
      </c>
      <c r="Z4612" s="27">
        <f t="shared" si="221"/>
        <v>0.26939762611275964</v>
      </c>
      <c r="AA4612">
        <v>7.9183000000000003</v>
      </c>
      <c r="AB4612">
        <v>0</v>
      </c>
      <c r="AC4612">
        <v>500</v>
      </c>
      <c r="AD4612" t="s">
        <v>59</v>
      </c>
      <c r="AE4612"/>
      <c r="AF4612" s="38">
        <f t="shared" si="222"/>
        <v>2.9933069568084406E-2</v>
      </c>
    </row>
    <row r="4613" spans="23:32" x14ac:dyDescent="0.25">
      <c r="W4613">
        <v>2305.5</v>
      </c>
      <c r="X4613">
        <v>0.28999999999999998</v>
      </c>
      <c r="Y4613">
        <v>43.19</v>
      </c>
      <c r="Z4613" s="27">
        <f t="shared" ref="Z4613:Z4676" si="223">X4613-Y4613/2022</f>
        <v>0.26863996043521265</v>
      </c>
      <c r="AA4613">
        <v>7.92</v>
      </c>
      <c r="AB4613">
        <v>0</v>
      </c>
      <c r="AC4613">
        <v>500</v>
      </c>
      <c r="AD4613" t="s">
        <v>59</v>
      </c>
      <c r="AE4613"/>
      <c r="AF4613" s="38">
        <f t="shared" ref="AF4613:AF4676" si="224">Z4613/9</f>
        <v>2.9848884492801406E-2</v>
      </c>
    </row>
    <row r="4614" spans="23:32" x14ac:dyDescent="0.25">
      <c r="W4614">
        <v>2306</v>
      </c>
      <c r="X4614">
        <v>0.28799999999999998</v>
      </c>
      <c r="Y4614">
        <v>42.75</v>
      </c>
      <c r="Z4614" s="27">
        <f t="shared" si="223"/>
        <v>0.26685756676557859</v>
      </c>
      <c r="AA4614">
        <v>7.9217000000000004</v>
      </c>
      <c r="AB4614">
        <v>0</v>
      </c>
      <c r="AC4614">
        <v>500</v>
      </c>
      <c r="AD4614" t="s">
        <v>59</v>
      </c>
      <c r="AE4614"/>
      <c r="AF4614" s="38">
        <f t="shared" si="224"/>
        <v>2.9650840751730953E-2</v>
      </c>
    </row>
    <row r="4615" spans="23:32" x14ac:dyDescent="0.25">
      <c r="W4615">
        <v>2306.5</v>
      </c>
      <c r="X4615">
        <v>0.28699999999999998</v>
      </c>
      <c r="Y4615">
        <v>42.34</v>
      </c>
      <c r="Z4615" s="27">
        <f t="shared" si="223"/>
        <v>0.26606033630069237</v>
      </c>
      <c r="AA4615">
        <v>7.9231999999999996</v>
      </c>
      <c r="AB4615">
        <v>0</v>
      </c>
      <c r="AC4615">
        <v>500</v>
      </c>
      <c r="AD4615" t="s">
        <v>59</v>
      </c>
      <c r="AE4615"/>
      <c r="AF4615" s="38">
        <f t="shared" si="224"/>
        <v>2.9562259588965818E-2</v>
      </c>
    </row>
    <row r="4616" spans="23:32" x14ac:dyDescent="0.25">
      <c r="W4616">
        <v>2307</v>
      </c>
      <c r="X4616">
        <v>0.28399999999999997</v>
      </c>
      <c r="Y4616">
        <v>41.87</v>
      </c>
      <c r="Z4616" s="27">
        <f t="shared" si="223"/>
        <v>0.26329277942631057</v>
      </c>
      <c r="AA4616">
        <v>7.9253</v>
      </c>
      <c r="AB4616">
        <v>0</v>
      </c>
      <c r="AC4616">
        <v>500</v>
      </c>
      <c r="AD4616" t="s">
        <v>59</v>
      </c>
      <c r="AE4616"/>
      <c r="AF4616" s="38">
        <f t="shared" si="224"/>
        <v>2.9254753269590063E-2</v>
      </c>
    </row>
    <row r="4617" spans="23:32" x14ac:dyDescent="0.25">
      <c r="W4617">
        <v>2307.5</v>
      </c>
      <c r="X4617">
        <v>0.28199999999999997</v>
      </c>
      <c r="Y4617">
        <v>41.4</v>
      </c>
      <c r="Z4617" s="27">
        <f t="shared" si="223"/>
        <v>0.26152522255192878</v>
      </c>
      <c r="AA4617">
        <v>7.9272999999999998</v>
      </c>
      <c r="AB4617">
        <v>0</v>
      </c>
      <c r="AC4617">
        <v>500</v>
      </c>
      <c r="AD4617" t="s">
        <v>59</v>
      </c>
      <c r="AE4617"/>
      <c r="AF4617" s="38">
        <f t="shared" si="224"/>
        <v>2.905835806132542E-2</v>
      </c>
    </row>
    <row r="4618" spans="23:32" x14ac:dyDescent="0.25">
      <c r="W4618">
        <v>2308</v>
      </c>
      <c r="X4618">
        <v>0.28100000000000003</v>
      </c>
      <c r="Y4618">
        <v>40.93</v>
      </c>
      <c r="Z4618" s="27">
        <f t="shared" si="223"/>
        <v>0.26075766567754699</v>
      </c>
      <c r="AA4618">
        <v>7.9287000000000001</v>
      </c>
      <c r="AB4618">
        <v>0</v>
      </c>
      <c r="AC4618">
        <v>500</v>
      </c>
      <c r="AD4618" t="s">
        <v>59</v>
      </c>
      <c r="AE4618"/>
      <c r="AF4618" s="38">
        <f t="shared" si="224"/>
        <v>2.8973073964171887E-2</v>
      </c>
    </row>
    <row r="4619" spans="23:32" x14ac:dyDescent="0.25">
      <c r="W4619">
        <v>2308.5</v>
      </c>
      <c r="X4619">
        <v>0.27900000000000003</v>
      </c>
      <c r="Y4619">
        <v>40.39</v>
      </c>
      <c r="Z4619" s="27">
        <f t="shared" si="223"/>
        <v>0.25902472799208709</v>
      </c>
      <c r="AA4619">
        <v>7.9306000000000001</v>
      </c>
      <c r="AB4619">
        <v>0</v>
      </c>
      <c r="AC4619">
        <v>500</v>
      </c>
      <c r="AD4619" t="s">
        <v>59</v>
      </c>
      <c r="AE4619"/>
      <c r="AF4619" s="38">
        <f t="shared" si="224"/>
        <v>2.8780525332454121E-2</v>
      </c>
    </row>
    <row r="4620" spans="23:32" x14ac:dyDescent="0.25">
      <c r="W4620">
        <v>2309</v>
      </c>
      <c r="X4620">
        <v>0.27700000000000002</v>
      </c>
      <c r="Y4620">
        <v>39.909999999999997</v>
      </c>
      <c r="Z4620" s="27">
        <f t="shared" si="223"/>
        <v>0.2572621167161227</v>
      </c>
      <c r="AA4620">
        <v>7.9325999999999999</v>
      </c>
      <c r="AB4620">
        <v>0</v>
      </c>
      <c r="AC4620">
        <v>500</v>
      </c>
      <c r="AD4620" t="s">
        <v>59</v>
      </c>
      <c r="AE4620"/>
      <c r="AF4620" s="38">
        <f t="shared" si="224"/>
        <v>2.8584679635124746E-2</v>
      </c>
    </row>
    <row r="4621" spans="23:32" x14ac:dyDescent="0.25">
      <c r="W4621">
        <v>2309.5</v>
      </c>
      <c r="X4621">
        <v>0.27500000000000002</v>
      </c>
      <c r="Y4621">
        <v>39.4</v>
      </c>
      <c r="Z4621" s="27">
        <f t="shared" si="223"/>
        <v>0.25551434223541053</v>
      </c>
      <c r="AA4621">
        <v>7.9344000000000001</v>
      </c>
      <c r="AB4621">
        <v>0</v>
      </c>
      <c r="AC4621">
        <v>500</v>
      </c>
      <c r="AD4621" t="s">
        <v>59</v>
      </c>
      <c r="AE4621"/>
      <c r="AF4621" s="38">
        <f t="shared" si="224"/>
        <v>2.8390482470601171E-2</v>
      </c>
    </row>
    <row r="4622" spans="23:32" x14ac:dyDescent="0.25">
      <c r="W4622">
        <v>2310</v>
      </c>
      <c r="X4622">
        <v>0.27400000000000002</v>
      </c>
      <c r="Y4622">
        <v>38.92</v>
      </c>
      <c r="Z4622" s="27">
        <f t="shared" si="223"/>
        <v>0.25475173095944609</v>
      </c>
      <c r="AA4622">
        <v>7.9360999999999997</v>
      </c>
      <c r="AB4622">
        <v>0</v>
      </c>
      <c r="AC4622">
        <v>500</v>
      </c>
      <c r="AD4622" t="s">
        <v>59</v>
      </c>
      <c r="AE4622"/>
      <c r="AF4622" s="38">
        <f t="shared" si="224"/>
        <v>2.8305747884382899E-2</v>
      </c>
    </row>
    <row r="4623" spans="23:32" x14ac:dyDescent="0.25">
      <c r="W4623">
        <v>2310.5</v>
      </c>
      <c r="X4623">
        <v>0.27200000000000002</v>
      </c>
      <c r="Y4623">
        <v>38.479999999999997</v>
      </c>
      <c r="Z4623" s="27">
        <f t="shared" si="223"/>
        <v>0.25296933728981208</v>
      </c>
      <c r="AA4623">
        <v>7.9375999999999998</v>
      </c>
      <c r="AB4623">
        <v>0</v>
      </c>
      <c r="AC4623">
        <v>500</v>
      </c>
      <c r="AD4623" t="s">
        <v>59</v>
      </c>
      <c r="AE4623"/>
      <c r="AF4623" s="38">
        <f t="shared" si="224"/>
        <v>2.8107704143312453E-2</v>
      </c>
    </row>
    <row r="4624" spans="23:32" x14ac:dyDescent="0.25">
      <c r="W4624">
        <v>2311</v>
      </c>
      <c r="X4624">
        <v>0.27100000000000002</v>
      </c>
      <c r="Y4624">
        <v>38.03</v>
      </c>
      <c r="Z4624" s="27">
        <f t="shared" si="223"/>
        <v>0.25219188921859548</v>
      </c>
      <c r="AA4624">
        <v>7.9389000000000003</v>
      </c>
      <c r="AB4624">
        <v>0</v>
      </c>
      <c r="AC4624">
        <v>500</v>
      </c>
      <c r="AD4624" t="s">
        <v>59</v>
      </c>
      <c r="AE4624"/>
      <c r="AF4624" s="38">
        <f t="shared" si="224"/>
        <v>2.8021321024288386E-2</v>
      </c>
    </row>
    <row r="4625" spans="23:32" x14ac:dyDescent="0.25">
      <c r="W4625">
        <v>2311.5</v>
      </c>
      <c r="X4625">
        <v>0.26900000000000002</v>
      </c>
      <c r="Y4625">
        <v>37.56</v>
      </c>
      <c r="Z4625" s="27">
        <f t="shared" si="223"/>
        <v>0.25042433234421368</v>
      </c>
      <c r="AA4625">
        <v>7.9402999999999997</v>
      </c>
      <c r="AB4625">
        <v>0</v>
      </c>
      <c r="AC4625">
        <v>500</v>
      </c>
      <c r="AD4625" t="s">
        <v>59</v>
      </c>
      <c r="AE4625"/>
      <c r="AF4625" s="38">
        <f t="shared" si="224"/>
        <v>2.7824925816023742E-2</v>
      </c>
    </row>
    <row r="4626" spans="23:32" x14ac:dyDescent="0.25">
      <c r="W4626">
        <v>2312</v>
      </c>
      <c r="X4626">
        <v>0.26800000000000002</v>
      </c>
      <c r="Y4626">
        <v>37.08</v>
      </c>
      <c r="Z4626" s="27">
        <f t="shared" si="223"/>
        <v>0.24966172106824927</v>
      </c>
      <c r="AA4626">
        <v>7.9414999999999996</v>
      </c>
      <c r="AB4626">
        <v>0</v>
      </c>
      <c r="AC4626">
        <v>500</v>
      </c>
      <c r="AD4626" t="s">
        <v>59</v>
      </c>
      <c r="AE4626"/>
      <c r="AF4626" s="38">
        <f t="shared" si="224"/>
        <v>2.7740191229805474E-2</v>
      </c>
    </row>
    <row r="4627" spans="23:32" x14ac:dyDescent="0.25">
      <c r="W4627">
        <v>2312.5</v>
      </c>
      <c r="X4627">
        <v>0.26700000000000002</v>
      </c>
      <c r="Y4627">
        <v>36.65</v>
      </c>
      <c r="Z4627" s="27">
        <f t="shared" si="223"/>
        <v>0.24887438180019783</v>
      </c>
      <c r="AA4627">
        <v>7.9429999999999996</v>
      </c>
      <c r="AB4627">
        <v>0</v>
      </c>
      <c r="AC4627">
        <v>500</v>
      </c>
      <c r="AD4627" t="s">
        <v>59</v>
      </c>
      <c r="AE4627"/>
      <c r="AF4627" s="38">
        <f t="shared" si="224"/>
        <v>2.7652709088910869E-2</v>
      </c>
    </row>
    <row r="4628" spans="23:32" x14ac:dyDescent="0.25">
      <c r="W4628">
        <v>2313</v>
      </c>
      <c r="X4628">
        <v>0.26500000000000001</v>
      </c>
      <c r="Y4628">
        <v>36.24</v>
      </c>
      <c r="Z4628" s="27">
        <f t="shared" si="223"/>
        <v>0.24707715133531158</v>
      </c>
      <c r="AA4628">
        <v>7.9446000000000003</v>
      </c>
      <c r="AB4628">
        <v>0</v>
      </c>
      <c r="AC4628">
        <v>500</v>
      </c>
      <c r="AD4628" t="s">
        <v>59</v>
      </c>
      <c r="AE4628"/>
      <c r="AF4628" s="38">
        <f t="shared" si="224"/>
        <v>2.745301681503462E-2</v>
      </c>
    </row>
    <row r="4629" spans="23:32" x14ac:dyDescent="0.25">
      <c r="W4629">
        <v>2313.5</v>
      </c>
      <c r="X4629">
        <v>0.26300000000000001</v>
      </c>
      <c r="Y4629">
        <v>35.799999999999997</v>
      </c>
      <c r="Z4629" s="27">
        <f t="shared" si="223"/>
        <v>0.24529475766567757</v>
      </c>
      <c r="AA4629">
        <v>7.9462999999999999</v>
      </c>
      <c r="AB4629">
        <v>0</v>
      </c>
      <c r="AC4629">
        <v>500</v>
      </c>
      <c r="AD4629" t="s">
        <v>59</v>
      </c>
      <c r="AE4629"/>
      <c r="AF4629" s="38">
        <f t="shared" si="224"/>
        <v>2.7254973073964173E-2</v>
      </c>
    </row>
    <row r="4630" spans="23:32" x14ac:dyDescent="0.25">
      <c r="W4630">
        <v>2314</v>
      </c>
      <c r="X4630">
        <v>0.26200000000000001</v>
      </c>
      <c r="Y4630">
        <v>35.35</v>
      </c>
      <c r="Z4630" s="27">
        <f t="shared" si="223"/>
        <v>0.24451730959446094</v>
      </c>
      <c r="AA4630">
        <v>7.9478</v>
      </c>
      <c r="AB4630">
        <v>0</v>
      </c>
      <c r="AC4630">
        <v>500</v>
      </c>
      <c r="AD4630" t="s">
        <v>59</v>
      </c>
      <c r="AE4630"/>
      <c r="AF4630" s="38">
        <f t="shared" si="224"/>
        <v>2.7168589954940106E-2</v>
      </c>
    </row>
    <row r="4631" spans="23:32" x14ac:dyDescent="0.25">
      <c r="W4631">
        <v>2314.5</v>
      </c>
      <c r="X4631">
        <v>0.26</v>
      </c>
      <c r="Y4631">
        <v>34.880000000000003</v>
      </c>
      <c r="Z4631" s="27">
        <f t="shared" si="223"/>
        <v>0.24274975272007915</v>
      </c>
      <c r="AA4631">
        <v>7.9493999999999998</v>
      </c>
      <c r="AB4631">
        <v>0</v>
      </c>
      <c r="AC4631">
        <v>500</v>
      </c>
      <c r="AD4631" t="s">
        <v>59</v>
      </c>
      <c r="AE4631"/>
      <c r="AF4631" s="38">
        <f t="shared" si="224"/>
        <v>2.6972194746675462E-2</v>
      </c>
    </row>
    <row r="4632" spans="23:32" x14ac:dyDescent="0.25">
      <c r="W4632">
        <v>2315</v>
      </c>
      <c r="X4632">
        <v>0.25900000000000001</v>
      </c>
      <c r="Y4632">
        <v>34.46</v>
      </c>
      <c r="Z4632" s="27">
        <f t="shared" si="223"/>
        <v>0.2419574678536103</v>
      </c>
      <c r="AA4632">
        <v>7.9511000000000003</v>
      </c>
      <c r="AB4632">
        <v>0</v>
      </c>
      <c r="AC4632">
        <v>500</v>
      </c>
      <c r="AD4632" t="s">
        <v>59</v>
      </c>
      <c r="AE4632"/>
      <c r="AF4632" s="38">
        <f t="shared" si="224"/>
        <v>2.6884163094845589E-2</v>
      </c>
    </row>
    <row r="4633" spans="23:32" x14ac:dyDescent="0.25">
      <c r="W4633">
        <v>2315.5</v>
      </c>
      <c r="X4633">
        <v>0.25700000000000001</v>
      </c>
      <c r="Y4633">
        <v>34.01</v>
      </c>
      <c r="Z4633" s="27">
        <f t="shared" si="223"/>
        <v>0.24018001978239367</v>
      </c>
      <c r="AA4633">
        <v>7.9523999999999999</v>
      </c>
      <c r="AB4633">
        <v>0</v>
      </c>
      <c r="AC4633">
        <v>500</v>
      </c>
      <c r="AD4633" t="s">
        <v>59</v>
      </c>
      <c r="AE4633"/>
      <c r="AF4633" s="38">
        <f t="shared" si="224"/>
        <v>2.6686668864710408E-2</v>
      </c>
    </row>
    <row r="4634" spans="23:32" x14ac:dyDescent="0.25">
      <c r="W4634">
        <v>2316</v>
      </c>
      <c r="X4634">
        <v>0.25600000000000001</v>
      </c>
      <c r="Y4634">
        <v>33.590000000000003</v>
      </c>
      <c r="Z4634" s="27">
        <f t="shared" si="223"/>
        <v>0.23938773491592483</v>
      </c>
      <c r="AA4634">
        <v>7.9537000000000004</v>
      </c>
      <c r="AB4634">
        <v>0</v>
      </c>
      <c r="AC4634">
        <v>500</v>
      </c>
      <c r="AD4634" t="s">
        <v>59</v>
      </c>
      <c r="AE4634"/>
      <c r="AF4634" s="38">
        <f t="shared" si="224"/>
        <v>2.6598637212880537E-2</v>
      </c>
    </row>
    <row r="4635" spans="23:32" x14ac:dyDescent="0.25">
      <c r="W4635">
        <v>2316.5</v>
      </c>
      <c r="X4635">
        <v>0.254</v>
      </c>
      <c r="Y4635">
        <v>33.15</v>
      </c>
      <c r="Z4635" s="27">
        <f t="shared" si="223"/>
        <v>0.23760534124629079</v>
      </c>
      <c r="AA4635">
        <v>7.9553000000000003</v>
      </c>
      <c r="AB4635">
        <v>0</v>
      </c>
      <c r="AC4635">
        <v>500</v>
      </c>
      <c r="AD4635" t="s">
        <v>59</v>
      </c>
      <c r="AE4635"/>
      <c r="AF4635" s="38">
        <f t="shared" si="224"/>
        <v>2.6400593471810088E-2</v>
      </c>
    </row>
    <row r="4636" spans="23:32" x14ac:dyDescent="0.25">
      <c r="W4636">
        <v>2317</v>
      </c>
      <c r="X4636">
        <v>0.253</v>
      </c>
      <c r="Y4636">
        <v>32.72</v>
      </c>
      <c r="Z4636" s="27">
        <f t="shared" si="223"/>
        <v>0.23681800197823938</v>
      </c>
      <c r="AA4636">
        <v>7.9565000000000001</v>
      </c>
      <c r="AB4636">
        <v>0</v>
      </c>
      <c r="AC4636">
        <v>500</v>
      </c>
      <c r="AD4636" t="s">
        <v>59</v>
      </c>
      <c r="AE4636"/>
      <c r="AF4636" s="38">
        <f t="shared" si="224"/>
        <v>2.6313111330915486E-2</v>
      </c>
    </row>
    <row r="4637" spans="23:32" x14ac:dyDescent="0.25">
      <c r="W4637">
        <v>2317.5</v>
      </c>
      <c r="X4637">
        <v>0.252</v>
      </c>
      <c r="Y4637">
        <v>32.31</v>
      </c>
      <c r="Z4637" s="27">
        <f t="shared" si="223"/>
        <v>0.23602077151335313</v>
      </c>
      <c r="AA4637">
        <v>7.9577999999999998</v>
      </c>
      <c r="AB4637">
        <v>0</v>
      </c>
      <c r="AC4637">
        <v>500</v>
      </c>
      <c r="AD4637" t="s">
        <v>59</v>
      </c>
      <c r="AE4637"/>
      <c r="AF4637" s="38">
        <f t="shared" si="224"/>
        <v>2.6224530168150347E-2</v>
      </c>
    </row>
    <row r="4638" spans="23:32" x14ac:dyDescent="0.25">
      <c r="W4638">
        <v>2318</v>
      </c>
      <c r="X4638">
        <v>0.25</v>
      </c>
      <c r="Y4638">
        <v>31.87</v>
      </c>
      <c r="Z4638" s="27">
        <f t="shared" si="223"/>
        <v>0.23423837784371909</v>
      </c>
      <c r="AA4638">
        <v>7.9593999999999996</v>
      </c>
      <c r="AB4638">
        <v>0</v>
      </c>
      <c r="AC4638">
        <v>500</v>
      </c>
      <c r="AD4638" t="s">
        <v>59</v>
      </c>
      <c r="AE4638"/>
      <c r="AF4638" s="38">
        <f t="shared" si="224"/>
        <v>2.6026486427079901E-2</v>
      </c>
    </row>
    <row r="4639" spans="23:32" x14ac:dyDescent="0.25">
      <c r="W4639">
        <v>2318.5</v>
      </c>
      <c r="X4639">
        <v>0.249</v>
      </c>
      <c r="Y4639">
        <v>31.47</v>
      </c>
      <c r="Z4639" s="27">
        <f t="shared" si="223"/>
        <v>0.23343620178041544</v>
      </c>
      <c r="AA4639">
        <v>7.9611999999999998</v>
      </c>
      <c r="AB4639">
        <v>0</v>
      </c>
      <c r="AC4639">
        <v>500</v>
      </c>
      <c r="AD4639" t="s">
        <v>59</v>
      </c>
      <c r="AE4639"/>
      <c r="AF4639" s="38">
        <f t="shared" si="224"/>
        <v>2.5937355753379493E-2</v>
      </c>
    </row>
    <row r="4640" spans="23:32" x14ac:dyDescent="0.25">
      <c r="W4640">
        <v>2319</v>
      </c>
      <c r="X4640">
        <v>0.246</v>
      </c>
      <c r="Y4640">
        <v>31.06</v>
      </c>
      <c r="Z4640" s="27">
        <f t="shared" si="223"/>
        <v>0.23063897131552918</v>
      </c>
      <c r="AA4640">
        <v>7.9634</v>
      </c>
      <c r="AB4640">
        <v>0</v>
      </c>
      <c r="AC4640">
        <v>500</v>
      </c>
      <c r="AD4640" t="s">
        <v>59</v>
      </c>
      <c r="AE4640"/>
      <c r="AF4640" s="38">
        <f t="shared" si="224"/>
        <v>2.5626552368392133E-2</v>
      </c>
    </row>
    <row r="4641" spans="23:32" x14ac:dyDescent="0.25">
      <c r="W4641">
        <v>2319.5</v>
      </c>
      <c r="X4641">
        <v>0.245</v>
      </c>
      <c r="Y4641">
        <v>30.64</v>
      </c>
      <c r="Z4641" s="27">
        <f t="shared" si="223"/>
        <v>0.22984668644906034</v>
      </c>
      <c r="AA4641">
        <v>7.9652000000000003</v>
      </c>
      <c r="AB4641">
        <v>0</v>
      </c>
      <c r="AC4641">
        <v>500</v>
      </c>
      <c r="AD4641" t="s">
        <v>59</v>
      </c>
      <c r="AE4641"/>
      <c r="AF4641" s="38">
        <f t="shared" si="224"/>
        <v>2.5538520716562259E-2</v>
      </c>
    </row>
    <row r="4642" spans="23:32" x14ac:dyDescent="0.25">
      <c r="W4642">
        <v>2320</v>
      </c>
      <c r="X4642">
        <v>0.24299999999999999</v>
      </c>
      <c r="Y4642">
        <v>30.2</v>
      </c>
      <c r="Z4642" s="27">
        <f t="shared" si="223"/>
        <v>0.2280642927794263</v>
      </c>
      <c r="AA4642">
        <v>7.9667000000000003</v>
      </c>
      <c r="AB4642">
        <v>0</v>
      </c>
      <c r="AC4642">
        <v>500</v>
      </c>
      <c r="AD4642" t="s">
        <v>59</v>
      </c>
      <c r="AE4642"/>
      <c r="AF4642" s="38">
        <f t="shared" si="224"/>
        <v>2.5340476975491813E-2</v>
      </c>
    </row>
    <row r="4643" spans="23:32" x14ac:dyDescent="0.25">
      <c r="W4643">
        <v>2320.5</v>
      </c>
      <c r="X4643">
        <v>0.24199999999999999</v>
      </c>
      <c r="Y4643">
        <v>29.78</v>
      </c>
      <c r="Z4643" s="27">
        <f t="shared" si="223"/>
        <v>0.22727200791295746</v>
      </c>
      <c r="AA4643">
        <v>7.9682000000000004</v>
      </c>
      <c r="AB4643">
        <v>0</v>
      </c>
      <c r="AC4643">
        <v>500</v>
      </c>
      <c r="AD4643" t="s">
        <v>59</v>
      </c>
      <c r="AE4643"/>
      <c r="AF4643" s="38">
        <f t="shared" si="224"/>
        <v>2.5252445323661939E-2</v>
      </c>
    </row>
    <row r="4644" spans="23:32" x14ac:dyDescent="0.25">
      <c r="W4644">
        <v>2321</v>
      </c>
      <c r="X4644">
        <v>0.24</v>
      </c>
      <c r="Y4644">
        <v>29.4</v>
      </c>
      <c r="Z4644" s="27">
        <f t="shared" si="223"/>
        <v>0.22545994065281899</v>
      </c>
      <c r="AA4644">
        <v>7.9694000000000003</v>
      </c>
      <c r="AB4644">
        <v>0</v>
      </c>
      <c r="AC4644">
        <v>500</v>
      </c>
      <c r="AD4644" t="s">
        <v>59</v>
      </c>
      <c r="AE4644"/>
      <c r="AF4644" s="38">
        <f t="shared" si="224"/>
        <v>2.5051104516979887E-2</v>
      </c>
    </row>
    <row r="4645" spans="23:32" x14ac:dyDescent="0.25">
      <c r="W4645">
        <v>2321.5</v>
      </c>
      <c r="X4645">
        <v>0.23899999999999999</v>
      </c>
      <c r="Y4645">
        <v>29</v>
      </c>
      <c r="Z4645" s="27">
        <f t="shared" si="223"/>
        <v>0.22465776458951531</v>
      </c>
      <c r="AA4645">
        <v>7.9707999999999997</v>
      </c>
      <c r="AB4645">
        <v>0</v>
      </c>
      <c r="AC4645">
        <v>500</v>
      </c>
      <c r="AD4645" t="s">
        <v>59</v>
      </c>
      <c r="AE4645"/>
      <c r="AF4645" s="38">
        <f t="shared" si="224"/>
        <v>2.4961973843279479E-2</v>
      </c>
    </row>
    <row r="4646" spans="23:32" x14ac:dyDescent="0.25">
      <c r="W4646">
        <v>2322</v>
      </c>
      <c r="X4646">
        <v>0.23799999999999999</v>
      </c>
      <c r="Y4646">
        <v>28.58</v>
      </c>
      <c r="Z4646" s="27">
        <f t="shared" si="223"/>
        <v>0.22386547972304649</v>
      </c>
      <c r="AA4646">
        <v>7.9718999999999998</v>
      </c>
      <c r="AB4646">
        <v>0</v>
      </c>
      <c r="AC4646">
        <v>500</v>
      </c>
      <c r="AD4646" t="s">
        <v>59</v>
      </c>
      <c r="AE4646"/>
      <c r="AF4646" s="38">
        <f t="shared" si="224"/>
        <v>2.4873942191449609E-2</v>
      </c>
    </row>
    <row r="4647" spans="23:32" x14ac:dyDescent="0.25">
      <c r="W4647">
        <v>2322.5</v>
      </c>
      <c r="X4647">
        <v>0.23699999999999999</v>
      </c>
      <c r="Y4647">
        <v>28.18</v>
      </c>
      <c r="Z4647" s="27">
        <f t="shared" si="223"/>
        <v>0.22306330365974281</v>
      </c>
      <c r="AA4647">
        <v>7.9730999999999996</v>
      </c>
      <c r="AB4647">
        <v>0</v>
      </c>
      <c r="AC4647">
        <v>500</v>
      </c>
      <c r="AD4647" t="s">
        <v>59</v>
      </c>
      <c r="AE4647"/>
      <c r="AF4647" s="38">
        <f t="shared" si="224"/>
        <v>2.4784811517749201E-2</v>
      </c>
    </row>
    <row r="4648" spans="23:32" x14ac:dyDescent="0.25">
      <c r="W4648">
        <v>2323</v>
      </c>
      <c r="X4648">
        <v>0.23499999999999999</v>
      </c>
      <c r="Y4648">
        <v>27.81</v>
      </c>
      <c r="Z4648" s="27">
        <f t="shared" si="223"/>
        <v>0.22124629080118693</v>
      </c>
      <c r="AA4648">
        <v>7.9744000000000002</v>
      </c>
      <c r="AB4648">
        <v>0</v>
      </c>
      <c r="AC4648">
        <v>500</v>
      </c>
      <c r="AD4648" t="s">
        <v>59</v>
      </c>
      <c r="AE4648"/>
      <c r="AF4648" s="38">
        <f t="shared" si="224"/>
        <v>2.458292120013188E-2</v>
      </c>
    </row>
    <row r="4649" spans="23:32" x14ac:dyDescent="0.25">
      <c r="W4649">
        <v>2323.5</v>
      </c>
      <c r="X4649">
        <v>0.23400000000000001</v>
      </c>
      <c r="Y4649">
        <v>27.43</v>
      </c>
      <c r="Z4649" s="27">
        <f t="shared" si="223"/>
        <v>0.22043422354104847</v>
      </c>
      <c r="AA4649">
        <v>7.9757999999999996</v>
      </c>
      <c r="AB4649">
        <v>0</v>
      </c>
      <c r="AC4649">
        <v>500</v>
      </c>
      <c r="AD4649" t="s">
        <v>59</v>
      </c>
      <c r="AE4649"/>
      <c r="AF4649" s="38">
        <f t="shared" si="224"/>
        <v>2.4492691504560942E-2</v>
      </c>
    </row>
    <row r="4650" spans="23:32" x14ac:dyDescent="0.25">
      <c r="W4650">
        <v>2324</v>
      </c>
      <c r="X4650">
        <v>0.23200000000000001</v>
      </c>
      <c r="Y4650">
        <v>26.99</v>
      </c>
      <c r="Z4650" s="27">
        <f t="shared" si="223"/>
        <v>0.21865182987141446</v>
      </c>
      <c r="AA4650">
        <v>7.9772999999999996</v>
      </c>
      <c r="AB4650">
        <v>0</v>
      </c>
      <c r="AC4650">
        <v>500</v>
      </c>
      <c r="AD4650" t="s">
        <v>59</v>
      </c>
      <c r="AE4650"/>
      <c r="AF4650" s="38">
        <f t="shared" si="224"/>
        <v>2.4294647763490496E-2</v>
      </c>
    </row>
    <row r="4651" spans="23:32" x14ac:dyDescent="0.25">
      <c r="W4651">
        <v>2324.5</v>
      </c>
      <c r="X4651">
        <v>0.23100000000000001</v>
      </c>
      <c r="Y4651">
        <v>26.57</v>
      </c>
      <c r="Z4651" s="27">
        <f t="shared" si="223"/>
        <v>0.21785954500494562</v>
      </c>
      <c r="AA4651">
        <v>7.9786999999999999</v>
      </c>
      <c r="AB4651">
        <v>0</v>
      </c>
      <c r="AC4651">
        <v>500</v>
      </c>
      <c r="AD4651" t="s">
        <v>59</v>
      </c>
      <c r="AE4651"/>
      <c r="AF4651" s="38">
        <f t="shared" si="224"/>
        <v>2.4206616111660625E-2</v>
      </c>
    </row>
    <row r="4652" spans="23:32" x14ac:dyDescent="0.25">
      <c r="W4652">
        <v>2325</v>
      </c>
      <c r="X4652">
        <v>0.23</v>
      </c>
      <c r="Y4652">
        <v>26.17</v>
      </c>
      <c r="Z4652" s="27">
        <f t="shared" si="223"/>
        <v>0.21705736894164196</v>
      </c>
      <c r="AA4652">
        <v>7.9801000000000002</v>
      </c>
      <c r="AB4652">
        <v>0</v>
      </c>
      <c r="AC4652">
        <v>500</v>
      </c>
      <c r="AD4652" t="s">
        <v>59</v>
      </c>
      <c r="AE4652"/>
      <c r="AF4652" s="38">
        <f t="shared" si="224"/>
        <v>2.4117485437960218E-2</v>
      </c>
    </row>
    <row r="4653" spans="23:32" x14ac:dyDescent="0.25">
      <c r="W4653">
        <v>2325.5</v>
      </c>
      <c r="X4653">
        <v>0.22800000000000001</v>
      </c>
      <c r="Y4653">
        <v>25.8</v>
      </c>
      <c r="Z4653" s="27">
        <f t="shared" si="223"/>
        <v>0.21524035608308606</v>
      </c>
      <c r="AA4653">
        <v>7.9814999999999996</v>
      </c>
      <c r="AB4653">
        <v>0</v>
      </c>
      <c r="AC4653">
        <v>500</v>
      </c>
      <c r="AD4653" t="s">
        <v>59</v>
      </c>
      <c r="AE4653"/>
      <c r="AF4653" s="38">
        <f t="shared" si="224"/>
        <v>2.3915595120342897E-2</v>
      </c>
    </row>
    <row r="4654" spans="23:32" x14ac:dyDescent="0.25">
      <c r="W4654">
        <v>2326</v>
      </c>
      <c r="X4654">
        <v>0.22700000000000001</v>
      </c>
      <c r="Y4654">
        <v>25.41</v>
      </c>
      <c r="Z4654" s="27">
        <f t="shared" si="223"/>
        <v>0.214433234421365</v>
      </c>
      <c r="AA4654">
        <v>7.9828999999999999</v>
      </c>
      <c r="AB4654">
        <v>0</v>
      </c>
      <c r="AC4654">
        <v>500</v>
      </c>
      <c r="AD4654" t="s">
        <v>59</v>
      </c>
      <c r="AE4654"/>
      <c r="AF4654" s="38">
        <f t="shared" si="224"/>
        <v>2.3825914935707224E-2</v>
      </c>
    </row>
    <row r="4655" spans="23:32" x14ac:dyDescent="0.25">
      <c r="W4655">
        <v>2326.5</v>
      </c>
      <c r="X4655">
        <v>0.22500000000000001</v>
      </c>
      <c r="Y4655">
        <v>25.01</v>
      </c>
      <c r="Z4655" s="27">
        <f t="shared" si="223"/>
        <v>0.21263105835806134</v>
      </c>
      <c r="AA4655">
        <v>7.9846000000000004</v>
      </c>
      <c r="AB4655">
        <v>0</v>
      </c>
      <c r="AC4655">
        <v>500</v>
      </c>
      <c r="AD4655" t="s">
        <v>59</v>
      </c>
      <c r="AE4655"/>
      <c r="AF4655" s="38">
        <f t="shared" si="224"/>
        <v>2.3625673150895705E-2</v>
      </c>
    </row>
    <row r="4656" spans="23:32" x14ac:dyDescent="0.25">
      <c r="W4656">
        <v>2327</v>
      </c>
      <c r="X4656">
        <v>0.224</v>
      </c>
      <c r="Y4656">
        <v>24.62</v>
      </c>
      <c r="Z4656" s="27">
        <f t="shared" si="223"/>
        <v>0.21182393669634025</v>
      </c>
      <c r="AA4656">
        <v>7.9862000000000002</v>
      </c>
      <c r="AB4656">
        <v>0</v>
      </c>
      <c r="AC4656">
        <v>500</v>
      </c>
      <c r="AD4656" t="s">
        <v>59</v>
      </c>
      <c r="AE4656"/>
      <c r="AF4656" s="38">
        <f t="shared" si="224"/>
        <v>2.3535992966260029E-2</v>
      </c>
    </row>
    <row r="4657" spans="23:32" x14ac:dyDescent="0.25">
      <c r="W4657">
        <v>2327.5</v>
      </c>
      <c r="X4657">
        <v>0.222</v>
      </c>
      <c r="Y4657">
        <v>24.25</v>
      </c>
      <c r="Z4657" s="27">
        <f t="shared" si="223"/>
        <v>0.21000692383778438</v>
      </c>
      <c r="AA4657">
        <v>7.9873000000000003</v>
      </c>
      <c r="AB4657">
        <v>0</v>
      </c>
      <c r="AC4657">
        <v>500</v>
      </c>
      <c r="AD4657" t="s">
        <v>59</v>
      </c>
      <c r="AE4657"/>
      <c r="AF4657" s="38">
        <f t="shared" si="224"/>
        <v>2.3334102648642708E-2</v>
      </c>
    </row>
    <row r="4658" spans="23:32" x14ac:dyDescent="0.25">
      <c r="W4658">
        <v>2328</v>
      </c>
      <c r="X4658">
        <v>0.221</v>
      </c>
      <c r="Y4658">
        <v>23.9</v>
      </c>
      <c r="Z4658" s="27">
        <f t="shared" si="223"/>
        <v>0.20918001978239367</v>
      </c>
      <c r="AA4658">
        <v>7.9888000000000003</v>
      </c>
      <c r="AB4658">
        <v>0</v>
      </c>
      <c r="AC4658">
        <v>500</v>
      </c>
      <c r="AD4658" t="s">
        <v>59</v>
      </c>
      <c r="AE4658"/>
      <c r="AF4658" s="38">
        <f t="shared" si="224"/>
        <v>2.3242224420265963E-2</v>
      </c>
    </row>
    <row r="4659" spans="23:32" x14ac:dyDescent="0.25">
      <c r="W4659">
        <v>2328.5</v>
      </c>
      <c r="X4659">
        <v>0.22</v>
      </c>
      <c r="Y4659">
        <v>23.51</v>
      </c>
      <c r="Z4659" s="27">
        <f t="shared" si="223"/>
        <v>0.20837289812067261</v>
      </c>
      <c r="AA4659">
        <v>7.9901</v>
      </c>
      <c r="AB4659">
        <v>0</v>
      </c>
      <c r="AC4659">
        <v>500</v>
      </c>
      <c r="AD4659" t="s">
        <v>59</v>
      </c>
      <c r="AE4659"/>
      <c r="AF4659" s="38">
        <f t="shared" si="224"/>
        <v>2.315254423563029E-2</v>
      </c>
    </row>
    <row r="4660" spans="23:32" x14ac:dyDescent="0.25">
      <c r="W4660">
        <v>2329</v>
      </c>
      <c r="X4660">
        <v>0.218</v>
      </c>
      <c r="Y4660">
        <v>23.1</v>
      </c>
      <c r="Z4660" s="27">
        <f t="shared" si="223"/>
        <v>0.20657566765578636</v>
      </c>
      <c r="AA4660">
        <v>7.9916</v>
      </c>
      <c r="AB4660">
        <v>0</v>
      </c>
      <c r="AC4660">
        <v>500</v>
      </c>
      <c r="AD4660" t="s">
        <v>59</v>
      </c>
      <c r="AE4660"/>
      <c r="AF4660" s="38">
        <f t="shared" si="224"/>
        <v>2.2952851961754041E-2</v>
      </c>
    </row>
    <row r="4661" spans="23:32" x14ac:dyDescent="0.25">
      <c r="W4661">
        <v>2329.5</v>
      </c>
      <c r="X4661">
        <v>0.216</v>
      </c>
      <c r="Y4661">
        <v>22.73</v>
      </c>
      <c r="Z4661" s="27">
        <f t="shared" si="223"/>
        <v>0.20475865479723046</v>
      </c>
      <c r="AA4661">
        <v>7.9932999999999996</v>
      </c>
      <c r="AB4661">
        <v>0</v>
      </c>
      <c r="AC4661">
        <v>500</v>
      </c>
      <c r="AD4661" t="s">
        <v>59</v>
      </c>
      <c r="AE4661"/>
      <c r="AF4661" s="38">
        <f t="shared" si="224"/>
        <v>2.2750961644136716E-2</v>
      </c>
    </row>
    <row r="4662" spans="23:32" x14ac:dyDescent="0.25">
      <c r="W4662">
        <v>2330</v>
      </c>
      <c r="X4662">
        <v>0.215</v>
      </c>
      <c r="Y4662">
        <v>22.36</v>
      </c>
      <c r="Z4662" s="27">
        <f t="shared" si="223"/>
        <v>0.20394164193867459</v>
      </c>
      <c r="AA4662">
        <v>7.9947999999999997</v>
      </c>
      <c r="AB4662">
        <v>0</v>
      </c>
      <c r="AC4662">
        <v>500</v>
      </c>
      <c r="AD4662" t="s">
        <v>59</v>
      </c>
      <c r="AE4662"/>
      <c r="AF4662" s="38">
        <f t="shared" si="224"/>
        <v>2.2660182437630509E-2</v>
      </c>
    </row>
    <row r="4663" spans="23:32" x14ac:dyDescent="0.25">
      <c r="W4663">
        <v>2330.5</v>
      </c>
      <c r="X4663">
        <v>0.21299999999999999</v>
      </c>
      <c r="Y4663">
        <v>22.01</v>
      </c>
      <c r="Z4663" s="27">
        <f t="shared" si="223"/>
        <v>0.20211473788328388</v>
      </c>
      <c r="AA4663">
        <v>7.9965000000000002</v>
      </c>
      <c r="AB4663">
        <v>0</v>
      </c>
      <c r="AC4663">
        <v>500</v>
      </c>
      <c r="AD4663" t="s">
        <v>59</v>
      </c>
      <c r="AE4663"/>
      <c r="AF4663" s="38">
        <f t="shared" si="224"/>
        <v>2.2457193098142654E-2</v>
      </c>
    </row>
    <row r="4664" spans="23:32" x14ac:dyDescent="0.25">
      <c r="W4664">
        <v>2331</v>
      </c>
      <c r="X4664">
        <v>0.21199999999999999</v>
      </c>
      <c r="Y4664">
        <v>21.64</v>
      </c>
      <c r="Z4664" s="27">
        <f t="shared" si="223"/>
        <v>0.20129772502472798</v>
      </c>
      <c r="AA4664">
        <v>7.9980000000000002</v>
      </c>
      <c r="AB4664">
        <v>0</v>
      </c>
      <c r="AC4664">
        <v>500</v>
      </c>
      <c r="AD4664" t="s">
        <v>59</v>
      </c>
      <c r="AE4664"/>
      <c r="AF4664" s="38">
        <f t="shared" si="224"/>
        <v>2.2366413891636443E-2</v>
      </c>
    </row>
    <row r="4665" spans="23:32" x14ac:dyDescent="0.25">
      <c r="W4665">
        <v>2331.5</v>
      </c>
      <c r="X4665">
        <v>0.21</v>
      </c>
      <c r="Y4665">
        <v>21.25</v>
      </c>
      <c r="Z4665" s="27">
        <f t="shared" si="223"/>
        <v>0.19949060336300692</v>
      </c>
      <c r="AA4665">
        <v>7.9996999999999998</v>
      </c>
      <c r="AB4665">
        <v>0</v>
      </c>
      <c r="AC4665">
        <v>500</v>
      </c>
      <c r="AD4665" t="s">
        <v>59</v>
      </c>
      <c r="AE4665"/>
      <c r="AF4665" s="38">
        <f t="shared" si="224"/>
        <v>2.2165622595889656E-2</v>
      </c>
    </row>
    <row r="4666" spans="23:32" x14ac:dyDescent="0.25">
      <c r="W4666">
        <v>2332</v>
      </c>
      <c r="X4666">
        <v>0.20899999999999999</v>
      </c>
      <c r="Y4666">
        <v>20.88</v>
      </c>
      <c r="Z4666" s="27">
        <f t="shared" si="223"/>
        <v>0.19867359050445102</v>
      </c>
      <c r="AA4666">
        <v>8.0009999999999994</v>
      </c>
      <c r="AB4666">
        <v>0</v>
      </c>
      <c r="AC4666">
        <v>500</v>
      </c>
      <c r="AD4666" t="s">
        <v>59</v>
      </c>
      <c r="AE4666"/>
      <c r="AF4666" s="38">
        <f t="shared" si="224"/>
        <v>2.2074843389383446E-2</v>
      </c>
    </row>
    <row r="4667" spans="23:32" x14ac:dyDescent="0.25">
      <c r="W4667">
        <v>2332.5</v>
      </c>
      <c r="X4667">
        <v>0.20799999999999999</v>
      </c>
      <c r="Y4667">
        <v>20.5</v>
      </c>
      <c r="Z4667" s="27">
        <f t="shared" si="223"/>
        <v>0.19786152324431255</v>
      </c>
      <c r="AA4667">
        <v>8.0021000000000004</v>
      </c>
      <c r="AB4667">
        <v>0</v>
      </c>
      <c r="AC4667">
        <v>500</v>
      </c>
      <c r="AD4667" t="s">
        <v>59</v>
      </c>
      <c r="AE4667"/>
      <c r="AF4667" s="38">
        <f t="shared" si="224"/>
        <v>2.1984613693812508E-2</v>
      </c>
    </row>
    <row r="4668" spans="23:32" x14ac:dyDescent="0.25">
      <c r="W4668">
        <v>2333</v>
      </c>
      <c r="X4668">
        <v>0.20599999999999999</v>
      </c>
      <c r="Y4668">
        <v>20.13</v>
      </c>
      <c r="Z4668" s="27">
        <f t="shared" si="223"/>
        <v>0.19604451038575665</v>
      </c>
      <c r="AA4668">
        <v>8.0038</v>
      </c>
      <c r="AB4668">
        <v>0</v>
      </c>
      <c r="AC4668">
        <v>500</v>
      </c>
      <c r="AD4668" t="s">
        <v>59</v>
      </c>
      <c r="AE4668"/>
      <c r="AF4668" s="38">
        <f t="shared" si="224"/>
        <v>2.1782723376195183E-2</v>
      </c>
    </row>
    <row r="4669" spans="23:32" x14ac:dyDescent="0.25">
      <c r="W4669">
        <v>2333.5</v>
      </c>
      <c r="X4669">
        <v>0.20499999999999999</v>
      </c>
      <c r="Y4669">
        <v>19.75</v>
      </c>
      <c r="Z4669" s="27">
        <f t="shared" si="223"/>
        <v>0.19523244312561819</v>
      </c>
      <c r="AA4669">
        <v>8.0046999999999997</v>
      </c>
      <c r="AB4669">
        <v>0</v>
      </c>
      <c r="AC4669">
        <v>500</v>
      </c>
      <c r="AD4669" t="s">
        <v>59</v>
      </c>
      <c r="AE4669"/>
      <c r="AF4669" s="38">
        <f t="shared" si="224"/>
        <v>2.1692493680624245E-2</v>
      </c>
    </row>
    <row r="4670" spans="23:32" x14ac:dyDescent="0.25">
      <c r="W4670">
        <v>2334</v>
      </c>
      <c r="X4670">
        <v>0.20399999999999999</v>
      </c>
      <c r="Y4670">
        <v>19.41</v>
      </c>
      <c r="Z4670" s="27">
        <f t="shared" si="223"/>
        <v>0.19440059347181007</v>
      </c>
      <c r="AA4670">
        <v>8.0061</v>
      </c>
      <c r="AB4670">
        <v>0</v>
      </c>
      <c r="AC4670">
        <v>500</v>
      </c>
      <c r="AD4670" t="s">
        <v>59</v>
      </c>
      <c r="AE4670"/>
      <c r="AF4670" s="38">
        <f t="shared" si="224"/>
        <v>2.1600065941312231E-2</v>
      </c>
    </row>
    <row r="4671" spans="23:32" x14ac:dyDescent="0.25">
      <c r="W4671">
        <v>2334.5</v>
      </c>
      <c r="X4671">
        <v>0.20200000000000001</v>
      </c>
      <c r="Y4671">
        <v>19.04</v>
      </c>
      <c r="Z4671" s="27">
        <f t="shared" si="223"/>
        <v>0.19258358061325423</v>
      </c>
      <c r="AA4671">
        <v>8.0076000000000001</v>
      </c>
      <c r="AB4671">
        <v>0</v>
      </c>
      <c r="AC4671">
        <v>500</v>
      </c>
      <c r="AD4671" t="s">
        <v>59</v>
      </c>
      <c r="AE4671"/>
      <c r="AF4671" s="38">
        <f t="shared" si="224"/>
        <v>2.1398175623694914E-2</v>
      </c>
    </row>
    <row r="4672" spans="23:32" x14ac:dyDescent="0.25">
      <c r="W4672">
        <v>2335</v>
      </c>
      <c r="X4672">
        <v>0.20100000000000001</v>
      </c>
      <c r="Y4672">
        <v>18.649999999999999</v>
      </c>
      <c r="Z4672" s="27">
        <f t="shared" si="223"/>
        <v>0.19177645895153314</v>
      </c>
      <c r="AA4672">
        <v>8.0088000000000008</v>
      </c>
      <c r="AB4672">
        <v>0</v>
      </c>
      <c r="AC4672">
        <v>500</v>
      </c>
      <c r="AD4672" t="s">
        <v>59</v>
      </c>
      <c r="AE4672"/>
      <c r="AF4672" s="38">
        <f t="shared" si="224"/>
        <v>2.1308495439059237E-2</v>
      </c>
    </row>
    <row r="4673" spans="23:32" x14ac:dyDescent="0.25">
      <c r="W4673">
        <v>2335.5</v>
      </c>
      <c r="X4673">
        <v>0.19900000000000001</v>
      </c>
      <c r="Y4673">
        <v>18.27</v>
      </c>
      <c r="Z4673" s="27">
        <f t="shared" si="223"/>
        <v>0.18996439169139467</v>
      </c>
      <c r="AA4673">
        <v>8.0105000000000004</v>
      </c>
      <c r="AB4673">
        <v>0</v>
      </c>
      <c r="AC4673">
        <v>500</v>
      </c>
      <c r="AD4673" t="s">
        <v>59</v>
      </c>
      <c r="AE4673"/>
      <c r="AF4673" s="38">
        <f t="shared" si="224"/>
        <v>2.1107154632377185E-2</v>
      </c>
    </row>
    <row r="4674" spans="23:32" x14ac:dyDescent="0.25">
      <c r="W4674">
        <v>2336</v>
      </c>
      <c r="X4674">
        <v>0.19800000000000001</v>
      </c>
      <c r="Y4674">
        <v>17.920000000000002</v>
      </c>
      <c r="Z4674" s="27">
        <f t="shared" si="223"/>
        <v>0.18913748763600396</v>
      </c>
      <c r="AA4674">
        <v>8.0120000000000005</v>
      </c>
      <c r="AB4674">
        <v>0</v>
      </c>
      <c r="AC4674">
        <v>500</v>
      </c>
      <c r="AD4674" t="s">
        <v>59</v>
      </c>
      <c r="AE4674"/>
      <c r="AF4674" s="38">
        <f t="shared" si="224"/>
        <v>2.101527640400044E-2</v>
      </c>
    </row>
    <row r="4675" spans="23:32" x14ac:dyDescent="0.25">
      <c r="W4675">
        <v>2336.5</v>
      </c>
      <c r="X4675">
        <v>0.19600000000000001</v>
      </c>
      <c r="Y4675">
        <v>17.63</v>
      </c>
      <c r="Z4675" s="27">
        <f t="shared" si="223"/>
        <v>0.18728090999010882</v>
      </c>
      <c r="AA4675">
        <v>8.0131999999999994</v>
      </c>
      <c r="AB4675">
        <v>0</v>
      </c>
      <c r="AC4675">
        <v>500</v>
      </c>
      <c r="AD4675" t="s">
        <v>59</v>
      </c>
      <c r="AE4675"/>
      <c r="AF4675" s="38">
        <f t="shared" si="224"/>
        <v>2.0808989998900979E-2</v>
      </c>
    </row>
    <row r="4676" spans="23:32" x14ac:dyDescent="0.25">
      <c r="W4676">
        <v>2337</v>
      </c>
      <c r="X4676">
        <v>0.19500000000000001</v>
      </c>
      <c r="Y4676">
        <v>17.27</v>
      </c>
      <c r="Z4676" s="27">
        <f t="shared" si="223"/>
        <v>0.18645895153313552</v>
      </c>
      <c r="AA4676">
        <v>8.0150000000000006</v>
      </c>
      <c r="AB4676">
        <v>0</v>
      </c>
      <c r="AC4676">
        <v>500</v>
      </c>
      <c r="AD4676" t="s">
        <v>59</v>
      </c>
      <c r="AE4676"/>
      <c r="AF4676" s="38">
        <f t="shared" si="224"/>
        <v>2.0717661281459503E-2</v>
      </c>
    </row>
    <row r="4677" spans="23:32" x14ac:dyDescent="0.25">
      <c r="W4677">
        <v>2337.5</v>
      </c>
      <c r="X4677">
        <v>0.193</v>
      </c>
      <c r="Y4677">
        <v>16.93</v>
      </c>
      <c r="Z4677" s="27">
        <f t="shared" ref="Z4677:Z4740" si="225">X4677-Y4677/2022</f>
        <v>0.1846271018793274</v>
      </c>
      <c r="AA4677">
        <v>8.0170999999999992</v>
      </c>
      <c r="AB4677">
        <v>0</v>
      </c>
      <c r="AC4677">
        <v>500</v>
      </c>
      <c r="AD4677" t="s">
        <v>59</v>
      </c>
      <c r="AE4677"/>
      <c r="AF4677" s="38">
        <f t="shared" ref="AF4677:AF4740" si="226">Z4677/9</f>
        <v>2.0514122431036379E-2</v>
      </c>
    </row>
    <row r="4678" spans="23:32" x14ac:dyDescent="0.25">
      <c r="W4678">
        <v>2338</v>
      </c>
      <c r="X4678">
        <v>0.191</v>
      </c>
      <c r="Y4678">
        <v>16.579999999999998</v>
      </c>
      <c r="Z4678" s="27">
        <f t="shared" si="225"/>
        <v>0.18280019782393669</v>
      </c>
      <c r="AA4678">
        <v>8.0188000000000006</v>
      </c>
      <c r="AB4678">
        <v>0</v>
      </c>
      <c r="AC4678">
        <v>500</v>
      </c>
      <c r="AD4678" t="s">
        <v>59</v>
      </c>
      <c r="AE4678"/>
      <c r="AF4678" s="38">
        <f t="shared" si="226"/>
        <v>2.0311133091548521E-2</v>
      </c>
    </row>
    <row r="4679" spans="23:32" x14ac:dyDescent="0.25">
      <c r="W4679">
        <v>2338.5</v>
      </c>
      <c r="X4679">
        <v>0.19</v>
      </c>
      <c r="Y4679">
        <v>16.29</v>
      </c>
      <c r="Z4679" s="27">
        <f t="shared" si="225"/>
        <v>0.18194362017804155</v>
      </c>
      <c r="AA4679">
        <v>8.0200999999999993</v>
      </c>
      <c r="AB4679">
        <v>0</v>
      </c>
      <c r="AC4679">
        <v>500</v>
      </c>
      <c r="AD4679" t="s">
        <v>59</v>
      </c>
      <c r="AE4679"/>
      <c r="AF4679" s="38">
        <f t="shared" si="226"/>
        <v>2.0215957797560174E-2</v>
      </c>
    </row>
    <row r="4680" spans="23:32" x14ac:dyDescent="0.25">
      <c r="W4680">
        <v>2339</v>
      </c>
      <c r="X4680">
        <v>0.188</v>
      </c>
      <c r="Y4680">
        <v>15.98</v>
      </c>
      <c r="Z4680" s="27">
        <f t="shared" si="225"/>
        <v>0.1800969337289812</v>
      </c>
      <c r="AA4680">
        <v>8.0219000000000005</v>
      </c>
      <c r="AB4680">
        <v>0</v>
      </c>
      <c r="AC4680">
        <v>500</v>
      </c>
      <c r="AD4680" t="s">
        <v>59</v>
      </c>
      <c r="AE4680"/>
      <c r="AF4680" s="38">
        <f t="shared" si="226"/>
        <v>2.0010770414331244E-2</v>
      </c>
    </row>
    <row r="4681" spans="23:32" x14ac:dyDescent="0.25">
      <c r="W4681">
        <v>2339.5</v>
      </c>
      <c r="X4681">
        <v>0.186</v>
      </c>
      <c r="Y4681">
        <v>15.62</v>
      </c>
      <c r="Z4681" s="27">
        <f t="shared" si="225"/>
        <v>0.17827497527200792</v>
      </c>
      <c r="AA4681">
        <v>8.0234000000000005</v>
      </c>
      <c r="AB4681">
        <v>0</v>
      </c>
      <c r="AC4681">
        <v>500</v>
      </c>
      <c r="AD4681" t="s">
        <v>59</v>
      </c>
      <c r="AE4681"/>
      <c r="AF4681" s="38">
        <f t="shared" si="226"/>
        <v>1.9808330585778657E-2</v>
      </c>
    </row>
    <row r="4682" spans="23:32" x14ac:dyDescent="0.25">
      <c r="W4682">
        <v>2340</v>
      </c>
      <c r="X4682">
        <v>0.185</v>
      </c>
      <c r="Y4682">
        <v>15.29</v>
      </c>
      <c r="Z4682" s="27">
        <f t="shared" si="225"/>
        <v>0.1774381800197824</v>
      </c>
      <c r="AA4682">
        <v>8.0251000000000001</v>
      </c>
      <c r="AB4682">
        <v>0</v>
      </c>
      <c r="AC4682">
        <v>500</v>
      </c>
      <c r="AD4682" t="s">
        <v>59</v>
      </c>
      <c r="AE4682"/>
      <c r="AF4682" s="38">
        <f t="shared" si="226"/>
        <v>1.9715353335531378E-2</v>
      </c>
    </row>
    <row r="4683" spans="23:32" x14ac:dyDescent="0.25">
      <c r="W4683">
        <v>2340.5</v>
      </c>
      <c r="X4683">
        <v>0.183</v>
      </c>
      <c r="Y4683">
        <v>14.94</v>
      </c>
      <c r="Z4683" s="27">
        <f t="shared" si="225"/>
        <v>0.17561127596439169</v>
      </c>
      <c r="AA4683">
        <v>8.0264000000000006</v>
      </c>
      <c r="AB4683">
        <v>0</v>
      </c>
      <c r="AC4683">
        <v>500</v>
      </c>
      <c r="AD4683" t="s">
        <v>59</v>
      </c>
      <c r="AE4683"/>
      <c r="AF4683" s="38">
        <f t="shared" si="226"/>
        <v>1.951236399604352E-2</v>
      </c>
    </row>
    <row r="4684" spans="23:32" x14ac:dyDescent="0.25">
      <c r="W4684">
        <v>2341</v>
      </c>
      <c r="X4684">
        <v>0.182</v>
      </c>
      <c r="Y4684">
        <v>14.68</v>
      </c>
      <c r="Z4684" s="27">
        <f t="shared" si="225"/>
        <v>0.17473986152324431</v>
      </c>
      <c r="AA4684">
        <v>8.0276999999999994</v>
      </c>
      <c r="AB4684">
        <v>0</v>
      </c>
      <c r="AC4684">
        <v>500</v>
      </c>
      <c r="AD4684" t="s">
        <v>59</v>
      </c>
      <c r="AE4684"/>
      <c r="AF4684" s="38">
        <f t="shared" si="226"/>
        <v>1.9415540169249366E-2</v>
      </c>
    </row>
    <row r="4685" spans="23:32" x14ac:dyDescent="0.25">
      <c r="W4685">
        <v>2341.5</v>
      </c>
      <c r="X4685">
        <v>0.18099999999999999</v>
      </c>
      <c r="Y4685">
        <v>14.37</v>
      </c>
      <c r="Z4685" s="27">
        <f t="shared" si="225"/>
        <v>0.17389317507418398</v>
      </c>
      <c r="AA4685">
        <v>8.0291999999999994</v>
      </c>
      <c r="AB4685">
        <v>0</v>
      </c>
      <c r="AC4685">
        <v>500</v>
      </c>
      <c r="AD4685" t="s">
        <v>59</v>
      </c>
      <c r="AE4685"/>
      <c r="AF4685" s="38">
        <f t="shared" si="226"/>
        <v>1.9321463897131554E-2</v>
      </c>
    </row>
    <row r="4686" spans="23:32" x14ac:dyDescent="0.25">
      <c r="W4686">
        <v>2342</v>
      </c>
      <c r="X4686">
        <v>0.17899999999999999</v>
      </c>
      <c r="Y4686">
        <v>14.02</v>
      </c>
      <c r="Z4686" s="27">
        <f t="shared" si="225"/>
        <v>0.17206627101879327</v>
      </c>
      <c r="AA4686">
        <v>8.0310000000000006</v>
      </c>
      <c r="AB4686">
        <v>0</v>
      </c>
      <c r="AC4686">
        <v>500</v>
      </c>
      <c r="AD4686" t="s">
        <v>59</v>
      </c>
      <c r="AE4686"/>
      <c r="AF4686" s="38">
        <f t="shared" si="226"/>
        <v>1.9118474557643695E-2</v>
      </c>
    </row>
    <row r="4687" spans="23:32" x14ac:dyDescent="0.25">
      <c r="W4687">
        <v>2342.5</v>
      </c>
      <c r="X4687">
        <v>0.17699999999999999</v>
      </c>
      <c r="Y4687">
        <v>13.73</v>
      </c>
      <c r="Z4687" s="27">
        <f t="shared" si="225"/>
        <v>0.17020969337289812</v>
      </c>
      <c r="AA4687">
        <v>8.0325000000000006</v>
      </c>
      <c r="AB4687">
        <v>0</v>
      </c>
      <c r="AC4687">
        <v>500</v>
      </c>
      <c r="AD4687" t="s">
        <v>59</v>
      </c>
      <c r="AE4687"/>
      <c r="AF4687" s="38">
        <f t="shared" si="226"/>
        <v>1.8912188152544238E-2</v>
      </c>
    </row>
    <row r="4688" spans="23:32" x14ac:dyDescent="0.25">
      <c r="W4688">
        <v>2343</v>
      </c>
      <c r="X4688">
        <v>0.17599999999999999</v>
      </c>
      <c r="Y4688">
        <v>13.47</v>
      </c>
      <c r="Z4688" s="27">
        <f t="shared" si="225"/>
        <v>0.16933827893175074</v>
      </c>
      <c r="AA4688">
        <v>8.0337999999999994</v>
      </c>
      <c r="AB4688">
        <v>0</v>
      </c>
      <c r="AC4688">
        <v>500</v>
      </c>
      <c r="AD4688" t="s">
        <v>59</v>
      </c>
      <c r="AE4688"/>
      <c r="AF4688" s="38">
        <f t="shared" si="226"/>
        <v>1.8815364325750081E-2</v>
      </c>
    </row>
    <row r="4689" spans="23:32" x14ac:dyDescent="0.25">
      <c r="W4689">
        <v>2343.5</v>
      </c>
      <c r="X4689">
        <v>0.17399999999999999</v>
      </c>
      <c r="Y4689">
        <v>13.26</v>
      </c>
      <c r="Z4689" s="27">
        <f t="shared" si="225"/>
        <v>0.1674421364985163</v>
      </c>
      <c r="AA4689">
        <v>8.0355000000000008</v>
      </c>
      <c r="AB4689">
        <v>0</v>
      </c>
      <c r="AC4689">
        <v>500</v>
      </c>
      <c r="AD4689" t="s">
        <v>59</v>
      </c>
      <c r="AE4689"/>
      <c r="AF4689" s="38">
        <f t="shared" si="226"/>
        <v>1.8604681833168477E-2</v>
      </c>
    </row>
    <row r="4690" spans="23:32" x14ac:dyDescent="0.25">
      <c r="W4690">
        <v>2344</v>
      </c>
      <c r="X4690">
        <v>0.17299999999999999</v>
      </c>
      <c r="Y4690">
        <v>12.98</v>
      </c>
      <c r="Z4690" s="27">
        <f t="shared" si="225"/>
        <v>0.16658061325420376</v>
      </c>
      <c r="AA4690">
        <v>8.0367999999999995</v>
      </c>
      <c r="AB4690">
        <v>0</v>
      </c>
      <c r="AC4690">
        <v>500</v>
      </c>
      <c r="AD4690" t="s">
        <v>59</v>
      </c>
      <c r="AE4690"/>
      <c r="AF4690" s="38">
        <f t="shared" si="226"/>
        <v>1.8508957028244861E-2</v>
      </c>
    </row>
    <row r="4691" spans="23:32" x14ac:dyDescent="0.25">
      <c r="W4691">
        <v>2344.5</v>
      </c>
      <c r="X4691">
        <v>0.17100000000000001</v>
      </c>
      <c r="Y4691">
        <v>12.7</v>
      </c>
      <c r="Z4691" s="27">
        <f t="shared" si="225"/>
        <v>0.16471909000989121</v>
      </c>
      <c r="AA4691">
        <v>8.0389999999999997</v>
      </c>
      <c r="AB4691">
        <v>0</v>
      </c>
      <c r="AC4691">
        <v>500</v>
      </c>
      <c r="AD4691" t="s">
        <v>59</v>
      </c>
      <c r="AE4691"/>
      <c r="AF4691" s="38">
        <f t="shared" si="226"/>
        <v>1.8302121112210135E-2</v>
      </c>
    </row>
    <row r="4692" spans="23:32" x14ac:dyDescent="0.25">
      <c r="W4692">
        <v>2345</v>
      </c>
      <c r="X4692">
        <v>0.16900000000000001</v>
      </c>
      <c r="Y4692">
        <v>12.42</v>
      </c>
      <c r="Z4692" s="27">
        <f t="shared" si="225"/>
        <v>0.16285756676557864</v>
      </c>
      <c r="AA4692">
        <v>8.0404999999999998</v>
      </c>
      <c r="AB4692">
        <v>0</v>
      </c>
      <c r="AC4692">
        <v>500</v>
      </c>
      <c r="AD4692" t="s">
        <v>59</v>
      </c>
      <c r="AE4692"/>
      <c r="AF4692" s="38">
        <f t="shared" si="226"/>
        <v>1.8095285196175405E-2</v>
      </c>
    </row>
    <row r="4693" spans="23:32" x14ac:dyDescent="0.25">
      <c r="W4693">
        <v>2345.5</v>
      </c>
      <c r="X4693">
        <v>0.16800000000000001</v>
      </c>
      <c r="Y4693">
        <v>12.09</v>
      </c>
      <c r="Z4693" s="27">
        <f t="shared" si="225"/>
        <v>0.16202077151335312</v>
      </c>
      <c r="AA4693">
        <v>8.0421999999999993</v>
      </c>
      <c r="AB4693">
        <v>0</v>
      </c>
      <c r="AC4693">
        <v>500</v>
      </c>
      <c r="AD4693" t="s">
        <v>59</v>
      </c>
      <c r="AE4693"/>
      <c r="AF4693" s="38">
        <f t="shared" si="226"/>
        <v>1.8002307945928123E-2</v>
      </c>
    </row>
    <row r="4694" spans="23:32" x14ac:dyDescent="0.25">
      <c r="W4694">
        <v>2346</v>
      </c>
      <c r="X4694">
        <v>0.16600000000000001</v>
      </c>
      <c r="Y4694">
        <v>11.77</v>
      </c>
      <c r="Z4694" s="27">
        <f t="shared" si="225"/>
        <v>0.16017903066271019</v>
      </c>
      <c r="AA4694">
        <v>8.0442</v>
      </c>
      <c r="AB4694">
        <v>0</v>
      </c>
      <c r="AC4694">
        <v>500</v>
      </c>
      <c r="AD4694" t="s">
        <v>59</v>
      </c>
      <c r="AE4694"/>
      <c r="AF4694" s="38">
        <f t="shared" si="226"/>
        <v>1.7797670073634465E-2</v>
      </c>
    </row>
    <row r="4695" spans="23:32" x14ac:dyDescent="0.25">
      <c r="W4695">
        <v>2346.5</v>
      </c>
      <c r="X4695">
        <v>0.16300000000000001</v>
      </c>
      <c r="Y4695">
        <v>11.44</v>
      </c>
      <c r="Z4695" s="27">
        <f t="shared" si="225"/>
        <v>0.15734223541048467</v>
      </c>
      <c r="AA4695">
        <v>8.0463000000000005</v>
      </c>
      <c r="AB4695">
        <v>0</v>
      </c>
      <c r="AC4695">
        <v>500</v>
      </c>
      <c r="AD4695" t="s">
        <v>59</v>
      </c>
      <c r="AE4695"/>
      <c r="AF4695" s="38">
        <f t="shared" si="226"/>
        <v>1.7482470601164965E-2</v>
      </c>
    </row>
    <row r="4696" spans="23:32" x14ac:dyDescent="0.25">
      <c r="W4696">
        <v>2347</v>
      </c>
      <c r="X4696">
        <v>0.16200000000000001</v>
      </c>
      <c r="Y4696">
        <v>11.17</v>
      </c>
      <c r="Z4696" s="27">
        <f t="shared" si="225"/>
        <v>0.15647576656775469</v>
      </c>
      <c r="AA4696">
        <v>8.048</v>
      </c>
      <c r="AB4696">
        <v>0</v>
      </c>
      <c r="AC4696">
        <v>500</v>
      </c>
      <c r="AD4696" t="s">
        <v>59</v>
      </c>
      <c r="AE4696"/>
      <c r="AF4696" s="38">
        <f t="shared" si="226"/>
        <v>1.7386196285306077E-2</v>
      </c>
    </row>
    <row r="4697" spans="23:32" x14ac:dyDescent="0.25">
      <c r="W4697">
        <v>2347.5</v>
      </c>
      <c r="X4697">
        <v>0.16</v>
      </c>
      <c r="Y4697">
        <v>10.93</v>
      </c>
      <c r="Z4697" s="27">
        <f t="shared" si="225"/>
        <v>0.1545944609297725</v>
      </c>
      <c r="AA4697">
        <v>8.0496999999999996</v>
      </c>
      <c r="AB4697">
        <v>0</v>
      </c>
      <c r="AC4697">
        <v>500</v>
      </c>
      <c r="AD4697" t="s">
        <v>59</v>
      </c>
      <c r="AE4697"/>
      <c r="AF4697" s="38">
        <f t="shared" si="226"/>
        <v>1.7177162325530279E-2</v>
      </c>
    </row>
    <row r="4698" spans="23:32" x14ac:dyDescent="0.25">
      <c r="W4698">
        <v>2348</v>
      </c>
      <c r="X4698">
        <v>0.159</v>
      </c>
      <c r="Y4698">
        <v>10.7</v>
      </c>
      <c r="Z4698" s="27">
        <f t="shared" si="225"/>
        <v>0.1537082096933729</v>
      </c>
      <c r="AA4698">
        <v>8.0510999999999999</v>
      </c>
      <c r="AB4698">
        <v>0</v>
      </c>
      <c r="AC4698">
        <v>500</v>
      </c>
      <c r="AD4698" t="s">
        <v>59</v>
      </c>
      <c r="AE4698"/>
      <c r="AF4698" s="38">
        <f t="shared" si="226"/>
        <v>1.7078689965930323E-2</v>
      </c>
    </row>
    <row r="4699" spans="23:32" x14ac:dyDescent="0.25">
      <c r="W4699">
        <v>2348.5</v>
      </c>
      <c r="X4699">
        <v>0.157</v>
      </c>
      <c r="Y4699">
        <v>10.44</v>
      </c>
      <c r="Z4699" s="27">
        <f t="shared" si="225"/>
        <v>0.15183679525222551</v>
      </c>
      <c r="AA4699">
        <v>8.0524000000000004</v>
      </c>
      <c r="AB4699">
        <v>0</v>
      </c>
      <c r="AC4699">
        <v>500</v>
      </c>
      <c r="AD4699" t="s">
        <v>59</v>
      </c>
      <c r="AE4699"/>
      <c r="AF4699" s="38">
        <f t="shared" si="226"/>
        <v>1.6870755028025056E-2</v>
      </c>
    </row>
    <row r="4700" spans="23:32" x14ac:dyDescent="0.25">
      <c r="W4700">
        <v>2349</v>
      </c>
      <c r="X4700">
        <v>0.155</v>
      </c>
      <c r="Y4700">
        <v>10.16</v>
      </c>
      <c r="Z4700" s="27">
        <f t="shared" si="225"/>
        <v>0.14997527200791297</v>
      </c>
      <c r="AA4700">
        <v>8.0545000000000009</v>
      </c>
      <c r="AB4700">
        <v>0</v>
      </c>
      <c r="AC4700">
        <v>500</v>
      </c>
      <c r="AD4700" t="s">
        <v>59</v>
      </c>
      <c r="AE4700"/>
      <c r="AF4700" s="38">
        <f t="shared" si="226"/>
        <v>1.6663919111990329E-2</v>
      </c>
    </row>
    <row r="4701" spans="23:32" x14ac:dyDescent="0.25">
      <c r="W4701">
        <v>2349.5</v>
      </c>
      <c r="X4701">
        <v>0.153</v>
      </c>
      <c r="Y4701">
        <v>9.9</v>
      </c>
      <c r="Z4701" s="27">
        <f t="shared" si="225"/>
        <v>0.14810385756676558</v>
      </c>
      <c r="AA4701">
        <v>8.0568000000000008</v>
      </c>
      <c r="AB4701">
        <v>0</v>
      </c>
      <c r="AC4701">
        <v>500</v>
      </c>
      <c r="AD4701" t="s">
        <v>59</v>
      </c>
      <c r="AE4701"/>
      <c r="AF4701" s="38">
        <f t="shared" si="226"/>
        <v>1.6455984174085066E-2</v>
      </c>
    </row>
    <row r="4702" spans="23:32" x14ac:dyDescent="0.25">
      <c r="W4702">
        <v>2350</v>
      </c>
      <c r="X4702">
        <v>0.151</v>
      </c>
      <c r="Y4702">
        <v>9.65</v>
      </c>
      <c r="Z4702" s="27">
        <f t="shared" si="225"/>
        <v>0.14622749752720079</v>
      </c>
      <c r="AA4702">
        <v>8.0586000000000002</v>
      </c>
      <c r="AB4702">
        <v>0</v>
      </c>
      <c r="AC4702">
        <v>500</v>
      </c>
      <c r="AD4702" t="s">
        <v>59</v>
      </c>
      <c r="AE4702"/>
      <c r="AF4702" s="38">
        <f t="shared" si="226"/>
        <v>1.6247499725244533E-2</v>
      </c>
    </row>
    <row r="4703" spans="23:32" x14ac:dyDescent="0.25">
      <c r="W4703">
        <v>2350.5</v>
      </c>
      <c r="X4703">
        <v>0.15</v>
      </c>
      <c r="Y4703">
        <v>9.41</v>
      </c>
      <c r="Z4703" s="27">
        <f t="shared" si="225"/>
        <v>0.1453461918892186</v>
      </c>
      <c r="AA4703">
        <v>8.0602</v>
      </c>
      <c r="AB4703">
        <v>0</v>
      </c>
      <c r="AC4703">
        <v>500</v>
      </c>
      <c r="AD4703" t="s">
        <v>59</v>
      </c>
      <c r="AE4703"/>
      <c r="AF4703" s="38">
        <f t="shared" si="226"/>
        <v>1.6149576876579846E-2</v>
      </c>
    </row>
    <row r="4704" spans="23:32" x14ac:dyDescent="0.25">
      <c r="W4704">
        <v>2351</v>
      </c>
      <c r="X4704">
        <v>0.14799999999999999</v>
      </c>
      <c r="Y4704">
        <v>9.16</v>
      </c>
      <c r="Z4704" s="27">
        <f t="shared" si="225"/>
        <v>0.14346983184965381</v>
      </c>
      <c r="AA4704">
        <v>8.0622000000000007</v>
      </c>
      <c r="AB4704">
        <v>0</v>
      </c>
      <c r="AC4704">
        <v>500</v>
      </c>
      <c r="AD4704" t="s">
        <v>59</v>
      </c>
      <c r="AE4704"/>
      <c r="AF4704" s="38">
        <f t="shared" si="226"/>
        <v>1.5941092427739313E-2</v>
      </c>
    </row>
    <row r="4705" spans="23:32" x14ac:dyDescent="0.25">
      <c r="W4705">
        <v>2351.5</v>
      </c>
      <c r="X4705">
        <v>0.14599999999999999</v>
      </c>
      <c r="Y4705">
        <v>8.93</v>
      </c>
      <c r="Z4705" s="27">
        <f t="shared" si="225"/>
        <v>0.14158358061325418</v>
      </c>
      <c r="AA4705">
        <v>8.0640999999999998</v>
      </c>
      <c r="AB4705">
        <v>0</v>
      </c>
      <c r="AC4705">
        <v>500</v>
      </c>
      <c r="AD4705" t="s">
        <v>59</v>
      </c>
      <c r="AE4705"/>
      <c r="AF4705" s="38">
        <f t="shared" si="226"/>
        <v>1.5731508957028243E-2</v>
      </c>
    </row>
    <row r="4706" spans="23:32" x14ac:dyDescent="0.25">
      <c r="W4706">
        <v>2352</v>
      </c>
      <c r="X4706">
        <v>0.14399999999999999</v>
      </c>
      <c r="Y4706">
        <v>8.73</v>
      </c>
      <c r="Z4706" s="27">
        <f t="shared" si="225"/>
        <v>0.13968249258160237</v>
      </c>
      <c r="AA4706">
        <v>8.0661000000000005</v>
      </c>
      <c r="AB4706">
        <v>0</v>
      </c>
      <c r="AC4706">
        <v>500</v>
      </c>
      <c r="AD4706" t="s">
        <v>59</v>
      </c>
      <c r="AE4706"/>
      <c r="AF4706" s="38">
        <f t="shared" si="226"/>
        <v>1.5520276953511374E-2</v>
      </c>
    </row>
    <row r="4707" spans="23:32" x14ac:dyDescent="0.25">
      <c r="W4707">
        <v>2352.5</v>
      </c>
      <c r="X4707">
        <v>0.14199999999999999</v>
      </c>
      <c r="Y4707">
        <v>8.5</v>
      </c>
      <c r="Z4707" s="27">
        <f t="shared" si="225"/>
        <v>0.13779624134520277</v>
      </c>
      <c r="AA4707">
        <v>8.0679999999999996</v>
      </c>
      <c r="AB4707">
        <v>0</v>
      </c>
      <c r="AC4707">
        <v>500</v>
      </c>
      <c r="AD4707" t="s">
        <v>59</v>
      </c>
      <c r="AE4707"/>
      <c r="AF4707" s="38">
        <f t="shared" si="226"/>
        <v>1.5310693482800307E-2</v>
      </c>
    </row>
    <row r="4708" spans="23:32" x14ac:dyDescent="0.25">
      <c r="W4708">
        <v>2353</v>
      </c>
      <c r="X4708">
        <v>0.14000000000000001</v>
      </c>
      <c r="Y4708">
        <v>8.2899999999999991</v>
      </c>
      <c r="Z4708" s="27">
        <f t="shared" si="225"/>
        <v>0.13590009891196836</v>
      </c>
      <c r="AA4708">
        <v>8.0696999999999992</v>
      </c>
      <c r="AB4708">
        <v>0</v>
      </c>
      <c r="AC4708">
        <v>500</v>
      </c>
      <c r="AD4708" t="s">
        <v>59</v>
      </c>
      <c r="AE4708"/>
      <c r="AF4708" s="38">
        <f t="shared" si="226"/>
        <v>1.5100010990218706E-2</v>
      </c>
    </row>
    <row r="4709" spans="23:32" x14ac:dyDescent="0.25">
      <c r="W4709">
        <v>2353.5</v>
      </c>
      <c r="X4709">
        <v>0.13800000000000001</v>
      </c>
      <c r="Y4709">
        <v>8.0500000000000007</v>
      </c>
      <c r="Z4709" s="27">
        <f t="shared" si="225"/>
        <v>0.13401879327398616</v>
      </c>
      <c r="AA4709">
        <v>8.0716999999999999</v>
      </c>
      <c r="AB4709">
        <v>0</v>
      </c>
      <c r="AC4709">
        <v>500</v>
      </c>
      <c r="AD4709" t="s">
        <v>59</v>
      </c>
      <c r="AE4709"/>
      <c r="AF4709" s="38">
        <f t="shared" si="226"/>
        <v>1.4890977030442907E-2</v>
      </c>
    </row>
    <row r="4710" spans="23:32" x14ac:dyDescent="0.25">
      <c r="W4710">
        <v>2354</v>
      </c>
      <c r="X4710">
        <v>0.13600000000000001</v>
      </c>
      <c r="Y4710">
        <v>7.84</v>
      </c>
      <c r="Z4710" s="27">
        <f t="shared" si="225"/>
        <v>0.13212265084075175</v>
      </c>
      <c r="AA4710">
        <v>8.0737000000000005</v>
      </c>
      <c r="AB4710">
        <v>0</v>
      </c>
      <c r="AC4710">
        <v>500</v>
      </c>
      <c r="AD4710" t="s">
        <v>59</v>
      </c>
      <c r="AE4710"/>
      <c r="AF4710" s="38">
        <f t="shared" si="226"/>
        <v>1.4680294537861306E-2</v>
      </c>
    </row>
    <row r="4711" spans="23:32" x14ac:dyDescent="0.25">
      <c r="W4711">
        <v>2354.5</v>
      </c>
      <c r="X4711">
        <v>0.13400000000000001</v>
      </c>
      <c r="Y4711">
        <v>7.63</v>
      </c>
      <c r="Z4711" s="27">
        <f t="shared" si="225"/>
        <v>0.13022650840751732</v>
      </c>
      <c r="AA4711">
        <v>8.0757999999999992</v>
      </c>
      <c r="AB4711">
        <v>0</v>
      </c>
      <c r="AC4711">
        <v>500</v>
      </c>
      <c r="AD4711" t="s">
        <v>59</v>
      </c>
      <c r="AE4711"/>
      <c r="AF4711" s="38">
        <f t="shared" si="226"/>
        <v>1.4469612045279702E-2</v>
      </c>
    </row>
    <row r="4712" spans="23:32" x14ac:dyDescent="0.25">
      <c r="W4712">
        <v>2355</v>
      </c>
      <c r="X4712">
        <v>0.13200000000000001</v>
      </c>
      <c r="Y4712">
        <v>7.42</v>
      </c>
      <c r="Z4712" s="27">
        <f t="shared" si="225"/>
        <v>0.12833036597428291</v>
      </c>
      <c r="AA4712">
        <v>8.0777000000000001</v>
      </c>
      <c r="AB4712">
        <v>0</v>
      </c>
      <c r="AC4712">
        <v>500</v>
      </c>
      <c r="AD4712" t="s">
        <v>59</v>
      </c>
      <c r="AE4712"/>
      <c r="AF4712" s="38">
        <f t="shared" si="226"/>
        <v>1.4258929552698101E-2</v>
      </c>
    </row>
    <row r="4713" spans="23:32" x14ac:dyDescent="0.25">
      <c r="W4713">
        <v>2355.5</v>
      </c>
      <c r="X4713">
        <v>0.13100000000000001</v>
      </c>
      <c r="Y4713">
        <v>7.23</v>
      </c>
      <c r="Z4713" s="27">
        <f t="shared" si="225"/>
        <v>0.12742433234421366</v>
      </c>
      <c r="AA4713">
        <v>8.0792000000000002</v>
      </c>
      <c r="AB4713">
        <v>0</v>
      </c>
      <c r="AC4713">
        <v>500</v>
      </c>
      <c r="AD4713" t="s">
        <v>59</v>
      </c>
      <c r="AE4713"/>
      <c r="AF4713" s="38">
        <f t="shared" si="226"/>
        <v>1.4158259149357073E-2</v>
      </c>
    </row>
    <row r="4714" spans="23:32" x14ac:dyDescent="0.25">
      <c r="W4714">
        <v>2356</v>
      </c>
      <c r="X4714">
        <v>0.129</v>
      </c>
      <c r="Y4714">
        <v>7.04</v>
      </c>
      <c r="Z4714" s="27">
        <f t="shared" si="225"/>
        <v>0.12551829871414441</v>
      </c>
      <c r="AA4714">
        <v>8.0807000000000002</v>
      </c>
      <c r="AB4714">
        <v>0</v>
      </c>
      <c r="AC4714">
        <v>500</v>
      </c>
      <c r="AD4714" t="s">
        <v>59</v>
      </c>
      <c r="AE4714"/>
      <c r="AF4714" s="38">
        <f t="shared" si="226"/>
        <v>1.3946477634904935E-2</v>
      </c>
    </row>
    <row r="4715" spans="23:32" x14ac:dyDescent="0.25">
      <c r="W4715">
        <v>2356.5</v>
      </c>
      <c r="X4715">
        <v>0.127</v>
      </c>
      <c r="Y4715">
        <v>6.85</v>
      </c>
      <c r="Z4715" s="27">
        <f t="shared" si="225"/>
        <v>0.12361226508407518</v>
      </c>
      <c r="AA4715">
        <v>8.0823999999999998</v>
      </c>
      <c r="AB4715">
        <v>0</v>
      </c>
      <c r="AC4715">
        <v>500</v>
      </c>
      <c r="AD4715" t="s">
        <v>59</v>
      </c>
      <c r="AE4715"/>
      <c r="AF4715" s="38">
        <f t="shared" si="226"/>
        <v>1.3734696120452798E-2</v>
      </c>
    </row>
    <row r="4716" spans="23:32" x14ac:dyDescent="0.25">
      <c r="W4716">
        <v>2357</v>
      </c>
      <c r="X4716">
        <v>0.126</v>
      </c>
      <c r="Y4716">
        <v>6.65</v>
      </c>
      <c r="Z4716" s="27">
        <f t="shared" si="225"/>
        <v>0.12271117705242335</v>
      </c>
      <c r="AA4716">
        <v>8.0840999999999994</v>
      </c>
      <c r="AB4716">
        <v>0</v>
      </c>
      <c r="AC4716">
        <v>500</v>
      </c>
      <c r="AD4716" t="s">
        <v>59</v>
      </c>
      <c r="AE4716"/>
      <c r="AF4716" s="38">
        <f t="shared" si="226"/>
        <v>1.3634575228047039E-2</v>
      </c>
    </row>
    <row r="4717" spans="23:32" x14ac:dyDescent="0.25">
      <c r="W4717">
        <v>2357.5</v>
      </c>
      <c r="X4717">
        <v>0.124</v>
      </c>
      <c r="Y4717">
        <v>6.48</v>
      </c>
      <c r="Z4717" s="27">
        <f t="shared" si="225"/>
        <v>0.12079525222551929</v>
      </c>
      <c r="AA4717">
        <v>8.0853999999999999</v>
      </c>
      <c r="AB4717">
        <v>0</v>
      </c>
      <c r="AC4717">
        <v>500</v>
      </c>
      <c r="AD4717" t="s">
        <v>59</v>
      </c>
      <c r="AE4717"/>
      <c r="AF4717" s="38">
        <f t="shared" si="226"/>
        <v>1.3421694691724365E-2</v>
      </c>
    </row>
    <row r="4718" spans="23:32" x14ac:dyDescent="0.25">
      <c r="W4718">
        <v>2358</v>
      </c>
      <c r="X4718">
        <v>0.123</v>
      </c>
      <c r="Y4718">
        <v>6.33</v>
      </c>
      <c r="Z4718" s="27">
        <f t="shared" si="225"/>
        <v>0.11986943620178041</v>
      </c>
      <c r="AA4718">
        <v>8.0869999999999997</v>
      </c>
      <c r="AB4718">
        <v>0</v>
      </c>
      <c r="AC4718">
        <v>500</v>
      </c>
      <c r="AD4718" t="s">
        <v>59</v>
      </c>
      <c r="AE4718"/>
      <c r="AF4718" s="38">
        <f t="shared" si="226"/>
        <v>1.3318826244642267E-2</v>
      </c>
    </row>
    <row r="4719" spans="23:32" x14ac:dyDescent="0.25">
      <c r="W4719">
        <v>2358.5</v>
      </c>
      <c r="X4719">
        <v>0.122</v>
      </c>
      <c r="Y4719">
        <v>6.16</v>
      </c>
      <c r="Z4719" s="27">
        <f t="shared" si="225"/>
        <v>0.11895351137487636</v>
      </c>
      <c r="AA4719">
        <v>8.0882000000000005</v>
      </c>
      <c r="AB4719">
        <v>0</v>
      </c>
      <c r="AC4719">
        <v>500</v>
      </c>
      <c r="AD4719" t="s">
        <v>59</v>
      </c>
      <c r="AE4719"/>
      <c r="AF4719" s="38">
        <f t="shared" si="226"/>
        <v>1.3217056819430707E-2</v>
      </c>
    </row>
    <row r="4720" spans="23:32" x14ac:dyDescent="0.25">
      <c r="W4720">
        <v>2359</v>
      </c>
      <c r="X4720">
        <v>0.12</v>
      </c>
      <c r="Y4720">
        <v>5.99</v>
      </c>
      <c r="Z4720" s="27">
        <f t="shared" si="225"/>
        <v>0.11703758654797231</v>
      </c>
      <c r="AA4720">
        <v>8.0896000000000008</v>
      </c>
      <c r="AB4720">
        <v>0</v>
      </c>
      <c r="AC4720">
        <v>500</v>
      </c>
      <c r="AD4720" t="s">
        <v>59</v>
      </c>
      <c r="AE4720"/>
      <c r="AF4720" s="38">
        <f t="shared" si="226"/>
        <v>1.3004176283108035E-2</v>
      </c>
    </row>
    <row r="4721" spans="23:32" x14ac:dyDescent="0.25">
      <c r="W4721">
        <v>2359.5</v>
      </c>
      <c r="X4721">
        <v>0.11899999999999999</v>
      </c>
      <c r="Y4721">
        <v>5.83</v>
      </c>
      <c r="Z4721" s="27">
        <f t="shared" si="225"/>
        <v>0.11611671612265083</v>
      </c>
      <c r="AA4721">
        <v>8.0911000000000008</v>
      </c>
      <c r="AB4721">
        <v>0</v>
      </c>
      <c r="AC4721">
        <v>500</v>
      </c>
      <c r="AD4721" t="s">
        <v>59</v>
      </c>
      <c r="AE4721"/>
      <c r="AF4721" s="38">
        <f t="shared" si="226"/>
        <v>1.2901857346961204E-2</v>
      </c>
    </row>
    <row r="4722" spans="23:32" x14ac:dyDescent="0.25">
      <c r="W4722">
        <v>2360</v>
      </c>
      <c r="X4722">
        <v>0.11700000000000001</v>
      </c>
      <c r="Y4722">
        <v>5.69</v>
      </c>
      <c r="Z4722" s="27">
        <f t="shared" si="225"/>
        <v>0.11418595450049457</v>
      </c>
      <c r="AA4722">
        <v>8.0922999999999998</v>
      </c>
      <c r="AB4722">
        <v>0</v>
      </c>
      <c r="AC4722">
        <v>500</v>
      </c>
      <c r="AD4722" t="s">
        <v>59</v>
      </c>
      <c r="AE4722"/>
      <c r="AF4722" s="38">
        <f t="shared" si="226"/>
        <v>1.268732827783273E-2</v>
      </c>
    </row>
    <row r="4723" spans="23:32" x14ac:dyDescent="0.25">
      <c r="W4723">
        <v>2360.5</v>
      </c>
      <c r="X4723">
        <v>0.11600000000000001</v>
      </c>
      <c r="Y4723">
        <v>5.55</v>
      </c>
      <c r="Z4723" s="27">
        <f t="shared" si="225"/>
        <v>0.11325519287833828</v>
      </c>
      <c r="AA4723">
        <v>8.0938999999999997</v>
      </c>
      <c r="AB4723">
        <v>0</v>
      </c>
      <c r="AC4723">
        <v>500</v>
      </c>
      <c r="AD4723" t="s">
        <v>59</v>
      </c>
      <c r="AE4723"/>
      <c r="AF4723" s="38">
        <f t="shared" si="226"/>
        <v>1.2583910319815365E-2</v>
      </c>
    </row>
    <row r="4724" spans="23:32" x14ac:dyDescent="0.25">
      <c r="W4724">
        <v>2361</v>
      </c>
      <c r="X4724">
        <v>0.114</v>
      </c>
      <c r="Y4724">
        <v>5.38</v>
      </c>
      <c r="Z4724" s="27">
        <f t="shared" si="225"/>
        <v>0.11133926805143422</v>
      </c>
      <c r="AA4724">
        <v>8.0954999999999995</v>
      </c>
      <c r="AB4724">
        <v>0</v>
      </c>
      <c r="AC4724">
        <v>500</v>
      </c>
      <c r="AD4724" t="s">
        <v>59</v>
      </c>
      <c r="AE4724"/>
      <c r="AF4724" s="38">
        <f t="shared" si="226"/>
        <v>1.2371029783492691E-2</v>
      </c>
    </row>
    <row r="4725" spans="23:32" x14ac:dyDescent="0.25">
      <c r="W4725">
        <v>2361.5</v>
      </c>
      <c r="X4725">
        <v>0.112</v>
      </c>
      <c r="Y4725">
        <v>5.24</v>
      </c>
      <c r="Z4725" s="27">
        <f t="shared" si="225"/>
        <v>0.10940850642927795</v>
      </c>
      <c r="AA4725">
        <v>8.0975999999999999</v>
      </c>
      <c r="AB4725">
        <v>0</v>
      </c>
      <c r="AC4725">
        <v>500</v>
      </c>
      <c r="AD4725" t="s">
        <v>59</v>
      </c>
      <c r="AE4725"/>
      <c r="AF4725" s="38">
        <f t="shared" si="226"/>
        <v>1.2156500714364216E-2</v>
      </c>
    </row>
    <row r="4726" spans="23:32" x14ac:dyDescent="0.25">
      <c r="W4726">
        <v>2362</v>
      </c>
      <c r="X4726">
        <v>0.111</v>
      </c>
      <c r="Y4726">
        <v>5.1100000000000003</v>
      </c>
      <c r="Z4726" s="27">
        <f t="shared" si="225"/>
        <v>0.10847279920870426</v>
      </c>
      <c r="AA4726">
        <v>8.0989000000000004</v>
      </c>
      <c r="AB4726">
        <v>0</v>
      </c>
      <c r="AC4726">
        <v>500</v>
      </c>
      <c r="AD4726" t="s">
        <v>59</v>
      </c>
      <c r="AE4726"/>
      <c r="AF4726" s="38">
        <f t="shared" si="226"/>
        <v>1.2052533245411584E-2</v>
      </c>
    </row>
    <row r="4727" spans="23:32" x14ac:dyDescent="0.25">
      <c r="W4727">
        <v>2362.5</v>
      </c>
      <c r="X4727">
        <v>0.109</v>
      </c>
      <c r="Y4727">
        <v>4.9800000000000004</v>
      </c>
      <c r="Z4727" s="27">
        <f t="shared" si="225"/>
        <v>0.10653709198813056</v>
      </c>
      <c r="AA4727">
        <v>8.1003000000000007</v>
      </c>
      <c r="AB4727">
        <v>0</v>
      </c>
      <c r="AC4727">
        <v>500</v>
      </c>
      <c r="AD4727" t="s">
        <v>59</v>
      </c>
      <c r="AE4727"/>
      <c r="AF4727" s="38">
        <f t="shared" si="226"/>
        <v>1.183745466534784E-2</v>
      </c>
    </row>
    <row r="4728" spans="23:32" x14ac:dyDescent="0.25">
      <c r="W4728">
        <v>2363</v>
      </c>
      <c r="X4728">
        <v>0.108</v>
      </c>
      <c r="Y4728">
        <v>4.84</v>
      </c>
      <c r="Z4728" s="27">
        <f t="shared" si="225"/>
        <v>0.10560633036597428</v>
      </c>
      <c r="AA4728">
        <v>8.1021000000000001</v>
      </c>
      <c r="AB4728">
        <v>0</v>
      </c>
      <c r="AC4728">
        <v>500</v>
      </c>
      <c r="AD4728" t="s">
        <v>59</v>
      </c>
      <c r="AE4728"/>
      <c r="AF4728" s="38">
        <f t="shared" si="226"/>
        <v>1.1734036707330475E-2</v>
      </c>
    </row>
    <row r="4729" spans="23:32" x14ac:dyDescent="0.25">
      <c r="W4729">
        <v>2363.5</v>
      </c>
      <c r="X4729">
        <v>0.106</v>
      </c>
      <c r="Y4729">
        <v>4.6900000000000004</v>
      </c>
      <c r="Z4729" s="27">
        <f t="shared" si="225"/>
        <v>0.10368051434223541</v>
      </c>
      <c r="AA4729">
        <v>8.1034000000000006</v>
      </c>
      <c r="AB4729">
        <v>0</v>
      </c>
      <c r="AC4729">
        <v>500</v>
      </c>
      <c r="AD4729" t="s">
        <v>59</v>
      </c>
      <c r="AE4729"/>
      <c r="AF4729" s="38">
        <f t="shared" si="226"/>
        <v>1.1520057149137267E-2</v>
      </c>
    </row>
    <row r="4730" spans="23:32" x14ac:dyDescent="0.25">
      <c r="W4730">
        <v>2364</v>
      </c>
      <c r="X4730">
        <v>0.105</v>
      </c>
      <c r="Y4730">
        <v>4.57</v>
      </c>
      <c r="Z4730" s="27">
        <f t="shared" si="225"/>
        <v>0.10273986152324431</v>
      </c>
      <c r="AA4730">
        <v>8.1052</v>
      </c>
      <c r="AB4730">
        <v>0</v>
      </c>
      <c r="AC4730">
        <v>500</v>
      </c>
      <c r="AD4730" t="s">
        <v>59</v>
      </c>
      <c r="AE4730"/>
      <c r="AF4730" s="38">
        <f t="shared" si="226"/>
        <v>1.1415540169249368E-2</v>
      </c>
    </row>
    <row r="4731" spans="23:32" x14ac:dyDescent="0.25">
      <c r="W4731">
        <v>2364.5</v>
      </c>
      <c r="X4731">
        <v>0.10299999999999999</v>
      </c>
      <c r="Y4731">
        <v>4.45</v>
      </c>
      <c r="Z4731" s="27">
        <f t="shared" si="225"/>
        <v>0.10079920870425321</v>
      </c>
      <c r="AA4731">
        <v>8.1068999999999996</v>
      </c>
      <c r="AB4731">
        <v>0</v>
      </c>
      <c r="AC4731">
        <v>500</v>
      </c>
      <c r="AD4731" t="s">
        <v>59</v>
      </c>
      <c r="AE4731"/>
      <c r="AF4731" s="38">
        <f t="shared" si="226"/>
        <v>1.1199912078250357E-2</v>
      </c>
    </row>
    <row r="4732" spans="23:32" x14ac:dyDescent="0.25">
      <c r="W4732">
        <v>2365</v>
      </c>
      <c r="X4732">
        <v>0.10199999999999999</v>
      </c>
      <c r="Y4732">
        <v>4.32</v>
      </c>
      <c r="Z4732" s="27">
        <f t="shared" si="225"/>
        <v>9.986350148367952E-2</v>
      </c>
      <c r="AA4732">
        <v>8.1081000000000003</v>
      </c>
      <c r="AB4732">
        <v>0</v>
      </c>
      <c r="AC4732">
        <v>500</v>
      </c>
      <c r="AD4732" t="s">
        <v>59</v>
      </c>
      <c r="AE4732"/>
      <c r="AF4732" s="38">
        <f t="shared" si="226"/>
        <v>1.1095944609297725E-2</v>
      </c>
    </row>
    <row r="4733" spans="23:32" x14ac:dyDescent="0.25">
      <c r="W4733">
        <v>2365.5</v>
      </c>
      <c r="X4733">
        <v>0.1</v>
      </c>
      <c r="Y4733">
        <v>4.2</v>
      </c>
      <c r="Z4733" s="27">
        <f t="shared" si="225"/>
        <v>9.7922848664688436E-2</v>
      </c>
      <c r="AA4733">
        <v>8.1096000000000004</v>
      </c>
      <c r="AB4733">
        <v>0</v>
      </c>
      <c r="AC4733">
        <v>500</v>
      </c>
      <c r="AD4733" t="s">
        <v>59</v>
      </c>
      <c r="AE4733"/>
      <c r="AF4733" s="38">
        <f t="shared" si="226"/>
        <v>1.0880316518298716E-2</v>
      </c>
    </row>
    <row r="4734" spans="23:32" x14ac:dyDescent="0.25">
      <c r="W4734">
        <v>2366</v>
      </c>
      <c r="X4734">
        <v>9.9000000000000005E-2</v>
      </c>
      <c r="Y4734">
        <v>4.07</v>
      </c>
      <c r="Z4734" s="27">
        <f t="shared" si="225"/>
        <v>9.6987141444114744E-2</v>
      </c>
      <c r="AA4734">
        <v>8.1110000000000007</v>
      </c>
      <c r="AB4734">
        <v>0</v>
      </c>
      <c r="AC4734">
        <v>500</v>
      </c>
      <c r="AD4734" t="s">
        <v>59</v>
      </c>
      <c r="AE4734"/>
      <c r="AF4734" s="38">
        <f t="shared" si="226"/>
        <v>1.0776349049346082E-2</v>
      </c>
    </row>
    <row r="4735" spans="23:32" x14ac:dyDescent="0.25">
      <c r="W4735">
        <v>2366.5</v>
      </c>
      <c r="X4735">
        <v>9.7000000000000003E-2</v>
      </c>
      <c r="Y4735">
        <v>3.96</v>
      </c>
      <c r="Z4735" s="27">
        <f t="shared" si="225"/>
        <v>9.5041543026706241E-2</v>
      </c>
      <c r="AA4735">
        <v>8.1127000000000002</v>
      </c>
      <c r="AB4735">
        <v>0</v>
      </c>
      <c r="AC4735">
        <v>500</v>
      </c>
      <c r="AD4735" t="s">
        <v>59</v>
      </c>
      <c r="AE4735"/>
      <c r="AF4735" s="38">
        <f t="shared" si="226"/>
        <v>1.0560171447411804E-2</v>
      </c>
    </row>
    <row r="4736" spans="23:32" x14ac:dyDescent="0.25">
      <c r="W4736">
        <v>2367</v>
      </c>
      <c r="X4736">
        <v>9.5000000000000001E-2</v>
      </c>
      <c r="Y4736">
        <v>3.85</v>
      </c>
      <c r="Z4736" s="27">
        <f t="shared" si="225"/>
        <v>9.3095944609297723E-2</v>
      </c>
      <c r="AA4736">
        <v>8.1146999999999991</v>
      </c>
      <c r="AB4736">
        <v>0</v>
      </c>
      <c r="AC4736">
        <v>500</v>
      </c>
      <c r="AD4736" t="s">
        <v>59</v>
      </c>
      <c r="AE4736"/>
      <c r="AF4736" s="38">
        <f t="shared" si="226"/>
        <v>1.0343993845477524E-2</v>
      </c>
    </row>
    <row r="4737" spans="23:32" x14ac:dyDescent="0.25">
      <c r="W4737">
        <v>2367.5</v>
      </c>
      <c r="X4737">
        <v>9.2999999999999999E-2</v>
      </c>
      <c r="Y4737">
        <v>3.73</v>
      </c>
      <c r="Z4737" s="27">
        <f t="shared" si="225"/>
        <v>9.1155291790306625E-2</v>
      </c>
      <c r="AA4737">
        <v>8.1164000000000005</v>
      </c>
      <c r="AB4737">
        <v>0</v>
      </c>
      <c r="AC4737">
        <v>500</v>
      </c>
      <c r="AD4737" t="s">
        <v>59</v>
      </c>
      <c r="AE4737"/>
      <c r="AF4737" s="38">
        <f t="shared" si="226"/>
        <v>1.0128365754478515E-2</v>
      </c>
    </row>
    <row r="4738" spans="23:32" x14ac:dyDescent="0.25">
      <c r="W4738">
        <v>2368</v>
      </c>
      <c r="X4738">
        <v>9.0999999999999998E-2</v>
      </c>
      <c r="Y4738">
        <v>3.64</v>
      </c>
      <c r="Z4738" s="27">
        <f t="shared" si="225"/>
        <v>8.9199802176063298E-2</v>
      </c>
      <c r="AA4738">
        <v>8.1182999999999996</v>
      </c>
      <c r="AB4738">
        <v>0</v>
      </c>
      <c r="AC4738">
        <v>500</v>
      </c>
      <c r="AD4738" t="s">
        <v>59</v>
      </c>
      <c r="AE4738"/>
      <c r="AF4738" s="38">
        <f t="shared" si="226"/>
        <v>9.911089130673699E-3</v>
      </c>
    </row>
    <row r="4739" spans="23:32" x14ac:dyDescent="0.25">
      <c r="W4739">
        <v>2368.5</v>
      </c>
      <c r="X4739">
        <v>8.8999999999999996E-2</v>
      </c>
      <c r="Y4739">
        <v>3.54</v>
      </c>
      <c r="Z4739" s="27">
        <f t="shared" si="225"/>
        <v>8.7249258160237389E-2</v>
      </c>
      <c r="AA4739">
        <v>8.1204000000000001</v>
      </c>
      <c r="AB4739">
        <v>0</v>
      </c>
      <c r="AC4739">
        <v>500</v>
      </c>
      <c r="AD4739" t="s">
        <v>59</v>
      </c>
      <c r="AE4739"/>
      <c r="AF4739" s="38">
        <f t="shared" si="226"/>
        <v>9.6943620178041538E-3</v>
      </c>
    </row>
    <row r="4740" spans="23:32" x14ac:dyDescent="0.25">
      <c r="W4740">
        <v>2369</v>
      </c>
      <c r="X4740">
        <v>8.6999999999999994E-2</v>
      </c>
      <c r="Y4740">
        <v>3.44</v>
      </c>
      <c r="Z4740" s="27">
        <f t="shared" si="225"/>
        <v>8.5298714144411467E-2</v>
      </c>
      <c r="AA4740">
        <v>8.1224000000000007</v>
      </c>
      <c r="AB4740">
        <v>0</v>
      </c>
      <c r="AC4740">
        <v>500</v>
      </c>
      <c r="AD4740" t="s">
        <v>59</v>
      </c>
      <c r="AE4740"/>
      <c r="AF4740" s="38">
        <f t="shared" si="226"/>
        <v>9.4776349049346068E-3</v>
      </c>
    </row>
    <row r="4741" spans="23:32" x14ac:dyDescent="0.25">
      <c r="W4741">
        <v>2369.5</v>
      </c>
      <c r="X4741">
        <v>8.5999999999999993E-2</v>
      </c>
      <c r="Y4741">
        <v>3.34</v>
      </c>
      <c r="Z4741" s="27">
        <f t="shared" ref="Z4741:Z4804" si="227">X4741-Y4741/2022</f>
        <v>8.4348170128585559E-2</v>
      </c>
      <c r="AA4741">
        <v>8.1241000000000003</v>
      </c>
      <c r="AB4741">
        <v>0</v>
      </c>
      <c r="AC4741">
        <v>500</v>
      </c>
      <c r="AD4741" t="s">
        <v>59</v>
      </c>
      <c r="AE4741"/>
      <c r="AF4741" s="38">
        <f t="shared" ref="AF4741:AF4804" si="228">Z4741/9</f>
        <v>9.3720189031761738E-3</v>
      </c>
    </row>
    <row r="4742" spans="23:32" x14ac:dyDescent="0.25">
      <c r="W4742">
        <v>2370</v>
      </c>
      <c r="X4742">
        <v>8.4000000000000005E-2</v>
      </c>
      <c r="Y4742">
        <v>3.25</v>
      </c>
      <c r="Z4742" s="27">
        <f t="shared" si="227"/>
        <v>8.2392680514342245E-2</v>
      </c>
      <c r="AA4742">
        <v>8.1257000000000001</v>
      </c>
      <c r="AB4742">
        <v>0</v>
      </c>
      <c r="AC4742">
        <v>500</v>
      </c>
      <c r="AD4742" t="s">
        <v>59</v>
      </c>
      <c r="AE4742"/>
      <c r="AF4742" s="38">
        <f t="shared" si="228"/>
        <v>9.1547422793713598E-3</v>
      </c>
    </row>
    <row r="4743" spans="23:32" x14ac:dyDescent="0.25">
      <c r="W4743">
        <v>2370.5</v>
      </c>
      <c r="X4743">
        <v>8.2000000000000003E-2</v>
      </c>
      <c r="Y4743">
        <v>3.17</v>
      </c>
      <c r="Z4743" s="27">
        <f t="shared" si="227"/>
        <v>8.0432245301681513E-2</v>
      </c>
      <c r="AA4743">
        <v>8.1273</v>
      </c>
      <c r="AB4743">
        <v>0</v>
      </c>
      <c r="AC4743">
        <v>500</v>
      </c>
      <c r="AD4743" t="s">
        <v>59</v>
      </c>
      <c r="AE4743"/>
      <c r="AF4743" s="38">
        <f t="shared" si="228"/>
        <v>8.9369161446312788E-3</v>
      </c>
    </row>
    <row r="4744" spans="23:32" x14ac:dyDescent="0.25">
      <c r="W4744">
        <v>2371</v>
      </c>
      <c r="X4744">
        <v>8.1000000000000003E-2</v>
      </c>
      <c r="Y4744">
        <v>3.08</v>
      </c>
      <c r="Z4744" s="27">
        <f t="shared" si="227"/>
        <v>7.9476755687438186E-2</v>
      </c>
      <c r="AA4744">
        <v>8.1289999999999996</v>
      </c>
      <c r="AB4744">
        <v>0</v>
      </c>
      <c r="AC4744">
        <v>500</v>
      </c>
      <c r="AD4744" t="s">
        <v>59</v>
      </c>
      <c r="AE4744"/>
      <c r="AF4744" s="38">
        <f t="shared" si="228"/>
        <v>8.830750631937577E-3</v>
      </c>
    </row>
    <row r="4745" spans="23:32" x14ac:dyDescent="0.25">
      <c r="W4745">
        <v>2371.5</v>
      </c>
      <c r="X4745">
        <v>7.9000000000000001E-2</v>
      </c>
      <c r="Y4745">
        <v>3</v>
      </c>
      <c r="Z4745" s="27">
        <f t="shared" si="227"/>
        <v>7.7516320474777453E-2</v>
      </c>
      <c r="AA4745">
        <v>8.1308000000000007</v>
      </c>
      <c r="AB4745">
        <v>1</v>
      </c>
      <c r="AC4745">
        <v>500</v>
      </c>
      <c r="AD4745" t="s">
        <v>59</v>
      </c>
      <c r="AE4745"/>
      <c r="AF4745" s="38">
        <f t="shared" si="228"/>
        <v>8.6129244971974942E-3</v>
      </c>
    </row>
    <row r="4746" spans="23:32" x14ac:dyDescent="0.25">
      <c r="W4746">
        <v>2372</v>
      </c>
      <c r="X4746">
        <v>7.8E-2</v>
      </c>
      <c r="Y4746">
        <v>3.01</v>
      </c>
      <c r="Z4746" s="27">
        <f t="shared" si="227"/>
        <v>7.6511374876360033E-2</v>
      </c>
      <c r="AA4746">
        <v>8.1315000000000008</v>
      </c>
      <c r="AB4746">
        <v>0</v>
      </c>
      <c r="AC4746">
        <v>500</v>
      </c>
      <c r="AD4746" t="s">
        <v>59</v>
      </c>
      <c r="AE4746"/>
      <c r="AF4746" s="38">
        <f t="shared" si="228"/>
        <v>8.501263875151115E-3</v>
      </c>
    </row>
    <row r="4747" spans="23:32" x14ac:dyDescent="0.25">
      <c r="W4747">
        <v>2372.5</v>
      </c>
      <c r="X4747">
        <v>7.8E-2</v>
      </c>
      <c r="Y4747">
        <v>3.05</v>
      </c>
      <c r="Z4747" s="27">
        <f t="shared" si="227"/>
        <v>7.6491592482690413E-2</v>
      </c>
      <c r="AA4747">
        <v>8.1313999999999993</v>
      </c>
      <c r="AB4747">
        <v>0</v>
      </c>
      <c r="AC4747">
        <v>500</v>
      </c>
      <c r="AD4747" t="s">
        <v>59</v>
      </c>
      <c r="AE4747"/>
      <c r="AF4747" s="38">
        <f t="shared" si="228"/>
        <v>8.4990658314100451E-3</v>
      </c>
    </row>
    <row r="4748" spans="23:32" x14ac:dyDescent="0.25">
      <c r="W4748">
        <v>2373</v>
      </c>
      <c r="X4748">
        <v>7.8E-2</v>
      </c>
      <c r="Y4748">
        <v>3.08</v>
      </c>
      <c r="Z4748" s="27">
        <f t="shared" si="227"/>
        <v>7.6476755687438183E-2</v>
      </c>
      <c r="AA4748">
        <v>8.1315000000000008</v>
      </c>
      <c r="AB4748">
        <v>0</v>
      </c>
      <c r="AC4748">
        <v>500</v>
      </c>
      <c r="AD4748" t="s">
        <v>59</v>
      </c>
      <c r="AE4748"/>
      <c r="AF4748" s="38">
        <f t="shared" si="228"/>
        <v>8.4974172986042422E-3</v>
      </c>
    </row>
    <row r="4749" spans="23:32" x14ac:dyDescent="0.25">
      <c r="W4749">
        <v>2373.5</v>
      </c>
      <c r="X4749">
        <v>7.8E-2</v>
      </c>
      <c r="Y4749">
        <v>3.11</v>
      </c>
      <c r="Z4749" s="27">
        <f t="shared" si="227"/>
        <v>7.6461918892185954E-2</v>
      </c>
      <c r="AA4749">
        <v>8.1315000000000008</v>
      </c>
      <c r="AB4749">
        <v>0</v>
      </c>
      <c r="AC4749">
        <v>500</v>
      </c>
      <c r="AD4749" t="s">
        <v>59</v>
      </c>
      <c r="AE4749"/>
      <c r="AF4749" s="38">
        <f t="shared" si="228"/>
        <v>8.4957687657984393E-3</v>
      </c>
    </row>
    <row r="4750" spans="23:32" x14ac:dyDescent="0.25">
      <c r="W4750">
        <v>2374</v>
      </c>
      <c r="X4750">
        <v>7.8E-2</v>
      </c>
      <c r="Y4750">
        <v>3.14</v>
      </c>
      <c r="Z4750" s="27">
        <f t="shared" si="227"/>
        <v>7.6447082096933724E-2</v>
      </c>
      <c r="AA4750">
        <v>8.1316000000000006</v>
      </c>
      <c r="AB4750">
        <v>0</v>
      </c>
      <c r="AC4750">
        <v>500</v>
      </c>
      <c r="AD4750" t="s">
        <v>59</v>
      </c>
      <c r="AE4750"/>
      <c r="AF4750" s="38">
        <f t="shared" si="228"/>
        <v>8.4941202329926364E-3</v>
      </c>
    </row>
    <row r="4751" spans="23:32" x14ac:dyDescent="0.25">
      <c r="W4751">
        <v>2374.5</v>
      </c>
      <c r="X4751">
        <v>7.8E-2</v>
      </c>
      <c r="Y4751">
        <v>3.16</v>
      </c>
      <c r="Z4751" s="27">
        <f t="shared" si="227"/>
        <v>7.6437190900098914E-2</v>
      </c>
      <c r="AA4751">
        <v>8.1315000000000008</v>
      </c>
      <c r="AB4751">
        <v>0</v>
      </c>
      <c r="AC4751">
        <v>500</v>
      </c>
      <c r="AD4751" t="s">
        <v>59</v>
      </c>
      <c r="AE4751"/>
      <c r="AF4751" s="38">
        <f t="shared" si="228"/>
        <v>8.4930212111221023E-3</v>
      </c>
    </row>
    <row r="4752" spans="23:32" x14ac:dyDescent="0.25">
      <c r="W4752">
        <v>2375</v>
      </c>
      <c r="X4752">
        <v>7.8E-2</v>
      </c>
      <c r="Y4752">
        <v>3.18</v>
      </c>
      <c r="Z4752" s="27">
        <f t="shared" si="227"/>
        <v>7.642729970326409E-2</v>
      </c>
      <c r="AA4752">
        <v>8.1313999999999993</v>
      </c>
      <c r="AB4752">
        <v>0</v>
      </c>
      <c r="AC4752">
        <v>500</v>
      </c>
      <c r="AD4752" t="s">
        <v>59</v>
      </c>
      <c r="AE4752"/>
      <c r="AF4752" s="38">
        <f t="shared" si="228"/>
        <v>8.4919221892515648E-3</v>
      </c>
    </row>
    <row r="4753" spans="23:32" x14ac:dyDescent="0.25">
      <c r="W4753">
        <v>2375.5</v>
      </c>
      <c r="X4753">
        <v>7.8E-2</v>
      </c>
      <c r="Y4753">
        <v>3.21</v>
      </c>
      <c r="Z4753" s="27">
        <f t="shared" si="227"/>
        <v>7.6412462908011874E-2</v>
      </c>
      <c r="AA4753">
        <v>8.1315000000000008</v>
      </c>
      <c r="AB4753">
        <v>0</v>
      </c>
      <c r="AC4753">
        <v>500</v>
      </c>
      <c r="AD4753" t="s">
        <v>59</v>
      </c>
      <c r="AE4753"/>
      <c r="AF4753" s="38">
        <f t="shared" si="228"/>
        <v>8.4902736564457636E-3</v>
      </c>
    </row>
    <row r="4754" spans="23:32" x14ac:dyDescent="0.25">
      <c r="W4754">
        <v>2376</v>
      </c>
      <c r="X4754">
        <v>7.8E-2</v>
      </c>
      <c r="Y4754">
        <v>3.23</v>
      </c>
      <c r="Z4754" s="27">
        <f t="shared" si="227"/>
        <v>7.640257171117705E-2</v>
      </c>
      <c r="AA4754">
        <v>8.1315000000000008</v>
      </c>
      <c r="AB4754">
        <v>0</v>
      </c>
      <c r="AC4754">
        <v>500</v>
      </c>
      <c r="AD4754" t="s">
        <v>59</v>
      </c>
      <c r="AE4754"/>
      <c r="AF4754" s="38">
        <f t="shared" si="228"/>
        <v>8.4891746345752278E-3</v>
      </c>
    </row>
    <row r="4755" spans="23:32" x14ac:dyDescent="0.25">
      <c r="W4755">
        <v>2376.5</v>
      </c>
      <c r="X4755">
        <v>7.8E-2</v>
      </c>
      <c r="Y4755">
        <v>3.25</v>
      </c>
      <c r="Z4755" s="27">
        <f t="shared" si="227"/>
        <v>7.639268051434224E-2</v>
      </c>
      <c r="AA4755">
        <v>8.1315000000000008</v>
      </c>
      <c r="AB4755">
        <v>0</v>
      </c>
      <c r="AC4755">
        <v>500</v>
      </c>
      <c r="AD4755" t="s">
        <v>59</v>
      </c>
      <c r="AE4755"/>
      <c r="AF4755" s="38">
        <f t="shared" si="228"/>
        <v>8.4880756127046937E-3</v>
      </c>
    </row>
    <row r="4756" spans="23:32" x14ac:dyDescent="0.25">
      <c r="W4756">
        <v>2377</v>
      </c>
      <c r="X4756">
        <v>7.8E-2</v>
      </c>
      <c r="Y4756">
        <v>3.27</v>
      </c>
      <c r="Z4756" s="27">
        <f t="shared" si="227"/>
        <v>7.6382789317507416E-2</v>
      </c>
      <c r="AA4756">
        <v>8.1315000000000008</v>
      </c>
      <c r="AB4756">
        <v>0</v>
      </c>
      <c r="AC4756">
        <v>500</v>
      </c>
      <c r="AD4756" t="s">
        <v>59</v>
      </c>
      <c r="AE4756"/>
      <c r="AF4756" s="38">
        <f t="shared" si="228"/>
        <v>8.4869765908341579E-3</v>
      </c>
    </row>
    <row r="4757" spans="23:32" x14ac:dyDescent="0.25">
      <c r="W4757">
        <v>2377.5</v>
      </c>
      <c r="X4757">
        <v>7.8E-2</v>
      </c>
      <c r="Y4757">
        <v>3.29</v>
      </c>
      <c r="Z4757" s="27">
        <f t="shared" si="227"/>
        <v>7.6372898120672605E-2</v>
      </c>
      <c r="AA4757">
        <v>8.1315000000000008</v>
      </c>
      <c r="AB4757">
        <v>0</v>
      </c>
      <c r="AC4757">
        <v>500</v>
      </c>
      <c r="AD4757" t="s">
        <v>59</v>
      </c>
      <c r="AE4757"/>
      <c r="AF4757" s="38">
        <f t="shared" si="228"/>
        <v>8.4858775689636221E-3</v>
      </c>
    </row>
    <row r="4758" spans="23:32" x14ac:dyDescent="0.25">
      <c r="W4758">
        <v>2378</v>
      </c>
      <c r="X4758">
        <v>7.8E-2</v>
      </c>
      <c r="Y4758">
        <v>3.3</v>
      </c>
      <c r="Z4758" s="27">
        <f t="shared" si="227"/>
        <v>7.6367952522255186E-2</v>
      </c>
      <c r="AA4758">
        <v>8.1315000000000008</v>
      </c>
      <c r="AB4758">
        <v>0</v>
      </c>
      <c r="AC4758">
        <v>500</v>
      </c>
      <c r="AD4758" t="s">
        <v>59</v>
      </c>
      <c r="AE4758"/>
      <c r="AF4758" s="38">
        <f t="shared" si="228"/>
        <v>8.4853280580283533E-3</v>
      </c>
    </row>
    <row r="4759" spans="23:32" x14ac:dyDescent="0.25">
      <c r="W4759">
        <v>2378.5</v>
      </c>
      <c r="X4759">
        <v>7.8E-2</v>
      </c>
      <c r="Y4759">
        <v>3.31</v>
      </c>
      <c r="Z4759" s="27">
        <f t="shared" si="227"/>
        <v>7.6363006923837781E-2</v>
      </c>
      <c r="AA4759">
        <v>8.1315000000000008</v>
      </c>
      <c r="AB4759">
        <v>0</v>
      </c>
      <c r="AC4759">
        <v>500</v>
      </c>
      <c r="AD4759" t="s">
        <v>59</v>
      </c>
      <c r="AE4759"/>
      <c r="AF4759" s="38">
        <f t="shared" si="228"/>
        <v>8.4847785470930862E-3</v>
      </c>
    </row>
    <row r="4760" spans="23:32" x14ac:dyDescent="0.25">
      <c r="W4760">
        <v>2379</v>
      </c>
      <c r="X4760">
        <v>7.8E-2</v>
      </c>
      <c r="Y4760">
        <v>3.33</v>
      </c>
      <c r="Z4760" s="27">
        <f t="shared" si="227"/>
        <v>7.6353115727002971E-2</v>
      </c>
      <c r="AA4760">
        <v>8.1315000000000008</v>
      </c>
      <c r="AB4760">
        <v>0</v>
      </c>
      <c r="AC4760">
        <v>500</v>
      </c>
      <c r="AD4760" t="s">
        <v>59</v>
      </c>
      <c r="AE4760"/>
      <c r="AF4760" s="38">
        <f t="shared" si="228"/>
        <v>8.4836795252225521E-3</v>
      </c>
    </row>
    <row r="4761" spans="23:32" x14ac:dyDescent="0.25">
      <c r="W4761">
        <v>2379.5</v>
      </c>
      <c r="X4761">
        <v>7.8E-2</v>
      </c>
      <c r="Y4761">
        <v>3.35</v>
      </c>
      <c r="Z4761" s="27">
        <f t="shared" si="227"/>
        <v>7.6343224530168147E-2</v>
      </c>
      <c r="AA4761">
        <v>8.1315000000000008</v>
      </c>
      <c r="AB4761">
        <v>0</v>
      </c>
      <c r="AC4761">
        <v>500</v>
      </c>
      <c r="AD4761" t="s">
        <v>59</v>
      </c>
      <c r="AE4761"/>
      <c r="AF4761" s="38">
        <f t="shared" si="228"/>
        <v>8.4825805033520163E-3</v>
      </c>
    </row>
    <row r="4762" spans="23:32" x14ac:dyDescent="0.25">
      <c r="W4762">
        <v>2380</v>
      </c>
      <c r="X4762">
        <v>7.8E-2</v>
      </c>
      <c r="Y4762">
        <v>3.36</v>
      </c>
      <c r="Z4762" s="27">
        <f t="shared" si="227"/>
        <v>7.6338278931750742E-2</v>
      </c>
      <c r="AA4762">
        <v>8.1315000000000008</v>
      </c>
      <c r="AB4762">
        <v>0</v>
      </c>
      <c r="AC4762">
        <v>500</v>
      </c>
      <c r="AD4762" t="s">
        <v>59</v>
      </c>
      <c r="AE4762"/>
      <c r="AF4762" s="38">
        <f t="shared" si="228"/>
        <v>8.4820309924167493E-3</v>
      </c>
    </row>
    <row r="4763" spans="23:32" x14ac:dyDescent="0.25">
      <c r="W4763">
        <v>2380.5</v>
      </c>
      <c r="X4763">
        <v>7.8E-2</v>
      </c>
      <c r="Y4763">
        <v>3.38</v>
      </c>
      <c r="Z4763" s="27">
        <f t="shared" si="227"/>
        <v>7.6328387734915931E-2</v>
      </c>
      <c r="AA4763">
        <v>8.1315000000000008</v>
      </c>
      <c r="AB4763">
        <v>0</v>
      </c>
      <c r="AC4763">
        <v>500</v>
      </c>
      <c r="AD4763" t="s">
        <v>59</v>
      </c>
      <c r="AE4763"/>
      <c r="AF4763" s="38">
        <f t="shared" si="228"/>
        <v>8.4809319705462152E-3</v>
      </c>
    </row>
    <row r="4764" spans="23:32" x14ac:dyDescent="0.25">
      <c r="W4764">
        <v>2381</v>
      </c>
      <c r="X4764">
        <v>7.8E-2</v>
      </c>
      <c r="Y4764">
        <v>3.39</v>
      </c>
      <c r="Z4764" s="27">
        <f t="shared" si="227"/>
        <v>7.6323442136498512E-2</v>
      </c>
      <c r="AA4764">
        <v>8.1312999999999995</v>
      </c>
      <c r="AB4764">
        <v>0</v>
      </c>
      <c r="AC4764">
        <v>500</v>
      </c>
      <c r="AD4764" t="s">
        <v>59</v>
      </c>
      <c r="AE4764"/>
      <c r="AF4764" s="38">
        <f t="shared" si="228"/>
        <v>8.4803824596109464E-3</v>
      </c>
    </row>
    <row r="4765" spans="23:32" x14ac:dyDescent="0.25">
      <c r="W4765">
        <v>2381.5</v>
      </c>
      <c r="X4765">
        <v>7.8E-2</v>
      </c>
      <c r="Y4765">
        <v>3.41</v>
      </c>
      <c r="Z4765" s="27">
        <f t="shared" si="227"/>
        <v>7.6313550939663702E-2</v>
      </c>
      <c r="AA4765">
        <v>8.1315000000000008</v>
      </c>
      <c r="AB4765">
        <v>0</v>
      </c>
      <c r="AC4765">
        <v>500</v>
      </c>
      <c r="AD4765" t="s">
        <v>59</v>
      </c>
      <c r="AE4765"/>
      <c r="AF4765" s="38">
        <f t="shared" si="228"/>
        <v>8.4792834377404105E-3</v>
      </c>
    </row>
    <row r="4766" spans="23:32" x14ac:dyDescent="0.25">
      <c r="W4766">
        <v>2382</v>
      </c>
      <c r="X4766">
        <v>7.8E-2</v>
      </c>
      <c r="Y4766">
        <v>3.42</v>
      </c>
      <c r="Z4766" s="27">
        <f t="shared" si="227"/>
        <v>7.6308605341246297E-2</v>
      </c>
      <c r="AA4766">
        <v>8.1313999999999993</v>
      </c>
      <c r="AB4766">
        <v>0</v>
      </c>
      <c r="AC4766">
        <v>500</v>
      </c>
      <c r="AD4766" t="s">
        <v>59</v>
      </c>
      <c r="AE4766"/>
      <c r="AF4766" s="38">
        <f t="shared" si="228"/>
        <v>8.4787339268051435E-3</v>
      </c>
    </row>
    <row r="4767" spans="23:32" x14ac:dyDescent="0.25">
      <c r="W4767">
        <v>2382.5</v>
      </c>
      <c r="X4767">
        <v>7.8E-2</v>
      </c>
      <c r="Y4767">
        <v>3.43</v>
      </c>
      <c r="Z4767" s="27">
        <f t="shared" si="227"/>
        <v>7.6303659742828878E-2</v>
      </c>
      <c r="AA4767">
        <v>8.1315000000000008</v>
      </c>
      <c r="AB4767">
        <v>0</v>
      </c>
      <c r="AC4767">
        <v>500</v>
      </c>
      <c r="AD4767" t="s">
        <v>59</v>
      </c>
      <c r="AE4767"/>
      <c r="AF4767" s="38">
        <f t="shared" si="228"/>
        <v>8.4781844158698747E-3</v>
      </c>
    </row>
    <row r="4768" spans="23:32" x14ac:dyDescent="0.25">
      <c r="W4768">
        <v>2383</v>
      </c>
      <c r="X4768">
        <v>7.8E-2</v>
      </c>
      <c r="Y4768">
        <v>3.44</v>
      </c>
      <c r="Z4768" s="27">
        <f t="shared" si="227"/>
        <v>7.6298714144411472E-2</v>
      </c>
      <c r="AA4768">
        <v>8.1315000000000008</v>
      </c>
      <c r="AB4768">
        <v>0</v>
      </c>
      <c r="AC4768">
        <v>500</v>
      </c>
      <c r="AD4768" t="s">
        <v>59</v>
      </c>
      <c r="AE4768"/>
      <c r="AF4768" s="38">
        <f t="shared" si="228"/>
        <v>8.4776349049346077E-3</v>
      </c>
    </row>
    <row r="4769" spans="23:32" x14ac:dyDescent="0.25">
      <c r="W4769">
        <v>2383.5</v>
      </c>
      <c r="X4769">
        <v>7.8E-2</v>
      </c>
      <c r="Y4769">
        <v>3.45</v>
      </c>
      <c r="Z4769" s="27">
        <f t="shared" si="227"/>
        <v>7.6293768545994067E-2</v>
      </c>
      <c r="AA4769">
        <v>8.1315000000000008</v>
      </c>
      <c r="AB4769">
        <v>0</v>
      </c>
      <c r="AC4769">
        <v>500</v>
      </c>
      <c r="AD4769" t="s">
        <v>59</v>
      </c>
      <c r="AE4769"/>
      <c r="AF4769" s="38">
        <f t="shared" si="228"/>
        <v>8.4770853939993406E-3</v>
      </c>
    </row>
    <row r="4770" spans="23:32" x14ac:dyDescent="0.25">
      <c r="W4770">
        <v>2384</v>
      </c>
      <c r="X4770">
        <v>7.8E-2</v>
      </c>
      <c r="Y4770">
        <v>3.47</v>
      </c>
      <c r="Z4770" s="27">
        <f t="shared" si="227"/>
        <v>7.6283877349159243E-2</v>
      </c>
      <c r="AA4770">
        <v>8.1316000000000006</v>
      </c>
      <c r="AB4770">
        <v>0</v>
      </c>
      <c r="AC4770">
        <v>500</v>
      </c>
      <c r="AD4770" t="s">
        <v>59</v>
      </c>
      <c r="AE4770"/>
      <c r="AF4770" s="38">
        <f t="shared" si="228"/>
        <v>8.4759863721288048E-3</v>
      </c>
    </row>
    <row r="4771" spans="23:32" x14ac:dyDescent="0.25">
      <c r="W4771">
        <v>2384.5</v>
      </c>
      <c r="X4771">
        <v>7.8E-2</v>
      </c>
      <c r="Y4771">
        <v>3.48</v>
      </c>
      <c r="Z4771" s="27">
        <f t="shared" si="227"/>
        <v>7.6278931750741838E-2</v>
      </c>
      <c r="AA4771">
        <v>8.1315000000000008</v>
      </c>
      <c r="AB4771">
        <v>0</v>
      </c>
      <c r="AC4771">
        <v>500</v>
      </c>
      <c r="AD4771" t="s">
        <v>59</v>
      </c>
      <c r="AE4771"/>
      <c r="AF4771" s="38">
        <f t="shared" si="228"/>
        <v>8.4754368611935377E-3</v>
      </c>
    </row>
    <row r="4772" spans="23:32" x14ac:dyDescent="0.25">
      <c r="W4772">
        <v>2385</v>
      </c>
      <c r="X4772">
        <v>7.8E-2</v>
      </c>
      <c r="Y4772">
        <v>3.49</v>
      </c>
      <c r="Z4772" s="27">
        <f t="shared" si="227"/>
        <v>7.6273986152324433E-2</v>
      </c>
      <c r="AA4772">
        <v>8.1315000000000008</v>
      </c>
      <c r="AB4772">
        <v>0</v>
      </c>
      <c r="AC4772">
        <v>500</v>
      </c>
      <c r="AD4772" t="s">
        <v>59</v>
      </c>
      <c r="AE4772"/>
      <c r="AF4772" s="38">
        <f t="shared" si="228"/>
        <v>8.4748873502582707E-3</v>
      </c>
    </row>
    <row r="4773" spans="23:32" x14ac:dyDescent="0.25">
      <c r="W4773">
        <v>2385.5</v>
      </c>
      <c r="X4773">
        <v>7.8E-2</v>
      </c>
      <c r="Y4773">
        <v>3.5</v>
      </c>
      <c r="Z4773" s="27">
        <f t="shared" si="227"/>
        <v>7.6269040553907028E-2</v>
      </c>
      <c r="AA4773">
        <v>8.1315000000000008</v>
      </c>
      <c r="AB4773">
        <v>0</v>
      </c>
      <c r="AC4773">
        <v>500</v>
      </c>
      <c r="AD4773" t="s">
        <v>59</v>
      </c>
      <c r="AE4773"/>
      <c r="AF4773" s="38">
        <f t="shared" si="228"/>
        <v>8.4743378393230036E-3</v>
      </c>
    </row>
    <row r="4774" spans="23:32" x14ac:dyDescent="0.25">
      <c r="W4774">
        <v>2386</v>
      </c>
      <c r="X4774">
        <v>7.8E-2</v>
      </c>
      <c r="Y4774">
        <v>3.51</v>
      </c>
      <c r="Z4774" s="27">
        <f t="shared" si="227"/>
        <v>7.6264094955489609E-2</v>
      </c>
      <c r="AA4774">
        <v>8.1315000000000008</v>
      </c>
      <c r="AB4774">
        <v>0</v>
      </c>
      <c r="AC4774">
        <v>500</v>
      </c>
      <c r="AD4774" t="s">
        <v>59</v>
      </c>
      <c r="AE4774"/>
      <c r="AF4774" s="38">
        <f t="shared" si="228"/>
        <v>8.4737883283877349E-3</v>
      </c>
    </row>
    <row r="4775" spans="23:32" x14ac:dyDescent="0.25">
      <c r="W4775">
        <v>2386.5</v>
      </c>
      <c r="X4775">
        <v>7.8E-2</v>
      </c>
      <c r="Y4775">
        <v>3.52</v>
      </c>
      <c r="Z4775" s="27">
        <f t="shared" si="227"/>
        <v>7.6259149357072203E-2</v>
      </c>
      <c r="AA4775">
        <v>8.1315000000000008</v>
      </c>
      <c r="AB4775">
        <v>0</v>
      </c>
      <c r="AC4775">
        <v>500</v>
      </c>
      <c r="AD4775" t="s">
        <v>59</v>
      </c>
      <c r="AE4775"/>
      <c r="AF4775" s="38">
        <f t="shared" si="228"/>
        <v>8.4732388174524678E-3</v>
      </c>
    </row>
    <row r="4776" spans="23:32" x14ac:dyDescent="0.25">
      <c r="W4776">
        <v>2387</v>
      </c>
      <c r="X4776">
        <v>7.8E-2</v>
      </c>
      <c r="Y4776">
        <v>3.53</v>
      </c>
      <c r="Z4776" s="27">
        <f t="shared" si="227"/>
        <v>7.6254203758654798E-2</v>
      </c>
      <c r="AA4776">
        <v>8.1315000000000008</v>
      </c>
      <c r="AB4776">
        <v>0</v>
      </c>
      <c r="AC4776">
        <v>500</v>
      </c>
      <c r="AD4776" t="s">
        <v>59</v>
      </c>
      <c r="AE4776"/>
      <c r="AF4776" s="38">
        <f t="shared" si="228"/>
        <v>8.472689306517199E-3</v>
      </c>
    </row>
    <row r="4777" spans="23:32" x14ac:dyDescent="0.25">
      <c r="W4777">
        <v>2387.5</v>
      </c>
      <c r="X4777">
        <v>7.8E-2</v>
      </c>
      <c r="Y4777">
        <v>3.54</v>
      </c>
      <c r="Z4777" s="27">
        <f t="shared" si="227"/>
        <v>7.6249258160237393E-2</v>
      </c>
      <c r="AA4777">
        <v>8.1313999999999993</v>
      </c>
      <c r="AB4777">
        <v>0</v>
      </c>
      <c r="AC4777">
        <v>500</v>
      </c>
      <c r="AD4777" t="s">
        <v>59</v>
      </c>
      <c r="AE4777"/>
      <c r="AF4777" s="38">
        <f t="shared" si="228"/>
        <v>8.472139795581932E-3</v>
      </c>
    </row>
    <row r="4778" spans="23:32" x14ac:dyDescent="0.25">
      <c r="W4778">
        <v>2388</v>
      </c>
      <c r="X4778">
        <v>7.8E-2</v>
      </c>
      <c r="Y4778">
        <v>3.55</v>
      </c>
      <c r="Z4778" s="27">
        <f t="shared" si="227"/>
        <v>7.6244312561819974E-2</v>
      </c>
      <c r="AA4778">
        <v>8.1315000000000008</v>
      </c>
      <c r="AB4778">
        <v>0</v>
      </c>
      <c r="AC4778">
        <v>500</v>
      </c>
      <c r="AD4778" t="s">
        <v>59</v>
      </c>
      <c r="AE4778"/>
      <c r="AF4778" s="38">
        <f t="shared" si="228"/>
        <v>8.4715902846466632E-3</v>
      </c>
    </row>
    <row r="4779" spans="23:32" x14ac:dyDescent="0.25">
      <c r="W4779">
        <v>2388.5</v>
      </c>
      <c r="X4779">
        <v>7.8E-2</v>
      </c>
      <c r="Y4779">
        <v>3.56</v>
      </c>
      <c r="Z4779" s="27">
        <f t="shared" si="227"/>
        <v>7.6239366963402569E-2</v>
      </c>
      <c r="AA4779">
        <v>8.1315000000000008</v>
      </c>
      <c r="AB4779">
        <v>0</v>
      </c>
      <c r="AC4779">
        <v>500</v>
      </c>
      <c r="AD4779" t="s">
        <v>59</v>
      </c>
      <c r="AE4779"/>
      <c r="AF4779" s="38">
        <f t="shared" si="228"/>
        <v>8.4710407737113962E-3</v>
      </c>
    </row>
    <row r="4780" spans="23:32" x14ac:dyDescent="0.25">
      <c r="W4780">
        <v>2389</v>
      </c>
      <c r="X4780">
        <v>7.8E-2</v>
      </c>
      <c r="Y4780">
        <v>3.58</v>
      </c>
      <c r="Z4780" s="27">
        <f t="shared" si="227"/>
        <v>7.6229475766567759E-2</v>
      </c>
      <c r="AA4780">
        <v>8.1315000000000008</v>
      </c>
      <c r="AB4780">
        <v>0</v>
      </c>
      <c r="AC4780">
        <v>500</v>
      </c>
      <c r="AD4780" t="s">
        <v>59</v>
      </c>
      <c r="AE4780"/>
      <c r="AF4780" s="38">
        <f t="shared" si="228"/>
        <v>8.4699417518408621E-3</v>
      </c>
    </row>
    <row r="4781" spans="23:32" x14ac:dyDescent="0.25">
      <c r="W4781">
        <v>2389.5</v>
      </c>
      <c r="X4781">
        <v>7.8E-2</v>
      </c>
      <c r="Y4781">
        <v>3.58</v>
      </c>
      <c r="Z4781" s="27">
        <f t="shared" si="227"/>
        <v>7.6229475766567759E-2</v>
      </c>
      <c r="AA4781">
        <v>8.1315000000000008</v>
      </c>
      <c r="AB4781">
        <v>0</v>
      </c>
      <c r="AC4781">
        <v>500</v>
      </c>
      <c r="AD4781" t="s">
        <v>59</v>
      </c>
      <c r="AE4781"/>
      <c r="AF4781" s="38">
        <f t="shared" si="228"/>
        <v>8.4699417518408621E-3</v>
      </c>
    </row>
    <row r="4782" spans="23:32" x14ac:dyDescent="0.25">
      <c r="W4782">
        <v>2390</v>
      </c>
      <c r="X4782">
        <v>7.8E-2</v>
      </c>
      <c r="Y4782">
        <v>3.59</v>
      </c>
      <c r="Z4782" s="27">
        <f t="shared" si="227"/>
        <v>7.622453016815034E-2</v>
      </c>
      <c r="AA4782">
        <v>8.1315000000000008</v>
      </c>
      <c r="AB4782">
        <v>0</v>
      </c>
      <c r="AC4782">
        <v>500</v>
      </c>
      <c r="AD4782" t="s">
        <v>59</v>
      </c>
      <c r="AE4782"/>
      <c r="AF4782" s="38">
        <f t="shared" si="228"/>
        <v>8.4693922409055933E-3</v>
      </c>
    </row>
    <row r="4783" spans="23:32" x14ac:dyDescent="0.25">
      <c r="W4783">
        <v>2390.5</v>
      </c>
      <c r="X4783">
        <v>7.8E-2</v>
      </c>
      <c r="Y4783">
        <v>3.6</v>
      </c>
      <c r="Z4783" s="27">
        <f t="shared" si="227"/>
        <v>7.6219584569732934E-2</v>
      </c>
      <c r="AA4783">
        <v>8.1315000000000008</v>
      </c>
      <c r="AB4783">
        <v>0</v>
      </c>
      <c r="AC4783">
        <v>500</v>
      </c>
      <c r="AD4783" t="s">
        <v>59</v>
      </c>
      <c r="AE4783"/>
      <c r="AF4783" s="38">
        <f t="shared" si="228"/>
        <v>8.4688427299703262E-3</v>
      </c>
    </row>
    <row r="4784" spans="23:32" x14ac:dyDescent="0.25">
      <c r="W4784">
        <v>2391</v>
      </c>
      <c r="X4784">
        <v>7.8E-2</v>
      </c>
      <c r="Y4784">
        <v>3.61</v>
      </c>
      <c r="Z4784" s="27">
        <f t="shared" si="227"/>
        <v>7.6214638971315529E-2</v>
      </c>
      <c r="AA4784">
        <v>8.1315000000000008</v>
      </c>
      <c r="AB4784">
        <v>0</v>
      </c>
      <c r="AC4784">
        <v>500</v>
      </c>
      <c r="AD4784" t="s">
        <v>59</v>
      </c>
      <c r="AE4784"/>
      <c r="AF4784" s="38">
        <f t="shared" si="228"/>
        <v>8.4682932190350592E-3</v>
      </c>
    </row>
    <row r="4785" spans="23:32" x14ac:dyDescent="0.25">
      <c r="W4785">
        <v>2391.5</v>
      </c>
      <c r="X4785">
        <v>7.8E-2</v>
      </c>
      <c r="Y4785">
        <v>3.62</v>
      </c>
      <c r="Z4785" s="27">
        <f t="shared" si="227"/>
        <v>7.6209693372898124E-2</v>
      </c>
      <c r="AA4785">
        <v>8.1315000000000008</v>
      </c>
      <c r="AB4785">
        <v>0</v>
      </c>
      <c r="AC4785">
        <v>500</v>
      </c>
      <c r="AD4785" t="s">
        <v>59</v>
      </c>
      <c r="AE4785"/>
      <c r="AF4785" s="38">
        <f t="shared" si="228"/>
        <v>8.4677437080997921E-3</v>
      </c>
    </row>
    <row r="4786" spans="23:32" x14ac:dyDescent="0.25">
      <c r="W4786">
        <v>2392</v>
      </c>
      <c r="X4786">
        <v>7.8E-2</v>
      </c>
      <c r="Y4786">
        <v>3.63</v>
      </c>
      <c r="Z4786" s="27">
        <f t="shared" si="227"/>
        <v>7.6204747774480719E-2</v>
      </c>
      <c r="AA4786">
        <v>8.1315000000000008</v>
      </c>
      <c r="AB4786">
        <v>0</v>
      </c>
      <c r="AC4786">
        <v>500</v>
      </c>
      <c r="AD4786" t="s">
        <v>59</v>
      </c>
      <c r="AE4786"/>
      <c r="AF4786" s="38">
        <f t="shared" si="228"/>
        <v>8.4671941971645251E-3</v>
      </c>
    </row>
    <row r="4787" spans="23:32" x14ac:dyDescent="0.25">
      <c r="W4787">
        <v>2392.5</v>
      </c>
      <c r="X4787">
        <v>7.8E-2</v>
      </c>
      <c r="Y4787">
        <v>3.64</v>
      </c>
      <c r="Z4787" s="27">
        <f t="shared" si="227"/>
        <v>7.61998021760633E-2</v>
      </c>
      <c r="AA4787">
        <v>8.1315000000000008</v>
      </c>
      <c r="AB4787">
        <v>0</v>
      </c>
      <c r="AC4787">
        <v>500</v>
      </c>
      <c r="AD4787" t="s">
        <v>59</v>
      </c>
      <c r="AE4787"/>
      <c r="AF4787" s="38">
        <f t="shared" si="228"/>
        <v>8.4666446862292563E-3</v>
      </c>
    </row>
    <row r="4788" spans="23:32" x14ac:dyDescent="0.25">
      <c r="W4788">
        <v>2393</v>
      </c>
      <c r="X4788">
        <v>7.8E-2</v>
      </c>
      <c r="Y4788">
        <v>3.65</v>
      </c>
      <c r="Z4788" s="27">
        <f t="shared" si="227"/>
        <v>7.6194856577645895E-2</v>
      </c>
      <c r="AA4788">
        <v>8.1315000000000008</v>
      </c>
      <c r="AB4788">
        <v>0</v>
      </c>
      <c r="AC4788">
        <v>500</v>
      </c>
      <c r="AD4788" t="s">
        <v>59</v>
      </c>
      <c r="AE4788"/>
      <c r="AF4788" s="38">
        <f t="shared" si="228"/>
        <v>8.4660951752939875E-3</v>
      </c>
    </row>
    <row r="4789" spans="23:32" x14ac:dyDescent="0.25">
      <c r="W4789">
        <v>2393.5</v>
      </c>
      <c r="X4789">
        <v>7.8E-2</v>
      </c>
      <c r="Y4789">
        <v>3.66</v>
      </c>
      <c r="Z4789" s="27">
        <f t="shared" si="227"/>
        <v>7.618991097922849E-2</v>
      </c>
      <c r="AA4789">
        <v>8.1316000000000006</v>
      </c>
      <c r="AB4789">
        <v>0</v>
      </c>
      <c r="AC4789">
        <v>500</v>
      </c>
      <c r="AD4789" t="s">
        <v>59</v>
      </c>
      <c r="AE4789"/>
      <c r="AF4789" s="38">
        <f t="shared" si="228"/>
        <v>8.4655456643587205E-3</v>
      </c>
    </row>
    <row r="4790" spans="23:32" x14ac:dyDescent="0.25">
      <c r="W4790">
        <v>2394</v>
      </c>
      <c r="X4790">
        <v>7.8E-2</v>
      </c>
      <c r="Y4790">
        <v>3.66</v>
      </c>
      <c r="Z4790" s="27">
        <f t="shared" si="227"/>
        <v>7.618991097922849E-2</v>
      </c>
      <c r="AA4790">
        <v>8.1316000000000006</v>
      </c>
      <c r="AB4790">
        <v>0</v>
      </c>
      <c r="AC4790">
        <v>500</v>
      </c>
      <c r="AD4790" t="s">
        <v>59</v>
      </c>
      <c r="AE4790"/>
      <c r="AF4790" s="38">
        <f t="shared" si="228"/>
        <v>8.4655456643587205E-3</v>
      </c>
    </row>
    <row r="4791" spans="23:32" x14ac:dyDescent="0.25">
      <c r="W4791">
        <v>2394.5</v>
      </c>
      <c r="X4791">
        <v>7.8E-2</v>
      </c>
      <c r="Y4791">
        <v>3.67</v>
      </c>
      <c r="Z4791" s="27">
        <f t="shared" si="227"/>
        <v>7.6184965380811084E-2</v>
      </c>
      <c r="AA4791">
        <v>8.1316000000000006</v>
      </c>
      <c r="AB4791">
        <v>0</v>
      </c>
      <c r="AC4791">
        <v>500</v>
      </c>
      <c r="AD4791" t="s">
        <v>59</v>
      </c>
      <c r="AE4791"/>
      <c r="AF4791" s="38">
        <f t="shared" si="228"/>
        <v>8.4649961534234534E-3</v>
      </c>
    </row>
    <row r="4792" spans="23:32" x14ac:dyDescent="0.25">
      <c r="W4792">
        <v>2395</v>
      </c>
      <c r="X4792">
        <v>7.8E-2</v>
      </c>
      <c r="Y4792">
        <v>3.68</v>
      </c>
      <c r="Z4792" s="27">
        <f t="shared" si="227"/>
        <v>7.6180019782393665E-2</v>
      </c>
      <c r="AA4792">
        <v>8.1315000000000008</v>
      </c>
      <c r="AB4792">
        <v>0</v>
      </c>
      <c r="AC4792">
        <v>500</v>
      </c>
      <c r="AD4792" t="s">
        <v>59</v>
      </c>
      <c r="AE4792"/>
      <c r="AF4792" s="38">
        <f t="shared" si="228"/>
        <v>8.4644466424881847E-3</v>
      </c>
    </row>
    <row r="4793" spans="23:32" x14ac:dyDescent="0.25">
      <c r="W4793">
        <v>2395.5</v>
      </c>
      <c r="X4793">
        <v>7.8E-2</v>
      </c>
      <c r="Y4793">
        <v>3.69</v>
      </c>
      <c r="Z4793" s="27">
        <f t="shared" si="227"/>
        <v>7.617507418397626E-2</v>
      </c>
      <c r="AA4793">
        <v>8.1315000000000008</v>
      </c>
      <c r="AB4793">
        <v>0</v>
      </c>
      <c r="AC4793">
        <v>500</v>
      </c>
      <c r="AD4793" t="s">
        <v>59</v>
      </c>
      <c r="AE4793"/>
      <c r="AF4793" s="38">
        <f t="shared" si="228"/>
        <v>8.4638971315529176E-3</v>
      </c>
    </row>
    <row r="4794" spans="23:32" x14ac:dyDescent="0.25">
      <c r="W4794">
        <v>2396</v>
      </c>
      <c r="X4794">
        <v>7.8E-2</v>
      </c>
      <c r="Y4794">
        <v>3.7</v>
      </c>
      <c r="Z4794" s="27">
        <f t="shared" si="227"/>
        <v>7.6170128585558855E-2</v>
      </c>
      <c r="AA4794">
        <v>8.1315000000000008</v>
      </c>
      <c r="AB4794">
        <v>0</v>
      </c>
      <c r="AC4794">
        <v>500</v>
      </c>
      <c r="AD4794" t="s">
        <v>59</v>
      </c>
      <c r="AE4794"/>
      <c r="AF4794" s="38">
        <f t="shared" si="228"/>
        <v>8.4633476206176506E-3</v>
      </c>
    </row>
    <row r="4795" spans="23:32" x14ac:dyDescent="0.25">
      <c r="W4795">
        <v>2396.5</v>
      </c>
      <c r="X4795">
        <v>7.8E-2</v>
      </c>
      <c r="Y4795">
        <v>3.7</v>
      </c>
      <c r="Z4795" s="27">
        <f t="shared" si="227"/>
        <v>7.6170128585558855E-2</v>
      </c>
      <c r="AA4795">
        <v>8.1315000000000008</v>
      </c>
      <c r="AB4795">
        <v>0</v>
      </c>
      <c r="AC4795">
        <v>500</v>
      </c>
      <c r="AD4795" t="s">
        <v>59</v>
      </c>
      <c r="AE4795"/>
      <c r="AF4795" s="38">
        <f t="shared" si="228"/>
        <v>8.4633476206176506E-3</v>
      </c>
    </row>
    <row r="4796" spans="23:32" x14ac:dyDescent="0.25">
      <c r="W4796">
        <v>2397</v>
      </c>
      <c r="X4796">
        <v>7.8E-2</v>
      </c>
      <c r="Y4796">
        <v>3.71</v>
      </c>
      <c r="Z4796" s="27">
        <f t="shared" si="227"/>
        <v>7.616518298714145E-2</v>
      </c>
      <c r="AA4796">
        <v>8.1315000000000008</v>
      </c>
      <c r="AB4796">
        <v>0</v>
      </c>
      <c r="AC4796">
        <v>500</v>
      </c>
      <c r="AD4796" t="s">
        <v>59</v>
      </c>
      <c r="AE4796"/>
      <c r="AF4796" s="38">
        <f t="shared" si="228"/>
        <v>8.4627981096823835E-3</v>
      </c>
    </row>
    <row r="4797" spans="23:32" x14ac:dyDescent="0.25">
      <c r="W4797">
        <v>2397.5</v>
      </c>
      <c r="X4797">
        <v>7.8E-2</v>
      </c>
      <c r="Y4797">
        <v>3.72</v>
      </c>
      <c r="Z4797" s="27">
        <f t="shared" si="227"/>
        <v>7.6160237388724031E-2</v>
      </c>
      <c r="AA4797">
        <v>8.1317000000000004</v>
      </c>
      <c r="AB4797">
        <v>0</v>
      </c>
      <c r="AC4797">
        <v>500</v>
      </c>
      <c r="AD4797" t="s">
        <v>59</v>
      </c>
      <c r="AE4797"/>
      <c r="AF4797" s="38">
        <f t="shared" si="228"/>
        <v>8.4622485987471147E-3</v>
      </c>
    </row>
    <row r="4798" spans="23:32" x14ac:dyDescent="0.25">
      <c r="W4798">
        <v>2398</v>
      </c>
      <c r="X4798">
        <v>7.8E-2</v>
      </c>
      <c r="Y4798">
        <v>3.73</v>
      </c>
      <c r="Z4798" s="27">
        <f t="shared" si="227"/>
        <v>7.6155291790306626E-2</v>
      </c>
      <c r="AA4798">
        <v>8.1315000000000008</v>
      </c>
      <c r="AB4798">
        <v>0</v>
      </c>
      <c r="AC4798">
        <v>500</v>
      </c>
      <c r="AD4798" t="s">
        <v>59</v>
      </c>
      <c r="AE4798"/>
      <c r="AF4798" s="38">
        <f t="shared" si="228"/>
        <v>8.4616990878118477E-3</v>
      </c>
    </row>
    <row r="4799" spans="23:32" x14ac:dyDescent="0.25">
      <c r="W4799">
        <v>2398.5</v>
      </c>
      <c r="X4799">
        <v>7.8E-2</v>
      </c>
      <c r="Y4799">
        <v>3.73</v>
      </c>
      <c r="Z4799" s="27">
        <f t="shared" si="227"/>
        <v>7.6155291790306626E-2</v>
      </c>
      <c r="AA4799">
        <v>8.1315000000000008</v>
      </c>
      <c r="AB4799">
        <v>0</v>
      </c>
      <c r="AC4799">
        <v>500</v>
      </c>
      <c r="AD4799" t="s">
        <v>59</v>
      </c>
      <c r="AE4799"/>
      <c r="AF4799" s="38">
        <f t="shared" si="228"/>
        <v>8.4616990878118477E-3</v>
      </c>
    </row>
    <row r="4800" spans="23:32" x14ac:dyDescent="0.25">
      <c r="W4800">
        <v>2399</v>
      </c>
      <c r="X4800">
        <v>7.8E-2</v>
      </c>
      <c r="Y4800">
        <v>3.74</v>
      </c>
      <c r="Z4800" s="27">
        <f t="shared" si="227"/>
        <v>7.615034619188922E-2</v>
      </c>
      <c r="AA4800">
        <v>8.1316000000000006</v>
      </c>
      <c r="AB4800">
        <v>0</v>
      </c>
      <c r="AC4800">
        <v>500</v>
      </c>
      <c r="AD4800" t="s">
        <v>59</v>
      </c>
      <c r="AE4800"/>
      <c r="AF4800" s="38">
        <f t="shared" si="228"/>
        <v>8.4611495768765806E-3</v>
      </c>
    </row>
    <row r="4801" spans="23:32" x14ac:dyDescent="0.25">
      <c r="W4801">
        <v>2399.5</v>
      </c>
      <c r="X4801">
        <v>7.8E-2</v>
      </c>
      <c r="Y4801">
        <v>3.75</v>
      </c>
      <c r="Z4801" s="27">
        <f t="shared" si="227"/>
        <v>7.6145400593471815E-2</v>
      </c>
      <c r="AA4801">
        <v>8.1316000000000006</v>
      </c>
      <c r="AB4801">
        <v>0</v>
      </c>
      <c r="AC4801">
        <v>500</v>
      </c>
      <c r="AD4801" t="s">
        <v>59</v>
      </c>
      <c r="AE4801"/>
      <c r="AF4801" s="38">
        <f t="shared" si="228"/>
        <v>8.4606000659413136E-3</v>
      </c>
    </row>
    <row r="4802" spans="23:32" x14ac:dyDescent="0.25">
      <c r="W4802">
        <v>2400</v>
      </c>
      <c r="X4802">
        <v>7.8E-2</v>
      </c>
      <c r="Y4802">
        <v>3.75</v>
      </c>
      <c r="Z4802" s="27">
        <f t="shared" si="227"/>
        <v>7.6145400593471815E-2</v>
      </c>
      <c r="AA4802">
        <v>8.1315000000000008</v>
      </c>
      <c r="AB4802">
        <v>0</v>
      </c>
      <c r="AC4802">
        <v>500</v>
      </c>
      <c r="AD4802" t="s">
        <v>59</v>
      </c>
      <c r="AE4802"/>
      <c r="AF4802" s="38">
        <f t="shared" si="228"/>
        <v>8.4606000659413136E-3</v>
      </c>
    </row>
    <row r="4803" spans="23:32" x14ac:dyDescent="0.25">
      <c r="W4803">
        <v>2400.5</v>
      </c>
      <c r="X4803">
        <v>7.8E-2</v>
      </c>
      <c r="Y4803">
        <v>3.76</v>
      </c>
      <c r="Z4803" s="27">
        <f t="shared" si="227"/>
        <v>7.6140454995054396E-2</v>
      </c>
      <c r="AA4803">
        <v>8.1316000000000006</v>
      </c>
      <c r="AB4803">
        <v>0</v>
      </c>
      <c r="AC4803">
        <v>500</v>
      </c>
      <c r="AD4803" t="s">
        <v>59</v>
      </c>
      <c r="AE4803"/>
      <c r="AF4803" s="38">
        <f t="shared" si="228"/>
        <v>8.4600505550060448E-3</v>
      </c>
    </row>
    <row r="4804" spans="23:32" x14ac:dyDescent="0.25">
      <c r="W4804">
        <v>2401</v>
      </c>
      <c r="X4804">
        <v>7.8E-2</v>
      </c>
      <c r="Y4804">
        <v>3.77</v>
      </c>
      <c r="Z4804" s="27">
        <f t="shared" si="227"/>
        <v>7.6135509396636991E-2</v>
      </c>
      <c r="AA4804">
        <v>8.1316000000000006</v>
      </c>
      <c r="AB4804">
        <v>0</v>
      </c>
      <c r="AC4804">
        <v>500</v>
      </c>
      <c r="AD4804" t="s">
        <v>59</v>
      </c>
      <c r="AE4804"/>
      <c r="AF4804" s="38">
        <f t="shared" si="228"/>
        <v>8.459501044070776E-3</v>
      </c>
    </row>
    <row r="4805" spans="23:32" x14ac:dyDescent="0.25">
      <c r="W4805">
        <v>2401.5</v>
      </c>
      <c r="X4805">
        <v>7.8E-2</v>
      </c>
      <c r="Y4805">
        <v>3.78</v>
      </c>
      <c r="Z4805" s="27">
        <f t="shared" ref="Z4805:Z4868" si="229">X4805-Y4805/2022</f>
        <v>7.6130563798219586E-2</v>
      </c>
      <c r="AA4805">
        <v>8.1316000000000006</v>
      </c>
      <c r="AB4805">
        <v>0</v>
      </c>
      <c r="AC4805">
        <v>500</v>
      </c>
      <c r="AD4805" t="s">
        <v>59</v>
      </c>
      <c r="AE4805"/>
      <c r="AF4805" s="38">
        <f t="shared" ref="AF4805:AF4868" si="230">Z4805/9</f>
        <v>8.458951533135509E-3</v>
      </c>
    </row>
    <row r="4806" spans="23:32" x14ac:dyDescent="0.25">
      <c r="W4806">
        <v>2402</v>
      </c>
      <c r="X4806">
        <v>7.8E-2</v>
      </c>
      <c r="Y4806">
        <v>3.78</v>
      </c>
      <c r="Z4806" s="27">
        <f t="shared" si="229"/>
        <v>7.6130563798219586E-2</v>
      </c>
      <c r="AA4806">
        <v>8.1317000000000004</v>
      </c>
      <c r="AB4806">
        <v>0</v>
      </c>
      <c r="AC4806">
        <v>500</v>
      </c>
      <c r="AD4806" t="s">
        <v>59</v>
      </c>
      <c r="AE4806"/>
      <c r="AF4806" s="38">
        <f t="shared" si="230"/>
        <v>8.458951533135509E-3</v>
      </c>
    </row>
    <row r="4807" spans="23:32" x14ac:dyDescent="0.25">
      <c r="W4807">
        <v>2402.5</v>
      </c>
      <c r="X4807">
        <v>7.8E-2</v>
      </c>
      <c r="Y4807">
        <v>3.79</v>
      </c>
      <c r="Z4807" s="27">
        <f t="shared" si="229"/>
        <v>7.6125618199802181E-2</v>
      </c>
      <c r="AA4807">
        <v>8.1315000000000008</v>
      </c>
      <c r="AB4807">
        <v>0</v>
      </c>
      <c r="AC4807">
        <v>500</v>
      </c>
      <c r="AD4807" t="s">
        <v>59</v>
      </c>
      <c r="AE4807"/>
      <c r="AF4807" s="38">
        <f t="shared" si="230"/>
        <v>8.4584020222002419E-3</v>
      </c>
    </row>
    <row r="4808" spans="23:32" x14ac:dyDescent="0.25">
      <c r="W4808">
        <v>2403</v>
      </c>
      <c r="X4808">
        <v>7.8E-2</v>
      </c>
      <c r="Y4808">
        <v>3.79</v>
      </c>
      <c r="Z4808" s="27">
        <f t="shared" si="229"/>
        <v>7.6125618199802181E-2</v>
      </c>
      <c r="AA4808">
        <v>8.1315000000000008</v>
      </c>
      <c r="AB4808">
        <v>0</v>
      </c>
      <c r="AC4808">
        <v>500</v>
      </c>
      <c r="AD4808" t="s">
        <v>59</v>
      </c>
      <c r="AE4808"/>
      <c r="AF4808" s="38">
        <f t="shared" si="230"/>
        <v>8.4584020222002419E-3</v>
      </c>
    </row>
    <row r="4809" spans="23:32" x14ac:dyDescent="0.25">
      <c r="W4809">
        <v>2403.5</v>
      </c>
      <c r="X4809">
        <v>7.8E-2</v>
      </c>
      <c r="Y4809">
        <v>3.8</v>
      </c>
      <c r="Z4809" s="27">
        <f t="shared" si="229"/>
        <v>7.6120672601384762E-2</v>
      </c>
      <c r="AA4809">
        <v>8.1317000000000004</v>
      </c>
      <c r="AB4809">
        <v>0</v>
      </c>
      <c r="AC4809">
        <v>500</v>
      </c>
      <c r="AD4809" t="s">
        <v>59</v>
      </c>
      <c r="AE4809"/>
      <c r="AF4809" s="38">
        <f t="shared" si="230"/>
        <v>8.4578525112649731E-3</v>
      </c>
    </row>
    <row r="4810" spans="23:32" x14ac:dyDescent="0.25">
      <c r="W4810">
        <v>2404</v>
      </c>
      <c r="X4810">
        <v>7.8E-2</v>
      </c>
      <c r="Y4810">
        <v>3.8</v>
      </c>
      <c r="Z4810" s="27">
        <f t="shared" si="229"/>
        <v>7.6120672601384762E-2</v>
      </c>
      <c r="AA4810">
        <v>8.1316000000000006</v>
      </c>
      <c r="AB4810">
        <v>0</v>
      </c>
      <c r="AC4810">
        <v>500</v>
      </c>
      <c r="AD4810" t="s">
        <v>59</v>
      </c>
      <c r="AE4810"/>
      <c r="AF4810" s="38">
        <f t="shared" si="230"/>
        <v>8.4578525112649731E-3</v>
      </c>
    </row>
    <row r="4811" spans="23:32" x14ac:dyDescent="0.25">
      <c r="W4811">
        <v>2404.5</v>
      </c>
      <c r="X4811">
        <v>7.8E-2</v>
      </c>
      <c r="Y4811">
        <v>3.82</v>
      </c>
      <c r="Z4811" s="27">
        <f t="shared" si="229"/>
        <v>7.6110781404549951E-2</v>
      </c>
      <c r="AA4811">
        <v>8.1315000000000008</v>
      </c>
      <c r="AB4811">
        <v>0</v>
      </c>
      <c r="AC4811">
        <v>500</v>
      </c>
      <c r="AD4811" t="s">
        <v>59</v>
      </c>
      <c r="AE4811"/>
      <c r="AF4811" s="38">
        <f t="shared" si="230"/>
        <v>8.456753489394439E-3</v>
      </c>
    </row>
    <row r="4812" spans="23:32" x14ac:dyDescent="0.25">
      <c r="W4812">
        <v>2405</v>
      </c>
      <c r="X4812">
        <v>7.8E-2</v>
      </c>
      <c r="Y4812">
        <v>3.82</v>
      </c>
      <c r="Z4812" s="27">
        <f t="shared" si="229"/>
        <v>7.6110781404549951E-2</v>
      </c>
      <c r="AA4812">
        <v>8.1316000000000006</v>
      </c>
      <c r="AB4812">
        <v>0</v>
      </c>
      <c r="AC4812">
        <v>500</v>
      </c>
      <c r="AD4812" t="s">
        <v>59</v>
      </c>
      <c r="AE4812"/>
      <c r="AF4812" s="38">
        <f t="shared" si="230"/>
        <v>8.456753489394439E-3</v>
      </c>
    </row>
    <row r="4813" spans="23:32" x14ac:dyDescent="0.25">
      <c r="W4813">
        <v>2405.5</v>
      </c>
      <c r="X4813">
        <v>7.8E-2</v>
      </c>
      <c r="Y4813">
        <v>3.82</v>
      </c>
      <c r="Z4813" s="27">
        <f t="shared" si="229"/>
        <v>7.6110781404549951E-2</v>
      </c>
      <c r="AA4813">
        <v>8.1315000000000008</v>
      </c>
      <c r="AB4813">
        <v>0</v>
      </c>
      <c r="AC4813">
        <v>500</v>
      </c>
      <c r="AD4813" t="s">
        <v>59</v>
      </c>
      <c r="AE4813"/>
      <c r="AF4813" s="38">
        <f t="shared" si="230"/>
        <v>8.456753489394439E-3</v>
      </c>
    </row>
    <row r="4814" spans="23:32" x14ac:dyDescent="0.25">
      <c r="W4814">
        <v>2406</v>
      </c>
      <c r="X4814">
        <v>7.8E-2</v>
      </c>
      <c r="Y4814">
        <v>3.83</v>
      </c>
      <c r="Z4814" s="27">
        <f t="shared" si="229"/>
        <v>7.6105835806132546E-2</v>
      </c>
      <c r="AA4814">
        <v>8.1316000000000006</v>
      </c>
      <c r="AB4814">
        <v>0</v>
      </c>
      <c r="AC4814">
        <v>500</v>
      </c>
      <c r="AD4814" t="s">
        <v>59</v>
      </c>
      <c r="AE4814"/>
      <c r="AF4814" s="38">
        <f t="shared" si="230"/>
        <v>8.456203978459172E-3</v>
      </c>
    </row>
    <row r="4815" spans="23:32" x14ac:dyDescent="0.25">
      <c r="W4815">
        <v>2406.5</v>
      </c>
      <c r="X4815">
        <v>7.8E-2</v>
      </c>
      <c r="Y4815">
        <v>3.84</v>
      </c>
      <c r="Z4815" s="27">
        <f t="shared" si="229"/>
        <v>7.6100890207715127E-2</v>
      </c>
      <c r="AA4815">
        <v>8.1315000000000008</v>
      </c>
      <c r="AB4815">
        <v>0</v>
      </c>
      <c r="AC4815">
        <v>500</v>
      </c>
      <c r="AD4815" t="s">
        <v>59</v>
      </c>
      <c r="AE4815"/>
      <c r="AF4815" s="38">
        <f t="shared" si="230"/>
        <v>8.4556544675239032E-3</v>
      </c>
    </row>
    <row r="4816" spans="23:32" x14ac:dyDescent="0.25">
      <c r="W4816">
        <v>2407</v>
      </c>
      <c r="X4816">
        <v>7.8E-2</v>
      </c>
      <c r="Y4816">
        <v>3.84</v>
      </c>
      <c r="Z4816" s="27">
        <f t="shared" si="229"/>
        <v>7.6100890207715127E-2</v>
      </c>
      <c r="AA4816">
        <v>8.1315000000000008</v>
      </c>
      <c r="AB4816">
        <v>0</v>
      </c>
      <c r="AC4816">
        <v>500</v>
      </c>
      <c r="AD4816" t="s">
        <v>59</v>
      </c>
      <c r="AE4816"/>
      <c r="AF4816" s="38">
        <f t="shared" si="230"/>
        <v>8.4556544675239032E-3</v>
      </c>
    </row>
    <row r="4817" spans="23:32" x14ac:dyDescent="0.25">
      <c r="W4817">
        <v>2407.5</v>
      </c>
      <c r="X4817">
        <v>7.8E-2</v>
      </c>
      <c r="Y4817">
        <v>3.85</v>
      </c>
      <c r="Z4817" s="27">
        <f t="shared" si="229"/>
        <v>7.6095944609297722E-2</v>
      </c>
      <c r="AA4817">
        <v>8.1316000000000006</v>
      </c>
      <c r="AB4817">
        <v>0</v>
      </c>
      <c r="AC4817">
        <v>500</v>
      </c>
      <c r="AD4817" t="s">
        <v>59</v>
      </c>
      <c r="AE4817"/>
      <c r="AF4817" s="38">
        <f t="shared" si="230"/>
        <v>8.4551049565886362E-3</v>
      </c>
    </row>
    <row r="4818" spans="23:32" x14ac:dyDescent="0.25">
      <c r="W4818">
        <v>2408</v>
      </c>
      <c r="X4818">
        <v>7.8E-2</v>
      </c>
      <c r="Y4818">
        <v>3.86</v>
      </c>
      <c r="Z4818" s="27">
        <f t="shared" si="229"/>
        <v>7.6090999010880317E-2</v>
      </c>
      <c r="AA4818">
        <v>8.1315000000000008</v>
      </c>
      <c r="AB4818">
        <v>0</v>
      </c>
      <c r="AC4818">
        <v>500</v>
      </c>
      <c r="AD4818" t="s">
        <v>59</v>
      </c>
      <c r="AE4818"/>
      <c r="AF4818" s="38">
        <f t="shared" si="230"/>
        <v>8.4545554456533691E-3</v>
      </c>
    </row>
    <row r="4819" spans="23:32" x14ac:dyDescent="0.25">
      <c r="W4819">
        <v>2408.5</v>
      </c>
      <c r="X4819">
        <v>7.8E-2</v>
      </c>
      <c r="Y4819">
        <v>3.86</v>
      </c>
      <c r="Z4819" s="27">
        <f t="shared" si="229"/>
        <v>7.6090999010880317E-2</v>
      </c>
      <c r="AA4819">
        <v>8.1315000000000008</v>
      </c>
      <c r="AB4819">
        <v>0</v>
      </c>
      <c r="AC4819">
        <v>500</v>
      </c>
      <c r="AD4819" t="s">
        <v>59</v>
      </c>
      <c r="AE4819"/>
      <c r="AF4819" s="38">
        <f t="shared" si="230"/>
        <v>8.4545554456533691E-3</v>
      </c>
    </row>
    <row r="4820" spans="23:32" x14ac:dyDescent="0.25">
      <c r="W4820">
        <v>2409</v>
      </c>
      <c r="X4820">
        <v>7.8E-2</v>
      </c>
      <c r="Y4820">
        <v>3.87</v>
      </c>
      <c r="Z4820" s="27">
        <f t="shared" si="229"/>
        <v>7.6086053412462912E-2</v>
      </c>
      <c r="AA4820">
        <v>8.1317000000000004</v>
      </c>
      <c r="AB4820">
        <v>0</v>
      </c>
      <c r="AC4820">
        <v>500</v>
      </c>
      <c r="AD4820" t="s">
        <v>59</v>
      </c>
      <c r="AE4820"/>
      <c r="AF4820" s="38">
        <f t="shared" si="230"/>
        <v>8.4540059347181021E-3</v>
      </c>
    </row>
    <row r="4821" spans="23:32" x14ac:dyDescent="0.25">
      <c r="W4821">
        <v>2409.5</v>
      </c>
      <c r="X4821">
        <v>7.8E-2</v>
      </c>
      <c r="Y4821">
        <v>3.87</v>
      </c>
      <c r="Z4821" s="27">
        <f t="shared" si="229"/>
        <v>7.6086053412462912E-2</v>
      </c>
      <c r="AA4821">
        <v>8.1316000000000006</v>
      </c>
      <c r="AB4821">
        <v>0</v>
      </c>
      <c r="AC4821">
        <v>500</v>
      </c>
      <c r="AD4821" t="s">
        <v>59</v>
      </c>
      <c r="AE4821"/>
      <c r="AF4821" s="38">
        <f t="shared" si="230"/>
        <v>8.4540059347181021E-3</v>
      </c>
    </row>
    <row r="4822" spans="23:32" x14ac:dyDescent="0.25">
      <c r="W4822">
        <v>2410</v>
      </c>
      <c r="X4822">
        <v>7.8E-2</v>
      </c>
      <c r="Y4822">
        <v>3.88</v>
      </c>
      <c r="Z4822" s="27">
        <f t="shared" si="229"/>
        <v>7.6081107814045493E-2</v>
      </c>
      <c r="AA4822">
        <v>8.1316000000000006</v>
      </c>
      <c r="AB4822">
        <v>0</v>
      </c>
      <c r="AC4822">
        <v>500</v>
      </c>
      <c r="AD4822" t="s">
        <v>59</v>
      </c>
      <c r="AE4822"/>
      <c r="AF4822" s="38">
        <f t="shared" si="230"/>
        <v>8.4534564237828333E-3</v>
      </c>
    </row>
    <row r="4823" spans="23:32" x14ac:dyDescent="0.25">
      <c r="W4823">
        <v>2410.5</v>
      </c>
      <c r="X4823">
        <v>7.8E-2</v>
      </c>
      <c r="Y4823">
        <v>3.88</v>
      </c>
      <c r="Z4823" s="27">
        <f t="shared" si="229"/>
        <v>7.6081107814045493E-2</v>
      </c>
      <c r="AA4823">
        <v>8.1316000000000006</v>
      </c>
      <c r="AB4823">
        <v>0</v>
      </c>
      <c r="AC4823">
        <v>500</v>
      </c>
      <c r="AD4823" t="s">
        <v>59</v>
      </c>
      <c r="AE4823"/>
      <c r="AF4823" s="38">
        <f t="shared" si="230"/>
        <v>8.4534564237828333E-3</v>
      </c>
    </row>
    <row r="4824" spans="23:32" x14ac:dyDescent="0.25">
      <c r="W4824">
        <v>2411</v>
      </c>
      <c r="X4824">
        <v>7.8E-2</v>
      </c>
      <c r="Y4824">
        <v>3.89</v>
      </c>
      <c r="Z4824" s="27">
        <f t="shared" si="229"/>
        <v>7.6076162215628088E-2</v>
      </c>
      <c r="AA4824">
        <v>8.1315000000000008</v>
      </c>
      <c r="AB4824">
        <v>0</v>
      </c>
      <c r="AC4824">
        <v>500</v>
      </c>
      <c r="AD4824" t="s">
        <v>59</v>
      </c>
      <c r="AE4824"/>
      <c r="AF4824" s="38">
        <f t="shared" si="230"/>
        <v>8.4529069128475645E-3</v>
      </c>
    </row>
    <row r="4825" spans="23:32" x14ac:dyDescent="0.25">
      <c r="W4825">
        <v>2411.5</v>
      </c>
      <c r="X4825">
        <v>7.8E-2</v>
      </c>
      <c r="Y4825">
        <v>3.89</v>
      </c>
      <c r="Z4825" s="27">
        <f t="shared" si="229"/>
        <v>7.6076162215628088E-2</v>
      </c>
      <c r="AA4825">
        <v>8.1315000000000008</v>
      </c>
      <c r="AB4825">
        <v>0</v>
      </c>
      <c r="AC4825">
        <v>500</v>
      </c>
      <c r="AD4825" t="s">
        <v>59</v>
      </c>
      <c r="AE4825"/>
      <c r="AF4825" s="38">
        <f t="shared" si="230"/>
        <v>8.4529069128475645E-3</v>
      </c>
    </row>
    <row r="4826" spans="23:32" x14ac:dyDescent="0.25">
      <c r="W4826">
        <v>2412</v>
      </c>
      <c r="X4826">
        <v>7.8E-2</v>
      </c>
      <c r="Y4826">
        <v>3.9</v>
      </c>
      <c r="Z4826" s="27">
        <f t="shared" si="229"/>
        <v>7.6071216617210682E-2</v>
      </c>
      <c r="AA4826">
        <v>8.1315000000000008</v>
      </c>
      <c r="AB4826">
        <v>0</v>
      </c>
      <c r="AC4826">
        <v>500</v>
      </c>
      <c r="AD4826" t="s">
        <v>59</v>
      </c>
      <c r="AE4826"/>
      <c r="AF4826" s="38">
        <f t="shared" si="230"/>
        <v>8.4523574019122975E-3</v>
      </c>
    </row>
    <row r="4827" spans="23:32" x14ac:dyDescent="0.25">
      <c r="W4827">
        <v>2412.5</v>
      </c>
      <c r="X4827">
        <v>7.8E-2</v>
      </c>
      <c r="Y4827">
        <v>3.9</v>
      </c>
      <c r="Z4827" s="27">
        <f t="shared" si="229"/>
        <v>7.6071216617210682E-2</v>
      </c>
      <c r="AA4827">
        <v>8.1315000000000008</v>
      </c>
      <c r="AB4827">
        <v>0</v>
      </c>
      <c r="AC4827">
        <v>500</v>
      </c>
      <c r="AD4827" t="s">
        <v>59</v>
      </c>
      <c r="AE4827"/>
      <c r="AF4827" s="38">
        <f t="shared" si="230"/>
        <v>8.4523574019122975E-3</v>
      </c>
    </row>
    <row r="4828" spans="23:32" x14ac:dyDescent="0.25">
      <c r="W4828">
        <v>2413</v>
      </c>
      <c r="X4828">
        <v>7.8E-2</v>
      </c>
      <c r="Y4828">
        <v>3.91</v>
      </c>
      <c r="Z4828" s="27">
        <f t="shared" si="229"/>
        <v>7.6066271018793277E-2</v>
      </c>
      <c r="AA4828">
        <v>8.1316000000000006</v>
      </c>
      <c r="AB4828">
        <v>0</v>
      </c>
      <c r="AC4828">
        <v>500</v>
      </c>
      <c r="AD4828" t="s">
        <v>59</v>
      </c>
      <c r="AE4828"/>
      <c r="AF4828" s="38">
        <f t="shared" si="230"/>
        <v>8.4518078909770304E-3</v>
      </c>
    </row>
    <row r="4829" spans="23:32" x14ac:dyDescent="0.25">
      <c r="W4829">
        <v>2413.5</v>
      </c>
      <c r="X4829">
        <v>7.8E-2</v>
      </c>
      <c r="Y4829">
        <v>3.92</v>
      </c>
      <c r="Z4829" s="27">
        <f t="shared" si="229"/>
        <v>7.6061325420375872E-2</v>
      </c>
      <c r="AA4829">
        <v>8.1316000000000006</v>
      </c>
      <c r="AB4829">
        <v>0</v>
      </c>
      <c r="AC4829">
        <v>500</v>
      </c>
      <c r="AD4829" t="s">
        <v>59</v>
      </c>
      <c r="AE4829"/>
      <c r="AF4829" s="38">
        <f t="shared" si="230"/>
        <v>8.4512583800417634E-3</v>
      </c>
    </row>
    <row r="4830" spans="23:32" x14ac:dyDescent="0.25">
      <c r="W4830">
        <v>2414</v>
      </c>
      <c r="X4830">
        <v>7.8E-2</v>
      </c>
      <c r="Y4830">
        <v>3.92</v>
      </c>
      <c r="Z4830" s="27">
        <f t="shared" si="229"/>
        <v>7.6061325420375872E-2</v>
      </c>
      <c r="AA4830">
        <v>8.1315000000000008</v>
      </c>
      <c r="AB4830">
        <v>0</v>
      </c>
      <c r="AC4830">
        <v>500</v>
      </c>
      <c r="AD4830" t="s">
        <v>59</v>
      </c>
      <c r="AE4830"/>
      <c r="AF4830" s="38">
        <f t="shared" si="230"/>
        <v>8.4512583800417634E-3</v>
      </c>
    </row>
    <row r="4831" spans="23:32" x14ac:dyDescent="0.25">
      <c r="W4831">
        <v>2414.5</v>
      </c>
      <c r="X4831">
        <v>7.8E-2</v>
      </c>
      <c r="Y4831">
        <v>3.92</v>
      </c>
      <c r="Z4831" s="27">
        <f t="shared" si="229"/>
        <v>7.6061325420375872E-2</v>
      </c>
      <c r="AA4831">
        <v>8.1316000000000006</v>
      </c>
      <c r="AB4831">
        <v>0</v>
      </c>
      <c r="AC4831">
        <v>500</v>
      </c>
      <c r="AD4831" t="s">
        <v>59</v>
      </c>
      <c r="AE4831"/>
      <c r="AF4831" s="38">
        <f t="shared" si="230"/>
        <v>8.4512583800417634E-3</v>
      </c>
    </row>
    <row r="4832" spans="23:32" x14ac:dyDescent="0.25">
      <c r="W4832">
        <v>2415</v>
      </c>
      <c r="X4832">
        <v>7.8E-2</v>
      </c>
      <c r="Y4832">
        <v>3.93</v>
      </c>
      <c r="Z4832" s="27">
        <f t="shared" si="229"/>
        <v>7.6056379821958453E-2</v>
      </c>
      <c r="AA4832">
        <v>8.1316000000000006</v>
      </c>
      <c r="AB4832">
        <v>0</v>
      </c>
      <c r="AC4832">
        <v>500</v>
      </c>
      <c r="AD4832" t="s">
        <v>59</v>
      </c>
      <c r="AE4832"/>
      <c r="AF4832" s="38">
        <f t="shared" si="230"/>
        <v>8.4507088691064946E-3</v>
      </c>
    </row>
    <row r="4833" spans="23:32" x14ac:dyDescent="0.25">
      <c r="W4833">
        <v>2415.5</v>
      </c>
      <c r="X4833">
        <v>7.8E-2</v>
      </c>
      <c r="Y4833">
        <v>3.93</v>
      </c>
      <c r="Z4833" s="27">
        <f t="shared" si="229"/>
        <v>7.6056379821958453E-2</v>
      </c>
      <c r="AA4833">
        <v>8.1315000000000008</v>
      </c>
      <c r="AB4833">
        <v>0</v>
      </c>
      <c r="AC4833">
        <v>500</v>
      </c>
      <c r="AD4833" t="s">
        <v>59</v>
      </c>
      <c r="AE4833"/>
      <c r="AF4833" s="38">
        <f t="shared" si="230"/>
        <v>8.4507088691064946E-3</v>
      </c>
    </row>
    <row r="4834" spans="23:32" x14ac:dyDescent="0.25">
      <c r="W4834">
        <v>2416</v>
      </c>
      <c r="X4834">
        <v>7.8E-2</v>
      </c>
      <c r="Y4834">
        <v>3.93</v>
      </c>
      <c r="Z4834" s="27">
        <f t="shared" si="229"/>
        <v>7.6056379821958453E-2</v>
      </c>
      <c r="AA4834">
        <v>8.1315000000000008</v>
      </c>
      <c r="AB4834">
        <v>0</v>
      </c>
      <c r="AC4834">
        <v>500</v>
      </c>
      <c r="AD4834" t="s">
        <v>59</v>
      </c>
      <c r="AE4834"/>
      <c r="AF4834" s="38">
        <f t="shared" si="230"/>
        <v>8.4507088691064946E-3</v>
      </c>
    </row>
    <row r="4835" spans="23:32" x14ac:dyDescent="0.25">
      <c r="W4835">
        <v>2416.5</v>
      </c>
      <c r="X4835">
        <v>7.8E-2</v>
      </c>
      <c r="Y4835">
        <v>3.94</v>
      </c>
      <c r="Z4835" s="27">
        <f t="shared" si="229"/>
        <v>7.6051434223541048E-2</v>
      </c>
      <c r="AA4835">
        <v>8.1317000000000004</v>
      </c>
      <c r="AB4835">
        <v>0</v>
      </c>
      <c r="AC4835">
        <v>500</v>
      </c>
      <c r="AD4835" t="s">
        <v>59</v>
      </c>
      <c r="AE4835"/>
      <c r="AF4835" s="38">
        <f t="shared" si="230"/>
        <v>8.4501593581712275E-3</v>
      </c>
    </row>
    <row r="4836" spans="23:32" x14ac:dyDescent="0.25">
      <c r="W4836">
        <v>2417</v>
      </c>
      <c r="X4836">
        <v>7.8E-2</v>
      </c>
      <c r="Y4836">
        <v>3.94</v>
      </c>
      <c r="Z4836" s="27">
        <f t="shared" si="229"/>
        <v>7.6051434223541048E-2</v>
      </c>
      <c r="AA4836">
        <v>8.1316000000000006</v>
      </c>
      <c r="AB4836">
        <v>0</v>
      </c>
      <c r="AC4836">
        <v>500</v>
      </c>
      <c r="AD4836" t="s">
        <v>59</v>
      </c>
      <c r="AE4836"/>
      <c r="AF4836" s="38">
        <f t="shared" si="230"/>
        <v>8.4501593581712275E-3</v>
      </c>
    </row>
    <row r="4837" spans="23:32" x14ac:dyDescent="0.25">
      <c r="W4837">
        <v>2417.5</v>
      </c>
      <c r="X4837">
        <v>7.8E-2</v>
      </c>
      <c r="Y4837">
        <v>3.95</v>
      </c>
      <c r="Z4837" s="27">
        <f t="shared" si="229"/>
        <v>7.6046488625123643E-2</v>
      </c>
      <c r="AA4837">
        <v>8.1316000000000006</v>
      </c>
      <c r="AB4837">
        <v>0</v>
      </c>
      <c r="AC4837">
        <v>500</v>
      </c>
      <c r="AD4837" t="s">
        <v>59</v>
      </c>
      <c r="AE4837"/>
      <c r="AF4837" s="38">
        <f t="shared" si="230"/>
        <v>8.4496098472359605E-3</v>
      </c>
    </row>
    <row r="4838" spans="23:32" x14ac:dyDescent="0.25">
      <c r="W4838">
        <v>2418</v>
      </c>
      <c r="X4838">
        <v>7.8E-2</v>
      </c>
      <c r="Y4838">
        <v>3.96</v>
      </c>
      <c r="Z4838" s="27">
        <f t="shared" si="229"/>
        <v>7.6041543026706238E-2</v>
      </c>
      <c r="AA4838">
        <v>8.1317000000000004</v>
      </c>
      <c r="AB4838">
        <v>0</v>
      </c>
      <c r="AC4838">
        <v>500</v>
      </c>
      <c r="AD4838" t="s">
        <v>59</v>
      </c>
      <c r="AE4838"/>
      <c r="AF4838" s="38">
        <f t="shared" si="230"/>
        <v>8.4490603363006934E-3</v>
      </c>
    </row>
    <row r="4839" spans="23:32" x14ac:dyDescent="0.25">
      <c r="W4839">
        <v>2418.5</v>
      </c>
      <c r="X4839">
        <v>7.8E-2</v>
      </c>
      <c r="Y4839">
        <v>3.96</v>
      </c>
      <c r="Z4839" s="27">
        <f t="shared" si="229"/>
        <v>7.6041543026706238E-2</v>
      </c>
      <c r="AA4839">
        <v>8.1315000000000008</v>
      </c>
      <c r="AB4839">
        <v>0</v>
      </c>
      <c r="AC4839">
        <v>500</v>
      </c>
      <c r="AD4839" t="s">
        <v>59</v>
      </c>
      <c r="AE4839"/>
      <c r="AF4839" s="38">
        <f t="shared" si="230"/>
        <v>8.4490603363006934E-3</v>
      </c>
    </row>
    <row r="4840" spans="23:32" x14ac:dyDescent="0.25">
      <c r="W4840">
        <v>2419</v>
      </c>
      <c r="X4840">
        <v>7.8E-2</v>
      </c>
      <c r="Y4840">
        <v>3.96</v>
      </c>
      <c r="Z4840" s="27">
        <f t="shared" si="229"/>
        <v>7.6041543026706238E-2</v>
      </c>
      <c r="AA4840">
        <v>8.1315000000000008</v>
      </c>
      <c r="AB4840">
        <v>0</v>
      </c>
      <c r="AC4840">
        <v>500</v>
      </c>
      <c r="AD4840" t="s">
        <v>59</v>
      </c>
      <c r="AE4840"/>
      <c r="AF4840" s="38">
        <f t="shared" si="230"/>
        <v>8.4490603363006934E-3</v>
      </c>
    </row>
    <row r="4841" spans="23:32" x14ac:dyDescent="0.25">
      <c r="W4841">
        <v>2419.5</v>
      </c>
      <c r="X4841">
        <v>7.8E-2</v>
      </c>
      <c r="Y4841">
        <v>3.97</v>
      </c>
      <c r="Z4841" s="27">
        <f t="shared" si="229"/>
        <v>7.6036597428288819E-2</v>
      </c>
      <c r="AA4841">
        <v>8.1316000000000006</v>
      </c>
      <c r="AB4841">
        <v>0</v>
      </c>
      <c r="AC4841">
        <v>500</v>
      </c>
      <c r="AD4841" t="s">
        <v>59</v>
      </c>
      <c r="AE4841"/>
      <c r="AF4841" s="38">
        <f t="shared" si="230"/>
        <v>8.4485108253654247E-3</v>
      </c>
    </row>
    <row r="4842" spans="23:32" x14ac:dyDescent="0.25">
      <c r="W4842">
        <v>2420</v>
      </c>
      <c r="X4842">
        <v>7.8E-2</v>
      </c>
      <c r="Y4842">
        <v>3.97</v>
      </c>
      <c r="Z4842" s="27">
        <f t="shared" si="229"/>
        <v>7.6036597428288819E-2</v>
      </c>
      <c r="AA4842">
        <v>8.1315000000000008</v>
      </c>
      <c r="AB4842">
        <v>0</v>
      </c>
      <c r="AC4842">
        <v>500</v>
      </c>
      <c r="AD4842" t="s">
        <v>59</v>
      </c>
      <c r="AE4842"/>
      <c r="AF4842" s="38">
        <f t="shared" si="230"/>
        <v>8.4485108253654247E-3</v>
      </c>
    </row>
    <row r="4843" spans="23:32" x14ac:dyDescent="0.25">
      <c r="W4843">
        <v>2420.5</v>
      </c>
      <c r="X4843">
        <v>7.8E-2</v>
      </c>
      <c r="Y4843">
        <v>3.98</v>
      </c>
      <c r="Z4843" s="27">
        <f t="shared" si="229"/>
        <v>7.6031651829871413E-2</v>
      </c>
      <c r="AA4843">
        <v>8.1315000000000008</v>
      </c>
      <c r="AB4843">
        <v>0</v>
      </c>
      <c r="AC4843">
        <v>500</v>
      </c>
      <c r="AD4843" t="s">
        <v>59</v>
      </c>
      <c r="AE4843"/>
      <c r="AF4843" s="38">
        <f t="shared" si="230"/>
        <v>8.4479613144301576E-3</v>
      </c>
    </row>
    <row r="4844" spans="23:32" x14ac:dyDescent="0.25">
      <c r="W4844">
        <v>2421</v>
      </c>
      <c r="X4844">
        <v>7.8E-2</v>
      </c>
      <c r="Y4844">
        <v>3.98</v>
      </c>
      <c r="Z4844" s="27">
        <f t="shared" si="229"/>
        <v>7.6031651829871413E-2</v>
      </c>
      <c r="AA4844">
        <v>8.1317000000000004</v>
      </c>
      <c r="AB4844">
        <v>0</v>
      </c>
      <c r="AC4844">
        <v>500</v>
      </c>
      <c r="AD4844" t="s">
        <v>59</v>
      </c>
      <c r="AE4844"/>
      <c r="AF4844" s="38">
        <f t="shared" si="230"/>
        <v>8.4479613144301576E-3</v>
      </c>
    </row>
    <row r="4845" spans="23:32" x14ac:dyDescent="0.25">
      <c r="W4845">
        <v>2421.5</v>
      </c>
      <c r="X4845">
        <v>7.8E-2</v>
      </c>
      <c r="Y4845">
        <v>3.99</v>
      </c>
      <c r="Z4845" s="27">
        <f t="shared" si="229"/>
        <v>7.6026706231454008E-2</v>
      </c>
      <c r="AA4845">
        <v>8.1317000000000004</v>
      </c>
      <c r="AB4845">
        <v>0</v>
      </c>
      <c r="AC4845">
        <v>500</v>
      </c>
      <c r="AD4845" t="s">
        <v>59</v>
      </c>
      <c r="AE4845"/>
      <c r="AF4845" s="38">
        <f t="shared" si="230"/>
        <v>8.4474118034948906E-3</v>
      </c>
    </row>
    <row r="4846" spans="23:32" x14ac:dyDescent="0.25">
      <c r="W4846">
        <v>2422</v>
      </c>
      <c r="X4846">
        <v>7.8E-2</v>
      </c>
      <c r="Y4846">
        <v>3.99</v>
      </c>
      <c r="Z4846" s="27">
        <f t="shared" si="229"/>
        <v>7.6026706231454008E-2</v>
      </c>
      <c r="AA4846">
        <v>8.1315000000000008</v>
      </c>
      <c r="AB4846">
        <v>0</v>
      </c>
      <c r="AC4846">
        <v>500</v>
      </c>
      <c r="AD4846" t="s">
        <v>59</v>
      </c>
      <c r="AE4846"/>
      <c r="AF4846" s="38">
        <f t="shared" si="230"/>
        <v>8.4474118034948906E-3</v>
      </c>
    </row>
    <row r="4847" spans="23:32" x14ac:dyDescent="0.25">
      <c r="W4847">
        <v>2422.5</v>
      </c>
      <c r="X4847">
        <v>7.8E-2</v>
      </c>
      <c r="Y4847">
        <v>3.99</v>
      </c>
      <c r="Z4847" s="27">
        <f t="shared" si="229"/>
        <v>7.6026706231454008E-2</v>
      </c>
      <c r="AA4847">
        <v>8.1316000000000006</v>
      </c>
      <c r="AB4847">
        <v>0</v>
      </c>
      <c r="AC4847">
        <v>500</v>
      </c>
      <c r="AD4847" t="s">
        <v>59</v>
      </c>
      <c r="AE4847"/>
      <c r="AF4847" s="38">
        <f t="shared" si="230"/>
        <v>8.4474118034948906E-3</v>
      </c>
    </row>
    <row r="4848" spans="23:32" x14ac:dyDescent="0.25">
      <c r="W4848">
        <v>2423</v>
      </c>
      <c r="X4848">
        <v>7.8E-2</v>
      </c>
      <c r="Y4848">
        <v>4</v>
      </c>
      <c r="Z4848" s="27">
        <f t="shared" si="229"/>
        <v>7.6021760633036603E-2</v>
      </c>
      <c r="AA4848">
        <v>8.1316000000000006</v>
      </c>
      <c r="AB4848">
        <v>0</v>
      </c>
      <c r="AC4848">
        <v>500</v>
      </c>
      <c r="AD4848" t="s">
        <v>59</v>
      </c>
      <c r="AE4848"/>
      <c r="AF4848" s="38">
        <f t="shared" si="230"/>
        <v>8.4468622925596218E-3</v>
      </c>
    </row>
    <row r="4849" spans="23:32" x14ac:dyDescent="0.25">
      <c r="W4849">
        <v>2423.5</v>
      </c>
      <c r="X4849">
        <v>7.8E-2</v>
      </c>
      <c r="Y4849">
        <v>4</v>
      </c>
      <c r="Z4849" s="27">
        <f t="shared" si="229"/>
        <v>7.6021760633036603E-2</v>
      </c>
      <c r="AA4849">
        <v>8.1315000000000008</v>
      </c>
      <c r="AB4849">
        <v>0</v>
      </c>
      <c r="AC4849">
        <v>500</v>
      </c>
      <c r="AD4849" t="s">
        <v>59</v>
      </c>
      <c r="AE4849"/>
      <c r="AF4849" s="38">
        <f t="shared" si="230"/>
        <v>8.4468622925596218E-3</v>
      </c>
    </row>
    <row r="4850" spans="23:32" x14ac:dyDescent="0.25">
      <c r="W4850">
        <v>2424</v>
      </c>
      <c r="X4850">
        <v>7.8E-2</v>
      </c>
      <c r="Y4850">
        <v>4.01</v>
      </c>
      <c r="Z4850" s="27">
        <f t="shared" si="229"/>
        <v>7.6016815034619184E-2</v>
      </c>
      <c r="AA4850">
        <v>8.1315000000000008</v>
      </c>
      <c r="AB4850">
        <v>0</v>
      </c>
      <c r="AC4850">
        <v>500</v>
      </c>
      <c r="AD4850" t="s">
        <v>59</v>
      </c>
      <c r="AE4850"/>
      <c r="AF4850" s="38">
        <f t="shared" si="230"/>
        <v>8.446312781624353E-3</v>
      </c>
    </row>
    <row r="4851" spans="23:32" x14ac:dyDescent="0.25">
      <c r="W4851">
        <v>2424.5</v>
      </c>
      <c r="X4851">
        <v>7.8E-2</v>
      </c>
      <c r="Y4851">
        <v>4.01</v>
      </c>
      <c r="Z4851" s="27">
        <f t="shared" si="229"/>
        <v>7.6016815034619184E-2</v>
      </c>
      <c r="AA4851">
        <v>8.1316000000000006</v>
      </c>
      <c r="AB4851">
        <v>0</v>
      </c>
      <c r="AC4851">
        <v>500</v>
      </c>
      <c r="AD4851" t="s">
        <v>59</v>
      </c>
      <c r="AE4851"/>
      <c r="AF4851" s="38">
        <f t="shared" si="230"/>
        <v>8.446312781624353E-3</v>
      </c>
    </row>
    <row r="4852" spans="23:32" x14ac:dyDescent="0.25">
      <c r="W4852">
        <v>2425</v>
      </c>
      <c r="X4852">
        <v>7.8E-2</v>
      </c>
      <c r="Y4852">
        <v>4.0199999999999996</v>
      </c>
      <c r="Z4852" s="27">
        <f t="shared" si="229"/>
        <v>7.6011869436201779E-2</v>
      </c>
      <c r="AA4852">
        <v>8.1315000000000008</v>
      </c>
      <c r="AB4852">
        <v>0</v>
      </c>
      <c r="AC4852">
        <v>500</v>
      </c>
      <c r="AD4852" t="s">
        <v>59</v>
      </c>
      <c r="AE4852"/>
      <c r="AF4852" s="38">
        <f t="shared" si="230"/>
        <v>8.445763270689086E-3</v>
      </c>
    </row>
    <row r="4853" spans="23:32" x14ac:dyDescent="0.25">
      <c r="W4853">
        <v>2425.5</v>
      </c>
      <c r="X4853">
        <v>7.8E-2</v>
      </c>
      <c r="Y4853">
        <v>4.0199999999999996</v>
      </c>
      <c r="Z4853" s="27">
        <f t="shared" si="229"/>
        <v>7.6011869436201779E-2</v>
      </c>
      <c r="AA4853">
        <v>8.1315000000000008</v>
      </c>
      <c r="AB4853">
        <v>0</v>
      </c>
      <c r="AC4853">
        <v>500</v>
      </c>
      <c r="AD4853" t="s">
        <v>59</v>
      </c>
      <c r="AE4853"/>
      <c r="AF4853" s="38">
        <f t="shared" si="230"/>
        <v>8.445763270689086E-3</v>
      </c>
    </row>
    <row r="4854" spans="23:32" x14ac:dyDescent="0.25">
      <c r="W4854">
        <v>2426</v>
      </c>
      <c r="X4854">
        <v>7.8E-2</v>
      </c>
      <c r="Y4854">
        <v>4.03</v>
      </c>
      <c r="Z4854" s="27">
        <f t="shared" si="229"/>
        <v>7.6006923837784374E-2</v>
      </c>
      <c r="AA4854">
        <v>8.1316000000000006</v>
      </c>
      <c r="AB4854">
        <v>0</v>
      </c>
      <c r="AC4854">
        <v>500</v>
      </c>
      <c r="AD4854" t="s">
        <v>59</v>
      </c>
      <c r="AE4854"/>
      <c r="AF4854" s="38">
        <f t="shared" si="230"/>
        <v>8.4452137597538189E-3</v>
      </c>
    </row>
    <row r="4855" spans="23:32" x14ac:dyDescent="0.25">
      <c r="W4855">
        <v>2426.5</v>
      </c>
      <c r="X4855">
        <v>7.8E-2</v>
      </c>
      <c r="Y4855">
        <v>4.03</v>
      </c>
      <c r="Z4855" s="27">
        <f t="shared" si="229"/>
        <v>7.6006923837784374E-2</v>
      </c>
      <c r="AA4855">
        <v>8.1316000000000006</v>
      </c>
      <c r="AB4855">
        <v>0</v>
      </c>
      <c r="AC4855">
        <v>500</v>
      </c>
      <c r="AD4855" t="s">
        <v>59</v>
      </c>
      <c r="AE4855"/>
      <c r="AF4855" s="38">
        <f t="shared" si="230"/>
        <v>8.4452137597538189E-3</v>
      </c>
    </row>
    <row r="4856" spans="23:32" x14ac:dyDescent="0.25">
      <c r="W4856">
        <v>2427</v>
      </c>
      <c r="X4856">
        <v>7.8E-2</v>
      </c>
      <c r="Y4856">
        <v>4.03</v>
      </c>
      <c r="Z4856" s="27">
        <f t="shared" si="229"/>
        <v>7.6006923837784374E-2</v>
      </c>
      <c r="AA4856">
        <v>8.1315000000000008</v>
      </c>
      <c r="AB4856">
        <v>0</v>
      </c>
      <c r="AC4856">
        <v>500</v>
      </c>
      <c r="AD4856" t="s">
        <v>59</v>
      </c>
      <c r="AE4856"/>
      <c r="AF4856" s="38">
        <f t="shared" si="230"/>
        <v>8.4452137597538189E-3</v>
      </c>
    </row>
    <row r="4857" spans="23:32" x14ac:dyDescent="0.25">
      <c r="W4857">
        <v>2427.5</v>
      </c>
      <c r="X4857">
        <v>7.8E-2</v>
      </c>
      <c r="Y4857">
        <v>4.04</v>
      </c>
      <c r="Z4857" s="27">
        <f t="shared" si="229"/>
        <v>7.6001978239366969E-2</v>
      </c>
      <c r="AA4857">
        <v>8.1316000000000006</v>
      </c>
      <c r="AB4857">
        <v>0</v>
      </c>
      <c r="AC4857">
        <v>500</v>
      </c>
      <c r="AD4857" t="s">
        <v>59</v>
      </c>
      <c r="AE4857"/>
      <c r="AF4857" s="38">
        <f t="shared" si="230"/>
        <v>8.4446642488185519E-3</v>
      </c>
    </row>
    <row r="4858" spans="23:32" x14ac:dyDescent="0.25">
      <c r="W4858">
        <v>2428</v>
      </c>
      <c r="X4858">
        <v>7.8E-2</v>
      </c>
      <c r="Y4858">
        <v>4.04</v>
      </c>
      <c r="Z4858" s="27">
        <f t="shared" si="229"/>
        <v>7.6001978239366969E-2</v>
      </c>
      <c r="AA4858">
        <v>8.1316000000000006</v>
      </c>
      <c r="AB4858">
        <v>0</v>
      </c>
      <c r="AC4858">
        <v>500</v>
      </c>
      <c r="AD4858" t="s">
        <v>59</v>
      </c>
      <c r="AE4858"/>
      <c r="AF4858" s="38">
        <f t="shared" si="230"/>
        <v>8.4446642488185519E-3</v>
      </c>
    </row>
    <row r="4859" spans="23:32" x14ac:dyDescent="0.25">
      <c r="W4859">
        <v>2428.5</v>
      </c>
      <c r="X4859">
        <v>7.8E-2</v>
      </c>
      <c r="Y4859">
        <v>4.04</v>
      </c>
      <c r="Z4859" s="27">
        <f t="shared" si="229"/>
        <v>7.6001978239366969E-2</v>
      </c>
      <c r="AA4859">
        <v>8.1315000000000008</v>
      </c>
      <c r="AB4859">
        <v>0</v>
      </c>
      <c r="AC4859">
        <v>500</v>
      </c>
      <c r="AD4859" t="s">
        <v>59</v>
      </c>
      <c r="AE4859"/>
      <c r="AF4859" s="38">
        <f t="shared" si="230"/>
        <v>8.4446642488185519E-3</v>
      </c>
    </row>
    <row r="4860" spans="23:32" x14ac:dyDescent="0.25">
      <c r="W4860">
        <v>2429</v>
      </c>
      <c r="X4860">
        <v>7.8E-2</v>
      </c>
      <c r="Y4860">
        <v>4.05</v>
      </c>
      <c r="Z4860" s="27">
        <f t="shared" si="229"/>
        <v>7.5997032640949549E-2</v>
      </c>
      <c r="AA4860">
        <v>8.1315000000000008</v>
      </c>
      <c r="AB4860">
        <v>0</v>
      </c>
      <c r="AC4860">
        <v>500</v>
      </c>
      <c r="AD4860" t="s">
        <v>59</v>
      </c>
      <c r="AE4860"/>
      <c r="AF4860" s="38">
        <f t="shared" si="230"/>
        <v>8.4441147378832831E-3</v>
      </c>
    </row>
    <row r="4861" spans="23:32" x14ac:dyDescent="0.25">
      <c r="W4861">
        <v>2429.5</v>
      </c>
      <c r="X4861">
        <v>7.8E-2</v>
      </c>
      <c r="Y4861">
        <v>4.0599999999999996</v>
      </c>
      <c r="Z4861" s="27">
        <f t="shared" si="229"/>
        <v>7.5992087042532144E-2</v>
      </c>
      <c r="AA4861">
        <v>8.1317000000000004</v>
      </c>
      <c r="AB4861">
        <v>0</v>
      </c>
      <c r="AC4861">
        <v>500</v>
      </c>
      <c r="AD4861" t="s">
        <v>59</v>
      </c>
      <c r="AE4861"/>
      <c r="AF4861" s="38">
        <f t="shared" si="230"/>
        <v>8.443565226948016E-3</v>
      </c>
    </row>
    <row r="4862" spans="23:32" x14ac:dyDescent="0.25">
      <c r="W4862">
        <v>2430</v>
      </c>
      <c r="X4862">
        <v>7.8E-2</v>
      </c>
      <c r="Y4862">
        <v>4.0599999999999996</v>
      </c>
      <c r="Z4862" s="27">
        <f t="shared" si="229"/>
        <v>7.5992087042532144E-2</v>
      </c>
      <c r="AA4862">
        <v>8.1317000000000004</v>
      </c>
      <c r="AB4862">
        <v>0</v>
      </c>
      <c r="AC4862">
        <v>500</v>
      </c>
      <c r="AD4862" t="s">
        <v>59</v>
      </c>
      <c r="AE4862"/>
      <c r="AF4862" s="38">
        <f t="shared" si="230"/>
        <v>8.443565226948016E-3</v>
      </c>
    </row>
    <row r="4863" spans="23:32" x14ac:dyDescent="0.25">
      <c r="W4863">
        <v>2430.5</v>
      </c>
      <c r="X4863">
        <v>7.8E-2</v>
      </c>
      <c r="Y4863">
        <v>4.0599999999999996</v>
      </c>
      <c r="Z4863" s="27">
        <f t="shared" si="229"/>
        <v>7.5992087042532144E-2</v>
      </c>
      <c r="AA4863">
        <v>8.1315000000000008</v>
      </c>
      <c r="AB4863">
        <v>0</v>
      </c>
      <c r="AC4863">
        <v>500</v>
      </c>
      <c r="AD4863" t="s">
        <v>59</v>
      </c>
      <c r="AE4863"/>
      <c r="AF4863" s="38">
        <f t="shared" si="230"/>
        <v>8.443565226948016E-3</v>
      </c>
    </row>
    <row r="4864" spans="23:32" x14ac:dyDescent="0.25">
      <c r="W4864">
        <v>2431</v>
      </c>
      <c r="X4864">
        <v>7.8E-2</v>
      </c>
      <c r="Y4864">
        <v>4.07</v>
      </c>
      <c r="Z4864" s="27">
        <f t="shared" si="229"/>
        <v>7.5987141444114739E-2</v>
      </c>
      <c r="AA4864">
        <v>8.1315000000000008</v>
      </c>
      <c r="AB4864">
        <v>0</v>
      </c>
      <c r="AC4864">
        <v>500</v>
      </c>
      <c r="AD4864" t="s">
        <v>59</v>
      </c>
      <c r="AE4864"/>
      <c r="AF4864" s="38">
        <f t="shared" si="230"/>
        <v>8.443015716012749E-3</v>
      </c>
    </row>
    <row r="4865" spans="23:32" x14ac:dyDescent="0.25">
      <c r="W4865">
        <v>2431.5</v>
      </c>
      <c r="X4865">
        <v>7.8E-2</v>
      </c>
      <c r="Y4865">
        <v>4.07</v>
      </c>
      <c r="Z4865" s="27">
        <f t="shared" si="229"/>
        <v>7.5987141444114739E-2</v>
      </c>
      <c r="AA4865">
        <v>8.1317000000000004</v>
      </c>
      <c r="AB4865">
        <v>0</v>
      </c>
      <c r="AC4865">
        <v>500</v>
      </c>
      <c r="AD4865" t="s">
        <v>59</v>
      </c>
      <c r="AE4865"/>
      <c r="AF4865" s="38">
        <f t="shared" si="230"/>
        <v>8.443015716012749E-3</v>
      </c>
    </row>
    <row r="4866" spans="23:32" x14ac:dyDescent="0.25">
      <c r="W4866">
        <v>2432</v>
      </c>
      <c r="X4866">
        <v>7.8E-2</v>
      </c>
      <c r="Y4866">
        <v>4.07</v>
      </c>
      <c r="Z4866" s="27">
        <f t="shared" si="229"/>
        <v>7.5987141444114739E-2</v>
      </c>
      <c r="AA4866">
        <v>8.1317000000000004</v>
      </c>
      <c r="AB4866">
        <v>0</v>
      </c>
      <c r="AC4866">
        <v>500</v>
      </c>
      <c r="AD4866" t="s">
        <v>59</v>
      </c>
      <c r="AE4866"/>
      <c r="AF4866" s="38">
        <f t="shared" si="230"/>
        <v>8.443015716012749E-3</v>
      </c>
    </row>
    <row r="4867" spans="23:32" x14ac:dyDescent="0.25">
      <c r="W4867">
        <v>2432.5</v>
      </c>
      <c r="X4867">
        <v>7.8E-2</v>
      </c>
      <c r="Y4867">
        <v>4.08</v>
      </c>
      <c r="Z4867" s="27">
        <f t="shared" si="229"/>
        <v>7.5982195845697334E-2</v>
      </c>
      <c r="AA4867">
        <v>8.1316000000000006</v>
      </c>
      <c r="AB4867">
        <v>0</v>
      </c>
      <c r="AC4867">
        <v>500</v>
      </c>
      <c r="AD4867" t="s">
        <v>59</v>
      </c>
      <c r="AE4867"/>
      <c r="AF4867" s="38">
        <f t="shared" si="230"/>
        <v>8.4424662050774819E-3</v>
      </c>
    </row>
    <row r="4868" spans="23:32" x14ac:dyDescent="0.25">
      <c r="W4868">
        <v>2433</v>
      </c>
      <c r="X4868">
        <v>7.8E-2</v>
      </c>
      <c r="Y4868">
        <v>4.08</v>
      </c>
      <c r="Z4868" s="27">
        <f t="shared" si="229"/>
        <v>7.5982195845697334E-2</v>
      </c>
      <c r="AA4868">
        <v>8.1316000000000006</v>
      </c>
      <c r="AB4868">
        <v>0</v>
      </c>
      <c r="AC4868">
        <v>500</v>
      </c>
      <c r="AD4868" t="s">
        <v>59</v>
      </c>
      <c r="AE4868"/>
      <c r="AF4868" s="38">
        <f t="shared" si="230"/>
        <v>8.4424662050774819E-3</v>
      </c>
    </row>
    <row r="4869" spans="23:32" x14ac:dyDescent="0.25">
      <c r="W4869">
        <v>2433.5</v>
      </c>
      <c r="X4869">
        <v>7.8E-2</v>
      </c>
      <c r="Y4869">
        <v>4.08</v>
      </c>
      <c r="Z4869" s="27">
        <f t="shared" ref="Z4869:Z4932" si="231">X4869-Y4869/2022</f>
        <v>7.5982195845697334E-2</v>
      </c>
      <c r="AA4869">
        <v>8.1317000000000004</v>
      </c>
      <c r="AB4869">
        <v>0</v>
      </c>
      <c r="AC4869">
        <v>500</v>
      </c>
      <c r="AD4869" t="s">
        <v>59</v>
      </c>
      <c r="AE4869"/>
      <c r="AF4869" s="38">
        <f t="shared" ref="AF4869:AF4932" si="232">Z4869/9</f>
        <v>8.4424662050774819E-3</v>
      </c>
    </row>
    <row r="4870" spans="23:32" x14ac:dyDescent="0.25">
      <c r="W4870">
        <v>2434</v>
      </c>
      <c r="X4870">
        <v>7.8E-2</v>
      </c>
      <c r="Y4870">
        <v>4.09</v>
      </c>
      <c r="Z4870" s="27">
        <f t="shared" si="231"/>
        <v>7.5977250247279915E-2</v>
      </c>
      <c r="AA4870">
        <v>8.1317000000000004</v>
      </c>
      <c r="AB4870">
        <v>0</v>
      </c>
      <c r="AC4870">
        <v>500</v>
      </c>
      <c r="AD4870" t="s">
        <v>59</v>
      </c>
      <c r="AE4870"/>
      <c r="AF4870" s="38">
        <f t="shared" si="232"/>
        <v>8.4419166941422132E-3</v>
      </c>
    </row>
    <row r="4871" spans="23:32" x14ac:dyDescent="0.25">
      <c r="W4871">
        <v>2434.5</v>
      </c>
      <c r="X4871">
        <v>7.8E-2</v>
      </c>
      <c r="Y4871">
        <v>4.09</v>
      </c>
      <c r="Z4871" s="27">
        <f t="shared" si="231"/>
        <v>7.5977250247279915E-2</v>
      </c>
      <c r="AA4871">
        <v>8.1316000000000006</v>
      </c>
      <c r="AB4871">
        <v>0</v>
      </c>
      <c r="AC4871">
        <v>500</v>
      </c>
      <c r="AD4871" t="s">
        <v>59</v>
      </c>
      <c r="AE4871"/>
      <c r="AF4871" s="38">
        <f t="shared" si="232"/>
        <v>8.4419166941422132E-3</v>
      </c>
    </row>
    <row r="4872" spans="23:32" x14ac:dyDescent="0.25">
      <c r="W4872">
        <v>2435</v>
      </c>
      <c r="X4872">
        <v>7.8E-2</v>
      </c>
      <c r="Y4872">
        <v>4.0999999999999996</v>
      </c>
      <c r="Z4872" s="27">
        <f t="shared" si="231"/>
        <v>7.597230464886251E-2</v>
      </c>
      <c r="AA4872">
        <v>8.1316000000000006</v>
      </c>
      <c r="AB4872">
        <v>0</v>
      </c>
      <c r="AC4872">
        <v>500</v>
      </c>
      <c r="AD4872" t="s">
        <v>59</v>
      </c>
      <c r="AE4872"/>
      <c r="AF4872" s="38">
        <f t="shared" si="232"/>
        <v>8.4413671832069461E-3</v>
      </c>
    </row>
    <row r="4873" spans="23:32" x14ac:dyDescent="0.25">
      <c r="W4873">
        <v>2435.5</v>
      </c>
      <c r="X4873">
        <v>7.8E-2</v>
      </c>
      <c r="Y4873">
        <v>4.0999999999999996</v>
      </c>
      <c r="Z4873" s="27">
        <f t="shared" si="231"/>
        <v>7.597230464886251E-2</v>
      </c>
      <c r="AA4873">
        <v>8.1317000000000004</v>
      </c>
      <c r="AB4873">
        <v>0</v>
      </c>
      <c r="AC4873">
        <v>500</v>
      </c>
      <c r="AD4873" t="s">
        <v>59</v>
      </c>
      <c r="AE4873"/>
      <c r="AF4873" s="38">
        <f t="shared" si="232"/>
        <v>8.4413671832069461E-3</v>
      </c>
    </row>
    <row r="4874" spans="23:32" x14ac:dyDescent="0.25">
      <c r="W4874">
        <v>2436</v>
      </c>
      <c r="X4874">
        <v>7.8E-2</v>
      </c>
      <c r="Y4874">
        <v>4.0999999999999996</v>
      </c>
      <c r="Z4874" s="27">
        <f t="shared" si="231"/>
        <v>7.597230464886251E-2</v>
      </c>
      <c r="AA4874">
        <v>8.1317000000000004</v>
      </c>
      <c r="AB4874">
        <v>0</v>
      </c>
      <c r="AC4874">
        <v>500</v>
      </c>
      <c r="AD4874" t="s">
        <v>59</v>
      </c>
      <c r="AE4874"/>
      <c r="AF4874" s="38">
        <f t="shared" si="232"/>
        <v>8.4413671832069461E-3</v>
      </c>
    </row>
    <row r="4875" spans="23:32" x14ac:dyDescent="0.25">
      <c r="W4875">
        <v>2436.5</v>
      </c>
      <c r="X4875">
        <v>7.8E-2</v>
      </c>
      <c r="Y4875">
        <v>4.0999999999999996</v>
      </c>
      <c r="Z4875" s="27">
        <f t="shared" si="231"/>
        <v>7.597230464886251E-2</v>
      </c>
      <c r="AA4875">
        <v>8.1315000000000008</v>
      </c>
      <c r="AB4875">
        <v>0</v>
      </c>
      <c r="AC4875">
        <v>500</v>
      </c>
      <c r="AD4875" t="s">
        <v>59</v>
      </c>
      <c r="AE4875"/>
      <c r="AF4875" s="38">
        <f t="shared" si="232"/>
        <v>8.4413671832069461E-3</v>
      </c>
    </row>
    <row r="4876" spans="23:32" x14ac:dyDescent="0.25">
      <c r="W4876">
        <v>2437</v>
      </c>
      <c r="X4876">
        <v>7.8E-2</v>
      </c>
      <c r="Y4876">
        <v>4.1100000000000003</v>
      </c>
      <c r="Z4876" s="27">
        <f t="shared" si="231"/>
        <v>7.5967359050445105E-2</v>
      </c>
      <c r="AA4876">
        <v>8.1316000000000006</v>
      </c>
      <c r="AB4876">
        <v>0</v>
      </c>
      <c r="AC4876">
        <v>500</v>
      </c>
      <c r="AD4876" t="s">
        <v>59</v>
      </c>
      <c r="AE4876"/>
      <c r="AF4876" s="38">
        <f t="shared" si="232"/>
        <v>8.4408176722716791E-3</v>
      </c>
    </row>
    <row r="4877" spans="23:32" x14ac:dyDescent="0.25">
      <c r="W4877">
        <v>2437.5</v>
      </c>
      <c r="X4877">
        <v>7.8E-2</v>
      </c>
      <c r="Y4877">
        <v>4.1100000000000003</v>
      </c>
      <c r="Z4877" s="27">
        <f t="shared" si="231"/>
        <v>7.5967359050445105E-2</v>
      </c>
      <c r="AA4877">
        <v>8.1317000000000004</v>
      </c>
      <c r="AB4877">
        <v>0</v>
      </c>
      <c r="AC4877">
        <v>500</v>
      </c>
      <c r="AD4877" t="s">
        <v>59</v>
      </c>
      <c r="AE4877"/>
      <c r="AF4877" s="38">
        <f t="shared" si="232"/>
        <v>8.4408176722716791E-3</v>
      </c>
    </row>
    <row r="4878" spans="23:32" x14ac:dyDescent="0.25">
      <c r="W4878">
        <v>2438</v>
      </c>
      <c r="X4878">
        <v>7.8E-2</v>
      </c>
      <c r="Y4878">
        <v>4.1100000000000003</v>
      </c>
      <c r="Z4878" s="27">
        <f t="shared" si="231"/>
        <v>7.5967359050445105E-2</v>
      </c>
      <c r="AA4878">
        <v>8.1316000000000006</v>
      </c>
      <c r="AB4878">
        <v>0</v>
      </c>
      <c r="AC4878">
        <v>500</v>
      </c>
      <c r="AD4878" t="s">
        <v>59</v>
      </c>
      <c r="AE4878"/>
      <c r="AF4878" s="38">
        <f t="shared" si="232"/>
        <v>8.4408176722716791E-3</v>
      </c>
    </row>
    <row r="4879" spans="23:32" x14ac:dyDescent="0.25">
      <c r="W4879">
        <v>2438.5</v>
      </c>
      <c r="X4879">
        <v>7.8E-2</v>
      </c>
      <c r="Y4879">
        <v>4.12</v>
      </c>
      <c r="Z4879" s="27">
        <f t="shared" si="231"/>
        <v>7.5962413452027699E-2</v>
      </c>
      <c r="AA4879">
        <v>8.1316000000000006</v>
      </c>
      <c r="AB4879">
        <v>0</v>
      </c>
      <c r="AC4879">
        <v>500</v>
      </c>
      <c r="AD4879" t="s">
        <v>59</v>
      </c>
      <c r="AE4879"/>
      <c r="AF4879" s="38">
        <f t="shared" si="232"/>
        <v>8.4402681613364103E-3</v>
      </c>
    </row>
    <row r="4880" spans="23:32" x14ac:dyDescent="0.25">
      <c r="W4880">
        <v>2439</v>
      </c>
      <c r="X4880">
        <v>7.8E-2</v>
      </c>
      <c r="Y4880">
        <v>4.12</v>
      </c>
      <c r="Z4880" s="27">
        <f t="shared" si="231"/>
        <v>7.5962413452027699E-2</v>
      </c>
      <c r="AA4880">
        <v>8.1317000000000004</v>
      </c>
      <c r="AB4880">
        <v>0</v>
      </c>
      <c r="AC4880">
        <v>500</v>
      </c>
      <c r="AD4880" t="s">
        <v>59</v>
      </c>
      <c r="AE4880"/>
      <c r="AF4880" s="38">
        <f t="shared" si="232"/>
        <v>8.4402681613364103E-3</v>
      </c>
    </row>
    <row r="4881" spans="23:32" x14ac:dyDescent="0.25">
      <c r="W4881">
        <v>2439.5</v>
      </c>
      <c r="X4881">
        <v>7.8E-2</v>
      </c>
      <c r="Y4881">
        <v>4.12</v>
      </c>
      <c r="Z4881" s="27">
        <f t="shared" si="231"/>
        <v>7.5962413452027699E-2</v>
      </c>
      <c r="AA4881">
        <v>8.1316000000000006</v>
      </c>
      <c r="AB4881">
        <v>0</v>
      </c>
      <c r="AC4881">
        <v>500</v>
      </c>
      <c r="AD4881" t="s">
        <v>59</v>
      </c>
      <c r="AE4881"/>
      <c r="AF4881" s="38">
        <f t="shared" si="232"/>
        <v>8.4402681613364103E-3</v>
      </c>
    </row>
    <row r="4882" spans="23:32" x14ac:dyDescent="0.25">
      <c r="W4882">
        <v>2440</v>
      </c>
      <c r="X4882">
        <v>7.8E-2</v>
      </c>
      <c r="Y4882">
        <v>4.13</v>
      </c>
      <c r="Z4882" s="27">
        <f t="shared" si="231"/>
        <v>7.595746785361028E-2</v>
      </c>
      <c r="AA4882">
        <v>8.1315000000000008</v>
      </c>
      <c r="AB4882">
        <v>0</v>
      </c>
      <c r="AC4882">
        <v>500</v>
      </c>
      <c r="AD4882" t="s">
        <v>59</v>
      </c>
      <c r="AE4882"/>
      <c r="AF4882" s="38">
        <f t="shared" si="232"/>
        <v>8.4397186504011415E-3</v>
      </c>
    </row>
    <row r="4883" spans="23:32" x14ac:dyDescent="0.25">
      <c r="W4883">
        <v>2440.5</v>
      </c>
      <c r="X4883">
        <v>7.8E-2</v>
      </c>
      <c r="Y4883">
        <v>4.13</v>
      </c>
      <c r="Z4883" s="27">
        <f t="shared" si="231"/>
        <v>7.595746785361028E-2</v>
      </c>
      <c r="AA4883">
        <v>8.1316000000000006</v>
      </c>
      <c r="AB4883">
        <v>0</v>
      </c>
      <c r="AC4883">
        <v>500</v>
      </c>
      <c r="AD4883" t="s">
        <v>59</v>
      </c>
      <c r="AE4883"/>
      <c r="AF4883" s="38">
        <f t="shared" si="232"/>
        <v>8.4397186504011415E-3</v>
      </c>
    </row>
    <row r="4884" spans="23:32" x14ac:dyDescent="0.25">
      <c r="W4884">
        <v>2441</v>
      </c>
      <c r="X4884">
        <v>7.8E-2</v>
      </c>
      <c r="Y4884">
        <v>4.1399999999999997</v>
      </c>
      <c r="Z4884" s="27">
        <f t="shared" si="231"/>
        <v>7.5952522255192875E-2</v>
      </c>
      <c r="AA4884">
        <v>8.1317000000000004</v>
      </c>
      <c r="AB4884">
        <v>0</v>
      </c>
      <c r="AC4884">
        <v>500</v>
      </c>
      <c r="AD4884" t="s">
        <v>59</v>
      </c>
      <c r="AE4884"/>
      <c r="AF4884" s="38">
        <f t="shared" si="232"/>
        <v>8.4391691394658745E-3</v>
      </c>
    </row>
    <row r="4885" spans="23:32" x14ac:dyDescent="0.25">
      <c r="W4885">
        <v>2441.5</v>
      </c>
      <c r="X4885">
        <v>7.8E-2</v>
      </c>
      <c r="Y4885">
        <v>4.1399999999999997</v>
      </c>
      <c r="Z4885" s="27">
        <f t="shared" si="231"/>
        <v>7.5952522255192875E-2</v>
      </c>
      <c r="AA4885">
        <v>8.1317000000000004</v>
      </c>
      <c r="AB4885">
        <v>0</v>
      </c>
      <c r="AC4885">
        <v>500</v>
      </c>
      <c r="AD4885" t="s">
        <v>59</v>
      </c>
      <c r="AE4885"/>
      <c r="AF4885" s="38">
        <f t="shared" si="232"/>
        <v>8.4391691394658745E-3</v>
      </c>
    </row>
    <row r="4886" spans="23:32" x14ac:dyDescent="0.25">
      <c r="W4886">
        <v>2442</v>
      </c>
      <c r="X4886">
        <v>7.8E-2</v>
      </c>
      <c r="Y4886">
        <v>4.1399999999999997</v>
      </c>
      <c r="Z4886" s="27">
        <f t="shared" si="231"/>
        <v>7.5952522255192875E-2</v>
      </c>
      <c r="AA4886">
        <v>8.1316000000000006</v>
      </c>
      <c r="AB4886">
        <v>0</v>
      </c>
      <c r="AC4886">
        <v>500</v>
      </c>
      <c r="AD4886" t="s">
        <v>59</v>
      </c>
      <c r="AE4886"/>
      <c r="AF4886" s="38">
        <f t="shared" si="232"/>
        <v>8.4391691394658745E-3</v>
      </c>
    </row>
    <row r="4887" spans="23:32" x14ac:dyDescent="0.25">
      <c r="W4887">
        <v>2442.5</v>
      </c>
      <c r="X4887">
        <v>7.8E-2</v>
      </c>
      <c r="Y4887">
        <v>4.1500000000000004</v>
      </c>
      <c r="Z4887" s="27">
        <f t="shared" si="231"/>
        <v>7.594757665677547E-2</v>
      </c>
      <c r="AA4887">
        <v>8.1317000000000004</v>
      </c>
      <c r="AB4887">
        <v>0</v>
      </c>
      <c r="AC4887">
        <v>500</v>
      </c>
      <c r="AD4887" t="s">
        <v>59</v>
      </c>
      <c r="AE4887"/>
      <c r="AF4887" s="38">
        <f t="shared" si="232"/>
        <v>8.4386196285306074E-3</v>
      </c>
    </row>
    <row r="4888" spans="23:32" x14ac:dyDescent="0.25">
      <c r="W4888">
        <v>2443</v>
      </c>
      <c r="X4888">
        <v>7.8E-2</v>
      </c>
      <c r="Y4888">
        <v>4.1500000000000004</v>
      </c>
      <c r="Z4888" s="27">
        <f t="shared" si="231"/>
        <v>7.594757665677547E-2</v>
      </c>
      <c r="AA4888">
        <v>8.1317000000000004</v>
      </c>
      <c r="AB4888">
        <v>0</v>
      </c>
      <c r="AC4888">
        <v>500</v>
      </c>
      <c r="AD4888" t="s">
        <v>59</v>
      </c>
      <c r="AE4888"/>
      <c r="AF4888" s="38">
        <f t="shared" si="232"/>
        <v>8.4386196285306074E-3</v>
      </c>
    </row>
    <row r="4889" spans="23:32" x14ac:dyDescent="0.25">
      <c r="W4889">
        <v>2443.5</v>
      </c>
      <c r="X4889">
        <v>7.8E-2</v>
      </c>
      <c r="Y4889">
        <v>4.1500000000000004</v>
      </c>
      <c r="Z4889" s="27">
        <f t="shared" si="231"/>
        <v>7.594757665677547E-2</v>
      </c>
      <c r="AA4889">
        <v>8.1316000000000006</v>
      </c>
      <c r="AB4889">
        <v>0</v>
      </c>
      <c r="AC4889">
        <v>500</v>
      </c>
      <c r="AD4889" t="s">
        <v>59</v>
      </c>
      <c r="AE4889"/>
      <c r="AF4889" s="38">
        <f t="shared" si="232"/>
        <v>8.4386196285306074E-3</v>
      </c>
    </row>
    <row r="4890" spans="23:32" x14ac:dyDescent="0.25">
      <c r="W4890">
        <v>2444</v>
      </c>
      <c r="X4890">
        <v>7.8E-2</v>
      </c>
      <c r="Y4890">
        <v>4.1500000000000004</v>
      </c>
      <c r="Z4890" s="27">
        <f t="shared" si="231"/>
        <v>7.594757665677547E-2</v>
      </c>
      <c r="AA4890">
        <v>8.1317000000000004</v>
      </c>
      <c r="AB4890">
        <v>0</v>
      </c>
      <c r="AC4890">
        <v>500</v>
      </c>
      <c r="AD4890" t="s">
        <v>59</v>
      </c>
      <c r="AE4890"/>
      <c r="AF4890" s="38">
        <f t="shared" si="232"/>
        <v>8.4386196285306074E-3</v>
      </c>
    </row>
    <row r="4891" spans="23:32" x14ac:dyDescent="0.25">
      <c r="W4891">
        <v>2444.5</v>
      </c>
      <c r="X4891">
        <v>7.8E-2</v>
      </c>
      <c r="Y4891">
        <v>4.16</v>
      </c>
      <c r="Z4891" s="27">
        <f t="shared" si="231"/>
        <v>7.5942631058358065E-2</v>
      </c>
      <c r="AA4891">
        <v>8.1317000000000004</v>
      </c>
      <c r="AB4891">
        <v>0</v>
      </c>
      <c r="AC4891">
        <v>500</v>
      </c>
      <c r="AD4891" t="s">
        <v>59</v>
      </c>
      <c r="AE4891"/>
      <c r="AF4891" s="38">
        <f t="shared" si="232"/>
        <v>8.4380701175953404E-3</v>
      </c>
    </row>
    <row r="4892" spans="23:32" x14ac:dyDescent="0.25">
      <c r="W4892">
        <v>2445</v>
      </c>
      <c r="X4892">
        <v>7.8E-2</v>
      </c>
      <c r="Y4892">
        <v>4.16</v>
      </c>
      <c r="Z4892" s="27">
        <f t="shared" si="231"/>
        <v>7.5942631058358065E-2</v>
      </c>
      <c r="AA4892">
        <v>8.1316000000000006</v>
      </c>
      <c r="AB4892">
        <v>0</v>
      </c>
      <c r="AC4892">
        <v>500</v>
      </c>
      <c r="AD4892" t="s">
        <v>59</v>
      </c>
      <c r="AE4892"/>
      <c r="AF4892" s="38">
        <f t="shared" si="232"/>
        <v>8.4380701175953404E-3</v>
      </c>
    </row>
    <row r="4893" spans="23:32" x14ac:dyDescent="0.25">
      <c r="W4893">
        <v>2445.5</v>
      </c>
      <c r="X4893">
        <v>7.8E-2</v>
      </c>
      <c r="Y4893">
        <v>4.16</v>
      </c>
      <c r="Z4893" s="27">
        <f t="shared" si="231"/>
        <v>7.5942631058358065E-2</v>
      </c>
      <c r="AA4893">
        <v>8.1315000000000008</v>
      </c>
      <c r="AB4893">
        <v>0</v>
      </c>
      <c r="AC4893">
        <v>500</v>
      </c>
      <c r="AD4893" t="s">
        <v>59</v>
      </c>
      <c r="AE4893"/>
      <c r="AF4893" s="38">
        <f t="shared" si="232"/>
        <v>8.4380701175953404E-3</v>
      </c>
    </row>
    <row r="4894" spans="23:32" x14ac:dyDescent="0.25">
      <c r="W4894">
        <v>2446</v>
      </c>
      <c r="X4894">
        <v>7.8E-2</v>
      </c>
      <c r="Y4894">
        <v>4.17</v>
      </c>
      <c r="Z4894" s="27">
        <f t="shared" si="231"/>
        <v>7.5937685459940646E-2</v>
      </c>
      <c r="AA4894">
        <v>8.1317000000000004</v>
      </c>
      <c r="AB4894">
        <v>0</v>
      </c>
      <c r="AC4894">
        <v>500</v>
      </c>
      <c r="AD4894" t="s">
        <v>59</v>
      </c>
      <c r="AE4894"/>
      <c r="AF4894" s="38">
        <f t="shared" si="232"/>
        <v>8.4375206066600716E-3</v>
      </c>
    </row>
    <row r="4895" spans="23:32" x14ac:dyDescent="0.25">
      <c r="W4895">
        <v>2446.5</v>
      </c>
      <c r="X4895">
        <v>7.8E-2</v>
      </c>
      <c r="Y4895">
        <v>4.17</v>
      </c>
      <c r="Z4895" s="27">
        <f t="shared" si="231"/>
        <v>7.5937685459940646E-2</v>
      </c>
      <c r="AA4895">
        <v>8.1316000000000006</v>
      </c>
      <c r="AB4895">
        <v>0</v>
      </c>
      <c r="AC4895">
        <v>500</v>
      </c>
      <c r="AD4895" t="s">
        <v>59</v>
      </c>
      <c r="AE4895"/>
      <c r="AF4895" s="38">
        <f t="shared" si="232"/>
        <v>8.4375206066600716E-3</v>
      </c>
    </row>
    <row r="4896" spans="23:32" x14ac:dyDescent="0.25">
      <c r="W4896">
        <v>2447</v>
      </c>
      <c r="X4896">
        <v>7.8E-2</v>
      </c>
      <c r="Y4896">
        <v>4.17</v>
      </c>
      <c r="Z4896" s="27">
        <f t="shared" si="231"/>
        <v>7.5937685459940646E-2</v>
      </c>
      <c r="AA4896">
        <v>8.1315000000000008</v>
      </c>
      <c r="AB4896">
        <v>0</v>
      </c>
      <c r="AC4896">
        <v>500</v>
      </c>
      <c r="AD4896" t="s">
        <v>59</v>
      </c>
      <c r="AE4896"/>
      <c r="AF4896" s="38">
        <f t="shared" si="232"/>
        <v>8.4375206066600716E-3</v>
      </c>
    </row>
    <row r="4897" spans="23:32" x14ac:dyDescent="0.25">
      <c r="W4897">
        <v>2447.5</v>
      </c>
      <c r="X4897">
        <v>7.8E-2</v>
      </c>
      <c r="Y4897">
        <v>4.18</v>
      </c>
      <c r="Z4897" s="27">
        <f t="shared" si="231"/>
        <v>7.5932739861523241E-2</v>
      </c>
      <c r="AA4897">
        <v>8.1316000000000006</v>
      </c>
      <c r="AB4897">
        <v>0</v>
      </c>
      <c r="AC4897">
        <v>500</v>
      </c>
      <c r="AD4897" t="s">
        <v>59</v>
      </c>
      <c r="AE4897"/>
      <c r="AF4897" s="38">
        <f t="shared" si="232"/>
        <v>8.4369710957248045E-3</v>
      </c>
    </row>
    <row r="4898" spans="23:32" x14ac:dyDescent="0.25">
      <c r="W4898">
        <v>2448</v>
      </c>
      <c r="X4898">
        <v>7.8E-2</v>
      </c>
      <c r="Y4898">
        <v>4.18</v>
      </c>
      <c r="Z4898" s="27">
        <f t="shared" si="231"/>
        <v>7.5932739861523241E-2</v>
      </c>
      <c r="AA4898">
        <v>8.1317000000000004</v>
      </c>
      <c r="AB4898">
        <v>0</v>
      </c>
      <c r="AC4898">
        <v>500</v>
      </c>
      <c r="AD4898" t="s">
        <v>59</v>
      </c>
      <c r="AE4898"/>
      <c r="AF4898" s="38">
        <f t="shared" si="232"/>
        <v>8.4369710957248045E-3</v>
      </c>
    </row>
    <row r="4899" spans="23:32" x14ac:dyDescent="0.25">
      <c r="W4899">
        <v>2448.5</v>
      </c>
      <c r="X4899">
        <v>7.8E-2</v>
      </c>
      <c r="Y4899">
        <v>4.1900000000000004</v>
      </c>
      <c r="Z4899" s="27">
        <f t="shared" si="231"/>
        <v>7.5927794263105836E-2</v>
      </c>
      <c r="AA4899">
        <v>8.1316000000000006</v>
      </c>
      <c r="AB4899">
        <v>0</v>
      </c>
      <c r="AC4899">
        <v>500</v>
      </c>
      <c r="AD4899" t="s">
        <v>59</v>
      </c>
      <c r="AE4899"/>
      <c r="AF4899" s="38">
        <f t="shared" si="232"/>
        <v>8.4364215847895375E-3</v>
      </c>
    </row>
    <row r="4900" spans="23:32" x14ac:dyDescent="0.25">
      <c r="W4900">
        <v>2449</v>
      </c>
      <c r="X4900">
        <v>7.8E-2</v>
      </c>
      <c r="Y4900">
        <v>4.18</v>
      </c>
      <c r="Z4900" s="27">
        <f t="shared" si="231"/>
        <v>7.5932739861523241E-2</v>
      </c>
      <c r="AA4900">
        <v>8.1315000000000008</v>
      </c>
      <c r="AB4900">
        <v>0</v>
      </c>
      <c r="AC4900">
        <v>500</v>
      </c>
      <c r="AD4900" t="s">
        <v>59</v>
      </c>
      <c r="AE4900"/>
      <c r="AF4900" s="38">
        <f t="shared" si="232"/>
        <v>8.4369710957248045E-3</v>
      </c>
    </row>
    <row r="4901" spans="23:32" x14ac:dyDescent="0.25">
      <c r="W4901">
        <v>2449.5</v>
      </c>
      <c r="X4901">
        <v>7.8E-2</v>
      </c>
      <c r="Y4901">
        <v>4.1900000000000004</v>
      </c>
      <c r="Z4901" s="27">
        <f t="shared" si="231"/>
        <v>7.5927794263105836E-2</v>
      </c>
      <c r="AA4901">
        <v>8.1316000000000006</v>
      </c>
      <c r="AB4901">
        <v>0</v>
      </c>
      <c r="AC4901">
        <v>500</v>
      </c>
      <c r="AD4901" t="s">
        <v>59</v>
      </c>
      <c r="AE4901"/>
      <c r="AF4901" s="38">
        <f t="shared" si="232"/>
        <v>8.4364215847895375E-3</v>
      </c>
    </row>
    <row r="4902" spans="23:32" x14ac:dyDescent="0.25">
      <c r="W4902">
        <v>2450</v>
      </c>
      <c r="X4902">
        <v>7.8E-2</v>
      </c>
      <c r="Y4902">
        <v>4.1900000000000004</v>
      </c>
      <c r="Z4902" s="27">
        <f t="shared" si="231"/>
        <v>7.5927794263105836E-2</v>
      </c>
      <c r="AA4902">
        <v>8.1316000000000006</v>
      </c>
      <c r="AB4902">
        <v>0</v>
      </c>
      <c r="AC4902">
        <v>500</v>
      </c>
      <c r="AD4902" t="s">
        <v>59</v>
      </c>
      <c r="AE4902"/>
      <c r="AF4902" s="38">
        <f t="shared" si="232"/>
        <v>8.4364215847895375E-3</v>
      </c>
    </row>
    <row r="4903" spans="23:32" x14ac:dyDescent="0.25">
      <c r="W4903">
        <v>2450.5</v>
      </c>
      <c r="X4903">
        <v>7.8E-2</v>
      </c>
      <c r="Y4903">
        <v>4.1900000000000004</v>
      </c>
      <c r="Z4903" s="27">
        <f t="shared" si="231"/>
        <v>7.5927794263105836E-2</v>
      </c>
      <c r="AA4903">
        <v>8.1315000000000008</v>
      </c>
      <c r="AB4903">
        <v>0</v>
      </c>
      <c r="AC4903">
        <v>500</v>
      </c>
      <c r="AD4903" t="s">
        <v>59</v>
      </c>
      <c r="AE4903"/>
      <c r="AF4903" s="38">
        <f t="shared" si="232"/>
        <v>8.4364215847895375E-3</v>
      </c>
    </row>
    <row r="4904" spans="23:32" x14ac:dyDescent="0.25">
      <c r="W4904">
        <v>2451</v>
      </c>
      <c r="X4904">
        <v>7.8E-2</v>
      </c>
      <c r="Y4904">
        <v>4.2</v>
      </c>
      <c r="Z4904" s="27">
        <f t="shared" si="231"/>
        <v>7.592284866468843E-2</v>
      </c>
      <c r="AA4904">
        <v>8.1316000000000006</v>
      </c>
      <c r="AB4904">
        <v>0</v>
      </c>
      <c r="AC4904">
        <v>500</v>
      </c>
      <c r="AD4904" t="s">
        <v>59</v>
      </c>
      <c r="AE4904"/>
      <c r="AF4904" s="38">
        <f t="shared" si="232"/>
        <v>8.4358720738542704E-3</v>
      </c>
    </row>
    <row r="4905" spans="23:32" x14ac:dyDescent="0.25">
      <c r="W4905">
        <v>2451.5</v>
      </c>
      <c r="X4905">
        <v>7.8E-2</v>
      </c>
      <c r="Y4905">
        <v>4.2</v>
      </c>
      <c r="Z4905" s="27">
        <f t="shared" si="231"/>
        <v>7.592284866468843E-2</v>
      </c>
      <c r="AA4905">
        <v>8.1317000000000004</v>
      </c>
      <c r="AB4905">
        <v>0</v>
      </c>
      <c r="AC4905">
        <v>500</v>
      </c>
      <c r="AD4905" t="s">
        <v>59</v>
      </c>
      <c r="AE4905"/>
      <c r="AF4905" s="38">
        <f t="shared" si="232"/>
        <v>8.4358720738542704E-3</v>
      </c>
    </row>
    <row r="4906" spans="23:32" x14ac:dyDescent="0.25">
      <c r="W4906">
        <v>2452</v>
      </c>
      <c r="X4906">
        <v>7.8E-2</v>
      </c>
      <c r="Y4906">
        <v>4.2</v>
      </c>
      <c r="Z4906" s="27">
        <f t="shared" si="231"/>
        <v>7.592284866468843E-2</v>
      </c>
      <c r="AA4906">
        <v>8.1316000000000006</v>
      </c>
      <c r="AB4906">
        <v>0</v>
      </c>
      <c r="AC4906">
        <v>500</v>
      </c>
      <c r="AD4906" t="s">
        <v>59</v>
      </c>
      <c r="AE4906"/>
      <c r="AF4906" s="38">
        <f t="shared" si="232"/>
        <v>8.4358720738542704E-3</v>
      </c>
    </row>
    <row r="4907" spans="23:32" x14ac:dyDescent="0.25">
      <c r="W4907">
        <v>2452.5</v>
      </c>
      <c r="X4907">
        <v>7.8E-2</v>
      </c>
      <c r="Y4907">
        <v>4.21</v>
      </c>
      <c r="Z4907" s="27">
        <f t="shared" si="231"/>
        <v>7.5917903066271025E-2</v>
      </c>
      <c r="AA4907">
        <v>8.1315000000000008</v>
      </c>
      <c r="AB4907">
        <v>0</v>
      </c>
      <c r="AC4907">
        <v>500</v>
      </c>
      <c r="AD4907" t="s">
        <v>59</v>
      </c>
      <c r="AE4907"/>
      <c r="AF4907" s="38">
        <f t="shared" si="232"/>
        <v>8.4353225629190034E-3</v>
      </c>
    </row>
    <row r="4908" spans="23:32" x14ac:dyDescent="0.25">
      <c r="W4908">
        <v>2453</v>
      </c>
      <c r="X4908">
        <v>7.8E-2</v>
      </c>
      <c r="Y4908">
        <v>4.21</v>
      </c>
      <c r="Z4908" s="27">
        <f t="shared" si="231"/>
        <v>7.5917903066271025E-2</v>
      </c>
      <c r="AA4908">
        <v>8.1316000000000006</v>
      </c>
      <c r="AB4908">
        <v>0</v>
      </c>
      <c r="AC4908">
        <v>500</v>
      </c>
      <c r="AD4908" t="s">
        <v>59</v>
      </c>
      <c r="AE4908"/>
      <c r="AF4908" s="38">
        <f t="shared" si="232"/>
        <v>8.4353225629190034E-3</v>
      </c>
    </row>
    <row r="4909" spans="23:32" x14ac:dyDescent="0.25">
      <c r="W4909">
        <v>2453.5</v>
      </c>
      <c r="X4909">
        <v>7.8E-2</v>
      </c>
      <c r="Y4909">
        <v>4.21</v>
      </c>
      <c r="Z4909" s="27">
        <f t="shared" si="231"/>
        <v>7.5917903066271025E-2</v>
      </c>
      <c r="AA4909">
        <v>8.1316000000000006</v>
      </c>
      <c r="AB4909">
        <v>0</v>
      </c>
      <c r="AC4909">
        <v>500</v>
      </c>
      <c r="AD4909" t="s">
        <v>59</v>
      </c>
      <c r="AE4909"/>
      <c r="AF4909" s="38">
        <f t="shared" si="232"/>
        <v>8.4353225629190034E-3</v>
      </c>
    </row>
    <row r="4910" spans="23:32" x14ac:dyDescent="0.25">
      <c r="W4910">
        <v>2454</v>
      </c>
      <c r="X4910">
        <v>7.8E-2</v>
      </c>
      <c r="Y4910">
        <v>4.21</v>
      </c>
      <c r="Z4910" s="27">
        <f t="shared" si="231"/>
        <v>7.5917903066271025E-2</v>
      </c>
      <c r="AA4910">
        <v>8.1316000000000006</v>
      </c>
      <c r="AB4910">
        <v>0</v>
      </c>
      <c r="AC4910">
        <v>500</v>
      </c>
      <c r="AD4910" t="s">
        <v>59</v>
      </c>
      <c r="AE4910"/>
      <c r="AF4910" s="38">
        <f t="shared" si="232"/>
        <v>8.4353225629190034E-3</v>
      </c>
    </row>
    <row r="4911" spans="23:32" x14ac:dyDescent="0.25">
      <c r="W4911">
        <v>2454.5</v>
      </c>
      <c r="X4911">
        <v>7.8E-2</v>
      </c>
      <c r="Y4911">
        <v>4.22</v>
      </c>
      <c r="Z4911" s="27">
        <f t="shared" si="231"/>
        <v>7.5912957467853606E-2</v>
      </c>
      <c r="AA4911">
        <v>8.1315000000000008</v>
      </c>
      <c r="AB4911">
        <v>0</v>
      </c>
      <c r="AC4911">
        <v>500</v>
      </c>
      <c r="AD4911" t="s">
        <v>59</v>
      </c>
      <c r="AE4911"/>
      <c r="AF4911" s="38">
        <f t="shared" si="232"/>
        <v>8.4347730519837346E-3</v>
      </c>
    </row>
    <row r="4912" spans="23:32" x14ac:dyDescent="0.25">
      <c r="W4912">
        <v>2455</v>
      </c>
      <c r="X4912">
        <v>7.8E-2</v>
      </c>
      <c r="Y4912">
        <v>4.22</v>
      </c>
      <c r="Z4912" s="27">
        <f t="shared" si="231"/>
        <v>7.5912957467853606E-2</v>
      </c>
      <c r="AA4912">
        <v>8.1317000000000004</v>
      </c>
      <c r="AB4912">
        <v>0</v>
      </c>
      <c r="AC4912">
        <v>500</v>
      </c>
      <c r="AD4912" t="s">
        <v>59</v>
      </c>
      <c r="AE4912"/>
      <c r="AF4912" s="38">
        <f t="shared" si="232"/>
        <v>8.4347730519837346E-3</v>
      </c>
    </row>
    <row r="4913" spans="23:32" x14ac:dyDescent="0.25">
      <c r="W4913">
        <v>2455.5</v>
      </c>
      <c r="X4913">
        <v>7.8E-2</v>
      </c>
      <c r="Y4913">
        <v>4.22</v>
      </c>
      <c r="Z4913" s="27">
        <f t="shared" si="231"/>
        <v>7.5912957467853606E-2</v>
      </c>
      <c r="AA4913">
        <v>8.1316000000000006</v>
      </c>
      <c r="AB4913">
        <v>0</v>
      </c>
      <c r="AC4913">
        <v>500</v>
      </c>
      <c r="AD4913" t="s">
        <v>59</v>
      </c>
      <c r="AE4913"/>
      <c r="AF4913" s="38">
        <f t="shared" si="232"/>
        <v>8.4347730519837346E-3</v>
      </c>
    </row>
    <row r="4914" spans="23:32" x14ac:dyDescent="0.25">
      <c r="W4914">
        <v>2456</v>
      </c>
      <c r="X4914">
        <v>7.8E-2</v>
      </c>
      <c r="Y4914">
        <v>4.22</v>
      </c>
      <c r="Z4914" s="27">
        <f t="shared" si="231"/>
        <v>7.5912957467853606E-2</v>
      </c>
      <c r="AA4914">
        <v>8.1316000000000006</v>
      </c>
      <c r="AB4914">
        <v>0</v>
      </c>
      <c r="AC4914">
        <v>500</v>
      </c>
      <c r="AD4914" t="s">
        <v>59</v>
      </c>
      <c r="AE4914"/>
      <c r="AF4914" s="38">
        <f t="shared" si="232"/>
        <v>8.4347730519837346E-3</v>
      </c>
    </row>
    <row r="4915" spans="23:32" x14ac:dyDescent="0.25">
      <c r="W4915">
        <v>2456.5</v>
      </c>
      <c r="X4915">
        <v>7.8E-2</v>
      </c>
      <c r="Y4915">
        <v>4.2300000000000004</v>
      </c>
      <c r="Z4915" s="27">
        <f t="shared" si="231"/>
        <v>7.5908011869436201E-2</v>
      </c>
      <c r="AA4915">
        <v>8.1317000000000004</v>
      </c>
      <c r="AB4915">
        <v>0</v>
      </c>
      <c r="AC4915">
        <v>500</v>
      </c>
      <c r="AD4915" t="s">
        <v>59</v>
      </c>
      <c r="AE4915"/>
      <c r="AF4915" s="38">
        <f t="shared" si="232"/>
        <v>8.4342235410484676E-3</v>
      </c>
    </row>
    <row r="4916" spans="23:32" x14ac:dyDescent="0.25">
      <c r="W4916">
        <v>2457</v>
      </c>
      <c r="X4916">
        <v>7.8E-2</v>
      </c>
      <c r="Y4916">
        <v>4.2300000000000004</v>
      </c>
      <c r="Z4916" s="27">
        <f t="shared" si="231"/>
        <v>7.5908011869436201E-2</v>
      </c>
      <c r="AA4916">
        <v>8.1317000000000004</v>
      </c>
      <c r="AB4916">
        <v>0</v>
      </c>
      <c r="AC4916">
        <v>500</v>
      </c>
      <c r="AD4916" t="s">
        <v>59</v>
      </c>
      <c r="AE4916"/>
      <c r="AF4916" s="38">
        <f t="shared" si="232"/>
        <v>8.4342235410484676E-3</v>
      </c>
    </row>
    <row r="4917" spans="23:32" x14ac:dyDescent="0.25">
      <c r="W4917">
        <v>2457.5</v>
      </c>
      <c r="X4917">
        <v>7.8E-2</v>
      </c>
      <c r="Y4917">
        <v>4.24</v>
      </c>
      <c r="Z4917" s="27">
        <f t="shared" si="231"/>
        <v>7.5903066271018796E-2</v>
      </c>
      <c r="AA4917">
        <v>8.1316000000000006</v>
      </c>
      <c r="AB4917">
        <v>0</v>
      </c>
      <c r="AC4917">
        <v>500</v>
      </c>
      <c r="AD4917" t="s">
        <v>59</v>
      </c>
      <c r="AE4917"/>
      <c r="AF4917" s="38">
        <f t="shared" si="232"/>
        <v>8.4336740301131988E-3</v>
      </c>
    </row>
    <row r="4918" spans="23:32" x14ac:dyDescent="0.25">
      <c r="W4918">
        <v>2458</v>
      </c>
      <c r="X4918">
        <v>7.8E-2</v>
      </c>
      <c r="Y4918">
        <v>4.24</v>
      </c>
      <c r="Z4918" s="27">
        <f t="shared" si="231"/>
        <v>7.5903066271018796E-2</v>
      </c>
      <c r="AA4918">
        <v>8.1316000000000006</v>
      </c>
      <c r="AB4918">
        <v>0</v>
      </c>
      <c r="AC4918">
        <v>500</v>
      </c>
      <c r="AD4918" t="s">
        <v>59</v>
      </c>
      <c r="AE4918"/>
      <c r="AF4918" s="38">
        <f t="shared" si="232"/>
        <v>8.4336740301131988E-3</v>
      </c>
    </row>
    <row r="4919" spans="23:32" x14ac:dyDescent="0.25">
      <c r="W4919">
        <v>2458.5</v>
      </c>
      <c r="X4919">
        <v>7.8E-2</v>
      </c>
      <c r="Y4919">
        <v>4.24</v>
      </c>
      <c r="Z4919" s="27">
        <f t="shared" si="231"/>
        <v>7.5903066271018796E-2</v>
      </c>
      <c r="AA4919">
        <v>8.1317000000000004</v>
      </c>
      <c r="AB4919">
        <v>0</v>
      </c>
      <c r="AC4919">
        <v>500</v>
      </c>
      <c r="AD4919" t="s">
        <v>59</v>
      </c>
      <c r="AE4919"/>
      <c r="AF4919" s="38">
        <f t="shared" si="232"/>
        <v>8.4336740301131988E-3</v>
      </c>
    </row>
    <row r="4920" spans="23:32" x14ac:dyDescent="0.25">
      <c r="W4920">
        <v>2459</v>
      </c>
      <c r="X4920">
        <v>7.8E-2</v>
      </c>
      <c r="Y4920">
        <v>4.24</v>
      </c>
      <c r="Z4920" s="27">
        <f t="shared" si="231"/>
        <v>7.5903066271018796E-2</v>
      </c>
      <c r="AA4920">
        <v>8.1316000000000006</v>
      </c>
      <c r="AB4920">
        <v>0</v>
      </c>
      <c r="AC4920">
        <v>500</v>
      </c>
      <c r="AD4920" t="s">
        <v>59</v>
      </c>
      <c r="AE4920"/>
      <c r="AF4920" s="38">
        <f t="shared" si="232"/>
        <v>8.4336740301131988E-3</v>
      </c>
    </row>
    <row r="4921" spans="23:32" x14ac:dyDescent="0.25">
      <c r="W4921">
        <v>2459.5</v>
      </c>
      <c r="X4921">
        <v>7.8E-2</v>
      </c>
      <c r="Y4921">
        <v>4.25</v>
      </c>
      <c r="Z4921" s="27">
        <f t="shared" si="231"/>
        <v>7.5898120672601391E-2</v>
      </c>
      <c r="AA4921">
        <v>8.1317000000000004</v>
      </c>
      <c r="AB4921">
        <v>0</v>
      </c>
      <c r="AC4921">
        <v>500</v>
      </c>
      <c r="AD4921" t="s">
        <v>59</v>
      </c>
      <c r="AE4921"/>
      <c r="AF4921" s="38">
        <f t="shared" si="232"/>
        <v>8.4331245191779317E-3</v>
      </c>
    </row>
    <row r="4922" spans="23:32" x14ac:dyDescent="0.25">
      <c r="W4922">
        <v>2460</v>
      </c>
      <c r="X4922">
        <v>7.8E-2</v>
      </c>
      <c r="Y4922">
        <v>4.24</v>
      </c>
      <c r="Z4922" s="27">
        <f t="shared" si="231"/>
        <v>7.5903066271018796E-2</v>
      </c>
      <c r="AA4922">
        <v>8.1317000000000004</v>
      </c>
      <c r="AB4922">
        <v>0</v>
      </c>
      <c r="AC4922">
        <v>500</v>
      </c>
      <c r="AD4922" t="s">
        <v>59</v>
      </c>
      <c r="AE4922"/>
      <c r="AF4922" s="38">
        <f t="shared" si="232"/>
        <v>8.4336740301131988E-3</v>
      </c>
    </row>
    <row r="4923" spans="23:32" x14ac:dyDescent="0.25">
      <c r="W4923">
        <v>2460.5</v>
      </c>
      <c r="X4923">
        <v>7.8E-2</v>
      </c>
      <c r="Y4923">
        <v>4.25</v>
      </c>
      <c r="Z4923" s="27">
        <f t="shared" si="231"/>
        <v>7.5898120672601391E-2</v>
      </c>
      <c r="AA4923">
        <v>8.1317000000000004</v>
      </c>
      <c r="AB4923">
        <v>0</v>
      </c>
      <c r="AC4923">
        <v>500</v>
      </c>
      <c r="AD4923" t="s">
        <v>59</v>
      </c>
      <c r="AE4923"/>
      <c r="AF4923" s="38">
        <f t="shared" si="232"/>
        <v>8.4331245191779317E-3</v>
      </c>
    </row>
    <row r="4924" spans="23:32" x14ac:dyDescent="0.25">
      <c r="W4924">
        <v>2461</v>
      </c>
      <c r="X4924">
        <v>7.8E-2</v>
      </c>
      <c r="Y4924">
        <v>4.25</v>
      </c>
      <c r="Z4924" s="27">
        <f t="shared" si="231"/>
        <v>7.5898120672601391E-2</v>
      </c>
      <c r="AA4924">
        <v>8.1317000000000004</v>
      </c>
      <c r="AB4924">
        <v>0</v>
      </c>
      <c r="AC4924">
        <v>500</v>
      </c>
      <c r="AD4924" t="s">
        <v>59</v>
      </c>
      <c r="AE4924"/>
      <c r="AF4924" s="38">
        <f t="shared" si="232"/>
        <v>8.4331245191779317E-3</v>
      </c>
    </row>
    <row r="4925" spans="23:32" x14ac:dyDescent="0.25">
      <c r="W4925">
        <v>2461.5</v>
      </c>
      <c r="X4925">
        <v>7.8E-2</v>
      </c>
      <c r="Y4925">
        <v>4.25</v>
      </c>
      <c r="Z4925" s="27">
        <f t="shared" si="231"/>
        <v>7.5898120672601391E-2</v>
      </c>
      <c r="AA4925">
        <v>8.1317000000000004</v>
      </c>
      <c r="AB4925">
        <v>0</v>
      </c>
      <c r="AC4925">
        <v>500</v>
      </c>
      <c r="AD4925" t="s">
        <v>59</v>
      </c>
      <c r="AE4925"/>
      <c r="AF4925" s="38">
        <f t="shared" si="232"/>
        <v>8.4331245191779317E-3</v>
      </c>
    </row>
    <row r="4926" spans="23:32" x14ac:dyDescent="0.25">
      <c r="W4926">
        <v>2462</v>
      </c>
      <c r="X4926">
        <v>7.8E-2</v>
      </c>
      <c r="Y4926">
        <v>4.26</v>
      </c>
      <c r="Z4926" s="27">
        <f t="shared" si="231"/>
        <v>7.5893175074183972E-2</v>
      </c>
      <c r="AA4926">
        <v>8.1315000000000008</v>
      </c>
      <c r="AB4926">
        <v>0</v>
      </c>
      <c r="AC4926">
        <v>500</v>
      </c>
      <c r="AD4926" t="s">
        <v>59</v>
      </c>
      <c r="AE4926"/>
      <c r="AF4926" s="38">
        <f t="shared" si="232"/>
        <v>8.4325750082426629E-3</v>
      </c>
    </row>
    <row r="4927" spans="23:32" x14ac:dyDescent="0.25">
      <c r="W4927">
        <v>2462.5</v>
      </c>
      <c r="X4927">
        <v>7.8E-2</v>
      </c>
      <c r="Y4927">
        <v>4.26</v>
      </c>
      <c r="Z4927" s="27">
        <f t="shared" si="231"/>
        <v>7.5893175074183972E-2</v>
      </c>
      <c r="AA4927">
        <v>8.1317000000000004</v>
      </c>
      <c r="AB4927">
        <v>0</v>
      </c>
      <c r="AC4927">
        <v>500</v>
      </c>
      <c r="AD4927" t="s">
        <v>59</v>
      </c>
      <c r="AE4927"/>
      <c r="AF4927" s="38">
        <f t="shared" si="232"/>
        <v>8.4325750082426629E-3</v>
      </c>
    </row>
    <row r="4928" spans="23:32" x14ac:dyDescent="0.25">
      <c r="W4928">
        <v>2463</v>
      </c>
      <c r="X4928">
        <v>7.8E-2</v>
      </c>
      <c r="Y4928">
        <v>4.26</v>
      </c>
      <c r="Z4928" s="27">
        <f t="shared" si="231"/>
        <v>7.5893175074183972E-2</v>
      </c>
      <c r="AA4928">
        <v>8.1317000000000004</v>
      </c>
      <c r="AB4928">
        <v>0</v>
      </c>
      <c r="AC4928">
        <v>500</v>
      </c>
      <c r="AD4928" t="s">
        <v>59</v>
      </c>
      <c r="AE4928"/>
      <c r="AF4928" s="38">
        <f t="shared" si="232"/>
        <v>8.4325750082426629E-3</v>
      </c>
    </row>
    <row r="4929" spans="23:32" x14ac:dyDescent="0.25">
      <c r="W4929">
        <v>2463.5</v>
      </c>
      <c r="X4929">
        <v>7.8E-2</v>
      </c>
      <c r="Y4929">
        <v>4.26</v>
      </c>
      <c r="Z4929" s="27">
        <f t="shared" si="231"/>
        <v>7.5893175074183972E-2</v>
      </c>
      <c r="AA4929">
        <v>8.1316000000000006</v>
      </c>
      <c r="AB4929">
        <v>0</v>
      </c>
      <c r="AC4929">
        <v>500</v>
      </c>
      <c r="AD4929" t="s">
        <v>59</v>
      </c>
      <c r="AE4929"/>
      <c r="AF4929" s="38">
        <f t="shared" si="232"/>
        <v>8.4325750082426629E-3</v>
      </c>
    </row>
    <row r="4930" spans="23:32" x14ac:dyDescent="0.25">
      <c r="W4930">
        <v>2464</v>
      </c>
      <c r="X4930">
        <v>7.8E-2</v>
      </c>
      <c r="Y4930">
        <v>4.2699999999999996</v>
      </c>
      <c r="Z4930" s="27">
        <f t="shared" si="231"/>
        <v>7.5888229475766567E-2</v>
      </c>
      <c r="AA4930">
        <v>8.1317000000000004</v>
      </c>
      <c r="AB4930">
        <v>0</v>
      </c>
      <c r="AC4930">
        <v>500</v>
      </c>
      <c r="AD4930" t="s">
        <v>59</v>
      </c>
      <c r="AE4930"/>
      <c r="AF4930" s="38">
        <f t="shared" si="232"/>
        <v>8.4320254973073959E-3</v>
      </c>
    </row>
    <row r="4931" spans="23:32" x14ac:dyDescent="0.25">
      <c r="W4931">
        <v>2464.5</v>
      </c>
      <c r="X4931">
        <v>7.8E-2</v>
      </c>
      <c r="Y4931">
        <v>4.2699999999999996</v>
      </c>
      <c r="Z4931" s="27">
        <f t="shared" si="231"/>
        <v>7.5888229475766567E-2</v>
      </c>
      <c r="AA4931">
        <v>8.1317000000000004</v>
      </c>
      <c r="AB4931">
        <v>0</v>
      </c>
      <c r="AC4931">
        <v>500</v>
      </c>
      <c r="AD4931" t="s">
        <v>59</v>
      </c>
      <c r="AE4931"/>
      <c r="AF4931" s="38">
        <f t="shared" si="232"/>
        <v>8.4320254973073959E-3</v>
      </c>
    </row>
    <row r="4932" spans="23:32" x14ac:dyDescent="0.25">
      <c r="W4932">
        <v>2465</v>
      </c>
      <c r="X4932">
        <v>7.8E-2</v>
      </c>
      <c r="Y4932">
        <v>4.2699999999999996</v>
      </c>
      <c r="Z4932" s="27">
        <f t="shared" si="231"/>
        <v>7.5888229475766567E-2</v>
      </c>
      <c r="AA4932">
        <v>8.1316000000000006</v>
      </c>
      <c r="AB4932">
        <v>0</v>
      </c>
      <c r="AC4932">
        <v>500</v>
      </c>
      <c r="AD4932" t="s">
        <v>59</v>
      </c>
      <c r="AE4932"/>
      <c r="AF4932" s="38">
        <f t="shared" si="232"/>
        <v>8.4320254973073959E-3</v>
      </c>
    </row>
    <row r="4933" spans="23:32" x14ac:dyDescent="0.25">
      <c r="W4933">
        <v>2465.5</v>
      </c>
      <c r="X4933">
        <v>7.8E-2</v>
      </c>
      <c r="Y4933">
        <v>4.2699999999999996</v>
      </c>
      <c r="Z4933" s="27">
        <f t="shared" ref="Z4933:Z4996" si="233">X4933-Y4933/2022</f>
        <v>7.5888229475766567E-2</v>
      </c>
      <c r="AA4933">
        <v>8.1317000000000004</v>
      </c>
      <c r="AB4933">
        <v>0</v>
      </c>
      <c r="AC4933">
        <v>500</v>
      </c>
      <c r="AD4933" t="s">
        <v>59</v>
      </c>
      <c r="AE4933"/>
      <c r="AF4933" s="38">
        <f t="shared" ref="AF4933:AF4996" si="234">Z4933/9</f>
        <v>8.4320254973073959E-3</v>
      </c>
    </row>
    <row r="4934" spans="23:32" x14ac:dyDescent="0.25">
      <c r="W4934">
        <v>2466</v>
      </c>
      <c r="X4934">
        <v>7.8E-2</v>
      </c>
      <c r="Y4934">
        <v>4.28</v>
      </c>
      <c r="Z4934" s="27">
        <f t="shared" si="233"/>
        <v>7.5883283877349161E-2</v>
      </c>
      <c r="AA4934">
        <v>8.1317000000000004</v>
      </c>
      <c r="AB4934">
        <v>0</v>
      </c>
      <c r="AC4934">
        <v>500</v>
      </c>
      <c r="AD4934" t="s">
        <v>59</v>
      </c>
      <c r="AE4934"/>
      <c r="AF4934" s="38">
        <f t="shared" si="234"/>
        <v>8.4314759863721288E-3</v>
      </c>
    </row>
    <row r="4935" spans="23:32" x14ac:dyDescent="0.25">
      <c r="W4935">
        <v>2466.5</v>
      </c>
      <c r="X4935">
        <v>7.8E-2</v>
      </c>
      <c r="Y4935">
        <v>4.28</v>
      </c>
      <c r="Z4935" s="27">
        <f t="shared" si="233"/>
        <v>7.5883283877349161E-2</v>
      </c>
      <c r="AA4935">
        <v>8.1317000000000004</v>
      </c>
      <c r="AB4935">
        <v>0</v>
      </c>
      <c r="AC4935">
        <v>500</v>
      </c>
      <c r="AD4935" t="s">
        <v>59</v>
      </c>
      <c r="AE4935"/>
      <c r="AF4935" s="38">
        <f t="shared" si="234"/>
        <v>8.4314759863721288E-3</v>
      </c>
    </row>
    <row r="4936" spans="23:32" x14ac:dyDescent="0.25">
      <c r="W4936">
        <v>2467</v>
      </c>
      <c r="X4936">
        <v>7.8E-2</v>
      </c>
      <c r="Y4936">
        <v>4.28</v>
      </c>
      <c r="Z4936" s="27">
        <f t="shared" si="233"/>
        <v>7.5883283877349161E-2</v>
      </c>
      <c r="AA4936">
        <v>8.1317000000000004</v>
      </c>
      <c r="AB4936">
        <v>0</v>
      </c>
      <c r="AC4936">
        <v>500</v>
      </c>
      <c r="AD4936" t="s">
        <v>59</v>
      </c>
      <c r="AE4936"/>
      <c r="AF4936" s="38">
        <f t="shared" si="234"/>
        <v>8.4314759863721288E-3</v>
      </c>
    </row>
    <row r="4937" spans="23:32" x14ac:dyDescent="0.25">
      <c r="W4937">
        <v>2467.5</v>
      </c>
      <c r="X4937">
        <v>7.8E-2</v>
      </c>
      <c r="Y4937">
        <v>4.28</v>
      </c>
      <c r="Z4937" s="27">
        <f t="shared" si="233"/>
        <v>7.5883283877349161E-2</v>
      </c>
      <c r="AA4937">
        <v>8.1317000000000004</v>
      </c>
      <c r="AB4937">
        <v>0</v>
      </c>
      <c r="AC4937">
        <v>500</v>
      </c>
      <c r="AD4937" t="s">
        <v>59</v>
      </c>
      <c r="AE4937"/>
      <c r="AF4937" s="38">
        <f t="shared" si="234"/>
        <v>8.4314759863721288E-3</v>
      </c>
    </row>
    <row r="4938" spans="23:32" x14ac:dyDescent="0.25">
      <c r="W4938">
        <v>2468</v>
      </c>
      <c r="X4938">
        <v>7.8E-2</v>
      </c>
      <c r="Y4938">
        <v>4.29</v>
      </c>
      <c r="Z4938" s="27">
        <f t="shared" si="233"/>
        <v>7.5878338278931756E-2</v>
      </c>
      <c r="AA4938">
        <v>8.1316000000000006</v>
      </c>
      <c r="AB4938">
        <v>0</v>
      </c>
      <c r="AC4938">
        <v>500</v>
      </c>
      <c r="AD4938" t="s">
        <v>59</v>
      </c>
      <c r="AE4938"/>
      <c r="AF4938" s="38">
        <f t="shared" si="234"/>
        <v>8.4309264754368618E-3</v>
      </c>
    </row>
    <row r="4939" spans="23:32" x14ac:dyDescent="0.25">
      <c r="W4939">
        <v>2468.5</v>
      </c>
      <c r="X4939">
        <v>7.8E-2</v>
      </c>
      <c r="Y4939">
        <v>4.29</v>
      </c>
      <c r="Z4939" s="27">
        <f t="shared" si="233"/>
        <v>7.5878338278931756E-2</v>
      </c>
      <c r="AA4939">
        <v>8.1317000000000004</v>
      </c>
      <c r="AB4939">
        <v>0</v>
      </c>
      <c r="AC4939">
        <v>500</v>
      </c>
      <c r="AD4939" t="s">
        <v>59</v>
      </c>
      <c r="AE4939"/>
      <c r="AF4939" s="38">
        <f t="shared" si="234"/>
        <v>8.4309264754368618E-3</v>
      </c>
    </row>
    <row r="4940" spans="23:32" x14ac:dyDescent="0.25">
      <c r="W4940">
        <v>2469</v>
      </c>
      <c r="X4940">
        <v>7.8E-2</v>
      </c>
      <c r="Y4940">
        <v>4.29</v>
      </c>
      <c r="Z4940" s="27">
        <f t="shared" si="233"/>
        <v>7.5878338278931756E-2</v>
      </c>
      <c r="AA4940">
        <v>8.1317000000000004</v>
      </c>
      <c r="AB4940">
        <v>0</v>
      </c>
      <c r="AC4940">
        <v>500</v>
      </c>
      <c r="AD4940" t="s">
        <v>59</v>
      </c>
      <c r="AE4940"/>
      <c r="AF4940" s="38">
        <f t="shared" si="234"/>
        <v>8.4309264754368618E-3</v>
      </c>
    </row>
    <row r="4941" spans="23:32" x14ac:dyDescent="0.25">
      <c r="W4941">
        <v>2469.5</v>
      </c>
      <c r="X4941">
        <v>7.8E-2</v>
      </c>
      <c r="Y4941">
        <v>4.29</v>
      </c>
      <c r="Z4941" s="27">
        <f t="shared" si="233"/>
        <v>7.5878338278931756E-2</v>
      </c>
      <c r="AA4941">
        <v>8.1317000000000004</v>
      </c>
      <c r="AB4941">
        <v>0</v>
      </c>
      <c r="AC4941">
        <v>500</v>
      </c>
      <c r="AD4941" t="s">
        <v>59</v>
      </c>
      <c r="AE4941"/>
      <c r="AF4941" s="38">
        <f t="shared" si="234"/>
        <v>8.4309264754368618E-3</v>
      </c>
    </row>
    <row r="4942" spans="23:32" x14ac:dyDescent="0.25">
      <c r="W4942">
        <v>2470</v>
      </c>
      <c r="X4942">
        <v>7.8E-2</v>
      </c>
      <c r="Y4942">
        <v>4.3</v>
      </c>
      <c r="Z4942" s="27">
        <f t="shared" si="233"/>
        <v>7.5873392680514337E-2</v>
      </c>
      <c r="AA4942">
        <v>8.1316000000000006</v>
      </c>
      <c r="AB4942">
        <v>0</v>
      </c>
      <c r="AC4942">
        <v>500</v>
      </c>
      <c r="AD4942" t="s">
        <v>59</v>
      </c>
      <c r="AE4942"/>
      <c r="AF4942" s="38">
        <f t="shared" si="234"/>
        <v>8.430376964501593E-3</v>
      </c>
    </row>
    <row r="4943" spans="23:32" x14ac:dyDescent="0.25">
      <c r="W4943">
        <v>2470.5</v>
      </c>
      <c r="X4943">
        <v>7.8E-2</v>
      </c>
      <c r="Y4943">
        <v>4.3</v>
      </c>
      <c r="Z4943" s="27">
        <f t="shared" si="233"/>
        <v>7.5873392680514337E-2</v>
      </c>
      <c r="AA4943">
        <v>8.1318000000000001</v>
      </c>
      <c r="AB4943">
        <v>0</v>
      </c>
      <c r="AC4943">
        <v>500</v>
      </c>
      <c r="AD4943" t="s">
        <v>59</v>
      </c>
      <c r="AE4943"/>
      <c r="AF4943" s="38">
        <f t="shared" si="234"/>
        <v>8.430376964501593E-3</v>
      </c>
    </row>
    <row r="4944" spans="23:32" x14ac:dyDescent="0.25">
      <c r="W4944">
        <v>2471</v>
      </c>
      <c r="X4944">
        <v>7.8E-2</v>
      </c>
      <c r="Y4944">
        <v>4.3</v>
      </c>
      <c r="Z4944" s="27">
        <f t="shared" si="233"/>
        <v>7.5873392680514337E-2</v>
      </c>
      <c r="AA4944">
        <v>8.1317000000000004</v>
      </c>
      <c r="AB4944">
        <v>0</v>
      </c>
      <c r="AC4944">
        <v>500</v>
      </c>
      <c r="AD4944" t="s">
        <v>59</v>
      </c>
      <c r="AE4944"/>
      <c r="AF4944" s="38">
        <f t="shared" si="234"/>
        <v>8.430376964501593E-3</v>
      </c>
    </row>
    <row r="4945" spans="23:32" x14ac:dyDescent="0.25">
      <c r="W4945">
        <v>2471.5</v>
      </c>
      <c r="X4945">
        <v>7.8E-2</v>
      </c>
      <c r="Y4945">
        <v>4.3</v>
      </c>
      <c r="Z4945" s="27">
        <f t="shared" si="233"/>
        <v>7.5873392680514337E-2</v>
      </c>
      <c r="AA4945">
        <v>8.1317000000000004</v>
      </c>
      <c r="AB4945">
        <v>0</v>
      </c>
      <c r="AC4945">
        <v>500</v>
      </c>
      <c r="AD4945" t="s">
        <v>59</v>
      </c>
      <c r="AE4945"/>
      <c r="AF4945" s="38">
        <f t="shared" si="234"/>
        <v>8.430376964501593E-3</v>
      </c>
    </row>
    <row r="4946" spans="23:32" x14ac:dyDescent="0.25">
      <c r="W4946">
        <v>2472</v>
      </c>
      <c r="X4946">
        <v>7.8E-2</v>
      </c>
      <c r="Y4946">
        <v>4.3</v>
      </c>
      <c r="Z4946" s="27">
        <f t="shared" si="233"/>
        <v>7.5873392680514337E-2</v>
      </c>
      <c r="AA4946">
        <v>8.1318000000000001</v>
      </c>
      <c r="AB4946">
        <v>0</v>
      </c>
      <c r="AC4946">
        <v>500</v>
      </c>
      <c r="AD4946" t="s">
        <v>59</v>
      </c>
      <c r="AE4946"/>
      <c r="AF4946" s="38">
        <f t="shared" si="234"/>
        <v>8.430376964501593E-3</v>
      </c>
    </row>
    <row r="4947" spans="23:32" x14ac:dyDescent="0.25">
      <c r="W4947">
        <v>2472.5</v>
      </c>
      <c r="X4947">
        <v>7.8E-2</v>
      </c>
      <c r="Y4947">
        <v>4.3</v>
      </c>
      <c r="Z4947" s="27">
        <f t="shared" si="233"/>
        <v>7.5873392680514337E-2</v>
      </c>
      <c r="AA4947">
        <v>8.1317000000000004</v>
      </c>
      <c r="AB4947">
        <v>0</v>
      </c>
      <c r="AC4947">
        <v>500</v>
      </c>
      <c r="AD4947" t="s">
        <v>59</v>
      </c>
      <c r="AE4947"/>
      <c r="AF4947" s="38">
        <f t="shared" si="234"/>
        <v>8.430376964501593E-3</v>
      </c>
    </row>
    <row r="4948" spans="23:32" x14ac:dyDescent="0.25">
      <c r="W4948">
        <v>2473</v>
      </c>
      <c r="X4948">
        <v>7.8E-2</v>
      </c>
      <c r="Y4948">
        <v>4.3099999999999996</v>
      </c>
      <c r="Z4948" s="27">
        <f t="shared" si="233"/>
        <v>7.5868447082096932E-2</v>
      </c>
      <c r="AA4948">
        <v>8.1317000000000004</v>
      </c>
      <c r="AB4948">
        <v>0</v>
      </c>
      <c r="AC4948">
        <v>500</v>
      </c>
      <c r="AD4948" t="s">
        <v>59</v>
      </c>
      <c r="AE4948"/>
      <c r="AF4948" s="38">
        <f t="shared" si="234"/>
        <v>8.429827453566326E-3</v>
      </c>
    </row>
    <row r="4949" spans="23:32" x14ac:dyDescent="0.25">
      <c r="W4949">
        <v>2473.5</v>
      </c>
      <c r="X4949">
        <v>7.8E-2</v>
      </c>
      <c r="Y4949">
        <v>4.3099999999999996</v>
      </c>
      <c r="Z4949" s="27">
        <f t="shared" si="233"/>
        <v>7.5868447082096932E-2</v>
      </c>
      <c r="AA4949">
        <v>8.1318000000000001</v>
      </c>
      <c r="AB4949">
        <v>0</v>
      </c>
      <c r="AC4949">
        <v>500</v>
      </c>
      <c r="AD4949" t="s">
        <v>59</v>
      </c>
      <c r="AE4949"/>
      <c r="AF4949" s="38">
        <f t="shared" si="234"/>
        <v>8.429827453566326E-3</v>
      </c>
    </row>
    <row r="4950" spans="23:32" x14ac:dyDescent="0.25">
      <c r="W4950">
        <v>2474</v>
      </c>
      <c r="X4950">
        <v>7.8E-2</v>
      </c>
      <c r="Y4950">
        <v>4.32</v>
      </c>
      <c r="Z4950" s="27">
        <f t="shared" si="233"/>
        <v>7.5863501483679527E-2</v>
      </c>
      <c r="AA4950">
        <v>8.1317000000000004</v>
      </c>
      <c r="AB4950">
        <v>0</v>
      </c>
      <c r="AC4950">
        <v>500</v>
      </c>
      <c r="AD4950" t="s">
        <v>59</v>
      </c>
      <c r="AE4950"/>
      <c r="AF4950" s="38">
        <f t="shared" si="234"/>
        <v>8.4292779426310589E-3</v>
      </c>
    </row>
    <row r="4951" spans="23:32" x14ac:dyDescent="0.25">
      <c r="W4951">
        <v>2474.5</v>
      </c>
      <c r="X4951">
        <v>7.8E-2</v>
      </c>
      <c r="Y4951">
        <v>4.3099999999999996</v>
      </c>
      <c r="Z4951" s="27">
        <f t="shared" si="233"/>
        <v>7.5868447082096932E-2</v>
      </c>
      <c r="AA4951">
        <v>8.1317000000000004</v>
      </c>
      <c r="AB4951">
        <v>0</v>
      </c>
      <c r="AC4951">
        <v>500</v>
      </c>
      <c r="AD4951" t="s">
        <v>59</v>
      </c>
      <c r="AE4951"/>
      <c r="AF4951" s="38">
        <f t="shared" si="234"/>
        <v>8.429827453566326E-3</v>
      </c>
    </row>
    <row r="4952" spans="23:32" x14ac:dyDescent="0.25">
      <c r="W4952">
        <v>2475</v>
      </c>
      <c r="X4952">
        <v>7.8E-2</v>
      </c>
      <c r="Y4952">
        <v>4.32</v>
      </c>
      <c r="Z4952" s="27">
        <f t="shared" si="233"/>
        <v>7.5863501483679527E-2</v>
      </c>
      <c r="AA4952">
        <v>8.1318000000000001</v>
      </c>
      <c r="AB4952">
        <v>0</v>
      </c>
      <c r="AC4952">
        <v>500</v>
      </c>
      <c r="AD4952" t="s">
        <v>59</v>
      </c>
      <c r="AE4952"/>
      <c r="AF4952" s="38">
        <f t="shared" si="234"/>
        <v>8.4292779426310589E-3</v>
      </c>
    </row>
    <row r="4953" spans="23:32" x14ac:dyDescent="0.25">
      <c r="W4953">
        <v>2475.5</v>
      </c>
      <c r="X4953">
        <v>7.8E-2</v>
      </c>
      <c r="Y4953">
        <v>4.32</v>
      </c>
      <c r="Z4953" s="27">
        <f t="shared" si="233"/>
        <v>7.5863501483679527E-2</v>
      </c>
      <c r="AA4953">
        <v>8.1318000000000001</v>
      </c>
      <c r="AB4953">
        <v>0</v>
      </c>
      <c r="AC4953">
        <v>500</v>
      </c>
      <c r="AD4953" t="s">
        <v>59</v>
      </c>
      <c r="AE4953"/>
      <c r="AF4953" s="38">
        <f t="shared" si="234"/>
        <v>8.4292779426310589E-3</v>
      </c>
    </row>
    <row r="4954" spans="23:32" x14ac:dyDescent="0.25">
      <c r="W4954">
        <v>2476</v>
      </c>
      <c r="X4954">
        <v>7.8E-2</v>
      </c>
      <c r="Y4954">
        <v>4.32</v>
      </c>
      <c r="Z4954" s="27">
        <f t="shared" si="233"/>
        <v>7.5863501483679527E-2</v>
      </c>
      <c r="AA4954">
        <v>8.1317000000000004</v>
      </c>
      <c r="AB4954">
        <v>0</v>
      </c>
      <c r="AC4954">
        <v>500</v>
      </c>
      <c r="AD4954" t="s">
        <v>59</v>
      </c>
      <c r="AE4954"/>
      <c r="AF4954" s="38">
        <f t="shared" si="234"/>
        <v>8.4292779426310589E-3</v>
      </c>
    </row>
    <row r="4955" spans="23:32" x14ac:dyDescent="0.25">
      <c r="W4955">
        <v>2476.5</v>
      </c>
      <c r="X4955">
        <v>7.8E-2</v>
      </c>
      <c r="Y4955">
        <v>4.33</v>
      </c>
      <c r="Z4955" s="27">
        <f t="shared" si="233"/>
        <v>7.5858555885262122E-2</v>
      </c>
      <c r="AA4955">
        <v>8.1316000000000006</v>
      </c>
      <c r="AB4955">
        <v>0</v>
      </c>
      <c r="AC4955">
        <v>500</v>
      </c>
      <c r="AD4955" t="s">
        <v>59</v>
      </c>
      <c r="AE4955"/>
      <c r="AF4955" s="38">
        <f t="shared" si="234"/>
        <v>8.4287284316957919E-3</v>
      </c>
    </row>
    <row r="4956" spans="23:32" x14ac:dyDescent="0.25">
      <c r="W4956">
        <v>2477</v>
      </c>
      <c r="X4956">
        <v>7.8E-2</v>
      </c>
      <c r="Y4956">
        <v>4.33</v>
      </c>
      <c r="Z4956" s="27">
        <f t="shared" si="233"/>
        <v>7.5858555885262122E-2</v>
      </c>
      <c r="AA4956">
        <v>8.1318000000000001</v>
      </c>
      <c r="AB4956">
        <v>0</v>
      </c>
      <c r="AC4956">
        <v>500</v>
      </c>
      <c r="AD4956" t="s">
        <v>59</v>
      </c>
      <c r="AE4956"/>
      <c r="AF4956" s="38">
        <f t="shared" si="234"/>
        <v>8.4287284316957919E-3</v>
      </c>
    </row>
    <row r="4957" spans="23:32" x14ac:dyDescent="0.25">
      <c r="W4957">
        <v>2477.5</v>
      </c>
      <c r="X4957">
        <v>7.8E-2</v>
      </c>
      <c r="Y4957">
        <v>4.33</v>
      </c>
      <c r="Z4957" s="27">
        <f t="shared" si="233"/>
        <v>7.5858555885262122E-2</v>
      </c>
      <c r="AA4957">
        <v>8.1318000000000001</v>
      </c>
      <c r="AB4957">
        <v>0</v>
      </c>
      <c r="AC4957">
        <v>500</v>
      </c>
      <c r="AD4957" t="s">
        <v>59</v>
      </c>
      <c r="AE4957"/>
      <c r="AF4957" s="38">
        <f t="shared" si="234"/>
        <v>8.4287284316957919E-3</v>
      </c>
    </row>
    <row r="4958" spans="23:32" x14ac:dyDescent="0.25">
      <c r="W4958">
        <v>2478</v>
      </c>
      <c r="X4958">
        <v>7.8E-2</v>
      </c>
      <c r="Y4958">
        <v>4.33</v>
      </c>
      <c r="Z4958" s="27">
        <f t="shared" si="233"/>
        <v>7.5858555885262122E-2</v>
      </c>
      <c r="AA4958">
        <v>8.1317000000000004</v>
      </c>
      <c r="AB4958">
        <v>0</v>
      </c>
      <c r="AC4958">
        <v>500</v>
      </c>
      <c r="AD4958" t="s">
        <v>59</v>
      </c>
      <c r="AE4958"/>
      <c r="AF4958" s="38">
        <f t="shared" si="234"/>
        <v>8.4287284316957919E-3</v>
      </c>
    </row>
    <row r="4959" spans="23:32" x14ac:dyDescent="0.25">
      <c r="W4959">
        <v>2478.5</v>
      </c>
      <c r="X4959">
        <v>7.8E-2</v>
      </c>
      <c r="Y4959">
        <v>4.34</v>
      </c>
      <c r="Z4959" s="27">
        <f t="shared" si="233"/>
        <v>7.5853610286844703E-2</v>
      </c>
      <c r="AA4959">
        <v>8.1316000000000006</v>
      </c>
      <c r="AB4959">
        <v>0</v>
      </c>
      <c r="AC4959">
        <v>500</v>
      </c>
      <c r="AD4959" t="s">
        <v>59</v>
      </c>
      <c r="AE4959"/>
      <c r="AF4959" s="38">
        <f t="shared" si="234"/>
        <v>8.4281789207605231E-3</v>
      </c>
    </row>
    <row r="4960" spans="23:32" x14ac:dyDescent="0.25">
      <c r="W4960">
        <v>2479</v>
      </c>
      <c r="X4960">
        <v>7.8E-2</v>
      </c>
      <c r="Y4960">
        <v>4.34</v>
      </c>
      <c r="Z4960" s="27">
        <f t="shared" si="233"/>
        <v>7.5853610286844703E-2</v>
      </c>
      <c r="AA4960">
        <v>8.1317000000000004</v>
      </c>
      <c r="AB4960">
        <v>0</v>
      </c>
      <c r="AC4960">
        <v>500</v>
      </c>
      <c r="AD4960" t="s">
        <v>59</v>
      </c>
      <c r="AE4960"/>
      <c r="AF4960" s="38">
        <f t="shared" si="234"/>
        <v>8.4281789207605231E-3</v>
      </c>
    </row>
    <row r="4961" spans="23:32" x14ac:dyDescent="0.25">
      <c r="W4961">
        <v>2479.5</v>
      </c>
      <c r="X4961">
        <v>7.8E-2</v>
      </c>
      <c r="Y4961">
        <v>4.34</v>
      </c>
      <c r="Z4961" s="27">
        <f t="shared" si="233"/>
        <v>7.5853610286844703E-2</v>
      </c>
      <c r="AA4961">
        <v>8.1317000000000004</v>
      </c>
      <c r="AB4961">
        <v>0</v>
      </c>
      <c r="AC4961">
        <v>500</v>
      </c>
      <c r="AD4961" t="s">
        <v>59</v>
      </c>
      <c r="AE4961"/>
      <c r="AF4961" s="38">
        <f t="shared" si="234"/>
        <v>8.4281789207605231E-3</v>
      </c>
    </row>
    <row r="4962" spans="23:32" x14ac:dyDescent="0.25">
      <c r="W4962">
        <v>2480</v>
      </c>
      <c r="X4962">
        <v>7.8E-2</v>
      </c>
      <c r="Y4962">
        <v>4.34</v>
      </c>
      <c r="Z4962" s="27">
        <f t="shared" si="233"/>
        <v>7.5853610286844703E-2</v>
      </c>
      <c r="AA4962">
        <v>8.1316000000000006</v>
      </c>
      <c r="AB4962">
        <v>0</v>
      </c>
      <c r="AC4962">
        <v>500</v>
      </c>
      <c r="AD4962" t="s">
        <v>59</v>
      </c>
      <c r="AE4962"/>
      <c r="AF4962" s="38">
        <f t="shared" si="234"/>
        <v>8.4281789207605231E-3</v>
      </c>
    </row>
    <row r="4963" spans="23:32" x14ac:dyDescent="0.25">
      <c r="W4963">
        <v>2480.5</v>
      </c>
      <c r="X4963">
        <v>7.8E-2</v>
      </c>
      <c r="Y4963">
        <v>4.34</v>
      </c>
      <c r="Z4963" s="27">
        <f t="shared" si="233"/>
        <v>7.5853610286844703E-2</v>
      </c>
      <c r="AA4963">
        <v>8.1316000000000006</v>
      </c>
      <c r="AB4963">
        <v>0</v>
      </c>
      <c r="AC4963">
        <v>500</v>
      </c>
      <c r="AD4963" t="s">
        <v>59</v>
      </c>
      <c r="AE4963"/>
      <c r="AF4963" s="38">
        <f t="shared" si="234"/>
        <v>8.4281789207605231E-3</v>
      </c>
    </row>
    <row r="4964" spans="23:32" x14ac:dyDescent="0.25">
      <c r="W4964">
        <v>2481</v>
      </c>
      <c r="X4964">
        <v>7.8E-2</v>
      </c>
      <c r="Y4964">
        <v>4.3499999999999996</v>
      </c>
      <c r="Z4964" s="27">
        <f t="shared" si="233"/>
        <v>7.5848664688427297E-2</v>
      </c>
      <c r="AA4964">
        <v>8.1317000000000004</v>
      </c>
      <c r="AB4964">
        <v>0</v>
      </c>
      <c r="AC4964">
        <v>500</v>
      </c>
      <c r="AD4964" t="s">
        <v>59</v>
      </c>
      <c r="AE4964"/>
      <c r="AF4964" s="38">
        <f t="shared" si="234"/>
        <v>8.427629409825256E-3</v>
      </c>
    </row>
    <row r="4965" spans="23:32" x14ac:dyDescent="0.25">
      <c r="W4965">
        <v>2481.5</v>
      </c>
      <c r="X4965">
        <v>7.8E-2</v>
      </c>
      <c r="Y4965">
        <v>4.3499999999999996</v>
      </c>
      <c r="Z4965" s="27">
        <f t="shared" si="233"/>
        <v>7.5848664688427297E-2</v>
      </c>
      <c r="AA4965">
        <v>8.1317000000000004</v>
      </c>
      <c r="AB4965">
        <v>0</v>
      </c>
      <c r="AC4965">
        <v>500</v>
      </c>
      <c r="AD4965" t="s">
        <v>59</v>
      </c>
      <c r="AE4965"/>
      <c r="AF4965" s="38">
        <f t="shared" si="234"/>
        <v>8.427629409825256E-3</v>
      </c>
    </row>
    <row r="4966" spans="23:32" x14ac:dyDescent="0.25">
      <c r="W4966">
        <v>2482</v>
      </c>
      <c r="X4966">
        <v>7.8E-2</v>
      </c>
      <c r="Y4966">
        <v>4.3499999999999996</v>
      </c>
      <c r="Z4966" s="27">
        <f t="shared" si="233"/>
        <v>7.5848664688427297E-2</v>
      </c>
      <c r="AA4966">
        <v>8.1315000000000008</v>
      </c>
      <c r="AB4966">
        <v>0</v>
      </c>
      <c r="AC4966">
        <v>500</v>
      </c>
      <c r="AD4966" t="s">
        <v>59</v>
      </c>
      <c r="AE4966"/>
      <c r="AF4966" s="38">
        <f t="shared" si="234"/>
        <v>8.427629409825256E-3</v>
      </c>
    </row>
    <row r="4967" spans="23:32" x14ac:dyDescent="0.25">
      <c r="W4967">
        <v>2482.5</v>
      </c>
      <c r="X4967">
        <v>7.8E-2</v>
      </c>
      <c r="Y4967">
        <v>4.3499999999999996</v>
      </c>
      <c r="Z4967" s="27">
        <f t="shared" si="233"/>
        <v>7.5848664688427297E-2</v>
      </c>
      <c r="AA4967">
        <v>8.1315000000000008</v>
      </c>
      <c r="AB4967">
        <v>0</v>
      </c>
      <c r="AC4967">
        <v>500</v>
      </c>
      <c r="AD4967" t="s">
        <v>59</v>
      </c>
      <c r="AE4967"/>
      <c r="AF4967" s="38">
        <f t="shared" si="234"/>
        <v>8.427629409825256E-3</v>
      </c>
    </row>
    <row r="4968" spans="23:32" x14ac:dyDescent="0.25">
      <c r="W4968">
        <v>2483</v>
      </c>
      <c r="X4968">
        <v>7.8E-2</v>
      </c>
      <c r="Y4968">
        <v>4.3600000000000003</v>
      </c>
      <c r="Z4968" s="27">
        <f t="shared" si="233"/>
        <v>7.5843719090009892E-2</v>
      </c>
      <c r="AA4968">
        <v>8.1316000000000006</v>
      </c>
      <c r="AB4968">
        <v>0</v>
      </c>
      <c r="AC4968">
        <v>500</v>
      </c>
      <c r="AD4968" t="s">
        <v>59</v>
      </c>
      <c r="AE4968"/>
      <c r="AF4968" s="38">
        <f t="shared" si="234"/>
        <v>8.4270798988899873E-3</v>
      </c>
    </row>
    <row r="4969" spans="23:32" x14ac:dyDescent="0.25">
      <c r="W4969">
        <v>2483.5</v>
      </c>
      <c r="X4969">
        <v>7.8E-2</v>
      </c>
      <c r="Y4969">
        <v>4.3600000000000003</v>
      </c>
      <c r="Z4969" s="27">
        <f t="shared" si="233"/>
        <v>7.5843719090009892E-2</v>
      </c>
      <c r="AA4969">
        <v>8.1317000000000004</v>
      </c>
      <c r="AB4969">
        <v>0</v>
      </c>
      <c r="AC4969">
        <v>500</v>
      </c>
      <c r="AD4969" t="s">
        <v>59</v>
      </c>
      <c r="AE4969"/>
      <c r="AF4969" s="38">
        <f t="shared" si="234"/>
        <v>8.4270798988899873E-3</v>
      </c>
    </row>
    <row r="4970" spans="23:32" x14ac:dyDescent="0.25">
      <c r="W4970">
        <v>2484</v>
      </c>
      <c r="X4970">
        <v>7.8E-2</v>
      </c>
      <c r="Y4970">
        <v>4.3600000000000003</v>
      </c>
      <c r="Z4970" s="27">
        <f t="shared" si="233"/>
        <v>7.5843719090009892E-2</v>
      </c>
      <c r="AA4970">
        <v>8.1317000000000004</v>
      </c>
      <c r="AB4970">
        <v>0</v>
      </c>
      <c r="AC4970">
        <v>500</v>
      </c>
      <c r="AD4970" t="s">
        <v>59</v>
      </c>
      <c r="AE4970"/>
      <c r="AF4970" s="38">
        <f t="shared" si="234"/>
        <v>8.4270798988899873E-3</v>
      </c>
    </row>
    <row r="4971" spans="23:32" x14ac:dyDescent="0.25">
      <c r="W4971">
        <v>2484.5</v>
      </c>
      <c r="X4971">
        <v>7.8E-2</v>
      </c>
      <c r="Y4971">
        <v>4.3600000000000003</v>
      </c>
      <c r="Z4971" s="27">
        <f t="shared" si="233"/>
        <v>7.5843719090009892E-2</v>
      </c>
      <c r="AA4971">
        <v>8.1317000000000004</v>
      </c>
      <c r="AB4971">
        <v>0</v>
      </c>
      <c r="AC4971">
        <v>500</v>
      </c>
      <c r="AD4971" t="s">
        <v>59</v>
      </c>
      <c r="AE4971"/>
      <c r="AF4971" s="38">
        <f t="shared" si="234"/>
        <v>8.4270798988899873E-3</v>
      </c>
    </row>
    <row r="4972" spans="23:32" x14ac:dyDescent="0.25">
      <c r="W4972">
        <v>2485</v>
      </c>
      <c r="X4972">
        <v>7.8E-2</v>
      </c>
      <c r="Y4972">
        <v>4.3600000000000003</v>
      </c>
      <c r="Z4972" s="27">
        <f t="shared" si="233"/>
        <v>7.5843719090009892E-2</v>
      </c>
      <c r="AA4972">
        <v>8.1317000000000004</v>
      </c>
      <c r="AB4972">
        <v>0</v>
      </c>
      <c r="AC4972">
        <v>500</v>
      </c>
      <c r="AD4972" t="s">
        <v>59</v>
      </c>
      <c r="AE4972"/>
      <c r="AF4972" s="38">
        <f t="shared" si="234"/>
        <v>8.4270798988899873E-3</v>
      </c>
    </row>
    <row r="4973" spans="23:32" x14ac:dyDescent="0.25">
      <c r="W4973">
        <v>2485.5</v>
      </c>
      <c r="X4973">
        <v>7.8E-2</v>
      </c>
      <c r="Y4973">
        <v>4.37</v>
      </c>
      <c r="Z4973" s="27">
        <f t="shared" si="233"/>
        <v>7.5838773491592487E-2</v>
      </c>
      <c r="AA4973">
        <v>8.1317000000000004</v>
      </c>
      <c r="AB4973">
        <v>0</v>
      </c>
      <c r="AC4973">
        <v>500</v>
      </c>
      <c r="AD4973" t="s">
        <v>59</v>
      </c>
      <c r="AE4973"/>
      <c r="AF4973" s="38">
        <f t="shared" si="234"/>
        <v>8.4265303879547202E-3</v>
      </c>
    </row>
    <row r="4974" spans="23:32" x14ac:dyDescent="0.25">
      <c r="W4974">
        <v>2486</v>
      </c>
      <c r="X4974">
        <v>7.8E-2</v>
      </c>
      <c r="Y4974">
        <v>4.3600000000000003</v>
      </c>
      <c r="Z4974" s="27">
        <f t="shared" si="233"/>
        <v>7.5843719090009892E-2</v>
      </c>
      <c r="AA4974">
        <v>8.1317000000000004</v>
      </c>
      <c r="AB4974">
        <v>0</v>
      </c>
      <c r="AC4974">
        <v>500</v>
      </c>
      <c r="AD4974" t="s">
        <v>59</v>
      </c>
      <c r="AE4974"/>
      <c r="AF4974" s="38">
        <f t="shared" si="234"/>
        <v>8.4270798988899873E-3</v>
      </c>
    </row>
    <row r="4975" spans="23:32" x14ac:dyDescent="0.25">
      <c r="W4975">
        <v>2486.5</v>
      </c>
      <c r="X4975">
        <v>7.8E-2</v>
      </c>
      <c r="Y4975">
        <v>4.3600000000000003</v>
      </c>
      <c r="Z4975" s="27">
        <f t="shared" si="233"/>
        <v>7.5843719090009892E-2</v>
      </c>
      <c r="AA4975">
        <v>8.1315000000000008</v>
      </c>
      <c r="AB4975">
        <v>0</v>
      </c>
      <c r="AC4975">
        <v>500</v>
      </c>
      <c r="AD4975" t="s">
        <v>59</v>
      </c>
      <c r="AE4975"/>
      <c r="AF4975" s="38">
        <f t="shared" si="234"/>
        <v>8.4270798988899873E-3</v>
      </c>
    </row>
    <row r="4976" spans="23:32" x14ac:dyDescent="0.25">
      <c r="W4976">
        <v>2487</v>
      </c>
      <c r="X4976">
        <v>7.8E-2</v>
      </c>
      <c r="Y4976">
        <v>4.37</v>
      </c>
      <c r="Z4976" s="27">
        <f t="shared" si="233"/>
        <v>7.5838773491592487E-2</v>
      </c>
      <c r="AA4976">
        <v>8.1315000000000008</v>
      </c>
      <c r="AB4976">
        <v>0</v>
      </c>
      <c r="AC4976">
        <v>500</v>
      </c>
      <c r="AD4976" t="s">
        <v>59</v>
      </c>
      <c r="AE4976"/>
      <c r="AF4976" s="38">
        <f t="shared" si="234"/>
        <v>8.4265303879547202E-3</v>
      </c>
    </row>
    <row r="4977" spans="23:32" x14ac:dyDescent="0.25">
      <c r="W4977">
        <v>2487.5</v>
      </c>
      <c r="X4977">
        <v>7.8E-2</v>
      </c>
      <c r="Y4977">
        <v>4.37</v>
      </c>
      <c r="Z4977" s="27">
        <f t="shared" si="233"/>
        <v>7.5838773491592487E-2</v>
      </c>
      <c r="AA4977">
        <v>8.1317000000000004</v>
      </c>
      <c r="AB4977">
        <v>0</v>
      </c>
      <c r="AC4977">
        <v>500</v>
      </c>
      <c r="AD4977" t="s">
        <v>59</v>
      </c>
      <c r="AE4977"/>
      <c r="AF4977" s="38">
        <f t="shared" si="234"/>
        <v>8.4265303879547202E-3</v>
      </c>
    </row>
    <row r="4978" spans="23:32" x14ac:dyDescent="0.25">
      <c r="W4978">
        <v>2488</v>
      </c>
      <c r="X4978">
        <v>7.8E-2</v>
      </c>
      <c r="Y4978">
        <v>4.38</v>
      </c>
      <c r="Z4978" s="27">
        <f t="shared" si="233"/>
        <v>7.5833827893175068E-2</v>
      </c>
      <c r="AA4978">
        <v>8.1316000000000006</v>
      </c>
      <c r="AB4978">
        <v>0</v>
      </c>
      <c r="AC4978">
        <v>500</v>
      </c>
      <c r="AD4978" t="s">
        <v>59</v>
      </c>
      <c r="AE4978"/>
      <c r="AF4978" s="38">
        <f t="shared" si="234"/>
        <v>8.4259808770194514E-3</v>
      </c>
    </row>
    <row r="4979" spans="23:32" x14ac:dyDescent="0.25">
      <c r="W4979">
        <v>2488.5</v>
      </c>
      <c r="X4979">
        <v>7.8E-2</v>
      </c>
      <c r="Y4979">
        <v>4.38</v>
      </c>
      <c r="Z4979" s="27">
        <f t="shared" si="233"/>
        <v>7.5833827893175068E-2</v>
      </c>
      <c r="AA4979">
        <v>8.1316000000000006</v>
      </c>
      <c r="AB4979">
        <v>0</v>
      </c>
      <c r="AC4979">
        <v>500</v>
      </c>
      <c r="AD4979" t="s">
        <v>59</v>
      </c>
      <c r="AE4979"/>
      <c r="AF4979" s="38">
        <f t="shared" si="234"/>
        <v>8.4259808770194514E-3</v>
      </c>
    </row>
    <row r="4980" spans="23:32" x14ac:dyDescent="0.25">
      <c r="W4980">
        <v>2489</v>
      </c>
      <c r="X4980">
        <v>7.8E-2</v>
      </c>
      <c r="Y4980">
        <v>4.37</v>
      </c>
      <c r="Z4980" s="27">
        <f t="shared" si="233"/>
        <v>7.5838773491592487E-2</v>
      </c>
      <c r="AA4980">
        <v>8.1315000000000008</v>
      </c>
      <c r="AB4980">
        <v>0</v>
      </c>
      <c r="AC4980">
        <v>500</v>
      </c>
      <c r="AD4980" t="s">
        <v>59</v>
      </c>
      <c r="AE4980"/>
      <c r="AF4980" s="38">
        <f t="shared" si="234"/>
        <v>8.4265303879547202E-3</v>
      </c>
    </row>
    <row r="4981" spans="23:32" x14ac:dyDescent="0.25">
      <c r="W4981">
        <v>2489.5</v>
      </c>
      <c r="X4981">
        <v>7.8E-2</v>
      </c>
      <c r="Y4981">
        <v>4.38</v>
      </c>
      <c r="Z4981" s="27">
        <f t="shared" si="233"/>
        <v>7.5833827893175068E-2</v>
      </c>
      <c r="AA4981">
        <v>8.1316000000000006</v>
      </c>
      <c r="AB4981">
        <v>0</v>
      </c>
      <c r="AC4981">
        <v>500</v>
      </c>
      <c r="AD4981" t="s">
        <v>59</v>
      </c>
      <c r="AE4981"/>
      <c r="AF4981" s="38">
        <f t="shared" si="234"/>
        <v>8.4259808770194514E-3</v>
      </c>
    </row>
    <row r="4982" spans="23:32" x14ac:dyDescent="0.25">
      <c r="W4982">
        <v>2490</v>
      </c>
      <c r="X4982">
        <v>7.8E-2</v>
      </c>
      <c r="Y4982">
        <v>4.38</v>
      </c>
      <c r="Z4982" s="27">
        <f t="shared" si="233"/>
        <v>7.5833827893175068E-2</v>
      </c>
      <c r="AA4982">
        <v>8.1317000000000004</v>
      </c>
      <c r="AB4982">
        <v>0</v>
      </c>
      <c r="AC4982">
        <v>500</v>
      </c>
      <c r="AD4982" t="s">
        <v>59</v>
      </c>
      <c r="AE4982"/>
      <c r="AF4982" s="38">
        <f t="shared" si="234"/>
        <v>8.4259808770194514E-3</v>
      </c>
    </row>
    <row r="4983" spans="23:32" x14ac:dyDescent="0.25">
      <c r="W4983">
        <v>2490.5</v>
      </c>
      <c r="X4983">
        <v>7.8E-2</v>
      </c>
      <c r="Y4983">
        <v>4.38</v>
      </c>
      <c r="Z4983" s="27">
        <f t="shared" si="233"/>
        <v>7.5833827893175068E-2</v>
      </c>
      <c r="AA4983">
        <v>8.1316000000000006</v>
      </c>
      <c r="AB4983">
        <v>0</v>
      </c>
      <c r="AC4983">
        <v>500</v>
      </c>
      <c r="AD4983" t="s">
        <v>59</v>
      </c>
      <c r="AE4983"/>
      <c r="AF4983" s="38">
        <f t="shared" si="234"/>
        <v>8.4259808770194514E-3</v>
      </c>
    </row>
    <row r="4984" spans="23:32" x14ac:dyDescent="0.25">
      <c r="W4984">
        <v>2491</v>
      </c>
      <c r="X4984">
        <v>7.8E-2</v>
      </c>
      <c r="Y4984">
        <v>4.38</v>
      </c>
      <c r="Z4984" s="27">
        <f t="shared" si="233"/>
        <v>7.5833827893175068E-2</v>
      </c>
      <c r="AA4984">
        <v>8.1315000000000008</v>
      </c>
      <c r="AB4984">
        <v>0</v>
      </c>
      <c r="AC4984">
        <v>500</v>
      </c>
      <c r="AD4984" t="s">
        <v>59</v>
      </c>
      <c r="AE4984"/>
      <c r="AF4984" s="38">
        <f t="shared" si="234"/>
        <v>8.4259808770194514E-3</v>
      </c>
    </row>
    <row r="4985" spans="23:32" x14ac:dyDescent="0.25">
      <c r="W4985">
        <v>2491.5</v>
      </c>
      <c r="X4985">
        <v>7.8E-2</v>
      </c>
      <c r="Y4985">
        <v>4.3899999999999997</v>
      </c>
      <c r="Z4985" s="27">
        <f t="shared" si="233"/>
        <v>7.5828882294757663E-2</v>
      </c>
      <c r="AA4985">
        <v>8.1315000000000008</v>
      </c>
      <c r="AB4985">
        <v>0</v>
      </c>
      <c r="AC4985">
        <v>500</v>
      </c>
      <c r="AD4985" t="s">
        <v>59</v>
      </c>
      <c r="AE4985"/>
      <c r="AF4985" s="38">
        <f t="shared" si="234"/>
        <v>8.4254313660841844E-3</v>
      </c>
    </row>
    <row r="4986" spans="23:32" x14ac:dyDescent="0.25">
      <c r="W4986">
        <v>2492</v>
      </c>
      <c r="X4986">
        <v>7.8E-2</v>
      </c>
      <c r="Y4986">
        <v>4.3899999999999997</v>
      </c>
      <c r="Z4986" s="27">
        <f t="shared" si="233"/>
        <v>7.5828882294757663E-2</v>
      </c>
      <c r="AA4986">
        <v>8.1317000000000004</v>
      </c>
      <c r="AB4986">
        <v>0</v>
      </c>
      <c r="AC4986">
        <v>500</v>
      </c>
      <c r="AD4986" t="s">
        <v>59</v>
      </c>
      <c r="AE4986"/>
      <c r="AF4986" s="38">
        <f t="shared" si="234"/>
        <v>8.4254313660841844E-3</v>
      </c>
    </row>
    <row r="4987" spans="23:32" x14ac:dyDescent="0.25">
      <c r="W4987">
        <v>2492.5</v>
      </c>
      <c r="X4987">
        <v>7.8E-2</v>
      </c>
      <c r="Y4987">
        <v>4.3899999999999997</v>
      </c>
      <c r="Z4987" s="27">
        <f t="shared" si="233"/>
        <v>7.5828882294757663E-2</v>
      </c>
      <c r="AA4987">
        <v>8.1316000000000006</v>
      </c>
      <c r="AB4987">
        <v>0</v>
      </c>
      <c r="AC4987">
        <v>500</v>
      </c>
      <c r="AD4987" t="s">
        <v>59</v>
      </c>
      <c r="AE4987"/>
      <c r="AF4987" s="38">
        <f t="shared" si="234"/>
        <v>8.4254313660841844E-3</v>
      </c>
    </row>
    <row r="4988" spans="23:32" x14ac:dyDescent="0.25">
      <c r="W4988">
        <v>2493</v>
      </c>
      <c r="X4988">
        <v>7.8E-2</v>
      </c>
      <c r="Y4988">
        <v>4.3899999999999997</v>
      </c>
      <c r="Z4988" s="27">
        <f t="shared" si="233"/>
        <v>7.5828882294757663E-2</v>
      </c>
      <c r="AA4988">
        <v>8.1316000000000006</v>
      </c>
      <c r="AB4988">
        <v>0</v>
      </c>
      <c r="AC4988">
        <v>500</v>
      </c>
      <c r="AD4988" t="s">
        <v>59</v>
      </c>
      <c r="AE4988"/>
      <c r="AF4988" s="38">
        <f t="shared" si="234"/>
        <v>8.4254313660841844E-3</v>
      </c>
    </row>
    <row r="4989" spans="23:32" x14ac:dyDescent="0.25">
      <c r="W4989">
        <v>2493.5</v>
      </c>
      <c r="X4989">
        <v>7.8E-2</v>
      </c>
      <c r="Y4989">
        <v>4.4000000000000004</v>
      </c>
      <c r="Z4989" s="27">
        <f t="shared" si="233"/>
        <v>7.5823936696340258E-2</v>
      </c>
      <c r="AA4989">
        <v>8.1317000000000004</v>
      </c>
      <c r="AB4989">
        <v>0</v>
      </c>
      <c r="AC4989">
        <v>500</v>
      </c>
      <c r="AD4989" t="s">
        <v>59</v>
      </c>
      <c r="AE4989"/>
      <c r="AF4989" s="38">
        <f t="shared" si="234"/>
        <v>8.4248818551489173E-3</v>
      </c>
    </row>
    <row r="4990" spans="23:32" x14ac:dyDescent="0.25">
      <c r="W4990">
        <v>2494</v>
      </c>
      <c r="X4990">
        <v>7.8E-2</v>
      </c>
      <c r="Y4990">
        <v>4.4000000000000004</v>
      </c>
      <c r="Z4990" s="27">
        <f t="shared" si="233"/>
        <v>7.5823936696340258E-2</v>
      </c>
      <c r="AA4990">
        <v>8.1317000000000004</v>
      </c>
      <c r="AB4990">
        <v>0</v>
      </c>
      <c r="AC4990">
        <v>500</v>
      </c>
      <c r="AD4990" t="s">
        <v>59</v>
      </c>
      <c r="AE4990"/>
      <c r="AF4990" s="38">
        <f t="shared" si="234"/>
        <v>8.4248818551489173E-3</v>
      </c>
    </row>
    <row r="4991" spans="23:32" x14ac:dyDescent="0.25">
      <c r="W4991">
        <v>2494.5</v>
      </c>
      <c r="X4991">
        <v>7.8E-2</v>
      </c>
      <c r="Y4991">
        <v>4.4000000000000004</v>
      </c>
      <c r="Z4991" s="27">
        <f t="shared" si="233"/>
        <v>7.5823936696340258E-2</v>
      </c>
      <c r="AA4991">
        <v>8.1315000000000008</v>
      </c>
      <c r="AB4991">
        <v>0</v>
      </c>
      <c r="AC4991">
        <v>500</v>
      </c>
      <c r="AD4991" t="s">
        <v>59</v>
      </c>
      <c r="AE4991"/>
      <c r="AF4991" s="38">
        <f t="shared" si="234"/>
        <v>8.4248818551489173E-3</v>
      </c>
    </row>
    <row r="4992" spans="23:32" x14ac:dyDescent="0.25">
      <c r="W4992">
        <v>2495</v>
      </c>
      <c r="X4992">
        <v>7.8E-2</v>
      </c>
      <c r="Y4992">
        <v>4.4000000000000004</v>
      </c>
      <c r="Z4992" s="27">
        <f t="shared" si="233"/>
        <v>7.5823936696340258E-2</v>
      </c>
      <c r="AA4992">
        <v>8.1316000000000006</v>
      </c>
      <c r="AB4992">
        <v>0</v>
      </c>
      <c r="AC4992">
        <v>500</v>
      </c>
      <c r="AD4992" t="s">
        <v>59</v>
      </c>
      <c r="AE4992"/>
      <c r="AF4992" s="38">
        <f t="shared" si="234"/>
        <v>8.4248818551489173E-3</v>
      </c>
    </row>
    <row r="4993" spans="23:32" x14ac:dyDescent="0.25">
      <c r="W4993">
        <v>2495.5</v>
      </c>
      <c r="X4993">
        <v>7.8E-2</v>
      </c>
      <c r="Y4993">
        <v>4.4000000000000004</v>
      </c>
      <c r="Z4993" s="27">
        <f t="shared" si="233"/>
        <v>7.5823936696340258E-2</v>
      </c>
      <c r="AA4993">
        <v>8.1317000000000004</v>
      </c>
      <c r="AB4993">
        <v>0</v>
      </c>
      <c r="AC4993">
        <v>500</v>
      </c>
      <c r="AD4993" t="s">
        <v>59</v>
      </c>
      <c r="AE4993"/>
      <c r="AF4993" s="38">
        <f t="shared" si="234"/>
        <v>8.4248818551489173E-3</v>
      </c>
    </row>
    <row r="4994" spans="23:32" x14ac:dyDescent="0.25">
      <c r="W4994">
        <v>2496</v>
      </c>
      <c r="X4994">
        <v>7.8E-2</v>
      </c>
      <c r="Y4994">
        <v>4.4000000000000004</v>
      </c>
      <c r="Z4994" s="27">
        <f t="shared" si="233"/>
        <v>7.5823936696340258E-2</v>
      </c>
      <c r="AA4994">
        <v>8.1317000000000004</v>
      </c>
      <c r="AB4994">
        <v>0</v>
      </c>
      <c r="AC4994">
        <v>500</v>
      </c>
      <c r="AD4994" t="s">
        <v>59</v>
      </c>
      <c r="AE4994"/>
      <c r="AF4994" s="38">
        <f t="shared" si="234"/>
        <v>8.4248818551489173E-3</v>
      </c>
    </row>
    <row r="4995" spans="23:32" x14ac:dyDescent="0.25">
      <c r="W4995">
        <v>2496.5</v>
      </c>
      <c r="X4995">
        <v>7.8E-2</v>
      </c>
      <c r="Y4995">
        <v>4.41</v>
      </c>
      <c r="Z4995" s="27">
        <f t="shared" si="233"/>
        <v>7.5818991097922853E-2</v>
      </c>
      <c r="AA4995">
        <v>8.1317000000000004</v>
      </c>
      <c r="AB4995">
        <v>0</v>
      </c>
      <c r="AC4995">
        <v>500</v>
      </c>
      <c r="AD4995" t="s">
        <v>59</v>
      </c>
      <c r="AE4995"/>
      <c r="AF4995" s="38">
        <f t="shared" si="234"/>
        <v>8.4243323442136503E-3</v>
      </c>
    </row>
    <row r="4996" spans="23:32" x14ac:dyDescent="0.25">
      <c r="W4996">
        <v>2497</v>
      </c>
      <c r="X4996">
        <v>7.8E-2</v>
      </c>
      <c r="Y4996">
        <v>4.41</v>
      </c>
      <c r="Z4996" s="27">
        <f t="shared" si="233"/>
        <v>7.5818991097922853E-2</v>
      </c>
      <c r="AA4996">
        <v>8.1318000000000001</v>
      </c>
      <c r="AB4996">
        <v>0</v>
      </c>
      <c r="AC4996">
        <v>500</v>
      </c>
      <c r="AD4996" t="s">
        <v>59</v>
      </c>
      <c r="AE4996"/>
      <c r="AF4996" s="38">
        <f t="shared" si="234"/>
        <v>8.4243323442136503E-3</v>
      </c>
    </row>
    <row r="4997" spans="23:32" x14ac:dyDescent="0.25">
      <c r="W4997">
        <v>2497.5</v>
      </c>
      <c r="X4997">
        <v>7.8E-2</v>
      </c>
      <c r="Y4997">
        <v>4.41</v>
      </c>
      <c r="Z4997" s="27">
        <f t="shared" ref="Z4997:Z5060" si="235">X4997-Y4997/2022</f>
        <v>7.5818991097922853E-2</v>
      </c>
      <c r="AA4997">
        <v>8.1316000000000006</v>
      </c>
      <c r="AB4997">
        <v>0</v>
      </c>
      <c r="AC4997">
        <v>500</v>
      </c>
      <c r="AD4997" t="s">
        <v>59</v>
      </c>
      <c r="AE4997"/>
      <c r="AF4997" s="38">
        <f t="shared" ref="AF4997:AF5060" si="236">Z4997/9</f>
        <v>8.4243323442136503E-3</v>
      </c>
    </row>
    <row r="4998" spans="23:32" x14ac:dyDescent="0.25">
      <c r="W4998">
        <v>2498</v>
      </c>
      <c r="X4998">
        <v>7.8E-2</v>
      </c>
      <c r="Y4998">
        <v>4.41</v>
      </c>
      <c r="Z4998" s="27">
        <f t="shared" si="235"/>
        <v>7.5818991097922853E-2</v>
      </c>
      <c r="AA4998">
        <v>8.1316000000000006</v>
      </c>
      <c r="AB4998">
        <v>0</v>
      </c>
      <c r="AC4998">
        <v>500</v>
      </c>
      <c r="AD4998" t="s">
        <v>59</v>
      </c>
      <c r="AE4998"/>
      <c r="AF4998" s="38">
        <f t="shared" si="236"/>
        <v>8.4243323442136503E-3</v>
      </c>
    </row>
    <row r="4999" spans="23:32" x14ac:dyDescent="0.25">
      <c r="W4999">
        <v>2498.5</v>
      </c>
      <c r="X4999">
        <v>7.8E-2</v>
      </c>
      <c r="Y4999">
        <v>4.42</v>
      </c>
      <c r="Z4999" s="27">
        <f t="shared" si="235"/>
        <v>7.5814045499505434E-2</v>
      </c>
      <c r="AA4999">
        <v>8.1317000000000004</v>
      </c>
      <c r="AB4999">
        <v>0</v>
      </c>
      <c r="AC4999">
        <v>500</v>
      </c>
      <c r="AD4999" t="s">
        <v>59</v>
      </c>
      <c r="AE4999"/>
      <c r="AF4999" s="38">
        <f t="shared" si="236"/>
        <v>8.4237828332783815E-3</v>
      </c>
    </row>
    <row r="5000" spans="23:32" x14ac:dyDescent="0.25">
      <c r="W5000">
        <v>2499</v>
      </c>
      <c r="X5000">
        <v>7.8E-2</v>
      </c>
      <c r="Y5000">
        <v>4.42</v>
      </c>
      <c r="Z5000" s="27">
        <f t="shared" si="235"/>
        <v>7.5814045499505434E-2</v>
      </c>
      <c r="AA5000">
        <v>8.1317000000000004</v>
      </c>
      <c r="AB5000">
        <v>0</v>
      </c>
      <c r="AC5000">
        <v>500</v>
      </c>
      <c r="AD5000" t="s">
        <v>59</v>
      </c>
      <c r="AE5000"/>
      <c r="AF5000" s="38">
        <f t="shared" si="236"/>
        <v>8.4237828332783815E-3</v>
      </c>
    </row>
    <row r="5001" spans="23:32" x14ac:dyDescent="0.25">
      <c r="W5001">
        <v>2499.5</v>
      </c>
      <c r="X5001">
        <v>7.8E-2</v>
      </c>
      <c r="Y5001">
        <v>4.42</v>
      </c>
      <c r="Z5001" s="27">
        <f t="shared" si="235"/>
        <v>7.5814045499505434E-2</v>
      </c>
      <c r="AA5001">
        <v>8.1316000000000006</v>
      </c>
      <c r="AB5001">
        <v>0</v>
      </c>
      <c r="AC5001">
        <v>500</v>
      </c>
      <c r="AD5001" t="s">
        <v>59</v>
      </c>
      <c r="AE5001"/>
      <c r="AF5001" s="38">
        <f t="shared" si="236"/>
        <v>8.4237828332783815E-3</v>
      </c>
    </row>
    <row r="5002" spans="23:32" x14ac:dyDescent="0.25">
      <c r="W5002">
        <v>2500</v>
      </c>
      <c r="X5002">
        <v>7.8E-2</v>
      </c>
      <c r="Y5002">
        <v>4.42</v>
      </c>
      <c r="Z5002" s="27">
        <f t="shared" si="235"/>
        <v>7.5814045499505434E-2</v>
      </c>
      <c r="AA5002">
        <v>8.1316000000000006</v>
      </c>
      <c r="AB5002">
        <v>0</v>
      </c>
      <c r="AC5002">
        <v>500</v>
      </c>
      <c r="AD5002" t="s">
        <v>59</v>
      </c>
      <c r="AE5002"/>
      <c r="AF5002" s="38">
        <f t="shared" si="236"/>
        <v>8.4237828332783815E-3</v>
      </c>
    </row>
    <row r="5003" spans="23:32" x14ac:dyDescent="0.25">
      <c r="W5003">
        <v>2500.5</v>
      </c>
      <c r="X5003">
        <v>7.8E-2</v>
      </c>
      <c r="Y5003">
        <v>4.42</v>
      </c>
      <c r="Z5003" s="27">
        <f t="shared" si="235"/>
        <v>7.5814045499505434E-2</v>
      </c>
      <c r="AA5003">
        <v>8.1317000000000004</v>
      </c>
      <c r="AB5003">
        <v>0</v>
      </c>
      <c r="AC5003">
        <v>500</v>
      </c>
      <c r="AD5003" t="s">
        <v>59</v>
      </c>
      <c r="AE5003"/>
      <c r="AF5003" s="38">
        <f t="shared" si="236"/>
        <v>8.4237828332783815E-3</v>
      </c>
    </row>
    <row r="5004" spans="23:32" x14ac:dyDescent="0.25">
      <c r="W5004">
        <v>2501</v>
      </c>
      <c r="X5004">
        <v>7.8E-2</v>
      </c>
      <c r="Y5004">
        <v>4.42</v>
      </c>
      <c r="Z5004" s="27">
        <f t="shared" si="235"/>
        <v>7.5814045499505434E-2</v>
      </c>
      <c r="AA5004">
        <v>8.1316000000000006</v>
      </c>
      <c r="AB5004">
        <v>0</v>
      </c>
      <c r="AC5004">
        <v>500</v>
      </c>
      <c r="AD5004" t="s">
        <v>59</v>
      </c>
      <c r="AE5004"/>
      <c r="AF5004" s="38">
        <f t="shared" si="236"/>
        <v>8.4237828332783815E-3</v>
      </c>
    </row>
    <row r="5005" spans="23:32" x14ac:dyDescent="0.25">
      <c r="W5005">
        <v>2501.5</v>
      </c>
      <c r="X5005">
        <v>7.8E-2</v>
      </c>
      <c r="Y5005">
        <v>4.43</v>
      </c>
      <c r="Z5005" s="27">
        <f t="shared" si="235"/>
        <v>7.5809099901088028E-2</v>
      </c>
      <c r="AA5005">
        <v>8.1316000000000006</v>
      </c>
      <c r="AB5005">
        <v>0</v>
      </c>
      <c r="AC5005">
        <v>500</v>
      </c>
      <c r="AD5005" t="s">
        <v>59</v>
      </c>
      <c r="AE5005"/>
      <c r="AF5005" s="38">
        <f t="shared" si="236"/>
        <v>8.4232333223431145E-3</v>
      </c>
    </row>
    <row r="5006" spans="23:32" x14ac:dyDescent="0.25">
      <c r="W5006">
        <v>2502</v>
      </c>
      <c r="X5006">
        <v>7.8E-2</v>
      </c>
      <c r="Y5006">
        <v>4.43</v>
      </c>
      <c r="Z5006" s="27">
        <f t="shared" si="235"/>
        <v>7.5809099901088028E-2</v>
      </c>
      <c r="AA5006">
        <v>8.1316000000000006</v>
      </c>
      <c r="AB5006">
        <v>0</v>
      </c>
      <c r="AC5006">
        <v>500</v>
      </c>
      <c r="AD5006" t="s">
        <v>59</v>
      </c>
      <c r="AE5006"/>
      <c r="AF5006" s="38">
        <f t="shared" si="236"/>
        <v>8.4232333223431145E-3</v>
      </c>
    </row>
    <row r="5007" spans="23:32" x14ac:dyDescent="0.25">
      <c r="W5007">
        <v>2502.5</v>
      </c>
      <c r="X5007">
        <v>7.8E-2</v>
      </c>
      <c r="Y5007">
        <v>4.43</v>
      </c>
      <c r="Z5007" s="27">
        <f t="shared" si="235"/>
        <v>7.5809099901088028E-2</v>
      </c>
      <c r="AA5007">
        <v>8.1316000000000006</v>
      </c>
      <c r="AB5007">
        <v>0</v>
      </c>
      <c r="AC5007">
        <v>500</v>
      </c>
      <c r="AD5007" t="s">
        <v>59</v>
      </c>
      <c r="AE5007"/>
      <c r="AF5007" s="38">
        <f t="shared" si="236"/>
        <v>8.4232333223431145E-3</v>
      </c>
    </row>
    <row r="5008" spans="23:32" x14ac:dyDescent="0.25">
      <c r="W5008">
        <v>2503</v>
      </c>
      <c r="X5008">
        <v>7.8E-2</v>
      </c>
      <c r="Y5008">
        <v>4.43</v>
      </c>
      <c r="Z5008" s="27">
        <f t="shared" si="235"/>
        <v>7.5809099901088028E-2</v>
      </c>
      <c r="AA5008">
        <v>8.1317000000000004</v>
      </c>
      <c r="AB5008">
        <v>0</v>
      </c>
      <c r="AC5008">
        <v>500</v>
      </c>
      <c r="AD5008" t="s">
        <v>59</v>
      </c>
      <c r="AE5008"/>
      <c r="AF5008" s="38">
        <f t="shared" si="236"/>
        <v>8.4232333223431145E-3</v>
      </c>
    </row>
    <row r="5009" spans="23:32" x14ac:dyDescent="0.25">
      <c r="W5009">
        <v>2503.5</v>
      </c>
      <c r="X5009">
        <v>7.8E-2</v>
      </c>
      <c r="Y5009">
        <v>4.43</v>
      </c>
      <c r="Z5009" s="27">
        <f t="shared" si="235"/>
        <v>7.5809099901088028E-2</v>
      </c>
      <c r="AA5009">
        <v>8.1317000000000004</v>
      </c>
      <c r="AB5009">
        <v>0</v>
      </c>
      <c r="AC5009">
        <v>500</v>
      </c>
      <c r="AD5009" t="s">
        <v>59</v>
      </c>
      <c r="AE5009"/>
      <c r="AF5009" s="38">
        <f t="shared" si="236"/>
        <v>8.4232333223431145E-3</v>
      </c>
    </row>
    <row r="5010" spans="23:32" x14ac:dyDescent="0.25">
      <c r="W5010">
        <v>2504</v>
      </c>
      <c r="X5010">
        <v>7.8E-2</v>
      </c>
      <c r="Y5010">
        <v>4.43</v>
      </c>
      <c r="Z5010" s="27">
        <f t="shared" si="235"/>
        <v>7.5809099901088028E-2</v>
      </c>
      <c r="AA5010">
        <v>8.1317000000000004</v>
      </c>
      <c r="AB5010">
        <v>0</v>
      </c>
      <c r="AC5010">
        <v>500</v>
      </c>
      <c r="AD5010" t="s">
        <v>59</v>
      </c>
      <c r="AE5010"/>
      <c r="AF5010" s="38">
        <f t="shared" si="236"/>
        <v>8.4232333223431145E-3</v>
      </c>
    </row>
    <row r="5011" spans="23:32" x14ac:dyDescent="0.25">
      <c r="W5011">
        <v>2504.5</v>
      </c>
      <c r="X5011">
        <v>7.8E-2</v>
      </c>
      <c r="Y5011">
        <v>4.4400000000000004</v>
      </c>
      <c r="Z5011" s="27">
        <f t="shared" si="235"/>
        <v>7.5804154302670623E-2</v>
      </c>
      <c r="AA5011">
        <v>8.1317000000000004</v>
      </c>
      <c r="AB5011">
        <v>0</v>
      </c>
      <c r="AC5011">
        <v>500</v>
      </c>
      <c r="AD5011" t="s">
        <v>59</v>
      </c>
      <c r="AE5011"/>
      <c r="AF5011" s="38">
        <f t="shared" si="236"/>
        <v>8.4226838114078474E-3</v>
      </c>
    </row>
    <row r="5012" spans="23:32" x14ac:dyDescent="0.25">
      <c r="W5012">
        <v>2505</v>
      </c>
      <c r="X5012">
        <v>7.8E-2</v>
      </c>
      <c r="Y5012">
        <v>4.4400000000000004</v>
      </c>
      <c r="Z5012" s="27">
        <f t="shared" si="235"/>
        <v>7.5804154302670623E-2</v>
      </c>
      <c r="AA5012">
        <v>8.1317000000000004</v>
      </c>
      <c r="AB5012">
        <v>0</v>
      </c>
      <c r="AC5012">
        <v>500</v>
      </c>
      <c r="AD5012" t="s">
        <v>59</v>
      </c>
      <c r="AE5012"/>
      <c r="AF5012" s="38">
        <f t="shared" si="236"/>
        <v>8.4226838114078474E-3</v>
      </c>
    </row>
    <row r="5013" spans="23:32" x14ac:dyDescent="0.25">
      <c r="W5013">
        <v>2505.5</v>
      </c>
      <c r="X5013">
        <v>7.8E-2</v>
      </c>
      <c r="Y5013">
        <v>4.4400000000000004</v>
      </c>
      <c r="Z5013" s="27">
        <f t="shared" si="235"/>
        <v>7.5804154302670623E-2</v>
      </c>
      <c r="AA5013">
        <v>8.1316000000000006</v>
      </c>
      <c r="AB5013">
        <v>0</v>
      </c>
      <c r="AC5013">
        <v>500</v>
      </c>
      <c r="AD5013" t="s">
        <v>59</v>
      </c>
      <c r="AE5013"/>
      <c r="AF5013" s="38">
        <f t="shared" si="236"/>
        <v>8.4226838114078474E-3</v>
      </c>
    </row>
    <row r="5014" spans="23:32" x14ac:dyDescent="0.25">
      <c r="W5014">
        <v>2506</v>
      </c>
      <c r="X5014">
        <v>7.8E-2</v>
      </c>
      <c r="Y5014">
        <v>4.4400000000000004</v>
      </c>
      <c r="Z5014" s="27">
        <f t="shared" si="235"/>
        <v>7.5804154302670623E-2</v>
      </c>
      <c r="AA5014">
        <v>8.1316000000000006</v>
      </c>
      <c r="AB5014">
        <v>0</v>
      </c>
      <c r="AC5014">
        <v>500</v>
      </c>
      <c r="AD5014" t="s">
        <v>59</v>
      </c>
      <c r="AE5014"/>
      <c r="AF5014" s="38">
        <f t="shared" si="236"/>
        <v>8.4226838114078474E-3</v>
      </c>
    </row>
    <row r="5015" spans="23:32" x14ac:dyDescent="0.25">
      <c r="W5015">
        <v>2506.5</v>
      </c>
      <c r="X5015">
        <v>7.8E-2</v>
      </c>
      <c r="Y5015">
        <v>4.4400000000000004</v>
      </c>
      <c r="Z5015" s="27">
        <f t="shared" si="235"/>
        <v>7.5804154302670623E-2</v>
      </c>
      <c r="AA5015">
        <v>8.1317000000000004</v>
      </c>
      <c r="AB5015">
        <v>0</v>
      </c>
      <c r="AC5015">
        <v>500</v>
      </c>
      <c r="AD5015" t="s">
        <v>59</v>
      </c>
      <c r="AE5015"/>
      <c r="AF5015" s="38">
        <f t="shared" si="236"/>
        <v>8.4226838114078474E-3</v>
      </c>
    </row>
    <row r="5016" spans="23:32" x14ac:dyDescent="0.25">
      <c r="W5016">
        <v>2507</v>
      </c>
      <c r="X5016">
        <v>7.8E-2</v>
      </c>
      <c r="Y5016">
        <v>4.4400000000000004</v>
      </c>
      <c r="Z5016" s="27">
        <f t="shared" si="235"/>
        <v>7.5804154302670623E-2</v>
      </c>
      <c r="AA5016">
        <v>8.1317000000000004</v>
      </c>
      <c r="AB5016">
        <v>0</v>
      </c>
      <c r="AC5016">
        <v>500</v>
      </c>
      <c r="AD5016" t="s">
        <v>59</v>
      </c>
      <c r="AE5016"/>
      <c r="AF5016" s="38">
        <f t="shared" si="236"/>
        <v>8.4226838114078474E-3</v>
      </c>
    </row>
    <row r="5017" spans="23:32" x14ac:dyDescent="0.25">
      <c r="W5017">
        <v>2507.5</v>
      </c>
      <c r="X5017">
        <v>7.8E-2</v>
      </c>
      <c r="Y5017">
        <v>4.45</v>
      </c>
      <c r="Z5017" s="27">
        <f t="shared" si="235"/>
        <v>7.5799208704253218E-2</v>
      </c>
      <c r="AA5017">
        <v>8.1316000000000006</v>
      </c>
      <c r="AB5017">
        <v>0</v>
      </c>
      <c r="AC5017">
        <v>500</v>
      </c>
      <c r="AD5017" t="s">
        <v>59</v>
      </c>
      <c r="AE5017"/>
      <c r="AF5017" s="38">
        <f t="shared" si="236"/>
        <v>8.4221343004725804E-3</v>
      </c>
    </row>
    <row r="5018" spans="23:32" x14ac:dyDescent="0.25">
      <c r="W5018">
        <v>2508</v>
      </c>
      <c r="X5018">
        <v>7.8E-2</v>
      </c>
      <c r="Y5018">
        <v>4.45</v>
      </c>
      <c r="Z5018" s="27">
        <f t="shared" si="235"/>
        <v>7.5799208704253218E-2</v>
      </c>
      <c r="AA5018">
        <v>8.1317000000000004</v>
      </c>
      <c r="AB5018">
        <v>0</v>
      </c>
      <c r="AC5018">
        <v>500</v>
      </c>
      <c r="AD5018" t="s">
        <v>59</v>
      </c>
      <c r="AE5018"/>
      <c r="AF5018" s="38">
        <f t="shared" si="236"/>
        <v>8.4221343004725804E-3</v>
      </c>
    </row>
    <row r="5019" spans="23:32" x14ac:dyDescent="0.25">
      <c r="W5019">
        <v>2508.5</v>
      </c>
      <c r="X5019">
        <v>7.8E-2</v>
      </c>
      <c r="Y5019">
        <v>4.45</v>
      </c>
      <c r="Z5019" s="27">
        <f t="shared" si="235"/>
        <v>7.5799208704253218E-2</v>
      </c>
      <c r="AA5019">
        <v>8.1316000000000006</v>
      </c>
      <c r="AB5019">
        <v>0</v>
      </c>
      <c r="AC5019">
        <v>500</v>
      </c>
      <c r="AD5019" t="s">
        <v>59</v>
      </c>
      <c r="AE5019"/>
      <c r="AF5019" s="38">
        <f t="shared" si="236"/>
        <v>8.4221343004725804E-3</v>
      </c>
    </row>
    <row r="5020" spans="23:32" x14ac:dyDescent="0.25">
      <c r="W5020">
        <v>2509</v>
      </c>
      <c r="X5020">
        <v>7.8E-2</v>
      </c>
      <c r="Y5020">
        <v>4.45</v>
      </c>
      <c r="Z5020" s="27">
        <f t="shared" si="235"/>
        <v>7.5799208704253218E-2</v>
      </c>
      <c r="AA5020">
        <v>8.1317000000000004</v>
      </c>
      <c r="AB5020">
        <v>0</v>
      </c>
      <c r="AC5020">
        <v>500</v>
      </c>
      <c r="AD5020" t="s">
        <v>59</v>
      </c>
      <c r="AE5020"/>
      <c r="AF5020" s="38">
        <f t="shared" si="236"/>
        <v>8.4221343004725804E-3</v>
      </c>
    </row>
    <row r="5021" spans="23:32" x14ac:dyDescent="0.25">
      <c r="W5021">
        <v>2509.5</v>
      </c>
      <c r="X5021">
        <v>7.8E-2</v>
      </c>
      <c r="Y5021">
        <v>4.46</v>
      </c>
      <c r="Z5021" s="27">
        <f t="shared" si="235"/>
        <v>7.5794263105835813E-2</v>
      </c>
      <c r="AA5021">
        <v>8.1317000000000004</v>
      </c>
      <c r="AB5021">
        <v>0</v>
      </c>
      <c r="AC5021">
        <v>500</v>
      </c>
      <c r="AD5021" t="s">
        <v>59</v>
      </c>
      <c r="AE5021"/>
      <c r="AF5021" s="38">
        <f t="shared" si="236"/>
        <v>8.4215847895373133E-3</v>
      </c>
    </row>
    <row r="5022" spans="23:32" x14ac:dyDescent="0.25">
      <c r="W5022">
        <v>2510</v>
      </c>
      <c r="X5022">
        <v>7.8E-2</v>
      </c>
      <c r="Y5022">
        <v>4.45</v>
      </c>
      <c r="Z5022" s="27">
        <f t="shared" si="235"/>
        <v>7.5799208704253218E-2</v>
      </c>
      <c r="AA5022">
        <v>8.1316000000000006</v>
      </c>
      <c r="AB5022">
        <v>2</v>
      </c>
      <c r="AC5022">
        <v>500</v>
      </c>
      <c r="AD5022" t="s">
        <v>59</v>
      </c>
      <c r="AE5022"/>
      <c r="AF5022" s="38">
        <f t="shared" si="236"/>
        <v>8.4221343004725804E-3</v>
      </c>
    </row>
    <row r="5023" spans="23:32" x14ac:dyDescent="0.25">
      <c r="W5023">
        <v>2510.5</v>
      </c>
      <c r="X5023">
        <v>7.8E-2</v>
      </c>
      <c r="Y5023">
        <v>4.47</v>
      </c>
      <c r="Z5023" s="27">
        <f t="shared" si="235"/>
        <v>7.5789317507418394E-2</v>
      </c>
      <c r="AA5023">
        <v>8.1317000000000004</v>
      </c>
      <c r="AB5023">
        <v>0</v>
      </c>
      <c r="AC5023">
        <v>500</v>
      </c>
      <c r="AD5023" t="s">
        <v>59</v>
      </c>
      <c r="AE5023"/>
      <c r="AF5023" s="38">
        <f t="shared" si="236"/>
        <v>8.4210352786020445E-3</v>
      </c>
    </row>
    <row r="5024" spans="23:32" x14ac:dyDescent="0.25">
      <c r="W5024">
        <v>2511</v>
      </c>
      <c r="X5024">
        <v>7.8E-2</v>
      </c>
      <c r="Y5024">
        <v>4.47</v>
      </c>
      <c r="Z5024" s="27">
        <f t="shared" si="235"/>
        <v>7.5789317507418394E-2</v>
      </c>
      <c r="AA5024">
        <v>8.1317000000000004</v>
      </c>
      <c r="AB5024">
        <v>0</v>
      </c>
      <c r="AC5024">
        <v>500</v>
      </c>
      <c r="AD5024" t="s">
        <v>59</v>
      </c>
      <c r="AE5024"/>
      <c r="AF5024" s="38">
        <f t="shared" si="236"/>
        <v>8.4210352786020445E-3</v>
      </c>
    </row>
    <row r="5025" spans="23:32" x14ac:dyDescent="0.25">
      <c r="W5025">
        <v>2511.5</v>
      </c>
      <c r="X5025">
        <v>7.8E-2</v>
      </c>
      <c r="Y5025">
        <v>4.47</v>
      </c>
      <c r="Z5025" s="27">
        <f t="shared" si="235"/>
        <v>7.5789317507418394E-2</v>
      </c>
      <c r="AA5025">
        <v>8.1317000000000004</v>
      </c>
      <c r="AB5025">
        <v>0</v>
      </c>
      <c r="AC5025">
        <v>500</v>
      </c>
      <c r="AD5025" t="s">
        <v>59</v>
      </c>
      <c r="AE5025"/>
      <c r="AF5025" s="38">
        <f t="shared" si="236"/>
        <v>8.4210352786020445E-3</v>
      </c>
    </row>
    <row r="5026" spans="23:32" x14ac:dyDescent="0.25">
      <c r="W5026">
        <v>2512</v>
      </c>
      <c r="X5026">
        <v>7.9000000000000001E-2</v>
      </c>
      <c r="Y5026">
        <v>4.5999999999999996</v>
      </c>
      <c r="Z5026" s="27">
        <f t="shared" si="235"/>
        <v>7.6725024727992086E-2</v>
      </c>
      <c r="AA5026">
        <v>8.1309000000000005</v>
      </c>
      <c r="AB5026">
        <v>0</v>
      </c>
      <c r="AC5026">
        <v>500</v>
      </c>
      <c r="AD5026" t="s">
        <v>59</v>
      </c>
      <c r="AE5026"/>
      <c r="AF5026" s="38">
        <f t="shared" si="236"/>
        <v>8.5250027475546764E-3</v>
      </c>
    </row>
    <row r="5027" spans="23:32" x14ac:dyDescent="0.25">
      <c r="W5027">
        <v>2512.5</v>
      </c>
      <c r="X5027">
        <v>8.1000000000000003E-2</v>
      </c>
      <c r="Y5027">
        <v>4.8099999999999996</v>
      </c>
      <c r="Z5027" s="27">
        <f t="shared" si="235"/>
        <v>7.862116716122651E-2</v>
      </c>
      <c r="AA5027">
        <v>8.1287000000000003</v>
      </c>
      <c r="AB5027">
        <v>0</v>
      </c>
      <c r="AC5027">
        <v>500</v>
      </c>
      <c r="AD5027" t="s">
        <v>59</v>
      </c>
      <c r="AE5027"/>
      <c r="AF5027" s="38">
        <f t="shared" si="236"/>
        <v>8.7356852401362789E-3</v>
      </c>
    </row>
    <row r="5028" spans="23:32" x14ac:dyDescent="0.25">
      <c r="W5028">
        <v>2513</v>
      </c>
      <c r="X5028">
        <v>8.3000000000000004E-2</v>
      </c>
      <c r="Y5028">
        <v>5.0199999999999996</v>
      </c>
      <c r="Z5028" s="27">
        <f t="shared" si="235"/>
        <v>8.0517309594460934E-2</v>
      </c>
      <c r="AA5028">
        <v>8.1263000000000005</v>
      </c>
      <c r="AB5028">
        <v>0</v>
      </c>
      <c r="AC5028">
        <v>500</v>
      </c>
      <c r="AD5028" t="s">
        <v>59</v>
      </c>
      <c r="AE5028"/>
      <c r="AF5028" s="38">
        <f t="shared" si="236"/>
        <v>8.9463677327178814E-3</v>
      </c>
    </row>
    <row r="5029" spans="23:32" x14ac:dyDescent="0.25">
      <c r="W5029">
        <v>2513.5</v>
      </c>
      <c r="X5029">
        <v>8.5000000000000006E-2</v>
      </c>
      <c r="Y5029">
        <v>5.22</v>
      </c>
      <c r="Z5029" s="27">
        <f t="shared" si="235"/>
        <v>8.2418397626112763E-2</v>
      </c>
      <c r="AA5029">
        <v>8.1243999999999996</v>
      </c>
      <c r="AB5029">
        <v>0</v>
      </c>
      <c r="AC5029">
        <v>500</v>
      </c>
      <c r="AD5029" t="s">
        <v>59</v>
      </c>
      <c r="AE5029"/>
      <c r="AF5029" s="38">
        <f t="shared" si="236"/>
        <v>9.1575997362347509E-3</v>
      </c>
    </row>
    <row r="5030" spans="23:32" x14ac:dyDescent="0.25">
      <c r="W5030">
        <v>2514</v>
      </c>
      <c r="X5030">
        <v>8.6999999999999994E-2</v>
      </c>
      <c r="Y5030">
        <v>5.43</v>
      </c>
      <c r="Z5030" s="27">
        <f t="shared" si="235"/>
        <v>8.4314540059347173E-2</v>
      </c>
      <c r="AA5030">
        <v>8.1224000000000007</v>
      </c>
      <c r="AB5030">
        <v>0</v>
      </c>
      <c r="AC5030">
        <v>500</v>
      </c>
      <c r="AD5030" t="s">
        <v>59</v>
      </c>
      <c r="AE5030"/>
      <c r="AF5030" s="38">
        <f t="shared" si="236"/>
        <v>9.3682822288163534E-3</v>
      </c>
    </row>
    <row r="5031" spans="23:32" x14ac:dyDescent="0.25">
      <c r="W5031">
        <v>2514.5</v>
      </c>
      <c r="X5031">
        <v>0.09</v>
      </c>
      <c r="Y5031">
        <v>5.62</v>
      </c>
      <c r="Z5031" s="27">
        <f t="shared" si="235"/>
        <v>8.7220573689416422E-2</v>
      </c>
      <c r="AA5031">
        <v>8.1202000000000005</v>
      </c>
      <c r="AB5031">
        <v>0</v>
      </c>
      <c r="AC5031">
        <v>500</v>
      </c>
      <c r="AD5031" t="s">
        <v>59</v>
      </c>
      <c r="AE5031"/>
      <c r="AF5031" s="38">
        <f t="shared" si="236"/>
        <v>9.6911748543796021E-3</v>
      </c>
    </row>
    <row r="5032" spans="23:32" x14ac:dyDescent="0.25">
      <c r="W5032">
        <v>2515</v>
      </c>
      <c r="X5032">
        <v>9.0999999999999998E-2</v>
      </c>
      <c r="Y5032">
        <v>5.83</v>
      </c>
      <c r="Z5032" s="27">
        <f t="shared" si="235"/>
        <v>8.8116716122650832E-2</v>
      </c>
      <c r="AA5032">
        <v>8.1184999999999992</v>
      </c>
      <c r="AB5032">
        <v>0</v>
      </c>
      <c r="AC5032">
        <v>500</v>
      </c>
      <c r="AD5032" t="s">
        <v>59</v>
      </c>
      <c r="AE5032"/>
      <c r="AF5032" s="38">
        <f t="shared" si="236"/>
        <v>9.7907462358500924E-3</v>
      </c>
    </row>
    <row r="5033" spans="23:32" x14ac:dyDescent="0.25">
      <c r="W5033">
        <v>2515.5</v>
      </c>
      <c r="X5033">
        <v>9.2999999999999999E-2</v>
      </c>
      <c r="Y5033">
        <v>6.04</v>
      </c>
      <c r="Z5033" s="27">
        <f t="shared" si="235"/>
        <v>9.0012858555885256E-2</v>
      </c>
      <c r="AA5033">
        <v>8.1166999999999998</v>
      </c>
      <c r="AB5033">
        <v>0</v>
      </c>
      <c r="AC5033">
        <v>500</v>
      </c>
      <c r="AD5033" t="s">
        <v>59</v>
      </c>
      <c r="AE5033"/>
      <c r="AF5033" s="38">
        <f t="shared" si="236"/>
        <v>1.0001428728431695E-2</v>
      </c>
    </row>
    <row r="5034" spans="23:32" x14ac:dyDescent="0.25">
      <c r="W5034">
        <v>2516</v>
      </c>
      <c r="X5034">
        <v>9.5000000000000001E-2</v>
      </c>
      <c r="Y5034">
        <v>6.24</v>
      </c>
      <c r="Z5034" s="27">
        <f t="shared" si="235"/>
        <v>9.1913946587537099E-2</v>
      </c>
      <c r="AA5034">
        <v>8.1151</v>
      </c>
      <c r="AB5034">
        <v>0</v>
      </c>
      <c r="AC5034">
        <v>500</v>
      </c>
      <c r="AD5034" t="s">
        <v>59</v>
      </c>
      <c r="AE5034"/>
      <c r="AF5034" s="38">
        <f t="shared" si="236"/>
        <v>1.0212660731948566E-2</v>
      </c>
    </row>
    <row r="5035" spans="23:32" x14ac:dyDescent="0.25">
      <c r="W5035">
        <v>2516.5</v>
      </c>
      <c r="X5035">
        <v>9.6000000000000002E-2</v>
      </c>
      <c r="Y5035">
        <v>6.44</v>
      </c>
      <c r="Z5035" s="27">
        <f t="shared" si="235"/>
        <v>9.2815034619188927E-2</v>
      </c>
      <c r="AA5035">
        <v>8.1134000000000004</v>
      </c>
      <c r="AB5035">
        <v>0</v>
      </c>
      <c r="AC5035">
        <v>500</v>
      </c>
      <c r="AD5035" t="s">
        <v>59</v>
      </c>
      <c r="AE5035"/>
      <c r="AF5035" s="38">
        <f t="shared" si="236"/>
        <v>1.0312781624354325E-2</v>
      </c>
    </row>
    <row r="5036" spans="23:32" x14ac:dyDescent="0.25">
      <c r="W5036">
        <v>2517</v>
      </c>
      <c r="X5036">
        <v>9.8000000000000004E-2</v>
      </c>
      <c r="Y5036">
        <v>6.64</v>
      </c>
      <c r="Z5036" s="27">
        <f t="shared" si="235"/>
        <v>9.4716122650840756E-2</v>
      </c>
      <c r="AA5036">
        <v>8.1117000000000008</v>
      </c>
      <c r="AB5036">
        <v>0</v>
      </c>
      <c r="AC5036">
        <v>500</v>
      </c>
      <c r="AD5036" t="s">
        <v>59</v>
      </c>
      <c r="AE5036"/>
      <c r="AF5036" s="38">
        <f t="shared" si="236"/>
        <v>1.0524013627871195E-2</v>
      </c>
    </row>
    <row r="5037" spans="23:32" x14ac:dyDescent="0.25">
      <c r="W5037">
        <v>2517.5</v>
      </c>
      <c r="X5037">
        <v>0.1</v>
      </c>
      <c r="Y5037">
        <v>6.85</v>
      </c>
      <c r="Z5037" s="27">
        <f t="shared" si="235"/>
        <v>9.661226508407518E-2</v>
      </c>
      <c r="AA5037">
        <v>8.1102000000000007</v>
      </c>
      <c r="AB5037">
        <v>0</v>
      </c>
      <c r="AC5037">
        <v>500</v>
      </c>
      <c r="AD5037" t="s">
        <v>59</v>
      </c>
      <c r="AE5037"/>
      <c r="AF5037" s="38">
        <f t="shared" si="236"/>
        <v>1.0734696120452797E-2</v>
      </c>
    </row>
    <row r="5038" spans="23:32" x14ac:dyDescent="0.25">
      <c r="W5038">
        <v>2518</v>
      </c>
      <c r="X5038">
        <v>0.10100000000000001</v>
      </c>
      <c r="Y5038">
        <v>7.05</v>
      </c>
      <c r="Z5038" s="27">
        <f t="shared" si="235"/>
        <v>9.7513353115727008E-2</v>
      </c>
      <c r="AA5038">
        <v>8.1084999999999994</v>
      </c>
      <c r="AB5038">
        <v>0</v>
      </c>
      <c r="AC5038">
        <v>500</v>
      </c>
      <c r="AD5038" t="s">
        <v>59</v>
      </c>
      <c r="AE5038"/>
      <c r="AF5038" s="38">
        <f t="shared" si="236"/>
        <v>1.0834817012858556E-2</v>
      </c>
    </row>
    <row r="5039" spans="23:32" x14ac:dyDescent="0.25">
      <c r="W5039">
        <v>2518.5</v>
      </c>
      <c r="X5039">
        <v>0.10299999999999999</v>
      </c>
      <c r="Y5039">
        <v>7.27</v>
      </c>
      <c r="Z5039" s="27">
        <f t="shared" si="235"/>
        <v>9.9404549950544013E-2</v>
      </c>
      <c r="AA5039">
        <v>8.1067999999999998</v>
      </c>
      <c r="AB5039">
        <v>0</v>
      </c>
      <c r="AC5039">
        <v>500</v>
      </c>
      <c r="AD5039" t="s">
        <v>59</v>
      </c>
      <c r="AE5039"/>
      <c r="AF5039" s="38">
        <f t="shared" si="236"/>
        <v>1.104494999450489E-2</v>
      </c>
    </row>
    <row r="5040" spans="23:32" x14ac:dyDescent="0.25">
      <c r="W5040">
        <v>2519</v>
      </c>
      <c r="X5040">
        <v>0.105</v>
      </c>
      <c r="Y5040">
        <v>7.47</v>
      </c>
      <c r="Z5040" s="27">
        <f t="shared" si="235"/>
        <v>0.10130563798219584</v>
      </c>
      <c r="AA5040">
        <v>8.1050000000000004</v>
      </c>
      <c r="AB5040">
        <v>0</v>
      </c>
      <c r="AC5040">
        <v>500</v>
      </c>
      <c r="AD5040" t="s">
        <v>59</v>
      </c>
      <c r="AE5040"/>
      <c r="AF5040" s="38">
        <f t="shared" si="236"/>
        <v>1.125618199802176E-2</v>
      </c>
    </row>
    <row r="5041" spans="23:32" x14ac:dyDescent="0.25">
      <c r="W5041">
        <v>2519.5</v>
      </c>
      <c r="X5041">
        <v>0.106</v>
      </c>
      <c r="Y5041">
        <v>7.69</v>
      </c>
      <c r="Z5041" s="27">
        <f t="shared" si="235"/>
        <v>0.10219683481701286</v>
      </c>
      <c r="AA5041">
        <v>8.1034000000000006</v>
      </c>
      <c r="AB5041">
        <v>0</v>
      </c>
      <c r="AC5041">
        <v>500</v>
      </c>
      <c r="AD5041" t="s">
        <v>59</v>
      </c>
      <c r="AE5041"/>
      <c r="AF5041" s="38">
        <f t="shared" si="236"/>
        <v>1.1355203868556984E-2</v>
      </c>
    </row>
    <row r="5042" spans="23:32" x14ac:dyDescent="0.25">
      <c r="W5042">
        <v>2520</v>
      </c>
      <c r="X5042">
        <v>0.108</v>
      </c>
      <c r="Y5042">
        <v>7.91</v>
      </c>
      <c r="Z5042" s="27">
        <f t="shared" si="235"/>
        <v>0.10408803165182987</v>
      </c>
      <c r="AA5042">
        <v>8.1018000000000008</v>
      </c>
      <c r="AB5042">
        <v>0</v>
      </c>
      <c r="AC5042">
        <v>500</v>
      </c>
      <c r="AD5042" t="s">
        <v>59</v>
      </c>
      <c r="AE5042"/>
      <c r="AF5042" s="38">
        <f t="shared" si="236"/>
        <v>1.1565336850203318E-2</v>
      </c>
    </row>
    <row r="5043" spans="23:32" x14ac:dyDescent="0.25">
      <c r="W5043">
        <v>2520.5</v>
      </c>
      <c r="X5043">
        <v>0.11</v>
      </c>
      <c r="Y5043">
        <v>8.1300000000000008</v>
      </c>
      <c r="Z5043" s="27">
        <f t="shared" si="235"/>
        <v>0.10597922848664688</v>
      </c>
      <c r="AA5043">
        <v>8.1001999999999992</v>
      </c>
      <c r="AB5043">
        <v>0</v>
      </c>
      <c r="AC5043">
        <v>500</v>
      </c>
      <c r="AD5043" t="s">
        <v>59</v>
      </c>
      <c r="AE5043"/>
      <c r="AF5043" s="38">
        <f t="shared" si="236"/>
        <v>1.1775469831849654E-2</v>
      </c>
    </row>
    <row r="5044" spans="23:32" x14ac:dyDescent="0.25">
      <c r="W5044">
        <v>2521</v>
      </c>
      <c r="X5044">
        <v>0.112</v>
      </c>
      <c r="Y5044">
        <v>8.3699999999999992</v>
      </c>
      <c r="Z5044" s="27">
        <f t="shared" si="235"/>
        <v>0.10786053412462908</v>
      </c>
      <c r="AA5044">
        <v>8.0982000000000003</v>
      </c>
      <c r="AB5044">
        <v>0</v>
      </c>
      <c r="AC5044">
        <v>500</v>
      </c>
      <c r="AD5044" t="s">
        <v>59</v>
      </c>
      <c r="AE5044"/>
      <c r="AF5044" s="38">
        <f t="shared" si="236"/>
        <v>1.1984503791625453E-2</v>
      </c>
    </row>
    <row r="5045" spans="23:32" x14ac:dyDescent="0.25">
      <c r="W5045">
        <v>2521.5</v>
      </c>
      <c r="X5045">
        <v>0.113</v>
      </c>
      <c r="Y5045">
        <v>8.6199999999999992</v>
      </c>
      <c r="Z5045" s="27">
        <f t="shared" si="235"/>
        <v>0.10873689416419387</v>
      </c>
      <c r="AA5045">
        <v>8.0968999999999998</v>
      </c>
      <c r="AB5045">
        <v>0</v>
      </c>
      <c r="AC5045">
        <v>500</v>
      </c>
      <c r="AD5045" t="s">
        <v>59</v>
      </c>
      <c r="AE5045"/>
      <c r="AF5045" s="38">
        <f t="shared" si="236"/>
        <v>1.2081877129354874E-2</v>
      </c>
    </row>
    <row r="5046" spans="23:32" x14ac:dyDescent="0.25">
      <c r="W5046">
        <v>2522</v>
      </c>
      <c r="X5046">
        <v>0.114</v>
      </c>
      <c r="Y5046">
        <v>8.8699999999999992</v>
      </c>
      <c r="Z5046" s="27">
        <f t="shared" si="235"/>
        <v>0.10961325420375866</v>
      </c>
      <c r="AA5046">
        <v>8.0954999999999995</v>
      </c>
      <c r="AB5046">
        <v>0</v>
      </c>
      <c r="AC5046">
        <v>500</v>
      </c>
      <c r="AD5046" t="s">
        <v>59</v>
      </c>
      <c r="AE5046"/>
      <c r="AF5046" s="38">
        <f t="shared" si="236"/>
        <v>1.2179250467084296E-2</v>
      </c>
    </row>
    <row r="5047" spans="23:32" x14ac:dyDescent="0.25">
      <c r="W5047">
        <v>2522.5</v>
      </c>
      <c r="X5047">
        <v>0.11600000000000001</v>
      </c>
      <c r="Y5047">
        <v>9.11</v>
      </c>
      <c r="Z5047" s="27">
        <f t="shared" si="235"/>
        <v>0.11149455984174085</v>
      </c>
      <c r="AA5047">
        <v>8.0937999999999999</v>
      </c>
      <c r="AB5047">
        <v>0</v>
      </c>
      <c r="AC5047">
        <v>500</v>
      </c>
      <c r="AD5047" t="s">
        <v>59</v>
      </c>
      <c r="AE5047"/>
      <c r="AF5047" s="38">
        <f t="shared" si="236"/>
        <v>1.2388284426860095E-2</v>
      </c>
    </row>
    <row r="5048" spans="23:32" x14ac:dyDescent="0.25">
      <c r="W5048">
        <v>2523</v>
      </c>
      <c r="X5048">
        <v>0.11700000000000001</v>
      </c>
      <c r="Y5048">
        <v>9.36</v>
      </c>
      <c r="Z5048" s="27">
        <f t="shared" si="235"/>
        <v>0.11237091988130564</v>
      </c>
      <c r="AA5048">
        <v>8.0927000000000007</v>
      </c>
      <c r="AB5048">
        <v>0</v>
      </c>
      <c r="AC5048">
        <v>500</v>
      </c>
      <c r="AD5048" t="s">
        <v>59</v>
      </c>
      <c r="AE5048"/>
      <c r="AF5048" s="38">
        <f t="shared" si="236"/>
        <v>1.2485657764589516E-2</v>
      </c>
    </row>
    <row r="5049" spans="23:32" x14ac:dyDescent="0.25">
      <c r="W5049">
        <v>2523.5</v>
      </c>
      <c r="X5049">
        <v>0.11799999999999999</v>
      </c>
      <c r="Y5049">
        <v>9.6199999999999992</v>
      </c>
      <c r="Z5049" s="27">
        <f t="shared" si="235"/>
        <v>0.11324233432245301</v>
      </c>
      <c r="AA5049">
        <v>8.0914999999999999</v>
      </c>
      <c r="AB5049">
        <v>0</v>
      </c>
      <c r="AC5049">
        <v>500</v>
      </c>
      <c r="AD5049" t="s">
        <v>59</v>
      </c>
      <c r="AE5049"/>
      <c r="AF5049" s="38">
        <f t="shared" si="236"/>
        <v>1.2582481591383667E-2</v>
      </c>
    </row>
    <row r="5050" spans="23:32" x14ac:dyDescent="0.25">
      <c r="W5050">
        <v>2524</v>
      </c>
      <c r="X5050">
        <v>0.12</v>
      </c>
      <c r="Y5050">
        <v>9.8800000000000008</v>
      </c>
      <c r="Z5050" s="27">
        <f t="shared" si="235"/>
        <v>0.11511374876360039</v>
      </c>
      <c r="AA5050">
        <v>8.0897000000000006</v>
      </c>
      <c r="AB5050">
        <v>0</v>
      </c>
      <c r="AC5050">
        <v>500</v>
      </c>
      <c r="AD5050" t="s">
        <v>59</v>
      </c>
      <c r="AE5050"/>
      <c r="AF5050" s="38">
        <f t="shared" si="236"/>
        <v>1.2790416529288933E-2</v>
      </c>
    </row>
    <row r="5051" spans="23:32" x14ac:dyDescent="0.25">
      <c r="W5051">
        <v>2524.5</v>
      </c>
      <c r="X5051">
        <v>0.122</v>
      </c>
      <c r="Y5051">
        <v>10.16</v>
      </c>
      <c r="Z5051" s="27">
        <f t="shared" si="235"/>
        <v>0.11697527200791295</v>
      </c>
      <c r="AA5051">
        <v>8.0879999999999992</v>
      </c>
      <c r="AB5051">
        <v>0</v>
      </c>
      <c r="AC5051">
        <v>500</v>
      </c>
      <c r="AD5051" t="s">
        <v>59</v>
      </c>
      <c r="AE5051"/>
      <c r="AF5051" s="38">
        <f t="shared" si="236"/>
        <v>1.2997252445323661E-2</v>
      </c>
    </row>
    <row r="5052" spans="23:32" x14ac:dyDescent="0.25">
      <c r="W5052">
        <v>2525</v>
      </c>
      <c r="X5052">
        <v>0.123</v>
      </c>
      <c r="Y5052">
        <v>10.44</v>
      </c>
      <c r="Z5052" s="27">
        <f t="shared" si="235"/>
        <v>0.11783679525222551</v>
      </c>
      <c r="AA5052">
        <v>8.0869</v>
      </c>
      <c r="AB5052">
        <v>0</v>
      </c>
      <c r="AC5052">
        <v>500</v>
      </c>
      <c r="AD5052" t="s">
        <v>59</v>
      </c>
      <c r="AE5052"/>
      <c r="AF5052" s="38">
        <f t="shared" si="236"/>
        <v>1.309297725024728E-2</v>
      </c>
    </row>
    <row r="5053" spans="23:32" x14ac:dyDescent="0.25">
      <c r="W5053">
        <v>2525.5</v>
      </c>
      <c r="X5053">
        <v>0.124</v>
      </c>
      <c r="Y5053">
        <v>10.71</v>
      </c>
      <c r="Z5053" s="27">
        <f t="shared" si="235"/>
        <v>0.11870326409495549</v>
      </c>
      <c r="AA5053">
        <v>8.0854999999999997</v>
      </c>
      <c r="AB5053">
        <v>0</v>
      </c>
      <c r="AC5053">
        <v>500</v>
      </c>
      <c r="AD5053" t="s">
        <v>59</v>
      </c>
      <c r="AE5053"/>
      <c r="AF5053" s="38">
        <f t="shared" si="236"/>
        <v>1.3189251566106166E-2</v>
      </c>
    </row>
    <row r="5054" spans="23:32" x14ac:dyDescent="0.25">
      <c r="W5054">
        <v>2526</v>
      </c>
      <c r="X5054">
        <v>0.126</v>
      </c>
      <c r="Y5054">
        <v>10.98</v>
      </c>
      <c r="Z5054" s="27">
        <f t="shared" si="235"/>
        <v>0.12056973293768546</v>
      </c>
      <c r="AA5054">
        <v>8.0837000000000003</v>
      </c>
      <c r="AB5054">
        <v>0</v>
      </c>
      <c r="AC5054">
        <v>500</v>
      </c>
      <c r="AD5054" t="s">
        <v>59</v>
      </c>
      <c r="AE5054"/>
      <c r="AF5054" s="38">
        <f t="shared" si="236"/>
        <v>1.3396636993076161E-2</v>
      </c>
    </row>
    <row r="5055" spans="23:32" x14ac:dyDescent="0.25">
      <c r="W5055">
        <v>2526.5</v>
      </c>
      <c r="X5055">
        <v>0.128</v>
      </c>
      <c r="Y5055">
        <v>11.26</v>
      </c>
      <c r="Z5055" s="27">
        <f t="shared" si="235"/>
        <v>0.12243125618199803</v>
      </c>
      <c r="AA5055">
        <v>8.0821000000000005</v>
      </c>
      <c r="AB5055">
        <v>0</v>
      </c>
      <c r="AC5055">
        <v>500</v>
      </c>
      <c r="AD5055" t="s">
        <v>59</v>
      </c>
      <c r="AE5055"/>
      <c r="AF5055" s="38">
        <f t="shared" si="236"/>
        <v>1.3603472909110893E-2</v>
      </c>
    </row>
    <row r="5056" spans="23:32" x14ac:dyDescent="0.25">
      <c r="W5056">
        <v>2527</v>
      </c>
      <c r="X5056">
        <v>0.129</v>
      </c>
      <c r="Y5056">
        <v>11.53</v>
      </c>
      <c r="Z5056" s="27">
        <f t="shared" si="235"/>
        <v>0.12329772502472799</v>
      </c>
      <c r="AA5056">
        <v>8.0805000000000007</v>
      </c>
      <c r="AB5056">
        <v>0</v>
      </c>
      <c r="AC5056">
        <v>500</v>
      </c>
      <c r="AD5056" t="s">
        <v>59</v>
      </c>
      <c r="AE5056"/>
      <c r="AF5056" s="38">
        <f t="shared" si="236"/>
        <v>1.3699747224969777E-2</v>
      </c>
    </row>
    <row r="5057" spans="23:32" x14ac:dyDescent="0.25">
      <c r="W5057">
        <v>2527.5</v>
      </c>
      <c r="X5057">
        <v>0.13100000000000001</v>
      </c>
      <c r="Y5057">
        <v>11.83</v>
      </c>
      <c r="Z5057" s="27">
        <f t="shared" si="235"/>
        <v>0.12514935707220573</v>
      </c>
      <c r="AA5057">
        <v>8.0785</v>
      </c>
      <c r="AB5057">
        <v>0</v>
      </c>
      <c r="AC5057">
        <v>500</v>
      </c>
      <c r="AD5057" t="s">
        <v>59</v>
      </c>
      <c r="AE5057"/>
      <c r="AF5057" s="38">
        <f t="shared" si="236"/>
        <v>1.3905484119133969E-2</v>
      </c>
    </row>
    <row r="5058" spans="23:32" x14ac:dyDescent="0.25">
      <c r="W5058">
        <v>2528</v>
      </c>
      <c r="X5058">
        <v>0.13300000000000001</v>
      </c>
      <c r="Y5058">
        <v>12.14</v>
      </c>
      <c r="Z5058" s="27">
        <f t="shared" si="235"/>
        <v>0.12699604352126609</v>
      </c>
      <c r="AA5058">
        <v>8.0765999999999991</v>
      </c>
      <c r="AB5058">
        <v>0</v>
      </c>
      <c r="AC5058">
        <v>500</v>
      </c>
      <c r="AD5058" t="s">
        <v>59</v>
      </c>
      <c r="AE5058"/>
      <c r="AF5058" s="38">
        <f t="shared" si="236"/>
        <v>1.41106715023629E-2</v>
      </c>
    </row>
    <row r="5059" spans="23:32" x14ac:dyDescent="0.25">
      <c r="W5059">
        <v>2528.5</v>
      </c>
      <c r="X5059">
        <v>0.13500000000000001</v>
      </c>
      <c r="Y5059">
        <v>12.44</v>
      </c>
      <c r="Z5059" s="27">
        <f t="shared" si="235"/>
        <v>0.12884767556874382</v>
      </c>
      <c r="AA5059">
        <v>8.0748999999999995</v>
      </c>
      <c r="AB5059">
        <v>0</v>
      </c>
      <c r="AC5059">
        <v>500</v>
      </c>
      <c r="AD5059" t="s">
        <v>59</v>
      </c>
      <c r="AE5059"/>
      <c r="AF5059" s="38">
        <f t="shared" si="236"/>
        <v>1.4316408396527092E-2</v>
      </c>
    </row>
    <row r="5060" spans="23:32" x14ac:dyDescent="0.25">
      <c r="W5060">
        <v>2529</v>
      </c>
      <c r="X5060">
        <v>0.13600000000000001</v>
      </c>
      <c r="Y5060">
        <v>12.75</v>
      </c>
      <c r="Z5060" s="27">
        <f t="shared" si="235"/>
        <v>0.12969436201780415</v>
      </c>
      <c r="AA5060">
        <v>8.0732999999999997</v>
      </c>
      <c r="AB5060">
        <v>0</v>
      </c>
      <c r="AC5060">
        <v>500</v>
      </c>
      <c r="AD5060" t="s">
        <v>59</v>
      </c>
      <c r="AE5060"/>
      <c r="AF5060" s="38">
        <f t="shared" si="236"/>
        <v>1.4410484668644906E-2</v>
      </c>
    </row>
    <row r="5061" spans="23:32" x14ac:dyDescent="0.25">
      <c r="W5061">
        <v>2529.5</v>
      </c>
      <c r="X5061">
        <v>0.13800000000000001</v>
      </c>
      <c r="Y5061">
        <v>13.07</v>
      </c>
      <c r="Z5061" s="27">
        <f t="shared" ref="Z5061:Z5124" si="237">X5061-Y5061/2022</f>
        <v>0.13153610286844708</v>
      </c>
      <c r="AA5061">
        <v>8.0717999999999996</v>
      </c>
      <c r="AB5061">
        <v>0</v>
      </c>
      <c r="AC5061">
        <v>500</v>
      </c>
      <c r="AD5061" t="s">
        <v>59</v>
      </c>
      <c r="AE5061"/>
      <c r="AF5061" s="38">
        <f t="shared" ref="AF5061:AF5124" si="238">Z5061/9</f>
        <v>1.4615122540938564E-2</v>
      </c>
    </row>
    <row r="5062" spans="23:32" x14ac:dyDescent="0.25">
      <c r="W5062">
        <v>2530</v>
      </c>
      <c r="X5062">
        <v>0.14000000000000001</v>
      </c>
      <c r="Y5062">
        <v>13.37</v>
      </c>
      <c r="Z5062" s="27">
        <f t="shared" si="237"/>
        <v>0.13338773491592484</v>
      </c>
      <c r="AA5062">
        <v>8.0698000000000008</v>
      </c>
      <c r="AB5062">
        <v>0</v>
      </c>
      <c r="AC5062">
        <v>500</v>
      </c>
      <c r="AD5062" t="s">
        <v>59</v>
      </c>
      <c r="AE5062"/>
      <c r="AF5062" s="38">
        <f t="shared" si="238"/>
        <v>1.482085943510276E-2</v>
      </c>
    </row>
    <row r="5063" spans="23:32" x14ac:dyDescent="0.25">
      <c r="W5063">
        <v>2530.5</v>
      </c>
      <c r="X5063">
        <v>0.14199999999999999</v>
      </c>
      <c r="Y5063">
        <v>13.67</v>
      </c>
      <c r="Z5063" s="27">
        <f t="shared" si="237"/>
        <v>0.13523936696340255</v>
      </c>
      <c r="AA5063">
        <v>8.0678999999999998</v>
      </c>
      <c r="AB5063">
        <v>0</v>
      </c>
      <c r="AC5063">
        <v>500</v>
      </c>
      <c r="AD5063" t="s">
        <v>59</v>
      </c>
      <c r="AE5063"/>
      <c r="AF5063" s="38">
        <f t="shared" si="238"/>
        <v>1.502659632926695E-2</v>
      </c>
    </row>
    <row r="5064" spans="23:32" x14ac:dyDescent="0.25">
      <c r="W5064">
        <v>2531</v>
      </c>
      <c r="X5064">
        <v>0.14399999999999999</v>
      </c>
      <c r="Y5064">
        <v>13.97</v>
      </c>
      <c r="Z5064" s="27">
        <f t="shared" si="237"/>
        <v>0.13709099901088032</v>
      </c>
      <c r="AA5064">
        <v>8.0658999999999992</v>
      </c>
      <c r="AB5064">
        <v>0</v>
      </c>
      <c r="AC5064">
        <v>500</v>
      </c>
      <c r="AD5064" t="s">
        <v>59</v>
      </c>
      <c r="AE5064"/>
      <c r="AF5064" s="38">
        <f t="shared" si="238"/>
        <v>1.5232333223431146E-2</v>
      </c>
    </row>
    <row r="5065" spans="23:32" x14ac:dyDescent="0.25">
      <c r="W5065">
        <v>2531.5</v>
      </c>
      <c r="X5065">
        <v>0.14599999999999999</v>
      </c>
      <c r="Y5065">
        <v>14.28</v>
      </c>
      <c r="Z5065" s="27">
        <f t="shared" si="237"/>
        <v>0.13893768545994065</v>
      </c>
      <c r="AA5065">
        <v>8.0638000000000005</v>
      </c>
      <c r="AB5065">
        <v>0</v>
      </c>
      <c r="AC5065">
        <v>500</v>
      </c>
      <c r="AD5065" t="s">
        <v>59</v>
      </c>
      <c r="AE5065"/>
      <c r="AF5065" s="38">
        <f t="shared" si="238"/>
        <v>1.5437520606660073E-2</v>
      </c>
    </row>
    <row r="5066" spans="23:32" x14ac:dyDescent="0.25">
      <c r="W5066">
        <v>2532</v>
      </c>
      <c r="X5066">
        <v>0.14799999999999999</v>
      </c>
      <c r="Y5066">
        <v>14.6</v>
      </c>
      <c r="Z5066" s="27">
        <f t="shared" si="237"/>
        <v>0.14077942631058357</v>
      </c>
      <c r="AA5066">
        <v>8.0620999999999992</v>
      </c>
      <c r="AB5066">
        <v>0</v>
      </c>
      <c r="AC5066">
        <v>500</v>
      </c>
      <c r="AD5066" t="s">
        <v>59</v>
      </c>
      <c r="AE5066"/>
      <c r="AF5066" s="38">
        <f t="shared" si="238"/>
        <v>1.5642158478953731E-2</v>
      </c>
    </row>
    <row r="5067" spans="23:32" x14ac:dyDescent="0.25">
      <c r="W5067">
        <v>2532.5</v>
      </c>
      <c r="X5067">
        <v>0.15</v>
      </c>
      <c r="Y5067">
        <v>14.89</v>
      </c>
      <c r="Z5067" s="27">
        <f t="shared" si="237"/>
        <v>0.14263600395647874</v>
      </c>
      <c r="AA5067">
        <v>8.0602</v>
      </c>
      <c r="AB5067">
        <v>0</v>
      </c>
      <c r="AC5067">
        <v>500</v>
      </c>
      <c r="AD5067" t="s">
        <v>59</v>
      </c>
      <c r="AE5067"/>
      <c r="AF5067" s="38">
        <f t="shared" si="238"/>
        <v>1.5848444884053195E-2</v>
      </c>
    </row>
    <row r="5068" spans="23:32" x14ac:dyDescent="0.25">
      <c r="W5068">
        <v>2533</v>
      </c>
      <c r="X5068">
        <v>0.152</v>
      </c>
      <c r="Y5068">
        <v>15.21</v>
      </c>
      <c r="Z5068" s="27">
        <f t="shared" si="237"/>
        <v>0.14447774480712167</v>
      </c>
      <c r="AA5068">
        <v>8.0579999999999998</v>
      </c>
      <c r="AB5068">
        <v>0</v>
      </c>
      <c r="AC5068">
        <v>500</v>
      </c>
      <c r="AD5068" t="s">
        <v>59</v>
      </c>
      <c r="AE5068"/>
      <c r="AF5068" s="38">
        <f t="shared" si="238"/>
        <v>1.6053082756346853E-2</v>
      </c>
    </row>
    <row r="5069" spans="23:32" x14ac:dyDescent="0.25">
      <c r="W5069">
        <v>2533.5</v>
      </c>
      <c r="X5069">
        <v>0.154</v>
      </c>
      <c r="Y5069">
        <v>15.54</v>
      </c>
      <c r="Z5069" s="27">
        <f t="shared" si="237"/>
        <v>0.14631454005934719</v>
      </c>
      <c r="AA5069">
        <v>8.0562000000000005</v>
      </c>
      <c r="AB5069">
        <v>0</v>
      </c>
      <c r="AC5069">
        <v>500</v>
      </c>
      <c r="AD5069" t="s">
        <v>59</v>
      </c>
      <c r="AE5069"/>
      <c r="AF5069" s="38">
        <f t="shared" si="238"/>
        <v>1.6257171117705242E-2</v>
      </c>
    </row>
    <row r="5070" spans="23:32" x14ac:dyDescent="0.25">
      <c r="W5070">
        <v>2534</v>
      </c>
      <c r="X5070">
        <v>0.156</v>
      </c>
      <c r="Y5070">
        <v>15.84</v>
      </c>
      <c r="Z5070" s="27">
        <f t="shared" si="237"/>
        <v>0.14816617210682492</v>
      </c>
      <c r="AA5070">
        <v>8.0541999999999998</v>
      </c>
      <c r="AB5070">
        <v>0</v>
      </c>
      <c r="AC5070">
        <v>500</v>
      </c>
      <c r="AD5070" t="s">
        <v>59</v>
      </c>
      <c r="AE5070"/>
      <c r="AF5070" s="38">
        <f t="shared" si="238"/>
        <v>1.6462908011869434E-2</v>
      </c>
    </row>
    <row r="5071" spans="23:32" x14ac:dyDescent="0.25">
      <c r="W5071">
        <v>2534.5</v>
      </c>
      <c r="X5071">
        <v>0.157</v>
      </c>
      <c r="Y5071">
        <v>16.16</v>
      </c>
      <c r="Z5071" s="27">
        <f t="shared" si="237"/>
        <v>0.14900791295746785</v>
      </c>
      <c r="AA5071">
        <v>8.0521999999999991</v>
      </c>
      <c r="AB5071">
        <v>0</v>
      </c>
      <c r="AC5071">
        <v>500</v>
      </c>
      <c r="AD5071" t="s">
        <v>59</v>
      </c>
      <c r="AE5071"/>
      <c r="AF5071" s="38">
        <f t="shared" si="238"/>
        <v>1.6556434773051982E-2</v>
      </c>
    </row>
    <row r="5072" spans="23:32" x14ac:dyDescent="0.25">
      <c r="W5072">
        <v>2535</v>
      </c>
      <c r="X5072">
        <v>0.159</v>
      </c>
      <c r="Y5072">
        <v>16.489999999999998</v>
      </c>
      <c r="Z5072" s="27">
        <f t="shared" si="237"/>
        <v>0.15084470820969337</v>
      </c>
      <c r="AA5072">
        <v>8.0504999999999995</v>
      </c>
      <c r="AB5072">
        <v>0</v>
      </c>
      <c r="AC5072">
        <v>500</v>
      </c>
      <c r="AD5072" t="s">
        <v>59</v>
      </c>
      <c r="AE5072"/>
      <c r="AF5072" s="38">
        <f t="shared" si="238"/>
        <v>1.6760523134410375E-2</v>
      </c>
    </row>
    <row r="5073" spans="23:32" x14ac:dyDescent="0.25">
      <c r="W5073">
        <v>2535.5</v>
      </c>
      <c r="X5073">
        <v>0.161</v>
      </c>
      <c r="Y5073">
        <v>16.809999999999999</v>
      </c>
      <c r="Z5073" s="27">
        <f t="shared" si="237"/>
        <v>0.15268644906033629</v>
      </c>
      <c r="AA5073">
        <v>8.0492000000000008</v>
      </c>
      <c r="AB5073">
        <v>0</v>
      </c>
      <c r="AC5073">
        <v>500</v>
      </c>
      <c r="AD5073" t="s">
        <v>59</v>
      </c>
      <c r="AE5073"/>
      <c r="AF5073" s="38">
        <f t="shared" si="238"/>
        <v>1.6965161006704033E-2</v>
      </c>
    </row>
    <row r="5074" spans="23:32" x14ac:dyDescent="0.25">
      <c r="W5074">
        <v>2536</v>
      </c>
      <c r="X5074">
        <v>0.16200000000000001</v>
      </c>
      <c r="Y5074">
        <v>17.14</v>
      </c>
      <c r="Z5074" s="27">
        <f t="shared" si="237"/>
        <v>0.15352324431256181</v>
      </c>
      <c r="AA5074">
        <v>8.0477000000000007</v>
      </c>
      <c r="AB5074">
        <v>0</v>
      </c>
      <c r="AC5074">
        <v>500</v>
      </c>
      <c r="AD5074" t="s">
        <v>59</v>
      </c>
      <c r="AE5074"/>
      <c r="AF5074" s="38">
        <f t="shared" si="238"/>
        <v>1.7058138256951311E-2</v>
      </c>
    </row>
    <row r="5075" spans="23:32" x14ac:dyDescent="0.25">
      <c r="W5075">
        <v>2536.5</v>
      </c>
      <c r="X5075">
        <v>0.16400000000000001</v>
      </c>
      <c r="Y5075">
        <v>17.48</v>
      </c>
      <c r="Z5075" s="27">
        <f t="shared" si="237"/>
        <v>0.15535509396636993</v>
      </c>
      <c r="AA5075">
        <v>8.0462000000000007</v>
      </c>
      <c r="AB5075">
        <v>0</v>
      </c>
      <c r="AC5075">
        <v>500</v>
      </c>
      <c r="AD5075" t="s">
        <v>59</v>
      </c>
      <c r="AE5075"/>
      <c r="AF5075" s="38">
        <f t="shared" si="238"/>
        <v>1.7261677107374435E-2</v>
      </c>
    </row>
    <row r="5076" spans="23:32" x14ac:dyDescent="0.25">
      <c r="W5076">
        <v>2537</v>
      </c>
      <c r="X5076">
        <v>0.16600000000000001</v>
      </c>
      <c r="Y5076">
        <v>17.77</v>
      </c>
      <c r="Z5076" s="27">
        <f t="shared" si="237"/>
        <v>0.1572116716122651</v>
      </c>
      <c r="AA5076">
        <v>8.0441000000000003</v>
      </c>
      <c r="AB5076">
        <v>0</v>
      </c>
      <c r="AC5076">
        <v>500</v>
      </c>
      <c r="AD5076" t="s">
        <v>59</v>
      </c>
      <c r="AE5076"/>
      <c r="AF5076" s="38">
        <f t="shared" si="238"/>
        <v>1.74679635124739E-2</v>
      </c>
    </row>
    <row r="5077" spans="23:32" x14ac:dyDescent="0.25">
      <c r="W5077">
        <v>2537.5</v>
      </c>
      <c r="X5077">
        <v>0.16700000000000001</v>
      </c>
      <c r="Y5077">
        <v>18.11</v>
      </c>
      <c r="Z5077" s="27">
        <f t="shared" si="237"/>
        <v>0.15804352126607321</v>
      </c>
      <c r="AA5077">
        <v>8.0425000000000004</v>
      </c>
      <c r="AB5077">
        <v>0</v>
      </c>
      <c r="AC5077">
        <v>500</v>
      </c>
      <c r="AD5077" t="s">
        <v>59</v>
      </c>
      <c r="AE5077"/>
      <c r="AF5077" s="38">
        <f t="shared" si="238"/>
        <v>1.7560391251785913E-2</v>
      </c>
    </row>
    <row r="5078" spans="23:32" x14ac:dyDescent="0.25">
      <c r="W5078">
        <v>2538</v>
      </c>
      <c r="X5078">
        <v>0.16900000000000001</v>
      </c>
      <c r="Y5078">
        <v>18.45</v>
      </c>
      <c r="Z5078" s="27">
        <f t="shared" si="237"/>
        <v>0.15987537091988133</v>
      </c>
      <c r="AA5078">
        <v>8.0408000000000008</v>
      </c>
      <c r="AB5078">
        <v>0</v>
      </c>
      <c r="AC5078">
        <v>500</v>
      </c>
      <c r="AD5078" t="s">
        <v>59</v>
      </c>
      <c r="AE5078"/>
      <c r="AF5078" s="38">
        <f t="shared" si="238"/>
        <v>1.7763930102209037E-2</v>
      </c>
    </row>
    <row r="5079" spans="23:32" x14ac:dyDescent="0.25">
      <c r="W5079">
        <v>2538.5</v>
      </c>
      <c r="X5079">
        <v>0.17100000000000001</v>
      </c>
      <c r="Y5079">
        <v>18.78</v>
      </c>
      <c r="Z5079" s="27">
        <f t="shared" si="237"/>
        <v>0.16171216617210685</v>
      </c>
      <c r="AA5079">
        <v>8.0390999999999995</v>
      </c>
      <c r="AB5079">
        <v>0</v>
      </c>
      <c r="AC5079">
        <v>500</v>
      </c>
      <c r="AD5079" t="s">
        <v>59</v>
      </c>
      <c r="AE5079"/>
      <c r="AF5079" s="38">
        <f t="shared" si="238"/>
        <v>1.7968018463567426E-2</v>
      </c>
    </row>
    <row r="5080" spans="23:32" x14ac:dyDescent="0.25">
      <c r="W5080">
        <v>2539</v>
      </c>
      <c r="X5080">
        <v>0.17199999999999999</v>
      </c>
      <c r="Y5080">
        <v>19.100000000000001</v>
      </c>
      <c r="Z5080" s="27">
        <f t="shared" si="237"/>
        <v>0.16255390702274974</v>
      </c>
      <c r="AA5080">
        <v>8.0380000000000003</v>
      </c>
      <c r="AB5080">
        <v>0</v>
      </c>
      <c r="AC5080">
        <v>500</v>
      </c>
      <c r="AD5080" t="s">
        <v>59</v>
      </c>
      <c r="AE5080"/>
      <c r="AF5080" s="38">
        <f t="shared" si="238"/>
        <v>1.806154522474997E-2</v>
      </c>
    </row>
    <row r="5081" spans="23:32" x14ac:dyDescent="0.25">
      <c r="W5081">
        <v>2539.5</v>
      </c>
      <c r="X5081">
        <v>0.17299999999999999</v>
      </c>
      <c r="Y5081">
        <v>19.41</v>
      </c>
      <c r="Z5081" s="27">
        <f t="shared" si="237"/>
        <v>0.16340059347181007</v>
      </c>
      <c r="AA5081">
        <v>8.0368999999999993</v>
      </c>
      <c r="AB5081">
        <v>0</v>
      </c>
      <c r="AC5081">
        <v>500</v>
      </c>
      <c r="AD5081" t="s">
        <v>59</v>
      </c>
      <c r="AE5081"/>
      <c r="AF5081" s="38">
        <f t="shared" si="238"/>
        <v>1.8155621496867787E-2</v>
      </c>
    </row>
    <row r="5082" spans="23:32" x14ac:dyDescent="0.25">
      <c r="W5082">
        <v>2540</v>
      </c>
      <c r="X5082">
        <v>0.17399999999999999</v>
      </c>
      <c r="Y5082">
        <v>19.75</v>
      </c>
      <c r="Z5082" s="27">
        <f t="shared" si="237"/>
        <v>0.16423244312561819</v>
      </c>
      <c r="AA5082">
        <v>8.0352999999999994</v>
      </c>
      <c r="AB5082">
        <v>0</v>
      </c>
      <c r="AC5082">
        <v>500</v>
      </c>
      <c r="AD5082" t="s">
        <v>59</v>
      </c>
      <c r="AE5082"/>
      <c r="AF5082" s="38">
        <f t="shared" si="238"/>
        <v>1.82480492361798E-2</v>
      </c>
    </row>
    <row r="5083" spans="23:32" x14ac:dyDescent="0.25">
      <c r="W5083">
        <v>2540.5</v>
      </c>
      <c r="X5083">
        <v>0.17599999999999999</v>
      </c>
      <c r="Y5083">
        <v>20.079999999999998</v>
      </c>
      <c r="Z5083" s="27">
        <f t="shared" si="237"/>
        <v>0.16606923837784371</v>
      </c>
      <c r="AA5083">
        <v>8.0336999999999996</v>
      </c>
      <c r="AB5083">
        <v>0</v>
      </c>
      <c r="AC5083">
        <v>500</v>
      </c>
      <c r="AD5083" t="s">
        <v>59</v>
      </c>
      <c r="AE5083"/>
      <c r="AF5083" s="38">
        <f t="shared" si="238"/>
        <v>1.8452137597538189E-2</v>
      </c>
    </row>
    <row r="5084" spans="23:32" x14ac:dyDescent="0.25">
      <c r="W5084">
        <v>2541</v>
      </c>
      <c r="X5084">
        <v>0.17699999999999999</v>
      </c>
      <c r="Y5084">
        <v>20.420000000000002</v>
      </c>
      <c r="Z5084" s="27">
        <f t="shared" si="237"/>
        <v>0.16690108803165182</v>
      </c>
      <c r="AA5084">
        <v>8.0322999999999993</v>
      </c>
      <c r="AB5084">
        <v>0</v>
      </c>
      <c r="AC5084">
        <v>500</v>
      </c>
      <c r="AD5084" t="s">
        <v>59</v>
      </c>
      <c r="AE5084"/>
      <c r="AF5084" s="38">
        <f t="shared" si="238"/>
        <v>1.8544565336850203E-2</v>
      </c>
    </row>
    <row r="5085" spans="23:32" x14ac:dyDescent="0.25">
      <c r="W5085">
        <v>2541.5</v>
      </c>
      <c r="X5085">
        <v>0.17899999999999999</v>
      </c>
      <c r="Y5085">
        <v>20.77</v>
      </c>
      <c r="Z5085" s="27">
        <f t="shared" si="237"/>
        <v>0.16872799208704253</v>
      </c>
      <c r="AA5085">
        <v>8.0305</v>
      </c>
      <c r="AB5085">
        <v>0</v>
      </c>
      <c r="AC5085">
        <v>500</v>
      </c>
      <c r="AD5085" t="s">
        <v>59</v>
      </c>
      <c r="AE5085"/>
      <c r="AF5085" s="38">
        <f t="shared" si="238"/>
        <v>1.8747554676338058E-2</v>
      </c>
    </row>
    <row r="5086" spans="23:32" x14ac:dyDescent="0.25">
      <c r="W5086">
        <v>2542</v>
      </c>
      <c r="X5086">
        <v>0.18099999999999999</v>
      </c>
      <c r="Y5086">
        <v>21.13</v>
      </c>
      <c r="Z5086" s="27">
        <f t="shared" si="237"/>
        <v>0.17054995054401581</v>
      </c>
      <c r="AA5086">
        <v>8.0288000000000004</v>
      </c>
      <c r="AB5086">
        <v>0</v>
      </c>
      <c r="AC5086">
        <v>500</v>
      </c>
      <c r="AD5086" t="s">
        <v>59</v>
      </c>
      <c r="AE5086"/>
      <c r="AF5086" s="38">
        <f t="shared" si="238"/>
        <v>1.8949994504890644E-2</v>
      </c>
    </row>
    <row r="5087" spans="23:32" x14ac:dyDescent="0.25">
      <c r="W5087">
        <v>2542.5</v>
      </c>
      <c r="X5087">
        <v>0.182</v>
      </c>
      <c r="Y5087">
        <v>21.5</v>
      </c>
      <c r="Z5087" s="27">
        <f t="shared" si="237"/>
        <v>0.17136696340257171</v>
      </c>
      <c r="AA5087">
        <v>8.0274999999999999</v>
      </c>
      <c r="AB5087">
        <v>0</v>
      </c>
      <c r="AC5087">
        <v>500</v>
      </c>
      <c r="AD5087" t="s">
        <v>59</v>
      </c>
      <c r="AE5087"/>
      <c r="AF5087" s="38">
        <f t="shared" si="238"/>
        <v>1.9040773711396855E-2</v>
      </c>
    </row>
    <row r="5088" spans="23:32" x14ac:dyDescent="0.25">
      <c r="W5088">
        <v>2543</v>
      </c>
      <c r="X5088">
        <v>0.184</v>
      </c>
      <c r="Y5088">
        <v>21.86</v>
      </c>
      <c r="Z5088" s="27">
        <f t="shared" si="237"/>
        <v>0.17318892185954501</v>
      </c>
      <c r="AA5088">
        <v>8.0260999999999996</v>
      </c>
      <c r="AB5088">
        <v>0</v>
      </c>
      <c r="AC5088">
        <v>500</v>
      </c>
      <c r="AD5088" t="s">
        <v>59</v>
      </c>
      <c r="AE5088"/>
      <c r="AF5088" s="38">
        <f t="shared" si="238"/>
        <v>1.9243213539949445E-2</v>
      </c>
    </row>
    <row r="5089" spans="23:32" x14ac:dyDescent="0.25">
      <c r="W5089">
        <v>2543.5</v>
      </c>
      <c r="X5089">
        <v>0.185</v>
      </c>
      <c r="Y5089">
        <v>22.23</v>
      </c>
      <c r="Z5089" s="27">
        <f t="shared" si="237"/>
        <v>0.17400593471810089</v>
      </c>
      <c r="AA5089">
        <v>8.0244</v>
      </c>
      <c r="AB5089">
        <v>0</v>
      </c>
      <c r="AC5089">
        <v>500</v>
      </c>
      <c r="AD5089" t="s">
        <v>59</v>
      </c>
      <c r="AE5089"/>
      <c r="AF5089" s="38">
        <f t="shared" si="238"/>
        <v>1.9333992746455655E-2</v>
      </c>
    </row>
    <row r="5090" spans="23:32" x14ac:dyDescent="0.25">
      <c r="W5090">
        <v>2544</v>
      </c>
      <c r="X5090">
        <v>0.187</v>
      </c>
      <c r="Y5090">
        <v>22.59</v>
      </c>
      <c r="Z5090" s="27">
        <f t="shared" si="237"/>
        <v>0.17582789317507419</v>
      </c>
      <c r="AA5090">
        <v>8.0228999999999999</v>
      </c>
      <c r="AB5090">
        <v>0</v>
      </c>
      <c r="AC5090">
        <v>500</v>
      </c>
      <c r="AD5090" t="s">
        <v>59</v>
      </c>
      <c r="AE5090"/>
      <c r="AF5090" s="38">
        <f t="shared" si="238"/>
        <v>1.9536432575008242E-2</v>
      </c>
    </row>
    <row r="5091" spans="23:32" x14ac:dyDescent="0.25">
      <c r="W5091">
        <v>2544.5</v>
      </c>
      <c r="X5091">
        <v>0.189</v>
      </c>
      <c r="Y5091">
        <v>22.96</v>
      </c>
      <c r="Z5091" s="27">
        <f t="shared" si="237"/>
        <v>0.17764490603363006</v>
      </c>
      <c r="AA5091">
        <v>8.0210000000000008</v>
      </c>
      <c r="AB5091">
        <v>0</v>
      </c>
      <c r="AC5091">
        <v>500</v>
      </c>
      <c r="AD5091" t="s">
        <v>59</v>
      </c>
      <c r="AE5091"/>
      <c r="AF5091" s="38">
        <f t="shared" si="238"/>
        <v>1.9738322892625563E-2</v>
      </c>
    </row>
    <row r="5092" spans="23:32" x14ac:dyDescent="0.25">
      <c r="W5092">
        <v>2545</v>
      </c>
      <c r="X5092">
        <v>0.19</v>
      </c>
      <c r="Y5092">
        <v>23.34</v>
      </c>
      <c r="Z5092" s="27">
        <f t="shared" si="237"/>
        <v>0.17845697329376856</v>
      </c>
      <c r="AA5092">
        <v>8.0196000000000005</v>
      </c>
      <c r="AB5092">
        <v>0</v>
      </c>
      <c r="AC5092">
        <v>500</v>
      </c>
      <c r="AD5092" t="s">
        <v>59</v>
      </c>
      <c r="AE5092"/>
      <c r="AF5092" s="38">
        <f t="shared" si="238"/>
        <v>1.9828552588196505E-2</v>
      </c>
    </row>
    <row r="5093" spans="23:32" x14ac:dyDescent="0.25">
      <c r="W5093">
        <v>2545.5</v>
      </c>
      <c r="X5093">
        <v>0.191</v>
      </c>
      <c r="Y5093">
        <v>23.71</v>
      </c>
      <c r="Z5093" s="27">
        <f t="shared" si="237"/>
        <v>0.17927398615232443</v>
      </c>
      <c r="AA5093">
        <v>8.0183999999999997</v>
      </c>
      <c r="AB5093">
        <v>0</v>
      </c>
      <c r="AC5093">
        <v>500</v>
      </c>
      <c r="AD5093" t="s">
        <v>59</v>
      </c>
      <c r="AE5093"/>
      <c r="AF5093" s="38">
        <f t="shared" si="238"/>
        <v>1.9919331794702715E-2</v>
      </c>
    </row>
    <row r="5094" spans="23:32" x14ac:dyDescent="0.25">
      <c r="W5094">
        <v>2546</v>
      </c>
      <c r="X5094">
        <v>0.193</v>
      </c>
      <c r="Y5094">
        <v>24.08</v>
      </c>
      <c r="Z5094" s="27">
        <f t="shared" si="237"/>
        <v>0.18109099901088033</v>
      </c>
      <c r="AA5094">
        <v>8.0172000000000008</v>
      </c>
      <c r="AB5094">
        <v>0</v>
      </c>
      <c r="AC5094">
        <v>500</v>
      </c>
      <c r="AD5094" t="s">
        <v>59</v>
      </c>
      <c r="AE5094"/>
      <c r="AF5094" s="38">
        <f t="shared" si="238"/>
        <v>2.0121222112320036E-2</v>
      </c>
    </row>
    <row r="5095" spans="23:32" x14ac:dyDescent="0.25">
      <c r="W5095">
        <v>2546.5</v>
      </c>
      <c r="X5095">
        <v>0.19400000000000001</v>
      </c>
      <c r="Y5095">
        <v>24.44</v>
      </c>
      <c r="Z5095" s="27">
        <f t="shared" si="237"/>
        <v>0.1819129574678536</v>
      </c>
      <c r="AA5095">
        <v>8.016</v>
      </c>
      <c r="AB5095">
        <v>0</v>
      </c>
      <c r="AC5095">
        <v>500</v>
      </c>
      <c r="AD5095" t="s">
        <v>59</v>
      </c>
      <c r="AE5095"/>
      <c r="AF5095" s="38">
        <f t="shared" si="238"/>
        <v>2.0212550829761512E-2</v>
      </c>
    </row>
    <row r="5096" spans="23:32" x14ac:dyDescent="0.25">
      <c r="W5096">
        <v>2547</v>
      </c>
      <c r="X5096">
        <v>0.19600000000000001</v>
      </c>
      <c r="Y5096">
        <v>24.79</v>
      </c>
      <c r="Z5096" s="27">
        <f t="shared" si="237"/>
        <v>0.18373986152324431</v>
      </c>
      <c r="AA5096">
        <v>8.0137999999999998</v>
      </c>
      <c r="AB5096">
        <v>0</v>
      </c>
      <c r="AC5096">
        <v>500</v>
      </c>
      <c r="AD5096" t="s">
        <v>59</v>
      </c>
      <c r="AE5096"/>
      <c r="AF5096" s="38">
        <f t="shared" si="238"/>
        <v>2.0415540169249367E-2</v>
      </c>
    </row>
    <row r="5097" spans="23:32" x14ac:dyDescent="0.25">
      <c r="W5097">
        <v>2547.5</v>
      </c>
      <c r="X5097">
        <v>0.19700000000000001</v>
      </c>
      <c r="Y5097">
        <v>25.16</v>
      </c>
      <c r="Z5097" s="27">
        <f t="shared" si="237"/>
        <v>0.18455687438180021</v>
      </c>
      <c r="AA5097">
        <v>8.0122999999999998</v>
      </c>
      <c r="AB5097">
        <v>0</v>
      </c>
      <c r="AC5097">
        <v>500</v>
      </c>
      <c r="AD5097" t="s">
        <v>59</v>
      </c>
      <c r="AE5097"/>
      <c r="AF5097" s="38">
        <f t="shared" si="238"/>
        <v>2.0506319375755578E-2</v>
      </c>
    </row>
    <row r="5098" spans="23:32" x14ac:dyDescent="0.25">
      <c r="W5098">
        <v>2548</v>
      </c>
      <c r="X5098">
        <v>0.19900000000000001</v>
      </c>
      <c r="Y5098">
        <v>25.53</v>
      </c>
      <c r="Z5098" s="27">
        <f t="shared" si="237"/>
        <v>0.18637388724035608</v>
      </c>
      <c r="AA5098">
        <v>8.0108999999999995</v>
      </c>
      <c r="AB5098">
        <v>0</v>
      </c>
      <c r="AC5098">
        <v>500</v>
      </c>
      <c r="AD5098" t="s">
        <v>59</v>
      </c>
      <c r="AE5098"/>
      <c r="AF5098" s="38">
        <f t="shared" si="238"/>
        <v>2.0708209693372899E-2</v>
      </c>
    </row>
    <row r="5099" spans="23:32" x14ac:dyDescent="0.25">
      <c r="W5099">
        <v>2548.5</v>
      </c>
      <c r="X5099">
        <v>0.2</v>
      </c>
      <c r="Y5099">
        <v>25.93</v>
      </c>
      <c r="Z5099" s="27">
        <f t="shared" si="237"/>
        <v>0.18717606330365977</v>
      </c>
      <c r="AA5099">
        <v>8.0098000000000003</v>
      </c>
      <c r="AB5099">
        <v>0</v>
      </c>
      <c r="AC5099">
        <v>500</v>
      </c>
      <c r="AD5099" t="s">
        <v>59</v>
      </c>
      <c r="AE5099"/>
      <c r="AF5099" s="38">
        <f t="shared" si="238"/>
        <v>2.0797340367073307E-2</v>
      </c>
    </row>
    <row r="5100" spans="23:32" x14ac:dyDescent="0.25">
      <c r="W5100">
        <v>2549</v>
      </c>
      <c r="X5100">
        <v>0.20100000000000001</v>
      </c>
      <c r="Y5100">
        <v>26.3</v>
      </c>
      <c r="Z5100" s="27">
        <f t="shared" si="237"/>
        <v>0.18799307616221564</v>
      </c>
      <c r="AA5100">
        <v>8.0084999999999997</v>
      </c>
      <c r="AB5100">
        <v>0</v>
      </c>
      <c r="AC5100">
        <v>500</v>
      </c>
      <c r="AD5100" t="s">
        <v>59</v>
      </c>
      <c r="AE5100"/>
      <c r="AF5100" s="38">
        <f t="shared" si="238"/>
        <v>2.0888119573579514E-2</v>
      </c>
    </row>
    <row r="5101" spans="23:32" x14ac:dyDescent="0.25">
      <c r="W5101">
        <v>2549.5</v>
      </c>
      <c r="X5101">
        <v>0.20300000000000001</v>
      </c>
      <c r="Y5101">
        <v>26.67</v>
      </c>
      <c r="Z5101" s="27">
        <f t="shared" si="237"/>
        <v>0.18981008902077154</v>
      </c>
      <c r="AA5101">
        <v>8.0069999999999997</v>
      </c>
      <c r="AB5101">
        <v>0</v>
      </c>
      <c r="AC5101">
        <v>500</v>
      </c>
      <c r="AD5101" t="s">
        <v>59</v>
      </c>
      <c r="AE5101"/>
      <c r="AF5101" s="38">
        <f t="shared" si="238"/>
        <v>2.1090009891196838E-2</v>
      </c>
    </row>
    <row r="5102" spans="23:32" x14ac:dyDescent="0.25">
      <c r="W5102">
        <v>2550</v>
      </c>
      <c r="X5102">
        <v>0.20399999999999999</v>
      </c>
      <c r="Y5102">
        <v>27.07</v>
      </c>
      <c r="Z5102" s="27">
        <f t="shared" si="237"/>
        <v>0.19061226508407517</v>
      </c>
      <c r="AA5102">
        <v>8.0059000000000005</v>
      </c>
      <c r="AB5102">
        <v>0</v>
      </c>
      <c r="AC5102">
        <v>500</v>
      </c>
      <c r="AD5102" t="s">
        <v>59</v>
      </c>
      <c r="AE5102"/>
      <c r="AF5102" s="38">
        <f t="shared" si="238"/>
        <v>2.1179140564897239E-2</v>
      </c>
    </row>
    <row r="5103" spans="23:32" x14ac:dyDescent="0.25">
      <c r="W5103">
        <v>2550.5</v>
      </c>
      <c r="X5103">
        <v>0.20499999999999999</v>
      </c>
      <c r="Y5103">
        <v>27.45</v>
      </c>
      <c r="Z5103" s="27">
        <f t="shared" si="237"/>
        <v>0.19142433234421363</v>
      </c>
      <c r="AA5103">
        <v>8.0045999999999999</v>
      </c>
      <c r="AB5103">
        <v>0</v>
      </c>
      <c r="AC5103">
        <v>500</v>
      </c>
      <c r="AD5103" t="s">
        <v>59</v>
      </c>
      <c r="AE5103"/>
      <c r="AF5103" s="38">
        <f t="shared" si="238"/>
        <v>2.1269370260468181E-2</v>
      </c>
    </row>
    <row r="5104" spans="23:32" x14ac:dyDescent="0.25">
      <c r="W5104">
        <v>2551</v>
      </c>
      <c r="X5104">
        <v>0.20599999999999999</v>
      </c>
      <c r="Y5104">
        <v>27.84</v>
      </c>
      <c r="Z5104" s="27">
        <f t="shared" si="237"/>
        <v>0.19223145400593472</v>
      </c>
      <c r="AA5104">
        <v>8.0033999999999992</v>
      </c>
      <c r="AB5104">
        <v>0</v>
      </c>
      <c r="AC5104">
        <v>500</v>
      </c>
      <c r="AD5104" t="s">
        <v>59</v>
      </c>
      <c r="AE5104"/>
      <c r="AF5104" s="38">
        <f t="shared" si="238"/>
        <v>2.1359050445103858E-2</v>
      </c>
    </row>
    <row r="5105" spans="23:32" x14ac:dyDescent="0.25">
      <c r="W5105">
        <v>2551.5</v>
      </c>
      <c r="X5105">
        <v>0.20799999999999999</v>
      </c>
      <c r="Y5105">
        <v>28.25</v>
      </c>
      <c r="Z5105" s="27">
        <f t="shared" si="237"/>
        <v>0.19402868447082097</v>
      </c>
      <c r="AA5105">
        <v>8.0017999999999994</v>
      </c>
      <c r="AB5105">
        <v>0</v>
      </c>
      <c r="AC5105">
        <v>500</v>
      </c>
      <c r="AD5105" t="s">
        <v>59</v>
      </c>
      <c r="AE5105"/>
      <c r="AF5105" s="38">
        <f t="shared" si="238"/>
        <v>2.1558742718980107E-2</v>
      </c>
    </row>
    <row r="5106" spans="23:32" x14ac:dyDescent="0.25">
      <c r="W5106">
        <v>2552</v>
      </c>
      <c r="X5106">
        <v>0.21</v>
      </c>
      <c r="Y5106">
        <v>28.64</v>
      </c>
      <c r="Z5106" s="27">
        <f t="shared" si="237"/>
        <v>0.19583580613254203</v>
      </c>
      <c r="AA5106">
        <v>8.0000999999999998</v>
      </c>
      <c r="AB5106">
        <v>0</v>
      </c>
      <c r="AC5106">
        <v>500</v>
      </c>
      <c r="AD5106" t="s">
        <v>59</v>
      </c>
      <c r="AE5106"/>
      <c r="AF5106" s="38">
        <f t="shared" si="238"/>
        <v>2.1759534014726894E-2</v>
      </c>
    </row>
    <row r="5107" spans="23:32" x14ac:dyDescent="0.25">
      <c r="W5107">
        <v>2552.5</v>
      </c>
      <c r="X5107">
        <v>0.21099999999999999</v>
      </c>
      <c r="Y5107">
        <v>29.02</v>
      </c>
      <c r="Z5107" s="27">
        <f t="shared" si="237"/>
        <v>0.1966478733926805</v>
      </c>
      <c r="AA5107">
        <v>7.9985999999999997</v>
      </c>
      <c r="AB5107">
        <v>0</v>
      </c>
      <c r="AC5107">
        <v>500</v>
      </c>
      <c r="AD5107" t="s">
        <v>59</v>
      </c>
      <c r="AE5107"/>
      <c r="AF5107" s="38">
        <f t="shared" si="238"/>
        <v>2.1849763710297832E-2</v>
      </c>
    </row>
    <row r="5108" spans="23:32" x14ac:dyDescent="0.25">
      <c r="W5108">
        <v>2553</v>
      </c>
      <c r="X5108">
        <v>0.21199999999999999</v>
      </c>
      <c r="Y5108">
        <v>29.43</v>
      </c>
      <c r="Z5108" s="27">
        <f t="shared" si="237"/>
        <v>0.19744510385756675</v>
      </c>
      <c r="AA5108">
        <v>7.9973999999999998</v>
      </c>
      <c r="AB5108">
        <v>0</v>
      </c>
      <c r="AC5108">
        <v>500</v>
      </c>
      <c r="AD5108" t="s">
        <v>59</v>
      </c>
      <c r="AE5108"/>
      <c r="AF5108" s="38">
        <f t="shared" si="238"/>
        <v>2.1938344873062971E-2</v>
      </c>
    </row>
    <row r="5109" spans="23:32" x14ac:dyDescent="0.25">
      <c r="W5109">
        <v>2553.5</v>
      </c>
      <c r="X5109">
        <v>0.214</v>
      </c>
      <c r="Y5109">
        <v>29.84</v>
      </c>
      <c r="Z5109" s="27">
        <f t="shared" si="237"/>
        <v>0.199242334322453</v>
      </c>
      <c r="AA5109">
        <v>7.9958</v>
      </c>
      <c r="AB5109">
        <v>0</v>
      </c>
      <c r="AC5109">
        <v>500</v>
      </c>
      <c r="AD5109" t="s">
        <v>59</v>
      </c>
      <c r="AE5109"/>
      <c r="AF5109" s="38">
        <f t="shared" si="238"/>
        <v>2.2138037146939224E-2</v>
      </c>
    </row>
    <row r="5110" spans="23:32" x14ac:dyDescent="0.25">
      <c r="W5110">
        <v>2554</v>
      </c>
      <c r="X5110">
        <v>0.216</v>
      </c>
      <c r="Y5110">
        <v>30.24</v>
      </c>
      <c r="Z5110" s="27">
        <f t="shared" si="237"/>
        <v>0.20104451038575669</v>
      </c>
      <c r="AA5110">
        <v>7.9942000000000002</v>
      </c>
      <c r="AB5110">
        <v>0</v>
      </c>
      <c r="AC5110">
        <v>500</v>
      </c>
      <c r="AD5110" t="s">
        <v>59</v>
      </c>
      <c r="AE5110"/>
      <c r="AF5110" s="38">
        <f t="shared" si="238"/>
        <v>2.2338278931750742E-2</v>
      </c>
    </row>
    <row r="5111" spans="23:32" x14ac:dyDescent="0.25">
      <c r="W5111">
        <v>2554.5</v>
      </c>
      <c r="X5111">
        <v>0.217</v>
      </c>
      <c r="Y5111">
        <v>30.63</v>
      </c>
      <c r="Z5111" s="27">
        <f t="shared" si="237"/>
        <v>0.20185163204747775</v>
      </c>
      <c r="AA5111">
        <v>7.9931999999999999</v>
      </c>
      <c r="AB5111">
        <v>0</v>
      </c>
      <c r="AC5111">
        <v>500</v>
      </c>
      <c r="AD5111" t="s">
        <v>59</v>
      </c>
      <c r="AE5111"/>
      <c r="AF5111" s="38">
        <f t="shared" si="238"/>
        <v>2.2427959116386415E-2</v>
      </c>
    </row>
    <row r="5112" spans="23:32" x14ac:dyDescent="0.25">
      <c r="W5112">
        <v>2555</v>
      </c>
      <c r="X5112">
        <v>0.218</v>
      </c>
      <c r="Y5112">
        <v>31.03</v>
      </c>
      <c r="Z5112" s="27">
        <f t="shared" si="237"/>
        <v>0.2026538081107814</v>
      </c>
      <c r="AA5112">
        <v>7.9919000000000002</v>
      </c>
      <c r="AB5112">
        <v>0</v>
      </c>
      <c r="AC5112">
        <v>500</v>
      </c>
      <c r="AD5112" t="s">
        <v>59</v>
      </c>
      <c r="AE5112"/>
      <c r="AF5112" s="38">
        <f t="shared" si="238"/>
        <v>2.2517089790086823E-2</v>
      </c>
    </row>
    <row r="5113" spans="23:32" x14ac:dyDescent="0.25">
      <c r="W5113">
        <v>2555.5</v>
      </c>
      <c r="X5113">
        <v>0.219</v>
      </c>
      <c r="Y5113">
        <v>31.43</v>
      </c>
      <c r="Z5113" s="27">
        <f t="shared" si="237"/>
        <v>0.20345598417408506</v>
      </c>
      <c r="AA5113">
        <v>7.9903000000000004</v>
      </c>
      <c r="AB5113">
        <v>0</v>
      </c>
      <c r="AC5113">
        <v>500</v>
      </c>
      <c r="AD5113" t="s">
        <v>59</v>
      </c>
      <c r="AE5113"/>
      <c r="AF5113" s="38">
        <f t="shared" si="238"/>
        <v>2.2606220463787227E-2</v>
      </c>
    </row>
    <row r="5114" spans="23:32" x14ac:dyDescent="0.25">
      <c r="W5114">
        <v>2556</v>
      </c>
      <c r="X5114">
        <v>0.221</v>
      </c>
      <c r="Y5114">
        <v>31.83</v>
      </c>
      <c r="Z5114" s="27">
        <f t="shared" si="237"/>
        <v>0.20525816023738871</v>
      </c>
      <c r="AA5114">
        <v>7.9888000000000003</v>
      </c>
      <c r="AB5114">
        <v>0</v>
      </c>
      <c r="AC5114">
        <v>500</v>
      </c>
      <c r="AD5114" t="s">
        <v>59</v>
      </c>
      <c r="AE5114"/>
      <c r="AF5114" s="38">
        <f t="shared" si="238"/>
        <v>2.2806462248598745E-2</v>
      </c>
    </row>
    <row r="5115" spans="23:32" x14ac:dyDescent="0.25">
      <c r="W5115">
        <v>2556.5</v>
      </c>
      <c r="X5115">
        <v>0.223</v>
      </c>
      <c r="Y5115">
        <v>32.229999999999997</v>
      </c>
      <c r="Z5115" s="27">
        <f t="shared" si="237"/>
        <v>0.2070603363006924</v>
      </c>
      <c r="AA5115">
        <v>7.9870000000000001</v>
      </c>
      <c r="AB5115">
        <v>0</v>
      </c>
      <c r="AC5115">
        <v>500</v>
      </c>
      <c r="AD5115" t="s">
        <v>59</v>
      </c>
      <c r="AE5115"/>
      <c r="AF5115" s="38">
        <f t="shared" si="238"/>
        <v>2.3006704033410267E-2</v>
      </c>
    </row>
    <row r="5116" spans="23:32" x14ac:dyDescent="0.25">
      <c r="W5116">
        <v>2557</v>
      </c>
      <c r="X5116">
        <v>0.224</v>
      </c>
      <c r="Y5116">
        <v>32.61</v>
      </c>
      <c r="Z5116" s="27">
        <f t="shared" si="237"/>
        <v>0.20787240356083087</v>
      </c>
      <c r="AA5116">
        <v>7.9856999999999996</v>
      </c>
      <c r="AB5116">
        <v>0</v>
      </c>
      <c r="AC5116">
        <v>500</v>
      </c>
      <c r="AD5116" t="s">
        <v>59</v>
      </c>
      <c r="AE5116"/>
      <c r="AF5116" s="38">
        <f t="shared" si="238"/>
        <v>2.3096933728981209E-2</v>
      </c>
    </row>
    <row r="5117" spans="23:32" x14ac:dyDescent="0.25">
      <c r="W5117">
        <v>2557.5</v>
      </c>
      <c r="X5117">
        <v>0.22500000000000001</v>
      </c>
      <c r="Y5117">
        <v>33.01</v>
      </c>
      <c r="Z5117" s="27">
        <f t="shared" si="237"/>
        <v>0.20867457962413452</v>
      </c>
      <c r="AA5117">
        <v>7.9847999999999999</v>
      </c>
      <c r="AB5117">
        <v>0</v>
      </c>
      <c r="AC5117">
        <v>500</v>
      </c>
      <c r="AD5117" t="s">
        <v>59</v>
      </c>
      <c r="AE5117"/>
      <c r="AF5117" s="38">
        <f t="shared" si="238"/>
        <v>2.3186064402681613E-2</v>
      </c>
    </row>
    <row r="5118" spans="23:32" x14ac:dyDescent="0.25">
      <c r="W5118">
        <v>2558</v>
      </c>
      <c r="X5118">
        <v>0.22600000000000001</v>
      </c>
      <c r="Y5118">
        <v>33.42</v>
      </c>
      <c r="Z5118" s="27">
        <f t="shared" si="237"/>
        <v>0.20947181008902077</v>
      </c>
      <c r="AA5118">
        <v>7.9836</v>
      </c>
      <c r="AB5118">
        <v>0</v>
      </c>
      <c r="AC5118">
        <v>500</v>
      </c>
      <c r="AD5118" t="s">
        <v>59</v>
      </c>
      <c r="AE5118"/>
      <c r="AF5118" s="38">
        <f t="shared" si="238"/>
        <v>2.3274645565446752E-2</v>
      </c>
    </row>
    <row r="5119" spans="23:32" x14ac:dyDescent="0.25">
      <c r="W5119">
        <v>2558.5</v>
      </c>
      <c r="X5119">
        <v>0.22800000000000001</v>
      </c>
      <c r="Y5119">
        <v>33.83</v>
      </c>
      <c r="Z5119" s="27">
        <f t="shared" si="237"/>
        <v>0.21126904055390702</v>
      </c>
      <c r="AA5119">
        <v>7.9821999999999997</v>
      </c>
      <c r="AB5119">
        <v>0</v>
      </c>
      <c r="AC5119">
        <v>500</v>
      </c>
      <c r="AD5119" t="s">
        <v>59</v>
      </c>
      <c r="AE5119"/>
      <c r="AF5119" s="38">
        <f t="shared" si="238"/>
        <v>2.3474337839323001E-2</v>
      </c>
    </row>
    <row r="5120" spans="23:32" x14ac:dyDescent="0.25">
      <c r="W5120">
        <v>2559</v>
      </c>
      <c r="X5120">
        <v>0.22900000000000001</v>
      </c>
      <c r="Y5120">
        <v>34.26</v>
      </c>
      <c r="Z5120" s="27">
        <f t="shared" si="237"/>
        <v>0.21205637982195846</v>
      </c>
      <c r="AA5120">
        <v>7.9805999999999999</v>
      </c>
      <c r="AB5120">
        <v>0</v>
      </c>
      <c r="AC5120">
        <v>500</v>
      </c>
      <c r="AD5120" t="s">
        <v>59</v>
      </c>
      <c r="AE5120"/>
      <c r="AF5120" s="38">
        <f t="shared" si="238"/>
        <v>2.3561819980217606E-2</v>
      </c>
    </row>
    <row r="5121" spans="23:32" x14ac:dyDescent="0.25">
      <c r="W5121">
        <v>2559.5</v>
      </c>
      <c r="X5121">
        <v>0.23100000000000001</v>
      </c>
      <c r="Y5121">
        <v>34.659999999999997</v>
      </c>
      <c r="Z5121" s="27">
        <f t="shared" si="237"/>
        <v>0.21385855588526212</v>
      </c>
      <c r="AA5121">
        <v>7.9789000000000003</v>
      </c>
      <c r="AB5121">
        <v>0</v>
      </c>
      <c r="AC5121">
        <v>500</v>
      </c>
      <c r="AD5121" t="s">
        <v>59</v>
      </c>
      <c r="AE5121"/>
      <c r="AF5121" s="38">
        <f t="shared" si="238"/>
        <v>2.3762061765029124E-2</v>
      </c>
    </row>
    <row r="5122" spans="23:32" x14ac:dyDescent="0.25">
      <c r="W5122">
        <v>2560</v>
      </c>
      <c r="X5122">
        <v>0.23300000000000001</v>
      </c>
      <c r="Y5122">
        <v>35.08</v>
      </c>
      <c r="Z5122" s="27">
        <f t="shared" si="237"/>
        <v>0.21565084075173097</v>
      </c>
      <c r="AA5122">
        <v>7.9771000000000001</v>
      </c>
      <c r="AB5122">
        <v>0</v>
      </c>
      <c r="AC5122">
        <v>500</v>
      </c>
      <c r="AD5122" t="s">
        <v>59</v>
      </c>
      <c r="AE5122"/>
      <c r="AF5122" s="38">
        <f t="shared" si="238"/>
        <v>2.3961204527970108E-2</v>
      </c>
    </row>
    <row r="5123" spans="23:32" x14ac:dyDescent="0.25">
      <c r="W5123">
        <v>2560.5</v>
      </c>
      <c r="X5123">
        <v>0.23400000000000001</v>
      </c>
      <c r="Y5123">
        <v>35.479999999999997</v>
      </c>
      <c r="Z5123" s="27">
        <f t="shared" si="237"/>
        <v>0.21645301681503465</v>
      </c>
      <c r="AA5123">
        <v>7.9753999999999996</v>
      </c>
      <c r="AB5123">
        <v>0</v>
      </c>
      <c r="AC5123">
        <v>500</v>
      </c>
      <c r="AD5123" t="s">
        <v>59</v>
      </c>
      <c r="AE5123"/>
      <c r="AF5123" s="38">
        <f t="shared" si="238"/>
        <v>2.4050335201670516E-2</v>
      </c>
    </row>
    <row r="5124" spans="23:32" x14ac:dyDescent="0.25">
      <c r="W5124">
        <v>2561</v>
      </c>
      <c r="X5124">
        <v>0.23599999999999999</v>
      </c>
      <c r="Y5124">
        <v>35.89</v>
      </c>
      <c r="Z5124" s="27">
        <f t="shared" si="237"/>
        <v>0.21825024727992087</v>
      </c>
      <c r="AA5124">
        <v>7.9739000000000004</v>
      </c>
      <c r="AB5124">
        <v>0</v>
      </c>
      <c r="AC5124">
        <v>500</v>
      </c>
      <c r="AD5124" t="s">
        <v>59</v>
      </c>
      <c r="AE5124"/>
      <c r="AF5124" s="38">
        <f t="shared" si="238"/>
        <v>2.4250027475546762E-2</v>
      </c>
    </row>
    <row r="5125" spans="23:32" x14ac:dyDescent="0.25">
      <c r="W5125">
        <v>2561.5</v>
      </c>
      <c r="X5125">
        <v>0.23699999999999999</v>
      </c>
      <c r="Y5125">
        <v>36.31</v>
      </c>
      <c r="Z5125" s="27">
        <f t="shared" ref="Z5125:Z5188" si="239">X5125-Y5125/2022</f>
        <v>0.21904253214638969</v>
      </c>
      <c r="AA5125">
        <v>7.9724000000000004</v>
      </c>
      <c r="AB5125">
        <v>0</v>
      </c>
      <c r="AC5125">
        <v>500</v>
      </c>
      <c r="AD5125" t="s">
        <v>59</v>
      </c>
      <c r="AE5125"/>
      <c r="AF5125" s="38">
        <f t="shared" ref="AF5125:AF5188" si="240">Z5125/9</f>
        <v>2.4338059127376632E-2</v>
      </c>
    </row>
    <row r="5126" spans="23:32" x14ac:dyDescent="0.25">
      <c r="W5126">
        <v>2562</v>
      </c>
      <c r="X5126">
        <v>0.23899999999999999</v>
      </c>
      <c r="Y5126">
        <v>36.700000000000003</v>
      </c>
      <c r="Z5126" s="27">
        <f t="shared" si="239"/>
        <v>0.22084965380811078</v>
      </c>
      <c r="AA5126">
        <v>7.9709000000000003</v>
      </c>
      <c r="AB5126">
        <v>0</v>
      </c>
      <c r="AC5126">
        <v>500</v>
      </c>
      <c r="AD5126" t="s">
        <v>59</v>
      </c>
      <c r="AE5126"/>
      <c r="AF5126" s="38">
        <f t="shared" si="240"/>
        <v>2.4538850423123419E-2</v>
      </c>
    </row>
    <row r="5127" spans="23:32" x14ac:dyDescent="0.25">
      <c r="W5127">
        <v>2562.5</v>
      </c>
      <c r="X5127">
        <v>0.24</v>
      </c>
      <c r="Y5127">
        <v>37.130000000000003</v>
      </c>
      <c r="Z5127" s="27">
        <f t="shared" si="239"/>
        <v>0.22163699307616219</v>
      </c>
      <c r="AA5127">
        <v>7.9695</v>
      </c>
      <c r="AB5127">
        <v>0</v>
      </c>
      <c r="AC5127">
        <v>500</v>
      </c>
      <c r="AD5127" t="s">
        <v>59</v>
      </c>
      <c r="AE5127"/>
      <c r="AF5127" s="38">
        <f t="shared" si="240"/>
        <v>2.4626332564018021E-2</v>
      </c>
    </row>
    <row r="5128" spans="23:32" x14ac:dyDescent="0.25">
      <c r="W5128">
        <v>2563</v>
      </c>
      <c r="X5128">
        <v>0.24199999999999999</v>
      </c>
      <c r="Y5128">
        <v>37.56</v>
      </c>
      <c r="Z5128" s="27">
        <f t="shared" si="239"/>
        <v>0.22342433234421363</v>
      </c>
      <c r="AA5128">
        <v>7.9679000000000002</v>
      </c>
      <c r="AB5128">
        <v>0</v>
      </c>
      <c r="AC5128">
        <v>500</v>
      </c>
      <c r="AD5128" t="s">
        <v>59</v>
      </c>
      <c r="AE5128"/>
      <c r="AF5128" s="38">
        <f t="shared" si="240"/>
        <v>2.4824925816023736E-2</v>
      </c>
    </row>
    <row r="5129" spans="23:32" x14ac:dyDescent="0.25">
      <c r="W5129">
        <v>2563.5</v>
      </c>
      <c r="X5129">
        <v>0.24399999999999999</v>
      </c>
      <c r="Y5129">
        <v>37.979999999999997</v>
      </c>
      <c r="Z5129" s="27">
        <f t="shared" si="239"/>
        <v>0.22521661721068248</v>
      </c>
      <c r="AA5129">
        <v>7.9661999999999997</v>
      </c>
      <c r="AB5129">
        <v>0</v>
      </c>
      <c r="AC5129">
        <v>500</v>
      </c>
      <c r="AD5129" t="s">
        <v>59</v>
      </c>
      <c r="AE5129"/>
      <c r="AF5129" s="38">
        <f t="shared" si="240"/>
        <v>2.502406857896472E-2</v>
      </c>
    </row>
    <row r="5130" spans="23:32" x14ac:dyDescent="0.25">
      <c r="W5130">
        <v>2564</v>
      </c>
      <c r="X5130">
        <v>0.246</v>
      </c>
      <c r="Y5130">
        <v>38.409999999999997</v>
      </c>
      <c r="Z5130" s="27">
        <f t="shared" si="239"/>
        <v>0.22700395647873392</v>
      </c>
      <c r="AA5130">
        <v>7.9641999999999999</v>
      </c>
      <c r="AB5130">
        <v>0</v>
      </c>
      <c r="AC5130">
        <v>500</v>
      </c>
      <c r="AD5130" t="s">
        <v>59</v>
      </c>
      <c r="AE5130"/>
      <c r="AF5130" s="38">
        <f t="shared" si="240"/>
        <v>2.5222661830970435E-2</v>
      </c>
    </row>
    <row r="5131" spans="23:32" x14ac:dyDescent="0.25">
      <c r="W5131">
        <v>2564.5</v>
      </c>
      <c r="X5131">
        <v>0.247</v>
      </c>
      <c r="Y5131">
        <v>38.82</v>
      </c>
      <c r="Z5131" s="27">
        <f t="shared" si="239"/>
        <v>0.22780118694362017</v>
      </c>
      <c r="AA5131">
        <v>7.9630000000000001</v>
      </c>
      <c r="AB5131">
        <v>0</v>
      </c>
      <c r="AC5131">
        <v>500</v>
      </c>
      <c r="AD5131" t="s">
        <v>59</v>
      </c>
      <c r="AE5131"/>
      <c r="AF5131" s="38">
        <f t="shared" si="240"/>
        <v>2.5311242993735574E-2</v>
      </c>
    </row>
    <row r="5132" spans="23:32" x14ac:dyDescent="0.25">
      <c r="W5132">
        <v>2565</v>
      </c>
      <c r="X5132">
        <v>0.248</v>
      </c>
      <c r="Y5132">
        <v>39.28</v>
      </c>
      <c r="Z5132" s="27">
        <f t="shared" si="239"/>
        <v>0.2285736894164194</v>
      </c>
      <c r="AA5132">
        <v>7.9618000000000002</v>
      </c>
      <c r="AB5132">
        <v>0</v>
      </c>
      <c r="AC5132">
        <v>500</v>
      </c>
      <c r="AD5132" t="s">
        <v>59</v>
      </c>
      <c r="AE5132"/>
      <c r="AF5132" s="38">
        <f t="shared" si="240"/>
        <v>2.5397076601824376E-2</v>
      </c>
    </row>
    <row r="5133" spans="23:32" x14ac:dyDescent="0.25">
      <c r="W5133">
        <v>2565.5</v>
      </c>
      <c r="X5133">
        <v>0.249</v>
      </c>
      <c r="Y5133">
        <v>39.75</v>
      </c>
      <c r="Z5133" s="27">
        <f t="shared" si="239"/>
        <v>0.22934124629080119</v>
      </c>
      <c r="AA5133">
        <v>7.9607000000000001</v>
      </c>
      <c r="AB5133">
        <v>0</v>
      </c>
      <c r="AC5133">
        <v>500</v>
      </c>
      <c r="AD5133" t="s">
        <v>59</v>
      </c>
      <c r="AE5133"/>
      <c r="AF5133" s="38">
        <f t="shared" si="240"/>
        <v>2.5482360698977909E-2</v>
      </c>
    </row>
    <row r="5134" spans="23:32" x14ac:dyDescent="0.25">
      <c r="W5134">
        <v>2566</v>
      </c>
      <c r="X5134">
        <v>0.251</v>
      </c>
      <c r="Y5134">
        <v>40.18</v>
      </c>
      <c r="Z5134" s="27">
        <f t="shared" si="239"/>
        <v>0.23112858555885263</v>
      </c>
      <c r="AA5134">
        <v>7.9592000000000001</v>
      </c>
      <c r="AB5134">
        <v>0</v>
      </c>
      <c r="AC5134">
        <v>500</v>
      </c>
      <c r="AD5134" t="s">
        <v>59</v>
      </c>
      <c r="AE5134"/>
      <c r="AF5134" s="38">
        <f t="shared" si="240"/>
        <v>2.5680953950983625E-2</v>
      </c>
    </row>
    <row r="5135" spans="23:32" x14ac:dyDescent="0.25">
      <c r="W5135">
        <v>2566.5</v>
      </c>
      <c r="X5135">
        <v>0.252</v>
      </c>
      <c r="Y5135">
        <v>40.619999999999997</v>
      </c>
      <c r="Z5135" s="27">
        <f t="shared" si="239"/>
        <v>0.23191097922848664</v>
      </c>
      <c r="AA5135">
        <v>7.9573</v>
      </c>
      <c r="AB5135">
        <v>0</v>
      </c>
      <c r="AC5135">
        <v>500</v>
      </c>
      <c r="AD5135" t="s">
        <v>59</v>
      </c>
      <c r="AE5135"/>
      <c r="AF5135" s="38">
        <f t="shared" si="240"/>
        <v>2.5767886580942961E-2</v>
      </c>
    </row>
    <row r="5136" spans="23:32" x14ac:dyDescent="0.25">
      <c r="W5136">
        <v>2567</v>
      </c>
      <c r="X5136">
        <v>0.254</v>
      </c>
      <c r="Y5136">
        <v>41.07</v>
      </c>
      <c r="Z5136" s="27">
        <f t="shared" si="239"/>
        <v>0.23368842729970327</v>
      </c>
      <c r="AA5136">
        <v>7.9558</v>
      </c>
      <c r="AB5136">
        <v>0</v>
      </c>
      <c r="AC5136">
        <v>500</v>
      </c>
      <c r="AD5136" t="s">
        <v>59</v>
      </c>
      <c r="AE5136"/>
      <c r="AF5136" s="38">
        <f t="shared" si="240"/>
        <v>2.5965380811078142E-2</v>
      </c>
    </row>
    <row r="5137" spans="23:32" x14ac:dyDescent="0.25">
      <c r="W5137">
        <v>2567.5</v>
      </c>
      <c r="X5137">
        <v>0.25600000000000001</v>
      </c>
      <c r="Y5137">
        <v>41.53</v>
      </c>
      <c r="Z5137" s="27">
        <f t="shared" si="239"/>
        <v>0.23546092977250249</v>
      </c>
      <c r="AA5137">
        <v>7.9539999999999997</v>
      </c>
      <c r="AB5137">
        <v>0</v>
      </c>
      <c r="AC5137">
        <v>500</v>
      </c>
      <c r="AD5137" t="s">
        <v>59</v>
      </c>
      <c r="AE5137"/>
      <c r="AF5137" s="38">
        <f t="shared" si="240"/>
        <v>2.6162325530278054E-2</v>
      </c>
    </row>
    <row r="5138" spans="23:32" x14ac:dyDescent="0.25">
      <c r="W5138">
        <v>2568</v>
      </c>
      <c r="X5138">
        <v>0.25800000000000001</v>
      </c>
      <c r="Y5138">
        <v>41.97</v>
      </c>
      <c r="Z5138" s="27">
        <f t="shared" si="239"/>
        <v>0.2372433234421365</v>
      </c>
      <c r="AA5138">
        <v>7.9522000000000004</v>
      </c>
      <c r="AB5138">
        <v>0</v>
      </c>
      <c r="AC5138">
        <v>500</v>
      </c>
      <c r="AD5138" t="s">
        <v>59</v>
      </c>
      <c r="AE5138"/>
      <c r="AF5138" s="38">
        <f t="shared" si="240"/>
        <v>2.6360369271348501E-2</v>
      </c>
    </row>
    <row r="5139" spans="23:32" x14ac:dyDescent="0.25">
      <c r="W5139">
        <v>2568.5</v>
      </c>
      <c r="X5139">
        <v>0.25900000000000001</v>
      </c>
      <c r="Y5139">
        <v>42.41</v>
      </c>
      <c r="Z5139" s="27">
        <f t="shared" si="239"/>
        <v>0.23802571711177054</v>
      </c>
      <c r="AA5139">
        <v>7.9509999999999996</v>
      </c>
      <c r="AB5139">
        <v>0</v>
      </c>
      <c r="AC5139">
        <v>500</v>
      </c>
      <c r="AD5139" t="s">
        <v>59</v>
      </c>
      <c r="AE5139"/>
      <c r="AF5139" s="38">
        <f t="shared" si="240"/>
        <v>2.6447301901307837E-2</v>
      </c>
    </row>
    <row r="5140" spans="23:32" x14ac:dyDescent="0.25">
      <c r="W5140">
        <v>2569</v>
      </c>
      <c r="X5140">
        <v>0.26</v>
      </c>
      <c r="Y5140">
        <v>42.87</v>
      </c>
      <c r="Z5140" s="27">
        <f t="shared" si="239"/>
        <v>0.23879821958456973</v>
      </c>
      <c r="AA5140">
        <v>7.9493999999999998</v>
      </c>
      <c r="AB5140">
        <v>0</v>
      </c>
      <c r="AC5140">
        <v>500</v>
      </c>
      <c r="AD5140" t="s">
        <v>59</v>
      </c>
      <c r="AE5140"/>
      <c r="AF5140" s="38">
        <f t="shared" si="240"/>
        <v>2.6533135509396635E-2</v>
      </c>
    </row>
    <row r="5141" spans="23:32" x14ac:dyDescent="0.25">
      <c r="W5141">
        <v>2569.5</v>
      </c>
      <c r="X5141">
        <v>0.26200000000000001</v>
      </c>
      <c r="Y5141">
        <v>43.34</v>
      </c>
      <c r="Z5141" s="27">
        <f t="shared" si="239"/>
        <v>0.24056577645895155</v>
      </c>
      <c r="AA5141">
        <v>7.9478999999999997</v>
      </c>
      <c r="AB5141">
        <v>0</v>
      </c>
      <c r="AC5141">
        <v>500</v>
      </c>
      <c r="AD5141" t="s">
        <v>59</v>
      </c>
      <c r="AE5141"/>
      <c r="AF5141" s="38">
        <f t="shared" si="240"/>
        <v>2.6729530717661282E-2</v>
      </c>
    </row>
    <row r="5142" spans="23:32" x14ac:dyDescent="0.25">
      <c r="W5142">
        <v>2570</v>
      </c>
      <c r="X5142">
        <v>0.26300000000000001</v>
      </c>
      <c r="Y5142">
        <v>43.81</v>
      </c>
      <c r="Z5142" s="27">
        <f t="shared" si="239"/>
        <v>0.24133333333333334</v>
      </c>
      <c r="AA5142">
        <v>7.9463999999999997</v>
      </c>
      <c r="AB5142">
        <v>0</v>
      </c>
      <c r="AC5142">
        <v>500</v>
      </c>
      <c r="AD5142" t="s">
        <v>59</v>
      </c>
      <c r="AE5142"/>
      <c r="AF5142" s="38">
        <f t="shared" si="240"/>
        <v>2.6814814814814816E-2</v>
      </c>
    </row>
    <row r="5143" spans="23:32" x14ac:dyDescent="0.25">
      <c r="W5143">
        <v>2570.5</v>
      </c>
      <c r="X5143">
        <v>0.26500000000000001</v>
      </c>
      <c r="Y5143">
        <v>44.26</v>
      </c>
      <c r="Z5143" s="27">
        <f t="shared" si="239"/>
        <v>0.24311078140454997</v>
      </c>
      <c r="AA5143">
        <v>7.9444999999999997</v>
      </c>
      <c r="AB5143">
        <v>0</v>
      </c>
      <c r="AC5143">
        <v>500</v>
      </c>
      <c r="AD5143" t="s">
        <v>59</v>
      </c>
      <c r="AE5143"/>
      <c r="AF5143" s="38">
        <f t="shared" si="240"/>
        <v>2.7012309044949997E-2</v>
      </c>
    </row>
    <row r="5144" spans="23:32" x14ac:dyDescent="0.25">
      <c r="W5144">
        <v>2571</v>
      </c>
      <c r="X5144">
        <v>0.26700000000000002</v>
      </c>
      <c r="Y5144">
        <v>44.72</v>
      </c>
      <c r="Z5144" s="27">
        <f t="shared" si="239"/>
        <v>0.24488328387734917</v>
      </c>
      <c r="AA5144">
        <v>7.9429999999999996</v>
      </c>
      <c r="AB5144">
        <v>0</v>
      </c>
      <c r="AC5144">
        <v>500</v>
      </c>
      <c r="AD5144" t="s">
        <v>59</v>
      </c>
      <c r="AE5144"/>
      <c r="AF5144" s="38">
        <f t="shared" si="240"/>
        <v>2.7209253764149909E-2</v>
      </c>
    </row>
    <row r="5145" spans="23:32" x14ac:dyDescent="0.25">
      <c r="W5145">
        <v>2571.5</v>
      </c>
      <c r="X5145">
        <v>0.26800000000000002</v>
      </c>
      <c r="Y5145">
        <v>45.17</v>
      </c>
      <c r="Z5145" s="27">
        <f t="shared" si="239"/>
        <v>0.2456607319485658</v>
      </c>
      <c r="AA5145">
        <v>7.9419000000000004</v>
      </c>
      <c r="AB5145">
        <v>0</v>
      </c>
      <c r="AC5145">
        <v>500</v>
      </c>
      <c r="AD5145" t="s">
        <v>59</v>
      </c>
      <c r="AE5145"/>
      <c r="AF5145" s="38">
        <f t="shared" si="240"/>
        <v>2.7295636883173977E-2</v>
      </c>
    </row>
    <row r="5146" spans="23:32" x14ac:dyDescent="0.25">
      <c r="W5146">
        <v>2572</v>
      </c>
      <c r="X5146">
        <v>0.27</v>
      </c>
      <c r="Y5146">
        <v>45.63</v>
      </c>
      <c r="Z5146" s="27">
        <f t="shared" si="239"/>
        <v>0.247433234421365</v>
      </c>
      <c r="AA5146">
        <v>7.9398</v>
      </c>
      <c r="AB5146">
        <v>0</v>
      </c>
      <c r="AC5146">
        <v>500</v>
      </c>
      <c r="AD5146" t="s">
        <v>59</v>
      </c>
      <c r="AE5146"/>
      <c r="AF5146" s="38">
        <f t="shared" si="240"/>
        <v>2.7492581602373889E-2</v>
      </c>
    </row>
    <row r="5147" spans="23:32" x14ac:dyDescent="0.25">
      <c r="W5147">
        <v>2572.5</v>
      </c>
      <c r="X5147">
        <v>0.27100000000000002</v>
      </c>
      <c r="Y5147">
        <v>46.09</v>
      </c>
      <c r="Z5147" s="27">
        <f t="shared" si="239"/>
        <v>0.2482057368941642</v>
      </c>
      <c r="AA5147">
        <v>7.9383999999999997</v>
      </c>
      <c r="AB5147">
        <v>0</v>
      </c>
      <c r="AC5147">
        <v>500</v>
      </c>
      <c r="AD5147" t="s">
        <v>59</v>
      </c>
      <c r="AE5147"/>
      <c r="AF5147" s="38">
        <f t="shared" si="240"/>
        <v>2.7578415210462687E-2</v>
      </c>
    </row>
    <row r="5148" spans="23:32" x14ac:dyDescent="0.25">
      <c r="W5148">
        <v>2573</v>
      </c>
      <c r="X5148">
        <v>0.27300000000000002</v>
      </c>
      <c r="Y5148">
        <v>46.57</v>
      </c>
      <c r="Z5148" s="27">
        <f t="shared" si="239"/>
        <v>0.24996834817012861</v>
      </c>
      <c r="AA5148">
        <v>7.9367000000000001</v>
      </c>
      <c r="AB5148">
        <v>0</v>
      </c>
      <c r="AC5148">
        <v>500</v>
      </c>
      <c r="AD5148" t="s">
        <v>59</v>
      </c>
      <c r="AE5148"/>
      <c r="AF5148" s="38">
        <f t="shared" si="240"/>
        <v>2.7774260907792069E-2</v>
      </c>
    </row>
    <row r="5149" spans="23:32" x14ac:dyDescent="0.25">
      <c r="W5149">
        <v>2573.5</v>
      </c>
      <c r="X5149">
        <v>0.27500000000000002</v>
      </c>
      <c r="Y5149">
        <v>47.05</v>
      </c>
      <c r="Z5149" s="27">
        <f t="shared" si="239"/>
        <v>0.25173095944609303</v>
      </c>
      <c r="AA5149">
        <v>7.9348000000000001</v>
      </c>
      <c r="AB5149">
        <v>0</v>
      </c>
      <c r="AC5149">
        <v>500</v>
      </c>
      <c r="AD5149" t="s">
        <v>59</v>
      </c>
      <c r="AE5149"/>
      <c r="AF5149" s="38">
        <f t="shared" si="240"/>
        <v>2.7970106605121448E-2</v>
      </c>
    </row>
    <row r="5150" spans="23:32" x14ac:dyDescent="0.25">
      <c r="W5150">
        <v>2574</v>
      </c>
      <c r="X5150">
        <v>0.27700000000000002</v>
      </c>
      <c r="Y5150">
        <v>47.49</v>
      </c>
      <c r="Z5150" s="27">
        <f t="shared" si="239"/>
        <v>0.25351335311572704</v>
      </c>
      <c r="AA5150">
        <v>7.9330999999999996</v>
      </c>
      <c r="AB5150">
        <v>0</v>
      </c>
      <c r="AC5150">
        <v>500</v>
      </c>
      <c r="AD5150" t="s">
        <v>59</v>
      </c>
      <c r="AE5150"/>
      <c r="AF5150" s="38">
        <f t="shared" si="240"/>
        <v>2.8168150346191894E-2</v>
      </c>
    </row>
    <row r="5151" spans="23:32" x14ac:dyDescent="0.25">
      <c r="W5151">
        <v>2574.5</v>
      </c>
      <c r="X5151">
        <v>0.27800000000000002</v>
      </c>
      <c r="Y5151">
        <v>47.93</v>
      </c>
      <c r="Z5151" s="27">
        <f t="shared" si="239"/>
        <v>0.25429574678536104</v>
      </c>
      <c r="AA5151">
        <v>7.9314</v>
      </c>
      <c r="AB5151">
        <v>0</v>
      </c>
      <c r="AC5151">
        <v>500</v>
      </c>
      <c r="AD5151" t="s">
        <v>59</v>
      </c>
      <c r="AE5151"/>
      <c r="AF5151" s="38">
        <f t="shared" si="240"/>
        <v>2.8255082976151227E-2</v>
      </c>
    </row>
    <row r="5152" spans="23:32" x14ac:dyDescent="0.25">
      <c r="W5152">
        <v>2575</v>
      </c>
      <c r="X5152">
        <v>0.28000000000000003</v>
      </c>
      <c r="Y5152">
        <v>48.38</v>
      </c>
      <c r="Z5152" s="27">
        <f t="shared" si="239"/>
        <v>0.25607319485657765</v>
      </c>
      <c r="AA5152">
        <v>7.9298999999999999</v>
      </c>
      <c r="AB5152">
        <v>0</v>
      </c>
      <c r="AC5152">
        <v>500</v>
      </c>
      <c r="AD5152" t="s">
        <v>59</v>
      </c>
      <c r="AE5152"/>
      <c r="AF5152" s="38">
        <f t="shared" si="240"/>
        <v>2.8452577206286404E-2</v>
      </c>
    </row>
    <row r="5153" spans="23:32" x14ac:dyDescent="0.25">
      <c r="W5153">
        <v>2575.5</v>
      </c>
      <c r="X5153">
        <v>0.28100000000000003</v>
      </c>
      <c r="Y5153">
        <v>48.83</v>
      </c>
      <c r="Z5153" s="27">
        <f t="shared" si="239"/>
        <v>0.2568506429277943</v>
      </c>
      <c r="AA5153">
        <v>7.9287000000000001</v>
      </c>
      <c r="AB5153">
        <v>0</v>
      </c>
      <c r="AC5153">
        <v>500</v>
      </c>
      <c r="AD5153" t="s">
        <v>59</v>
      </c>
      <c r="AE5153"/>
      <c r="AF5153" s="38">
        <f t="shared" si="240"/>
        <v>2.8538960325310479E-2</v>
      </c>
    </row>
    <row r="5154" spans="23:32" x14ac:dyDescent="0.25">
      <c r="W5154">
        <v>2576</v>
      </c>
      <c r="X5154">
        <v>0.28299999999999997</v>
      </c>
      <c r="Y5154">
        <v>49.3</v>
      </c>
      <c r="Z5154" s="27">
        <f t="shared" si="239"/>
        <v>0.25861819980217604</v>
      </c>
      <c r="AA5154">
        <v>7.9263000000000003</v>
      </c>
      <c r="AB5154">
        <v>0</v>
      </c>
      <c r="AC5154">
        <v>500</v>
      </c>
      <c r="AD5154" t="s">
        <v>59</v>
      </c>
      <c r="AE5154"/>
      <c r="AF5154" s="38">
        <f t="shared" si="240"/>
        <v>2.8735355533575115E-2</v>
      </c>
    </row>
    <row r="5155" spans="23:32" x14ac:dyDescent="0.25">
      <c r="W5155">
        <v>2576.5</v>
      </c>
      <c r="X5155">
        <v>0.28499999999999998</v>
      </c>
      <c r="Y5155">
        <v>49.79</v>
      </c>
      <c r="Z5155" s="27">
        <f t="shared" si="239"/>
        <v>0.26037586547972302</v>
      </c>
      <c r="AA5155">
        <v>7.9246999999999996</v>
      </c>
      <c r="AB5155">
        <v>0</v>
      </c>
      <c r="AC5155">
        <v>500</v>
      </c>
      <c r="AD5155" t="s">
        <v>59</v>
      </c>
      <c r="AE5155"/>
      <c r="AF5155" s="38">
        <f t="shared" si="240"/>
        <v>2.8930651719969225E-2</v>
      </c>
    </row>
    <row r="5156" spans="23:32" x14ac:dyDescent="0.25">
      <c r="W5156">
        <v>2577</v>
      </c>
      <c r="X5156">
        <v>0.28599999999999998</v>
      </c>
      <c r="Y5156">
        <v>50.24</v>
      </c>
      <c r="Z5156" s="27">
        <f t="shared" si="239"/>
        <v>0.26115331355093963</v>
      </c>
      <c r="AA5156">
        <v>7.9234</v>
      </c>
      <c r="AB5156">
        <v>0</v>
      </c>
      <c r="AC5156">
        <v>500</v>
      </c>
      <c r="AD5156" t="s">
        <v>59</v>
      </c>
      <c r="AE5156"/>
      <c r="AF5156" s="38">
        <f t="shared" si="240"/>
        <v>2.9017034838993292E-2</v>
      </c>
    </row>
    <row r="5157" spans="23:32" x14ac:dyDescent="0.25">
      <c r="W5157">
        <v>2577.5</v>
      </c>
      <c r="X5157">
        <v>0.28799999999999998</v>
      </c>
      <c r="Y5157">
        <v>50.69</v>
      </c>
      <c r="Z5157" s="27">
        <f t="shared" si="239"/>
        <v>0.26293076162215628</v>
      </c>
      <c r="AA5157">
        <v>7.9217000000000004</v>
      </c>
      <c r="AB5157">
        <v>0</v>
      </c>
      <c r="AC5157">
        <v>500</v>
      </c>
      <c r="AD5157" t="s">
        <v>59</v>
      </c>
      <c r="AE5157"/>
      <c r="AF5157" s="38">
        <f t="shared" si="240"/>
        <v>2.9214529069128477E-2</v>
      </c>
    </row>
    <row r="5158" spans="23:32" x14ac:dyDescent="0.25">
      <c r="W5158">
        <v>2578</v>
      </c>
      <c r="X5158">
        <v>0.28899999999999998</v>
      </c>
      <c r="Y5158">
        <v>51.16</v>
      </c>
      <c r="Z5158" s="27">
        <f t="shared" si="239"/>
        <v>0.26369831849653808</v>
      </c>
      <c r="AA5158">
        <v>7.9203999999999999</v>
      </c>
      <c r="AB5158">
        <v>0</v>
      </c>
      <c r="AC5158">
        <v>500</v>
      </c>
      <c r="AD5158" t="s">
        <v>59</v>
      </c>
      <c r="AE5158"/>
      <c r="AF5158" s="38">
        <f t="shared" si="240"/>
        <v>2.929981316628201E-2</v>
      </c>
    </row>
    <row r="5159" spans="23:32" x14ac:dyDescent="0.25">
      <c r="W5159">
        <v>2578.5</v>
      </c>
      <c r="X5159">
        <v>0.29099999999999998</v>
      </c>
      <c r="Y5159">
        <v>51.62</v>
      </c>
      <c r="Z5159" s="27">
        <f t="shared" si="239"/>
        <v>0.26547082096933727</v>
      </c>
      <c r="AA5159">
        <v>7.9184000000000001</v>
      </c>
      <c r="AB5159">
        <v>0</v>
      </c>
      <c r="AC5159">
        <v>500</v>
      </c>
      <c r="AD5159" t="s">
        <v>59</v>
      </c>
      <c r="AE5159"/>
      <c r="AF5159" s="38">
        <f t="shared" si="240"/>
        <v>2.9496757885481919E-2</v>
      </c>
    </row>
    <row r="5160" spans="23:32" x14ac:dyDescent="0.25">
      <c r="W5160">
        <v>2579</v>
      </c>
      <c r="X5160">
        <v>0.29299999999999998</v>
      </c>
      <c r="Y5160">
        <v>52.09</v>
      </c>
      <c r="Z5160" s="27">
        <f t="shared" si="239"/>
        <v>0.26723837784371907</v>
      </c>
      <c r="AA5160">
        <v>7.9172000000000002</v>
      </c>
      <c r="AB5160">
        <v>0</v>
      </c>
      <c r="AC5160">
        <v>500</v>
      </c>
      <c r="AD5160" t="s">
        <v>59</v>
      </c>
      <c r="AE5160"/>
      <c r="AF5160" s="38">
        <f t="shared" si="240"/>
        <v>2.9693153093746563E-2</v>
      </c>
    </row>
    <row r="5161" spans="23:32" x14ac:dyDescent="0.25">
      <c r="W5161">
        <v>2579.5</v>
      </c>
      <c r="X5161">
        <v>0.29399999999999998</v>
      </c>
      <c r="Y5161">
        <v>52.56</v>
      </c>
      <c r="Z5161" s="27">
        <f t="shared" si="239"/>
        <v>0.26800593471810086</v>
      </c>
      <c r="AA5161">
        <v>7.9157000000000002</v>
      </c>
      <c r="AB5161">
        <v>0</v>
      </c>
      <c r="AC5161">
        <v>500</v>
      </c>
      <c r="AD5161" t="s">
        <v>59</v>
      </c>
      <c r="AE5161"/>
      <c r="AF5161" s="38">
        <f t="shared" si="240"/>
        <v>2.9778437190900096E-2</v>
      </c>
    </row>
    <row r="5162" spans="23:32" x14ac:dyDescent="0.25">
      <c r="W5162">
        <v>2580</v>
      </c>
      <c r="X5162">
        <v>0.29499999999999998</v>
      </c>
      <c r="Y5162">
        <v>53.04</v>
      </c>
      <c r="Z5162" s="27">
        <f t="shared" si="239"/>
        <v>0.26876854599406524</v>
      </c>
      <c r="AA5162">
        <v>7.9142999999999999</v>
      </c>
      <c r="AB5162">
        <v>0</v>
      </c>
      <c r="AC5162">
        <v>500</v>
      </c>
      <c r="AD5162" t="s">
        <v>59</v>
      </c>
      <c r="AE5162"/>
      <c r="AF5162" s="38">
        <f t="shared" si="240"/>
        <v>2.986317177711836E-2</v>
      </c>
    </row>
    <row r="5163" spans="23:32" x14ac:dyDescent="0.25">
      <c r="W5163">
        <v>2580.5</v>
      </c>
      <c r="X5163">
        <v>0.29699999999999999</v>
      </c>
      <c r="Y5163">
        <v>53.52</v>
      </c>
      <c r="Z5163" s="27">
        <f t="shared" si="239"/>
        <v>0.27053115727002963</v>
      </c>
      <c r="AA5163">
        <v>7.9127999999999998</v>
      </c>
      <c r="AB5163">
        <v>0</v>
      </c>
      <c r="AC5163">
        <v>500</v>
      </c>
      <c r="AD5163" t="s">
        <v>59</v>
      </c>
      <c r="AE5163"/>
      <c r="AF5163" s="38">
        <f t="shared" si="240"/>
        <v>3.0059017474447738E-2</v>
      </c>
    </row>
    <row r="5164" spans="23:32" x14ac:dyDescent="0.25">
      <c r="W5164">
        <v>2581</v>
      </c>
      <c r="X5164">
        <v>0.29799999999999999</v>
      </c>
      <c r="Y5164">
        <v>53.98</v>
      </c>
      <c r="Z5164" s="27">
        <f t="shared" si="239"/>
        <v>0.27130365974282888</v>
      </c>
      <c r="AA5164">
        <v>7.9115000000000002</v>
      </c>
      <c r="AB5164">
        <v>0</v>
      </c>
      <c r="AC5164">
        <v>500</v>
      </c>
      <c r="AD5164" t="s">
        <v>59</v>
      </c>
      <c r="AE5164"/>
      <c r="AF5164" s="38">
        <f t="shared" si="240"/>
        <v>3.0144851082536544E-2</v>
      </c>
    </row>
    <row r="5165" spans="23:32" x14ac:dyDescent="0.25">
      <c r="W5165">
        <v>2581.5</v>
      </c>
      <c r="X5165">
        <v>0.3</v>
      </c>
      <c r="Y5165">
        <v>54.45</v>
      </c>
      <c r="Z5165" s="27">
        <f t="shared" si="239"/>
        <v>0.27307121661721068</v>
      </c>
      <c r="AA5165">
        <v>7.9101999999999997</v>
      </c>
      <c r="AB5165">
        <v>0</v>
      </c>
      <c r="AC5165">
        <v>500</v>
      </c>
      <c r="AD5165" t="s">
        <v>59</v>
      </c>
      <c r="AE5165"/>
      <c r="AF5165" s="38">
        <f t="shared" si="240"/>
        <v>3.0341246290801187E-2</v>
      </c>
    </row>
    <row r="5166" spans="23:32" x14ac:dyDescent="0.25">
      <c r="W5166">
        <v>2582</v>
      </c>
      <c r="X5166">
        <v>0.30099999999999999</v>
      </c>
      <c r="Y5166">
        <v>54.9</v>
      </c>
      <c r="Z5166" s="27">
        <f t="shared" si="239"/>
        <v>0.27384866468842728</v>
      </c>
      <c r="AA5166">
        <v>7.9086999999999996</v>
      </c>
      <c r="AB5166">
        <v>0</v>
      </c>
      <c r="AC5166">
        <v>500</v>
      </c>
      <c r="AD5166" t="s">
        <v>59</v>
      </c>
      <c r="AE5166"/>
      <c r="AF5166" s="38">
        <f t="shared" si="240"/>
        <v>3.0427629409825255E-2</v>
      </c>
    </row>
    <row r="5167" spans="23:32" x14ac:dyDescent="0.25">
      <c r="W5167">
        <v>2582.5</v>
      </c>
      <c r="X5167">
        <v>0.30299999999999999</v>
      </c>
      <c r="Y5167">
        <v>55.36</v>
      </c>
      <c r="Z5167" s="27">
        <f t="shared" si="239"/>
        <v>0.27562116716122648</v>
      </c>
      <c r="AA5167">
        <v>7.9070999999999998</v>
      </c>
      <c r="AB5167">
        <v>0</v>
      </c>
      <c r="AC5167">
        <v>500</v>
      </c>
      <c r="AD5167" t="s">
        <v>59</v>
      </c>
      <c r="AE5167"/>
      <c r="AF5167" s="38">
        <f t="shared" si="240"/>
        <v>3.0624574129025164E-2</v>
      </c>
    </row>
    <row r="5168" spans="23:32" x14ac:dyDescent="0.25">
      <c r="W5168">
        <v>2583</v>
      </c>
      <c r="X5168">
        <v>0.30399999999999999</v>
      </c>
      <c r="Y5168">
        <v>55.85</v>
      </c>
      <c r="Z5168" s="27">
        <f t="shared" si="239"/>
        <v>0.27637883283877346</v>
      </c>
      <c r="AA5168">
        <v>7.9055</v>
      </c>
      <c r="AB5168">
        <v>0</v>
      </c>
      <c r="AC5168">
        <v>500</v>
      </c>
      <c r="AD5168" t="s">
        <v>59</v>
      </c>
      <c r="AE5168"/>
      <c r="AF5168" s="38">
        <f t="shared" si="240"/>
        <v>3.0708759204308163E-2</v>
      </c>
    </row>
    <row r="5169" spans="23:32" x14ac:dyDescent="0.25">
      <c r="W5169">
        <v>2583.5</v>
      </c>
      <c r="X5169">
        <v>0.30599999999999999</v>
      </c>
      <c r="Y5169">
        <v>56.33</v>
      </c>
      <c r="Z5169" s="27">
        <f t="shared" si="239"/>
        <v>0.2781414441147379</v>
      </c>
      <c r="AA5169">
        <v>7.9039999999999999</v>
      </c>
      <c r="AB5169">
        <v>0</v>
      </c>
      <c r="AC5169">
        <v>500</v>
      </c>
      <c r="AD5169" t="s">
        <v>59</v>
      </c>
      <c r="AE5169"/>
      <c r="AF5169" s="38">
        <f t="shared" si="240"/>
        <v>3.0904604901637545E-2</v>
      </c>
    </row>
    <row r="5170" spans="23:32" x14ac:dyDescent="0.25">
      <c r="W5170">
        <v>2584</v>
      </c>
      <c r="X5170">
        <v>0.307</v>
      </c>
      <c r="Y5170">
        <v>56.8</v>
      </c>
      <c r="Z5170" s="27">
        <f t="shared" si="239"/>
        <v>0.27890900098911969</v>
      </c>
      <c r="AA5170">
        <v>7.9021999999999997</v>
      </c>
      <c r="AB5170">
        <v>0</v>
      </c>
      <c r="AC5170">
        <v>500</v>
      </c>
      <c r="AD5170" t="s">
        <v>59</v>
      </c>
      <c r="AE5170"/>
      <c r="AF5170" s="38">
        <f t="shared" si="240"/>
        <v>3.0989888998791078E-2</v>
      </c>
    </row>
    <row r="5171" spans="23:32" x14ac:dyDescent="0.25">
      <c r="W5171">
        <v>2584.5</v>
      </c>
      <c r="X5171">
        <v>0.309</v>
      </c>
      <c r="Y5171">
        <v>57.27</v>
      </c>
      <c r="Z5171" s="27">
        <f t="shared" si="239"/>
        <v>0.28067655786350149</v>
      </c>
      <c r="AA5171">
        <v>7.9008000000000003</v>
      </c>
      <c r="AB5171">
        <v>0</v>
      </c>
      <c r="AC5171">
        <v>500</v>
      </c>
      <c r="AD5171" t="s">
        <v>59</v>
      </c>
      <c r="AE5171"/>
      <c r="AF5171" s="38">
        <f t="shared" si="240"/>
        <v>3.1186284207055721E-2</v>
      </c>
    </row>
    <row r="5172" spans="23:32" x14ac:dyDescent="0.25">
      <c r="W5172">
        <v>2585</v>
      </c>
      <c r="X5172">
        <v>0.31</v>
      </c>
      <c r="Y5172">
        <v>57.73</v>
      </c>
      <c r="Z5172" s="27">
        <f t="shared" si="239"/>
        <v>0.28144906033630068</v>
      </c>
      <c r="AA5172">
        <v>7.8993000000000002</v>
      </c>
      <c r="AB5172">
        <v>0</v>
      </c>
      <c r="AC5172">
        <v>500</v>
      </c>
      <c r="AD5172" t="s">
        <v>59</v>
      </c>
      <c r="AE5172"/>
      <c r="AF5172" s="38">
        <f t="shared" si="240"/>
        <v>3.1272117815144523E-2</v>
      </c>
    </row>
    <row r="5173" spans="23:32" x14ac:dyDescent="0.25">
      <c r="W5173">
        <v>2585.5</v>
      </c>
      <c r="X5173">
        <v>0.312</v>
      </c>
      <c r="Y5173">
        <v>58.18</v>
      </c>
      <c r="Z5173" s="27">
        <f t="shared" si="239"/>
        <v>0.28322650840751729</v>
      </c>
      <c r="AA5173">
        <v>7.8978000000000002</v>
      </c>
      <c r="AB5173">
        <v>0</v>
      </c>
      <c r="AC5173">
        <v>500</v>
      </c>
      <c r="AD5173" t="s">
        <v>59</v>
      </c>
      <c r="AE5173"/>
      <c r="AF5173" s="38">
        <f t="shared" si="240"/>
        <v>3.1469612045279698E-2</v>
      </c>
    </row>
    <row r="5174" spans="23:32" x14ac:dyDescent="0.25">
      <c r="W5174">
        <v>2586</v>
      </c>
      <c r="X5174">
        <v>0.313</v>
      </c>
      <c r="Y5174">
        <v>58.65</v>
      </c>
      <c r="Z5174" s="27">
        <f t="shared" si="239"/>
        <v>0.28399406528189913</v>
      </c>
      <c r="AA5174">
        <v>7.8966000000000003</v>
      </c>
      <c r="AB5174">
        <v>0</v>
      </c>
      <c r="AC5174">
        <v>500</v>
      </c>
      <c r="AD5174" t="s">
        <v>59</v>
      </c>
      <c r="AE5174"/>
      <c r="AF5174" s="38">
        <f t="shared" si="240"/>
        <v>3.1554896142433238E-2</v>
      </c>
    </row>
    <row r="5175" spans="23:32" x14ac:dyDescent="0.25">
      <c r="W5175">
        <v>2586.5</v>
      </c>
      <c r="X5175">
        <v>0.314</v>
      </c>
      <c r="Y5175">
        <v>59.13</v>
      </c>
      <c r="Z5175" s="27">
        <f t="shared" si="239"/>
        <v>0.28475667655786352</v>
      </c>
      <c r="AA5175">
        <v>7.8952999999999998</v>
      </c>
      <c r="AB5175">
        <v>0</v>
      </c>
      <c r="AC5175">
        <v>500</v>
      </c>
      <c r="AD5175" t="s">
        <v>59</v>
      </c>
      <c r="AE5175"/>
      <c r="AF5175" s="38">
        <f t="shared" si="240"/>
        <v>3.1639630728651502E-2</v>
      </c>
    </row>
    <row r="5176" spans="23:32" x14ac:dyDescent="0.25">
      <c r="W5176">
        <v>2587</v>
      </c>
      <c r="X5176">
        <v>0.316</v>
      </c>
      <c r="Y5176">
        <v>59.58</v>
      </c>
      <c r="Z5176" s="27">
        <f t="shared" si="239"/>
        <v>0.28653412462908012</v>
      </c>
      <c r="AA5176">
        <v>7.8935000000000004</v>
      </c>
      <c r="AB5176">
        <v>0</v>
      </c>
      <c r="AC5176">
        <v>500</v>
      </c>
      <c r="AD5176" t="s">
        <v>59</v>
      </c>
      <c r="AE5176"/>
      <c r="AF5176" s="38">
        <f t="shared" si="240"/>
        <v>3.1837124958786683E-2</v>
      </c>
    </row>
    <row r="5177" spans="23:32" x14ac:dyDescent="0.25">
      <c r="W5177">
        <v>2587.5</v>
      </c>
      <c r="X5177">
        <v>0.318</v>
      </c>
      <c r="Y5177">
        <v>60.04</v>
      </c>
      <c r="Z5177" s="27">
        <f t="shared" si="239"/>
        <v>0.28830662710187932</v>
      </c>
      <c r="AA5177">
        <v>7.8921000000000001</v>
      </c>
      <c r="AB5177">
        <v>0</v>
      </c>
      <c r="AC5177">
        <v>500</v>
      </c>
      <c r="AD5177" t="s">
        <v>59</v>
      </c>
      <c r="AE5177"/>
      <c r="AF5177" s="38">
        <f t="shared" si="240"/>
        <v>3.2034069677986589E-2</v>
      </c>
    </row>
    <row r="5178" spans="23:32" x14ac:dyDescent="0.25">
      <c r="W5178">
        <v>2588</v>
      </c>
      <c r="X5178">
        <v>0.31900000000000001</v>
      </c>
      <c r="Y5178">
        <v>60.55</v>
      </c>
      <c r="Z5178" s="27">
        <f t="shared" si="239"/>
        <v>0.28905440158259149</v>
      </c>
      <c r="AA5178">
        <v>7.8902999999999999</v>
      </c>
      <c r="AB5178">
        <v>0</v>
      </c>
      <c r="AC5178">
        <v>500</v>
      </c>
      <c r="AD5178" t="s">
        <v>59</v>
      </c>
      <c r="AE5178"/>
      <c r="AF5178" s="38">
        <f t="shared" si="240"/>
        <v>3.2117155731399054E-2</v>
      </c>
    </row>
    <row r="5179" spans="23:32" x14ac:dyDescent="0.25">
      <c r="W5179">
        <v>2588.5</v>
      </c>
      <c r="X5179">
        <v>0.32100000000000001</v>
      </c>
      <c r="Y5179">
        <v>61.05</v>
      </c>
      <c r="Z5179" s="27">
        <f t="shared" si="239"/>
        <v>0.29080712166172107</v>
      </c>
      <c r="AA5179">
        <v>7.8886000000000003</v>
      </c>
      <c r="AB5179">
        <v>0</v>
      </c>
      <c r="AC5179">
        <v>500</v>
      </c>
      <c r="AD5179" t="s">
        <v>59</v>
      </c>
      <c r="AE5179"/>
      <c r="AF5179" s="38">
        <f t="shared" si="240"/>
        <v>3.2311902406857898E-2</v>
      </c>
    </row>
    <row r="5180" spans="23:32" x14ac:dyDescent="0.25">
      <c r="W5180">
        <v>2589</v>
      </c>
      <c r="X5180">
        <v>0.32300000000000001</v>
      </c>
      <c r="Y5180">
        <v>61.54</v>
      </c>
      <c r="Z5180" s="27">
        <f t="shared" si="239"/>
        <v>0.29256478733926805</v>
      </c>
      <c r="AA5180">
        <v>7.8868</v>
      </c>
      <c r="AB5180">
        <v>0</v>
      </c>
      <c r="AC5180">
        <v>500</v>
      </c>
      <c r="AD5180" t="s">
        <v>59</v>
      </c>
      <c r="AE5180"/>
      <c r="AF5180" s="38">
        <f t="shared" si="240"/>
        <v>3.2507198593252004E-2</v>
      </c>
    </row>
    <row r="5181" spans="23:32" x14ac:dyDescent="0.25">
      <c r="W5181">
        <v>2589.5</v>
      </c>
      <c r="X5181">
        <v>0.32500000000000001</v>
      </c>
      <c r="Y5181">
        <v>62.02</v>
      </c>
      <c r="Z5181" s="27">
        <f t="shared" si="239"/>
        <v>0.29432739861523244</v>
      </c>
      <c r="AA5181">
        <v>7.8852000000000002</v>
      </c>
      <c r="AB5181">
        <v>0</v>
      </c>
      <c r="AC5181">
        <v>500</v>
      </c>
      <c r="AD5181" t="s">
        <v>59</v>
      </c>
      <c r="AE5181"/>
      <c r="AF5181" s="38">
        <f t="shared" si="240"/>
        <v>3.2703044290581379E-2</v>
      </c>
    </row>
    <row r="5182" spans="23:32" x14ac:dyDescent="0.25">
      <c r="W5182">
        <v>2590</v>
      </c>
      <c r="X5182">
        <v>0.32600000000000001</v>
      </c>
      <c r="Y5182">
        <v>62.48</v>
      </c>
      <c r="Z5182" s="27">
        <f t="shared" si="239"/>
        <v>0.29509990108803169</v>
      </c>
      <c r="AA5182">
        <v>7.8837000000000002</v>
      </c>
      <c r="AB5182">
        <v>0</v>
      </c>
      <c r="AC5182">
        <v>500</v>
      </c>
      <c r="AD5182" t="s">
        <v>59</v>
      </c>
      <c r="AE5182"/>
      <c r="AF5182" s="38">
        <f t="shared" si="240"/>
        <v>3.2788877898670188E-2</v>
      </c>
    </row>
    <row r="5183" spans="23:32" x14ac:dyDescent="0.25">
      <c r="W5183">
        <v>2590.5</v>
      </c>
      <c r="X5183">
        <v>0.32800000000000001</v>
      </c>
      <c r="Y5183">
        <v>62.97</v>
      </c>
      <c r="Z5183" s="27">
        <f t="shared" si="239"/>
        <v>0.29685756676557867</v>
      </c>
      <c r="AA5183">
        <v>7.8821000000000003</v>
      </c>
      <c r="AB5183">
        <v>0</v>
      </c>
      <c r="AC5183">
        <v>500</v>
      </c>
      <c r="AD5183" t="s">
        <v>59</v>
      </c>
      <c r="AE5183"/>
      <c r="AF5183" s="38">
        <f t="shared" si="240"/>
        <v>3.2984174085064294E-2</v>
      </c>
    </row>
    <row r="5184" spans="23:32" x14ac:dyDescent="0.25">
      <c r="W5184">
        <v>2591</v>
      </c>
      <c r="X5184">
        <v>0.32900000000000001</v>
      </c>
      <c r="Y5184">
        <v>63.46</v>
      </c>
      <c r="Z5184" s="27">
        <f t="shared" si="239"/>
        <v>0.29761523244312565</v>
      </c>
      <c r="AA5184">
        <v>7.8803000000000001</v>
      </c>
      <c r="AB5184">
        <v>0</v>
      </c>
      <c r="AC5184">
        <v>500</v>
      </c>
      <c r="AD5184" t="s">
        <v>59</v>
      </c>
      <c r="AE5184"/>
      <c r="AF5184" s="38">
        <f t="shared" si="240"/>
        <v>3.3068359160347296E-2</v>
      </c>
    </row>
    <row r="5185" spans="23:32" x14ac:dyDescent="0.25">
      <c r="W5185">
        <v>2591.5</v>
      </c>
      <c r="X5185">
        <v>0.33100000000000002</v>
      </c>
      <c r="Y5185">
        <v>63.96</v>
      </c>
      <c r="Z5185" s="27">
        <f t="shared" si="239"/>
        <v>0.29936795252225523</v>
      </c>
      <c r="AA5185">
        <v>7.8784000000000001</v>
      </c>
      <c r="AB5185">
        <v>0</v>
      </c>
      <c r="AC5185">
        <v>500</v>
      </c>
      <c r="AD5185" t="s">
        <v>59</v>
      </c>
      <c r="AE5185"/>
      <c r="AF5185" s="38">
        <f t="shared" si="240"/>
        <v>3.3263105835806134E-2</v>
      </c>
    </row>
    <row r="5186" spans="23:32" x14ac:dyDescent="0.25">
      <c r="W5186">
        <v>2592</v>
      </c>
      <c r="X5186">
        <v>0.33300000000000002</v>
      </c>
      <c r="Y5186">
        <v>64.459999999999994</v>
      </c>
      <c r="Z5186" s="27">
        <f t="shared" si="239"/>
        <v>0.30112067260138481</v>
      </c>
      <c r="AA5186">
        <v>7.8765999999999998</v>
      </c>
      <c r="AB5186">
        <v>0</v>
      </c>
      <c r="AC5186">
        <v>500</v>
      </c>
      <c r="AD5186" t="s">
        <v>59</v>
      </c>
      <c r="AE5186"/>
      <c r="AF5186" s="38">
        <f t="shared" si="240"/>
        <v>3.3457852511264978E-2</v>
      </c>
    </row>
    <row r="5187" spans="23:32" x14ac:dyDescent="0.25">
      <c r="W5187">
        <v>2592.5</v>
      </c>
      <c r="X5187">
        <v>0.33500000000000002</v>
      </c>
      <c r="Y5187">
        <v>64.97</v>
      </c>
      <c r="Z5187" s="27">
        <f t="shared" si="239"/>
        <v>0.30286844708209693</v>
      </c>
      <c r="AA5187">
        <v>7.8746999999999998</v>
      </c>
      <c r="AB5187">
        <v>0</v>
      </c>
      <c r="AC5187">
        <v>500</v>
      </c>
      <c r="AD5187" t="s">
        <v>59</v>
      </c>
      <c r="AE5187"/>
      <c r="AF5187" s="38">
        <f t="shared" si="240"/>
        <v>3.3652049675788547E-2</v>
      </c>
    </row>
    <row r="5188" spans="23:32" x14ac:dyDescent="0.25">
      <c r="W5188">
        <v>2593</v>
      </c>
      <c r="X5188">
        <v>0.33700000000000002</v>
      </c>
      <c r="Y5188">
        <v>65.45</v>
      </c>
      <c r="Z5188" s="27">
        <f t="shared" si="239"/>
        <v>0.30463105835806137</v>
      </c>
      <c r="AA5188">
        <v>7.8723000000000001</v>
      </c>
      <c r="AB5188">
        <v>0</v>
      </c>
      <c r="AC5188">
        <v>500</v>
      </c>
      <c r="AD5188" t="s">
        <v>59</v>
      </c>
      <c r="AE5188"/>
      <c r="AF5188" s="38">
        <f t="shared" si="240"/>
        <v>3.3847895373117928E-2</v>
      </c>
    </row>
    <row r="5189" spans="23:32" x14ac:dyDescent="0.25">
      <c r="W5189">
        <v>2593.5</v>
      </c>
      <c r="X5189">
        <v>0.33900000000000002</v>
      </c>
      <c r="Y5189">
        <v>65.94</v>
      </c>
      <c r="Z5189" s="27">
        <f t="shared" ref="Z5189:Z5252" si="241">X5189-Y5189/2022</f>
        <v>0.30638872403560835</v>
      </c>
      <c r="AA5189">
        <v>7.8703000000000003</v>
      </c>
      <c r="AB5189">
        <v>0</v>
      </c>
      <c r="AC5189">
        <v>500</v>
      </c>
      <c r="AD5189" t="s">
        <v>59</v>
      </c>
      <c r="AE5189"/>
      <c r="AF5189" s="38">
        <f t="shared" ref="AF5189:AF5252" si="242">Z5189/9</f>
        <v>3.4043191559512041E-2</v>
      </c>
    </row>
    <row r="5190" spans="23:32" x14ac:dyDescent="0.25">
      <c r="W5190">
        <v>2594</v>
      </c>
      <c r="X5190">
        <v>0.34100000000000003</v>
      </c>
      <c r="Y5190">
        <v>66.459999999999994</v>
      </c>
      <c r="Z5190" s="27">
        <f t="shared" si="241"/>
        <v>0.30813155291790312</v>
      </c>
      <c r="AA5190">
        <v>7.8686999999999996</v>
      </c>
      <c r="AB5190">
        <v>0</v>
      </c>
      <c r="AC5190">
        <v>500</v>
      </c>
      <c r="AD5190" t="s">
        <v>59</v>
      </c>
      <c r="AE5190"/>
      <c r="AF5190" s="38">
        <f t="shared" si="242"/>
        <v>3.4236839213100348E-2</v>
      </c>
    </row>
    <row r="5191" spans="23:32" x14ac:dyDescent="0.25">
      <c r="W5191">
        <v>2594.5</v>
      </c>
      <c r="X5191">
        <v>0.34300000000000003</v>
      </c>
      <c r="Y5191">
        <v>66.959999999999994</v>
      </c>
      <c r="Z5191" s="27">
        <f t="shared" si="241"/>
        <v>0.30988427299703269</v>
      </c>
      <c r="AA5191">
        <v>7.8670999999999998</v>
      </c>
      <c r="AB5191">
        <v>0</v>
      </c>
      <c r="AC5191">
        <v>500</v>
      </c>
      <c r="AD5191" t="s">
        <v>59</v>
      </c>
      <c r="AE5191"/>
      <c r="AF5191" s="38">
        <f t="shared" si="242"/>
        <v>3.4431585888559185E-2</v>
      </c>
    </row>
    <row r="5192" spans="23:32" x14ac:dyDescent="0.25">
      <c r="W5192">
        <v>2595</v>
      </c>
      <c r="X5192">
        <v>0.34399999999999997</v>
      </c>
      <c r="Y5192">
        <v>67.489999999999995</v>
      </c>
      <c r="Z5192" s="27">
        <f t="shared" si="241"/>
        <v>0.31062215628090994</v>
      </c>
      <c r="AA5192">
        <v>7.8654000000000002</v>
      </c>
      <c r="AB5192">
        <v>0</v>
      </c>
      <c r="AC5192">
        <v>500</v>
      </c>
      <c r="AD5192" t="s">
        <v>59</v>
      </c>
      <c r="AE5192"/>
      <c r="AF5192" s="38">
        <f t="shared" si="242"/>
        <v>3.4513572920101106E-2</v>
      </c>
    </row>
    <row r="5193" spans="23:32" x14ac:dyDescent="0.25">
      <c r="W5193">
        <v>2595.5</v>
      </c>
      <c r="X5193">
        <v>0.34599999999999997</v>
      </c>
      <c r="Y5193">
        <v>67.959999999999994</v>
      </c>
      <c r="Z5193" s="27">
        <f t="shared" si="241"/>
        <v>0.31238971315529174</v>
      </c>
      <c r="AA5193">
        <v>7.8640999999999996</v>
      </c>
      <c r="AB5193">
        <v>0</v>
      </c>
      <c r="AC5193">
        <v>500</v>
      </c>
      <c r="AD5193" t="s">
        <v>59</v>
      </c>
      <c r="AE5193"/>
      <c r="AF5193" s="38">
        <f t="shared" si="242"/>
        <v>3.4709968128365749E-2</v>
      </c>
    </row>
    <row r="5194" spans="23:32" x14ac:dyDescent="0.25">
      <c r="W5194">
        <v>2596</v>
      </c>
      <c r="X5194">
        <v>0.34699999999999998</v>
      </c>
      <c r="Y5194">
        <v>68.489999999999995</v>
      </c>
      <c r="Z5194" s="27">
        <f t="shared" si="241"/>
        <v>0.3131275964391691</v>
      </c>
      <c r="AA5194">
        <v>7.8628999999999998</v>
      </c>
      <c r="AB5194">
        <v>0</v>
      </c>
      <c r="AC5194">
        <v>500</v>
      </c>
      <c r="AD5194" t="s">
        <v>59</v>
      </c>
      <c r="AE5194"/>
      <c r="AF5194" s="38">
        <f t="shared" si="242"/>
        <v>3.4791955159907677E-2</v>
      </c>
    </row>
    <row r="5195" spans="23:32" x14ac:dyDescent="0.25">
      <c r="W5195">
        <v>2596.5</v>
      </c>
      <c r="X5195">
        <v>0.34799999999999998</v>
      </c>
      <c r="Y5195">
        <v>69.02</v>
      </c>
      <c r="Z5195" s="27">
        <f t="shared" si="241"/>
        <v>0.31386547972304646</v>
      </c>
      <c r="AA5195">
        <v>7.8616999999999999</v>
      </c>
      <c r="AB5195">
        <v>0</v>
      </c>
      <c r="AC5195">
        <v>500</v>
      </c>
      <c r="AD5195" t="s">
        <v>59</v>
      </c>
      <c r="AE5195"/>
      <c r="AF5195" s="38">
        <f t="shared" si="242"/>
        <v>3.4873942191449604E-2</v>
      </c>
    </row>
    <row r="5196" spans="23:32" x14ac:dyDescent="0.25">
      <c r="W5196">
        <v>2597</v>
      </c>
      <c r="X5196">
        <v>0.35</v>
      </c>
      <c r="Y5196">
        <v>69.510000000000005</v>
      </c>
      <c r="Z5196" s="27">
        <f t="shared" si="241"/>
        <v>0.31562314540059344</v>
      </c>
      <c r="AA5196">
        <v>7.86</v>
      </c>
      <c r="AB5196">
        <v>0</v>
      </c>
      <c r="AC5196">
        <v>500</v>
      </c>
      <c r="AD5196" t="s">
        <v>59</v>
      </c>
      <c r="AE5196"/>
      <c r="AF5196" s="38">
        <f t="shared" si="242"/>
        <v>3.5069238377843717E-2</v>
      </c>
    </row>
    <row r="5197" spans="23:32" x14ac:dyDescent="0.25">
      <c r="W5197">
        <v>2597.5</v>
      </c>
      <c r="X5197">
        <v>0.35099999999999998</v>
      </c>
      <c r="Y5197">
        <v>70.05</v>
      </c>
      <c r="Z5197" s="27">
        <f t="shared" si="241"/>
        <v>0.3163560830860534</v>
      </c>
      <c r="AA5197">
        <v>7.8587999999999996</v>
      </c>
      <c r="AB5197">
        <v>0</v>
      </c>
      <c r="AC5197">
        <v>500</v>
      </c>
      <c r="AD5197" t="s">
        <v>59</v>
      </c>
      <c r="AE5197"/>
      <c r="AF5197" s="38">
        <f t="shared" si="242"/>
        <v>3.5150675898450376E-2</v>
      </c>
    </row>
    <row r="5198" spans="23:32" x14ac:dyDescent="0.25">
      <c r="W5198">
        <v>2598</v>
      </c>
      <c r="X5198">
        <v>0.35199999999999998</v>
      </c>
      <c r="Y5198">
        <v>70.55</v>
      </c>
      <c r="Z5198" s="27">
        <f t="shared" si="241"/>
        <v>0.31710880316518297</v>
      </c>
      <c r="AA5198">
        <v>7.8578000000000001</v>
      </c>
      <c r="AB5198">
        <v>0</v>
      </c>
      <c r="AC5198">
        <v>500</v>
      </c>
      <c r="AD5198" t="s">
        <v>59</v>
      </c>
      <c r="AE5198"/>
      <c r="AF5198" s="38">
        <f t="shared" si="242"/>
        <v>3.523431146279811E-2</v>
      </c>
    </row>
    <row r="5199" spans="23:32" x14ac:dyDescent="0.25">
      <c r="W5199">
        <v>2598.5</v>
      </c>
      <c r="X5199">
        <v>0.35399999999999998</v>
      </c>
      <c r="Y5199">
        <v>71.010000000000005</v>
      </c>
      <c r="Z5199" s="27">
        <f t="shared" si="241"/>
        <v>0.31888130563798217</v>
      </c>
      <c r="AA5199">
        <v>7.8555999999999999</v>
      </c>
      <c r="AB5199">
        <v>0</v>
      </c>
      <c r="AC5199">
        <v>500</v>
      </c>
      <c r="AD5199" t="s">
        <v>59</v>
      </c>
      <c r="AE5199"/>
      <c r="AF5199" s="38">
        <f t="shared" si="242"/>
        <v>3.5431256181998022E-2</v>
      </c>
    </row>
    <row r="5200" spans="23:32" x14ac:dyDescent="0.25">
      <c r="W5200">
        <v>2599</v>
      </c>
      <c r="X5200">
        <v>0.35599999999999998</v>
      </c>
      <c r="Y5200">
        <v>71.489999999999995</v>
      </c>
      <c r="Z5200" s="27">
        <f t="shared" si="241"/>
        <v>0.32064391691394656</v>
      </c>
      <c r="AA5200">
        <v>7.8541999999999996</v>
      </c>
      <c r="AB5200">
        <v>0</v>
      </c>
      <c r="AC5200">
        <v>500</v>
      </c>
      <c r="AD5200" t="s">
        <v>59</v>
      </c>
      <c r="AE5200"/>
      <c r="AF5200" s="38">
        <f t="shared" si="242"/>
        <v>3.5627101879327397E-2</v>
      </c>
    </row>
    <row r="5201" spans="23:32" x14ac:dyDescent="0.25">
      <c r="W5201">
        <v>2599.5</v>
      </c>
      <c r="X5201">
        <v>0.35699999999999998</v>
      </c>
      <c r="Y5201">
        <v>71.97</v>
      </c>
      <c r="Z5201" s="27">
        <f t="shared" si="241"/>
        <v>0.32140652818991094</v>
      </c>
      <c r="AA5201">
        <v>7.8529999999999998</v>
      </c>
      <c r="AB5201">
        <v>0</v>
      </c>
      <c r="AC5201">
        <v>500</v>
      </c>
      <c r="AD5201" t="s">
        <v>59</v>
      </c>
      <c r="AE5201"/>
      <c r="AF5201" s="38">
        <f t="shared" si="242"/>
        <v>3.5711836465545661E-2</v>
      </c>
    </row>
    <row r="5202" spans="23:32" x14ac:dyDescent="0.25">
      <c r="W5202">
        <v>2600</v>
      </c>
      <c r="X5202">
        <v>0.35799999999999998</v>
      </c>
      <c r="Y5202">
        <v>72.47</v>
      </c>
      <c r="Z5202" s="27">
        <f t="shared" si="241"/>
        <v>0.32215924826904052</v>
      </c>
      <c r="AA5202">
        <v>7.8518999999999997</v>
      </c>
      <c r="AB5202">
        <v>0</v>
      </c>
      <c r="AC5202">
        <v>500</v>
      </c>
      <c r="AD5202" t="s">
        <v>59</v>
      </c>
      <c r="AE5202"/>
      <c r="AF5202" s="38">
        <f t="shared" si="242"/>
        <v>3.5795472029893388E-2</v>
      </c>
    </row>
    <row r="5203" spans="23:32" x14ac:dyDescent="0.25">
      <c r="W5203">
        <v>2600.5</v>
      </c>
      <c r="X5203">
        <v>0.35899999999999999</v>
      </c>
      <c r="Y5203">
        <v>72.959999999999994</v>
      </c>
      <c r="Z5203" s="27">
        <f t="shared" si="241"/>
        <v>0.3229169139465875</v>
      </c>
      <c r="AA5203">
        <v>7.8507999999999996</v>
      </c>
      <c r="AB5203">
        <v>0</v>
      </c>
      <c r="AC5203">
        <v>500</v>
      </c>
      <c r="AD5203" t="s">
        <v>59</v>
      </c>
      <c r="AE5203"/>
      <c r="AF5203" s="38">
        <f t="shared" si="242"/>
        <v>3.5879657105176391E-2</v>
      </c>
    </row>
    <row r="5204" spans="23:32" x14ac:dyDescent="0.25">
      <c r="W5204">
        <v>2601</v>
      </c>
      <c r="X5204">
        <v>0.36</v>
      </c>
      <c r="Y5204">
        <v>73.48</v>
      </c>
      <c r="Z5204" s="27">
        <f t="shared" si="241"/>
        <v>0.32365974282888227</v>
      </c>
      <c r="AA5204">
        <v>7.8494000000000002</v>
      </c>
      <c r="AB5204">
        <v>0</v>
      </c>
      <c r="AC5204">
        <v>500</v>
      </c>
      <c r="AD5204" t="s">
        <v>59</v>
      </c>
      <c r="AE5204"/>
      <c r="AF5204" s="38">
        <f t="shared" si="242"/>
        <v>3.5962193647653587E-2</v>
      </c>
    </row>
    <row r="5205" spans="23:32" x14ac:dyDescent="0.25">
      <c r="W5205">
        <v>2601.5</v>
      </c>
      <c r="X5205">
        <v>0.36199999999999999</v>
      </c>
      <c r="Y5205">
        <v>73.98</v>
      </c>
      <c r="Z5205" s="27">
        <f t="shared" si="241"/>
        <v>0.32541246290801185</v>
      </c>
      <c r="AA5205">
        <v>7.8475999999999999</v>
      </c>
      <c r="AB5205">
        <v>0</v>
      </c>
      <c r="AC5205">
        <v>500</v>
      </c>
      <c r="AD5205" t="s">
        <v>59</v>
      </c>
      <c r="AE5205"/>
      <c r="AF5205" s="38">
        <f t="shared" si="242"/>
        <v>3.6156940323112424E-2</v>
      </c>
    </row>
    <row r="5206" spans="23:32" x14ac:dyDescent="0.25">
      <c r="W5206">
        <v>2602</v>
      </c>
      <c r="X5206">
        <v>0.36399999999999999</v>
      </c>
      <c r="Y5206">
        <v>74.5</v>
      </c>
      <c r="Z5206" s="27">
        <f t="shared" si="241"/>
        <v>0.32715529179030661</v>
      </c>
      <c r="AA5206">
        <v>7.8459000000000003</v>
      </c>
      <c r="AB5206">
        <v>0</v>
      </c>
      <c r="AC5206">
        <v>500</v>
      </c>
      <c r="AD5206" t="s">
        <v>59</v>
      </c>
      <c r="AE5206"/>
      <c r="AF5206" s="38">
        <f t="shared" si="242"/>
        <v>3.6350587976700738E-2</v>
      </c>
    </row>
    <row r="5207" spans="23:32" x14ac:dyDescent="0.25">
      <c r="W5207">
        <v>2602.5</v>
      </c>
      <c r="X5207">
        <v>0.36599999999999999</v>
      </c>
      <c r="Y5207">
        <v>75</v>
      </c>
      <c r="Z5207" s="27">
        <f t="shared" si="241"/>
        <v>0.32890801186943619</v>
      </c>
      <c r="AA5207">
        <v>7.8441999999999998</v>
      </c>
      <c r="AB5207">
        <v>0</v>
      </c>
      <c r="AC5207">
        <v>500</v>
      </c>
      <c r="AD5207" t="s">
        <v>59</v>
      </c>
      <c r="AE5207"/>
      <c r="AF5207" s="38">
        <f t="shared" si="242"/>
        <v>3.6545334652159575E-2</v>
      </c>
    </row>
    <row r="5208" spans="23:32" x14ac:dyDescent="0.25">
      <c r="W5208">
        <v>2603</v>
      </c>
      <c r="X5208">
        <v>0.36699999999999999</v>
      </c>
      <c r="Y5208">
        <v>75.09</v>
      </c>
      <c r="Z5208" s="27">
        <f t="shared" si="241"/>
        <v>0.32986350148367949</v>
      </c>
      <c r="AA5208">
        <v>7.8426999999999998</v>
      </c>
      <c r="AB5208">
        <v>0</v>
      </c>
      <c r="AC5208">
        <v>500</v>
      </c>
      <c r="AD5208" t="s">
        <v>59</v>
      </c>
      <c r="AE5208"/>
      <c r="AF5208" s="38">
        <f t="shared" si="242"/>
        <v>3.6651500164853273E-2</v>
      </c>
    </row>
    <row r="5209" spans="23:32" x14ac:dyDescent="0.25">
      <c r="W5209">
        <v>2603.5</v>
      </c>
      <c r="X5209">
        <v>0.36799999999999999</v>
      </c>
      <c r="Y5209">
        <v>74.61</v>
      </c>
      <c r="Z5209" s="27">
        <f t="shared" si="241"/>
        <v>0.3311008902077151</v>
      </c>
      <c r="AA5209">
        <v>7.8414000000000001</v>
      </c>
      <c r="AB5209">
        <v>0</v>
      </c>
      <c r="AC5209">
        <v>500</v>
      </c>
      <c r="AD5209" t="s">
        <v>59</v>
      </c>
      <c r="AE5209"/>
      <c r="AF5209" s="38">
        <f t="shared" si="242"/>
        <v>3.6788987800857237E-2</v>
      </c>
    </row>
    <row r="5210" spans="23:32" x14ac:dyDescent="0.25">
      <c r="W5210">
        <v>2604</v>
      </c>
      <c r="X5210">
        <v>0.37</v>
      </c>
      <c r="Y5210">
        <v>74.540000000000006</v>
      </c>
      <c r="Z5210" s="27">
        <f t="shared" si="241"/>
        <v>0.333135509396637</v>
      </c>
      <c r="AA5210">
        <v>7.8400999999999996</v>
      </c>
      <c r="AB5210">
        <v>0</v>
      </c>
      <c r="AC5210">
        <v>500</v>
      </c>
      <c r="AD5210" t="s">
        <v>59</v>
      </c>
      <c r="AE5210"/>
      <c r="AF5210" s="38">
        <f t="shared" si="242"/>
        <v>3.7015056599626332E-2</v>
      </c>
    </row>
    <row r="5211" spans="23:32" x14ac:dyDescent="0.25">
      <c r="W5211">
        <v>2604.5</v>
      </c>
      <c r="X5211">
        <v>0.371</v>
      </c>
      <c r="Y5211">
        <v>75</v>
      </c>
      <c r="Z5211" s="27">
        <f t="shared" si="241"/>
        <v>0.33390801186943619</v>
      </c>
      <c r="AA5211">
        <v>7.8387000000000002</v>
      </c>
      <c r="AB5211">
        <v>0</v>
      </c>
      <c r="AC5211">
        <v>500</v>
      </c>
      <c r="AD5211" t="s">
        <v>59</v>
      </c>
      <c r="AE5211"/>
      <c r="AF5211" s="38">
        <f t="shared" si="242"/>
        <v>3.7100890207715134E-2</v>
      </c>
    </row>
    <row r="5212" spans="23:32" x14ac:dyDescent="0.25">
      <c r="W5212">
        <v>2605</v>
      </c>
      <c r="X5212">
        <v>0.373</v>
      </c>
      <c r="Y5212">
        <v>75.55</v>
      </c>
      <c r="Z5212" s="27">
        <f t="shared" si="241"/>
        <v>0.33563600395647875</v>
      </c>
      <c r="AA5212">
        <v>7.8369999999999997</v>
      </c>
      <c r="AB5212">
        <v>0</v>
      </c>
      <c r="AC5212">
        <v>500</v>
      </c>
      <c r="AD5212" t="s">
        <v>59</v>
      </c>
      <c r="AE5212"/>
      <c r="AF5212" s="38">
        <f t="shared" si="242"/>
        <v>3.7292889328497641E-2</v>
      </c>
    </row>
    <row r="5213" spans="23:32" x14ac:dyDescent="0.25">
      <c r="W5213">
        <v>2605.5</v>
      </c>
      <c r="X5213">
        <v>0.374</v>
      </c>
      <c r="Y5213">
        <v>76.08</v>
      </c>
      <c r="Z5213" s="27">
        <f t="shared" si="241"/>
        <v>0.33637388724035611</v>
      </c>
      <c r="AA5213">
        <v>7.8353999999999999</v>
      </c>
      <c r="AB5213">
        <v>0</v>
      </c>
      <c r="AC5213">
        <v>500</v>
      </c>
      <c r="AD5213" t="s">
        <v>59</v>
      </c>
      <c r="AE5213"/>
      <c r="AF5213" s="38">
        <f t="shared" si="242"/>
        <v>3.7374876360039569E-2</v>
      </c>
    </row>
    <row r="5214" spans="23:32" x14ac:dyDescent="0.25">
      <c r="W5214">
        <v>2606</v>
      </c>
      <c r="X5214">
        <v>0.376</v>
      </c>
      <c r="Y5214">
        <v>76.599999999999994</v>
      </c>
      <c r="Z5214" s="27">
        <f t="shared" si="241"/>
        <v>0.33811671612265082</v>
      </c>
      <c r="AA5214">
        <v>7.8338999999999999</v>
      </c>
      <c r="AB5214">
        <v>0</v>
      </c>
      <c r="AC5214">
        <v>500</v>
      </c>
      <c r="AD5214" t="s">
        <v>59</v>
      </c>
      <c r="AE5214"/>
      <c r="AF5214" s="38">
        <f t="shared" si="242"/>
        <v>3.7568524013627869E-2</v>
      </c>
    </row>
    <row r="5215" spans="23:32" x14ac:dyDescent="0.25">
      <c r="W5215">
        <v>2606.5</v>
      </c>
      <c r="X5215">
        <v>0.377</v>
      </c>
      <c r="Y5215">
        <v>77.099999999999994</v>
      </c>
      <c r="Z5215" s="27">
        <f t="shared" si="241"/>
        <v>0.33886943620178045</v>
      </c>
      <c r="AA5215">
        <v>7.8324999999999996</v>
      </c>
      <c r="AB5215">
        <v>0</v>
      </c>
      <c r="AC5215">
        <v>500</v>
      </c>
      <c r="AD5215" t="s">
        <v>59</v>
      </c>
      <c r="AE5215"/>
      <c r="AF5215" s="38">
        <f t="shared" si="242"/>
        <v>3.7652159577975602E-2</v>
      </c>
    </row>
    <row r="5216" spans="23:32" x14ac:dyDescent="0.25">
      <c r="W5216">
        <v>2607</v>
      </c>
      <c r="X5216">
        <v>0.379</v>
      </c>
      <c r="Y5216">
        <v>77.61</v>
      </c>
      <c r="Z5216" s="27">
        <f t="shared" si="241"/>
        <v>0.34061721068249257</v>
      </c>
      <c r="AA5216">
        <v>7.8305999999999996</v>
      </c>
      <c r="AB5216">
        <v>0</v>
      </c>
      <c r="AC5216">
        <v>500</v>
      </c>
      <c r="AD5216" t="s">
        <v>59</v>
      </c>
      <c r="AE5216"/>
      <c r="AF5216" s="38">
        <f t="shared" si="242"/>
        <v>3.7846356742499171E-2</v>
      </c>
    </row>
    <row r="5217" spans="23:32" x14ac:dyDescent="0.25">
      <c r="W5217">
        <v>2607.5</v>
      </c>
      <c r="X5217">
        <v>0.38100000000000001</v>
      </c>
      <c r="Y5217">
        <v>78.099999999999994</v>
      </c>
      <c r="Z5217" s="27">
        <f t="shared" si="241"/>
        <v>0.3423748763600396</v>
      </c>
      <c r="AA5217">
        <v>7.8291000000000004</v>
      </c>
      <c r="AB5217">
        <v>0</v>
      </c>
      <c r="AC5217">
        <v>500</v>
      </c>
      <c r="AD5217" t="s">
        <v>59</v>
      </c>
      <c r="AE5217"/>
      <c r="AF5217" s="38">
        <f t="shared" si="242"/>
        <v>3.8041652928893291E-2</v>
      </c>
    </row>
    <row r="5218" spans="23:32" x14ac:dyDescent="0.25">
      <c r="W5218">
        <v>2608</v>
      </c>
      <c r="X5218">
        <v>0.38200000000000001</v>
      </c>
      <c r="Y5218">
        <v>78.62</v>
      </c>
      <c r="Z5218" s="27">
        <f t="shared" si="241"/>
        <v>0.34311770524233431</v>
      </c>
      <c r="AA5218">
        <v>7.8276000000000003</v>
      </c>
      <c r="AB5218">
        <v>0</v>
      </c>
      <c r="AC5218">
        <v>500</v>
      </c>
      <c r="AD5218" t="s">
        <v>59</v>
      </c>
      <c r="AE5218"/>
      <c r="AF5218" s="38">
        <f t="shared" si="242"/>
        <v>3.812418947137048E-2</v>
      </c>
    </row>
    <row r="5219" spans="23:32" x14ac:dyDescent="0.25">
      <c r="W5219">
        <v>2608.5</v>
      </c>
      <c r="X5219">
        <v>0.38400000000000001</v>
      </c>
      <c r="Y5219">
        <v>79.11</v>
      </c>
      <c r="Z5219" s="27">
        <f t="shared" si="241"/>
        <v>0.3448753709198813</v>
      </c>
      <c r="AA5219">
        <v>7.8254999999999999</v>
      </c>
      <c r="AB5219">
        <v>0</v>
      </c>
      <c r="AC5219">
        <v>500</v>
      </c>
      <c r="AD5219" t="s">
        <v>59</v>
      </c>
      <c r="AE5219"/>
      <c r="AF5219" s="38">
        <f t="shared" si="242"/>
        <v>3.8319485657764586E-2</v>
      </c>
    </row>
    <row r="5220" spans="23:32" x14ac:dyDescent="0.25">
      <c r="W5220">
        <v>2609</v>
      </c>
      <c r="X5220">
        <v>0.38600000000000001</v>
      </c>
      <c r="Y5220">
        <v>79.61</v>
      </c>
      <c r="Z5220" s="27">
        <f t="shared" si="241"/>
        <v>0.34662809099901087</v>
      </c>
      <c r="AA5220">
        <v>7.8239000000000001</v>
      </c>
      <c r="AB5220">
        <v>0</v>
      </c>
      <c r="AC5220">
        <v>500</v>
      </c>
      <c r="AD5220" t="s">
        <v>59</v>
      </c>
      <c r="AE5220"/>
      <c r="AF5220" s="38">
        <f t="shared" si="242"/>
        <v>3.851423233322343E-2</v>
      </c>
    </row>
    <row r="5221" spans="23:32" x14ac:dyDescent="0.25">
      <c r="W5221">
        <v>2609.5</v>
      </c>
      <c r="X5221">
        <v>0.38700000000000001</v>
      </c>
      <c r="Y5221">
        <v>80.13</v>
      </c>
      <c r="Z5221" s="27">
        <f t="shared" si="241"/>
        <v>0.34737091988130564</v>
      </c>
      <c r="AA5221">
        <v>7.8223000000000003</v>
      </c>
      <c r="AB5221">
        <v>0</v>
      </c>
      <c r="AC5221">
        <v>500</v>
      </c>
      <c r="AD5221" t="s">
        <v>59</v>
      </c>
      <c r="AE5221"/>
      <c r="AF5221" s="38">
        <f t="shared" si="242"/>
        <v>3.8596768875700627E-2</v>
      </c>
    </row>
    <row r="5222" spans="23:32" x14ac:dyDescent="0.25">
      <c r="W5222">
        <v>2610</v>
      </c>
      <c r="X5222">
        <v>0.38900000000000001</v>
      </c>
      <c r="Y5222">
        <v>80.61</v>
      </c>
      <c r="Z5222" s="27">
        <f t="shared" si="241"/>
        <v>0.34913353115727003</v>
      </c>
      <c r="AA5222">
        <v>7.8209</v>
      </c>
      <c r="AB5222">
        <v>0</v>
      </c>
      <c r="AC5222">
        <v>500</v>
      </c>
      <c r="AD5222" t="s">
        <v>59</v>
      </c>
      <c r="AE5222"/>
      <c r="AF5222" s="38">
        <f t="shared" si="242"/>
        <v>3.8792614573030001E-2</v>
      </c>
    </row>
    <row r="5223" spans="23:32" x14ac:dyDescent="0.25">
      <c r="W5223">
        <v>2610.5</v>
      </c>
      <c r="X5223">
        <v>0.39100000000000001</v>
      </c>
      <c r="Y5223">
        <v>81.12</v>
      </c>
      <c r="Z5223" s="27">
        <f t="shared" si="241"/>
        <v>0.3508813056379822</v>
      </c>
      <c r="AA5223">
        <v>7.819</v>
      </c>
      <c r="AB5223">
        <v>0</v>
      </c>
      <c r="AC5223">
        <v>500</v>
      </c>
      <c r="AD5223" t="s">
        <v>59</v>
      </c>
      <c r="AE5223"/>
      <c r="AF5223" s="38">
        <f t="shared" si="242"/>
        <v>3.8986811737553577E-2</v>
      </c>
    </row>
    <row r="5224" spans="23:32" x14ac:dyDescent="0.25">
      <c r="W5224">
        <v>2611</v>
      </c>
      <c r="X5224">
        <v>0.39300000000000002</v>
      </c>
      <c r="Y5224">
        <v>81.61</v>
      </c>
      <c r="Z5224" s="27">
        <f t="shared" si="241"/>
        <v>0.35263897131552918</v>
      </c>
      <c r="AA5224">
        <v>7.8170000000000002</v>
      </c>
      <c r="AB5224">
        <v>0</v>
      </c>
      <c r="AC5224">
        <v>500</v>
      </c>
      <c r="AD5224" t="s">
        <v>59</v>
      </c>
      <c r="AE5224"/>
      <c r="AF5224" s="38">
        <f t="shared" si="242"/>
        <v>3.918210792394769E-2</v>
      </c>
    </row>
    <row r="5225" spans="23:32" x14ac:dyDescent="0.25">
      <c r="W5225">
        <v>2611.5</v>
      </c>
      <c r="X5225">
        <v>0.39400000000000002</v>
      </c>
      <c r="Y5225">
        <v>82.12</v>
      </c>
      <c r="Z5225" s="27">
        <f t="shared" si="241"/>
        <v>0.35338674579624135</v>
      </c>
      <c r="AA5225">
        <v>7.8155000000000001</v>
      </c>
      <c r="AB5225">
        <v>0</v>
      </c>
      <c r="AC5225">
        <v>500</v>
      </c>
      <c r="AD5225" t="s">
        <v>59</v>
      </c>
      <c r="AE5225"/>
      <c r="AF5225" s="38">
        <f t="shared" si="242"/>
        <v>3.9265193977360148E-2</v>
      </c>
    </row>
    <row r="5226" spans="23:32" x14ac:dyDescent="0.25">
      <c r="W5226">
        <v>2612</v>
      </c>
      <c r="X5226">
        <v>0.39600000000000002</v>
      </c>
      <c r="Y5226">
        <v>82.61</v>
      </c>
      <c r="Z5226" s="27">
        <f t="shared" si="241"/>
        <v>0.35514441147378834</v>
      </c>
      <c r="AA5226">
        <v>7.8133999999999997</v>
      </c>
      <c r="AB5226">
        <v>0</v>
      </c>
      <c r="AC5226">
        <v>500</v>
      </c>
      <c r="AD5226" t="s">
        <v>59</v>
      </c>
      <c r="AE5226"/>
      <c r="AF5226" s="38">
        <f t="shared" si="242"/>
        <v>3.9460490163754261E-2</v>
      </c>
    </row>
    <row r="5227" spans="23:32" x14ac:dyDescent="0.25">
      <c r="W5227">
        <v>2612.5</v>
      </c>
      <c r="X5227">
        <v>0.39800000000000002</v>
      </c>
      <c r="Y5227">
        <v>83.09</v>
      </c>
      <c r="Z5227" s="27">
        <f t="shared" si="241"/>
        <v>0.35690702274975272</v>
      </c>
      <c r="AA5227">
        <v>7.8114999999999997</v>
      </c>
      <c r="AB5227">
        <v>0</v>
      </c>
      <c r="AC5227">
        <v>500</v>
      </c>
      <c r="AD5227" t="s">
        <v>59</v>
      </c>
      <c r="AE5227"/>
      <c r="AF5227" s="38">
        <f t="shared" si="242"/>
        <v>3.9656335861083636E-2</v>
      </c>
    </row>
    <row r="5228" spans="23:32" x14ac:dyDescent="0.25">
      <c r="W5228">
        <v>2613</v>
      </c>
      <c r="X5228">
        <v>0.4</v>
      </c>
      <c r="Y5228">
        <v>83.57</v>
      </c>
      <c r="Z5228" s="27">
        <f t="shared" si="241"/>
        <v>0.35866963402571717</v>
      </c>
      <c r="AA5228">
        <v>7.8097000000000003</v>
      </c>
      <c r="AB5228">
        <v>0</v>
      </c>
      <c r="AC5228">
        <v>500</v>
      </c>
      <c r="AD5228" t="s">
        <v>59</v>
      </c>
      <c r="AE5228"/>
      <c r="AF5228" s="38">
        <f t="shared" si="242"/>
        <v>3.9852181558413018E-2</v>
      </c>
    </row>
    <row r="5229" spans="23:32" x14ac:dyDescent="0.25">
      <c r="W5229">
        <v>2613.5</v>
      </c>
      <c r="X5229">
        <v>0.40200000000000002</v>
      </c>
      <c r="Y5229">
        <v>84.04</v>
      </c>
      <c r="Z5229" s="27">
        <f t="shared" si="241"/>
        <v>0.36043719090009896</v>
      </c>
      <c r="AA5229">
        <v>7.8076999999999996</v>
      </c>
      <c r="AB5229">
        <v>0</v>
      </c>
      <c r="AC5229">
        <v>500</v>
      </c>
      <c r="AD5229" t="s">
        <v>59</v>
      </c>
      <c r="AE5229"/>
      <c r="AF5229" s="38">
        <f t="shared" si="242"/>
        <v>4.0048576766677661E-2</v>
      </c>
    </row>
    <row r="5230" spans="23:32" x14ac:dyDescent="0.25">
      <c r="W5230">
        <v>2614</v>
      </c>
      <c r="X5230">
        <v>0.40400000000000003</v>
      </c>
      <c r="Y5230">
        <v>84.53</v>
      </c>
      <c r="Z5230" s="27">
        <f t="shared" si="241"/>
        <v>0.36219485657764594</v>
      </c>
      <c r="AA5230">
        <v>7.806</v>
      </c>
      <c r="AB5230">
        <v>0</v>
      </c>
      <c r="AC5230">
        <v>500</v>
      </c>
      <c r="AD5230" t="s">
        <v>59</v>
      </c>
      <c r="AE5230"/>
      <c r="AF5230" s="38">
        <f t="shared" si="242"/>
        <v>4.0243872953071774E-2</v>
      </c>
    </row>
    <row r="5231" spans="23:32" x14ac:dyDescent="0.25">
      <c r="W5231">
        <v>2614.5</v>
      </c>
      <c r="X5231">
        <v>0.40500000000000003</v>
      </c>
      <c r="Y5231">
        <v>85.03</v>
      </c>
      <c r="Z5231" s="27">
        <f t="shared" si="241"/>
        <v>0.36294757665677552</v>
      </c>
      <c r="AA5231">
        <v>7.8045</v>
      </c>
      <c r="AB5231">
        <v>0</v>
      </c>
      <c r="AC5231">
        <v>500</v>
      </c>
      <c r="AD5231" t="s">
        <v>59</v>
      </c>
      <c r="AE5231"/>
      <c r="AF5231" s="38">
        <f t="shared" si="242"/>
        <v>4.0327508517419501E-2</v>
      </c>
    </row>
    <row r="5232" spans="23:32" x14ac:dyDescent="0.25">
      <c r="W5232">
        <v>2615</v>
      </c>
      <c r="X5232">
        <v>0.40699999999999997</v>
      </c>
      <c r="Y5232">
        <v>85.52</v>
      </c>
      <c r="Z5232" s="27">
        <f t="shared" si="241"/>
        <v>0.36470524233432244</v>
      </c>
      <c r="AA5232">
        <v>7.8030999999999997</v>
      </c>
      <c r="AB5232">
        <v>0</v>
      </c>
      <c r="AC5232">
        <v>500</v>
      </c>
      <c r="AD5232" t="s">
        <v>59</v>
      </c>
      <c r="AE5232"/>
      <c r="AF5232" s="38">
        <f t="shared" si="242"/>
        <v>4.0522804703813607E-2</v>
      </c>
    </row>
    <row r="5233" spans="23:32" x14ac:dyDescent="0.25">
      <c r="W5233">
        <v>2615.5</v>
      </c>
      <c r="X5233">
        <v>0.40799999999999997</v>
      </c>
      <c r="Y5233">
        <v>86.03</v>
      </c>
      <c r="Z5233" s="27">
        <f t="shared" si="241"/>
        <v>0.36545301681503461</v>
      </c>
      <c r="AA5233">
        <v>7.8015999999999996</v>
      </c>
      <c r="AB5233">
        <v>0</v>
      </c>
      <c r="AC5233">
        <v>500</v>
      </c>
      <c r="AD5233" t="s">
        <v>59</v>
      </c>
      <c r="AE5233"/>
      <c r="AF5233" s="38">
        <f t="shared" si="242"/>
        <v>4.0605890757226065E-2</v>
      </c>
    </row>
    <row r="5234" spans="23:32" x14ac:dyDescent="0.25">
      <c r="W5234">
        <v>2616</v>
      </c>
      <c r="X5234">
        <v>0.41</v>
      </c>
      <c r="Y5234">
        <v>86.54</v>
      </c>
      <c r="Z5234" s="27">
        <f t="shared" si="241"/>
        <v>0.36720079129574679</v>
      </c>
      <c r="AA5234">
        <v>7.8000999999999996</v>
      </c>
      <c r="AB5234">
        <v>0</v>
      </c>
      <c r="AC5234">
        <v>500</v>
      </c>
      <c r="AD5234" t="s">
        <v>59</v>
      </c>
      <c r="AE5234"/>
      <c r="AF5234" s="38">
        <f t="shared" si="242"/>
        <v>4.0800087921749641E-2</v>
      </c>
    </row>
    <row r="5235" spans="23:32" x14ac:dyDescent="0.25">
      <c r="W5235">
        <v>2616.5</v>
      </c>
      <c r="X5235">
        <v>0.41099999999999998</v>
      </c>
      <c r="Y5235">
        <v>87.05</v>
      </c>
      <c r="Z5235" s="27">
        <f t="shared" si="241"/>
        <v>0.36794856577645896</v>
      </c>
      <c r="AA5235">
        <v>7.7984</v>
      </c>
      <c r="AB5235">
        <v>0</v>
      </c>
      <c r="AC5235">
        <v>500</v>
      </c>
      <c r="AD5235" t="s">
        <v>59</v>
      </c>
      <c r="AE5235"/>
      <c r="AF5235" s="38">
        <f t="shared" si="242"/>
        <v>4.0883173975162106E-2</v>
      </c>
    </row>
    <row r="5236" spans="23:32" x14ac:dyDescent="0.25">
      <c r="W5236">
        <v>2617</v>
      </c>
      <c r="X5236">
        <v>0.41299999999999998</v>
      </c>
      <c r="Y5236">
        <v>87.55</v>
      </c>
      <c r="Z5236" s="27">
        <f t="shared" si="241"/>
        <v>0.36970128585558848</v>
      </c>
      <c r="AA5236">
        <v>7.7965</v>
      </c>
      <c r="AB5236">
        <v>0</v>
      </c>
      <c r="AC5236">
        <v>500</v>
      </c>
      <c r="AD5236" t="s">
        <v>59</v>
      </c>
      <c r="AE5236"/>
      <c r="AF5236" s="38">
        <f t="shared" si="242"/>
        <v>4.1077920650620943E-2</v>
      </c>
    </row>
    <row r="5237" spans="23:32" x14ac:dyDescent="0.25">
      <c r="W5237">
        <v>2617.5</v>
      </c>
      <c r="X5237">
        <v>0.41499999999999998</v>
      </c>
      <c r="Y5237">
        <v>88.04</v>
      </c>
      <c r="Z5237" s="27">
        <f t="shared" si="241"/>
        <v>0.37145895153313546</v>
      </c>
      <c r="AA5237">
        <v>7.7946999999999997</v>
      </c>
      <c r="AB5237">
        <v>0</v>
      </c>
      <c r="AC5237">
        <v>500</v>
      </c>
      <c r="AD5237" t="s">
        <v>59</v>
      </c>
      <c r="AE5237"/>
      <c r="AF5237" s="38">
        <f t="shared" si="242"/>
        <v>4.1273216837015049E-2</v>
      </c>
    </row>
    <row r="5238" spans="23:32" x14ac:dyDescent="0.25">
      <c r="W5238">
        <v>2618</v>
      </c>
      <c r="X5238">
        <v>0.41699999999999998</v>
      </c>
      <c r="Y5238">
        <v>88.53</v>
      </c>
      <c r="Z5238" s="27">
        <f t="shared" si="241"/>
        <v>0.37321661721068244</v>
      </c>
      <c r="AA5238">
        <v>7.7929000000000004</v>
      </c>
      <c r="AB5238">
        <v>0</v>
      </c>
      <c r="AC5238">
        <v>500</v>
      </c>
      <c r="AD5238" t="s">
        <v>59</v>
      </c>
      <c r="AE5238"/>
      <c r="AF5238" s="38">
        <f t="shared" si="242"/>
        <v>4.1468513023409162E-2</v>
      </c>
    </row>
    <row r="5239" spans="23:32" x14ac:dyDescent="0.25">
      <c r="W5239">
        <v>2618.5</v>
      </c>
      <c r="X5239">
        <v>0.41899999999999998</v>
      </c>
      <c r="Y5239">
        <v>89.06</v>
      </c>
      <c r="Z5239" s="27">
        <f t="shared" si="241"/>
        <v>0.37495450049455981</v>
      </c>
      <c r="AA5239">
        <v>7.7907000000000002</v>
      </c>
      <c r="AB5239">
        <v>0</v>
      </c>
      <c r="AC5239">
        <v>500</v>
      </c>
      <c r="AD5239" t="s">
        <v>59</v>
      </c>
      <c r="AE5239"/>
      <c r="AF5239" s="38">
        <f t="shared" si="242"/>
        <v>4.16616111660622E-2</v>
      </c>
    </row>
    <row r="5240" spans="23:32" x14ac:dyDescent="0.25">
      <c r="W5240">
        <v>2619</v>
      </c>
      <c r="X5240">
        <v>0.42099999999999999</v>
      </c>
      <c r="Y5240">
        <v>89.6</v>
      </c>
      <c r="Z5240" s="27">
        <f t="shared" si="241"/>
        <v>0.37668743818001976</v>
      </c>
      <c r="AA5240">
        <v>7.7889999999999997</v>
      </c>
      <c r="AB5240">
        <v>0</v>
      </c>
      <c r="AC5240">
        <v>500</v>
      </c>
      <c r="AD5240" t="s">
        <v>59</v>
      </c>
      <c r="AE5240"/>
      <c r="AF5240" s="38">
        <f t="shared" si="242"/>
        <v>4.1854159797779976E-2</v>
      </c>
    </row>
    <row r="5241" spans="23:32" x14ac:dyDescent="0.25">
      <c r="W5241">
        <v>2619.5</v>
      </c>
      <c r="X5241">
        <v>0.42299999999999999</v>
      </c>
      <c r="Y5241">
        <v>90.1</v>
      </c>
      <c r="Z5241" s="27">
        <f t="shared" si="241"/>
        <v>0.37844015825914934</v>
      </c>
      <c r="AA5241">
        <v>7.7872000000000003</v>
      </c>
      <c r="AB5241">
        <v>0</v>
      </c>
      <c r="AC5241">
        <v>500</v>
      </c>
      <c r="AD5241" t="s">
        <v>59</v>
      </c>
      <c r="AE5241"/>
      <c r="AF5241" s="38">
        <f t="shared" si="242"/>
        <v>4.2048906473238813E-2</v>
      </c>
    </row>
    <row r="5242" spans="23:32" x14ac:dyDescent="0.25">
      <c r="W5242">
        <v>2620</v>
      </c>
      <c r="X5242">
        <v>0.42399999999999999</v>
      </c>
      <c r="Y5242">
        <v>90.6</v>
      </c>
      <c r="Z5242" s="27">
        <f t="shared" si="241"/>
        <v>0.37919287833827892</v>
      </c>
      <c r="AA5242">
        <v>7.7855999999999996</v>
      </c>
      <c r="AB5242">
        <v>0</v>
      </c>
      <c r="AC5242">
        <v>500</v>
      </c>
      <c r="AD5242" t="s">
        <v>59</v>
      </c>
      <c r="AE5242"/>
      <c r="AF5242" s="38">
        <f t="shared" si="242"/>
        <v>4.2132542037586547E-2</v>
      </c>
    </row>
    <row r="5243" spans="23:32" x14ac:dyDescent="0.25">
      <c r="W5243">
        <v>2620.5</v>
      </c>
      <c r="X5243">
        <v>0.42599999999999999</v>
      </c>
      <c r="Y5243">
        <v>91.11</v>
      </c>
      <c r="Z5243" s="27">
        <f t="shared" si="241"/>
        <v>0.38094065281899109</v>
      </c>
      <c r="AA5243">
        <v>7.7838000000000003</v>
      </c>
      <c r="AB5243">
        <v>0</v>
      </c>
      <c r="AC5243">
        <v>500</v>
      </c>
      <c r="AD5243" t="s">
        <v>59</v>
      </c>
      <c r="AE5243"/>
      <c r="AF5243" s="38">
        <f t="shared" si="242"/>
        <v>4.2326739202110122E-2</v>
      </c>
    </row>
    <row r="5244" spans="23:32" x14ac:dyDescent="0.25">
      <c r="W5244">
        <v>2621</v>
      </c>
      <c r="X5244">
        <v>0.42799999999999999</v>
      </c>
      <c r="Y5244">
        <v>91.59</v>
      </c>
      <c r="Z5244" s="27">
        <f t="shared" si="241"/>
        <v>0.38270326409495548</v>
      </c>
      <c r="AA5244">
        <v>7.7821999999999996</v>
      </c>
      <c r="AB5244">
        <v>0</v>
      </c>
      <c r="AC5244">
        <v>500</v>
      </c>
      <c r="AD5244" t="s">
        <v>59</v>
      </c>
      <c r="AE5244"/>
      <c r="AF5244" s="38">
        <f t="shared" si="242"/>
        <v>4.2522584899439497E-2</v>
      </c>
    </row>
    <row r="5245" spans="23:32" x14ac:dyDescent="0.25">
      <c r="W5245">
        <v>2621.5</v>
      </c>
      <c r="X5245">
        <v>0.43</v>
      </c>
      <c r="Y5245">
        <v>92.09</v>
      </c>
      <c r="Z5245" s="27">
        <f t="shared" si="241"/>
        <v>0.38445598417408505</v>
      </c>
      <c r="AA5245">
        <v>7.7801</v>
      </c>
      <c r="AB5245">
        <v>0</v>
      </c>
      <c r="AC5245">
        <v>500</v>
      </c>
      <c r="AD5245" t="s">
        <v>59</v>
      </c>
      <c r="AE5245"/>
      <c r="AF5245" s="38">
        <f t="shared" si="242"/>
        <v>4.2717331574898341E-2</v>
      </c>
    </row>
    <row r="5246" spans="23:32" x14ac:dyDescent="0.25">
      <c r="W5246">
        <v>2622</v>
      </c>
      <c r="X5246">
        <v>0.43099999999999999</v>
      </c>
      <c r="Y5246">
        <v>92.56</v>
      </c>
      <c r="Z5246" s="27">
        <f t="shared" si="241"/>
        <v>0.38522354104846684</v>
      </c>
      <c r="AA5246">
        <v>7.7782999999999998</v>
      </c>
      <c r="AB5246">
        <v>0</v>
      </c>
      <c r="AC5246">
        <v>500</v>
      </c>
      <c r="AD5246" t="s">
        <v>59</v>
      </c>
      <c r="AE5246"/>
      <c r="AF5246" s="38">
        <f t="shared" si="242"/>
        <v>4.2802615672051875E-2</v>
      </c>
    </row>
    <row r="5247" spans="23:32" x14ac:dyDescent="0.25">
      <c r="W5247">
        <v>2622.5</v>
      </c>
      <c r="X5247">
        <v>0.434</v>
      </c>
      <c r="Y5247">
        <v>92.52</v>
      </c>
      <c r="Z5247" s="27">
        <f t="shared" si="241"/>
        <v>0.38824332344213652</v>
      </c>
      <c r="AA5247">
        <v>7.7755000000000001</v>
      </c>
      <c r="AB5247">
        <v>0</v>
      </c>
      <c r="AC5247">
        <v>500</v>
      </c>
      <c r="AD5247" t="s">
        <v>59</v>
      </c>
      <c r="AE5247"/>
      <c r="AF5247" s="38">
        <f t="shared" si="242"/>
        <v>4.3138147049126281E-2</v>
      </c>
    </row>
    <row r="5248" spans="23:32" x14ac:dyDescent="0.25">
      <c r="W5248">
        <v>2623</v>
      </c>
      <c r="X5248">
        <v>0.436</v>
      </c>
      <c r="Y5248">
        <v>93.01</v>
      </c>
      <c r="Z5248" s="27">
        <f t="shared" si="241"/>
        <v>0.39000098911968351</v>
      </c>
      <c r="AA5248">
        <v>7.7739000000000003</v>
      </c>
      <c r="AB5248">
        <v>0</v>
      </c>
      <c r="AC5248">
        <v>500</v>
      </c>
      <c r="AD5248" t="s">
        <v>59</v>
      </c>
      <c r="AE5248"/>
      <c r="AF5248" s="38">
        <f t="shared" si="242"/>
        <v>4.3333443235520387E-2</v>
      </c>
    </row>
    <row r="5249" spans="23:32" x14ac:dyDescent="0.25">
      <c r="W5249">
        <v>2623.5</v>
      </c>
      <c r="X5249">
        <v>0.438</v>
      </c>
      <c r="Y5249">
        <v>93.51</v>
      </c>
      <c r="Z5249" s="27">
        <f t="shared" si="241"/>
        <v>0.39175370919881303</v>
      </c>
      <c r="AA5249">
        <v>7.7721</v>
      </c>
      <c r="AB5249">
        <v>0</v>
      </c>
      <c r="AC5249">
        <v>500</v>
      </c>
      <c r="AD5249" t="s">
        <v>59</v>
      </c>
      <c r="AE5249"/>
      <c r="AF5249" s="38">
        <f t="shared" si="242"/>
        <v>4.3528189910979224E-2</v>
      </c>
    </row>
    <row r="5250" spans="23:32" x14ac:dyDescent="0.25">
      <c r="W5250">
        <v>2624</v>
      </c>
      <c r="X5250">
        <v>0.439</v>
      </c>
      <c r="Y5250">
        <v>94</v>
      </c>
      <c r="Z5250" s="27">
        <f t="shared" si="241"/>
        <v>0.39251137487636006</v>
      </c>
      <c r="AA5250">
        <v>7.7706</v>
      </c>
      <c r="AB5250">
        <v>0</v>
      </c>
      <c r="AC5250">
        <v>500</v>
      </c>
      <c r="AD5250" t="s">
        <v>59</v>
      </c>
      <c r="AE5250"/>
      <c r="AF5250" s="38">
        <f t="shared" si="242"/>
        <v>4.3612374986262227E-2</v>
      </c>
    </row>
    <row r="5251" spans="23:32" x14ac:dyDescent="0.25">
      <c r="W5251">
        <v>2624.5</v>
      </c>
      <c r="X5251">
        <v>0.44</v>
      </c>
      <c r="Y5251">
        <v>94.49</v>
      </c>
      <c r="Z5251" s="27">
        <f t="shared" si="241"/>
        <v>0.39326904055390705</v>
      </c>
      <c r="AA5251">
        <v>7.7693000000000003</v>
      </c>
      <c r="AB5251">
        <v>0</v>
      </c>
      <c r="AC5251">
        <v>500</v>
      </c>
      <c r="AD5251" t="s">
        <v>59</v>
      </c>
      <c r="AE5251"/>
      <c r="AF5251" s="38">
        <f t="shared" si="242"/>
        <v>4.369656006154523E-2</v>
      </c>
    </row>
    <row r="5252" spans="23:32" x14ac:dyDescent="0.25">
      <c r="W5252">
        <v>2625</v>
      </c>
      <c r="X5252">
        <v>0.442</v>
      </c>
      <c r="Y5252">
        <v>94.98</v>
      </c>
      <c r="Z5252" s="27">
        <f t="shared" si="241"/>
        <v>0.39502670623145403</v>
      </c>
      <c r="AA5252">
        <v>7.7676999999999996</v>
      </c>
      <c r="AB5252">
        <v>0</v>
      </c>
      <c r="AC5252">
        <v>500</v>
      </c>
      <c r="AD5252" t="s">
        <v>59</v>
      </c>
      <c r="AE5252"/>
      <c r="AF5252" s="38">
        <f t="shared" si="242"/>
        <v>4.3891856247939336E-2</v>
      </c>
    </row>
    <row r="5253" spans="23:32" x14ac:dyDescent="0.25">
      <c r="W5253">
        <v>2625.5</v>
      </c>
      <c r="X5253">
        <v>0.44400000000000001</v>
      </c>
      <c r="Y5253">
        <v>95.4</v>
      </c>
      <c r="Z5253" s="27">
        <f t="shared" ref="Z5253:Z5316" si="243">X5253-Y5253/2022</f>
        <v>0.39681899109792285</v>
      </c>
      <c r="AA5253">
        <v>7.7657999999999996</v>
      </c>
      <c r="AB5253">
        <v>0</v>
      </c>
      <c r="AC5253">
        <v>500</v>
      </c>
      <c r="AD5253" t="s">
        <v>59</v>
      </c>
      <c r="AE5253"/>
      <c r="AF5253" s="38">
        <f t="shared" ref="AF5253:AF5316" si="244">Z5253/9</f>
        <v>4.4090999010880316E-2</v>
      </c>
    </row>
    <row r="5254" spans="23:32" x14ac:dyDescent="0.25">
      <c r="W5254">
        <v>2626</v>
      </c>
      <c r="X5254">
        <v>0.44600000000000001</v>
      </c>
      <c r="Y5254">
        <v>95.88</v>
      </c>
      <c r="Z5254" s="27">
        <f t="shared" si="243"/>
        <v>0.39858160237388723</v>
      </c>
      <c r="AA5254">
        <v>7.7638999999999996</v>
      </c>
      <c r="AB5254">
        <v>0</v>
      </c>
      <c r="AC5254">
        <v>500</v>
      </c>
      <c r="AD5254" t="s">
        <v>59</v>
      </c>
      <c r="AE5254"/>
      <c r="AF5254" s="38">
        <f t="shared" si="244"/>
        <v>4.4286844708209691E-2</v>
      </c>
    </row>
    <row r="5255" spans="23:32" x14ac:dyDescent="0.25">
      <c r="W5255">
        <v>2626.5</v>
      </c>
      <c r="X5255">
        <v>0.44700000000000001</v>
      </c>
      <c r="Y5255">
        <v>96.35</v>
      </c>
      <c r="Z5255" s="27">
        <f t="shared" si="243"/>
        <v>0.39934915924826908</v>
      </c>
      <c r="AA5255">
        <v>7.7622999999999998</v>
      </c>
      <c r="AB5255">
        <v>0</v>
      </c>
      <c r="AC5255">
        <v>500</v>
      </c>
      <c r="AD5255" t="s">
        <v>59</v>
      </c>
      <c r="AE5255"/>
      <c r="AF5255" s="38">
        <f t="shared" si="244"/>
        <v>4.4372128805363231E-2</v>
      </c>
    </row>
    <row r="5256" spans="23:32" x14ac:dyDescent="0.25">
      <c r="W5256">
        <v>2627</v>
      </c>
      <c r="X5256">
        <v>0.45</v>
      </c>
      <c r="Y5256">
        <v>96.85</v>
      </c>
      <c r="Z5256" s="27">
        <f t="shared" si="243"/>
        <v>0.4021018793273986</v>
      </c>
      <c r="AA5256">
        <v>7.7602000000000002</v>
      </c>
      <c r="AB5256">
        <v>0</v>
      </c>
      <c r="AC5256">
        <v>500</v>
      </c>
      <c r="AD5256" t="s">
        <v>59</v>
      </c>
      <c r="AE5256"/>
      <c r="AF5256" s="38">
        <f t="shared" si="244"/>
        <v>4.4677986591933179E-2</v>
      </c>
    </row>
    <row r="5257" spans="23:32" x14ac:dyDescent="0.25">
      <c r="W5257">
        <v>2627.5</v>
      </c>
      <c r="X5257">
        <v>0.45100000000000001</v>
      </c>
      <c r="Y5257">
        <v>97.31</v>
      </c>
      <c r="Z5257" s="27">
        <f t="shared" si="243"/>
        <v>0.40287438180019786</v>
      </c>
      <c r="AA5257">
        <v>7.7584999999999997</v>
      </c>
      <c r="AB5257">
        <v>0</v>
      </c>
      <c r="AC5257">
        <v>500</v>
      </c>
      <c r="AD5257" t="s">
        <v>59</v>
      </c>
      <c r="AE5257"/>
      <c r="AF5257" s="38">
        <f t="shared" si="244"/>
        <v>4.4763820200021981E-2</v>
      </c>
    </row>
    <row r="5258" spans="23:32" x14ac:dyDescent="0.25">
      <c r="W5258">
        <v>2628</v>
      </c>
      <c r="X5258">
        <v>0.45300000000000001</v>
      </c>
      <c r="Y5258">
        <v>97.81</v>
      </c>
      <c r="Z5258" s="27">
        <f t="shared" si="243"/>
        <v>0.40462710187932743</v>
      </c>
      <c r="AA5258">
        <v>7.7568000000000001</v>
      </c>
      <c r="AB5258">
        <v>0</v>
      </c>
      <c r="AC5258">
        <v>500</v>
      </c>
      <c r="AD5258" t="s">
        <v>59</v>
      </c>
      <c r="AE5258"/>
      <c r="AF5258" s="38">
        <f t="shared" si="244"/>
        <v>4.4958566875480825E-2</v>
      </c>
    </row>
    <row r="5259" spans="23:32" x14ac:dyDescent="0.25">
      <c r="W5259">
        <v>2628.5</v>
      </c>
      <c r="X5259">
        <v>0.45400000000000001</v>
      </c>
      <c r="Y5259">
        <v>98.22</v>
      </c>
      <c r="Z5259" s="27">
        <f t="shared" si="243"/>
        <v>0.40542433234421366</v>
      </c>
      <c r="AA5259">
        <v>7.7553999999999998</v>
      </c>
      <c r="AB5259">
        <v>0</v>
      </c>
      <c r="AC5259">
        <v>500</v>
      </c>
      <c r="AD5259" t="s">
        <v>59</v>
      </c>
      <c r="AE5259"/>
      <c r="AF5259" s="38">
        <f t="shared" si="244"/>
        <v>4.5047148038245964E-2</v>
      </c>
    </row>
    <row r="5260" spans="23:32" x14ac:dyDescent="0.25">
      <c r="W5260">
        <v>2629</v>
      </c>
      <c r="X5260">
        <v>0.45600000000000002</v>
      </c>
      <c r="Y5260">
        <v>98.6</v>
      </c>
      <c r="Z5260" s="27">
        <f t="shared" si="243"/>
        <v>0.40723639960435215</v>
      </c>
      <c r="AA5260">
        <v>7.7537000000000003</v>
      </c>
      <c r="AB5260">
        <v>0</v>
      </c>
      <c r="AC5260">
        <v>500</v>
      </c>
      <c r="AD5260" t="s">
        <v>59</v>
      </c>
      <c r="AE5260"/>
      <c r="AF5260" s="38">
        <f t="shared" si="244"/>
        <v>4.524848884492802E-2</v>
      </c>
    </row>
    <row r="5261" spans="23:32" x14ac:dyDescent="0.25">
      <c r="W5261">
        <v>2629.5</v>
      </c>
      <c r="X5261">
        <v>0.45800000000000002</v>
      </c>
      <c r="Y5261">
        <v>99.01</v>
      </c>
      <c r="Z5261" s="27">
        <f t="shared" si="243"/>
        <v>0.40903363006923837</v>
      </c>
      <c r="AA5261">
        <v>7.7519</v>
      </c>
      <c r="AB5261">
        <v>0</v>
      </c>
      <c r="AC5261">
        <v>500</v>
      </c>
      <c r="AD5261" t="s">
        <v>59</v>
      </c>
      <c r="AE5261"/>
      <c r="AF5261" s="38">
        <f t="shared" si="244"/>
        <v>4.5448181118804262E-2</v>
      </c>
    </row>
    <row r="5262" spans="23:32" x14ac:dyDescent="0.25">
      <c r="W5262">
        <v>2630</v>
      </c>
      <c r="X5262">
        <v>0.45900000000000002</v>
      </c>
      <c r="Y5262">
        <v>99.46</v>
      </c>
      <c r="Z5262" s="27">
        <f t="shared" si="243"/>
        <v>0.40981107814045503</v>
      </c>
      <c r="AA5262">
        <v>7.7504</v>
      </c>
      <c r="AB5262">
        <v>0</v>
      </c>
      <c r="AC5262">
        <v>500</v>
      </c>
      <c r="AD5262" t="s">
        <v>59</v>
      </c>
      <c r="AE5262"/>
      <c r="AF5262" s="38">
        <f t="shared" si="244"/>
        <v>4.553456423782834E-2</v>
      </c>
    </row>
    <row r="5263" spans="23:32" x14ac:dyDescent="0.25">
      <c r="W5263">
        <v>2630.5</v>
      </c>
      <c r="X5263">
        <v>0.46100000000000002</v>
      </c>
      <c r="Y5263">
        <v>99.93</v>
      </c>
      <c r="Z5263" s="27">
        <f t="shared" si="243"/>
        <v>0.41157863501483682</v>
      </c>
      <c r="AA5263">
        <v>7.7487000000000004</v>
      </c>
      <c r="AB5263">
        <v>1</v>
      </c>
      <c r="AC5263">
        <v>500</v>
      </c>
      <c r="AD5263" t="s">
        <v>59</v>
      </c>
      <c r="AE5263"/>
      <c r="AF5263" s="38">
        <f t="shared" si="244"/>
        <v>4.5730959446092984E-2</v>
      </c>
    </row>
    <row r="5264" spans="23:32" x14ac:dyDescent="0.25">
      <c r="W5264">
        <v>2631</v>
      </c>
      <c r="X5264">
        <v>0.46200000000000002</v>
      </c>
      <c r="Y5264">
        <v>99.98</v>
      </c>
      <c r="Z5264" s="27">
        <f t="shared" si="243"/>
        <v>0.41255390702274974</v>
      </c>
      <c r="AA5264">
        <v>7.7481</v>
      </c>
      <c r="AB5264">
        <v>0</v>
      </c>
      <c r="AC5264">
        <v>500</v>
      </c>
      <c r="AD5264" t="s">
        <v>59</v>
      </c>
      <c r="AE5264"/>
      <c r="AF5264" s="38">
        <f t="shared" si="244"/>
        <v>4.583932300252775E-2</v>
      </c>
    </row>
    <row r="5265" spans="23:32" x14ac:dyDescent="0.25">
      <c r="W5265">
        <v>2631.5</v>
      </c>
      <c r="X5265">
        <v>0.46200000000000002</v>
      </c>
      <c r="Y5265">
        <v>99.72</v>
      </c>
      <c r="Z5265" s="27">
        <f t="shared" si="243"/>
        <v>0.41268249258160239</v>
      </c>
      <c r="AA5265">
        <v>7.7481999999999998</v>
      </c>
      <c r="AB5265">
        <v>0</v>
      </c>
      <c r="AC5265">
        <v>500</v>
      </c>
      <c r="AD5265" t="s">
        <v>59</v>
      </c>
      <c r="AE5265"/>
      <c r="AF5265" s="38">
        <f t="shared" si="244"/>
        <v>4.5853610286844711E-2</v>
      </c>
    </row>
    <row r="5266" spans="23:32" x14ac:dyDescent="0.25">
      <c r="W5266">
        <v>2632</v>
      </c>
      <c r="X5266">
        <v>0.46200000000000002</v>
      </c>
      <c r="Y5266">
        <v>99.51</v>
      </c>
      <c r="Z5266" s="27">
        <f t="shared" si="243"/>
        <v>0.41278635014836795</v>
      </c>
      <c r="AA5266">
        <v>7.7481999999999998</v>
      </c>
      <c r="AB5266">
        <v>0</v>
      </c>
      <c r="AC5266">
        <v>500</v>
      </c>
      <c r="AD5266" t="s">
        <v>59</v>
      </c>
      <c r="AE5266"/>
      <c r="AF5266" s="38">
        <f t="shared" si="244"/>
        <v>4.5865150016485327E-2</v>
      </c>
    </row>
    <row r="5267" spans="23:32" x14ac:dyDescent="0.25">
      <c r="W5267">
        <v>2632.5</v>
      </c>
      <c r="X5267">
        <v>0.46100000000000002</v>
      </c>
      <c r="Y5267">
        <v>99.34</v>
      </c>
      <c r="Z5267" s="27">
        <f t="shared" si="243"/>
        <v>0.4118704253214639</v>
      </c>
      <c r="AA5267">
        <v>7.7483000000000004</v>
      </c>
      <c r="AB5267">
        <v>0</v>
      </c>
      <c r="AC5267">
        <v>500</v>
      </c>
      <c r="AD5267" t="s">
        <v>59</v>
      </c>
      <c r="AE5267"/>
      <c r="AF5267" s="38">
        <f t="shared" si="244"/>
        <v>4.5763380591273765E-2</v>
      </c>
    </row>
    <row r="5268" spans="23:32" x14ac:dyDescent="0.25">
      <c r="W5268">
        <v>2633</v>
      </c>
      <c r="X5268">
        <v>0.46200000000000002</v>
      </c>
      <c r="Y5268">
        <v>99.17</v>
      </c>
      <c r="Z5268" s="27">
        <f t="shared" si="243"/>
        <v>0.41295450049455984</v>
      </c>
      <c r="AA5268">
        <v>7.7481999999999998</v>
      </c>
      <c r="AB5268">
        <v>0</v>
      </c>
      <c r="AC5268">
        <v>500</v>
      </c>
      <c r="AD5268" t="s">
        <v>59</v>
      </c>
      <c r="AE5268"/>
      <c r="AF5268" s="38">
        <f t="shared" si="244"/>
        <v>4.5883833388284424E-2</v>
      </c>
    </row>
    <row r="5269" spans="23:32" x14ac:dyDescent="0.25">
      <c r="W5269">
        <v>2633.5</v>
      </c>
      <c r="X5269">
        <v>0.46100000000000002</v>
      </c>
      <c r="Y5269">
        <v>98.92</v>
      </c>
      <c r="Z5269" s="27">
        <f t="shared" si="243"/>
        <v>0.41207814045499508</v>
      </c>
      <c r="AA5269">
        <v>7.7483000000000004</v>
      </c>
      <c r="AB5269">
        <v>0</v>
      </c>
      <c r="AC5269">
        <v>500</v>
      </c>
      <c r="AD5269" t="s">
        <v>59</v>
      </c>
      <c r="AE5269"/>
      <c r="AF5269" s="38">
        <f t="shared" si="244"/>
        <v>4.5786460050555006E-2</v>
      </c>
    </row>
    <row r="5270" spans="23:32" x14ac:dyDescent="0.25">
      <c r="W5270">
        <v>2634</v>
      </c>
      <c r="X5270">
        <v>0.46100000000000002</v>
      </c>
      <c r="Y5270">
        <v>98.71</v>
      </c>
      <c r="Z5270" s="27">
        <f t="shared" si="243"/>
        <v>0.41218199802176064</v>
      </c>
      <c r="AA5270">
        <v>7.7484000000000002</v>
      </c>
      <c r="AB5270">
        <v>0</v>
      </c>
      <c r="AC5270">
        <v>500</v>
      </c>
      <c r="AD5270" t="s">
        <v>59</v>
      </c>
      <c r="AE5270"/>
      <c r="AF5270" s="38">
        <f t="shared" si="244"/>
        <v>4.5797999780195629E-2</v>
      </c>
    </row>
    <row r="5271" spans="23:32" x14ac:dyDescent="0.25">
      <c r="W5271">
        <v>2634.5</v>
      </c>
      <c r="X5271">
        <v>0.46100000000000002</v>
      </c>
      <c r="Y5271">
        <v>98.42</v>
      </c>
      <c r="Z5271" s="27">
        <f t="shared" si="243"/>
        <v>0.4123254203758655</v>
      </c>
      <c r="AA5271">
        <v>7.7483000000000004</v>
      </c>
      <c r="AB5271">
        <v>0</v>
      </c>
      <c r="AC5271">
        <v>500</v>
      </c>
      <c r="AD5271" t="s">
        <v>59</v>
      </c>
      <c r="AE5271"/>
      <c r="AF5271" s="38">
        <f t="shared" si="244"/>
        <v>4.5813935597318389E-2</v>
      </c>
    </row>
    <row r="5272" spans="23:32" x14ac:dyDescent="0.25">
      <c r="W5272">
        <v>2635</v>
      </c>
      <c r="X5272">
        <v>0.46100000000000002</v>
      </c>
      <c r="Y5272">
        <v>98.23</v>
      </c>
      <c r="Z5272" s="27">
        <f t="shared" si="243"/>
        <v>0.41241938674579626</v>
      </c>
      <c r="AA5272">
        <v>7.7484000000000002</v>
      </c>
      <c r="AB5272">
        <v>0</v>
      </c>
      <c r="AC5272">
        <v>500</v>
      </c>
      <c r="AD5272" t="s">
        <v>59</v>
      </c>
      <c r="AE5272"/>
      <c r="AF5272" s="38">
        <f t="shared" si="244"/>
        <v>4.5824376305088475E-2</v>
      </c>
    </row>
    <row r="5273" spans="23:32" x14ac:dyDescent="0.25">
      <c r="W5273">
        <v>2635.5</v>
      </c>
      <c r="X5273">
        <v>0.46100000000000002</v>
      </c>
      <c r="Y5273">
        <v>98.03</v>
      </c>
      <c r="Z5273" s="27">
        <f t="shared" si="243"/>
        <v>0.41251829871414442</v>
      </c>
      <c r="AA5273">
        <v>7.7484000000000002</v>
      </c>
      <c r="AB5273">
        <v>0</v>
      </c>
      <c r="AC5273">
        <v>500</v>
      </c>
      <c r="AD5273" t="s">
        <v>59</v>
      </c>
      <c r="AE5273"/>
      <c r="AF5273" s="38">
        <f t="shared" si="244"/>
        <v>4.5835366523793823E-2</v>
      </c>
    </row>
    <row r="5274" spans="23:32" x14ac:dyDescent="0.25">
      <c r="W5274">
        <v>2636</v>
      </c>
      <c r="X5274">
        <v>0.46100000000000002</v>
      </c>
      <c r="Y5274">
        <v>97.9</v>
      </c>
      <c r="Z5274" s="27">
        <f t="shared" si="243"/>
        <v>0.41258259149357074</v>
      </c>
      <c r="AA5274">
        <v>7.7484000000000002</v>
      </c>
      <c r="AB5274">
        <v>0</v>
      </c>
      <c r="AC5274">
        <v>500</v>
      </c>
      <c r="AD5274" t="s">
        <v>59</v>
      </c>
      <c r="AE5274"/>
      <c r="AF5274" s="38">
        <f t="shared" si="244"/>
        <v>4.5842510165952303E-2</v>
      </c>
    </row>
    <row r="5275" spans="23:32" x14ac:dyDescent="0.25">
      <c r="W5275">
        <v>2636.5</v>
      </c>
      <c r="X5275">
        <v>0.46100000000000002</v>
      </c>
      <c r="Y5275">
        <v>97.78</v>
      </c>
      <c r="Z5275" s="27">
        <f t="shared" si="243"/>
        <v>0.41264193867457966</v>
      </c>
      <c r="AA5275">
        <v>7.7484000000000002</v>
      </c>
      <c r="AB5275">
        <v>0</v>
      </c>
      <c r="AC5275">
        <v>500</v>
      </c>
      <c r="AD5275" t="s">
        <v>59</v>
      </c>
      <c r="AE5275"/>
      <c r="AF5275" s="38">
        <f t="shared" si="244"/>
        <v>4.5849104297175515E-2</v>
      </c>
    </row>
    <row r="5276" spans="23:32" x14ac:dyDescent="0.25">
      <c r="W5276">
        <v>2637</v>
      </c>
      <c r="X5276">
        <v>0.46100000000000002</v>
      </c>
      <c r="Y5276">
        <v>97.66</v>
      </c>
      <c r="Z5276" s="27">
        <f t="shared" si="243"/>
        <v>0.41270128585558852</v>
      </c>
      <c r="AA5276">
        <v>7.7484000000000002</v>
      </c>
      <c r="AB5276">
        <v>0</v>
      </c>
      <c r="AC5276">
        <v>500</v>
      </c>
      <c r="AD5276" t="s">
        <v>59</v>
      </c>
      <c r="AE5276"/>
      <c r="AF5276" s="38">
        <f t="shared" si="244"/>
        <v>4.5855698428398727E-2</v>
      </c>
    </row>
    <row r="5277" spans="23:32" x14ac:dyDescent="0.25">
      <c r="W5277">
        <v>2637.5</v>
      </c>
      <c r="X5277">
        <v>0.46100000000000002</v>
      </c>
      <c r="Y5277">
        <v>97.55</v>
      </c>
      <c r="Z5277" s="27">
        <f t="shared" si="243"/>
        <v>0.41275568743818003</v>
      </c>
      <c r="AA5277">
        <v>7.7484000000000002</v>
      </c>
      <c r="AB5277">
        <v>0</v>
      </c>
      <c r="AC5277">
        <v>500</v>
      </c>
      <c r="AD5277" t="s">
        <v>59</v>
      </c>
      <c r="AE5277"/>
      <c r="AF5277" s="38">
        <f t="shared" si="244"/>
        <v>4.5861743048686669E-2</v>
      </c>
    </row>
    <row r="5278" spans="23:32" x14ac:dyDescent="0.25">
      <c r="W5278">
        <v>2638</v>
      </c>
      <c r="X5278">
        <v>0.46100000000000002</v>
      </c>
      <c r="Y5278">
        <v>97.44</v>
      </c>
      <c r="Z5278" s="27">
        <f t="shared" si="243"/>
        <v>0.41281008902077154</v>
      </c>
      <c r="AA5278">
        <v>7.7484000000000002</v>
      </c>
      <c r="AB5278">
        <v>0</v>
      </c>
      <c r="AC5278">
        <v>500</v>
      </c>
      <c r="AD5278" t="s">
        <v>59</v>
      </c>
      <c r="AE5278"/>
      <c r="AF5278" s="38">
        <f t="shared" si="244"/>
        <v>4.5867787668974619E-2</v>
      </c>
    </row>
    <row r="5279" spans="23:32" x14ac:dyDescent="0.25">
      <c r="W5279">
        <v>2638.5</v>
      </c>
      <c r="X5279">
        <v>0.46100000000000002</v>
      </c>
      <c r="Y5279">
        <v>97.34</v>
      </c>
      <c r="Z5279" s="27">
        <f t="shared" si="243"/>
        <v>0.41285954500494559</v>
      </c>
      <c r="AA5279">
        <v>7.7484000000000002</v>
      </c>
      <c r="AB5279">
        <v>0</v>
      </c>
      <c r="AC5279">
        <v>500</v>
      </c>
      <c r="AD5279" t="s">
        <v>59</v>
      </c>
      <c r="AE5279"/>
      <c r="AF5279" s="38">
        <f t="shared" si="244"/>
        <v>4.5873282778327286E-2</v>
      </c>
    </row>
    <row r="5280" spans="23:32" x14ac:dyDescent="0.25">
      <c r="W5280">
        <v>2639</v>
      </c>
      <c r="X5280">
        <v>0.46100000000000002</v>
      </c>
      <c r="Y5280">
        <v>97.24</v>
      </c>
      <c r="Z5280" s="27">
        <f t="shared" si="243"/>
        <v>0.4129090009891197</v>
      </c>
      <c r="AA5280">
        <v>7.7484000000000002</v>
      </c>
      <c r="AB5280">
        <v>0</v>
      </c>
      <c r="AC5280">
        <v>500</v>
      </c>
      <c r="AD5280" t="s">
        <v>59</v>
      </c>
      <c r="AE5280"/>
      <c r="AF5280" s="38">
        <f t="shared" si="244"/>
        <v>4.5878777887679967E-2</v>
      </c>
    </row>
    <row r="5281" spans="23:32" x14ac:dyDescent="0.25">
      <c r="W5281">
        <v>2639.5</v>
      </c>
      <c r="X5281">
        <v>0.46100000000000002</v>
      </c>
      <c r="Y5281">
        <v>97.14</v>
      </c>
      <c r="Z5281" s="27">
        <f t="shared" si="243"/>
        <v>0.41295845697329381</v>
      </c>
      <c r="AA5281">
        <v>7.7484000000000002</v>
      </c>
      <c r="AB5281">
        <v>0</v>
      </c>
      <c r="AC5281">
        <v>500</v>
      </c>
      <c r="AD5281" t="s">
        <v>59</v>
      </c>
      <c r="AE5281"/>
      <c r="AF5281" s="38">
        <f t="shared" si="244"/>
        <v>4.5884272997032648E-2</v>
      </c>
    </row>
    <row r="5282" spans="23:32" x14ac:dyDescent="0.25">
      <c r="W5282">
        <v>2640</v>
      </c>
      <c r="X5282">
        <v>0.46100000000000002</v>
      </c>
      <c r="Y5282">
        <v>97.05</v>
      </c>
      <c r="Z5282" s="27">
        <f t="shared" si="243"/>
        <v>0.41300296735905045</v>
      </c>
      <c r="AA5282">
        <v>7.7484000000000002</v>
      </c>
      <c r="AB5282">
        <v>0</v>
      </c>
      <c r="AC5282">
        <v>500</v>
      </c>
      <c r="AD5282" t="s">
        <v>59</v>
      </c>
      <c r="AE5282"/>
      <c r="AF5282" s="38">
        <f t="shared" si="244"/>
        <v>4.5889218595450053E-2</v>
      </c>
    </row>
    <row r="5283" spans="23:32" x14ac:dyDescent="0.25">
      <c r="W5283">
        <v>2640.5</v>
      </c>
      <c r="X5283">
        <v>0.46100000000000002</v>
      </c>
      <c r="Y5283">
        <v>96.95</v>
      </c>
      <c r="Z5283" s="27">
        <f t="shared" si="243"/>
        <v>0.41305242334322456</v>
      </c>
      <c r="AA5283">
        <v>7.7484000000000002</v>
      </c>
      <c r="AB5283">
        <v>0</v>
      </c>
      <c r="AC5283">
        <v>500</v>
      </c>
      <c r="AD5283" t="s">
        <v>59</v>
      </c>
      <c r="AE5283"/>
      <c r="AF5283" s="38">
        <f t="shared" si="244"/>
        <v>4.5894713704802727E-2</v>
      </c>
    </row>
    <row r="5284" spans="23:32" x14ac:dyDescent="0.25">
      <c r="W5284">
        <v>2641</v>
      </c>
      <c r="X5284">
        <v>0.46100000000000002</v>
      </c>
      <c r="Y5284">
        <v>96.86</v>
      </c>
      <c r="Z5284" s="27">
        <f t="shared" si="243"/>
        <v>0.41309693372898121</v>
      </c>
      <c r="AA5284">
        <v>7.7484000000000002</v>
      </c>
      <c r="AB5284">
        <v>0</v>
      </c>
      <c r="AC5284">
        <v>500</v>
      </c>
      <c r="AD5284" t="s">
        <v>59</v>
      </c>
      <c r="AE5284"/>
      <c r="AF5284" s="38">
        <f t="shared" si="244"/>
        <v>4.5899659303220132E-2</v>
      </c>
    </row>
    <row r="5285" spans="23:32" x14ac:dyDescent="0.25">
      <c r="W5285">
        <v>2641.5</v>
      </c>
      <c r="X5285">
        <v>0.46100000000000002</v>
      </c>
      <c r="Y5285">
        <v>96.77</v>
      </c>
      <c r="Z5285" s="27">
        <f t="shared" si="243"/>
        <v>0.41314144411473791</v>
      </c>
      <c r="AA5285">
        <v>7.7484000000000002</v>
      </c>
      <c r="AB5285">
        <v>0</v>
      </c>
      <c r="AC5285">
        <v>500</v>
      </c>
      <c r="AD5285" t="s">
        <v>59</v>
      </c>
      <c r="AE5285"/>
      <c r="AF5285" s="38">
        <f t="shared" si="244"/>
        <v>4.5904604901637544E-2</v>
      </c>
    </row>
    <row r="5286" spans="23:32" x14ac:dyDescent="0.25">
      <c r="W5286">
        <v>2642</v>
      </c>
      <c r="X5286">
        <v>0.46100000000000002</v>
      </c>
      <c r="Y5286">
        <v>96.69</v>
      </c>
      <c r="Z5286" s="27">
        <f t="shared" si="243"/>
        <v>0.41318100890207715</v>
      </c>
      <c r="AA5286">
        <v>7.7484000000000002</v>
      </c>
      <c r="AB5286">
        <v>0</v>
      </c>
      <c r="AC5286">
        <v>500</v>
      </c>
      <c r="AD5286" t="s">
        <v>59</v>
      </c>
      <c r="AE5286"/>
      <c r="AF5286" s="38">
        <f t="shared" si="244"/>
        <v>4.590900098911968E-2</v>
      </c>
    </row>
    <row r="5287" spans="23:32" x14ac:dyDescent="0.25">
      <c r="W5287">
        <v>2642.5</v>
      </c>
      <c r="X5287">
        <v>0.46100000000000002</v>
      </c>
      <c r="Y5287">
        <v>96.61</v>
      </c>
      <c r="Z5287" s="27">
        <f t="shared" si="243"/>
        <v>0.41322057368941645</v>
      </c>
      <c r="AA5287">
        <v>7.7484000000000002</v>
      </c>
      <c r="AB5287">
        <v>0</v>
      </c>
      <c r="AC5287">
        <v>500</v>
      </c>
      <c r="AD5287" t="s">
        <v>59</v>
      </c>
      <c r="AE5287"/>
      <c r="AF5287" s="38">
        <f t="shared" si="244"/>
        <v>4.5913397076601831E-2</v>
      </c>
    </row>
    <row r="5288" spans="23:32" x14ac:dyDescent="0.25">
      <c r="W5288">
        <v>2643</v>
      </c>
      <c r="X5288">
        <v>0.46100000000000002</v>
      </c>
      <c r="Y5288">
        <v>96.52</v>
      </c>
      <c r="Z5288" s="27">
        <f t="shared" si="243"/>
        <v>0.41326508407517309</v>
      </c>
      <c r="AA5288">
        <v>7.7484000000000002</v>
      </c>
      <c r="AB5288">
        <v>0</v>
      </c>
      <c r="AC5288">
        <v>500</v>
      </c>
      <c r="AD5288" t="s">
        <v>59</v>
      </c>
      <c r="AE5288"/>
      <c r="AF5288" s="38">
        <f t="shared" si="244"/>
        <v>4.5918342675019236E-2</v>
      </c>
    </row>
    <row r="5289" spans="23:32" x14ac:dyDescent="0.25">
      <c r="W5289">
        <v>2643.5</v>
      </c>
      <c r="X5289">
        <v>0.46100000000000002</v>
      </c>
      <c r="Y5289">
        <v>96.44</v>
      </c>
      <c r="Z5289" s="27">
        <f t="shared" si="243"/>
        <v>0.41330464886251239</v>
      </c>
      <c r="AA5289">
        <v>7.7484000000000002</v>
      </c>
      <c r="AB5289">
        <v>0</v>
      </c>
      <c r="AC5289">
        <v>500</v>
      </c>
      <c r="AD5289" t="s">
        <v>59</v>
      </c>
      <c r="AE5289"/>
      <c r="AF5289" s="38">
        <f t="shared" si="244"/>
        <v>4.5922738762501379E-2</v>
      </c>
    </row>
    <row r="5290" spans="23:32" x14ac:dyDescent="0.25">
      <c r="W5290">
        <v>2644</v>
      </c>
      <c r="X5290">
        <v>0.46100000000000002</v>
      </c>
      <c r="Y5290">
        <v>96.36</v>
      </c>
      <c r="Z5290" s="27">
        <f t="shared" si="243"/>
        <v>0.41334421364985163</v>
      </c>
      <c r="AA5290">
        <v>7.7484000000000002</v>
      </c>
      <c r="AB5290">
        <v>0</v>
      </c>
      <c r="AC5290">
        <v>500</v>
      </c>
      <c r="AD5290" t="s">
        <v>59</v>
      </c>
      <c r="AE5290"/>
      <c r="AF5290" s="38">
        <f t="shared" si="244"/>
        <v>4.5927134849983516E-2</v>
      </c>
    </row>
    <row r="5291" spans="23:32" x14ac:dyDescent="0.25">
      <c r="W5291">
        <v>2644.5</v>
      </c>
      <c r="X5291">
        <v>0.46100000000000002</v>
      </c>
      <c r="Y5291">
        <v>96.29</v>
      </c>
      <c r="Z5291" s="27">
        <f t="shared" si="243"/>
        <v>0.41337883283877352</v>
      </c>
      <c r="AA5291">
        <v>7.7484999999999999</v>
      </c>
      <c r="AB5291">
        <v>0</v>
      </c>
      <c r="AC5291">
        <v>500</v>
      </c>
      <c r="AD5291" t="s">
        <v>59</v>
      </c>
      <c r="AE5291"/>
      <c r="AF5291" s="38">
        <f t="shared" si="244"/>
        <v>4.593098142653039E-2</v>
      </c>
    </row>
    <row r="5292" spans="23:32" x14ac:dyDescent="0.25">
      <c r="W5292">
        <v>2645</v>
      </c>
      <c r="X5292">
        <v>0.46100000000000002</v>
      </c>
      <c r="Y5292">
        <v>96.21</v>
      </c>
      <c r="Z5292" s="27">
        <f t="shared" si="243"/>
        <v>0.41341839762611277</v>
      </c>
      <c r="AA5292">
        <v>7.7484000000000002</v>
      </c>
      <c r="AB5292">
        <v>0</v>
      </c>
      <c r="AC5292">
        <v>500</v>
      </c>
      <c r="AD5292" t="s">
        <v>59</v>
      </c>
      <c r="AE5292"/>
      <c r="AF5292" s="38">
        <f t="shared" si="244"/>
        <v>4.5935377514012526E-2</v>
      </c>
    </row>
    <row r="5293" spans="23:32" x14ac:dyDescent="0.25">
      <c r="W5293">
        <v>2645.5</v>
      </c>
      <c r="X5293">
        <v>0.46100000000000002</v>
      </c>
      <c r="Y5293">
        <v>96.14</v>
      </c>
      <c r="Z5293" s="27">
        <f t="shared" si="243"/>
        <v>0.41345301681503466</v>
      </c>
      <c r="AA5293">
        <v>7.7484000000000002</v>
      </c>
      <c r="AB5293">
        <v>0</v>
      </c>
      <c r="AC5293">
        <v>500</v>
      </c>
      <c r="AD5293" t="s">
        <v>59</v>
      </c>
      <c r="AE5293"/>
      <c r="AF5293" s="38">
        <f t="shared" si="244"/>
        <v>4.5939224090559408E-2</v>
      </c>
    </row>
    <row r="5294" spans="23:32" x14ac:dyDescent="0.25">
      <c r="W5294">
        <v>2646</v>
      </c>
      <c r="X5294">
        <v>0.46100000000000002</v>
      </c>
      <c r="Y5294">
        <v>96.07</v>
      </c>
      <c r="Z5294" s="27">
        <f t="shared" si="243"/>
        <v>0.41348763600395649</v>
      </c>
      <c r="AA5294">
        <v>7.7484000000000002</v>
      </c>
      <c r="AB5294">
        <v>0</v>
      </c>
      <c r="AC5294">
        <v>500</v>
      </c>
      <c r="AD5294" t="s">
        <v>59</v>
      </c>
      <c r="AE5294"/>
      <c r="AF5294" s="38">
        <f t="shared" si="244"/>
        <v>4.5943070667106276E-2</v>
      </c>
    </row>
    <row r="5295" spans="23:32" x14ac:dyDescent="0.25">
      <c r="W5295">
        <v>2646.5</v>
      </c>
      <c r="X5295">
        <v>0.46100000000000002</v>
      </c>
      <c r="Y5295">
        <v>96</v>
      </c>
      <c r="Z5295" s="27">
        <f t="shared" si="243"/>
        <v>0.41352225519287833</v>
      </c>
      <c r="AA5295">
        <v>7.7484999999999999</v>
      </c>
      <c r="AB5295">
        <v>0</v>
      </c>
      <c r="AC5295">
        <v>500</v>
      </c>
      <c r="AD5295" t="s">
        <v>59</v>
      </c>
      <c r="AE5295"/>
      <c r="AF5295" s="38">
        <f t="shared" si="244"/>
        <v>4.594691724365315E-2</v>
      </c>
    </row>
    <row r="5296" spans="23:32" x14ac:dyDescent="0.25">
      <c r="W5296">
        <v>2647</v>
      </c>
      <c r="X5296">
        <v>0.46100000000000002</v>
      </c>
      <c r="Y5296">
        <v>95.93</v>
      </c>
      <c r="Z5296" s="27">
        <f t="shared" si="243"/>
        <v>0.41355687438180022</v>
      </c>
      <c r="AA5296">
        <v>7.7484000000000002</v>
      </c>
      <c r="AB5296">
        <v>0</v>
      </c>
      <c r="AC5296">
        <v>500</v>
      </c>
      <c r="AD5296" t="s">
        <v>59</v>
      </c>
      <c r="AE5296"/>
      <c r="AF5296" s="38">
        <f t="shared" si="244"/>
        <v>4.5950763820200025E-2</v>
      </c>
    </row>
    <row r="5297" spans="23:32" x14ac:dyDescent="0.25">
      <c r="W5297">
        <v>2647.5</v>
      </c>
      <c r="X5297">
        <v>0.46100000000000002</v>
      </c>
      <c r="Y5297">
        <v>95.86</v>
      </c>
      <c r="Z5297" s="27">
        <f t="shared" si="243"/>
        <v>0.41359149357072206</v>
      </c>
      <c r="AA5297">
        <v>7.7484000000000002</v>
      </c>
      <c r="AB5297">
        <v>0</v>
      </c>
      <c r="AC5297">
        <v>500</v>
      </c>
      <c r="AD5297" t="s">
        <v>59</v>
      </c>
      <c r="AE5297"/>
      <c r="AF5297" s="38">
        <f t="shared" si="244"/>
        <v>4.5954610396746892E-2</v>
      </c>
    </row>
    <row r="5298" spans="23:32" x14ac:dyDescent="0.25">
      <c r="W5298">
        <v>2648</v>
      </c>
      <c r="X5298">
        <v>0.46100000000000002</v>
      </c>
      <c r="Y5298">
        <v>95.79</v>
      </c>
      <c r="Z5298" s="27">
        <f t="shared" si="243"/>
        <v>0.41362611275964395</v>
      </c>
      <c r="AA5298">
        <v>7.7484999999999999</v>
      </c>
      <c r="AB5298">
        <v>0</v>
      </c>
      <c r="AC5298">
        <v>500</v>
      </c>
      <c r="AD5298" t="s">
        <v>59</v>
      </c>
      <c r="AE5298"/>
      <c r="AF5298" s="38">
        <f t="shared" si="244"/>
        <v>4.5958456973293774E-2</v>
      </c>
    </row>
    <row r="5299" spans="23:32" x14ac:dyDescent="0.25">
      <c r="W5299">
        <v>2648.5</v>
      </c>
      <c r="X5299">
        <v>0.46100000000000002</v>
      </c>
      <c r="Y5299">
        <v>95.73</v>
      </c>
      <c r="Z5299" s="27">
        <f t="shared" si="243"/>
        <v>0.41365578635014838</v>
      </c>
      <c r="AA5299">
        <v>7.7484000000000002</v>
      </c>
      <c r="AB5299">
        <v>0</v>
      </c>
      <c r="AC5299">
        <v>500</v>
      </c>
      <c r="AD5299" t="s">
        <v>59</v>
      </c>
      <c r="AE5299"/>
      <c r="AF5299" s="38">
        <f t="shared" si="244"/>
        <v>4.5961754038905372E-2</v>
      </c>
    </row>
    <row r="5300" spans="23:32" x14ac:dyDescent="0.25">
      <c r="W5300">
        <v>2649</v>
      </c>
      <c r="X5300">
        <v>0.46100000000000002</v>
      </c>
      <c r="Y5300">
        <v>95.66</v>
      </c>
      <c r="Z5300" s="27">
        <f t="shared" si="243"/>
        <v>0.41369040553907027</v>
      </c>
      <c r="AA5300">
        <v>7.7484000000000002</v>
      </c>
      <c r="AB5300">
        <v>0</v>
      </c>
      <c r="AC5300">
        <v>500</v>
      </c>
      <c r="AD5300" t="s">
        <v>59</v>
      </c>
      <c r="AE5300"/>
      <c r="AF5300" s="38">
        <f t="shared" si="244"/>
        <v>4.5965600615452254E-2</v>
      </c>
    </row>
    <row r="5301" spans="23:32" x14ac:dyDescent="0.25">
      <c r="W5301">
        <v>2649.5</v>
      </c>
      <c r="X5301">
        <v>0.46100000000000002</v>
      </c>
      <c r="Y5301">
        <v>95.6</v>
      </c>
      <c r="Z5301" s="27">
        <f t="shared" si="243"/>
        <v>0.4137200791295747</v>
      </c>
      <c r="AA5301">
        <v>7.7484000000000002</v>
      </c>
      <c r="AB5301">
        <v>0</v>
      </c>
      <c r="AC5301">
        <v>500</v>
      </c>
      <c r="AD5301" t="s">
        <v>59</v>
      </c>
      <c r="AE5301"/>
      <c r="AF5301" s="38">
        <f t="shared" si="244"/>
        <v>4.5968897681063853E-2</v>
      </c>
    </row>
    <row r="5302" spans="23:32" x14ac:dyDescent="0.25">
      <c r="W5302">
        <v>2650</v>
      </c>
      <c r="X5302">
        <v>0.46100000000000002</v>
      </c>
      <c r="Y5302">
        <v>95.54</v>
      </c>
      <c r="Z5302" s="27">
        <f t="shared" si="243"/>
        <v>0.41374975272007913</v>
      </c>
      <c r="AA5302">
        <v>7.7484999999999999</v>
      </c>
      <c r="AB5302">
        <v>0</v>
      </c>
      <c r="AC5302">
        <v>500</v>
      </c>
      <c r="AD5302" t="s">
        <v>59</v>
      </c>
      <c r="AE5302"/>
      <c r="AF5302" s="38">
        <f t="shared" si="244"/>
        <v>4.5972194746675459E-2</v>
      </c>
    </row>
    <row r="5303" spans="23:32" x14ac:dyDescent="0.25">
      <c r="W5303">
        <v>2650.5</v>
      </c>
      <c r="X5303">
        <v>0.46100000000000002</v>
      </c>
      <c r="Y5303">
        <v>95.47</v>
      </c>
      <c r="Z5303" s="27">
        <f t="shared" si="243"/>
        <v>0.41378437190900103</v>
      </c>
      <c r="AA5303">
        <v>7.7484000000000002</v>
      </c>
      <c r="AB5303">
        <v>0</v>
      </c>
      <c r="AC5303">
        <v>500</v>
      </c>
      <c r="AD5303" t="s">
        <v>59</v>
      </c>
      <c r="AE5303"/>
      <c r="AF5303" s="38">
        <f t="shared" si="244"/>
        <v>4.5976041323222333E-2</v>
      </c>
    </row>
    <row r="5304" spans="23:32" x14ac:dyDescent="0.25">
      <c r="W5304">
        <v>2651</v>
      </c>
      <c r="X5304">
        <v>0.46100000000000002</v>
      </c>
      <c r="Y5304">
        <v>95.41</v>
      </c>
      <c r="Z5304" s="27">
        <f t="shared" si="243"/>
        <v>0.41381404549950546</v>
      </c>
      <c r="AA5304">
        <v>7.7484000000000002</v>
      </c>
      <c r="AB5304">
        <v>0</v>
      </c>
      <c r="AC5304">
        <v>500</v>
      </c>
      <c r="AD5304" t="s">
        <v>59</v>
      </c>
      <c r="AE5304"/>
      <c r="AF5304" s="38">
        <f t="shared" si="244"/>
        <v>4.5979338388833939E-2</v>
      </c>
    </row>
    <row r="5305" spans="23:32" x14ac:dyDescent="0.25">
      <c r="W5305">
        <v>2651.5</v>
      </c>
      <c r="X5305">
        <v>0.46100000000000002</v>
      </c>
      <c r="Y5305">
        <v>95.36</v>
      </c>
      <c r="Z5305" s="27">
        <f t="shared" si="243"/>
        <v>0.41383877349159248</v>
      </c>
      <c r="AA5305">
        <v>7.7483000000000004</v>
      </c>
      <c r="AB5305">
        <v>0</v>
      </c>
      <c r="AC5305">
        <v>500</v>
      </c>
      <c r="AD5305" t="s">
        <v>59</v>
      </c>
      <c r="AE5305"/>
      <c r="AF5305" s="38">
        <f t="shared" si="244"/>
        <v>4.5982085943510276E-2</v>
      </c>
    </row>
    <row r="5306" spans="23:32" x14ac:dyDescent="0.25">
      <c r="W5306">
        <v>2652</v>
      </c>
      <c r="X5306">
        <v>0.46100000000000002</v>
      </c>
      <c r="Y5306">
        <v>95.3</v>
      </c>
      <c r="Z5306" s="27">
        <f t="shared" si="243"/>
        <v>0.41386844708209697</v>
      </c>
      <c r="AA5306">
        <v>7.7484000000000002</v>
      </c>
      <c r="AB5306">
        <v>0</v>
      </c>
      <c r="AC5306">
        <v>500</v>
      </c>
      <c r="AD5306" t="s">
        <v>59</v>
      </c>
      <c r="AE5306"/>
      <c r="AF5306" s="38">
        <f t="shared" si="244"/>
        <v>4.5985383009121888E-2</v>
      </c>
    </row>
    <row r="5307" spans="23:32" x14ac:dyDescent="0.25">
      <c r="W5307">
        <v>2652.5</v>
      </c>
      <c r="X5307">
        <v>0.46100000000000002</v>
      </c>
      <c r="Y5307">
        <v>95.24</v>
      </c>
      <c r="Z5307" s="27">
        <f t="shared" si="243"/>
        <v>0.4138981206726014</v>
      </c>
      <c r="AA5307">
        <v>7.7483000000000004</v>
      </c>
      <c r="AB5307">
        <v>0</v>
      </c>
      <c r="AC5307">
        <v>500</v>
      </c>
      <c r="AD5307" t="s">
        <v>59</v>
      </c>
      <c r="AE5307"/>
      <c r="AF5307" s="38">
        <f t="shared" si="244"/>
        <v>4.5988680074733487E-2</v>
      </c>
    </row>
    <row r="5308" spans="23:32" x14ac:dyDescent="0.25">
      <c r="W5308">
        <v>2653</v>
      </c>
      <c r="X5308">
        <v>0.46100000000000002</v>
      </c>
      <c r="Y5308">
        <v>95.18</v>
      </c>
      <c r="Z5308" s="27">
        <f t="shared" si="243"/>
        <v>0.41392779426310583</v>
      </c>
      <c r="AA5308">
        <v>7.7483000000000004</v>
      </c>
      <c r="AB5308">
        <v>0</v>
      </c>
      <c r="AC5308">
        <v>500</v>
      </c>
      <c r="AD5308" t="s">
        <v>59</v>
      </c>
      <c r="AE5308"/>
      <c r="AF5308" s="38">
        <f t="shared" si="244"/>
        <v>4.5991977140345093E-2</v>
      </c>
    </row>
    <row r="5309" spans="23:32" x14ac:dyDescent="0.25">
      <c r="W5309">
        <v>2653.5</v>
      </c>
      <c r="X5309">
        <v>0.46100000000000002</v>
      </c>
      <c r="Y5309">
        <v>95.13</v>
      </c>
      <c r="Z5309" s="27">
        <f t="shared" si="243"/>
        <v>0.41395252225519291</v>
      </c>
      <c r="AA5309">
        <v>7.7484000000000002</v>
      </c>
      <c r="AB5309">
        <v>0</v>
      </c>
      <c r="AC5309">
        <v>500</v>
      </c>
      <c r="AD5309" t="s">
        <v>59</v>
      </c>
      <c r="AE5309"/>
      <c r="AF5309" s="38">
        <f t="shared" si="244"/>
        <v>4.5994724695021437E-2</v>
      </c>
    </row>
    <row r="5310" spans="23:32" x14ac:dyDescent="0.25">
      <c r="W5310">
        <v>2654</v>
      </c>
      <c r="X5310">
        <v>0.46100000000000002</v>
      </c>
      <c r="Y5310">
        <v>95.08</v>
      </c>
      <c r="Z5310" s="27">
        <f t="shared" si="243"/>
        <v>0.41397725024727994</v>
      </c>
      <c r="AA5310">
        <v>7.7484000000000002</v>
      </c>
      <c r="AB5310">
        <v>0</v>
      </c>
      <c r="AC5310">
        <v>500</v>
      </c>
      <c r="AD5310" t="s">
        <v>59</v>
      </c>
      <c r="AE5310"/>
      <c r="AF5310" s="38">
        <f t="shared" si="244"/>
        <v>4.5997472249697774E-2</v>
      </c>
    </row>
    <row r="5311" spans="23:32" x14ac:dyDescent="0.25">
      <c r="W5311">
        <v>2654.5</v>
      </c>
      <c r="X5311">
        <v>0.46100000000000002</v>
      </c>
      <c r="Y5311">
        <v>95.02</v>
      </c>
      <c r="Z5311" s="27">
        <f t="shared" si="243"/>
        <v>0.41400692383778437</v>
      </c>
      <c r="AA5311">
        <v>7.7484000000000002</v>
      </c>
      <c r="AB5311">
        <v>0</v>
      </c>
      <c r="AC5311">
        <v>500</v>
      </c>
      <c r="AD5311" t="s">
        <v>59</v>
      </c>
      <c r="AE5311"/>
      <c r="AF5311" s="38">
        <f t="shared" si="244"/>
        <v>4.6000769315309373E-2</v>
      </c>
    </row>
    <row r="5312" spans="23:32" x14ac:dyDescent="0.25">
      <c r="W5312">
        <v>2655</v>
      </c>
      <c r="X5312">
        <v>0.46100000000000002</v>
      </c>
      <c r="Y5312">
        <v>94.97</v>
      </c>
      <c r="Z5312" s="27">
        <f t="shared" si="243"/>
        <v>0.41403165182987145</v>
      </c>
      <c r="AA5312">
        <v>7.7483000000000004</v>
      </c>
      <c r="AB5312">
        <v>0</v>
      </c>
      <c r="AC5312">
        <v>500</v>
      </c>
      <c r="AD5312" t="s">
        <v>59</v>
      </c>
      <c r="AE5312"/>
      <c r="AF5312" s="38">
        <f t="shared" si="244"/>
        <v>4.6003516869985717E-2</v>
      </c>
    </row>
    <row r="5313" spans="23:32" x14ac:dyDescent="0.25">
      <c r="W5313">
        <v>2655.5</v>
      </c>
      <c r="X5313">
        <v>0.46100000000000002</v>
      </c>
      <c r="Y5313">
        <v>94.91</v>
      </c>
      <c r="Z5313" s="27">
        <f t="shared" si="243"/>
        <v>0.41406132542037588</v>
      </c>
      <c r="AA5313">
        <v>7.7484000000000002</v>
      </c>
      <c r="AB5313">
        <v>0</v>
      </c>
      <c r="AC5313">
        <v>500</v>
      </c>
      <c r="AD5313" t="s">
        <v>59</v>
      </c>
      <c r="AE5313"/>
      <c r="AF5313" s="38">
        <f t="shared" si="244"/>
        <v>4.6006813935597322E-2</v>
      </c>
    </row>
    <row r="5314" spans="23:32" x14ac:dyDescent="0.25">
      <c r="W5314">
        <v>2656</v>
      </c>
      <c r="X5314">
        <v>0.46100000000000002</v>
      </c>
      <c r="Y5314">
        <v>94.85</v>
      </c>
      <c r="Z5314" s="27">
        <f t="shared" si="243"/>
        <v>0.41409099901088031</v>
      </c>
      <c r="AA5314">
        <v>7.7484000000000002</v>
      </c>
      <c r="AB5314">
        <v>0</v>
      </c>
      <c r="AC5314">
        <v>500</v>
      </c>
      <c r="AD5314" t="s">
        <v>59</v>
      </c>
      <c r="AE5314"/>
      <c r="AF5314" s="38">
        <f t="shared" si="244"/>
        <v>4.6010111001208921E-2</v>
      </c>
    </row>
    <row r="5315" spans="23:32" x14ac:dyDescent="0.25">
      <c r="W5315">
        <v>2656.5</v>
      </c>
      <c r="X5315">
        <v>0.46100000000000002</v>
      </c>
      <c r="Y5315">
        <v>94.8</v>
      </c>
      <c r="Z5315" s="27">
        <f t="shared" si="243"/>
        <v>0.41411572700296739</v>
      </c>
      <c r="AA5315">
        <v>7.7484000000000002</v>
      </c>
      <c r="AB5315">
        <v>0</v>
      </c>
      <c r="AC5315">
        <v>500</v>
      </c>
      <c r="AD5315" t="s">
        <v>59</v>
      </c>
      <c r="AE5315"/>
      <c r="AF5315" s="38">
        <f t="shared" si="244"/>
        <v>4.6012858555885265E-2</v>
      </c>
    </row>
    <row r="5316" spans="23:32" x14ac:dyDescent="0.25">
      <c r="W5316">
        <v>2657</v>
      </c>
      <c r="X5316">
        <v>0.46100000000000002</v>
      </c>
      <c r="Y5316">
        <v>94.76</v>
      </c>
      <c r="Z5316" s="27">
        <f t="shared" si="243"/>
        <v>0.41413550939663701</v>
      </c>
      <c r="AA5316">
        <v>7.7484000000000002</v>
      </c>
      <c r="AB5316">
        <v>0</v>
      </c>
      <c r="AC5316">
        <v>500</v>
      </c>
      <c r="AD5316" t="s">
        <v>59</v>
      </c>
      <c r="AE5316"/>
      <c r="AF5316" s="38">
        <f t="shared" si="244"/>
        <v>4.6015056599626333E-2</v>
      </c>
    </row>
    <row r="5317" spans="23:32" x14ac:dyDescent="0.25">
      <c r="W5317">
        <v>2657.5</v>
      </c>
      <c r="X5317">
        <v>0.46100000000000002</v>
      </c>
      <c r="Y5317">
        <v>94.71</v>
      </c>
      <c r="Z5317" s="27">
        <f t="shared" ref="Z5317:Z5380" si="245">X5317-Y5317/2022</f>
        <v>0.41416023738872404</v>
      </c>
      <c r="AA5317">
        <v>7.7484000000000002</v>
      </c>
      <c r="AB5317">
        <v>0</v>
      </c>
      <c r="AC5317">
        <v>500</v>
      </c>
      <c r="AD5317" t="s">
        <v>59</v>
      </c>
      <c r="AE5317"/>
      <c r="AF5317" s="38">
        <f t="shared" ref="AF5317:AF5380" si="246">Z5317/9</f>
        <v>4.601780415430267E-2</v>
      </c>
    </row>
    <row r="5318" spans="23:32" x14ac:dyDescent="0.25">
      <c r="W5318">
        <v>2658</v>
      </c>
      <c r="X5318">
        <v>0.46100000000000002</v>
      </c>
      <c r="Y5318">
        <v>94.65</v>
      </c>
      <c r="Z5318" s="27">
        <f t="shared" si="245"/>
        <v>0.41418991097922853</v>
      </c>
      <c r="AA5318">
        <v>7.7484000000000002</v>
      </c>
      <c r="AB5318">
        <v>0</v>
      </c>
      <c r="AC5318">
        <v>500</v>
      </c>
      <c r="AD5318" t="s">
        <v>59</v>
      </c>
      <c r="AE5318"/>
      <c r="AF5318" s="38">
        <f t="shared" si="246"/>
        <v>4.6021101219914283E-2</v>
      </c>
    </row>
    <row r="5319" spans="23:32" x14ac:dyDescent="0.25">
      <c r="W5319">
        <v>2658.5</v>
      </c>
      <c r="X5319">
        <v>0.46100000000000002</v>
      </c>
      <c r="Y5319">
        <v>94.61</v>
      </c>
      <c r="Z5319" s="27">
        <f t="shared" si="245"/>
        <v>0.41420969337289815</v>
      </c>
      <c r="AA5319">
        <v>7.7484999999999999</v>
      </c>
      <c r="AB5319">
        <v>0</v>
      </c>
      <c r="AC5319">
        <v>500</v>
      </c>
      <c r="AD5319" t="s">
        <v>59</v>
      </c>
      <c r="AE5319"/>
      <c r="AF5319" s="38">
        <f t="shared" si="246"/>
        <v>4.6023299263655351E-2</v>
      </c>
    </row>
    <row r="5320" spans="23:32" x14ac:dyDescent="0.25">
      <c r="W5320">
        <v>2659</v>
      </c>
      <c r="X5320">
        <v>0.46100000000000002</v>
      </c>
      <c r="Y5320">
        <v>94.56</v>
      </c>
      <c r="Z5320" s="27">
        <f t="shared" si="245"/>
        <v>0.41423442136498517</v>
      </c>
      <c r="AA5320">
        <v>7.7484999999999999</v>
      </c>
      <c r="AB5320">
        <v>0</v>
      </c>
      <c r="AC5320">
        <v>500</v>
      </c>
      <c r="AD5320" t="s">
        <v>59</v>
      </c>
      <c r="AE5320"/>
      <c r="AF5320" s="38">
        <f t="shared" si="246"/>
        <v>4.6026046818331688E-2</v>
      </c>
    </row>
    <row r="5321" spans="23:32" x14ac:dyDescent="0.25">
      <c r="W5321">
        <v>2659.5</v>
      </c>
      <c r="X5321">
        <v>0.46100000000000002</v>
      </c>
      <c r="Y5321">
        <v>94.51</v>
      </c>
      <c r="Z5321" s="27">
        <f t="shared" si="245"/>
        <v>0.4142591493570722</v>
      </c>
      <c r="AA5321">
        <v>7.7484000000000002</v>
      </c>
      <c r="AB5321">
        <v>0</v>
      </c>
      <c r="AC5321">
        <v>500</v>
      </c>
      <c r="AD5321" t="s">
        <v>59</v>
      </c>
      <c r="AE5321"/>
      <c r="AF5321" s="38">
        <f t="shared" si="246"/>
        <v>4.6028794373008025E-2</v>
      </c>
    </row>
    <row r="5322" spans="23:32" x14ac:dyDescent="0.25">
      <c r="W5322">
        <v>2660</v>
      </c>
      <c r="X5322">
        <v>0.46100000000000002</v>
      </c>
      <c r="Y5322">
        <v>94.47</v>
      </c>
      <c r="Z5322" s="27">
        <f t="shared" si="245"/>
        <v>0.41427893175074187</v>
      </c>
      <c r="AA5322">
        <v>7.7484000000000002</v>
      </c>
      <c r="AB5322">
        <v>0</v>
      </c>
      <c r="AC5322">
        <v>500</v>
      </c>
      <c r="AD5322" t="s">
        <v>59</v>
      </c>
      <c r="AE5322"/>
      <c r="AF5322" s="38">
        <f t="shared" si="246"/>
        <v>4.60309924167491E-2</v>
      </c>
    </row>
    <row r="5323" spans="23:32" x14ac:dyDescent="0.25">
      <c r="W5323">
        <v>2660.5</v>
      </c>
      <c r="X5323">
        <v>0.46100000000000002</v>
      </c>
      <c r="Y5323">
        <v>94.42</v>
      </c>
      <c r="Z5323" s="27">
        <f t="shared" si="245"/>
        <v>0.4143036597428289</v>
      </c>
      <c r="AA5323">
        <v>7.7484999999999999</v>
      </c>
      <c r="AB5323">
        <v>0</v>
      </c>
      <c r="AC5323">
        <v>500</v>
      </c>
      <c r="AD5323" t="s">
        <v>59</v>
      </c>
      <c r="AE5323"/>
      <c r="AF5323" s="38">
        <f t="shared" si="246"/>
        <v>4.603373997142543E-2</v>
      </c>
    </row>
    <row r="5324" spans="23:32" x14ac:dyDescent="0.25">
      <c r="W5324">
        <v>2661</v>
      </c>
      <c r="X5324">
        <v>0.46100000000000002</v>
      </c>
      <c r="Y5324">
        <v>94.36</v>
      </c>
      <c r="Z5324" s="27">
        <f t="shared" si="245"/>
        <v>0.41433333333333333</v>
      </c>
      <c r="AA5324">
        <v>7.7484000000000002</v>
      </c>
      <c r="AB5324">
        <v>0</v>
      </c>
      <c r="AC5324">
        <v>500</v>
      </c>
      <c r="AD5324" t="s">
        <v>59</v>
      </c>
      <c r="AE5324"/>
      <c r="AF5324" s="38">
        <f t="shared" si="246"/>
        <v>4.6037037037037036E-2</v>
      </c>
    </row>
    <row r="5325" spans="23:32" x14ac:dyDescent="0.25">
      <c r="W5325">
        <v>2661.5</v>
      </c>
      <c r="X5325">
        <v>0.46100000000000002</v>
      </c>
      <c r="Y5325">
        <v>94.32</v>
      </c>
      <c r="Z5325" s="27">
        <f t="shared" si="245"/>
        <v>0.41435311572700301</v>
      </c>
      <c r="AA5325">
        <v>7.7484000000000002</v>
      </c>
      <c r="AB5325">
        <v>0</v>
      </c>
      <c r="AC5325">
        <v>500</v>
      </c>
      <c r="AD5325" t="s">
        <v>59</v>
      </c>
      <c r="AE5325"/>
      <c r="AF5325" s="38">
        <f t="shared" si="246"/>
        <v>4.6039235080778111E-2</v>
      </c>
    </row>
    <row r="5326" spans="23:32" x14ac:dyDescent="0.25">
      <c r="W5326">
        <v>2662</v>
      </c>
      <c r="X5326">
        <v>0.46100000000000002</v>
      </c>
      <c r="Y5326">
        <v>94.27</v>
      </c>
      <c r="Z5326" s="27">
        <f t="shared" si="245"/>
        <v>0.41437784371909003</v>
      </c>
      <c r="AA5326">
        <v>7.7484999999999999</v>
      </c>
      <c r="AB5326">
        <v>0</v>
      </c>
      <c r="AC5326">
        <v>500</v>
      </c>
      <c r="AD5326" t="s">
        <v>59</v>
      </c>
      <c r="AE5326"/>
      <c r="AF5326" s="38">
        <f t="shared" si="246"/>
        <v>4.6041982635454448E-2</v>
      </c>
    </row>
    <row r="5327" spans="23:32" x14ac:dyDescent="0.25">
      <c r="W5327">
        <v>2662.5</v>
      </c>
      <c r="X5327">
        <v>0.46100000000000002</v>
      </c>
      <c r="Y5327">
        <v>94.23</v>
      </c>
      <c r="Z5327" s="27">
        <f t="shared" si="245"/>
        <v>0.41439762611275965</v>
      </c>
      <c r="AA5327">
        <v>7.7484999999999999</v>
      </c>
      <c r="AB5327">
        <v>0</v>
      </c>
      <c r="AC5327">
        <v>500</v>
      </c>
      <c r="AD5327" t="s">
        <v>59</v>
      </c>
      <c r="AE5327"/>
      <c r="AF5327" s="38">
        <f t="shared" si="246"/>
        <v>4.6044180679195516E-2</v>
      </c>
    </row>
    <row r="5328" spans="23:32" x14ac:dyDescent="0.25">
      <c r="W5328">
        <v>2663</v>
      </c>
      <c r="X5328">
        <v>0.46100000000000002</v>
      </c>
      <c r="Y5328">
        <v>94.19</v>
      </c>
      <c r="Z5328" s="27">
        <f t="shared" si="245"/>
        <v>0.41441740850642927</v>
      </c>
      <c r="AA5328">
        <v>7.7484000000000002</v>
      </c>
      <c r="AB5328">
        <v>0</v>
      </c>
      <c r="AC5328">
        <v>500</v>
      </c>
      <c r="AD5328" t="s">
        <v>59</v>
      </c>
      <c r="AE5328"/>
      <c r="AF5328" s="38">
        <f t="shared" si="246"/>
        <v>4.6046378722936585E-2</v>
      </c>
    </row>
    <row r="5329" spans="23:32" x14ac:dyDescent="0.25">
      <c r="W5329">
        <v>2663.5</v>
      </c>
      <c r="X5329">
        <v>0.46100000000000002</v>
      </c>
      <c r="Y5329">
        <v>94.15</v>
      </c>
      <c r="Z5329" s="27">
        <f t="shared" si="245"/>
        <v>0.41443719090009895</v>
      </c>
      <c r="AA5329">
        <v>7.7484999999999999</v>
      </c>
      <c r="AB5329">
        <v>0</v>
      </c>
      <c r="AC5329">
        <v>500</v>
      </c>
      <c r="AD5329" t="s">
        <v>59</v>
      </c>
      <c r="AE5329"/>
      <c r="AF5329" s="38">
        <f t="shared" si="246"/>
        <v>4.604857676667766E-2</v>
      </c>
    </row>
    <row r="5330" spans="23:32" x14ac:dyDescent="0.25">
      <c r="W5330">
        <v>2664</v>
      </c>
      <c r="X5330">
        <v>0.46100000000000002</v>
      </c>
      <c r="Y5330">
        <v>94.1</v>
      </c>
      <c r="Z5330" s="27">
        <f t="shared" si="245"/>
        <v>0.41446191889218598</v>
      </c>
      <c r="AA5330">
        <v>7.7484999999999999</v>
      </c>
      <c r="AB5330">
        <v>0</v>
      </c>
      <c r="AC5330">
        <v>500</v>
      </c>
      <c r="AD5330" t="s">
        <v>59</v>
      </c>
      <c r="AE5330"/>
      <c r="AF5330" s="38">
        <f t="shared" si="246"/>
        <v>4.6051324321353997E-2</v>
      </c>
    </row>
    <row r="5331" spans="23:32" x14ac:dyDescent="0.25">
      <c r="W5331">
        <v>2664.5</v>
      </c>
      <c r="X5331">
        <v>0.46100000000000002</v>
      </c>
      <c r="Y5331">
        <v>94.05</v>
      </c>
      <c r="Z5331" s="27">
        <f t="shared" si="245"/>
        <v>0.414486646884273</v>
      </c>
      <c r="AA5331">
        <v>7.7484000000000002</v>
      </c>
      <c r="AB5331">
        <v>0</v>
      </c>
      <c r="AC5331">
        <v>500</v>
      </c>
      <c r="AD5331" t="s">
        <v>59</v>
      </c>
      <c r="AE5331"/>
      <c r="AF5331" s="38">
        <f t="shared" si="246"/>
        <v>4.6054071876030334E-2</v>
      </c>
    </row>
    <row r="5332" spans="23:32" x14ac:dyDescent="0.25">
      <c r="W5332">
        <v>2665</v>
      </c>
      <c r="X5332">
        <v>0.46100000000000002</v>
      </c>
      <c r="Y5332">
        <v>94.01</v>
      </c>
      <c r="Z5332" s="27">
        <f t="shared" si="245"/>
        <v>0.41450642927794268</v>
      </c>
      <c r="AA5332">
        <v>7.7484999999999999</v>
      </c>
      <c r="AB5332">
        <v>0</v>
      </c>
      <c r="AC5332">
        <v>500</v>
      </c>
      <c r="AD5332" t="s">
        <v>59</v>
      </c>
      <c r="AE5332"/>
      <c r="AF5332" s="38">
        <f t="shared" si="246"/>
        <v>4.6056269919771409E-2</v>
      </c>
    </row>
    <row r="5333" spans="23:32" x14ac:dyDescent="0.25">
      <c r="W5333">
        <v>2665.5</v>
      </c>
      <c r="X5333">
        <v>0.46100000000000002</v>
      </c>
      <c r="Y5333">
        <v>93.97</v>
      </c>
      <c r="Z5333" s="27">
        <f t="shared" si="245"/>
        <v>0.4145262116716123</v>
      </c>
      <c r="AA5333">
        <v>7.7484000000000002</v>
      </c>
      <c r="AB5333">
        <v>0</v>
      </c>
      <c r="AC5333">
        <v>500</v>
      </c>
      <c r="AD5333" t="s">
        <v>59</v>
      </c>
      <c r="AE5333"/>
      <c r="AF5333" s="38">
        <f t="shared" si="246"/>
        <v>4.6058467963512477E-2</v>
      </c>
    </row>
    <row r="5334" spans="23:32" x14ac:dyDescent="0.25">
      <c r="W5334">
        <v>2666</v>
      </c>
      <c r="X5334">
        <v>0.46100000000000002</v>
      </c>
      <c r="Y5334">
        <v>93.93</v>
      </c>
      <c r="Z5334" s="27">
        <f t="shared" si="245"/>
        <v>0.41454599406528192</v>
      </c>
      <c r="AA5334">
        <v>7.7484000000000002</v>
      </c>
      <c r="AB5334">
        <v>0</v>
      </c>
      <c r="AC5334">
        <v>500</v>
      </c>
      <c r="AD5334" t="s">
        <v>59</v>
      </c>
      <c r="AE5334"/>
      <c r="AF5334" s="38">
        <f t="shared" si="246"/>
        <v>4.6060666007253545E-2</v>
      </c>
    </row>
    <row r="5335" spans="23:32" x14ac:dyDescent="0.25">
      <c r="W5335">
        <v>2666.5</v>
      </c>
      <c r="X5335">
        <v>0.46100000000000002</v>
      </c>
      <c r="Y5335">
        <v>93.89</v>
      </c>
      <c r="Z5335" s="27">
        <f t="shared" si="245"/>
        <v>0.41456577645895154</v>
      </c>
      <c r="AA5335">
        <v>7.7484999999999999</v>
      </c>
      <c r="AB5335">
        <v>0</v>
      </c>
      <c r="AC5335">
        <v>500</v>
      </c>
      <c r="AD5335" t="s">
        <v>59</v>
      </c>
      <c r="AE5335"/>
      <c r="AF5335" s="38">
        <f t="shared" si="246"/>
        <v>4.6062864050994613E-2</v>
      </c>
    </row>
    <row r="5336" spans="23:32" x14ac:dyDescent="0.25">
      <c r="W5336">
        <v>2667</v>
      </c>
      <c r="X5336">
        <v>0.46100000000000002</v>
      </c>
      <c r="Y5336">
        <v>93.84</v>
      </c>
      <c r="Z5336" s="27">
        <f t="shared" si="245"/>
        <v>0.41459050445103862</v>
      </c>
      <c r="AA5336">
        <v>7.7484999999999999</v>
      </c>
      <c r="AB5336">
        <v>0</v>
      </c>
      <c r="AC5336">
        <v>500</v>
      </c>
      <c r="AD5336" t="s">
        <v>59</v>
      </c>
      <c r="AE5336"/>
      <c r="AF5336" s="38">
        <f t="shared" si="246"/>
        <v>4.6065611605670957E-2</v>
      </c>
    </row>
    <row r="5337" spans="23:32" x14ac:dyDescent="0.25">
      <c r="W5337">
        <v>2667.5</v>
      </c>
      <c r="X5337">
        <v>0.46100000000000002</v>
      </c>
      <c r="Y5337">
        <v>93.8</v>
      </c>
      <c r="Z5337" s="27">
        <f t="shared" si="245"/>
        <v>0.41461028684470824</v>
      </c>
      <c r="AA5337">
        <v>7.7484000000000002</v>
      </c>
      <c r="AB5337">
        <v>0</v>
      </c>
      <c r="AC5337">
        <v>500</v>
      </c>
      <c r="AD5337" t="s">
        <v>59</v>
      </c>
      <c r="AE5337"/>
      <c r="AF5337" s="38">
        <f t="shared" si="246"/>
        <v>4.6067809649412025E-2</v>
      </c>
    </row>
    <row r="5338" spans="23:32" x14ac:dyDescent="0.25">
      <c r="W5338">
        <v>2668</v>
      </c>
      <c r="X5338">
        <v>0.46100000000000002</v>
      </c>
      <c r="Y5338">
        <v>93.76</v>
      </c>
      <c r="Z5338" s="27">
        <f t="shared" si="245"/>
        <v>0.41463006923837786</v>
      </c>
      <c r="AA5338">
        <v>7.7484999999999999</v>
      </c>
      <c r="AB5338">
        <v>0</v>
      </c>
      <c r="AC5338">
        <v>500</v>
      </c>
      <c r="AD5338" t="s">
        <v>59</v>
      </c>
      <c r="AE5338"/>
      <c r="AF5338" s="38">
        <f t="shared" si="246"/>
        <v>4.6070007693153094E-2</v>
      </c>
    </row>
    <row r="5339" spans="23:32" x14ac:dyDescent="0.25">
      <c r="W5339">
        <v>2668.5</v>
      </c>
      <c r="X5339">
        <v>0.46100000000000002</v>
      </c>
      <c r="Y5339">
        <v>93.72</v>
      </c>
      <c r="Z5339" s="27">
        <f t="shared" si="245"/>
        <v>0.41464985163204748</v>
      </c>
      <c r="AA5339">
        <v>7.7484000000000002</v>
      </c>
      <c r="AB5339">
        <v>0</v>
      </c>
      <c r="AC5339">
        <v>500</v>
      </c>
      <c r="AD5339" t="s">
        <v>59</v>
      </c>
      <c r="AE5339"/>
      <c r="AF5339" s="38">
        <f t="shared" si="246"/>
        <v>4.6072205736894162E-2</v>
      </c>
    </row>
    <row r="5340" spans="23:32" x14ac:dyDescent="0.25">
      <c r="W5340">
        <v>2669</v>
      </c>
      <c r="X5340">
        <v>0.46100000000000002</v>
      </c>
      <c r="Y5340">
        <v>93.68</v>
      </c>
      <c r="Z5340" s="27">
        <f t="shared" si="245"/>
        <v>0.4146696340257171</v>
      </c>
      <c r="AA5340">
        <v>7.7484000000000002</v>
      </c>
      <c r="AB5340">
        <v>0</v>
      </c>
      <c r="AC5340">
        <v>500</v>
      </c>
      <c r="AD5340" t="s">
        <v>59</v>
      </c>
      <c r="AE5340"/>
      <c r="AF5340" s="38">
        <f t="shared" si="246"/>
        <v>4.6074403780635237E-2</v>
      </c>
    </row>
    <row r="5341" spans="23:32" x14ac:dyDescent="0.25">
      <c r="W5341">
        <v>2669.5</v>
      </c>
      <c r="X5341">
        <v>0.46100000000000002</v>
      </c>
      <c r="Y5341">
        <v>93.65</v>
      </c>
      <c r="Z5341" s="27">
        <f t="shared" si="245"/>
        <v>0.41468447082096938</v>
      </c>
      <c r="AA5341">
        <v>7.7484999999999999</v>
      </c>
      <c r="AB5341">
        <v>0</v>
      </c>
      <c r="AC5341">
        <v>500</v>
      </c>
      <c r="AD5341" t="s">
        <v>59</v>
      </c>
      <c r="AE5341"/>
      <c r="AF5341" s="38">
        <f t="shared" si="246"/>
        <v>4.6076052313441043E-2</v>
      </c>
    </row>
    <row r="5342" spans="23:32" x14ac:dyDescent="0.25">
      <c r="W5342">
        <v>2670</v>
      </c>
      <c r="X5342">
        <v>0.46100000000000002</v>
      </c>
      <c r="Y5342">
        <v>93.6</v>
      </c>
      <c r="Z5342" s="27">
        <f t="shared" si="245"/>
        <v>0.4147091988130564</v>
      </c>
      <c r="AA5342">
        <v>7.7484000000000002</v>
      </c>
      <c r="AB5342">
        <v>0</v>
      </c>
      <c r="AC5342">
        <v>500</v>
      </c>
      <c r="AD5342" t="s">
        <v>59</v>
      </c>
      <c r="AE5342"/>
      <c r="AF5342" s="38">
        <f t="shared" si="246"/>
        <v>4.607879986811738E-2</v>
      </c>
    </row>
    <row r="5343" spans="23:32" x14ac:dyDescent="0.25">
      <c r="W5343">
        <v>2670.5</v>
      </c>
      <c r="X5343">
        <v>0.46100000000000002</v>
      </c>
      <c r="Y5343">
        <v>93.56</v>
      </c>
      <c r="Z5343" s="27">
        <f t="shared" si="245"/>
        <v>0.41472898120672602</v>
      </c>
      <c r="AA5343">
        <v>7.7484000000000002</v>
      </c>
      <c r="AB5343">
        <v>0</v>
      </c>
      <c r="AC5343">
        <v>500</v>
      </c>
      <c r="AD5343" t="s">
        <v>59</v>
      </c>
      <c r="AE5343"/>
      <c r="AF5343" s="38">
        <f t="shared" si="246"/>
        <v>4.6080997911858448E-2</v>
      </c>
    </row>
    <row r="5344" spans="23:32" x14ac:dyDescent="0.25">
      <c r="W5344">
        <v>2671</v>
      </c>
      <c r="X5344">
        <v>0.46100000000000002</v>
      </c>
      <c r="Y5344">
        <v>93.53</v>
      </c>
      <c r="Z5344" s="27">
        <f t="shared" si="245"/>
        <v>0.41474381800197824</v>
      </c>
      <c r="AA5344">
        <v>7.7484999999999999</v>
      </c>
      <c r="AB5344">
        <v>0</v>
      </c>
      <c r="AC5344">
        <v>500</v>
      </c>
      <c r="AD5344" t="s">
        <v>59</v>
      </c>
      <c r="AE5344"/>
      <c r="AF5344" s="38">
        <f t="shared" si="246"/>
        <v>4.6082646444664248E-2</v>
      </c>
    </row>
    <row r="5345" spans="23:32" x14ac:dyDescent="0.25">
      <c r="W5345">
        <v>2671.5</v>
      </c>
      <c r="X5345">
        <v>0.46100000000000002</v>
      </c>
      <c r="Y5345">
        <v>93.49</v>
      </c>
      <c r="Z5345" s="27">
        <f t="shared" si="245"/>
        <v>0.41476360039564791</v>
      </c>
      <c r="AA5345">
        <v>7.7484999999999999</v>
      </c>
      <c r="AB5345">
        <v>0</v>
      </c>
      <c r="AC5345">
        <v>500</v>
      </c>
      <c r="AD5345" t="s">
        <v>59</v>
      </c>
      <c r="AE5345"/>
      <c r="AF5345" s="38">
        <f t="shared" si="246"/>
        <v>4.6084844488405323E-2</v>
      </c>
    </row>
    <row r="5346" spans="23:32" x14ac:dyDescent="0.25">
      <c r="W5346">
        <v>2672</v>
      </c>
      <c r="X5346">
        <v>0.46100000000000002</v>
      </c>
      <c r="Y5346">
        <v>93.45</v>
      </c>
      <c r="Z5346" s="27">
        <f t="shared" si="245"/>
        <v>0.41478338278931753</v>
      </c>
      <c r="AA5346">
        <v>7.7484000000000002</v>
      </c>
      <c r="AB5346">
        <v>0</v>
      </c>
      <c r="AC5346">
        <v>500</v>
      </c>
      <c r="AD5346" t="s">
        <v>59</v>
      </c>
      <c r="AE5346"/>
      <c r="AF5346" s="38">
        <f t="shared" si="246"/>
        <v>4.6087042532146391E-2</v>
      </c>
    </row>
    <row r="5347" spans="23:32" x14ac:dyDescent="0.25">
      <c r="W5347">
        <v>2672.5</v>
      </c>
      <c r="X5347">
        <v>0.46100000000000002</v>
      </c>
      <c r="Y5347">
        <v>93.41</v>
      </c>
      <c r="Z5347" s="27">
        <f t="shared" si="245"/>
        <v>0.41480316518298715</v>
      </c>
      <c r="AA5347">
        <v>7.7484999999999999</v>
      </c>
      <c r="AB5347">
        <v>0</v>
      </c>
      <c r="AC5347">
        <v>500</v>
      </c>
      <c r="AD5347" t="s">
        <v>59</v>
      </c>
      <c r="AE5347"/>
      <c r="AF5347" s="38">
        <f t="shared" si="246"/>
        <v>4.6089240575887459E-2</v>
      </c>
    </row>
    <row r="5348" spans="23:32" x14ac:dyDescent="0.25">
      <c r="W5348">
        <v>2673</v>
      </c>
      <c r="X5348">
        <v>0.46100000000000002</v>
      </c>
      <c r="Y5348">
        <v>93.38</v>
      </c>
      <c r="Z5348" s="27">
        <f t="shared" si="245"/>
        <v>0.41481800197823937</v>
      </c>
      <c r="AA5348">
        <v>7.7484999999999999</v>
      </c>
      <c r="AB5348">
        <v>0</v>
      </c>
      <c r="AC5348">
        <v>500</v>
      </c>
      <c r="AD5348" t="s">
        <v>59</v>
      </c>
      <c r="AE5348"/>
      <c r="AF5348" s="38">
        <f t="shared" si="246"/>
        <v>4.6090889108693266E-2</v>
      </c>
    </row>
    <row r="5349" spans="23:32" x14ac:dyDescent="0.25">
      <c r="W5349">
        <v>2673.5</v>
      </c>
      <c r="X5349">
        <v>0.46100000000000002</v>
      </c>
      <c r="Y5349">
        <v>93.35</v>
      </c>
      <c r="Z5349" s="27">
        <f t="shared" si="245"/>
        <v>0.41483283877349164</v>
      </c>
      <c r="AA5349">
        <v>7.7484000000000002</v>
      </c>
      <c r="AB5349">
        <v>0</v>
      </c>
      <c r="AC5349">
        <v>500</v>
      </c>
      <c r="AD5349" t="s">
        <v>59</v>
      </c>
      <c r="AE5349"/>
      <c r="AF5349" s="38">
        <f t="shared" si="246"/>
        <v>4.6092537641499072E-2</v>
      </c>
    </row>
    <row r="5350" spans="23:32" x14ac:dyDescent="0.25">
      <c r="W5350">
        <v>2674</v>
      </c>
      <c r="X5350">
        <v>0.46100000000000002</v>
      </c>
      <c r="Y5350">
        <v>93.31</v>
      </c>
      <c r="Z5350" s="27">
        <f t="shared" si="245"/>
        <v>0.41485262116716126</v>
      </c>
      <c r="AA5350">
        <v>7.7484999999999999</v>
      </c>
      <c r="AB5350">
        <v>0</v>
      </c>
      <c r="AC5350">
        <v>500</v>
      </c>
      <c r="AD5350" t="s">
        <v>59</v>
      </c>
      <c r="AE5350"/>
      <c r="AF5350" s="38">
        <f t="shared" si="246"/>
        <v>4.609473568524014E-2</v>
      </c>
    </row>
    <row r="5351" spans="23:32" x14ac:dyDescent="0.25">
      <c r="W5351">
        <v>2674.5</v>
      </c>
      <c r="X5351">
        <v>0.46100000000000002</v>
      </c>
      <c r="Y5351">
        <v>93.28</v>
      </c>
      <c r="Z5351" s="27">
        <f t="shared" si="245"/>
        <v>0.41486745796241348</v>
      </c>
      <c r="AA5351">
        <v>7.7484999999999999</v>
      </c>
      <c r="AB5351">
        <v>0</v>
      </c>
      <c r="AC5351">
        <v>500</v>
      </c>
      <c r="AD5351" t="s">
        <v>59</v>
      </c>
      <c r="AE5351"/>
      <c r="AF5351" s="38">
        <f t="shared" si="246"/>
        <v>4.609638421804594E-2</v>
      </c>
    </row>
    <row r="5352" spans="23:32" x14ac:dyDescent="0.25">
      <c r="W5352">
        <v>2675</v>
      </c>
      <c r="X5352">
        <v>0.46100000000000002</v>
      </c>
      <c r="Y5352">
        <v>93.24</v>
      </c>
      <c r="Z5352" s="27">
        <f t="shared" si="245"/>
        <v>0.4148872403560831</v>
      </c>
      <c r="AA5352">
        <v>7.7483000000000004</v>
      </c>
      <c r="AB5352">
        <v>0</v>
      </c>
      <c r="AC5352">
        <v>500</v>
      </c>
      <c r="AD5352" t="s">
        <v>59</v>
      </c>
      <c r="AE5352"/>
      <c r="AF5352" s="38">
        <f t="shared" si="246"/>
        <v>4.6098582261787008E-2</v>
      </c>
    </row>
    <row r="5353" spans="23:32" x14ac:dyDescent="0.25">
      <c r="W5353">
        <v>2675.5</v>
      </c>
      <c r="X5353">
        <v>0.46100000000000002</v>
      </c>
      <c r="Y5353">
        <v>93.2</v>
      </c>
      <c r="Z5353" s="27">
        <f t="shared" si="245"/>
        <v>0.41490702274975272</v>
      </c>
      <c r="AA5353">
        <v>7.7484000000000002</v>
      </c>
      <c r="AB5353">
        <v>0</v>
      </c>
      <c r="AC5353">
        <v>500</v>
      </c>
      <c r="AD5353" t="s">
        <v>59</v>
      </c>
      <c r="AE5353"/>
      <c r="AF5353" s="38">
        <f t="shared" si="246"/>
        <v>4.6100780305528083E-2</v>
      </c>
    </row>
    <row r="5354" spans="23:32" x14ac:dyDescent="0.25">
      <c r="W5354">
        <v>2676</v>
      </c>
      <c r="X5354">
        <v>0.46100000000000002</v>
      </c>
      <c r="Y5354">
        <v>93.17</v>
      </c>
      <c r="Z5354" s="27">
        <f t="shared" si="245"/>
        <v>0.41492185954500499</v>
      </c>
      <c r="AA5354">
        <v>7.7484000000000002</v>
      </c>
      <c r="AB5354">
        <v>0</v>
      </c>
      <c r="AC5354">
        <v>500</v>
      </c>
      <c r="AD5354" t="s">
        <v>59</v>
      </c>
      <c r="AE5354"/>
      <c r="AF5354" s="38">
        <f t="shared" si="246"/>
        <v>4.6102428838333889E-2</v>
      </c>
    </row>
    <row r="5355" spans="23:32" x14ac:dyDescent="0.25">
      <c r="W5355">
        <v>2676.5</v>
      </c>
      <c r="X5355">
        <v>0.46100000000000002</v>
      </c>
      <c r="Y5355">
        <v>93.13</v>
      </c>
      <c r="Z5355" s="27">
        <f t="shared" si="245"/>
        <v>0.41494164193867461</v>
      </c>
      <c r="AA5355">
        <v>7.7484000000000002</v>
      </c>
      <c r="AB5355">
        <v>0</v>
      </c>
      <c r="AC5355">
        <v>500</v>
      </c>
      <c r="AD5355" t="s">
        <v>59</v>
      </c>
      <c r="AE5355"/>
      <c r="AF5355" s="38">
        <f t="shared" si="246"/>
        <v>4.6104626882074957E-2</v>
      </c>
    </row>
    <row r="5356" spans="23:32" x14ac:dyDescent="0.25">
      <c r="W5356">
        <v>2677</v>
      </c>
      <c r="X5356">
        <v>0.46100000000000002</v>
      </c>
      <c r="Y5356">
        <v>93.11</v>
      </c>
      <c r="Z5356" s="27">
        <f t="shared" si="245"/>
        <v>0.41495153313550942</v>
      </c>
      <c r="AA5356">
        <v>7.7484999999999999</v>
      </c>
      <c r="AB5356">
        <v>0</v>
      </c>
      <c r="AC5356">
        <v>500</v>
      </c>
      <c r="AD5356" t="s">
        <v>59</v>
      </c>
      <c r="AE5356"/>
      <c r="AF5356" s="38">
        <f t="shared" si="246"/>
        <v>4.6105725903945488E-2</v>
      </c>
    </row>
    <row r="5357" spans="23:32" x14ac:dyDescent="0.25">
      <c r="W5357">
        <v>2677.5</v>
      </c>
      <c r="X5357">
        <v>0.46100000000000002</v>
      </c>
      <c r="Y5357">
        <v>93.07</v>
      </c>
      <c r="Z5357" s="27">
        <f t="shared" si="245"/>
        <v>0.41497131552917904</v>
      </c>
      <c r="AA5357">
        <v>7.7484999999999999</v>
      </c>
      <c r="AB5357">
        <v>0</v>
      </c>
      <c r="AC5357">
        <v>500</v>
      </c>
      <c r="AD5357" t="s">
        <v>59</v>
      </c>
      <c r="AE5357"/>
      <c r="AF5357" s="38">
        <f t="shared" si="246"/>
        <v>4.6107923947686563E-2</v>
      </c>
    </row>
    <row r="5358" spans="23:32" x14ac:dyDescent="0.25">
      <c r="W5358">
        <v>2678</v>
      </c>
      <c r="X5358">
        <v>0.46100000000000002</v>
      </c>
      <c r="Y5358">
        <v>93.04</v>
      </c>
      <c r="Z5358" s="27">
        <f t="shared" si="245"/>
        <v>0.41498615232443126</v>
      </c>
      <c r="AA5358">
        <v>7.7484000000000002</v>
      </c>
      <c r="AB5358">
        <v>0</v>
      </c>
      <c r="AC5358">
        <v>500</v>
      </c>
      <c r="AD5358" t="s">
        <v>59</v>
      </c>
      <c r="AE5358"/>
      <c r="AF5358" s="38">
        <f t="shared" si="246"/>
        <v>4.6109572480492363E-2</v>
      </c>
    </row>
    <row r="5359" spans="23:32" x14ac:dyDescent="0.25">
      <c r="W5359">
        <v>2678.5</v>
      </c>
      <c r="X5359">
        <v>0.46100000000000002</v>
      </c>
      <c r="Y5359">
        <v>93.01</v>
      </c>
      <c r="Z5359" s="27">
        <f t="shared" si="245"/>
        <v>0.41500098911968353</v>
      </c>
      <c r="AA5359">
        <v>7.7484999999999999</v>
      </c>
      <c r="AB5359">
        <v>0</v>
      </c>
      <c r="AC5359">
        <v>500</v>
      </c>
      <c r="AD5359" t="s">
        <v>59</v>
      </c>
      <c r="AE5359"/>
      <c r="AF5359" s="38">
        <f t="shared" si="246"/>
        <v>4.6111221013298169E-2</v>
      </c>
    </row>
    <row r="5360" spans="23:32" x14ac:dyDescent="0.25">
      <c r="W5360">
        <v>2679</v>
      </c>
      <c r="X5360">
        <v>0.46100000000000002</v>
      </c>
      <c r="Y5360">
        <v>92.98</v>
      </c>
      <c r="Z5360" s="27">
        <f t="shared" si="245"/>
        <v>0.41501582591493574</v>
      </c>
      <c r="AA5360">
        <v>7.7484999999999999</v>
      </c>
      <c r="AB5360">
        <v>0</v>
      </c>
      <c r="AC5360">
        <v>500</v>
      </c>
      <c r="AD5360" t="s">
        <v>59</v>
      </c>
      <c r="AE5360"/>
      <c r="AF5360" s="38">
        <f t="shared" si="246"/>
        <v>4.6112869546103968E-2</v>
      </c>
    </row>
    <row r="5361" spans="23:32" x14ac:dyDescent="0.25">
      <c r="W5361">
        <v>2679.5</v>
      </c>
      <c r="X5361">
        <v>0.46100000000000002</v>
      </c>
      <c r="Y5361">
        <v>92.89</v>
      </c>
      <c r="Z5361" s="27">
        <f t="shared" si="245"/>
        <v>0.41506033630069239</v>
      </c>
      <c r="AA5361">
        <v>7.7484000000000002</v>
      </c>
      <c r="AB5361">
        <v>2</v>
      </c>
      <c r="AC5361">
        <v>500</v>
      </c>
      <c r="AD5361" t="s">
        <v>59</v>
      </c>
      <c r="AE5361"/>
      <c r="AF5361" s="38">
        <f t="shared" si="246"/>
        <v>4.6117815144521374E-2</v>
      </c>
    </row>
    <row r="5362" spans="23:32" x14ac:dyDescent="0.25">
      <c r="W5362">
        <v>2680</v>
      </c>
      <c r="X5362">
        <v>0.46100000000000002</v>
      </c>
      <c r="Y5362">
        <v>92.84</v>
      </c>
      <c r="Z5362" s="27">
        <f t="shared" si="245"/>
        <v>0.41508506429277947</v>
      </c>
      <c r="AA5362">
        <v>7.7488000000000001</v>
      </c>
      <c r="AB5362">
        <v>0</v>
      </c>
      <c r="AC5362">
        <v>500</v>
      </c>
      <c r="AD5362" t="s">
        <v>59</v>
      </c>
      <c r="AE5362"/>
      <c r="AF5362" s="38">
        <f t="shared" si="246"/>
        <v>4.6120562699197717E-2</v>
      </c>
    </row>
    <row r="5363" spans="23:32" x14ac:dyDescent="0.25">
      <c r="W5363">
        <v>2680.5</v>
      </c>
      <c r="X5363">
        <v>0.46100000000000002</v>
      </c>
      <c r="Y5363">
        <v>92.83</v>
      </c>
      <c r="Z5363" s="27">
        <f t="shared" si="245"/>
        <v>0.41509000989119688</v>
      </c>
      <c r="AA5363">
        <v>7.7487000000000004</v>
      </c>
      <c r="AB5363">
        <v>0</v>
      </c>
      <c r="AC5363">
        <v>500</v>
      </c>
      <c r="AD5363" t="s">
        <v>59</v>
      </c>
      <c r="AE5363"/>
      <c r="AF5363" s="38">
        <f t="shared" si="246"/>
        <v>4.6121112210132986E-2</v>
      </c>
    </row>
    <row r="5364" spans="23:32" x14ac:dyDescent="0.25">
      <c r="W5364">
        <v>2681</v>
      </c>
      <c r="X5364">
        <v>0.46</v>
      </c>
      <c r="Y5364">
        <v>92.69</v>
      </c>
      <c r="Z5364" s="27">
        <f t="shared" si="245"/>
        <v>0.4141592482690406</v>
      </c>
      <c r="AA5364">
        <v>7.7493999999999996</v>
      </c>
      <c r="AB5364">
        <v>0</v>
      </c>
      <c r="AC5364">
        <v>500</v>
      </c>
      <c r="AD5364" t="s">
        <v>59</v>
      </c>
      <c r="AE5364"/>
      <c r="AF5364" s="38">
        <f t="shared" si="246"/>
        <v>4.6017694252115625E-2</v>
      </c>
    </row>
    <row r="5365" spans="23:32" x14ac:dyDescent="0.25">
      <c r="W5365">
        <v>2681.5</v>
      </c>
      <c r="X5365">
        <v>0.45800000000000002</v>
      </c>
      <c r="Y5365">
        <v>92.02</v>
      </c>
      <c r="Z5365" s="27">
        <f t="shared" si="245"/>
        <v>0.41249060336300691</v>
      </c>
      <c r="AA5365">
        <v>7.7512999999999996</v>
      </c>
      <c r="AB5365">
        <v>0</v>
      </c>
      <c r="AC5365">
        <v>500</v>
      </c>
      <c r="AD5365" t="s">
        <v>59</v>
      </c>
      <c r="AE5365"/>
      <c r="AF5365" s="38">
        <f t="shared" si="246"/>
        <v>4.5832289262556322E-2</v>
      </c>
    </row>
    <row r="5366" spans="23:32" x14ac:dyDescent="0.25">
      <c r="W5366">
        <v>2682</v>
      </c>
      <c r="X5366">
        <v>0.45600000000000002</v>
      </c>
      <c r="Y5366">
        <v>91.35</v>
      </c>
      <c r="Z5366" s="27">
        <f t="shared" si="245"/>
        <v>0.41082195845697334</v>
      </c>
      <c r="AA5366">
        <v>7.7533000000000003</v>
      </c>
      <c r="AB5366">
        <v>0</v>
      </c>
      <c r="AC5366">
        <v>500</v>
      </c>
      <c r="AD5366" t="s">
        <v>59</v>
      </c>
      <c r="AE5366"/>
      <c r="AF5366" s="38">
        <f t="shared" si="246"/>
        <v>4.564688427299704E-2</v>
      </c>
    </row>
    <row r="5367" spans="23:32" x14ac:dyDescent="0.25">
      <c r="W5367">
        <v>2682.5</v>
      </c>
      <c r="X5367">
        <v>0.45400000000000001</v>
      </c>
      <c r="Y5367">
        <v>90.7</v>
      </c>
      <c r="Z5367" s="27">
        <f t="shared" si="245"/>
        <v>0.40914342235410484</v>
      </c>
      <c r="AA5367">
        <v>7.7556000000000003</v>
      </c>
      <c r="AB5367">
        <v>0</v>
      </c>
      <c r="AC5367">
        <v>500</v>
      </c>
      <c r="AD5367" t="s">
        <v>59</v>
      </c>
      <c r="AE5367"/>
      <c r="AF5367" s="38">
        <f t="shared" si="246"/>
        <v>4.5460380261567207E-2</v>
      </c>
    </row>
    <row r="5368" spans="23:32" x14ac:dyDescent="0.25">
      <c r="W5368">
        <v>2683</v>
      </c>
      <c r="X5368">
        <v>0.45200000000000001</v>
      </c>
      <c r="Y5368">
        <v>90.02</v>
      </c>
      <c r="Z5368" s="27">
        <f t="shared" si="245"/>
        <v>0.40747972304648866</v>
      </c>
      <c r="AA5368">
        <v>7.7575000000000003</v>
      </c>
      <c r="AB5368">
        <v>0</v>
      </c>
      <c r="AC5368">
        <v>500</v>
      </c>
      <c r="AD5368" t="s">
        <v>59</v>
      </c>
      <c r="AE5368"/>
      <c r="AF5368" s="38">
        <f t="shared" si="246"/>
        <v>4.5275524782943187E-2</v>
      </c>
    </row>
    <row r="5369" spans="23:32" x14ac:dyDescent="0.25">
      <c r="W5369">
        <v>2683.5</v>
      </c>
      <c r="X5369">
        <v>0.45</v>
      </c>
      <c r="Y5369">
        <v>89.35</v>
      </c>
      <c r="Z5369" s="27">
        <f t="shared" si="245"/>
        <v>0.40581107814045503</v>
      </c>
      <c r="AA5369">
        <v>7.7595999999999998</v>
      </c>
      <c r="AB5369">
        <v>0</v>
      </c>
      <c r="AC5369">
        <v>500</v>
      </c>
      <c r="AD5369" t="s">
        <v>59</v>
      </c>
      <c r="AE5369"/>
      <c r="AF5369" s="38">
        <f t="shared" si="246"/>
        <v>4.5090119793383891E-2</v>
      </c>
    </row>
    <row r="5370" spans="23:32" x14ac:dyDescent="0.25">
      <c r="W5370">
        <v>2684</v>
      </c>
      <c r="X5370">
        <v>0.44800000000000001</v>
      </c>
      <c r="Y5370">
        <v>88.7</v>
      </c>
      <c r="Z5370" s="27">
        <f t="shared" si="245"/>
        <v>0.40413254203758653</v>
      </c>
      <c r="AA5370">
        <v>7.7613000000000003</v>
      </c>
      <c r="AB5370">
        <v>0</v>
      </c>
      <c r="AC5370">
        <v>500</v>
      </c>
      <c r="AD5370" t="s">
        <v>59</v>
      </c>
      <c r="AE5370"/>
      <c r="AF5370" s="38">
        <f t="shared" si="246"/>
        <v>4.4903615781954058E-2</v>
      </c>
    </row>
    <row r="5371" spans="23:32" x14ac:dyDescent="0.25">
      <c r="W5371">
        <v>2684.5</v>
      </c>
      <c r="X5371">
        <v>0.44700000000000001</v>
      </c>
      <c r="Y5371">
        <v>88.04</v>
      </c>
      <c r="Z5371" s="27">
        <f t="shared" si="245"/>
        <v>0.40345895153313549</v>
      </c>
      <c r="AA5371">
        <v>7.7629999999999999</v>
      </c>
      <c r="AB5371">
        <v>0</v>
      </c>
      <c r="AC5371">
        <v>500</v>
      </c>
      <c r="AD5371" t="s">
        <v>59</v>
      </c>
      <c r="AE5371"/>
      <c r="AF5371" s="38">
        <f t="shared" si="246"/>
        <v>4.4828772392570611E-2</v>
      </c>
    </row>
    <row r="5372" spans="23:32" x14ac:dyDescent="0.25">
      <c r="W5372">
        <v>2685</v>
      </c>
      <c r="X5372">
        <v>0.44500000000000001</v>
      </c>
      <c r="Y5372">
        <v>87.41</v>
      </c>
      <c r="Z5372" s="27">
        <f t="shared" si="245"/>
        <v>0.40177052423343224</v>
      </c>
      <c r="AA5372">
        <v>7.7645999999999997</v>
      </c>
      <c r="AB5372">
        <v>0</v>
      </c>
      <c r="AC5372">
        <v>500</v>
      </c>
      <c r="AD5372" t="s">
        <v>59</v>
      </c>
      <c r="AE5372"/>
      <c r="AF5372" s="38">
        <f t="shared" si="246"/>
        <v>4.4641169359270247E-2</v>
      </c>
    </row>
    <row r="5373" spans="23:32" x14ac:dyDescent="0.25">
      <c r="W5373">
        <v>2685.5</v>
      </c>
      <c r="X5373">
        <v>0.44400000000000001</v>
      </c>
      <c r="Y5373">
        <v>86.76</v>
      </c>
      <c r="Z5373" s="27">
        <f t="shared" si="245"/>
        <v>0.40109198813056379</v>
      </c>
      <c r="AA5373">
        <v>7.7662000000000004</v>
      </c>
      <c r="AB5373">
        <v>0</v>
      </c>
      <c r="AC5373">
        <v>500</v>
      </c>
      <c r="AD5373" t="s">
        <v>59</v>
      </c>
      <c r="AE5373"/>
      <c r="AF5373" s="38">
        <f t="shared" si="246"/>
        <v>4.4565776458951531E-2</v>
      </c>
    </row>
    <row r="5374" spans="23:32" x14ac:dyDescent="0.25">
      <c r="W5374">
        <v>2686</v>
      </c>
      <c r="X5374">
        <v>0.442</v>
      </c>
      <c r="Y5374">
        <v>86.13</v>
      </c>
      <c r="Z5374" s="27">
        <f t="shared" si="245"/>
        <v>0.39940356083086054</v>
      </c>
      <c r="AA5374">
        <v>7.7676999999999996</v>
      </c>
      <c r="AB5374">
        <v>0</v>
      </c>
      <c r="AC5374">
        <v>500</v>
      </c>
      <c r="AD5374" t="s">
        <v>59</v>
      </c>
      <c r="AE5374"/>
      <c r="AF5374" s="38">
        <f t="shared" si="246"/>
        <v>4.4378173425651174E-2</v>
      </c>
    </row>
    <row r="5375" spans="23:32" x14ac:dyDescent="0.25">
      <c r="W5375">
        <v>2686.5</v>
      </c>
      <c r="X5375">
        <v>0.44</v>
      </c>
      <c r="Y5375">
        <v>85.5</v>
      </c>
      <c r="Z5375" s="27">
        <f t="shared" si="245"/>
        <v>0.39771513353115728</v>
      </c>
      <c r="AA5375">
        <v>7.7693000000000003</v>
      </c>
      <c r="AB5375">
        <v>0</v>
      </c>
      <c r="AC5375">
        <v>500</v>
      </c>
      <c r="AD5375" t="s">
        <v>59</v>
      </c>
      <c r="AE5375"/>
      <c r="AF5375" s="38">
        <f t="shared" si="246"/>
        <v>4.419057039235081E-2</v>
      </c>
    </row>
    <row r="5376" spans="23:32" x14ac:dyDescent="0.25">
      <c r="W5376">
        <v>2687</v>
      </c>
      <c r="X5376">
        <v>0.439</v>
      </c>
      <c r="Y5376">
        <v>84.88</v>
      </c>
      <c r="Z5376" s="27">
        <f t="shared" si="245"/>
        <v>0.39702176063303662</v>
      </c>
      <c r="AA5376">
        <v>7.7706999999999997</v>
      </c>
      <c r="AB5376">
        <v>0</v>
      </c>
      <c r="AC5376">
        <v>500</v>
      </c>
      <c r="AD5376" t="s">
        <v>59</v>
      </c>
      <c r="AE5376"/>
      <c r="AF5376" s="38">
        <f t="shared" si="246"/>
        <v>4.4113528959226295E-2</v>
      </c>
    </row>
    <row r="5377" spans="23:32" x14ac:dyDescent="0.25">
      <c r="W5377">
        <v>2687.5</v>
      </c>
      <c r="X5377">
        <v>0.438</v>
      </c>
      <c r="Y5377">
        <v>84.24</v>
      </c>
      <c r="Z5377" s="27">
        <f t="shared" si="245"/>
        <v>0.39633827893175078</v>
      </c>
      <c r="AA5377">
        <v>7.7718999999999996</v>
      </c>
      <c r="AB5377">
        <v>0</v>
      </c>
      <c r="AC5377">
        <v>500</v>
      </c>
      <c r="AD5377" t="s">
        <v>59</v>
      </c>
      <c r="AE5377"/>
      <c r="AF5377" s="38">
        <f t="shared" si="246"/>
        <v>4.403758654797231E-2</v>
      </c>
    </row>
    <row r="5378" spans="23:32" x14ac:dyDescent="0.25">
      <c r="W5378">
        <v>2688</v>
      </c>
      <c r="X5378">
        <v>0.436</v>
      </c>
      <c r="Y5378">
        <v>83.6</v>
      </c>
      <c r="Z5378" s="27">
        <f t="shared" si="245"/>
        <v>0.39465479723046487</v>
      </c>
      <c r="AA5378">
        <v>7.7732999999999999</v>
      </c>
      <c r="AB5378">
        <v>0</v>
      </c>
      <c r="AC5378">
        <v>500</v>
      </c>
      <c r="AD5378" t="s">
        <v>59</v>
      </c>
      <c r="AE5378"/>
      <c r="AF5378" s="38">
        <f t="shared" si="246"/>
        <v>4.3850533025607208E-2</v>
      </c>
    </row>
    <row r="5379" spans="23:32" x14ac:dyDescent="0.25">
      <c r="W5379">
        <v>2688.5</v>
      </c>
      <c r="X5379">
        <v>0.434</v>
      </c>
      <c r="Y5379">
        <v>82.97</v>
      </c>
      <c r="Z5379" s="27">
        <f t="shared" si="245"/>
        <v>0.39296636993076162</v>
      </c>
      <c r="AA5379">
        <v>7.7752999999999997</v>
      </c>
      <c r="AB5379">
        <v>0</v>
      </c>
      <c r="AC5379">
        <v>500</v>
      </c>
      <c r="AD5379" t="s">
        <v>59</v>
      </c>
      <c r="AE5379"/>
      <c r="AF5379" s="38">
        <f t="shared" si="246"/>
        <v>4.3662929992306844E-2</v>
      </c>
    </row>
    <row r="5380" spans="23:32" x14ac:dyDescent="0.25">
      <c r="W5380">
        <v>2689</v>
      </c>
      <c r="X5380">
        <v>0.432</v>
      </c>
      <c r="Y5380">
        <v>82.32</v>
      </c>
      <c r="Z5380" s="27">
        <f t="shared" si="245"/>
        <v>0.39128783382789317</v>
      </c>
      <c r="AA5380">
        <v>7.7775999999999996</v>
      </c>
      <c r="AB5380">
        <v>0</v>
      </c>
      <c r="AC5380">
        <v>500</v>
      </c>
      <c r="AD5380" t="s">
        <v>59</v>
      </c>
      <c r="AE5380"/>
      <c r="AF5380" s="38">
        <f t="shared" si="246"/>
        <v>4.3476425980877018E-2</v>
      </c>
    </row>
    <row r="5381" spans="23:32" x14ac:dyDescent="0.25">
      <c r="W5381">
        <v>2689.5</v>
      </c>
      <c r="X5381">
        <v>0.43</v>
      </c>
      <c r="Y5381">
        <v>81.69</v>
      </c>
      <c r="Z5381" s="27">
        <f t="shared" ref="Z5381:Z5444" si="247">X5381-Y5381/2022</f>
        <v>0.38959940652818992</v>
      </c>
      <c r="AA5381">
        <v>7.7793999999999999</v>
      </c>
      <c r="AB5381">
        <v>0</v>
      </c>
      <c r="AC5381">
        <v>500</v>
      </c>
      <c r="AD5381" t="s">
        <v>59</v>
      </c>
      <c r="AE5381"/>
      <c r="AF5381" s="38">
        <f t="shared" ref="AF5381:AF5444" si="248">Z5381/9</f>
        <v>4.3288822947576661E-2</v>
      </c>
    </row>
    <row r="5382" spans="23:32" x14ac:dyDescent="0.25">
      <c r="W5382">
        <v>2690</v>
      </c>
      <c r="X5382">
        <v>0.42899999999999999</v>
      </c>
      <c r="Y5382">
        <v>81.09</v>
      </c>
      <c r="Z5382" s="27">
        <f t="shared" si="247"/>
        <v>0.38889614243323439</v>
      </c>
      <c r="AA5382">
        <v>7.7811000000000003</v>
      </c>
      <c r="AB5382">
        <v>0</v>
      </c>
      <c r="AC5382">
        <v>500</v>
      </c>
      <c r="AD5382" t="s">
        <v>59</v>
      </c>
      <c r="AE5382"/>
      <c r="AF5382" s="38">
        <f t="shared" si="248"/>
        <v>4.3210682492581601E-2</v>
      </c>
    </row>
    <row r="5383" spans="23:32" x14ac:dyDescent="0.25">
      <c r="W5383">
        <v>2690.5</v>
      </c>
      <c r="X5383">
        <v>0.42699999999999999</v>
      </c>
      <c r="Y5383">
        <v>80.52</v>
      </c>
      <c r="Z5383" s="27">
        <f t="shared" si="247"/>
        <v>0.38717804154302671</v>
      </c>
      <c r="AA5383">
        <v>7.7824</v>
      </c>
      <c r="AB5383">
        <v>0</v>
      </c>
      <c r="AC5383">
        <v>500</v>
      </c>
      <c r="AD5383" t="s">
        <v>59</v>
      </c>
      <c r="AE5383"/>
      <c r="AF5383" s="38">
        <f t="shared" si="248"/>
        <v>4.3019782393669631E-2</v>
      </c>
    </row>
    <row r="5384" spans="23:32" x14ac:dyDescent="0.25">
      <c r="W5384">
        <v>2691</v>
      </c>
      <c r="X5384">
        <v>0.42499999999999999</v>
      </c>
      <c r="Y5384">
        <v>79.930000000000007</v>
      </c>
      <c r="Z5384" s="27">
        <f t="shared" si="247"/>
        <v>0.38546983184965378</v>
      </c>
      <c r="AA5384">
        <v>7.7843</v>
      </c>
      <c r="AB5384">
        <v>0</v>
      </c>
      <c r="AC5384">
        <v>500</v>
      </c>
      <c r="AD5384" t="s">
        <v>59</v>
      </c>
      <c r="AE5384"/>
      <c r="AF5384" s="38">
        <f t="shared" si="248"/>
        <v>4.2829981316628199E-2</v>
      </c>
    </row>
    <row r="5385" spans="23:32" x14ac:dyDescent="0.25">
      <c r="W5385">
        <v>2691.5</v>
      </c>
      <c r="X5385">
        <v>0.42399999999999999</v>
      </c>
      <c r="Y5385">
        <v>79.290000000000006</v>
      </c>
      <c r="Z5385" s="27">
        <f t="shared" si="247"/>
        <v>0.38478635014836793</v>
      </c>
      <c r="AA5385">
        <v>7.7857000000000003</v>
      </c>
      <c r="AB5385">
        <v>0</v>
      </c>
      <c r="AC5385">
        <v>500</v>
      </c>
      <c r="AD5385" t="s">
        <v>59</v>
      </c>
      <c r="AE5385"/>
      <c r="AF5385" s="38">
        <f t="shared" si="248"/>
        <v>4.2754038905374214E-2</v>
      </c>
    </row>
    <row r="5386" spans="23:32" x14ac:dyDescent="0.25">
      <c r="W5386">
        <v>2692</v>
      </c>
      <c r="X5386">
        <v>0.42299999999999999</v>
      </c>
      <c r="Y5386">
        <v>78.69</v>
      </c>
      <c r="Z5386" s="27">
        <f t="shared" si="247"/>
        <v>0.38408308605341246</v>
      </c>
      <c r="AA5386">
        <v>7.7869999999999999</v>
      </c>
      <c r="AB5386">
        <v>0</v>
      </c>
      <c r="AC5386">
        <v>500</v>
      </c>
      <c r="AD5386" t="s">
        <v>59</v>
      </c>
      <c r="AE5386"/>
      <c r="AF5386" s="38">
        <f t="shared" si="248"/>
        <v>4.2675898450379161E-2</v>
      </c>
    </row>
    <row r="5387" spans="23:32" x14ac:dyDescent="0.25">
      <c r="W5387">
        <v>2692.5</v>
      </c>
      <c r="X5387">
        <v>0.42099999999999999</v>
      </c>
      <c r="Y5387">
        <v>78.05</v>
      </c>
      <c r="Z5387" s="27">
        <f t="shared" si="247"/>
        <v>0.38239960435212661</v>
      </c>
      <c r="AA5387">
        <v>7.7885</v>
      </c>
      <c r="AB5387">
        <v>0</v>
      </c>
      <c r="AC5387">
        <v>500</v>
      </c>
      <c r="AD5387" t="s">
        <v>59</v>
      </c>
      <c r="AE5387"/>
      <c r="AF5387" s="38">
        <f t="shared" si="248"/>
        <v>4.2488844928014066E-2</v>
      </c>
    </row>
    <row r="5388" spans="23:32" x14ac:dyDescent="0.25">
      <c r="W5388">
        <v>2693</v>
      </c>
      <c r="X5388">
        <v>0.41899999999999998</v>
      </c>
      <c r="Y5388">
        <v>77.47</v>
      </c>
      <c r="Z5388" s="27">
        <f t="shared" si="247"/>
        <v>0.38068644906033627</v>
      </c>
      <c r="AA5388">
        <v>7.7904</v>
      </c>
      <c r="AB5388">
        <v>0</v>
      </c>
      <c r="AC5388">
        <v>500</v>
      </c>
      <c r="AD5388" t="s">
        <v>59</v>
      </c>
      <c r="AE5388"/>
      <c r="AF5388" s="38">
        <f t="shared" si="248"/>
        <v>4.2298494340037365E-2</v>
      </c>
    </row>
    <row r="5389" spans="23:32" x14ac:dyDescent="0.25">
      <c r="W5389">
        <v>2693.5</v>
      </c>
      <c r="X5389">
        <v>0.41799999999999998</v>
      </c>
      <c r="Y5389">
        <v>76.849999999999994</v>
      </c>
      <c r="Z5389" s="27">
        <f t="shared" si="247"/>
        <v>0.37999307616221562</v>
      </c>
      <c r="AA5389">
        <v>7.7920999999999996</v>
      </c>
      <c r="AB5389">
        <v>0</v>
      </c>
      <c r="AC5389">
        <v>500</v>
      </c>
      <c r="AD5389" t="s">
        <v>59</v>
      </c>
      <c r="AE5389"/>
      <c r="AF5389" s="38">
        <f t="shared" si="248"/>
        <v>4.2221452906912843E-2</v>
      </c>
    </row>
    <row r="5390" spans="23:32" x14ac:dyDescent="0.25">
      <c r="W5390">
        <v>2694</v>
      </c>
      <c r="X5390">
        <v>0.41499999999999998</v>
      </c>
      <c r="Y5390">
        <v>76.23</v>
      </c>
      <c r="Z5390" s="27">
        <f t="shared" si="247"/>
        <v>0.37729970326409495</v>
      </c>
      <c r="AA5390">
        <v>7.7946</v>
      </c>
      <c r="AB5390">
        <v>0</v>
      </c>
      <c r="AC5390">
        <v>500</v>
      </c>
      <c r="AD5390" t="s">
        <v>59</v>
      </c>
      <c r="AE5390"/>
      <c r="AF5390" s="38">
        <f t="shared" si="248"/>
        <v>4.1922189251566107E-2</v>
      </c>
    </row>
    <row r="5391" spans="23:32" x14ac:dyDescent="0.25">
      <c r="W5391">
        <v>2694.5</v>
      </c>
      <c r="X5391">
        <v>0.41299999999999998</v>
      </c>
      <c r="Y5391">
        <v>75.62</v>
      </c>
      <c r="Z5391" s="27">
        <f t="shared" si="247"/>
        <v>0.37560138476755683</v>
      </c>
      <c r="AA5391">
        <v>7.7967000000000004</v>
      </c>
      <c r="AB5391">
        <v>0</v>
      </c>
      <c r="AC5391">
        <v>500</v>
      </c>
      <c r="AD5391" t="s">
        <v>59</v>
      </c>
      <c r="AE5391"/>
      <c r="AF5391" s="38">
        <f t="shared" si="248"/>
        <v>4.1733487196395205E-2</v>
      </c>
    </row>
    <row r="5392" spans="23:32" x14ac:dyDescent="0.25">
      <c r="W5392">
        <v>2695</v>
      </c>
      <c r="X5392">
        <v>0.41099999999999998</v>
      </c>
      <c r="Y5392">
        <v>75.03</v>
      </c>
      <c r="Z5392" s="27">
        <f t="shared" si="247"/>
        <v>0.37389317507418396</v>
      </c>
      <c r="AA5392">
        <v>7.7986000000000004</v>
      </c>
      <c r="AB5392">
        <v>0</v>
      </c>
      <c r="AC5392">
        <v>500</v>
      </c>
      <c r="AD5392" t="s">
        <v>59</v>
      </c>
      <c r="AE5392"/>
      <c r="AF5392" s="38">
        <f t="shared" si="248"/>
        <v>4.1543686119353773E-2</v>
      </c>
    </row>
    <row r="5393" spans="23:32" x14ac:dyDescent="0.25">
      <c r="W5393">
        <v>2695.5</v>
      </c>
      <c r="X5393">
        <v>0.41</v>
      </c>
      <c r="Y5393">
        <v>74.52</v>
      </c>
      <c r="Z5393" s="27">
        <f t="shared" si="247"/>
        <v>0.37314540059347179</v>
      </c>
      <c r="AA5393">
        <v>7.7999000000000001</v>
      </c>
      <c r="AB5393">
        <v>0</v>
      </c>
      <c r="AC5393">
        <v>500</v>
      </c>
      <c r="AD5393" t="s">
        <v>59</v>
      </c>
      <c r="AE5393"/>
      <c r="AF5393" s="38">
        <f t="shared" si="248"/>
        <v>4.1460600065941308E-2</v>
      </c>
    </row>
    <row r="5394" spans="23:32" x14ac:dyDescent="0.25">
      <c r="W5394">
        <v>2696</v>
      </c>
      <c r="X5394">
        <v>0.40799999999999997</v>
      </c>
      <c r="Y5394">
        <v>73.930000000000007</v>
      </c>
      <c r="Z5394" s="27">
        <f t="shared" si="247"/>
        <v>0.37143719090009886</v>
      </c>
      <c r="AA5394">
        <v>7.8019999999999996</v>
      </c>
      <c r="AB5394">
        <v>0</v>
      </c>
      <c r="AC5394">
        <v>500</v>
      </c>
      <c r="AD5394" t="s">
        <v>59</v>
      </c>
      <c r="AE5394"/>
      <c r="AF5394" s="38">
        <f t="shared" si="248"/>
        <v>4.1270798988899876E-2</v>
      </c>
    </row>
    <row r="5395" spans="23:32" x14ac:dyDescent="0.25">
      <c r="W5395">
        <v>2696.5</v>
      </c>
      <c r="X5395">
        <v>0.40600000000000003</v>
      </c>
      <c r="Y5395">
        <v>73.31</v>
      </c>
      <c r="Z5395" s="27">
        <f t="shared" si="247"/>
        <v>0.36974381800197825</v>
      </c>
      <c r="AA5395">
        <v>7.8034999999999997</v>
      </c>
      <c r="AB5395">
        <v>0</v>
      </c>
      <c r="AC5395">
        <v>500</v>
      </c>
      <c r="AD5395" t="s">
        <v>59</v>
      </c>
      <c r="AE5395"/>
      <c r="AF5395" s="38">
        <f t="shared" si="248"/>
        <v>4.108264644466425E-2</v>
      </c>
    </row>
    <row r="5396" spans="23:32" x14ac:dyDescent="0.25">
      <c r="W5396">
        <v>2697</v>
      </c>
      <c r="X5396">
        <v>0.40500000000000003</v>
      </c>
      <c r="Y5396">
        <v>72.75</v>
      </c>
      <c r="Z5396" s="27">
        <f t="shared" si="247"/>
        <v>0.36902077151335316</v>
      </c>
      <c r="AA5396">
        <v>7.8048999999999999</v>
      </c>
      <c r="AB5396">
        <v>0</v>
      </c>
      <c r="AC5396">
        <v>500</v>
      </c>
      <c r="AD5396" t="s">
        <v>59</v>
      </c>
      <c r="AE5396"/>
      <c r="AF5396" s="38">
        <f t="shared" si="248"/>
        <v>4.1002307945928129E-2</v>
      </c>
    </row>
    <row r="5397" spans="23:32" x14ac:dyDescent="0.25">
      <c r="W5397">
        <v>2697.5</v>
      </c>
      <c r="X5397">
        <v>0.40300000000000002</v>
      </c>
      <c r="Y5397">
        <v>72.239999999999995</v>
      </c>
      <c r="Z5397" s="27">
        <f t="shared" si="247"/>
        <v>0.36727299703264099</v>
      </c>
      <c r="AA5397">
        <v>7.8067000000000002</v>
      </c>
      <c r="AB5397">
        <v>0</v>
      </c>
      <c r="AC5397">
        <v>500</v>
      </c>
      <c r="AD5397" t="s">
        <v>59</v>
      </c>
      <c r="AE5397"/>
      <c r="AF5397" s="38">
        <f t="shared" si="248"/>
        <v>4.0808110781404554E-2</v>
      </c>
    </row>
    <row r="5398" spans="23:32" x14ac:dyDescent="0.25">
      <c r="W5398">
        <v>2698</v>
      </c>
      <c r="X5398">
        <v>0.40100000000000002</v>
      </c>
      <c r="Y5398">
        <v>71.73</v>
      </c>
      <c r="Z5398" s="27">
        <f t="shared" si="247"/>
        <v>0.36552522255192882</v>
      </c>
      <c r="AA5398">
        <v>7.8083</v>
      </c>
      <c r="AB5398">
        <v>0</v>
      </c>
      <c r="AC5398">
        <v>500</v>
      </c>
      <c r="AD5398" t="s">
        <v>59</v>
      </c>
      <c r="AE5398"/>
      <c r="AF5398" s="38">
        <f t="shared" si="248"/>
        <v>4.0613913616880978E-2</v>
      </c>
    </row>
    <row r="5399" spans="23:32" x14ac:dyDescent="0.25">
      <c r="W5399">
        <v>2698.5</v>
      </c>
      <c r="X5399">
        <v>0.4</v>
      </c>
      <c r="Y5399">
        <v>71.13</v>
      </c>
      <c r="Z5399" s="27">
        <f t="shared" si="247"/>
        <v>0.36482195845697329</v>
      </c>
      <c r="AA5399">
        <v>7.8098000000000001</v>
      </c>
      <c r="AB5399">
        <v>0</v>
      </c>
      <c r="AC5399">
        <v>500</v>
      </c>
      <c r="AD5399" t="s">
        <v>59</v>
      </c>
      <c r="AE5399"/>
      <c r="AF5399" s="38">
        <f t="shared" si="248"/>
        <v>4.0535773161885919E-2</v>
      </c>
    </row>
    <row r="5400" spans="23:32" x14ac:dyDescent="0.25">
      <c r="W5400">
        <v>2699</v>
      </c>
      <c r="X5400">
        <v>0.39800000000000002</v>
      </c>
      <c r="Y5400">
        <v>70.599999999999994</v>
      </c>
      <c r="Z5400" s="27">
        <f t="shared" si="247"/>
        <v>0.36308407517309599</v>
      </c>
      <c r="AA5400">
        <v>7.8114999999999997</v>
      </c>
      <c r="AB5400">
        <v>0</v>
      </c>
      <c r="AC5400">
        <v>500</v>
      </c>
      <c r="AD5400" t="s">
        <v>59</v>
      </c>
      <c r="AE5400"/>
      <c r="AF5400" s="38">
        <f t="shared" si="248"/>
        <v>4.0342675019232888E-2</v>
      </c>
    </row>
    <row r="5401" spans="23:32" x14ac:dyDescent="0.25">
      <c r="W5401">
        <v>2699.5</v>
      </c>
      <c r="X5401">
        <v>0.39700000000000002</v>
      </c>
      <c r="Y5401">
        <v>70</v>
      </c>
      <c r="Z5401" s="27">
        <f t="shared" si="247"/>
        <v>0.36238081107814046</v>
      </c>
      <c r="AA5401">
        <v>7.8132000000000001</v>
      </c>
      <c r="AB5401">
        <v>0</v>
      </c>
      <c r="AC5401">
        <v>500</v>
      </c>
      <c r="AD5401" t="s">
        <v>59</v>
      </c>
      <c r="AE5401"/>
      <c r="AF5401" s="38">
        <f t="shared" si="248"/>
        <v>4.0264534564237828E-2</v>
      </c>
    </row>
    <row r="5402" spans="23:32" x14ac:dyDescent="0.25">
      <c r="W5402">
        <v>2700</v>
      </c>
      <c r="X5402">
        <v>0.39500000000000002</v>
      </c>
      <c r="Y5402">
        <v>69.38</v>
      </c>
      <c r="Z5402" s="27">
        <f t="shared" si="247"/>
        <v>0.3606874381800198</v>
      </c>
      <c r="AA5402">
        <v>7.8148999999999997</v>
      </c>
      <c r="AB5402">
        <v>0</v>
      </c>
      <c r="AC5402">
        <v>500</v>
      </c>
      <c r="AD5402" t="s">
        <v>59</v>
      </c>
      <c r="AE5402"/>
      <c r="AF5402" s="38">
        <f t="shared" si="248"/>
        <v>4.0076382020002202E-2</v>
      </c>
    </row>
    <row r="5403" spans="23:32" x14ac:dyDescent="0.25">
      <c r="W5403">
        <v>2700.5</v>
      </c>
      <c r="X5403">
        <v>0.39300000000000002</v>
      </c>
      <c r="Y5403">
        <v>68.77</v>
      </c>
      <c r="Z5403" s="27">
        <f t="shared" si="247"/>
        <v>0.35898911968348174</v>
      </c>
      <c r="AA5403">
        <v>7.8169000000000004</v>
      </c>
      <c r="AB5403">
        <v>0</v>
      </c>
      <c r="AC5403">
        <v>500</v>
      </c>
      <c r="AD5403" t="s">
        <v>59</v>
      </c>
      <c r="AE5403"/>
      <c r="AF5403" s="38">
        <f t="shared" si="248"/>
        <v>3.9887679964831307E-2</v>
      </c>
    </row>
    <row r="5404" spans="23:32" x14ac:dyDescent="0.25">
      <c r="W5404">
        <v>2701</v>
      </c>
      <c r="X5404">
        <v>0.39100000000000001</v>
      </c>
      <c r="Y5404">
        <v>68.16</v>
      </c>
      <c r="Z5404" s="27">
        <f t="shared" si="247"/>
        <v>0.35729080118694362</v>
      </c>
      <c r="AA5404">
        <v>7.819</v>
      </c>
      <c r="AB5404">
        <v>0</v>
      </c>
      <c r="AC5404">
        <v>500</v>
      </c>
      <c r="AD5404" t="s">
        <v>59</v>
      </c>
      <c r="AE5404"/>
      <c r="AF5404" s="38">
        <f t="shared" si="248"/>
        <v>3.9698977909660399E-2</v>
      </c>
    </row>
    <row r="5405" spans="23:32" x14ac:dyDescent="0.25">
      <c r="W5405">
        <v>2701.5</v>
      </c>
      <c r="X5405">
        <v>0.38900000000000001</v>
      </c>
      <c r="Y5405">
        <v>67.61</v>
      </c>
      <c r="Z5405" s="27">
        <f t="shared" si="247"/>
        <v>0.35556280909990112</v>
      </c>
      <c r="AA5405">
        <v>7.8208000000000002</v>
      </c>
      <c r="AB5405">
        <v>0</v>
      </c>
      <c r="AC5405">
        <v>500</v>
      </c>
      <c r="AD5405" t="s">
        <v>59</v>
      </c>
      <c r="AE5405"/>
      <c r="AF5405" s="38">
        <f t="shared" si="248"/>
        <v>3.9506978788877906E-2</v>
      </c>
    </row>
    <row r="5406" spans="23:32" x14ac:dyDescent="0.25">
      <c r="W5406">
        <v>2702</v>
      </c>
      <c r="X5406">
        <v>0.38700000000000001</v>
      </c>
      <c r="Y5406">
        <v>67.11</v>
      </c>
      <c r="Z5406" s="27">
        <f t="shared" si="247"/>
        <v>0.35381008902077155</v>
      </c>
      <c r="AA5406">
        <v>7.8227000000000002</v>
      </c>
      <c r="AB5406">
        <v>0</v>
      </c>
      <c r="AC5406">
        <v>500</v>
      </c>
      <c r="AD5406" t="s">
        <v>59</v>
      </c>
      <c r="AE5406"/>
      <c r="AF5406" s="38">
        <f t="shared" si="248"/>
        <v>3.9312232113419061E-2</v>
      </c>
    </row>
    <row r="5407" spans="23:32" x14ac:dyDescent="0.25">
      <c r="W5407">
        <v>2702.5</v>
      </c>
      <c r="X5407">
        <v>0.38600000000000001</v>
      </c>
      <c r="Y5407">
        <v>66.58</v>
      </c>
      <c r="Z5407" s="27">
        <f t="shared" si="247"/>
        <v>0.35307220573689418</v>
      </c>
      <c r="AA5407">
        <v>7.8240999999999996</v>
      </c>
      <c r="AB5407">
        <v>0</v>
      </c>
      <c r="AC5407">
        <v>500</v>
      </c>
      <c r="AD5407" t="s">
        <v>59</v>
      </c>
      <c r="AE5407"/>
      <c r="AF5407" s="38">
        <f t="shared" si="248"/>
        <v>3.9230245081877134E-2</v>
      </c>
    </row>
    <row r="5408" spans="23:32" x14ac:dyDescent="0.25">
      <c r="W5408">
        <v>2703</v>
      </c>
      <c r="X5408">
        <v>0.38400000000000001</v>
      </c>
      <c r="Y5408">
        <v>66</v>
      </c>
      <c r="Z5408" s="27">
        <f t="shared" si="247"/>
        <v>0.35135905044510385</v>
      </c>
      <c r="AA5408">
        <v>7.8254999999999999</v>
      </c>
      <c r="AB5408">
        <v>0</v>
      </c>
      <c r="AC5408">
        <v>500</v>
      </c>
      <c r="AD5408" t="s">
        <v>59</v>
      </c>
      <c r="AE5408"/>
      <c r="AF5408" s="38">
        <f t="shared" si="248"/>
        <v>3.9039894493900426E-2</v>
      </c>
    </row>
    <row r="5409" spans="23:32" x14ac:dyDescent="0.25">
      <c r="W5409">
        <v>2703.5</v>
      </c>
      <c r="X5409">
        <v>0.38300000000000001</v>
      </c>
      <c r="Y5409">
        <v>65.459999999999994</v>
      </c>
      <c r="Z5409" s="27">
        <f t="shared" si="247"/>
        <v>0.35062611275964395</v>
      </c>
      <c r="AA5409">
        <v>7.8272000000000004</v>
      </c>
      <c r="AB5409">
        <v>0</v>
      </c>
      <c r="AC5409">
        <v>500</v>
      </c>
      <c r="AD5409" t="s">
        <v>59</v>
      </c>
      <c r="AE5409"/>
      <c r="AF5409" s="38">
        <f t="shared" si="248"/>
        <v>3.8958456973293774E-2</v>
      </c>
    </row>
    <row r="5410" spans="23:32" x14ac:dyDescent="0.25">
      <c r="W5410">
        <v>2704</v>
      </c>
      <c r="X5410">
        <v>0.38100000000000001</v>
      </c>
      <c r="Y5410">
        <v>64.959999999999994</v>
      </c>
      <c r="Z5410" s="27">
        <f t="shared" si="247"/>
        <v>0.34887339268051437</v>
      </c>
      <c r="AA5410">
        <v>7.8285</v>
      </c>
      <c r="AB5410">
        <v>0</v>
      </c>
      <c r="AC5410">
        <v>500</v>
      </c>
      <c r="AD5410" t="s">
        <v>59</v>
      </c>
      <c r="AE5410"/>
      <c r="AF5410" s="38">
        <f t="shared" si="248"/>
        <v>3.876371029783493E-2</v>
      </c>
    </row>
    <row r="5411" spans="23:32" x14ac:dyDescent="0.25">
      <c r="W5411">
        <v>2704.5</v>
      </c>
      <c r="X5411">
        <v>0.38</v>
      </c>
      <c r="Y5411">
        <v>64.489999999999995</v>
      </c>
      <c r="Z5411" s="27">
        <f t="shared" si="247"/>
        <v>0.34810583580613252</v>
      </c>
      <c r="AA5411">
        <v>7.8299000000000003</v>
      </c>
      <c r="AB5411">
        <v>0</v>
      </c>
      <c r="AC5411">
        <v>500</v>
      </c>
      <c r="AD5411" t="s">
        <v>59</v>
      </c>
      <c r="AE5411"/>
      <c r="AF5411" s="38">
        <f t="shared" si="248"/>
        <v>3.867842620068139E-2</v>
      </c>
    </row>
    <row r="5412" spans="23:32" x14ac:dyDescent="0.25">
      <c r="W5412">
        <v>2705</v>
      </c>
      <c r="X5412">
        <v>0.378</v>
      </c>
      <c r="Y5412">
        <v>63.98</v>
      </c>
      <c r="Z5412" s="27">
        <f t="shared" si="247"/>
        <v>0.34635806132542035</v>
      </c>
      <c r="AA5412">
        <v>7.8316999999999997</v>
      </c>
      <c r="AB5412">
        <v>0</v>
      </c>
      <c r="AC5412">
        <v>500</v>
      </c>
      <c r="AD5412" t="s">
        <v>59</v>
      </c>
      <c r="AE5412"/>
      <c r="AF5412" s="38">
        <f t="shared" si="248"/>
        <v>3.8484229036157815E-2</v>
      </c>
    </row>
    <row r="5413" spans="23:32" x14ac:dyDescent="0.25">
      <c r="W5413">
        <v>2705.5</v>
      </c>
      <c r="X5413">
        <v>0.377</v>
      </c>
      <c r="Y5413">
        <v>63.41</v>
      </c>
      <c r="Z5413" s="27">
        <f t="shared" si="247"/>
        <v>0.34563996043521267</v>
      </c>
      <c r="AA5413">
        <v>7.8331999999999997</v>
      </c>
      <c r="AB5413">
        <v>0</v>
      </c>
      <c r="AC5413">
        <v>500</v>
      </c>
      <c r="AD5413" t="s">
        <v>59</v>
      </c>
      <c r="AE5413"/>
      <c r="AF5413" s="38">
        <f t="shared" si="248"/>
        <v>3.8404440048356962E-2</v>
      </c>
    </row>
    <row r="5414" spans="23:32" x14ac:dyDescent="0.25">
      <c r="W5414">
        <v>2706</v>
      </c>
      <c r="X5414">
        <v>0.375</v>
      </c>
      <c r="Y5414">
        <v>62.88</v>
      </c>
      <c r="Z5414" s="27">
        <f t="shared" si="247"/>
        <v>0.34390207715133531</v>
      </c>
      <c r="AA5414">
        <v>7.8346</v>
      </c>
      <c r="AB5414">
        <v>0</v>
      </c>
      <c r="AC5414">
        <v>500</v>
      </c>
      <c r="AD5414" t="s">
        <v>59</v>
      </c>
      <c r="AE5414"/>
      <c r="AF5414" s="38">
        <f t="shared" si="248"/>
        <v>3.8211341905703924E-2</v>
      </c>
    </row>
    <row r="5415" spans="23:32" x14ac:dyDescent="0.25">
      <c r="W5415">
        <v>2706.5</v>
      </c>
      <c r="X5415">
        <v>0.374</v>
      </c>
      <c r="Y5415">
        <v>62.35</v>
      </c>
      <c r="Z5415" s="27">
        <f t="shared" si="247"/>
        <v>0.34316419386745795</v>
      </c>
      <c r="AA5415">
        <v>7.8360000000000003</v>
      </c>
      <c r="AB5415">
        <v>0</v>
      </c>
      <c r="AC5415">
        <v>500</v>
      </c>
      <c r="AD5415" t="s">
        <v>59</v>
      </c>
      <c r="AE5415"/>
      <c r="AF5415" s="38">
        <f t="shared" si="248"/>
        <v>3.8129354874161997E-2</v>
      </c>
    </row>
    <row r="5416" spans="23:32" x14ac:dyDescent="0.25">
      <c r="W5416">
        <v>2707</v>
      </c>
      <c r="X5416">
        <v>0.372</v>
      </c>
      <c r="Y5416">
        <v>61.84</v>
      </c>
      <c r="Z5416" s="27">
        <f t="shared" si="247"/>
        <v>0.34141641938674577</v>
      </c>
      <c r="AA5416">
        <v>7.8372999999999999</v>
      </c>
      <c r="AB5416">
        <v>0</v>
      </c>
      <c r="AC5416">
        <v>500</v>
      </c>
      <c r="AD5416" t="s">
        <v>59</v>
      </c>
      <c r="AE5416"/>
      <c r="AF5416" s="38">
        <f t="shared" si="248"/>
        <v>3.7935157709638422E-2</v>
      </c>
    </row>
    <row r="5417" spans="23:32" x14ac:dyDescent="0.25">
      <c r="W5417">
        <v>2707.5</v>
      </c>
      <c r="X5417">
        <v>0.371</v>
      </c>
      <c r="Y5417">
        <v>61.31</v>
      </c>
      <c r="Z5417" s="27">
        <f t="shared" si="247"/>
        <v>0.34067853610286847</v>
      </c>
      <c r="AA5417">
        <v>7.8388999999999998</v>
      </c>
      <c r="AB5417">
        <v>0</v>
      </c>
      <c r="AC5417">
        <v>500</v>
      </c>
      <c r="AD5417" t="s">
        <v>59</v>
      </c>
      <c r="AE5417"/>
      <c r="AF5417" s="38">
        <f t="shared" si="248"/>
        <v>3.7853170678096494E-2</v>
      </c>
    </row>
    <row r="5418" spans="23:32" x14ac:dyDescent="0.25">
      <c r="W5418">
        <v>2708</v>
      </c>
      <c r="X5418">
        <v>0.36899999999999999</v>
      </c>
      <c r="Y5418">
        <v>60.76</v>
      </c>
      <c r="Z5418" s="27">
        <f t="shared" si="247"/>
        <v>0.33895054401582592</v>
      </c>
      <c r="AA5418">
        <v>7.8404999999999996</v>
      </c>
      <c r="AB5418">
        <v>0</v>
      </c>
      <c r="AC5418">
        <v>500</v>
      </c>
      <c r="AD5418" t="s">
        <v>59</v>
      </c>
      <c r="AE5418"/>
      <c r="AF5418" s="38">
        <f t="shared" si="248"/>
        <v>3.7661171557313994E-2</v>
      </c>
    </row>
    <row r="5419" spans="23:32" x14ac:dyDescent="0.25">
      <c r="W5419">
        <v>2708.5</v>
      </c>
      <c r="X5419">
        <v>0.36799999999999999</v>
      </c>
      <c r="Y5419">
        <v>60.27</v>
      </c>
      <c r="Z5419" s="27">
        <f t="shared" si="247"/>
        <v>0.33819287833827893</v>
      </c>
      <c r="AA5419">
        <v>7.8419999999999996</v>
      </c>
      <c r="AB5419">
        <v>0</v>
      </c>
      <c r="AC5419">
        <v>500</v>
      </c>
      <c r="AD5419" t="s">
        <v>59</v>
      </c>
      <c r="AE5419"/>
      <c r="AF5419" s="38">
        <f t="shared" si="248"/>
        <v>3.7576986482030991E-2</v>
      </c>
    </row>
    <row r="5420" spans="23:32" x14ac:dyDescent="0.25">
      <c r="W5420">
        <v>2709</v>
      </c>
      <c r="X5420">
        <v>0.36599999999999999</v>
      </c>
      <c r="Y5420">
        <v>59.75</v>
      </c>
      <c r="Z5420" s="27">
        <f t="shared" si="247"/>
        <v>0.33645004945598417</v>
      </c>
      <c r="AA5420">
        <v>7.8434999999999997</v>
      </c>
      <c r="AB5420">
        <v>0</v>
      </c>
      <c r="AC5420">
        <v>500</v>
      </c>
      <c r="AD5420" t="s">
        <v>59</v>
      </c>
      <c r="AE5420"/>
      <c r="AF5420" s="38">
        <f t="shared" si="248"/>
        <v>3.7383338828442685E-2</v>
      </c>
    </row>
    <row r="5421" spans="23:32" x14ac:dyDescent="0.25">
      <c r="W5421">
        <v>2709.5</v>
      </c>
      <c r="X5421">
        <v>0.36399999999999999</v>
      </c>
      <c r="Y5421">
        <v>59.21</v>
      </c>
      <c r="Z5421" s="27">
        <f t="shared" si="247"/>
        <v>0.33471711177052421</v>
      </c>
      <c r="AA5421">
        <v>7.8452999999999999</v>
      </c>
      <c r="AB5421">
        <v>0</v>
      </c>
      <c r="AC5421">
        <v>500</v>
      </c>
      <c r="AD5421" t="s">
        <v>59</v>
      </c>
      <c r="AE5421"/>
      <c r="AF5421" s="38">
        <f t="shared" si="248"/>
        <v>3.7190790196724915E-2</v>
      </c>
    </row>
    <row r="5422" spans="23:32" x14ac:dyDescent="0.25">
      <c r="W5422">
        <v>2710</v>
      </c>
      <c r="X5422">
        <v>0.36299999999999999</v>
      </c>
      <c r="Y5422">
        <v>58.69</v>
      </c>
      <c r="Z5422" s="27">
        <f t="shared" si="247"/>
        <v>0.33397428288822945</v>
      </c>
      <c r="AA5422">
        <v>7.8470000000000004</v>
      </c>
      <c r="AB5422">
        <v>0</v>
      </c>
      <c r="AC5422">
        <v>500</v>
      </c>
      <c r="AD5422" t="s">
        <v>59</v>
      </c>
      <c r="AE5422"/>
      <c r="AF5422" s="38">
        <f t="shared" si="248"/>
        <v>3.7108253654247719E-2</v>
      </c>
    </row>
    <row r="5423" spans="23:32" x14ac:dyDescent="0.25">
      <c r="W5423">
        <v>2710.5</v>
      </c>
      <c r="X5423">
        <v>0.36099999999999999</v>
      </c>
      <c r="Y5423">
        <v>58.16</v>
      </c>
      <c r="Z5423" s="27">
        <f t="shared" si="247"/>
        <v>0.33223639960435214</v>
      </c>
      <c r="AA5423">
        <v>7.8483999999999998</v>
      </c>
      <c r="AB5423">
        <v>0</v>
      </c>
      <c r="AC5423">
        <v>500</v>
      </c>
      <c r="AD5423" t="s">
        <v>59</v>
      </c>
      <c r="AE5423"/>
      <c r="AF5423" s="38">
        <f t="shared" si="248"/>
        <v>3.6915155511594681E-2</v>
      </c>
    </row>
    <row r="5424" spans="23:32" x14ac:dyDescent="0.25">
      <c r="W5424">
        <v>2711</v>
      </c>
      <c r="X5424">
        <v>0.36</v>
      </c>
      <c r="Y5424">
        <v>57.67</v>
      </c>
      <c r="Z5424" s="27">
        <f t="shared" si="247"/>
        <v>0.33147873392680516</v>
      </c>
      <c r="AA5424">
        <v>7.8497000000000003</v>
      </c>
      <c r="AB5424">
        <v>0</v>
      </c>
      <c r="AC5424">
        <v>500</v>
      </c>
      <c r="AD5424" t="s">
        <v>59</v>
      </c>
      <c r="AE5424"/>
      <c r="AF5424" s="38">
        <f t="shared" si="248"/>
        <v>3.6830970436311686E-2</v>
      </c>
    </row>
    <row r="5425" spans="23:32" x14ac:dyDescent="0.25">
      <c r="W5425">
        <v>2711.5</v>
      </c>
      <c r="X5425">
        <v>0.35899999999999999</v>
      </c>
      <c r="Y5425">
        <v>57.15</v>
      </c>
      <c r="Z5425" s="27">
        <f t="shared" si="247"/>
        <v>0.33073590504451039</v>
      </c>
      <c r="AA5425">
        <v>7.8510999999999997</v>
      </c>
      <c r="AB5425">
        <v>0</v>
      </c>
      <c r="AC5425">
        <v>500</v>
      </c>
      <c r="AD5425" t="s">
        <v>59</v>
      </c>
      <c r="AE5425"/>
      <c r="AF5425" s="38">
        <f t="shared" si="248"/>
        <v>3.674843389383449E-2</v>
      </c>
    </row>
    <row r="5426" spans="23:32" x14ac:dyDescent="0.25">
      <c r="W5426">
        <v>2712</v>
      </c>
      <c r="X5426">
        <v>0.35799999999999998</v>
      </c>
      <c r="Y5426">
        <v>56.67</v>
      </c>
      <c r="Z5426" s="27">
        <f t="shared" si="247"/>
        <v>0.32997329376854601</v>
      </c>
      <c r="AA5426">
        <v>7.8521999999999998</v>
      </c>
      <c r="AB5426">
        <v>0</v>
      </c>
      <c r="AC5426">
        <v>500</v>
      </c>
      <c r="AD5426" t="s">
        <v>59</v>
      </c>
      <c r="AE5426"/>
      <c r="AF5426" s="38">
        <f t="shared" si="248"/>
        <v>3.6663699307616225E-2</v>
      </c>
    </row>
    <row r="5427" spans="23:32" x14ac:dyDescent="0.25">
      <c r="W5427">
        <v>2712.5</v>
      </c>
      <c r="X5427">
        <v>0.35599999999999998</v>
      </c>
      <c r="Y5427">
        <v>56.17</v>
      </c>
      <c r="Z5427" s="27">
        <f t="shared" si="247"/>
        <v>0.32822057368941637</v>
      </c>
      <c r="AA5427">
        <v>7.8536000000000001</v>
      </c>
      <c r="AB5427">
        <v>0</v>
      </c>
      <c r="AC5427">
        <v>500</v>
      </c>
      <c r="AD5427" t="s">
        <v>59</v>
      </c>
      <c r="AE5427"/>
      <c r="AF5427" s="38">
        <f t="shared" si="248"/>
        <v>3.6468952632157374E-2</v>
      </c>
    </row>
    <row r="5428" spans="23:32" x14ac:dyDescent="0.25">
      <c r="W5428">
        <v>2713</v>
      </c>
      <c r="X5428">
        <v>0.35499999999999998</v>
      </c>
      <c r="Y5428">
        <v>55.66</v>
      </c>
      <c r="Z5428" s="27">
        <f t="shared" si="247"/>
        <v>0.32747279920870426</v>
      </c>
      <c r="AA5428">
        <v>7.8552</v>
      </c>
      <c r="AB5428">
        <v>0</v>
      </c>
      <c r="AC5428">
        <v>500</v>
      </c>
      <c r="AD5428" t="s">
        <v>59</v>
      </c>
      <c r="AE5428"/>
      <c r="AF5428" s="38">
        <f t="shared" si="248"/>
        <v>3.6385866578744916E-2</v>
      </c>
    </row>
    <row r="5429" spans="23:32" x14ac:dyDescent="0.25">
      <c r="W5429">
        <v>2713.5</v>
      </c>
      <c r="X5429">
        <v>0.35299999999999998</v>
      </c>
      <c r="Y5429">
        <v>55.13</v>
      </c>
      <c r="Z5429" s="27">
        <f t="shared" si="247"/>
        <v>0.3257349159248269</v>
      </c>
      <c r="AA5429">
        <v>7.8564999999999996</v>
      </c>
      <c r="AB5429">
        <v>0</v>
      </c>
      <c r="AC5429">
        <v>500</v>
      </c>
      <c r="AD5429" t="s">
        <v>59</v>
      </c>
      <c r="AE5429"/>
      <c r="AF5429" s="38">
        <f t="shared" si="248"/>
        <v>3.6192768436091878E-2</v>
      </c>
    </row>
    <row r="5430" spans="23:32" x14ac:dyDescent="0.25">
      <c r="W5430">
        <v>2714</v>
      </c>
      <c r="X5430">
        <v>0.35199999999999998</v>
      </c>
      <c r="Y5430">
        <v>54.61</v>
      </c>
      <c r="Z5430" s="27">
        <f t="shared" si="247"/>
        <v>0.32499208704253213</v>
      </c>
      <c r="AA5430">
        <v>7.8578999999999999</v>
      </c>
      <c r="AB5430">
        <v>0</v>
      </c>
      <c r="AC5430">
        <v>500</v>
      </c>
      <c r="AD5430" t="s">
        <v>59</v>
      </c>
      <c r="AE5430"/>
      <c r="AF5430" s="38">
        <f t="shared" si="248"/>
        <v>3.6110231893614682E-2</v>
      </c>
    </row>
    <row r="5431" spans="23:32" x14ac:dyDescent="0.25">
      <c r="W5431">
        <v>2714.5</v>
      </c>
      <c r="X5431">
        <v>0.35099999999999998</v>
      </c>
      <c r="Y5431">
        <v>54.14</v>
      </c>
      <c r="Z5431" s="27">
        <f t="shared" si="247"/>
        <v>0.32422453016815034</v>
      </c>
      <c r="AA5431">
        <v>7.8587999999999996</v>
      </c>
      <c r="AB5431">
        <v>0</v>
      </c>
      <c r="AC5431">
        <v>500</v>
      </c>
      <c r="AD5431" t="s">
        <v>59</v>
      </c>
      <c r="AE5431"/>
      <c r="AF5431" s="38">
        <f t="shared" si="248"/>
        <v>3.6024947796461149E-2</v>
      </c>
    </row>
    <row r="5432" spans="23:32" x14ac:dyDescent="0.25">
      <c r="W5432">
        <v>2715</v>
      </c>
      <c r="X5432">
        <v>0.34899999999999998</v>
      </c>
      <c r="Y5432">
        <v>53.65</v>
      </c>
      <c r="Z5432" s="27">
        <f t="shared" si="247"/>
        <v>0.32246686449060336</v>
      </c>
      <c r="AA5432">
        <v>7.8602999999999996</v>
      </c>
      <c r="AB5432">
        <v>0</v>
      </c>
      <c r="AC5432">
        <v>500</v>
      </c>
      <c r="AD5432" t="s">
        <v>59</v>
      </c>
      <c r="AE5432"/>
      <c r="AF5432" s="38">
        <f t="shared" si="248"/>
        <v>3.5829651610067043E-2</v>
      </c>
    </row>
    <row r="5433" spans="23:32" x14ac:dyDescent="0.25">
      <c r="W5433">
        <v>2715.5</v>
      </c>
      <c r="X5433">
        <v>0.34799999999999998</v>
      </c>
      <c r="Y5433">
        <v>53.14</v>
      </c>
      <c r="Z5433" s="27">
        <f t="shared" si="247"/>
        <v>0.32171909000989118</v>
      </c>
      <c r="AA5433">
        <v>7.8616000000000001</v>
      </c>
      <c r="AB5433">
        <v>0</v>
      </c>
      <c r="AC5433">
        <v>500</v>
      </c>
      <c r="AD5433" t="s">
        <v>59</v>
      </c>
      <c r="AE5433"/>
      <c r="AF5433" s="38">
        <f t="shared" si="248"/>
        <v>3.5746565556654578E-2</v>
      </c>
    </row>
    <row r="5434" spans="23:32" x14ac:dyDescent="0.25">
      <c r="W5434">
        <v>2716</v>
      </c>
      <c r="X5434">
        <v>0.34699999999999998</v>
      </c>
      <c r="Y5434">
        <v>52.64</v>
      </c>
      <c r="Z5434" s="27">
        <f t="shared" si="247"/>
        <v>0.32096636993076161</v>
      </c>
      <c r="AA5434">
        <v>7.8628</v>
      </c>
      <c r="AB5434">
        <v>0</v>
      </c>
      <c r="AC5434">
        <v>500</v>
      </c>
      <c r="AD5434" t="s">
        <v>59</v>
      </c>
      <c r="AE5434"/>
      <c r="AF5434" s="38">
        <f t="shared" si="248"/>
        <v>3.5662929992306844E-2</v>
      </c>
    </row>
    <row r="5435" spans="23:32" x14ac:dyDescent="0.25">
      <c r="W5435">
        <v>2716.5</v>
      </c>
      <c r="X5435">
        <v>0.34499999999999997</v>
      </c>
      <c r="Y5435">
        <v>52.15</v>
      </c>
      <c r="Z5435" s="27">
        <f t="shared" si="247"/>
        <v>0.31920870425321463</v>
      </c>
      <c r="AA5435">
        <v>7.8643999999999998</v>
      </c>
      <c r="AB5435">
        <v>0</v>
      </c>
      <c r="AC5435">
        <v>500</v>
      </c>
      <c r="AD5435" t="s">
        <v>59</v>
      </c>
      <c r="AE5435"/>
      <c r="AF5435" s="38">
        <f t="shared" si="248"/>
        <v>3.5467633805912738E-2</v>
      </c>
    </row>
    <row r="5436" spans="23:32" x14ac:dyDescent="0.25">
      <c r="W5436">
        <v>2717</v>
      </c>
      <c r="X5436">
        <v>0.34399999999999997</v>
      </c>
      <c r="Y5436">
        <v>51.69</v>
      </c>
      <c r="Z5436" s="27">
        <f t="shared" si="247"/>
        <v>0.31843620178041543</v>
      </c>
      <c r="AA5436">
        <v>7.8658999999999999</v>
      </c>
      <c r="AB5436">
        <v>0</v>
      </c>
      <c r="AC5436">
        <v>500</v>
      </c>
      <c r="AD5436" t="s">
        <v>59</v>
      </c>
      <c r="AE5436"/>
      <c r="AF5436" s="38">
        <f t="shared" si="248"/>
        <v>3.5381800197823936E-2</v>
      </c>
    </row>
    <row r="5437" spans="23:32" x14ac:dyDescent="0.25">
      <c r="W5437">
        <v>2717.5</v>
      </c>
      <c r="X5437">
        <v>0.34200000000000003</v>
      </c>
      <c r="Y5437">
        <v>51.18</v>
      </c>
      <c r="Z5437" s="27">
        <f t="shared" si="247"/>
        <v>0.31668842729970331</v>
      </c>
      <c r="AA5437">
        <v>7.8673000000000002</v>
      </c>
      <c r="AB5437">
        <v>0</v>
      </c>
      <c r="AC5437">
        <v>500</v>
      </c>
      <c r="AD5437" t="s">
        <v>59</v>
      </c>
      <c r="AE5437"/>
      <c r="AF5437" s="38">
        <f t="shared" si="248"/>
        <v>3.5187603033300367E-2</v>
      </c>
    </row>
    <row r="5438" spans="23:32" x14ac:dyDescent="0.25">
      <c r="W5438">
        <v>2718</v>
      </c>
      <c r="X5438">
        <v>0.34100000000000003</v>
      </c>
      <c r="Y5438">
        <v>50.7</v>
      </c>
      <c r="Z5438" s="27">
        <f t="shared" si="247"/>
        <v>0.31592581602373893</v>
      </c>
      <c r="AA5438">
        <v>7.8691000000000004</v>
      </c>
      <c r="AB5438">
        <v>0</v>
      </c>
      <c r="AC5438">
        <v>500</v>
      </c>
      <c r="AD5438" t="s">
        <v>59</v>
      </c>
      <c r="AE5438"/>
      <c r="AF5438" s="38">
        <f t="shared" si="248"/>
        <v>3.5102868447082103E-2</v>
      </c>
    </row>
    <row r="5439" spans="23:32" x14ac:dyDescent="0.25">
      <c r="W5439">
        <v>2718.5</v>
      </c>
      <c r="X5439">
        <v>0.33900000000000002</v>
      </c>
      <c r="Y5439">
        <v>50.22</v>
      </c>
      <c r="Z5439" s="27">
        <f t="shared" si="247"/>
        <v>0.31416320474777448</v>
      </c>
      <c r="AA5439">
        <v>7.8707000000000003</v>
      </c>
      <c r="AB5439">
        <v>0</v>
      </c>
      <c r="AC5439">
        <v>500</v>
      </c>
      <c r="AD5439" t="s">
        <v>59</v>
      </c>
      <c r="AE5439"/>
      <c r="AF5439" s="38">
        <f t="shared" si="248"/>
        <v>3.4907022749752721E-2</v>
      </c>
    </row>
    <row r="5440" spans="23:32" x14ac:dyDescent="0.25">
      <c r="W5440">
        <v>2719</v>
      </c>
      <c r="X5440">
        <v>0.33800000000000002</v>
      </c>
      <c r="Y5440">
        <v>49.75</v>
      </c>
      <c r="Z5440" s="27">
        <f t="shared" si="247"/>
        <v>0.31339564787339269</v>
      </c>
      <c r="AA5440">
        <v>7.8716999999999997</v>
      </c>
      <c r="AB5440">
        <v>0</v>
      </c>
      <c r="AC5440">
        <v>500</v>
      </c>
      <c r="AD5440" t="s">
        <v>59</v>
      </c>
      <c r="AE5440"/>
      <c r="AF5440" s="38">
        <f t="shared" si="248"/>
        <v>3.4821738652599188E-2</v>
      </c>
    </row>
    <row r="5441" spans="23:32" x14ac:dyDescent="0.25">
      <c r="W5441">
        <v>2719.5</v>
      </c>
      <c r="X5441">
        <v>0.33600000000000002</v>
      </c>
      <c r="Y5441">
        <v>49.29</v>
      </c>
      <c r="Z5441" s="27">
        <f t="shared" si="247"/>
        <v>0.31162314540059349</v>
      </c>
      <c r="AA5441">
        <v>7.8739999999999997</v>
      </c>
      <c r="AB5441">
        <v>0</v>
      </c>
      <c r="AC5441">
        <v>500</v>
      </c>
      <c r="AD5441" t="s">
        <v>59</v>
      </c>
      <c r="AE5441"/>
      <c r="AF5441" s="38">
        <f t="shared" si="248"/>
        <v>3.4624793933399275E-2</v>
      </c>
    </row>
    <row r="5442" spans="23:32" x14ac:dyDescent="0.25">
      <c r="W5442">
        <v>2720</v>
      </c>
      <c r="X5442">
        <v>0.33400000000000002</v>
      </c>
      <c r="Y5442">
        <v>48.8</v>
      </c>
      <c r="Z5442" s="27">
        <f t="shared" si="247"/>
        <v>0.30986547972304651</v>
      </c>
      <c r="AA5442">
        <v>7.8761000000000001</v>
      </c>
      <c r="AB5442">
        <v>0</v>
      </c>
      <c r="AC5442">
        <v>500</v>
      </c>
      <c r="AD5442" t="s">
        <v>59</v>
      </c>
      <c r="AE5442"/>
      <c r="AF5442" s="38">
        <f t="shared" si="248"/>
        <v>3.4429497747005169E-2</v>
      </c>
    </row>
    <row r="5443" spans="23:32" x14ac:dyDescent="0.25">
      <c r="W5443">
        <v>2720.5</v>
      </c>
      <c r="X5443">
        <v>0.33200000000000002</v>
      </c>
      <c r="Y5443">
        <v>48.33</v>
      </c>
      <c r="Z5443" s="27">
        <f t="shared" si="247"/>
        <v>0.30809792284866472</v>
      </c>
      <c r="AA5443">
        <v>7.8777999999999997</v>
      </c>
      <c r="AB5443">
        <v>0</v>
      </c>
      <c r="AC5443">
        <v>500</v>
      </c>
      <c r="AD5443" t="s">
        <v>59</v>
      </c>
      <c r="AE5443"/>
      <c r="AF5443" s="38">
        <f t="shared" si="248"/>
        <v>3.4233102538740526E-2</v>
      </c>
    </row>
    <row r="5444" spans="23:32" x14ac:dyDescent="0.25">
      <c r="W5444">
        <v>2721</v>
      </c>
      <c r="X5444">
        <v>0.33</v>
      </c>
      <c r="Y5444">
        <v>47.87</v>
      </c>
      <c r="Z5444" s="27">
        <f t="shared" si="247"/>
        <v>0.30632542037586552</v>
      </c>
      <c r="AA5444">
        <v>7.8794000000000004</v>
      </c>
      <c r="AB5444">
        <v>0</v>
      </c>
      <c r="AC5444">
        <v>500</v>
      </c>
      <c r="AD5444" t="s">
        <v>59</v>
      </c>
      <c r="AE5444"/>
      <c r="AF5444" s="38">
        <f t="shared" si="248"/>
        <v>3.4036157819540613E-2</v>
      </c>
    </row>
    <row r="5445" spans="23:32" x14ac:dyDescent="0.25">
      <c r="W5445">
        <v>2721.5</v>
      </c>
      <c r="X5445">
        <v>0.32900000000000001</v>
      </c>
      <c r="Y5445">
        <v>47.42</v>
      </c>
      <c r="Z5445" s="27">
        <f t="shared" ref="Z5445:Z5508" si="249">X5445-Y5445/2022</f>
        <v>0.30554797230464886</v>
      </c>
      <c r="AA5445">
        <v>7.8808999999999996</v>
      </c>
      <c r="AB5445">
        <v>0</v>
      </c>
      <c r="AC5445">
        <v>500</v>
      </c>
      <c r="AD5445" t="s">
        <v>59</v>
      </c>
      <c r="AE5445"/>
      <c r="AF5445" s="38">
        <f t="shared" ref="AF5445:AF5508" si="250">Z5445/9</f>
        <v>3.3949774700516543E-2</v>
      </c>
    </row>
    <row r="5446" spans="23:32" x14ac:dyDescent="0.25">
      <c r="W5446">
        <v>2722</v>
      </c>
      <c r="X5446">
        <v>0.32800000000000001</v>
      </c>
      <c r="Y5446">
        <v>46.95</v>
      </c>
      <c r="Z5446" s="27">
        <f t="shared" si="249"/>
        <v>0.30478041543026707</v>
      </c>
      <c r="AA5446">
        <v>7.8822000000000001</v>
      </c>
      <c r="AB5446">
        <v>0</v>
      </c>
      <c r="AC5446">
        <v>500</v>
      </c>
      <c r="AD5446" t="s">
        <v>59</v>
      </c>
      <c r="AE5446"/>
      <c r="AF5446" s="38">
        <f t="shared" si="250"/>
        <v>3.3864490603363009E-2</v>
      </c>
    </row>
    <row r="5447" spans="23:32" x14ac:dyDescent="0.25">
      <c r="W5447">
        <v>2722.5</v>
      </c>
      <c r="X5447">
        <v>0.32600000000000001</v>
      </c>
      <c r="Y5447">
        <v>46.49</v>
      </c>
      <c r="Z5447" s="27">
        <f t="shared" si="249"/>
        <v>0.30300791295746787</v>
      </c>
      <c r="AA5447">
        <v>7.8834999999999997</v>
      </c>
      <c r="AB5447">
        <v>0</v>
      </c>
      <c r="AC5447">
        <v>500</v>
      </c>
      <c r="AD5447" t="s">
        <v>59</v>
      </c>
      <c r="AE5447"/>
      <c r="AF5447" s="38">
        <f t="shared" si="250"/>
        <v>3.3667545884163097E-2</v>
      </c>
    </row>
    <row r="5448" spans="23:32" x14ac:dyDescent="0.25">
      <c r="W5448">
        <v>2723</v>
      </c>
      <c r="X5448">
        <v>0.32500000000000001</v>
      </c>
      <c r="Y5448">
        <v>46.02</v>
      </c>
      <c r="Z5448" s="27">
        <f t="shared" si="249"/>
        <v>0.30224035608308608</v>
      </c>
      <c r="AA5448">
        <v>7.8851000000000004</v>
      </c>
      <c r="AB5448">
        <v>0</v>
      </c>
      <c r="AC5448">
        <v>500</v>
      </c>
      <c r="AD5448" t="s">
        <v>59</v>
      </c>
      <c r="AE5448"/>
      <c r="AF5448" s="38">
        <f t="shared" si="250"/>
        <v>3.3582261787009564E-2</v>
      </c>
    </row>
    <row r="5449" spans="23:32" x14ac:dyDescent="0.25">
      <c r="W5449">
        <v>2723.5</v>
      </c>
      <c r="X5449">
        <v>0.32300000000000001</v>
      </c>
      <c r="Y5449">
        <v>45.57</v>
      </c>
      <c r="Z5449" s="27">
        <f t="shared" si="249"/>
        <v>0.30046290801186942</v>
      </c>
      <c r="AA5449">
        <v>7.8864999999999998</v>
      </c>
      <c r="AB5449">
        <v>0</v>
      </c>
      <c r="AC5449">
        <v>500</v>
      </c>
      <c r="AD5449" t="s">
        <v>59</v>
      </c>
      <c r="AE5449"/>
      <c r="AF5449" s="38">
        <f t="shared" si="250"/>
        <v>3.3384767556874383E-2</v>
      </c>
    </row>
    <row r="5450" spans="23:32" x14ac:dyDescent="0.25">
      <c r="W5450">
        <v>2724</v>
      </c>
      <c r="X5450">
        <v>0.32200000000000001</v>
      </c>
      <c r="Y5450">
        <v>45.1</v>
      </c>
      <c r="Z5450" s="27">
        <f t="shared" si="249"/>
        <v>0.29969535113748763</v>
      </c>
      <c r="AA5450">
        <v>7.8880999999999997</v>
      </c>
      <c r="AB5450">
        <v>0</v>
      </c>
      <c r="AC5450">
        <v>500</v>
      </c>
      <c r="AD5450" t="s">
        <v>59</v>
      </c>
      <c r="AE5450"/>
      <c r="AF5450" s="38">
        <f t="shared" si="250"/>
        <v>3.3299483459720849E-2</v>
      </c>
    </row>
    <row r="5451" spans="23:32" x14ac:dyDescent="0.25">
      <c r="W5451">
        <v>2724.5</v>
      </c>
      <c r="X5451">
        <v>0.32</v>
      </c>
      <c r="Y5451">
        <v>44.65</v>
      </c>
      <c r="Z5451" s="27">
        <f t="shared" si="249"/>
        <v>0.29791790306627103</v>
      </c>
      <c r="AA5451">
        <v>7.8894000000000002</v>
      </c>
      <c r="AB5451">
        <v>0</v>
      </c>
      <c r="AC5451">
        <v>500</v>
      </c>
      <c r="AD5451" t="s">
        <v>59</v>
      </c>
      <c r="AE5451"/>
      <c r="AF5451" s="38">
        <f t="shared" si="250"/>
        <v>3.3101989229585668E-2</v>
      </c>
    </row>
    <row r="5452" spans="23:32" x14ac:dyDescent="0.25">
      <c r="W5452">
        <v>2725</v>
      </c>
      <c r="X5452">
        <v>0.31900000000000001</v>
      </c>
      <c r="Y5452">
        <v>44.21</v>
      </c>
      <c r="Z5452" s="27">
        <f t="shared" si="249"/>
        <v>0.29713550939663702</v>
      </c>
      <c r="AA5452">
        <v>7.8909000000000002</v>
      </c>
      <c r="AB5452">
        <v>0</v>
      </c>
      <c r="AC5452">
        <v>500</v>
      </c>
      <c r="AD5452" t="s">
        <v>59</v>
      </c>
      <c r="AE5452"/>
      <c r="AF5452" s="38">
        <f t="shared" si="250"/>
        <v>3.3015056599626336E-2</v>
      </c>
    </row>
    <row r="5453" spans="23:32" x14ac:dyDescent="0.25">
      <c r="W5453">
        <v>2725.5</v>
      </c>
      <c r="X5453">
        <v>0.317</v>
      </c>
      <c r="Y5453">
        <v>43.78</v>
      </c>
      <c r="Z5453" s="27">
        <f t="shared" si="249"/>
        <v>0.29534817012858555</v>
      </c>
      <c r="AA5453">
        <v>7.8922999999999996</v>
      </c>
      <c r="AB5453">
        <v>0</v>
      </c>
      <c r="AC5453">
        <v>500</v>
      </c>
      <c r="AD5453" t="s">
        <v>59</v>
      </c>
      <c r="AE5453"/>
      <c r="AF5453" s="38">
        <f t="shared" si="250"/>
        <v>3.2816463347620617E-2</v>
      </c>
    </row>
    <row r="5454" spans="23:32" x14ac:dyDescent="0.25">
      <c r="W5454">
        <v>2726</v>
      </c>
      <c r="X5454">
        <v>0.316</v>
      </c>
      <c r="Y5454">
        <v>43.32</v>
      </c>
      <c r="Z5454" s="27">
        <f t="shared" si="249"/>
        <v>0.29457566765578636</v>
      </c>
      <c r="AA5454">
        <v>7.8936000000000002</v>
      </c>
      <c r="AB5454">
        <v>0</v>
      </c>
      <c r="AC5454">
        <v>500</v>
      </c>
      <c r="AD5454" t="s">
        <v>59</v>
      </c>
      <c r="AE5454"/>
      <c r="AF5454" s="38">
        <f t="shared" si="250"/>
        <v>3.2730629739531815E-2</v>
      </c>
    </row>
    <row r="5455" spans="23:32" x14ac:dyDescent="0.25">
      <c r="W5455">
        <v>2726.5</v>
      </c>
      <c r="X5455">
        <v>0.315</v>
      </c>
      <c r="Y5455">
        <v>42.86</v>
      </c>
      <c r="Z5455" s="27">
        <f t="shared" si="249"/>
        <v>0.29380316518298716</v>
      </c>
      <c r="AA5455">
        <v>7.8949999999999996</v>
      </c>
      <c r="AB5455">
        <v>0</v>
      </c>
      <c r="AC5455">
        <v>500</v>
      </c>
      <c r="AD5455" t="s">
        <v>59</v>
      </c>
      <c r="AE5455"/>
      <c r="AF5455" s="38">
        <f t="shared" si="250"/>
        <v>3.264479613144302E-2</v>
      </c>
    </row>
    <row r="5456" spans="23:32" x14ac:dyDescent="0.25">
      <c r="W5456">
        <v>2727</v>
      </c>
      <c r="X5456">
        <v>0.313</v>
      </c>
      <c r="Y5456">
        <v>42.41</v>
      </c>
      <c r="Z5456" s="27">
        <f t="shared" si="249"/>
        <v>0.2920257171117705</v>
      </c>
      <c r="AA5456">
        <v>7.8964999999999996</v>
      </c>
      <c r="AB5456">
        <v>0</v>
      </c>
      <c r="AC5456">
        <v>500</v>
      </c>
      <c r="AD5456" t="s">
        <v>59</v>
      </c>
      <c r="AE5456"/>
      <c r="AF5456" s="38">
        <f t="shared" si="250"/>
        <v>3.2447301901307832E-2</v>
      </c>
    </row>
    <row r="5457" spans="23:32" x14ac:dyDescent="0.25">
      <c r="W5457">
        <v>2727.5</v>
      </c>
      <c r="X5457">
        <v>0.312</v>
      </c>
      <c r="Y5457">
        <v>41.99</v>
      </c>
      <c r="Z5457" s="27">
        <f t="shared" si="249"/>
        <v>0.29123343224530168</v>
      </c>
      <c r="AA5457">
        <v>7.8981000000000003</v>
      </c>
      <c r="AB5457">
        <v>0</v>
      </c>
      <c r="AC5457">
        <v>500</v>
      </c>
      <c r="AD5457" t="s">
        <v>59</v>
      </c>
      <c r="AE5457"/>
      <c r="AF5457" s="38">
        <f t="shared" si="250"/>
        <v>3.2359270249477962E-2</v>
      </c>
    </row>
    <row r="5458" spans="23:32" x14ac:dyDescent="0.25">
      <c r="W5458">
        <v>2728</v>
      </c>
      <c r="X5458">
        <v>0.31</v>
      </c>
      <c r="Y5458">
        <v>41.57</v>
      </c>
      <c r="Z5458" s="27">
        <f t="shared" si="249"/>
        <v>0.28944114737883286</v>
      </c>
      <c r="AA5458">
        <v>7.8998999999999997</v>
      </c>
      <c r="AB5458">
        <v>0</v>
      </c>
      <c r="AC5458">
        <v>500</v>
      </c>
      <c r="AD5458" t="s">
        <v>59</v>
      </c>
      <c r="AE5458"/>
      <c r="AF5458" s="38">
        <f t="shared" si="250"/>
        <v>3.2160127486536988E-2</v>
      </c>
    </row>
    <row r="5459" spans="23:32" x14ac:dyDescent="0.25">
      <c r="W5459">
        <v>2728.5</v>
      </c>
      <c r="X5459">
        <v>0.308</v>
      </c>
      <c r="Y5459">
        <v>41.11</v>
      </c>
      <c r="Z5459" s="27">
        <f t="shared" si="249"/>
        <v>0.28766864490603361</v>
      </c>
      <c r="AA5459">
        <v>7.9020000000000001</v>
      </c>
      <c r="AB5459">
        <v>0</v>
      </c>
      <c r="AC5459">
        <v>500</v>
      </c>
      <c r="AD5459" t="s">
        <v>59</v>
      </c>
      <c r="AE5459"/>
      <c r="AF5459" s="38">
        <f t="shared" si="250"/>
        <v>3.1963182767337069E-2</v>
      </c>
    </row>
    <row r="5460" spans="23:32" x14ac:dyDescent="0.25">
      <c r="W5460">
        <v>2729</v>
      </c>
      <c r="X5460">
        <v>0.30599999999999999</v>
      </c>
      <c r="Y5460">
        <v>40.68</v>
      </c>
      <c r="Z5460" s="27">
        <f t="shared" si="249"/>
        <v>0.2858813056379822</v>
      </c>
      <c r="AA5460">
        <v>7.9039000000000001</v>
      </c>
      <c r="AB5460">
        <v>0</v>
      </c>
      <c r="AC5460">
        <v>500</v>
      </c>
      <c r="AD5460" t="s">
        <v>59</v>
      </c>
      <c r="AE5460"/>
      <c r="AF5460" s="38">
        <f t="shared" si="250"/>
        <v>3.1764589515331357E-2</v>
      </c>
    </row>
    <row r="5461" spans="23:32" x14ac:dyDescent="0.25">
      <c r="W5461">
        <v>2729.5</v>
      </c>
      <c r="X5461">
        <v>0.30399999999999999</v>
      </c>
      <c r="Y5461">
        <v>40.229999999999997</v>
      </c>
      <c r="Z5461" s="27">
        <f t="shared" si="249"/>
        <v>0.28410385756676559</v>
      </c>
      <c r="AA5461">
        <v>7.9057000000000004</v>
      </c>
      <c r="AB5461">
        <v>0</v>
      </c>
      <c r="AC5461">
        <v>500</v>
      </c>
      <c r="AD5461" t="s">
        <v>59</v>
      </c>
      <c r="AE5461"/>
      <c r="AF5461" s="38">
        <f t="shared" si="250"/>
        <v>3.1567095285196176E-2</v>
      </c>
    </row>
    <row r="5462" spans="23:32" x14ac:dyDescent="0.25">
      <c r="W5462">
        <v>2730</v>
      </c>
      <c r="X5462">
        <v>0.30199999999999999</v>
      </c>
      <c r="Y5462">
        <v>39.82</v>
      </c>
      <c r="Z5462" s="27">
        <f t="shared" si="249"/>
        <v>0.28230662710187931</v>
      </c>
      <c r="AA5462">
        <v>7.9076000000000004</v>
      </c>
      <c r="AB5462">
        <v>0</v>
      </c>
      <c r="AC5462">
        <v>500</v>
      </c>
      <c r="AD5462" t="s">
        <v>59</v>
      </c>
      <c r="AE5462"/>
      <c r="AF5462" s="38">
        <f t="shared" si="250"/>
        <v>3.1367403011319926E-2</v>
      </c>
    </row>
    <row r="5463" spans="23:32" x14ac:dyDescent="0.25">
      <c r="W5463">
        <v>2730.5</v>
      </c>
      <c r="X5463">
        <v>0.3</v>
      </c>
      <c r="Y5463">
        <v>39.36</v>
      </c>
      <c r="Z5463" s="27">
        <f t="shared" si="249"/>
        <v>0.28053412462908012</v>
      </c>
      <c r="AA5463">
        <v>7.9093</v>
      </c>
      <c r="AB5463">
        <v>0</v>
      </c>
      <c r="AC5463">
        <v>500</v>
      </c>
      <c r="AD5463" t="s">
        <v>59</v>
      </c>
      <c r="AE5463"/>
      <c r="AF5463" s="38">
        <f t="shared" si="250"/>
        <v>3.1170458292120014E-2</v>
      </c>
    </row>
    <row r="5464" spans="23:32" x14ac:dyDescent="0.25">
      <c r="W5464">
        <v>2731</v>
      </c>
      <c r="X5464">
        <v>0.29899999999999999</v>
      </c>
      <c r="Y5464">
        <v>38.92</v>
      </c>
      <c r="Z5464" s="27">
        <f t="shared" si="249"/>
        <v>0.27975173095944605</v>
      </c>
      <c r="AA5464">
        <v>7.9107000000000003</v>
      </c>
      <c r="AB5464">
        <v>0</v>
      </c>
      <c r="AC5464">
        <v>500</v>
      </c>
      <c r="AD5464" t="s">
        <v>59</v>
      </c>
      <c r="AE5464"/>
      <c r="AF5464" s="38">
        <f t="shared" si="250"/>
        <v>3.1083525662160674E-2</v>
      </c>
    </row>
    <row r="5465" spans="23:32" x14ac:dyDescent="0.25">
      <c r="W5465">
        <v>2731.5</v>
      </c>
      <c r="X5465">
        <v>0.29799999999999999</v>
      </c>
      <c r="Y5465">
        <v>38.5</v>
      </c>
      <c r="Z5465" s="27">
        <f t="shared" si="249"/>
        <v>0.27895944609297724</v>
      </c>
      <c r="AA5465">
        <v>7.9118000000000004</v>
      </c>
      <c r="AB5465">
        <v>0</v>
      </c>
      <c r="AC5465">
        <v>500</v>
      </c>
      <c r="AD5465" t="s">
        <v>59</v>
      </c>
      <c r="AE5465"/>
      <c r="AF5465" s="38">
        <f t="shared" si="250"/>
        <v>3.0995494010330804E-2</v>
      </c>
    </row>
    <row r="5466" spans="23:32" x14ac:dyDescent="0.25">
      <c r="W5466">
        <v>2732</v>
      </c>
      <c r="X5466">
        <v>0.29699999999999999</v>
      </c>
      <c r="Y5466">
        <v>38.090000000000003</v>
      </c>
      <c r="Z5466" s="27">
        <f t="shared" si="249"/>
        <v>0.27816221562809096</v>
      </c>
      <c r="AA5466">
        <v>7.9130000000000003</v>
      </c>
      <c r="AB5466">
        <v>0</v>
      </c>
      <c r="AC5466">
        <v>500</v>
      </c>
      <c r="AD5466" t="s">
        <v>59</v>
      </c>
      <c r="AE5466"/>
      <c r="AF5466" s="38">
        <f t="shared" si="250"/>
        <v>3.0906912847565662E-2</v>
      </c>
    </row>
    <row r="5467" spans="23:32" x14ac:dyDescent="0.25">
      <c r="W5467">
        <v>2732.5</v>
      </c>
      <c r="X5467">
        <v>0.29599999999999999</v>
      </c>
      <c r="Y5467">
        <v>37.68</v>
      </c>
      <c r="Z5467" s="27">
        <f t="shared" si="249"/>
        <v>0.27736498516320474</v>
      </c>
      <c r="AA5467">
        <v>7.9142000000000001</v>
      </c>
      <c r="AB5467">
        <v>0</v>
      </c>
      <c r="AC5467">
        <v>500</v>
      </c>
      <c r="AD5467" t="s">
        <v>59</v>
      </c>
      <c r="AE5467"/>
      <c r="AF5467" s="38">
        <f t="shared" si="250"/>
        <v>3.0818331684800526E-2</v>
      </c>
    </row>
    <row r="5468" spans="23:32" x14ac:dyDescent="0.25">
      <c r="W5468">
        <v>2733</v>
      </c>
      <c r="X5468">
        <v>0.29399999999999998</v>
      </c>
      <c r="Y5468">
        <v>37.21</v>
      </c>
      <c r="Z5468" s="27">
        <f t="shared" si="249"/>
        <v>0.27559742828882294</v>
      </c>
      <c r="AA5468">
        <v>7.9158999999999997</v>
      </c>
      <c r="AB5468">
        <v>0</v>
      </c>
      <c r="AC5468">
        <v>500</v>
      </c>
      <c r="AD5468" t="s">
        <v>59</v>
      </c>
      <c r="AE5468"/>
      <c r="AF5468" s="38">
        <f t="shared" si="250"/>
        <v>3.0621936476535883E-2</v>
      </c>
    </row>
    <row r="5469" spans="23:32" x14ac:dyDescent="0.25">
      <c r="W5469">
        <v>2733.5</v>
      </c>
      <c r="X5469">
        <v>0.29199999999999998</v>
      </c>
      <c r="Y5469">
        <v>36.799999999999997</v>
      </c>
      <c r="Z5469" s="27">
        <f t="shared" si="249"/>
        <v>0.27380019782393666</v>
      </c>
      <c r="AA5469">
        <v>7.9177</v>
      </c>
      <c r="AB5469">
        <v>0</v>
      </c>
      <c r="AC5469">
        <v>500</v>
      </c>
      <c r="AD5469" t="s">
        <v>59</v>
      </c>
      <c r="AE5469"/>
      <c r="AF5469" s="38">
        <f t="shared" si="250"/>
        <v>3.042224420265963E-2</v>
      </c>
    </row>
    <row r="5470" spans="23:32" x14ac:dyDescent="0.25">
      <c r="W5470">
        <v>2734</v>
      </c>
      <c r="X5470">
        <v>0.28999999999999998</v>
      </c>
      <c r="Y5470">
        <v>36.380000000000003</v>
      </c>
      <c r="Z5470" s="27">
        <f t="shared" si="249"/>
        <v>0.27200791295746785</v>
      </c>
      <c r="AA5470">
        <v>7.9196</v>
      </c>
      <c r="AB5470">
        <v>0</v>
      </c>
      <c r="AC5470">
        <v>500</v>
      </c>
      <c r="AD5470" t="s">
        <v>59</v>
      </c>
      <c r="AE5470"/>
      <c r="AF5470" s="38">
        <f t="shared" si="250"/>
        <v>3.0223101439718649E-2</v>
      </c>
    </row>
    <row r="5471" spans="23:32" x14ac:dyDescent="0.25">
      <c r="W5471">
        <v>2734.5</v>
      </c>
      <c r="X5471">
        <v>0.28899999999999998</v>
      </c>
      <c r="Y5471">
        <v>36.03</v>
      </c>
      <c r="Z5471" s="27">
        <f t="shared" si="249"/>
        <v>0.27118100890207714</v>
      </c>
      <c r="AA5471">
        <v>7.9206000000000003</v>
      </c>
      <c r="AB5471">
        <v>0</v>
      </c>
      <c r="AC5471">
        <v>500</v>
      </c>
      <c r="AD5471" t="s">
        <v>59</v>
      </c>
      <c r="AE5471"/>
      <c r="AF5471" s="38">
        <f t="shared" si="250"/>
        <v>3.0131223211341904E-2</v>
      </c>
    </row>
    <row r="5472" spans="23:32" x14ac:dyDescent="0.25">
      <c r="W5472">
        <v>2735</v>
      </c>
      <c r="X5472">
        <v>0.28799999999999998</v>
      </c>
      <c r="Y5472">
        <v>35.659999999999997</v>
      </c>
      <c r="Z5472" s="27">
        <f t="shared" si="249"/>
        <v>0.27036399604352124</v>
      </c>
      <c r="AA5472">
        <v>7.9222000000000001</v>
      </c>
      <c r="AB5472">
        <v>0</v>
      </c>
      <c r="AC5472">
        <v>500</v>
      </c>
      <c r="AD5472" t="s">
        <v>59</v>
      </c>
      <c r="AE5472"/>
      <c r="AF5472" s="38">
        <f t="shared" si="250"/>
        <v>3.0040444004835694E-2</v>
      </c>
    </row>
    <row r="5473" spans="23:32" x14ac:dyDescent="0.25">
      <c r="W5473">
        <v>2735.5</v>
      </c>
      <c r="X5473">
        <v>0.28599999999999998</v>
      </c>
      <c r="Y5473">
        <v>35.25</v>
      </c>
      <c r="Z5473" s="27">
        <f t="shared" si="249"/>
        <v>0.26856676557863501</v>
      </c>
      <c r="AA5473">
        <v>7.9237000000000002</v>
      </c>
      <c r="AB5473">
        <v>0</v>
      </c>
      <c r="AC5473">
        <v>500</v>
      </c>
      <c r="AD5473" t="s">
        <v>59</v>
      </c>
      <c r="AE5473"/>
      <c r="AF5473" s="38">
        <f t="shared" si="250"/>
        <v>2.9840751730959444E-2</v>
      </c>
    </row>
    <row r="5474" spans="23:32" x14ac:dyDescent="0.25">
      <c r="W5474">
        <v>2736</v>
      </c>
      <c r="X5474">
        <v>0.28499999999999998</v>
      </c>
      <c r="Y5474">
        <v>34.869999999999997</v>
      </c>
      <c r="Z5474" s="27">
        <f t="shared" si="249"/>
        <v>0.26775469831849652</v>
      </c>
      <c r="AA5474">
        <v>7.9249999999999998</v>
      </c>
      <c r="AB5474">
        <v>0</v>
      </c>
      <c r="AC5474">
        <v>500</v>
      </c>
      <c r="AD5474" t="s">
        <v>59</v>
      </c>
      <c r="AE5474"/>
      <c r="AF5474" s="38">
        <f t="shared" si="250"/>
        <v>2.9750522035388503E-2</v>
      </c>
    </row>
    <row r="5475" spans="23:32" x14ac:dyDescent="0.25">
      <c r="W5475">
        <v>2736.5</v>
      </c>
      <c r="X5475">
        <v>0.28299999999999997</v>
      </c>
      <c r="Y5475">
        <v>34.409999999999997</v>
      </c>
      <c r="Z5475" s="27">
        <f t="shared" si="249"/>
        <v>0.26598219584569732</v>
      </c>
      <c r="AA5475">
        <v>7.9267000000000003</v>
      </c>
      <c r="AB5475">
        <v>0</v>
      </c>
      <c r="AC5475">
        <v>500</v>
      </c>
      <c r="AD5475" t="s">
        <v>59</v>
      </c>
      <c r="AE5475"/>
      <c r="AF5475" s="38">
        <f t="shared" si="250"/>
        <v>2.955357731618859E-2</v>
      </c>
    </row>
    <row r="5476" spans="23:32" x14ac:dyDescent="0.25">
      <c r="W5476">
        <v>2737</v>
      </c>
      <c r="X5476">
        <v>0.28199999999999997</v>
      </c>
      <c r="Y5476">
        <v>33.96</v>
      </c>
      <c r="Z5476" s="27">
        <f t="shared" si="249"/>
        <v>0.26520474777448066</v>
      </c>
      <c r="AA5476">
        <v>7.9282000000000004</v>
      </c>
      <c r="AB5476">
        <v>0</v>
      </c>
      <c r="AC5476">
        <v>500</v>
      </c>
      <c r="AD5476" t="s">
        <v>59</v>
      </c>
      <c r="AE5476"/>
      <c r="AF5476" s="38">
        <f t="shared" si="250"/>
        <v>2.9467194197164519E-2</v>
      </c>
    </row>
    <row r="5477" spans="23:32" x14ac:dyDescent="0.25">
      <c r="W5477">
        <v>2737.5</v>
      </c>
      <c r="X5477">
        <v>0.28000000000000003</v>
      </c>
      <c r="Y5477">
        <v>33.53</v>
      </c>
      <c r="Z5477" s="27">
        <f t="shared" si="249"/>
        <v>0.26341740850642931</v>
      </c>
      <c r="AA5477">
        <v>7.9292999999999996</v>
      </c>
      <c r="AB5477">
        <v>0</v>
      </c>
      <c r="AC5477">
        <v>500</v>
      </c>
      <c r="AD5477" t="s">
        <v>59</v>
      </c>
      <c r="AE5477"/>
      <c r="AF5477" s="38">
        <f t="shared" si="250"/>
        <v>2.9268600945158811E-2</v>
      </c>
    </row>
    <row r="5478" spans="23:32" x14ac:dyDescent="0.25">
      <c r="W5478">
        <v>2738</v>
      </c>
      <c r="X5478">
        <v>0.27900000000000003</v>
      </c>
      <c r="Y5478">
        <v>33.08</v>
      </c>
      <c r="Z5478" s="27">
        <f t="shared" si="249"/>
        <v>0.2626399604352127</v>
      </c>
      <c r="AA5478">
        <v>7.9307999999999996</v>
      </c>
      <c r="AB5478">
        <v>0</v>
      </c>
      <c r="AC5478">
        <v>500</v>
      </c>
      <c r="AD5478" t="s">
        <v>59</v>
      </c>
      <c r="AE5478"/>
      <c r="AF5478" s="38">
        <f t="shared" si="250"/>
        <v>2.9182217826134744E-2</v>
      </c>
    </row>
    <row r="5479" spans="23:32" x14ac:dyDescent="0.25">
      <c r="W5479">
        <v>2738.5</v>
      </c>
      <c r="X5479">
        <v>0.27700000000000002</v>
      </c>
      <c r="Y5479">
        <v>32.69</v>
      </c>
      <c r="Z5479" s="27">
        <f t="shared" si="249"/>
        <v>0.26083283877349162</v>
      </c>
      <c r="AA5479">
        <v>7.9322999999999997</v>
      </c>
      <c r="AB5479">
        <v>0</v>
      </c>
      <c r="AC5479">
        <v>500</v>
      </c>
      <c r="AD5479" t="s">
        <v>59</v>
      </c>
      <c r="AE5479"/>
      <c r="AF5479" s="38">
        <f t="shared" si="250"/>
        <v>2.8981426530387957E-2</v>
      </c>
    </row>
    <row r="5480" spans="23:32" x14ac:dyDescent="0.25">
      <c r="W5480">
        <v>2739</v>
      </c>
      <c r="X5480">
        <v>0.27600000000000002</v>
      </c>
      <c r="Y5480">
        <v>32.32</v>
      </c>
      <c r="Z5480" s="27">
        <f t="shared" si="249"/>
        <v>0.26001582591493572</v>
      </c>
      <c r="AA5480">
        <v>7.9340999999999999</v>
      </c>
      <c r="AB5480">
        <v>0</v>
      </c>
      <c r="AC5480">
        <v>500</v>
      </c>
      <c r="AD5480" t="s">
        <v>59</v>
      </c>
      <c r="AE5480"/>
      <c r="AF5480" s="38">
        <f t="shared" si="250"/>
        <v>2.8890647323881746E-2</v>
      </c>
    </row>
    <row r="5481" spans="23:32" x14ac:dyDescent="0.25">
      <c r="W5481">
        <v>2739.5</v>
      </c>
      <c r="X5481">
        <v>0.27400000000000002</v>
      </c>
      <c r="Y5481">
        <v>31.93</v>
      </c>
      <c r="Z5481" s="27">
        <f t="shared" si="249"/>
        <v>0.25820870425321468</v>
      </c>
      <c r="AA5481">
        <v>7.9356999999999998</v>
      </c>
      <c r="AB5481">
        <v>0</v>
      </c>
      <c r="AC5481">
        <v>500</v>
      </c>
      <c r="AD5481" t="s">
        <v>59</v>
      </c>
      <c r="AE5481"/>
      <c r="AF5481" s="38">
        <f t="shared" si="250"/>
        <v>2.8689856028134966E-2</v>
      </c>
    </row>
    <row r="5482" spans="23:32" x14ac:dyDescent="0.25">
      <c r="W5482">
        <v>2740</v>
      </c>
      <c r="X5482">
        <v>0.27200000000000002</v>
      </c>
      <c r="Y5482">
        <v>31.5</v>
      </c>
      <c r="Z5482" s="27">
        <f t="shared" si="249"/>
        <v>0.25642136498516321</v>
      </c>
      <c r="AA5482">
        <v>7.9374000000000002</v>
      </c>
      <c r="AB5482">
        <v>0</v>
      </c>
      <c r="AC5482">
        <v>500</v>
      </c>
      <c r="AD5482" t="s">
        <v>59</v>
      </c>
      <c r="AE5482"/>
      <c r="AF5482" s="38">
        <f t="shared" si="250"/>
        <v>2.8491262776129248E-2</v>
      </c>
    </row>
    <row r="5483" spans="23:32" x14ac:dyDescent="0.25">
      <c r="W5483">
        <v>2740.5</v>
      </c>
      <c r="X5483">
        <v>0.27100000000000002</v>
      </c>
      <c r="Y5483">
        <v>31.11</v>
      </c>
      <c r="Z5483" s="27">
        <f t="shared" si="249"/>
        <v>0.25561424332344218</v>
      </c>
      <c r="AA5483">
        <v>7.9386999999999999</v>
      </c>
      <c r="AB5483">
        <v>0</v>
      </c>
      <c r="AC5483">
        <v>500</v>
      </c>
      <c r="AD5483" t="s">
        <v>59</v>
      </c>
      <c r="AE5483"/>
      <c r="AF5483" s="38">
        <f t="shared" si="250"/>
        <v>2.8401582591493574E-2</v>
      </c>
    </row>
    <row r="5484" spans="23:32" x14ac:dyDescent="0.25">
      <c r="W5484">
        <v>2741</v>
      </c>
      <c r="X5484">
        <v>0.27</v>
      </c>
      <c r="Y5484">
        <v>30.75</v>
      </c>
      <c r="Z5484" s="27">
        <f t="shared" si="249"/>
        <v>0.25479228486646888</v>
      </c>
      <c r="AA5484">
        <v>7.9401999999999999</v>
      </c>
      <c r="AB5484">
        <v>0</v>
      </c>
      <c r="AC5484">
        <v>500</v>
      </c>
      <c r="AD5484" t="s">
        <v>59</v>
      </c>
      <c r="AE5484"/>
      <c r="AF5484" s="38">
        <f t="shared" si="250"/>
        <v>2.8310253874052099E-2</v>
      </c>
    </row>
    <row r="5485" spans="23:32" x14ac:dyDescent="0.25">
      <c r="W5485">
        <v>2741.5</v>
      </c>
      <c r="X5485">
        <v>0.26800000000000002</v>
      </c>
      <c r="Y5485">
        <v>30.38</v>
      </c>
      <c r="Z5485" s="27">
        <f t="shared" si="249"/>
        <v>0.25297527200791298</v>
      </c>
      <c r="AA5485">
        <v>7.9417</v>
      </c>
      <c r="AB5485">
        <v>0</v>
      </c>
      <c r="AC5485">
        <v>500</v>
      </c>
      <c r="AD5485" t="s">
        <v>59</v>
      </c>
      <c r="AE5485"/>
      <c r="AF5485" s="38">
        <f t="shared" si="250"/>
        <v>2.8108363556434774E-2</v>
      </c>
    </row>
    <row r="5486" spans="23:32" x14ac:dyDescent="0.25">
      <c r="W5486">
        <v>2742</v>
      </c>
      <c r="X5486">
        <v>0.26600000000000001</v>
      </c>
      <c r="Y5486">
        <v>30</v>
      </c>
      <c r="Z5486" s="27">
        <f t="shared" si="249"/>
        <v>0.25116320474777448</v>
      </c>
      <c r="AA5486">
        <v>7.9432999999999998</v>
      </c>
      <c r="AB5486">
        <v>0</v>
      </c>
      <c r="AC5486">
        <v>500</v>
      </c>
      <c r="AD5486" t="s">
        <v>59</v>
      </c>
      <c r="AE5486"/>
      <c r="AF5486" s="38">
        <f t="shared" si="250"/>
        <v>2.7907022749752722E-2</v>
      </c>
    </row>
    <row r="5487" spans="23:32" x14ac:dyDescent="0.25">
      <c r="W5487">
        <v>2742.5</v>
      </c>
      <c r="X5487">
        <v>0.26500000000000001</v>
      </c>
      <c r="Y5487">
        <v>29.58</v>
      </c>
      <c r="Z5487" s="27">
        <f t="shared" si="249"/>
        <v>0.25037091988130566</v>
      </c>
      <c r="AA5487">
        <v>7.9447999999999999</v>
      </c>
      <c r="AB5487">
        <v>0</v>
      </c>
      <c r="AC5487">
        <v>500</v>
      </c>
      <c r="AD5487" t="s">
        <v>59</v>
      </c>
      <c r="AE5487"/>
      <c r="AF5487" s="38">
        <f t="shared" si="250"/>
        <v>2.7818991097922852E-2</v>
      </c>
    </row>
    <row r="5488" spans="23:32" x14ac:dyDescent="0.25">
      <c r="W5488">
        <v>2743</v>
      </c>
      <c r="X5488">
        <v>0.26300000000000001</v>
      </c>
      <c r="Y5488">
        <v>29.21</v>
      </c>
      <c r="Z5488" s="27">
        <f t="shared" si="249"/>
        <v>0.24855390702274976</v>
      </c>
      <c r="AA5488">
        <v>7.9465000000000003</v>
      </c>
      <c r="AB5488">
        <v>0</v>
      </c>
      <c r="AC5488">
        <v>500</v>
      </c>
      <c r="AD5488" t="s">
        <v>59</v>
      </c>
      <c r="AE5488"/>
      <c r="AF5488" s="38">
        <f t="shared" si="250"/>
        <v>2.7617100780305531E-2</v>
      </c>
    </row>
    <row r="5489" spans="23:32" x14ac:dyDescent="0.25">
      <c r="W5489">
        <v>2743.5</v>
      </c>
      <c r="X5489">
        <v>0.26200000000000001</v>
      </c>
      <c r="Y5489">
        <v>28.8</v>
      </c>
      <c r="Z5489" s="27">
        <f t="shared" si="249"/>
        <v>0.24775667655786351</v>
      </c>
      <c r="AA5489">
        <v>7.9480000000000004</v>
      </c>
      <c r="AB5489">
        <v>0</v>
      </c>
      <c r="AC5489">
        <v>500</v>
      </c>
      <c r="AD5489" t="s">
        <v>59</v>
      </c>
      <c r="AE5489"/>
      <c r="AF5489" s="38">
        <f t="shared" si="250"/>
        <v>2.7528519617540392E-2</v>
      </c>
    </row>
    <row r="5490" spans="23:32" x14ac:dyDescent="0.25">
      <c r="W5490">
        <v>2744</v>
      </c>
      <c r="X5490">
        <v>0.26100000000000001</v>
      </c>
      <c r="Y5490">
        <v>28.44</v>
      </c>
      <c r="Z5490" s="27">
        <f t="shared" si="249"/>
        <v>0.24693471810089021</v>
      </c>
      <c r="AA5490">
        <v>7.9492000000000003</v>
      </c>
      <c r="AB5490">
        <v>0</v>
      </c>
      <c r="AC5490">
        <v>500</v>
      </c>
      <c r="AD5490" t="s">
        <v>59</v>
      </c>
      <c r="AE5490"/>
      <c r="AF5490" s="38">
        <f t="shared" si="250"/>
        <v>2.7437190900098912E-2</v>
      </c>
    </row>
    <row r="5491" spans="23:32" x14ac:dyDescent="0.25">
      <c r="W5491">
        <v>2744.5</v>
      </c>
      <c r="X5491">
        <v>0.25900000000000001</v>
      </c>
      <c r="Y5491">
        <v>28.05</v>
      </c>
      <c r="Z5491" s="27">
        <f t="shared" si="249"/>
        <v>0.24512759643916915</v>
      </c>
      <c r="AA5491">
        <v>7.9508999999999999</v>
      </c>
      <c r="AB5491">
        <v>0</v>
      </c>
      <c r="AC5491">
        <v>500</v>
      </c>
      <c r="AD5491" t="s">
        <v>59</v>
      </c>
      <c r="AE5491"/>
      <c r="AF5491" s="38">
        <f t="shared" si="250"/>
        <v>2.7236399604352129E-2</v>
      </c>
    </row>
    <row r="5492" spans="23:32" x14ac:dyDescent="0.25">
      <c r="W5492">
        <v>2745</v>
      </c>
      <c r="X5492">
        <v>0.25700000000000001</v>
      </c>
      <c r="Y5492">
        <v>27.66</v>
      </c>
      <c r="Z5492" s="27">
        <f t="shared" si="249"/>
        <v>0.24332047477744809</v>
      </c>
      <c r="AA5492">
        <v>7.9523000000000001</v>
      </c>
      <c r="AB5492">
        <v>0</v>
      </c>
      <c r="AC5492">
        <v>500</v>
      </c>
      <c r="AD5492" t="s">
        <v>59</v>
      </c>
      <c r="AE5492"/>
      <c r="AF5492" s="38">
        <f t="shared" si="250"/>
        <v>2.7035608308605342E-2</v>
      </c>
    </row>
    <row r="5493" spans="23:32" x14ac:dyDescent="0.25">
      <c r="W5493">
        <v>2745.5</v>
      </c>
      <c r="X5493">
        <v>0.25600000000000001</v>
      </c>
      <c r="Y5493">
        <v>27.28</v>
      </c>
      <c r="Z5493" s="27">
        <f t="shared" si="249"/>
        <v>0.24250840751730959</v>
      </c>
      <c r="AA5493">
        <v>7.9537000000000004</v>
      </c>
      <c r="AB5493">
        <v>0</v>
      </c>
      <c r="AC5493">
        <v>500</v>
      </c>
      <c r="AD5493" t="s">
        <v>59</v>
      </c>
      <c r="AE5493"/>
      <c r="AF5493" s="38">
        <f t="shared" si="250"/>
        <v>2.69453786130344E-2</v>
      </c>
    </row>
    <row r="5494" spans="23:32" x14ac:dyDescent="0.25">
      <c r="W5494">
        <v>2746</v>
      </c>
      <c r="X5494">
        <v>0.254</v>
      </c>
      <c r="Y5494">
        <v>26.91</v>
      </c>
      <c r="Z5494" s="27">
        <f t="shared" si="249"/>
        <v>0.24069139465875372</v>
      </c>
      <c r="AA5494">
        <v>7.9554999999999998</v>
      </c>
      <c r="AB5494">
        <v>0</v>
      </c>
      <c r="AC5494">
        <v>500</v>
      </c>
      <c r="AD5494" t="s">
        <v>59</v>
      </c>
      <c r="AE5494"/>
      <c r="AF5494" s="38">
        <f t="shared" si="250"/>
        <v>2.6743488295417079E-2</v>
      </c>
    </row>
    <row r="5495" spans="23:32" x14ac:dyDescent="0.25">
      <c r="W5495">
        <v>2746.5</v>
      </c>
      <c r="X5495">
        <v>0.253</v>
      </c>
      <c r="Y5495">
        <v>26.53</v>
      </c>
      <c r="Z5495" s="27">
        <f t="shared" si="249"/>
        <v>0.23987932739861523</v>
      </c>
      <c r="AA5495">
        <v>7.9570999999999996</v>
      </c>
      <c r="AB5495">
        <v>0</v>
      </c>
      <c r="AC5495">
        <v>500</v>
      </c>
      <c r="AD5495" t="s">
        <v>59</v>
      </c>
      <c r="AE5495"/>
      <c r="AF5495" s="38">
        <f t="shared" si="250"/>
        <v>2.6653258599846137E-2</v>
      </c>
    </row>
    <row r="5496" spans="23:32" x14ac:dyDescent="0.25">
      <c r="W5496">
        <v>2747</v>
      </c>
      <c r="X5496">
        <v>0.251</v>
      </c>
      <c r="Y5496">
        <v>26.16</v>
      </c>
      <c r="Z5496" s="27">
        <f t="shared" si="249"/>
        <v>0.23806231454005936</v>
      </c>
      <c r="AA5496">
        <v>7.9587000000000003</v>
      </c>
      <c r="AB5496">
        <v>0</v>
      </c>
      <c r="AC5496">
        <v>500</v>
      </c>
      <c r="AD5496" t="s">
        <v>59</v>
      </c>
      <c r="AE5496"/>
      <c r="AF5496" s="38">
        <f t="shared" si="250"/>
        <v>2.6451368282228816E-2</v>
      </c>
    </row>
    <row r="5497" spans="23:32" x14ac:dyDescent="0.25">
      <c r="W5497">
        <v>2747.5</v>
      </c>
      <c r="X5497">
        <v>0.25</v>
      </c>
      <c r="Y5497">
        <v>25.8</v>
      </c>
      <c r="Z5497" s="27">
        <f t="shared" si="249"/>
        <v>0.23724035608308605</v>
      </c>
      <c r="AA5497">
        <v>7.9598000000000004</v>
      </c>
      <c r="AB5497">
        <v>0</v>
      </c>
      <c r="AC5497">
        <v>500</v>
      </c>
      <c r="AD5497" t="s">
        <v>59</v>
      </c>
      <c r="AE5497"/>
      <c r="AF5497" s="38">
        <f t="shared" si="250"/>
        <v>2.636003956478734E-2</v>
      </c>
    </row>
    <row r="5498" spans="23:32" x14ac:dyDescent="0.25">
      <c r="W5498">
        <v>2748</v>
      </c>
      <c r="X5498">
        <v>0.249</v>
      </c>
      <c r="Y5498">
        <v>25.41</v>
      </c>
      <c r="Z5498" s="27">
        <f t="shared" si="249"/>
        <v>0.23643323442136499</v>
      </c>
      <c r="AA5498">
        <v>7.9611000000000001</v>
      </c>
      <c r="AB5498">
        <v>0</v>
      </c>
      <c r="AC5498">
        <v>500</v>
      </c>
      <c r="AD5498" t="s">
        <v>59</v>
      </c>
      <c r="AE5498"/>
      <c r="AF5498" s="38">
        <f t="shared" si="250"/>
        <v>2.6270359380151667E-2</v>
      </c>
    </row>
    <row r="5499" spans="23:32" x14ac:dyDescent="0.25">
      <c r="W5499">
        <v>2748.5</v>
      </c>
      <c r="X5499">
        <v>0.247</v>
      </c>
      <c r="Y5499">
        <v>25.03</v>
      </c>
      <c r="Z5499" s="27">
        <f t="shared" si="249"/>
        <v>0.2346211671612265</v>
      </c>
      <c r="AA5499">
        <v>7.9626999999999999</v>
      </c>
      <c r="AB5499">
        <v>0</v>
      </c>
      <c r="AC5499">
        <v>500</v>
      </c>
      <c r="AD5499" t="s">
        <v>59</v>
      </c>
      <c r="AE5499"/>
      <c r="AF5499" s="38">
        <f t="shared" si="250"/>
        <v>2.6069018573469611E-2</v>
      </c>
    </row>
    <row r="5500" spans="23:32" x14ac:dyDescent="0.25">
      <c r="W5500">
        <v>2749</v>
      </c>
      <c r="X5500">
        <v>0.246</v>
      </c>
      <c r="Y5500">
        <v>24.68</v>
      </c>
      <c r="Z5500" s="27">
        <f t="shared" si="249"/>
        <v>0.23379426310583581</v>
      </c>
      <c r="AA5500">
        <v>7.9641999999999999</v>
      </c>
      <c r="AB5500">
        <v>0</v>
      </c>
      <c r="AC5500">
        <v>500</v>
      </c>
      <c r="AD5500" t="s">
        <v>59</v>
      </c>
      <c r="AE5500"/>
      <c r="AF5500" s="38">
        <f t="shared" si="250"/>
        <v>2.5977140345092867E-2</v>
      </c>
    </row>
    <row r="5501" spans="23:32" x14ac:dyDescent="0.25">
      <c r="W5501">
        <v>2749.5</v>
      </c>
      <c r="X5501">
        <v>0.24399999999999999</v>
      </c>
      <c r="Y5501">
        <v>24.32</v>
      </c>
      <c r="Z5501" s="27">
        <f t="shared" si="249"/>
        <v>0.23197230464886251</v>
      </c>
      <c r="AA5501">
        <v>7.9656000000000002</v>
      </c>
      <c r="AB5501">
        <v>0</v>
      </c>
      <c r="AC5501">
        <v>500</v>
      </c>
      <c r="AD5501" t="s">
        <v>59</v>
      </c>
      <c r="AE5501"/>
      <c r="AF5501" s="38">
        <f t="shared" si="250"/>
        <v>2.577470051654028E-2</v>
      </c>
    </row>
    <row r="5502" spans="23:32" x14ac:dyDescent="0.25">
      <c r="W5502">
        <v>2750</v>
      </c>
      <c r="X5502">
        <v>0.24299999999999999</v>
      </c>
      <c r="Y5502">
        <v>23.95</v>
      </c>
      <c r="Z5502" s="27">
        <f t="shared" si="249"/>
        <v>0.23115529179030661</v>
      </c>
      <c r="AA5502">
        <v>7.9672000000000001</v>
      </c>
      <c r="AB5502">
        <v>0</v>
      </c>
      <c r="AC5502">
        <v>500</v>
      </c>
      <c r="AD5502" t="s">
        <v>59</v>
      </c>
      <c r="AE5502"/>
      <c r="AF5502" s="38">
        <f t="shared" si="250"/>
        <v>2.5683921310034066E-2</v>
      </c>
    </row>
    <row r="5503" spans="23:32" x14ac:dyDescent="0.25">
      <c r="W5503">
        <v>2750.5</v>
      </c>
      <c r="X5503">
        <v>0.24099999999999999</v>
      </c>
      <c r="Y5503">
        <v>23.57</v>
      </c>
      <c r="Z5503" s="27">
        <f t="shared" si="249"/>
        <v>0.22934322453016814</v>
      </c>
      <c r="AA5503">
        <v>7.9688999999999997</v>
      </c>
      <c r="AB5503">
        <v>0</v>
      </c>
      <c r="AC5503">
        <v>500</v>
      </c>
      <c r="AD5503" t="s">
        <v>59</v>
      </c>
      <c r="AE5503"/>
      <c r="AF5503" s="38">
        <f t="shared" si="250"/>
        <v>2.5482580503352018E-2</v>
      </c>
    </row>
    <row r="5504" spans="23:32" x14ac:dyDescent="0.25">
      <c r="W5504">
        <v>2751</v>
      </c>
      <c r="X5504">
        <v>0.23899999999999999</v>
      </c>
      <c r="Y5504">
        <v>23.23</v>
      </c>
      <c r="Z5504" s="27">
        <f t="shared" si="249"/>
        <v>0.22751137487636003</v>
      </c>
      <c r="AA5504">
        <v>7.9706999999999999</v>
      </c>
      <c r="AB5504">
        <v>0</v>
      </c>
      <c r="AC5504">
        <v>500</v>
      </c>
      <c r="AD5504" t="s">
        <v>59</v>
      </c>
      <c r="AE5504"/>
      <c r="AF5504" s="38">
        <f t="shared" si="250"/>
        <v>2.5279041652928894E-2</v>
      </c>
    </row>
    <row r="5505" spans="23:32" x14ac:dyDescent="0.25">
      <c r="W5505">
        <v>2751.5</v>
      </c>
      <c r="X5505">
        <v>0.23799999999999999</v>
      </c>
      <c r="Y5505">
        <v>22.91</v>
      </c>
      <c r="Z5505" s="27">
        <f t="shared" si="249"/>
        <v>0.2266696340257171</v>
      </c>
      <c r="AA5505">
        <v>7.9720000000000004</v>
      </c>
      <c r="AB5505">
        <v>0</v>
      </c>
      <c r="AC5505">
        <v>500</v>
      </c>
      <c r="AD5505" t="s">
        <v>59</v>
      </c>
      <c r="AE5505"/>
      <c r="AF5505" s="38">
        <f t="shared" si="250"/>
        <v>2.5185514891746346E-2</v>
      </c>
    </row>
    <row r="5506" spans="23:32" x14ac:dyDescent="0.25">
      <c r="W5506">
        <v>2752</v>
      </c>
      <c r="X5506">
        <v>0.23699999999999999</v>
      </c>
      <c r="Y5506">
        <v>22.51</v>
      </c>
      <c r="Z5506" s="27">
        <f t="shared" si="249"/>
        <v>0.22586745796241345</v>
      </c>
      <c r="AA5506">
        <v>7.9729999999999999</v>
      </c>
      <c r="AB5506">
        <v>0</v>
      </c>
      <c r="AC5506">
        <v>500</v>
      </c>
      <c r="AD5506" t="s">
        <v>59</v>
      </c>
      <c r="AE5506"/>
      <c r="AF5506" s="38">
        <f t="shared" si="250"/>
        <v>2.5096384218045938E-2</v>
      </c>
    </row>
    <row r="5507" spans="23:32" x14ac:dyDescent="0.25">
      <c r="W5507">
        <v>2752.5</v>
      </c>
      <c r="X5507">
        <v>0.23499999999999999</v>
      </c>
      <c r="Y5507">
        <v>22.13</v>
      </c>
      <c r="Z5507" s="27">
        <f t="shared" si="249"/>
        <v>0.22405539070227495</v>
      </c>
      <c r="AA5507">
        <v>7.9747000000000003</v>
      </c>
      <c r="AB5507">
        <v>0</v>
      </c>
      <c r="AC5507">
        <v>500</v>
      </c>
      <c r="AD5507" t="s">
        <v>59</v>
      </c>
      <c r="AE5507"/>
      <c r="AF5507" s="38">
        <f t="shared" si="250"/>
        <v>2.4895043411363883E-2</v>
      </c>
    </row>
    <row r="5508" spans="23:32" x14ac:dyDescent="0.25">
      <c r="W5508">
        <v>2753</v>
      </c>
      <c r="X5508">
        <v>0.23300000000000001</v>
      </c>
      <c r="Y5508">
        <v>21.75</v>
      </c>
      <c r="Z5508" s="27">
        <f t="shared" si="249"/>
        <v>0.22224332344213651</v>
      </c>
      <c r="AA5508">
        <v>7.9764999999999997</v>
      </c>
      <c r="AB5508">
        <v>0</v>
      </c>
      <c r="AC5508">
        <v>500</v>
      </c>
      <c r="AD5508" t="s">
        <v>59</v>
      </c>
      <c r="AE5508"/>
      <c r="AF5508" s="38">
        <f t="shared" si="250"/>
        <v>2.4693702604681834E-2</v>
      </c>
    </row>
    <row r="5509" spans="23:32" x14ac:dyDescent="0.25">
      <c r="W5509">
        <v>2753.5</v>
      </c>
      <c r="X5509">
        <v>0.23200000000000001</v>
      </c>
      <c r="Y5509">
        <v>21.41</v>
      </c>
      <c r="Z5509" s="27">
        <f t="shared" ref="Z5509:Z5572" si="251">X5509-Y5509/2022</f>
        <v>0.2214114737883284</v>
      </c>
      <c r="AA5509">
        <v>7.9781000000000004</v>
      </c>
      <c r="AB5509">
        <v>0</v>
      </c>
      <c r="AC5509">
        <v>500</v>
      </c>
      <c r="AD5509" t="s">
        <v>59</v>
      </c>
      <c r="AE5509"/>
      <c r="AF5509" s="38">
        <f t="shared" ref="AF5509:AF5572" si="252">Z5509/9</f>
        <v>2.4601274865369824E-2</v>
      </c>
    </row>
    <row r="5510" spans="23:32" x14ac:dyDescent="0.25">
      <c r="W5510">
        <v>2754</v>
      </c>
      <c r="X5510">
        <v>0.23</v>
      </c>
      <c r="Y5510">
        <v>21.07</v>
      </c>
      <c r="Z5510" s="27">
        <f t="shared" si="251"/>
        <v>0.21957962413452028</v>
      </c>
      <c r="AA5510">
        <v>7.9798999999999998</v>
      </c>
      <c r="AB5510">
        <v>0</v>
      </c>
      <c r="AC5510">
        <v>500</v>
      </c>
      <c r="AD5510" t="s">
        <v>59</v>
      </c>
      <c r="AE5510"/>
      <c r="AF5510" s="38">
        <f t="shared" si="252"/>
        <v>2.43977360149467E-2</v>
      </c>
    </row>
    <row r="5511" spans="23:32" x14ac:dyDescent="0.25">
      <c r="W5511">
        <v>2754.5</v>
      </c>
      <c r="X5511">
        <v>0.22800000000000001</v>
      </c>
      <c r="Y5511">
        <v>20.69</v>
      </c>
      <c r="Z5511" s="27">
        <f t="shared" si="251"/>
        <v>0.21776755687438182</v>
      </c>
      <c r="AA5511">
        <v>7.9813000000000001</v>
      </c>
      <c r="AB5511">
        <v>0</v>
      </c>
      <c r="AC5511">
        <v>500</v>
      </c>
      <c r="AD5511" t="s">
        <v>59</v>
      </c>
      <c r="AE5511"/>
      <c r="AF5511" s="38">
        <f t="shared" si="252"/>
        <v>2.4196395208264648E-2</v>
      </c>
    </row>
    <row r="5512" spans="23:32" x14ac:dyDescent="0.25">
      <c r="W5512">
        <v>2755</v>
      </c>
      <c r="X5512">
        <v>0.22700000000000001</v>
      </c>
      <c r="Y5512">
        <v>20.32</v>
      </c>
      <c r="Z5512" s="27">
        <f t="shared" si="251"/>
        <v>0.21695054401582592</v>
      </c>
      <c r="AA5512">
        <v>7.9828999999999999</v>
      </c>
      <c r="AB5512">
        <v>0</v>
      </c>
      <c r="AC5512">
        <v>500</v>
      </c>
      <c r="AD5512" t="s">
        <v>59</v>
      </c>
      <c r="AE5512"/>
      <c r="AF5512" s="38">
        <f t="shared" si="252"/>
        <v>2.4105616001758437E-2</v>
      </c>
    </row>
    <row r="5513" spans="23:32" x14ac:dyDescent="0.25">
      <c r="W5513">
        <v>2755.5</v>
      </c>
      <c r="X5513">
        <v>0.22600000000000001</v>
      </c>
      <c r="Y5513">
        <v>19.940000000000001</v>
      </c>
      <c r="Z5513" s="27">
        <f t="shared" si="251"/>
        <v>0.21613847675568745</v>
      </c>
      <c r="AA5513">
        <v>7.9842000000000004</v>
      </c>
      <c r="AB5513">
        <v>0</v>
      </c>
      <c r="AC5513">
        <v>500</v>
      </c>
      <c r="AD5513" t="s">
        <v>59</v>
      </c>
      <c r="AE5513"/>
      <c r="AF5513" s="38">
        <f t="shared" si="252"/>
        <v>2.4015386306187495E-2</v>
      </c>
    </row>
    <row r="5514" spans="23:32" x14ac:dyDescent="0.25">
      <c r="W5514">
        <v>2756</v>
      </c>
      <c r="X5514">
        <v>0.224</v>
      </c>
      <c r="Y5514">
        <v>19.59</v>
      </c>
      <c r="Z5514" s="27">
        <f t="shared" si="251"/>
        <v>0.21431157270029674</v>
      </c>
      <c r="AA5514">
        <v>7.9854000000000003</v>
      </c>
      <c r="AB5514">
        <v>0</v>
      </c>
      <c r="AC5514">
        <v>500</v>
      </c>
      <c r="AD5514" t="s">
        <v>59</v>
      </c>
      <c r="AE5514"/>
      <c r="AF5514" s="38">
        <f t="shared" si="252"/>
        <v>2.3812396966699637E-2</v>
      </c>
    </row>
    <row r="5515" spans="23:32" x14ac:dyDescent="0.25">
      <c r="W5515">
        <v>2756.5</v>
      </c>
      <c r="X5515">
        <v>0.223</v>
      </c>
      <c r="Y5515">
        <v>19.239999999999998</v>
      </c>
      <c r="Z5515" s="27">
        <f t="shared" si="251"/>
        <v>0.21348466864490603</v>
      </c>
      <c r="AA5515">
        <v>7.9871999999999996</v>
      </c>
      <c r="AB5515">
        <v>0</v>
      </c>
      <c r="AC5515">
        <v>500</v>
      </c>
      <c r="AD5515" t="s">
        <v>59</v>
      </c>
      <c r="AE5515"/>
      <c r="AF5515" s="38">
        <f t="shared" si="252"/>
        <v>2.3720518738322892E-2</v>
      </c>
    </row>
    <row r="5516" spans="23:32" x14ac:dyDescent="0.25">
      <c r="W5516">
        <v>2757</v>
      </c>
      <c r="X5516">
        <v>0.221</v>
      </c>
      <c r="Y5516">
        <v>18.850000000000001</v>
      </c>
      <c r="Z5516" s="27">
        <f t="shared" si="251"/>
        <v>0.21167754698318497</v>
      </c>
      <c r="AA5516">
        <v>7.9885000000000002</v>
      </c>
      <c r="AB5516">
        <v>0</v>
      </c>
      <c r="AC5516">
        <v>500</v>
      </c>
      <c r="AD5516" t="s">
        <v>59</v>
      </c>
      <c r="AE5516"/>
      <c r="AF5516" s="38">
        <f t="shared" si="252"/>
        <v>2.3519727442576108E-2</v>
      </c>
    </row>
    <row r="5517" spans="23:32" x14ac:dyDescent="0.25">
      <c r="W5517">
        <v>2757.5</v>
      </c>
      <c r="X5517">
        <v>0.22</v>
      </c>
      <c r="Y5517">
        <v>18.48</v>
      </c>
      <c r="Z5517" s="27">
        <f t="shared" si="251"/>
        <v>0.21086053412462907</v>
      </c>
      <c r="AA5517">
        <v>7.99</v>
      </c>
      <c r="AB5517">
        <v>0</v>
      </c>
      <c r="AC5517">
        <v>500</v>
      </c>
      <c r="AD5517" t="s">
        <v>59</v>
      </c>
      <c r="AE5517"/>
      <c r="AF5517" s="38">
        <f t="shared" si="252"/>
        <v>2.3428948236069898E-2</v>
      </c>
    </row>
    <row r="5518" spans="23:32" x14ac:dyDescent="0.25">
      <c r="W5518">
        <v>2758</v>
      </c>
      <c r="X5518">
        <v>0.218</v>
      </c>
      <c r="Y5518">
        <v>18.12</v>
      </c>
      <c r="Z5518" s="27">
        <f t="shared" si="251"/>
        <v>0.2090385756676558</v>
      </c>
      <c r="AA5518">
        <v>7.9916999999999998</v>
      </c>
      <c r="AB5518">
        <v>0</v>
      </c>
      <c r="AC5518">
        <v>500</v>
      </c>
      <c r="AD5518" t="s">
        <v>59</v>
      </c>
      <c r="AE5518"/>
      <c r="AF5518" s="38">
        <f t="shared" si="252"/>
        <v>2.3226508407517311E-2</v>
      </c>
    </row>
    <row r="5519" spans="23:32" x14ac:dyDescent="0.25">
      <c r="W5519">
        <v>2758.5</v>
      </c>
      <c r="X5519">
        <v>0.217</v>
      </c>
      <c r="Y5519">
        <v>17.79</v>
      </c>
      <c r="Z5519" s="27">
        <f t="shared" si="251"/>
        <v>0.20820178041543028</v>
      </c>
      <c r="AA5519">
        <v>7.9930000000000003</v>
      </c>
      <c r="AB5519">
        <v>0</v>
      </c>
      <c r="AC5519">
        <v>500</v>
      </c>
      <c r="AD5519" t="s">
        <v>59</v>
      </c>
      <c r="AE5519"/>
      <c r="AF5519" s="38">
        <f t="shared" si="252"/>
        <v>2.3133531157270029E-2</v>
      </c>
    </row>
    <row r="5520" spans="23:32" x14ac:dyDescent="0.25">
      <c r="W5520">
        <v>2759</v>
      </c>
      <c r="X5520">
        <v>0.215</v>
      </c>
      <c r="Y5520">
        <v>17.43</v>
      </c>
      <c r="Z5520" s="27">
        <f t="shared" si="251"/>
        <v>0.20637982195845697</v>
      </c>
      <c r="AA5520">
        <v>7.9949000000000003</v>
      </c>
      <c r="AB5520">
        <v>0</v>
      </c>
      <c r="AC5520">
        <v>500</v>
      </c>
      <c r="AD5520" t="s">
        <v>59</v>
      </c>
      <c r="AE5520"/>
      <c r="AF5520" s="38">
        <f t="shared" si="252"/>
        <v>2.2931091328717443E-2</v>
      </c>
    </row>
    <row r="5521" spans="23:32" x14ac:dyDescent="0.25">
      <c r="W5521">
        <v>2759.5</v>
      </c>
      <c r="X5521">
        <v>0.21299999999999999</v>
      </c>
      <c r="Y5521">
        <v>17.059999999999999</v>
      </c>
      <c r="Z5521" s="27">
        <f t="shared" si="251"/>
        <v>0.20456280909990107</v>
      </c>
      <c r="AA5521">
        <v>7.9965000000000002</v>
      </c>
      <c r="AB5521">
        <v>0</v>
      </c>
      <c r="AC5521">
        <v>500</v>
      </c>
      <c r="AD5521" t="s">
        <v>59</v>
      </c>
      <c r="AE5521"/>
      <c r="AF5521" s="38">
        <f t="shared" si="252"/>
        <v>2.2729201011100118E-2</v>
      </c>
    </row>
    <row r="5522" spans="23:32" x14ac:dyDescent="0.25">
      <c r="W5522">
        <v>2760</v>
      </c>
      <c r="X5522">
        <v>0.21199999999999999</v>
      </c>
      <c r="Y5522">
        <v>16.7</v>
      </c>
      <c r="Z5522" s="27">
        <f t="shared" si="251"/>
        <v>0.2037408506429278</v>
      </c>
      <c r="AA5522">
        <v>7.9981</v>
      </c>
      <c r="AB5522">
        <v>0</v>
      </c>
      <c r="AC5522">
        <v>500</v>
      </c>
      <c r="AD5522" t="s">
        <v>59</v>
      </c>
      <c r="AE5522"/>
      <c r="AF5522" s="38">
        <f t="shared" si="252"/>
        <v>2.2637872293658642E-2</v>
      </c>
    </row>
    <row r="5523" spans="23:32" x14ac:dyDescent="0.25">
      <c r="W5523">
        <v>2760.5</v>
      </c>
      <c r="X5523">
        <v>0.21</v>
      </c>
      <c r="Y5523">
        <v>16.34</v>
      </c>
      <c r="Z5523" s="27">
        <f t="shared" si="251"/>
        <v>0.20191889218595449</v>
      </c>
      <c r="AA5523">
        <v>7.9993999999999996</v>
      </c>
      <c r="AB5523">
        <v>0</v>
      </c>
      <c r="AC5523">
        <v>500</v>
      </c>
      <c r="AD5523" t="s">
        <v>59</v>
      </c>
      <c r="AE5523"/>
      <c r="AF5523" s="38">
        <f t="shared" si="252"/>
        <v>2.2435432465106056E-2</v>
      </c>
    </row>
    <row r="5524" spans="23:32" x14ac:dyDescent="0.25">
      <c r="W5524">
        <v>2761</v>
      </c>
      <c r="X5524">
        <v>0.20899999999999999</v>
      </c>
      <c r="Y5524">
        <v>16</v>
      </c>
      <c r="Z5524" s="27">
        <f t="shared" si="251"/>
        <v>0.20108704253214638</v>
      </c>
      <c r="AA5524">
        <v>8.0009999999999994</v>
      </c>
      <c r="AB5524">
        <v>0</v>
      </c>
      <c r="AC5524">
        <v>500</v>
      </c>
      <c r="AD5524" t="s">
        <v>59</v>
      </c>
      <c r="AE5524"/>
      <c r="AF5524" s="38">
        <f t="shared" si="252"/>
        <v>2.2343004725794043E-2</v>
      </c>
    </row>
    <row r="5525" spans="23:32" x14ac:dyDescent="0.25">
      <c r="W5525">
        <v>2761.5</v>
      </c>
      <c r="X5525">
        <v>0.20699999999999999</v>
      </c>
      <c r="Y5525">
        <v>15.64</v>
      </c>
      <c r="Z5525" s="27">
        <f t="shared" si="251"/>
        <v>0.19926508407517307</v>
      </c>
      <c r="AA5525">
        <v>8.0028000000000006</v>
      </c>
      <c r="AB5525">
        <v>0</v>
      </c>
      <c r="AC5525">
        <v>500</v>
      </c>
      <c r="AD5525" t="s">
        <v>59</v>
      </c>
      <c r="AE5525"/>
      <c r="AF5525" s="38">
        <f t="shared" si="252"/>
        <v>2.2140564897241453E-2</v>
      </c>
    </row>
    <row r="5526" spans="23:32" x14ac:dyDescent="0.25">
      <c r="W5526">
        <v>2762</v>
      </c>
      <c r="X5526">
        <v>0.20499999999999999</v>
      </c>
      <c r="Y5526">
        <v>15.29</v>
      </c>
      <c r="Z5526" s="27">
        <f t="shared" si="251"/>
        <v>0.19743818001978239</v>
      </c>
      <c r="AA5526">
        <v>8.0044000000000004</v>
      </c>
      <c r="AB5526">
        <v>0</v>
      </c>
      <c r="AC5526">
        <v>500</v>
      </c>
      <c r="AD5526" t="s">
        <v>59</v>
      </c>
      <c r="AE5526"/>
      <c r="AF5526" s="38">
        <f t="shared" si="252"/>
        <v>2.1937575557753598E-2</v>
      </c>
    </row>
    <row r="5527" spans="23:32" x14ac:dyDescent="0.25">
      <c r="W5527">
        <v>2762.5</v>
      </c>
      <c r="X5527">
        <v>0.20399999999999999</v>
      </c>
      <c r="Y5527">
        <v>14.97</v>
      </c>
      <c r="Z5527" s="27">
        <f t="shared" si="251"/>
        <v>0.19659643916913946</v>
      </c>
      <c r="AA5527">
        <v>8.0056999999999992</v>
      </c>
      <c r="AB5527">
        <v>0</v>
      </c>
      <c r="AC5527">
        <v>500</v>
      </c>
      <c r="AD5527" t="s">
        <v>59</v>
      </c>
      <c r="AE5527"/>
      <c r="AF5527" s="38">
        <f t="shared" si="252"/>
        <v>2.184404879657105E-2</v>
      </c>
    </row>
    <row r="5528" spans="23:32" x14ac:dyDescent="0.25">
      <c r="W5528">
        <v>2763</v>
      </c>
      <c r="X5528">
        <v>0.20200000000000001</v>
      </c>
      <c r="Y5528">
        <v>14.62</v>
      </c>
      <c r="Z5528" s="27">
        <f t="shared" si="251"/>
        <v>0.19476953511374878</v>
      </c>
      <c r="AA5528">
        <v>8.0074000000000005</v>
      </c>
      <c r="AB5528">
        <v>0</v>
      </c>
      <c r="AC5528">
        <v>500</v>
      </c>
      <c r="AD5528" t="s">
        <v>59</v>
      </c>
      <c r="AE5528"/>
      <c r="AF5528" s="38">
        <f t="shared" si="252"/>
        <v>2.1641059457083198E-2</v>
      </c>
    </row>
    <row r="5529" spans="23:32" x14ac:dyDescent="0.25">
      <c r="W5529">
        <v>2763.5</v>
      </c>
      <c r="X5529">
        <v>0.20100000000000001</v>
      </c>
      <c r="Y5529">
        <v>14.27</v>
      </c>
      <c r="Z5529" s="27">
        <f t="shared" si="251"/>
        <v>0.19394263105835807</v>
      </c>
      <c r="AA5529">
        <v>8.0085999999999995</v>
      </c>
      <c r="AB5529">
        <v>0</v>
      </c>
      <c r="AC5529">
        <v>500</v>
      </c>
      <c r="AD5529" t="s">
        <v>59</v>
      </c>
      <c r="AE5529"/>
      <c r="AF5529" s="38">
        <f t="shared" si="252"/>
        <v>2.1549181228706454E-2</v>
      </c>
    </row>
    <row r="5530" spans="23:32" x14ac:dyDescent="0.25">
      <c r="W5530">
        <v>2764</v>
      </c>
      <c r="X5530">
        <v>0.19900000000000001</v>
      </c>
      <c r="Y5530">
        <v>13.93</v>
      </c>
      <c r="Z5530" s="27">
        <f t="shared" si="251"/>
        <v>0.19211078140454996</v>
      </c>
      <c r="AA5530">
        <v>8.0103000000000009</v>
      </c>
      <c r="AB5530">
        <v>0</v>
      </c>
      <c r="AC5530">
        <v>500</v>
      </c>
      <c r="AD5530" t="s">
        <v>59</v>
      </c>
      <c r="AE5530"/>
      <c r="AF5530" s="38">
        <f t="shared" si="252"/>
        <v>2.134564237828333E-2</v>
      </c>
    </row>
    <row r="5531" spans="23:32" x14ac:dyDescent="0.25">
      <c r="W5531">
        <v>2764.5</v>
      </c>
      <c r="X5531">
        <v>0.19800000000000001</v>
      </c>
      <c r="Y5531">
        <v>13.65</v>
      </c>
      <c r="Z5531" s="27">
        <f t="shared" si="251"/>
        <v>0.19124925816023741</v>
      </c>
      <c r="AA5531">
        <v>8.0115999999999996</v>
      </c>
      <c r="AB5531">
        <v>0</v>
      </c>
      <c r="AC5531">
        <v>500</v>
      </c>
      <c r="AD5531" t="s">
        <v>59</v>
      </c>
      <c r="AE5531"/>
      <c r="AF5531" s="38">
        <f t="shared" si="252"/>
        <v>2.1249917573359714E-2</v>
      </c>
    </row>
    <row r="5532" spans="23:32" x14ac:dyDescent="0.25">
      <c r="W5532">
        <v>2765</v>
      </c>
      <c r="X5532">
        <v>0.19700000000000001</v>
      </c>
      <c r="Y5532">
        <v>13.35</v>
      </c>
      <c r="Z5532" s="27">
        <f t="shared" si="251"/>
        <v>0.19039762611275965</v>
      </c>
      <c r="AA5532">
        <v>8.0129000000000001</v>
      </c>
      <c r="AB5532">
        <v>0</v>
      </c>
      <c r="AC5532">
        <v>500</v>
      </c>
      <c r="AD5532" t="s">
        <v>59</v>
      </c>
      <c r="AE5532"/>
      <c r="AF5532" s="38">
        <f t="shared" si="252"/>
        <v>2.1155291790306629E-2</v>
      </c>
    </row>
    <row r="5533" spans="23:32" x14ac:dyDescent="0.25">
      <c r="W5533">
        <v>2765.5</v>
      </c>
      <c r="X5533">
        <v>0.19500000000000001</v>
      </c>
      <c r="Y5533">
        <v>13.05</v>
      </c>
      <c r="Z5533" s="27">
        <f t="shared" si="251"/>
        <v>0.18854599406528191</v>
      </c>
      <c r="AA5533">
        <v>8.0149000000000008</v>
      </c>
      <c r="AB5533">
        <v>0</v>
      </c>
      <c r="AC5533">
        <v>500</v>
      </c>
      <c r="AD5533" t="s">
        <v>59</v>
      </c>
      <c r="AE5533"/>
      <c r="AF5533" s="38">
        <f t="shared" si="252"/>
        <v>2.0949554896142433E-2</v>
      </c>
    </row>
    <row r="5534" spans="23:32" x14ac:dyDescent="0.25">
      <c r="W5534">
        <v>2766</v>
      </c>
      <c r="X5534">
        <v>0.193</v>
      </c>
      <c r="Y5534">
        <v>12.74</v>
      </c>
      <c r="Z5534" s="27">
        <f t="shared" si="251"/>
        <v>0.18669930761622155</v>
      </c>
      <c r="AA5534">
        <v>8.0167000000000002</v>
      </c>
      <c r="AB5534">
        <v>0</v>
      </c>
      <c r="AC5534">
        <v>500</v>
      </c>
      <c r="AD5534" t="s">
        <v>59</v>
      </c>
      <c r="AE5534"/>
      <c r="AF5534" s="38">
        <f t="shared" si="252"/>
        <v>2.0744367512913506E-2</v>
      </c>
    </row>
    <row r="5535" spans="23:32" x14ac:dyDescent="0.25">
      <c r="W5535">
        <v>2766.5</v>
      </c>
      <c r="X5535">
        <v>0.191</v>
      </c>
      <c r="Y5535">
        <v>12.46</v>
      </c>
      <c r="Z5535" s="27">
        <f t="shared" si="251"/>
        <v>0.18483778437190901</v>
      </c>
      <c r="AA5535">
        <v>8.0183999999999997</v>
      </c>
      <c r="AB5535">
        <v>0</v>
      </c>
      <c r="AC5535">
        <v>500</v>
      </c>
      <c r="AD5535" t="s">
        <v>59</v>
      </c>
      <c r="AE5535"/>
      <c r="AF5535" s="38">
        <f t="shared" si="252"/>
        <v>2.053753159687878E-2</v>
      </c>
    </row>
    <row r="5536" spans="23:32" x14ac:dyDescent="0.25">
      <c r="W5536">
        <v>2767</v>
      </c>
      <c r="X5536">
        <v>0.19</v>
      </c>
      <c r="Y5536">
        <v>12.2</v>
      </c>
      <c r="Z5536" s="27">
        <f t="shared" si="251"/>
        <v>0.18396636993076163</v>
      </c>
      <c r="AA5536">
        <v>8.0198999999999998</v>
      </c>
      <c r="AB5536">
        <v>0</v>
      </c>
      <c r="AC5536">
        <v>500</v>
      </c>
      <c r="AD5536" t="s">
        <v>59</v>
      </c>
      <c r="AE5536"/>
      <c r="AF5536" s="38">
        <f t="shared" si="252"/>
        <v>2.0440707770084623E-2</v>
      </c>
    </row>
    <row r="5537" spans="23:32" x14ac:dyDescent="0.25">
      <c r="W5537">
        <v>2767.5</v>
      </c>
      <c r="X5537">
        <v>0.188</v>
      </c>
      <c r="Y5537">
        <v>11.89</v>
      </c>
      <c r="Z5537" s="27">
        <f t="shared" si="251"/>
        <v>0.18211968348170129</v>
      </c>
      <c r="AA5537">
        <v>8.0214999999999996</v>
      </c>
      <c r="AB5537">
        <v>0</v>
      </c>
      <c r="AC5537">
        <v>500</v>
      </c>
      <c r="AD5537" t="s">
        <v>59</v>
      </c>
      <c r="AE5537"/>
      <c r="AF5537" s="38">
        <f t="shared" si="252"/>
        <v>2.02355203868557E-2</v>
      </c>
    </row>
    <row r="5538" spans="23:32" x14ac:dyDescent="0.25">
      <c r="W5538">
        <v>2768</v>
      </c>
      <c r="X5538">
        <v>0.187</v>
      </c>
      <c r="Y5538">
        <v>11.58</v>
      </c>
      <c r="Z5538" s="27">
        <f t="shared" si="251"/>
        <v>0.18127299703264094</v>
      </c>
      <c r="AA5538">
        <v>8.0230999999999995</v>
      </c>
      <c r="AB5538">
        <v>0</v>
      </c>
      <c r="AC5538">
        <v>500</v>
      </c>
      <c r="AD5538" t="s">
        <v>59</v>
      </c>
      <c r="AE5538"/>
      <c r="AF5538" s="38">
        <f t="shared" si="252"/>
        <v>2.014144411473788E-2</v>
      </c>
    </row>
    <row r="5539" spans="23:32" x14ac:dyDescent="0.25">
      <c r="W5539">
        <v>2768.5</v>
      </c>
      <c r="X5539">
        <v>0.185</v>
      </c>
      <c r="Y5539">
        <v>11.28</v>
      </c>
      <c r="Z5539" s="27">
        <f t="shared" si="251"/>
        <v>0.1794213649851632</v>
      </c>
      <c r="AA5539">
        <v>8.0248000000000008</v>
      </c>
      <c r="AB5539">
        <v>0</v>
      </c>
      <c r="AC5539">
        <v>500</v>
      </c>
      <c r="AD5539" t="s">
        <v>59</v>
      </c>
      <c r="AE5539"/>
      <c r="AF5539" s="38">
        <f t="shared" si="252"/>
        <v>1.9935707220573688E-2</v>
      </c>
    </row>
    <row r="5540" spans="23:32" x14ac:dyDescent="0.25">
      <c r="W5540">
        <v>2769</v>
      </c>
      <c r="X5540">
        <v>0.183</v>
      </c>
      <c r="Y5540">
        <v>11.01</v>
      </c>
      <c r="Z5540" s="27">
        <f t="shared" si="251"/>
        <v>0.17755489614243322</v>
      </c>
      <c r="AA5540">
        <v>8.0264000000000006</v>
      </c>
      <c r="AB5540">
        <v>0</v>
      </c>
      <c r="AC5540">
        <v>500</v>
      </c>
      <c r="AD5540" t="s">
        <v>59</v>
      </c>
      <c r="AE5540"/>
      <c r="AF5540" s="38">
        <f t="shared" si="252"/>
        <v>1.972832179360369E-2</v>
      </c>
    </row>
    <row r="5541" spans="23:32" x14ac:dyDescent="0.25">
      <c r="W5541">
        <v>2769.5</v>
      </c>
      <c r="X5541">
        <v>0.182</v>
      </c>
      <c r="Y5541">
        <v>10.78</v>
      </c>
      <c r="Z5541" s="27">
        <f t="shared" si="251"/>
        <v>0.17666864490603362</v>
      </c>
      <c r="AA5541">
        <v>8.0277999999999992</v>
      </c>
      <c r="AB5541">
        <v>0</v>
      </c>
      <c r="AC5541">
        <v>500</v>
      </c>
      <c r="AD5541" t="s">
        <v>59</v>
      </c>
      <c r="AE5541"/>
      <c r="AF5541" s="38">
        <f t="shared" si="252"/>
        <v>1.9629849434003737E-2</v>
      </c>
    </row>
    <row r="5542" spans="23:32" x14ac:dyDescent="0.25">
      <c r="W5542">
        <v>2770</v>
      </c>
      <c r="X5542">
        <v>0.18</v>
      </c>
      <c r="Y5542">
        <v>10.47</v>
      </c>
      <c r="Z5542" s="27">
        <f t="shared" si="251"/>
        <v>0.17482195845697329</v>
      </c>
      <c r="AA5542">
        <v>8.0295000000000005</v>
      </c>
      <c r="AB5542">
        <v>0</v>
      </c>
      <c r="AC5542">
        <v>500</v>
      </c>
      <c r="AD5542" t="s">
        <v>59</v>
      </c>
      <c r="AE5542"/>
      <c r="AF5542" s="38">
        <f t="shared" si="252"/>
        <v>1.942466205077481E-2</v>
      </c>
    </row>
    <row r="5543" spans="23:32" x14ac:dyDescent="0.25">
      <c r="W5543">
        <v>2770.5</v>
      </c>
      <c r="X5543">
        <v>0.17799999999999999</v>
      </c>
      <c r="Y5543">
        <v>10.199999999999999</v>
      </c>
      <c r="Z5543" s="27">
        <f t="shared" si="251"/>
        <v>0.17295548961424331</v>
      </c>
      <c r="AA5543">
        <v>8.0312999999999999</v>
      </c>
      <c r="AB5543">
        <v>0</v>
      </c>
      <c r="AC5543">
        <v>500</v>
      </c>
      <c r="AD5543" t="s">
        <v>59</v>
      </c>
      <c r="AE5543"/>
      <c r="AF5543" s="38">
        <f t="shared" si="252"/>
        <v>1.9217276623804812E-2</v>
      </c>
    </row>
    <row r="5544" spans="23:32" x14ac:dyDescent="0.25">
      <c r="W5544">
        <v>2771</v>
      </c>
      <c r="X5544">
        <v>0.17699999999999999</v>
      </c>
      <c r="Y5544">
        <v>9.9600000000000009</v>
      </c>
      <c r="Z5544" s="27">
        <f t="shared" si="251"/>
        <v>0.17207418397626112</v>
      </c>
      <c r="AA5544">
        <v>8.0329999999999995</v>
      </c>
      <c r="AB5544">
        <v>0</v>
      </c>
      <c r="AC5544">
        <v>500</v>
      </c>
      <c r="AD5544" t="s">
        <v>59</v>
      </c>
      <c r="AE5544"/>
      <c r="AF5544" s="38">
        <f t="shared" si="252"/>
        <v>1.9119353775140124E-2</v>
      </c>
    </row>
    <row r="5545" spans="23:32" x14ac:dyDescent="0.25">
      <c r="W5545">
        <v>2771.5</v>
      </c>
      <c r="X5545">
        <v>0.17499999999999999</v>
      </c>
      <c r="Y5545">
        <v>9.76</v>
      </c>
      <c r="Z5545" s="27">
        <f t="shared" si="251"/>
        <v>0.17017309594460928</v>
      </c>
      <c r="AA5545">
        <v>8.0343</v>
      </c>
      <c r="AB5545">
        <v>0</v>
      </c>
      <c r="AC5545">
        <v>500</v>
      </c>
      <c r="AD5545" t="s">
        <v>59</v>
      </c>
      <c r="AE5545"/>
      <c r="AF5545" s="38">
        <f t="shared" si="252"/>
        <v>1.8908121771623251E-2</v>
      </c>
    </row>
    <row r="5546" spans="23:32" x14ac:dyDescent="0.25">
      <c r="W5546">
        <v>2772</v>
      </c>
      <c r="X5546">
        <v>0.17399999999999999</v>
      </c>
      <c r="Y5546">
        <v>9.56</v>
      </c>
      <c r="Z5546" s="27">
        <f t="shared" si="251"/>
        <v>0.16927200791295746</v>
      </c>
      <c r="AA5546">
        <v>8.0352999999999994</v>
      </c>
      <c r="AB5546">
        <v>0</v>
      </c>
      <c r="AC5546">
        <v>500</v>
      </c>
      <c r="AD5546" t="s">
        <v>59</v>
      </c>
      <c r="AE5546"/>
      <c r="AF5546" s="38">
        <f t="shared" si="252"/>
        <v>1.8808000879217496E-2</v>
      </c>
    </row>
    <row r="5547" spans="23:32" x14ac:dyDescent="0.25">
      <c r="W5547">
        <v>2772.5</v>
      </c>
      <c r="X5547">
        <v>0.17299999999999999</v>
      </c>
      <c r="Y5547">
        <v>9.3000000000000007</v>
      </c>
      <c r="Z5547" s="27">
        <f t="shared" si="251"/>
        <v>0.16840059347181008</v>
      </c>
      <c r="AA5547">
        <v>8.0366999999999997</v>
      </c>
      <c r="AB5547">
        <v>0</v>
      </c>
      <c r="AC5547">
        <v>500</v>
      </c>
      <c r="AD5547" t="s">
        <v>59</v>
      </c>
      <c r="AE5547"/>
      <c r="AF5547" s="38">
        <f t="shared" si="252"/>
        <v>1.8711177052423342E-2</v>
      </c>
    </row>
    <row r="5548" spans="23:32" x14ac:dyDescent="0.25">
      <c r="W5548">
        <v>2773</v>
      </c>
      <c r="X5548">
        <v>0.17100000000000001</v>
      </c>
      <c r="Y5548">
        <v>9.08</v>
      </c>
      <c r="Z5548" s="27">
        <f t="shared" si="251"/>
        <v>0.1665093966369931</v>
      </c>
      <c r="AA5548">
        <v>8.0382999999999996</v>
      </c>
      <c r="AB5548">
        <v>0</v>
      </c>
      <c r="AC5548">
        <v>500</v>
      </c>
      <c r="AD5548" t="s">
        <v>59</v>
      </c>
      <c r="AE5548"/>
      <c r="AF5548" s="38">
        <f t="shared" si="252"/>
        <v>1.850104407077701E-2</v>
      </c>
    </row>
    <row r="5549" spans="23:32" x14ac:dyDescent="0.25">
      <c r="W5549">
        <v>2773.5</v>
      </c>
      <c r="X5549">
        <v>0.16900000000000001</v>
      </c>
      <c r="Y5549">
        <v>8.8000000000000007</v>
      </c>
      <c r="Z5549" s="27">
        <f t="shared" si="251"/>
        <v>0.16464787339268053</v>
      </c>
      <c r="AA5549">
        <v>8.0404</v>
      </c>
      <c r="AB5549">
        <v>0</v>
      </c>
      <c r="AC5549">
        <v>500</v>
      </c>
      <c r="AD5549" t="s">
        <v>59</v>
      </c>
      <c r="AE5549"/>
      <c r="AF5549" s="38">
        <f t="shared" si="252"/>
        <v>1.8294208154742281E-2</v>
      </c>
    </row>
    <row r="5550" spans="23:32" x14ac:dyDescent="0.25">
      <c r="W5550">
        <v>2774</v>
      </c>
      <c r="X5550">
        <v>0.16700000000000001</v>
      </c>
      <c r="Y5550">
        <v>8.52</v>
      </c>
      <c r="Z5550" s="27">
        <f t="shared" si="251"/>
        <v>0.16278635014836795</v>
      </c>
      <c r="AA5550">
        <v>8.0428999999999995</v>
      </c>
      <c r="AB5550">
        <v>0</v>
      </c>
      <c r="AC5550">
        <v>500</v>
      </c>
      <c r="AD5550" t="s">
        <v>59</v>
      </c>
      <c r="AE5550"/>
      <c r="AF5550" s="38">
        <f t="shared" si="252"/>
        <v>1.8087372238707551E-2</v>
      </c>
    </row>
    <row r="5551" spans="23:32" x14ac:dyDescent="0.25">
      <c r="W5551">
        <v>2774.5</v>
      </c>
      <c r="X5551">
        <v>0.16400000000000001</v>
      </c>
      <c r="Y5551">
        <v>8.23</v>
      </c>
      <c r="Z5551" s="27">
        <f t="shared" si="251"/>
        <v>0.15992977250247281</v>
      </c>
      <c r="AA5551">
        <v>8.0455000000000005</v>
      </c>
      <c r="AB5551">
        <v>0</v>
      </c>
      <c r="AC5551">
        <v>500</v>
      </c>
      <c r="AD5551" t="s">
        <v>59</v>
      </c>
      <c r="AE5551"/>
      <c r="AF5551" s="38">
        <f t="shared" si="252"/>
        <v>1.776997472249698E-2</v>
      </c>
    </row>
    <row r="5552" spans="23:32" x14ac:dyDescent="0.25">
      <c r="W5552">
        <v>2775</v>
      </c>
      <c r="X5552">
        <v>0.16300000000000001</v>
      </c>
      <c r="Y5552">
        <v>7.97</v>
      </c>
      <c r="Z5552" s="27">
        <f t="shared" si="251"/>
        <v>0.15905835806132543</v>
      </c>
      <c r="AA5552">
        <v>8.0471000000000004</v>
      </c>
      <c r="AB5552">
        <v>0</v>
      </c>
      <c r="AC5552">
        <v>500</v>
      </c>
      <c r="AD5552" t="s">
        <v>59</v>
      </c>
      <c r="AE5552"/>
      <c r="AF5552" s="38">
        <f t="shared" si="252"/>
        <v>1.7673150895702826E-2</v>
      </c>
    </row>
    <row r="5553" spans="23:32" x14ac:dyDescent="0.25">
      <c r="W5553">
        <v>2775.5</v>
      </c>
      <c r="X5553">
        <v>0.161</v>
      </c>
      <c r="Y5553">
        <v>7.77</v>
      </c>
      <c r="Z5553" s="27">
        <f t="shared" si="251"/>
        <v>0.15715727002967358</v>
      </c>
      <c r="AA5553">
        <v>8.0486000000000004</v>
      </c>
      <c r="AB5553">
        <v>0</v>
      </c>
      <c r="AC5553">
        <v>500</v>
      </c>
      <c r="AD5553" t="s">
        <v>59</v>
      </c>
      <c r="AE5553"/>
      <c r="AF5553" s="38">
        <f t="shared" si="252"/>
        <v>1.7461918892185953E-2</v>
      </c>
    </row>
    <row r="5554" spans="23:32" x14ac:dyDescent="0.25">
      <c r="W5554">
        <v>2776</v>
      </c>
      <c r="X5554">
        <v>0.16</v>
      </c>
      <c r="Y5554">
        <v>7.57</v>
      </c>
      <c r="Z5554" s="27">
        <f t="shared" si="251"/>
        <v>0.15625618199802177</v>
      </c>
      <c r="AA5554">
        <v>8.0500000000000007</v>
      </c>
      <c r="AB5554">
        <v>0</v>
      </c>
      <c r="AC5554">
        <v>500</v>
      </c>
      <c r="AD5554" t="s">
        <v>59</v>
      </c>
      <c r="AE5554"/>
      <c r="AF5554" s="38">
        <f t="shared" si="252"/>
        <v>1.7361797999780198E-2</v>
      </c>
    </row>
    <row r="5555" spans="23:32" x14ac:dyDescent="0.25">
      <c r="W5555">
        <v>2776.5</v>
      </c>
      <c r="X5555">
        <v>0.158</v>
      </c>
      <c r="Y5555">
        <v>7.36</v>
      </c>
      <c r="Z5555" s="27">
        <f t="shared" si="251"/>
        <v>0.15436003956478733</v>
      </c>
      <c r="AA5555">
        <v>8.0515000000000008</v>
      </c>
      <c r="AB5555">
        <v>0</v>
      </c>
      <c r="AC5555">
        <v>500</v>
      </c>
      <c r="AD5555" t="s">
        <v>59</v>
      </c>
      <c r="AE5555"/>
      <c r="AF5555" s="38">
        <f t="shared" si="252"/>
        <v>1.7151115507198594E-2</v>
      </c>
    </row>
    <row r="5556" spans="23:32" x14ac:dyDescent="0.25">
      <c r="W5556">
        <v>2777</v>
      </c>
      <c r="X5556">
        <v>0.157</v>
      </c>
      <c r="Y5556">
        <v>7.12</v>
      </c>
      <c r="Z5556" s="27">
        <f t="shared" si="251"/>
        <v>0.15347873392680514</v>
      </c>
      <c r="AA5556">
        <v>8.0532000000000004</v>
      </c>
      <c r="AB5556">
        <v>0</v>
      </c>
      <c r="AC5556">
        <v>500</v>
      </c>
      <c r="AD5556" t="s">
        <v>59</v>
      </c>
      <c r="AE5556"/>
      <c r="AF5556" s="38">
        <f t="shared" si="252"/>
        <v>1.7053192658533903E-2</v>
      </c>
    </row>
    <row r="5557" spans="23:32" x14ac:dyDescent="0.25">
      <c r="W5557">
        <v>2777.5</v>
      </c>
      <c r="X5557">
        <v>0.155</v>
      </c>
      <c r="Y5557">
        <v>6.91</v>
      </c>
      <c r="Z5557" s="27">
        <f t="shared" si="251"/>
        <v>0.15158259149357073</v>
      </c>
      <c r="AA5557">
        <v>8.0550999999999995</v>
      </c>
      <c r="AB5557">
        <v>0</v>
      </c>
      <c r="AC5557">
        <v>500</v>
      </c>
      <c r="AD5557" t="s">
        <v>59</v>
      </c>
      <c r="AE5557"/>
      <c r="AF5557" s="38">
        <f t="shared" si="252"/>
        <v>1.6842510165952302E-2</v>
      </c>
    </row>
    <row r="5558" spans="23:32" x14ac:dyDescent="0.25">
      <c r="W5558">
        <v>2778</v>
      </c>
      <c r="X5558">
        <v>0.153</v>
      </c>
      <c r="Y5558">
        <v>6.69</v>
      </c>
      <c r="Z5558" s="27">
        <f t="shared" si="251"/>
        <v>0.1496913946587537</v>
      </c>
      <c r="AA5558">
        <v>8.0568000000000008</v>
      </c>
      <c r="AB5558">
        <v>0</v>
      </c>
      <c r="AC5558">
        <v>500</v>
      </c>
      <c r="AD5558" t="s">
        <v>59</v>
      </c>
      <c r="AE5558"/>
      <c r="AF5558" s="38">
        <f t="shared" si="252"/>
        <v>1.6632377184305967E-2</v>
      </c>
    </row>
    <row r="5559" spans="23:32" x14ac:dyDescent="0.25">
      <c r="W5559">
        <v>2778.5</v>
      </c>
      <c r="X5559">
        <v>0.151</v>
      </c>
      <c r="Y5559">
        <v>6.49</v>
      </c>
      <c r="Z5559" s="27">
        <f t="shared" si="251"/>
        <v>0.14779030662710188</v>
      </c>
      <c r="AA5559">
        <v>8.0584000000000007</v>
      </c>
      <c r="AB5559">
        <v>0</v>
      </c>
      <c r="AC5559">
        <v>500</v>
      </c>
      <c r="AD5559" t="s">
        <v>59</v>
      </c>
      <c r="AE5559"/>
      <c r="AF5559" s="38">
        <f t="shared" si="252"/>
        <v>1.6421145180789097E-2</v>
      </c>
    </row>
    <row r="5560" spans="23:32" x14ac:dyDescent="0.25">
      <c r="W5560">
        <v>2779</v>
      </c>
      <c r="X5560">
        <v>0.15</v>
      </c>
      <c r="Y5560">
        <v>6.29</v>
      </c>
      <c r="Z5560" s="27">
        <f t="shared" si="251"/>
        <v>0.14688921859545004</v>
      </c>
      <c r="AA5560">
        <v>8.0602</v>
      </c>
      <c r="AB5560">
        <v>0</v>
      </c>
      <c r="AC5560">
        <v>500</v>
      </c>
      <c r="AD5560" t="s">
        <v>59</v>
      </c>
      <c r="AE5560"/>
      <c r="AF5560" s="38">
        <f t="shared" si="252"/>
        <v>1.6321024288383338E-2</v>
      </c>
    </row>
    <row r="5561" spans="23:32" x14ac:dyDescent="0.25">
      <c r="W5561">
        <v>2779.5</v>
      </c>
      <c r="X5561">
        <v>0.14699999999999999</v>
      </c>
      <c r="Y5561">
        <v>6.09</v>
      </c>
      <c r="Z5561" s="27">
        <f t="shared" si="251"/>
        <v>0.14398813056379822</v>
      </c>
      <c r="AA5561">
        <v>8.0625</v>
      </c>
      <c r="AB5561">
        <v>0</v>
      </c>
      <c r="AC5561">
        <v>500</v>
      </c>
      <c r="AD5561" t="s">
        <v>59</v>
      </c>
      <c r="AE5561"/>
      <c r="AF5561" s="38">
        <f t="shared" si="252"/>
        <v>1.5998681173755358E-2</v>
      </c>
    </row>
    <row r="5562" spans="23:32" x14ac:dyDescent="0.25">
      <c r="W5562">
        <v>2780</v>
      </c>
      <c r="X5562">
        <v>0.14499999999999999</v>
      </c>
      <c r="Y5562">
        <v>5.93</v>
      </c>
      <c r="Z5562" s="27">
        <f t="shared" si="251"/>
        <v>0.14206726013847676</v>
      </c>
      <c r="AA5562">
        <v>8.0643999999999991</v>
      </c>
      <c r="AB5562">
        <v>0</v>
      </c>
      <c r="AC5562">
        <v>500</v>
      </c>
      <c r="AD5562" t="s">
        <v>59</v>
      </c>
      <c r="AE5562"/>
      <c r="AF5562" s="38">
        <f t="shared" si="252"/>
        <v>1.5785251126497417E-2</v>
      </c>
    </row>
    <row r="5563" spans="23:32" x14ac:dyDescent="0.25">
      <c r="W5563">
        <v>2780.5</v>
      </c>
      <c r="X5563">
        <v>0.14299999999999999</v>
      </c>
      <c r="Y5563">
        <v>5.77</v>
      </c>
      <c r="Z5563" s="27">
        <f t="shared" si="251"/>
        <v>0.14014638971315527</v>
      </c>
      <c r="AA5563">
        <v>8.0663</v>
      </c>
      <c r="AB5563">
        <v>0</v>
      </c>
      <c r="AC5563">
        <v>500</v>
      </c>
      <c r="AD5563" t="s">
        <v>59</v>
      </c>
      <c r="AE5563"/>
      <c r="AF5563" s="38">
        <f t="shared" si="252"/>
        <v>1.5571821079239474E-2</v>
      </c>
    </row>
    <row r="5564" spans="23:32" x14ac:dyDescent="0.25">
      <c r="W5564">
        <v>2781</v>
      </c>
      <c r="X5564">
        <v>0.14199999999999999</v>
      </c>
      <c r="Y5564">
        <v>5.61</v>
      </c>
      <c r="Z5564" s="27">
        <f t="shared" si="251"/>
        <v>0.1392255192878338</v>
      </c>
      <c r="AA5564">
        <v>8.0681999999999992</v>
      </c>
      <c r="AB5564">
        <v>0</v>
      </c>
      <c r="AC5564">
        <v>500</v>
      </c>
      <c r="AD5564" t="s">
        <v>59</v>
      </c>
      <c r="AE5564"/>
      <c r="AF5564" s="38">
        <f t="shared" si="252"/>
        <v>1.5469502143092645E-2</v>
      </c>
    </row>
    <row r="5565" spans="23:32" x14ac:dyDescent="0.25">
      <c r="W5565">
        <v>2781.5</v>
      </c>
      <c r="X5565">
        <v>0.13900000000000001</v>
      </c>
      <c r="Y5565">
        <v>5.45</v>
      </c>
      <c r="Z5565" s="27">
        <f t="shared" si="251"/>
        <v>0.13630464886251237</v>
      </c>
      <c r="AA5565">
        <v>8.0702999999999996</v>
      </c>
      <c r="AB5565">
        <v>0</v>
      </c>
      <c r="AC5565">
        <v>500</v>
      </c>
      <c r="AD5565" t="s">
        <v>59</v>
      </c>
      <c r="AE5565"/>
      <c r="AF5565" s="38">
        <f t="shared" si="252"/>
        <v>1.5144960984723597E-2</v>
      </c>
    </row>
    <row r="5566" spans="23:32" x14ac:dyDescent="0.25">
      <c r="W5566">
        <v>2782</v>
      </c>
      <c r="X5566">
        <v>0.13700000000000001</v>
      </c>
      <c r="Y5566">
        <v>5.27</v>
      </c>
      <c r="Z5566" s="27">
        <f t="shared" si="251"/>
        <v>0.13439366963402571</v>
      </c>
      <c r="AA5566">
        <v>8.0723000000000003</v>
      </c>
      <c r="AB5566">
        <v>0</v>
      </c>
      <c r="AC5566">
        <v>500</v>
      </c>
      <c r="AD5566" t="s">
        <v>59</v>
      </c>
      <c r="AE5566"/>
      <c r="AF5566" s="38">
        <f t="shared" si="252"/>
        <v>1.493262995933619E-2</v>
      </c>
    </row>
    <row r="5567" spans="23:32" x14ac:dyDescent="0.25">
      <c r="W5567">
        <v>2782.5</v>
      </c>
      <c r="X5567">
        <v>0.13600000000000001</v>
      </c>
      <c r="Y5567">
        <v>5.13</v>
      </c>
      <c r="Z5567" s="27">
        <f t="shared" si="251"/>
        <v>0.13346290801186944</v>
      </c>
      <c r="AA5567">
        <v>8.0741999999999994</v>
      </c>
      <c r="AB5567">
        <v>0</v>
      </c>
      <c r="AC5567">
        <v>500</v>
      </c>
      <c r="AD5567" t="s">
        <v>59</v>
      </c>
      <c r="AE5567"/>
      <c r="AF5567" s="38">
        <f t="shared" si="252"/>
        <v>1.4829212001318827E-2</v>
      </c>
    </row>
    <row r="5568" spans="23:32" x14ac:dyDescent="0.25">
      <c r="W5568">
        <v>2783</v>
      </c>
      <c r="X5568">
        <v>0.13400000000000001</v>
      </c>
      <c r="Y5568">
        <v>4.99</v>
      </c>
      <c r="Z5568" s="27">
        <f t="shared" si="251"/>
        <v>0.13153214638971317</v>
      </c>
      <c r="AA5568">
        <v>8.0762</v>
      </c>
      <c r="AB5568">
        <v>0</v>
      </c>
      <c r="AC5568">
        <v>500</v>
      </c>
      <c r="AD5568" t="s">
        <v>59</v>
      </c>
      <c r="AE5568"/>
      <c r="AF5568" s="38">
        <f t="shared" si="252"/>
        <v>1.4614682932190351E-2</v>
      </c>
    </row>
    <row r="5569" spans="23:32" x14ac:dyDescent="0.25">
      <c r="W5569">
        <v>2783.5</v>
      </c>
      <c r="X5569">
        <v>0.13200000000000001</v>
      </c>
      <c r="Y5569">
        <v>4.8499999999999996</v>
      </c>
      <c r="Z5569" s="27">
        <f t="shared" si="251"/>
        <v>0.12960138476755689</v>
      </c>
      <c r="AA5569">
        <v>8.0782000000000007</v>
      </c>
      <c r="AB5569">
        <v>0</v>
      </c>
      <c r="AC5569">
        <v>500</v>
      </c>
      <c r="AD5569" t="s">
        <v>59</v>
      </c>
      <c r="AE5569"/>
      <c r="AF5569" s="38">
        <f t="shared" si="252"/>
        <v>1.4400153863061878E-2</v>
      </c>
    </row>
    <row r="5570" spans="23:32" x14ac:dyDescent="0.25">
      <c r="W5570">
        <v>2784</v>
      </c>
      <c r="X5570">
        <v>0.13</v>
      </c>
      <c r="Y5570">
        <v>4.7</v>
      </c>
      <c r="Z5570" s="27">
        <f t="shared" si="251"/>
        <v>0.127675568743818</v>
      </c>
      <c r="AA5570">
        <v>8.0794999999999995</v>
      </c>
      <c r="AB5570">
        <v>0</v>
      </c>
      <c r="AC5570">
        <v>500</v>
      </c>
      <c r="AD5570" t="s">
        <v>59</v>
      </c>
      <c r="AE5570"/>
      <c r="AF5570" s="38">
        <f t="shared" si="252"/>
        <v>1.4186174304868666E-2</v>
      </c>
    </row>
    <row r="5571" spans="23:32" x14ac:dyDescent="0.25">
      <c r="W5571">
        <v>2784.5</v>
      </c>
      <c r="X5571">
        <v>0.129</v>
      </c>
      <c r="Y5571">
        <v>4.57</v>
      </c>
      <c r="Z5571" s="27">
        <f t="shared" si="251"/>
        <v>0.12673986152324432</v>
      </c>
      <c r="AA5571">
        <v>8.0808</v>
      </c>
      <c r="AB5571">
        <v>0</v>
      </c>
      <c r="AC5571">
        <v>500</v>
      </c>
      <c r="AD5571" t="s">
        <v>59</v>
      </c>
      <c r="AE5571"/>
      <c r="AF5571" s="38">
        <f t="shared" si="252"/>
        <v>1.4082206835916036E-2</v>
      </c>
    </row>
    <row r="5572" spans="23:32" x14ac:dyDescent="0.25">
      <c r="W5572">
        <v>2785</v>
      </c>
      <c r="X5572">
        <v>0.127</v>
      </c>
      <c r="Y5572">
        <v>4.43</v>
      </c>
      <c r="Z5572" s="27">
        <f t="shared" si="251"/>
        <v>0.12480909990108803</v>
      </c>
      <c r="AA5572">
        <v>8.0825999999999993</v>
      </c>
      <c r="AB5572">
        <v>0</v>
      </c>
      <c r="AC5572">
        <v>500</v>
      </c>
      <c r="AD5572" t="s">
        <v>59</v>
      </c>
      <c r="AE5572"/>
      <c r="AF5572" s="38">
        <f t="shared" si="252"/>
        <v>1.3867677766787559E-2</v>
      </c>
    </row>
    <row r="5573" spans="23:32" x14ac:dyDescent="0.25">
      <c r="W5573">
        <v>2785.5</v>
      </c>
      <c r="X5573">
        <v>0.125</v>
      </c>
      <c r="Y5573">
        <v>4.29</v>
      </c>
      <c r="Z5573" s="27">
        <f t="shared" ref="Z5573:Z5636" si="253">X5573-Y5573/2022</f>
        <v>0.12287833827893176</v>
      </c>
      <c r="AA5573">
        <v>8.0845000000000002</v>
      </c>
      <c r="AB5573">
        <v>0</v>
      </c>
      <c r="AC5573">
        <v>500</v>
      </c>
      <c r="AD5573" t="s">
        <v>59</v>
      </c>
      <c r="AE5573"/>
      <c r="AF5573" s="38">
        <f t="shared" ref="AF5573:AF5636" si="254">Z5573/9</f>
        <v>1.3653148697659084E-2</v>
      </c>
    </row>
    <row r="5574" spans="23:32" x14ac:dyDescent="0.25">
      <c r="W5574">
        <v>2786</v>
      </c>
      <c r="X5574">
        <v>0.124</v>
      </c>
      <c r="Y5574">
        <v>4.17</v>
      </c>
      <c r="Z5574" s="27">
        <f t="shared" si="253"/>
        <v>0.12193768545994066</v>
      </c>
      <c r="AA5574">
        <v>8.0859000000000005</v>
      </c>
      <c r="AB5574">
        <v>0</v>
      </c>
      <c r="AC5574">
        <v>500</v>
      </c>
      <c r="AD5574" t="s">
        <v>59</v>
      </c>
      <c r="AE5574"/>
      <c r="AF5574" s="38">
        <f t="shared" si="254"/>
        <v>1.3548631717771185E-2</v>
      </c>
    </row>
    <row r="5575" spans="23:32" x14ac:dyDescent="0.25">
      <c r="W5575">
        <v>2786.5</v>
      </c>
      <c r="X5575">
        <v>0.123</v>
      </c>
      <c r="Y5575">
        <v>4.05</v>
      </c>
      <c r="Z5575" s="27">
        <f t="shared" si="253"/>
        <v>0.12099703264094955</v>
      </c>
      <c r="AA5575">
        <v>8.0869999999999997</v>
      </c>
      <c r="AB5575">
        <v>0</v>
      </c>
      <c r="AC5575">
        <v>500</v>
      </c>
      <c r="AD5575" t="s">
        <v>59</v>
      </c>
      <c r="AE5575"/>
      <c r="AF5575" s="38">
        <f t="shared" si="254"/>
        <v>1.3444114737883282E-2</v>
      </c>
    </row>
    <row r="5576" spans="23:32" x14ac:dyDescent="0.25">
      <c r="W5576">
        <v>2787</v>
      </c>
      <c r="X5576">
        <v>0.121</v>
      </c>
      <c r="Y5576">
        <v>3.93</v>
      </c>
      <c r="Z5576" s="27">
        <f t="shared" si="253"/>
        <v>0.11905637982195845</v>
      </c>
      <c r="AA5576">
        <v>8.0884</v>
      </c>
      <c r="AB5576">
        <v>0</v>
      </c>
      <c r="AC5576">
        <v>500</v>
      </c>
      <c r="AD5576" t="s">
        <v>59</v>
      </c>
      <c r="AE5576"/>
      <c r="AF5576" s="38">
        <f t="shared" si="254"/>
        <v>1.3228486646884273E-2</v>
      </c>
    </row>
    <row r="5577" spans="23:32" x14ac:dyDescent="0.25">
      <c r="W5577">
        <v>2787.5</v>
      </c>
      <c r="X5577">
        <v>0.12</v>
      </c>
      <c r="Y5577">
        <v>3.82</v>
      </c>
      <c r="Z5577" s="27">
        <f t="shared" si="253"/>
        <v>0.11811078140454995</v>
      </c>
      <c r="AA5577">
        <v>8.09</v>
      </c>
      <c r="AB5577">
        <v>0</v>
      </c>
      <c r="AC5577">
        <v>500</v>
      </c>
      <c r="AD5577" t="s">
        <v>59</v>
      </c>
      <c r="AE5577"/>
      <c r="AF5577" s="38">
        <f t="shared" si="254"/>
        <v>1.3123420156061105E-2</v>
      </c>
    </row>
    <row r="5578" spans="23:32" x14ac:dyDescent="0.25">
      <c r="W5578">
        <v>2788</v>
      </c>
      <c r="X5578">
        <v>0.11899999999999999</v>
      </c>
      <c r="Y5578">
        <v>3.72</v>
      </c>
      <c r="Z5578" s="27">
        <f t="shared" si="253"/>
        <v>0.11716023738872403</v>
      </c>
      <c r="AA5578">
        <v>8.0911000000000008</v>
      </c>
      <c r="AB5578">
        <v>0</v>
      </c>
      <c r="AC5578">
        <v>500</v>
      </c>
      <c r="AD5578" t="s">
        <v>59</v>
      </c>
      <c r="AE5578"/>
      <c r="AF5578" s="38">
        <f t="shared" si="254"/>
        <v>1.3017804154302669E-2</v>
      </c>
    </row>
    <row r="5579" spans="23:32" x14ac:dyDescent="0.25">
      <c r="W5579">
        <v>2788.5</v>
      </c>
      <c r="X5579">
        <v>0.11700000000000001</v>
      </c>
      <c r="Y5579">
        <v>3.61</v>
      </c>
      <c r="Z5579" s="27">
        <f t="shared" si="253"/>
        <v>0.11521463897131554</v>
      </c>
      <c r="AA5579">
        <v>8.0927000000000007</v>
      </c>
      <c r="AB5579">
        <v>0</v>
      </c>
      <c r="AC5579">
        <v>500</v>
      </c>
      <c r="AD5579" t="s">
        <v>59</v>
      </c>
      <c r="AE5579"/>
      <c r="AF5579" s="38">
        <f t="shared" si="254"/>
        <v>1.2801626552368392E-2</v>
      </c>
    </row>
    <row r="5580" spans="23:32" x14ac:dyDescent="0.25">
      <c r="W5580">
        <v>2789</v>
      </c>
      <c r="X5580">
        <v>0.115</v>
      </c>
      <c r="Y5580">
        <v>3.5</v>
      </c>
      <c r="Z5580" s="27">
        <f t="shared" si="253"/>
        <v>0.11326904055390703</v>
      </c>
      <c r="AA5580">
        <v>8.0942000000000007</v>
      </c>
      <c r="AB5580">
        <v>0</v>
      </c>
      <c r="AC5580">
        <v>500</v>
      </c>
      <c r="AD5580" t="s">
        <v>59</v>
      </c>
      <c r="AE5580"/>
      <c r="AF5580" s="38">
        <f t="shared" si="254"/>
        <v>1.2585448950434114E-2</v>
      </c>
    </row>
    <row r="5581" spans="23:32" x14ac:dyDescent="0.25">
      <c r="W5581">
        <v>2789.5</v>
      </c>
      <c r="X5581">
        <v>0.114</v>
      </c>
      <c r="Y5581">
        <v>3.38</v>
      </c>
      <c r="Z5581" s="27">
        <f t="shared" si="253"/>
        <v>0.11232838773491594</v>
      </c>
      <c r="AA5581">
        <v>8.0960000000000001</v>
      </c>
      <c r="AB5581">
        <v>0</v>
      </c>
      <c r="AC5581">
        <v>500</v>
      </c>
      <c r="AD5581" t="s">
        <v>59</v>
      </c>
      <c r="AE5581"/>
      <c r="AF5581" s="38">
        <f t="shared" si="254"/>
        <v>1.2480931970546215E-2</v>
      </c>
    </row>
    <row r="5582" spans="23:32" x14ac:dyDescent="0.25">
      <c r="W5582">
        <v>2790</v>
      </c>
      <c r="X5582">
        <v>0.112</v>
      </c>
      <c r="Y5582">
        <v>3.29</v>
      </c>
      <c r="Z5582" s="27">
        <f t="shared" si="253"/>
        <v>0.11037289812067261</v>
      </c>
      <c r="AA5582">
        <v>8.0976999999999997</v>
      </c>
      <c r="AB5582">
        <v>0</v>
      </c>
      <c r="AC5582">
        <v>500</v>
      </c>
      <c r="AD5582" t="s">
        <v>59</v>
      </c>
      <c r="AE5582"/>
      <c r="AF5582" s="38">
        <f t="shared" si="254"/>
        <v>1.2263655346741401E-2</v>
      </c>
    </row>
    <row r="5583" spans="23:32" x14ac:dyDescent="0.25">
      <c r="W5583">
        <v>2790.5</v>
      </c>
      <c r="X5583">
        <v>0.11</v>
      </c>
      <c r="Y5583">
        <v>3.2</v>
      </c>
      <c r="Z5583" s="27">
        <f t="shared" si="253"/>
        <v>0.10841740850642928</v>
      </c>
      <c r="AA5583">
        <v>8.0993999999999993</v>
      </c>
      <c r="AB5583">
        <v>0</v>
      </c>
      <c r="AC5583">
        <v>500</v>
      </c>
      <c r="AD5583" t="s">
        <v>59</v>
      </c>
      <c r="AE5583"/>
      <c r="AF5583" s="38">
        <f t="shared" si="254"/>
        <v>1.2046378722936587E-2</v>
      </c>
    </row>
    <row r="5584" spans="23:32" x14ac:dyDescent="0.25">
      <c r="W5584">
        <v>2791</v>
      </c>
      <c r="X5584">
        <v>0.109</v>
      </c>
      <c r="Y5584">
        <v>3.11</v>
      </c>
      <c r="Z5584" s="27">
        <f t="shared" si="253"/>
        <v>0.10746191889218595</v>
      </c>
      <c r="AA5584">
        <v>8.1007999999999996</v>
      </c>
      <c r="AB5584">
        <v>0</v>
      </c>
      <c r="AC5584">
        <v>500</v>
      </c>
      <c r="AD5584" t="s">
        <v>59</v>
      </c>
      <c r="AE5584"/>
      <c r="AF5584" s="38">
        <f t="shared" si="254"/>
        <v>1.1940213210242884E-2</v>
      </c>
    </row>
    <row r="5585" spans="23:32" x14ac:dyDescent="0.25">
      <c r="W5585">
        <v>2791.5</v>
      </c>
      <c r="X5585">
        <v>0.107</v>
      </c>
      <c r="Y5585">
        <v>3.01</v>
      </c>
      <c r="Z5585" s="27">
        <f t="shared" si="253"/>
        <v>0.10551137487636003</v>
      </c>
      <c r="AA5585">
        <v>8.1022999999999996</v>
      </c>
      <c r="AB5585">
        <v>1</v>
      </c>
      <c r="AC5585">
        <v>500</v>
      </c>
      <c r="AD5585" t="s">
        <v>59</v>
      </c>
      <c r="AE5585"/>
      <c r="AF5585" s="38">
        <f t="shared" si="254"/>
        <v>1.1723486097373337E-2</v>
      </c>
    </row>
    <row r="5586" spans="23:32" x14ac:dyDescent="0.25">
      <c r="W5586">
        <v>2792</v>
      </c>
      <c r="X5586">
        <v>0.107</v>
      </c>
      <c r="Y5586">
        <v>3.02</v>
      </c>
      <c r="Z5586" s="27">
        <f t="shared" si="253"/>
        <v>0.10550642927794263</v>
      </c>
      <c r="AA5586">
        <v>8.1029999999999998</v>
      </c>
      <c r="AB5586">
        <v>0</v>
      </c>
      <c r="AC5586">
        <v>500</v>
      </c>
      <c r="AD5586" t="s">
        <v>59</v>
      </c>
      <c r="AE5586"/>
      <c r="AF5586" s="38">
        <f t="shared" si="254"/>
        <v>1.172293658643807E-2</v>
      </c>
    </row>
    <row r="5587" spans="23:32" x14ac:dyDescent="0.25">
      <c r="W5587">
        <v>2792.5</v>
      </c>
      <c r="X5587">
        <v>0.107</v>
      </c>
      <c r="Y5587">
        <v>3.06</v>
      </c>
      <c r="Z5587" s="27">
        <f t="shared" si="253"/>
        <v>0.10548664688427299</v>
      </c>
      <c r="AA5587">
        <v>8.1029</v>
      </c>
      <c r="AB5587">
        <v>0</v>
      </c>
      <c r="AC5587">
        <v>500</v>
      </c>
      <c r="AD5587" t="s">
        <v>59</v>
      </c>
      <c r="AE5587"/>
      <c r="AF5587" s="38">
        <f t="shared" si="254"/>
        <v>1.1720738542697E-2</v>
      </c>
    </row>
    <row r="5588" spans="23:32" x14ac:dyDescent="0.25">
      <c r="W5588">
        <v>2793</v>
      </c>
      <c r="X5588">
        <v>0.107</v>
      </c>
      <c r="Y5588">
        <v>3.1</v>
      </c>
      <c r="Z5588" s="27">
        <f t="shared" si="253"/>
        <v>0.10546686449060336</v>
      </c>
      <c r="AA5588">
        <v>8.1028000000000002</v>
      </c>
      <c r="AB5588">
        <v>0</v>
      </c>
      <c r="AC5588">
        <v>500</v>
      </c>
      <c r="AD5588" t="s">
        <v>59</v>
      </c>
      <c r="AE5588"/>
      <c r="AF5588" s="38">
        <f t="shared" si="254"/>
        <v>1.1718540498955928E-2</v>
      </c>
    </row>
    <row r="5589" spans="23:32" x14ac:dyDescent="0.25">
      <c r="W5589">
        <v>2793.5</v>
      </c>
      <c r="X5589">
        <v>0.107</v>
      </c>
      <c r="Y5589">
        <v>3.14</v>
      </c>
      <c r="Z5589" s="27">
        <f t="shared" si="253"/>
        <v>0.10544708209693372</v>
      </c>
      <c r="AA5589">
        <v>8.1027000000000005</v>
      </c>
      <c r="AB5589">
        <v>0</v>
      </c>
      <c r="AC5589">
        <v>500</v>
      </c>
      <c r="AD5589" t="s">
        <v>59</v>
      </c>
      <c r="AE5589"/>
      <c r="AF5589" s="38">
        <f t="shared" si="254"/>
        <v>1.1716342455214858E-2</v>
      </c>
    </row>
    <row r="5590" spans="23:32" x14ac:dyDescent="0.25">
      <c r="W5590">
        <v>2794</v>
      </c>
      <c r="X5590">
        <v>0.107</v>
      </c>
      <c r="Y5590">
        <v>3.17</v>
      </c>
      <c r="Z5590" s="27">
        <f t="shared" si="253"/>
        <v>0.10543224530168151</v>
      </c>
      <c r="AA5590">
        <v>8.1029</v>
      </c>
      <c r="AB5590">
        <v>0</v>
      </c>
      <c r="AC5590">
        <v>500</v>
      </c>
      <c r="AD5590" t="s">
        <v>59</v>
      </c>
      <c r="AE5590"/>
      <c r="AF5590" s="38">
        <f t="shared" si="254"/>
        <v>1.1714693922409057E-2</v>
      </c>
    </row>
    <row r="5591" spans="23:32" x14ac:dyDescent="0.25">
      <c r="W5591">
        <v>2794.5</v>
      </c>
      <c r="X5591">
        <v>0.107</v>
      </c>
      <c r="Y5591">
        <v>3.21</v>
      </c>
      <c r="Z5591" s="27">
        <f t="shared" si="253"/>
        <v>0.10541246290801187</v>
      </c>
      <c r="AA5591">
        <v>8.1029</v>
      </c>
      <c r="AB5591">
        <v>0</v>
      </c>
      <c r="AC5591">
        <v>500</v>
      </c>
      <c r="AD5591" t="s">
        <v>59</v>
      </c>
      <c r="AE5591"/>
      <c r="AF5591" s="38">
        <f t="shared" si="254"/>
        <v>1.1712495878667985E-2</v>
      </c>
    </row>
    <row r="5592" spans="23:32" x14ac:dyDescent="0.25">
      <c r="W5592">
        <v>2795</v>
      </c>
      <c r="X5592">
        <v>0.107</v>
      </c>
      <c r="Y5592">
        <v>3.23</v>
      </c>
      <c r="Z5592" s="27">
        <f t="shared" si="253"/>
        <v>0.10540257171117705</v>
      </c>
      <c r="AA5592">
        <v>8.1028000000000002</v>
      </c>
      <c r="AB5592">
        <v>0</v>
      </c>
      <c r="AC5592">
        <v>500</v>
      </c>
      <c r="AD5592" t="s">
        <v>59</v>
      </c>
      <c r="AE5592"/>
      <c r="AF5592" s="38">
        <f t="shared" si="254"/>
        <v>1.171139685679745E-2</v>
      </c>
    </row>
    <row r="5593" spans="23:32" x14ac:dyDescent="0.25">
      <c r="W5593">
        <v>2795.5</v>
      </c>
      <c r="X5593">
        <v>0.107</v>
      </c>
      <c r="Y5593">
        <v>3.25</v>
      </c>
      <c r="Z5593" s="27">
        <f t="shared" si="253"/>
        <v>0.10539268051434224</v>
      </c>
      <c r="AA5593">
        <v>8.1028000000000002</v>
      </c>
      <c r="AB5593">
        <v>0</v>
      </c>
      <c r="AC5593">
        <v>500</v>
      </c>
      <c r="AD5593" t="s">
        <v>59</v>
      </c>
      <c r="AE5593"/>
      <c r="AF5593" s="38">
        <f t="shared" si="254"/>
        <v>1.1710297834926916E-2</v>
      </c>
    </row>
    <row r="5594" spans="23:32" x14ac:dyDescent="0.25">
      <c r="W5594">
        <v>2796</v>
      </c>
      <c r="X5594">
        <v>0.107</v>
      </c>
      <c r="Y5594">
        <v>3.28</v>
      </c>
      <c r="Z5594" s="27">
        <f t="shared" si="253"/>
        <v>0.10537784371909001</v>
      </c>
      <c r="AA5594">
        <v>8.1028000000000002</v>
      </c>
      <c r="AB5594">
        <v>0</v>
      </c>
      <c r="AC5594">
        <v>500</v>
      </c>
      <c r="AD5594" t="s">
        <v>59</v>
      </c>
      <c r="AE5594"/>
      <c r="AF5594" s="38">
        <f t="shared" si="254"/>
        <v>1.1708649302121113E-2</v>
      </c>
    </row>
    <row r="5595" spans="23:32" x14ac:dyDescent="0.25">
      <c r="W5595">
        <v>2796.5</v>
      </c>
      <c r="X5595">
        <v>0.107</v>
      </c>
      <c r="Y5595">
        <v>3.3</v>
      </c>
      <c r="Z5595" s="27">
        <f t="shared" si="253"/>
        <v>0.10536795252225518</v>
      </c>
      <c r="AA5595">
        <v>8.1029</v>
      </c>
      <c r="AB5595">
        <v>0</v>
      </c>
      <c r="AC5595">
        <v>500</v>
      </c>
      <c r="AD5595" t="s">
        <v>59</v>
      </c>
      <c r="AE5595"/>
      <c r="AF5595" s="38">
        <f t="shared" si="254"/>
        <v>1.1707550280250577E-2</v>
      </c>
    </row>
    <row r="5596" spans="23:32" x14ac:dyDescent="0.25">
      <c r="W5596">
        <v>2797</v>
      </c>
      <c r="X5596">
        <v>0.107</v>
      </c>
      <c r="Y5596">
        <v>3.33</v>
      </c>
      <c r="Z5596" s="27">
        <f t="shared" si="253"/>
        <v>0.10535311572700297</v>
      </c>
      <c r="AA5596">
        <v>8.1029</v>
      </c>
      <c r="AB5596">
        <v>0</v>
      </c>
      <c r="AC5596">
        <v>500</v>
      </c>
      <c r="AD5596" t="s">
        <v>59</v>
      </c>
      <c r="AE5596"/>
      <c r="AF5596" s="38">
        <f t="shared" si="254"/>
        <v>1.1705901747444774E-2</v>
      </c>
    </row>
    <row r="5597" spans="23:32" x14ac:dyDescent="0.25">
      <c r="W5597">
        <v>2797.5</v>
      </c>
      <c r="X5597">
        <v>0.107</v>
      </c>
      <c r="Y5597">
        <v>3.35</v>
      </c>
      <c r="Z5597" s="27">
        <f t="shared" si="253"/>
        <v>0.10534322453016814</v>
      </c>
      <c r="AA5597">
        <v>8.1029</v>
      </c>
      <c r="AB5597">
        <v>0</v>
      </c>
      <c r="AC5597">
        <v>500</v>
      </c>
      <c r="AD5597" t="s">
        <v>59</v>
      </c>
      <c r="AE5597"/>
      <c r="AF5597" s="38">
        <f t="shared" si="254"/>
        <v>1.1704802725574238E-2</v>
      </c>
    </row>
    <row r="5598" spans="23:32" x14ac:dyDescent="0.25">
      <c r="W5598">
        <v>2798</v>
      </c>
      <c r="X5598">
        <v>0.107</v>
      </c>
      <c r="Y5598">
        <v>3.37</v>
      </c>
      <c r="Z5598" s="27">
        <f t="shared" si="253"/>
        <v>0.10533333333333333</v>
      </c>
      <c r="AA5598">
        <v>8.1029</v>
      </c>
      <c r="AB5598">
        <v>0</v>
      </c>
      <c r="AC5598">
        <v>500</v>
      </c>
      <c r="AD5598" t="s">
        <v>59</v>
      </c>
      <c r="AE5598"/>
      <c r="AF5598" s="38">
        <f t="shared" si="254"/>
        <v>1.1703703703703704E-2</v>
      </c>
    </row>
    <row r="5599" spans="23:32" x14ac:dyDescent="0.25">
      <c r="W5599">
        <v>2798.5</v>
      </c>
      <c r="X5599">
        <v>0.107</v>
      </c>
      <c r="Y5599">
        <v>3.39</v>
      </c>
      <c r="Z5599" s="27">
        <f t="shared" si="253"/>
        <v>0.10532344213649851</v>
      </c>
      <c r="AA5599">
        <v>8.1029</v>
      </c>
      <c r="AB5599">
        <v>0</v>
      </c>
      <c r="AC5599">
        <v>500</v>
      </c>
      <c r="AD5599" t="s">
        <v>59</v>
      </c>
      <c r="AE5599"/>
      <c r="AF5599" s="38">
        <f t="shared" si="254"/>
        <v>1.1702604681833168E-2</v>
      </c>
    </row>
    <row r="5600" spans="23:32" x14ac:dyDescent="0.25">
      <c r="W5600">
        <v>2799</v>
      </c>
      <c r="X5600">
        <v>0.107</v>
      </c>
      <c r="Y5600">
        <v>3.41</v>
      </c>
      <c r="Z5600" s="27">
        <f t="shared" si="253"/>
        <v>0.1053135509396637</v>
      </c>
      <c r="AA5600">
        <v>8.1029</v>
      </c>
      <c r="AB5600">
        <v>0</v>
      </c>
      <c r="AC5600">
        <v>500</v>
      </c>
      <c r="AD5600" t="s">
        <v>59</v>
      </c>
      <c r="AE5600"/>
      <c r="AF5600" s="38">
        <f t="shared" si="254"/>
        <v>1.1701505659962634E-2</v>
      </c>
    </row>
    <row r="5601" spans="23:32" x14ac:dyDescent="0.25">
      <c r="W5601">
        <v>2799.5</v>
      </c>
      <c r="X5601">
        <v>0.107</v>
      </c>
      <c r="Y5601">
        <v>3.43</v>
      </c>
      <c r="Z5601" s="27">
        <f t="shared" si="253"/>
        <v>0.10530365974282888</v>
      </c>
      <c r="AA5601">
        <v>8.1029</v>
      </c>
      <c r="AB5601">
        <v>0</v>
      </c>
      <c r="AC5601">
        <v>500</v>
      </c>
      <c r="AD5601" t="s">
        <v>59</v>
      </c>
      <c r="AE5601"/>
      <c r="AF5601" s="38">
        <f t="shared" si="254"/>
        <v>1.1700406638092097E-2</v>
      </c>
    </row>
    <row r="5602" spans="23:32" x14ac:dyDescent="0.25">
      <c r="W5602">
        <v>2800</v>
      </c>
      <c r="X5602">
        <v>0.107</v>
      </c>
      <c r="Y5602">
        <v>3.45</v>
      </c>
      <c r="Z5602" s="27">
        <f t="shared" si="253"/>
        <v>0.10529376854599407</v>
      </c>
      <c r="AA5602">
        <v>8.1029</v>
      </c>
      <c r="AB5602">
        <v>0</v>
      </c>
      <c r="AC5602">
        <v>500</v>
      </c>
      <c r="AD5602" t="s">
        <v>59</v>
      </c>
      <c r="AE5602"/>
      <c r="AF5602" s="38">
        <f t="shared" si="254"/>
        <v>1.1699307616221562E-2</v>
      </c>
    </row>
    <row r="5603" spans="23:32" x14ac:dyDescent="0.25">
      <c r="W5603">
        <v>2800.5</v>
      </c>
      <c r="X5603">
        <v>0.107</v>
      </c>
      <c r="Y5603">
        <v>3.47</v>
      </c>
      <c r="Z5603" s="27">
        <f t="shared" si="253"/>
        <v>0.10528387734915924</v>
      </c>
      <c r="AA5603">
        <v>8.1028000000000002</v>
      </c>
      <c r="AB5603">
        <v>0</v>
      </c>
      <c r="AC5603">
        <v>500</v>
      </c>
      <c r="AD5603" t="s">
        <v>59</v>
      </c>
      <c r="AE5603"/>
      <c r="AF5603" s="38">
        <f t="shared" si="254"/>
        <v>1.1698208594351027E-2</v>
      </c>
    </row>
    <row r="5604" spans="23:32" x14ac:dyDescent="0.25">
      <c r="W5604">
        <v>2801</v>
      </c>
      <c r="X5604">
        <v>0.107</v>
      </c>
      <c r="Y5604">
        <v>3.48</v>
      </c>
      <c r="Z5604" s="27">
        <f t="shared" si="253"/>
        <v>0.10527893175074184</v>
      </c>
      <c r="AA5604">
        <v>8.1027000000000005</v>
      </c>
      <c r="AB5604">
        <v>0</v>
      </c>
      <c r="AC5604">
        <v>500</v>
      </c>
      <c r="AD5604" t="s">
        <v>59</v>
      </c>
      <c r="AE5604"/>
      <c r="AF5604" s="38">
        <f t="shared" si="254"/>
        <v>1.169765908341576E-2</v>
      </c>
    </row>
    <row r="5605" spans="23:32" x14ac:dyDescent="0.25">
      <c r="W5605">
        <v>2801.5</v>
      </c>
      <c r="X5605">
        <v>0.107</v>
      </c>
      <c r="Y5605">
        <v>3.5</v>
      </c>
      <c r="Z5605" s="27">
        <f t="shared" si="253"/>
        <v>0.10526904055390703</v>
      </c>
      <c r="AA5605">
        <v>8.1029</v>
      </c>
      <c r="AB5605">
        <v>0</v>
      </c>
      <c r="AC5605">
        <v>500</v>
      </c>
      <c r="AD5605" t="s">
        <v>59</v>
      </c>
      <c r="AE5605"/>
      <c r="AF5605" s="38">
        <f t="shared" si="254"/>
        <v>1.1696560061545225E-2</v>
      </c>
    </row>
    <row r="5606" spans="23:32" x14ac:dyDescent="0.25">
      <c r="W5606">
        <v>2802</v>
      </c>
      <c r="X5606">
        <v>0.107</v>
      </c>
      <c r="Y5606">
        <v>3.51</v>
      </c>
      <c r="Z5606" s="27">
        <f t="shared" si="253"/>
        <v>0.10526409495548961</v>
      </c>
      <c r="AA5606">
        <v>8.1029</v>
      </c>
      <c r="AB5606">
        <v>0</v>
      </c>
      <c r="AC5606">
        <v>500</v>
      </c>
      <c r="AD5606" t="s">
        <v>59</v>
      </c>
      <c r="AE5606"/>
      <c r="AF5606" s="38">
        <f t="shared" si="254"/>
        <v>1.1696010550609957E-2</v>
      </c>
    </row>
    <row r="5607" spans="23:32" x14ac:dyDescent="0.25">
      <c r="W5607">
        <v>2802.5</v>
      </c>
      <c r="X5607">
        <v>0.107</v>
      </c>
      <c r="Y5607">
        <v>3.53</v>
      </c>
      <c r="Z5607" s="27">
        <f t="shared" si="253"/>
        <v>0.1052542037586548</v>
      </c>
      <c r="AA5607">
        <v>8.1028000000000002</v>
      </c>
      <c r="AB5607">
        <v>0</v>
      </c>
      <c r="AC5607">
        <v>500</v>
      </c>
      <c r="AD5607" t="s">
        <v>59</v>
      </c>
      <c r="AE5607"/>
      <c r="AF5607" s="38">
        <f t="shared" si="254"/>
        <v>1.1694911528739423E-2</v>
      </c>
    </row>
    <row r="5608" spans="23:32" x14ac:dyDescent="0.25">
      <c r="W5608">
        <v>2803</v>
      </c>
      <c r="X5608">
        <v>0.107</v>
      </c>
      <c r="Y5608">
        <v>3.55</v>
      </c>
      <c r="Z5608" s="27">
        <f t="shared" si="253"/>
        <v>0.10524431256181997</v>
      </c>
      <c r="AA5608">
        <v>8.1029</v>
      </c>
      <c r="AB5608">
        <v>0</v>
      </c>
      <c r="AC5608">
        <v>500</v>
      </c>
      <c r="AD5608" t="s">
        <v>59</v>
      </c>
      <c r="AE5608"/>
      <c r="AF5608" s="38">
        <f t="shared" si="254"/>
        <v>1.1693812506868885E-2</v>
      </c>
    </row>
    <row r="5609" spans="23:32" x14ac:dyDescent="0.25">
      <c r="W5609">
        <v>2803.5</v>
      </c>
      <c r="X5609">
        <v>0.107</v>
      </c>
      <c r="Y5609">
        <v>3.56</v>
      </c>
      <c r="Z5609" s="27">
        <f t="shared" si="253"/>
        <v>0.10523936696340257</v>
      </c>
      <c r="AA5609">
        <v>8.1029</v>
      </c>
      <c r="AB5609">
        <v>0</v>
      </c>
      <c r="AC5609">
        <v>500</v>
      </c>
      <c r="AD5609" t="s">
        <v>59</v>
      </c>
      <c r="AE5609"/>
      <c r="AF5609" s="38">
        <f t="shared" si="254"/>
        <v>1.1693262995933618E-2</v>
      </c>
    </row>
    <row r="5610" spans="23:32" x14ac:dyDescent="0.25">
      <c r="W5610">
        <v>2804</v>
      </c>
      <c r="X5610">
        <v>0.107</v>
      </c>
      <c r="Y5610">
        <v>3.58</v>
      </c>
      <c r="Z5610" s="27">
        <f t="shared" si="253"/>
        <v>0.10522947576656776</v>
      </c>
      <c r="AA5610">
        <v>8.1028000000000002</v>
      </c>
      <c r="AB5610">
        <v>0</v>
      </c>
      <c r="AC5610">
        <v>500</v>
      </c>
      <c r="AD5610" t="s">
        <v>59</v>
      </c>
      <c r="AE5610"/>
      <c r="AF5610" s="38">
        <f t="shared" si="254"/>
        <v>1.1692163974063084E-2</v>
      </c>
    </row>
    <row r="5611" spans="23:32" x14ac:dyDescent="0.25">
      <c r="W5611">
        <v>2804.5</v>
      </c>
      <c r="X5611">
        <v>0.107</v>
      </c>
      <c r="Y5611">
        <v>3.59</v>
      </c>
      <c r="Z5611" s="27">
        <f t="shared" si="253"/>
        <v>0.10522453016815034</v>
      </c>
      <c r="AA5611">
        <v>8.1029</v>
      </c>
      <c r="AB5611">
        <v>0</v>
      </c>
      <c r="AC5611">
        <v>500</v>
      </c>
      <c r="AD5611" t="s">
        <v>59</v>
      </c>
      <c r="AE5611"/>
      <c r="AF5611" s="38">
        <f t="shared" si="254"/>
        <v>1.1691614463127815E-2</v>
      </c>
    </row>
    <row r="5612" spans="23:32" x14ac:dyDescent="0.25">
      <c r="W5612">
        <v>2805</v>
      </c>
      <c r="X5612">
        <v>0.107</v>
      </c>
      <c r="Y5612">
        <v>3.6</v>
      </c>
      <c r="Z5612" s="27">
        <f t="shared" si="253"/>
        <v>0.10521958456973293</v>
      </c>
      <c r="AA5612">
        <v>8.1029</v>
      </c>
      <c r="AB5612">
        <v>0</v>
      </c>
      <c r="AC5612">
        <v>500</v>
      </c>
      <c r="AD5612" t="s">
        <v>59</v>
      </c>
      <c r="AE5612"/>
      <c r="AF5612" s="38">
        <f t="shared" si="254"/>
        <v>1.1691064952192548E-2</v>
      </c>
    </row>
    <row r="5613" spans="23:32" x14ac:dyDescent="0.25">
      <c r="W5613">
        <v>2805.5</v>
      </c>
      <c r="X5613">
        <v>0.107</v>
      </c>
      <c r="Y5613">
        <v>3.62</v>
      </c>
      <c r="Z5613" s="27">
        <f t="shared" si="253"/>
        <v>0.10520969337289812</v>
      </c>
      <c r="AA5613">
        <v>8.1028000000000002</v>
      </c>
      <c r="AB5613">
        <v>0</v>
      </c>
      <c r="AC5613">
        <v>500</v>
      </c>
      <c r="AD5613" t="s">
        <v>59</v>
      </c>
      <c r="AE5613"/>
      <c r="AF5613" s="38">
        <f t="shared" si="254"/>
        <v>1.1689965930322014E-2</v>
      </c>
    </row>
    <row r="5614" spans="23:32" x14ac:dyDescent="0.25">
      <c r="W5614">
        <v>2806</v>
      </c>
      <c r="X5614">
        <v>0.107</v>
      </c>
      <c r="Y5614">
        <v>3.63</v>
      </c>
      <c r="Z5614" s="27">
        <f t="shared" si="253"/>
        <v>0.10520474777448072</v>
      </c>
      <c r="AA5614">
        <v>8.1029</v>
      </c>
      <c r="AB5614">
        <v>0</v>
      </c>
      <c r="AC5614">
        <v>500</v>
      </c>
      <c r="AD5614" t="s">
        <v>59</v>
      </c>
      <c r="AE5614"/>
      <c r="AF5614" s="38">
        <f t="shared" si="254"/>
        <v>1.1689416419386747E-2</v>
      </c>
    </row>
    <row r="5615" spans="23:32" x14ac:dyDescent="0.25">
      <c r="W5615">
        <v>2806.5</v>
      </c>
      <c r="X5615">
        <v>0.107</v>
      </c>
      <c r="Y5615">
        <v>3.64</v>
      </c>
      <c r="Z5615" s="27">
        <f t="shared" si="253"/>
        <v>0.1051998021760633</v>
      </c>
      <c r="AA5615">
        <v>8.1029</v>
      </c>
      <c r="AB5615">
        <v>0</v>
      </c>
      <c r="AC5615">
        <v>500</v>
      </c>
      <c r="AD5615" t="s">
        <v>59</v>
      </c>
      <c r="AE5615"/>
      <c r="AF5615" s="38">
        <f t="shared" si="254"/>
        <v>1.1688866908451478E-2</v>
      </c>
    </row>
    <row r="5616" spans="23:32" x14ac:dyDescent="0.25">
      <c r="W5616">
        <v>2807</v>
      </c>
      <c r="X5616">
        <v>0.107</v>
      </c>
      <c r="Y5616">
        <v>3.66</v>
      </c>
      <c r="Z5616" s="27">
        <f t="shared" si="253"/>
        <v>0.10518991097922849</v>
      </c>
      <c r="AA5616">
        <v>8.1028000000000002</v>
      </c>
      <c r="AB5616">
        <v>0</v>
      </c>
      <c r="AC5616">
        <v>500</v>
      </c>
      <c r="AD5616" t="s">
        <v>59</v>
      </c>
      <c r="AE5616"/>
      <c r="AF5616" s="38">
        <f t="shared" si="254"/>
        <v>1.1687767886580942E-2</v>
      </c>
    </row>
    <row r="5617" spans="23:32" x14ac:dyDescent="0.25">
      <c r="W5617">
        <v>2807.5</v>
      </c>
      <c r="X5617">
        <v>0.107</v>
      </c>
      <c r="Y5617">
        <v>3.67</v>
      </c>
      <c r="Z5617" s="27">
        <f t="shared" si="253"/>
        <v>0.10518496538081108</v>
      </c>
      <c r="AA5617">
        <v>8.1029</v>
      </c>
      <c r="AB5617">
        <v>0</v>
      </c>
      <c r="AC5617">
        <v>500</v>
      </c>
      <c r="AD5617" t="s">
        <v>59</v>
      </c>
      <c r="AE5617"/>
      <c r="AF5617" s="38">
        <f t="shared" si="254"/>
        <v>1.1687218375645675E-2</v>
      </c>
    </row>
    <row r="5618" spans="23:32" x14ac:dyDescent="0.25">
      <c r="W5618">
        <v>2808</v>
      </c>
      <c r="X5618">
        <v>0.107</v>
      </c>
      <c r="Y5618">
        <v>3.68</v>
      </c>
      <c r="Z5618" s="27">
        <f t="shared" si="253"/>
        <v>0.10518001978239366</v>
      </c>
      <c r="AA5618">
        <v>8.1029</v>
      </c>
      <c r="AB5618">
        <v>0</v>
      </c>
      <c r="AC5618">
        <v>500</v>
      </c>
      <c r="AD5618" t="s">
        <v>59</v>
      </c>
      <c r="AE5618"/>
      <c r="AF5618" s="38">
        <f t="shared" si="254"/>
        <v>1.1686668864710406E-2</v>
      </c>
    </row>
    <row r="5619" spans="23:32" x14ac:dyDescent="0.25">
      <c r="W5619">
        <v>2808.5</v>
      </c>
      <c r="X5619">
        <v>0.107</v>
      </c>
      <c r="Y5619">
        <v>3.7</v>
      </c>
      <c r="Z5619" s="27">
        <f t="shared" si="253"/>
        <v>0.10517012858555885</v>
      </c>
      <c r="AA5619">
        <v>8.1028000000000002</v>
      </c>
      <c r="AB5619">
        <v>0</v>
      </c>
      <c r="AC5619">
        <v>500</v>
      </c>
      <c r="AD5619" t="s">
        <v>59</v>
      </c>
      <c r="AE5619"/>
      <c r="AF5619" s="38">
        <f t="shared" si="254"/>
        <v>1.1685569842839872E-2</v>
      </c>
    </row>
    <row r="5620" spans="23:32" x14ac:dyDescent="0.25">
      <c r="W5620">
        <v>2809</v>
      </c>
      <c r="X5620">
        <v>0.107</v>
      </c>
      <c r="Y5620">
        <v>3.71</v>
      </c>
      <c r="Z5620" s="27">
        <f t="shared" si="253"/>
        <v>0.10516518298714145</v>
      </c>
      <c r="AA5620">
        <v>8.1029</v>
      </c>
      <c r="AB5620">
        <v>0</v>
      </c>
      <c r="AC5620">
        <v>500</v>
      </c>
      <c r="AD5620" t="s">
        <v>59</v>
      </c>
      <c r="AE5620"/>
      <c r="AF5620" s="38">
        <f t="shared" si="254"/>
        <v>1.1685020331904605E-2</v>
      </c>
    </row>
    <row r="5621" spans="23:32" x14ac:dyDescent="0.25">
      <c r="W5621">
        <v>2809.5</v>
      </c>
      <c r="X5621">
        <v>0.107</v>
      </c>
      <c r="Y5621">
        <v>3.72</v>
      </c>
      <c r="Z5621" s="27">
        <f t="shared" si="253"/>
        <v>0.10516023738872403</v>
      </c>
      <c r="AA5621">
        <v>8.1028000000000002</v>
      </c>
      <c r="AB5621">
        <v>0</v>
      </c>
      <c r="AC5621">
        <v>500</v>
      </c>
      <c r="AD5621" t="s">
        <v>59</v>
      </c>
      <c r="AE5621"/>
      <c r="AF5621" s="38">
        <f t="shared" si="254"/>
        <v>1.1684470820969337E-2</v>
      </c>
    </row>
    <row r="5622" spans="23:32" x14ac:dyDescent="0.25">
      <c r="W5622">
        <v>2810</v>
      </c>
      <c r="X5622">
        <v>0.107</v>
      </c>
      <c r="Y5622">
        <v>3.73</v>
      </c>
      <c r="Z5622" s="27">
        <f t="shared" si="253"/>
        <v>0.10515529179030662</v>
      </c>
      <c r="AA5622">
        <v>8.1029</v>
      </c>
      <c r="AB5622">
        <v>0</v>
      </c>
      <c r="AC5622">
        <v>500</v>
      </c>
      <c r="AD5622" t="s">
        <v>59</v>
      </c>
      <c r="AE5622"/>
      <c r="AF5622" s="38">
        <f t="shared" si="254"/>
        <v>1.1683921310034069E-2</v>
      </c>
    </row>
    <row r="5623" spans="23:32" x14ac:dyDescent="0.25">
      <c r="W5623">
        <v>2810.5</v>
      </c>
      <c r="X5623">
        <v>0.107</v>
      </c>
      <c r="Y5623">
        <v>3.74</v>
      </c>
      <c r="Z5623" s="27">
        <f t="shared" si="253"/>
        <v>0.10515034619188922</v>
      </c>
      <c r="AA5623">
        <v>8.1028000000000002</v>
      </c>
      <c r="AB5623">
        <v>0</v>
      </c>
      <c r="AC5623">
        <v>500</v>
      </c>
      <c r="AD5623" t="s">
        <v>59</v>
      </c>
      <c r="AE5623"/>
      <c r="AF5623" s="38">
        <f t="shared" si="254"/>
        <v>1.1683371799098802E-2</v>
      </c>
    </row>
    <row r="5624" spans="23:32" x14ac:dyDescent="0.25">
      <c r="W5624">
        <v>2811</v>
      </c>
      <c r="X5624">
        <v>0.107</v>
      </c>
      <c r="Y5624">
        <v>3.75</v>
      </c>
      <c r="Z5624" s="27">
        <f t="shared" si="253"/>
        <v>0.10514540059347181</v>
      </c>
      <c r="AA5624">
        <v>8.1028000000000002</v>
      </c>
      <c r="AB5624">
        <v>0</v>
      </c>
      <c r="AC5624">
        <v>500</v>
      </c>
      <c r="AD5624" t="s">
        <v>59</v>
      </c>
      <c r="AE5624"/>
      <c r="AF5624" s="38">
        <f t="shared" si="254"/>
        <v>1.1682822288163535E-2</v>
      </c>
    </row>
    <row r="5625" spans="23:32" x14ac:dyDescent="0.25">
      <c r="W5625">
        <v>2811.5</v>
      </c>
      <c r="X5625">
        <v>0.107</v>
      </c>
      <c r="Y5625">
        <v>3.76</v>
      </c>
      <c r="Z5625" s="27">
        <f t="shared" si="253"/>
        <v>0.10514045499505439</v>
      </c>
      <c r="AA5625">
        <v>8.1029</v>
      </c>
      <c r="AB5625">
        <v>0</v>
      </c>
      <c r="AC5625">
        <v>500</v>
      </c>
      <c r="AD5625" t="s">
        <v>59</v>
      </c>
      <c r="AE5625"/>
      <c r="AF5625" s="38">
        <f t="shared" si="254"/>
        <v>1.1682272777228267E-2</v>
      </c>
    </row>
    <row r="5626" spans="23:32" x14ac:dyDescent="0.25">
      <c r="W5626">
        <v>2812</v>
      </c>
      <c r="X5626">
        <v>0.107</v>
      </c>
      <c r="Y5626">
        <v>3.77</v>
      </c>
      <c r="Z5626" s="27">
        <f t="shared" si="253"/>
        <v>0.10513550939663699</v>
      </c>
      <c r="AA5626">
        <v>8.1029</v>
      </c>
      <c r="AB5626">
        <v>0</v>
      </c>
      <c r="AC5626">
        <v>500</v>
      </c>
      <c r="AD5626" t="s">
        <v>59</v>
      </c>
      <c r="AE5626"/>
      <c r="AF5626" s="38">
        <f t="shared" si="254"/>
        <v>1.1681723266293E-2</v>
      </c>
    </row>
    <row r="5627" spans="23:32" x14ac:dyDescent="0.25">
      <c r="W5627">
        <v>2812.5</v>
      </c>
      <c r="X5627">
        <v>0.107</v>
      </c>
      <c r="Y5627">
        <v>3.78</v>
      </c>
      <c r="Z5627" s="27">
        <f t="shared" si="253"/>
        <v>0.10513056379821958</v>
      </c>
      <c r="AA5627">
        <v>8.1029</v>
      </c>
      <c r="AB5627">
        <v>0</v>
      </c>
      <c r="AC5627">
        <v>500</v>
      </c>
      <c r="AD5627" t="s">
        <v>59</v>
      </c>
      <c r="AE5627"/>
      <c r="AF5627" s="38">
        <f t="shared" si="254"/>
        <v>1.1681173755357731E-2</v>
      </c>
    </row>
    <row r="5628" spans="23:32" x14ac:dyDescent="0.25">
      <c r="W5628">
        <v>2813</v>
      </c>
      <c r="X5628">
        <v>0.107</v>
      </c>
      <c r="Y5628">
        <v>3.79</v>
      </c>
      <c r="Z5628" s="27">
        <f t="shared" si="253"/>
        <v>0.10512561819980218</v>
      </c>
      <c r="AA5628">
        <v>8.1029999999999998</v>
      </c>
      <c r="AB5628">
        <v>0</v>
      </c>
      <c r="AC5628">
        <v>500</v>
      </c>
      <c r="AD5628" t="s">
        <v>59</v>
      </c>
      <c r="AE5628"/>
      <c r="AF5628" s="38">
        <f t="shared" si="254"/>
        <v>1.1680624244422464E-2</v>
      </c>
    </row>
    <row r="5629" spans="23:32" x14ac:dyDescent="0.25">
      <c r="W5629">
        <v>2813.5</v>
      </c>
      <c r="X5629">
        <v>0.107</v>
      </c>
      <c r="Y5629">
        <v>3.81</v>
      </c>
      <c r="Z5629" s="27">
        <f t="shared" si="253"/>
        <v>0.10511572700296735</v>
      </c>
      <c r="AA5629">
        <v>8.1029</v>
      </c>
      <c r="AB5629">
        <v>0</v>
      </c>
      <c r="AC5629">
        <v>500</v>
      </c>
      <c r="AD5629" t="s">
        <v>59</v>
      </c>
      <c r="AE5629"/>
      <c r="AF5629" s="38">
        <f t="shared" si="254"/>
        <v>1.1679525222551928E-2</v>
      </c>
    </row>
    <row r="5630" spans="23:32" x14ac:dyDescent="0.25">
      <c r="W5630">
        <v>2814</v>
      </c>
      <c r="X5630">
        <v>0.107</v>
      </c>
      <c r="Y5630">
        <v>3.81</v>
      </c>
      <c r="Z5630" s="27">
        <f t="shared" si="253"/>
        <v>0.10511572700296735</v>
      </c>
      <c r="AA5630">
        <v>8.1029</v>
      </c>
      <c r="AB5630">
        <v>0</v>
      </c>
      <c r="AC5630">
        <v>500</v>
      </c>
      <c r="AD5630" t="s">
        <v>59</v>
      </c>
      <c r="AE5630"/>
      <c r="AF5630" s="38">
        <f t="shared" si="254"/>
        <v>1.1679525222551928E-2</v>
      </c>
    </row>
    <row r="5631" spans="23:32" x14ac:dyDescent="0.25">
      <c r="W5631">
        <v>2814.5</v>
      </c>
      <c r="X5631">
        <v>0.107</v>
      </c>
      <c r="Y5631">
        <v>3.82</v>
      </c>
      <c r="Z5631" s="27">
        <f t="shared" si="253"/>
        <v>0.10511078140454995</v>
      </c>
      <c r="AA5631">
        <v>8.1029</v>
      </c>
      <c r="AB5631">
        <v>0</v>
      </c>
      <c r="AC5631">
        <v>500</v>
      </c>
      <c r="AD5631" t="s">
        <v>59</v>
      </c>
      <c r="AE5631"/>
      <c r="AF5631" s="38">
        <f t="shared" si="254"/>
        <v>1.1678975711616661E-2</v>
      </c>
    </row>
    <row r="5632" spans="23:32" x14ac:dyDescent="0.25">
      <c r="W5632">
        <v>2815</v>
      </c>
      <c r="X5632">
        <v>0.107</v>
      </c>
      <c r="Y5632">
        <v>3.83</v>
      </c>
      <c r="Z5632" s="27">
        <f t="shared" si="253"/>
        <v>0.10510583580613254</v>
      </c>
      <c r="AA5632">
        <v>8.1029</v>
      </c>
      <c r="AB5632">
        <v>0</v>
      </c>
      <c r="AC5632">
        <v>500</v>
      </c>
      <c r="AD5632" t="s">
        <v>59</v>
      </c>
      <c r="AE5632"/>
      <c r="AF5632" s="38">
        <f t="shared" si="254"/>
        <v>1.1678426200681394E-2</v>
      </c>
    </row>
    <row r="5633" spans="23:32" x14ac:dyDescent="0.25">
      <c r="W5633">
        <v>2815.5</v>
      </c>
      <c r="X5633">
        <v>0.107</v>
      </c>
      <c r="Y5633">
        <v>3.84</v>
      </c>
      <c r="Z5633" s="27">
        <f t="shared" si="253"/>
        <v>0.10510089020771513</v>
      </c>
      <c r="AA5633">
        <v>8.1029999999999998</v>
      </c>
      <c r="AB5633">
        <v>0</v>
      </c>
      <c r="AC5633">
        <v>500</v>
      </c>
      <c r="AD5633" t="s">
        <v>59</v>
      </c>
      <c r="AE5633"/>
      <c r="AF5633" s="38">
        <f t="shared" si="254"/>
        <v>1.1677876689746125E-2</v>
      </c>
    </row>
    <row r="5634" spans="23:32" x14ac:dyDescent="0.25">
      <c r="W5634">
        <v>2816</v>
      </c>
      <c r="X5634">
        <v>0.107</v>
      </c>
      <c r="Y5634">
        <v>3.85</v>
      </c>
      <c r="Z5634" s="27">
        <f t="shared" si="253"/>
        <v>0.10509594460929772</v>
      </c>
      <c r="AA5634">
        <v>8.1029</v>
      </c>
      <c r="AB5634">
        <v>0</v>
      </c>
      <c r="AC5634">
        <v>500</v>
      </c>
      <c r="AD5634" t="s">
        <v>59</v>
      </c>
      <c r="AE5634"/>
      <c r="AF5634" s="38">
        <f t="shared" si="254"/>
        <v>1.1677327178810858E-2</v>
      </c>
    </row>
    <row r="5635" spans="23:32" x14ac:dyDescent="0.25">
      <c r="W5635">
        <v>2816.5</v>
      </c>
      <c r="X5635">
        <v>0.107</v>
      </c>
      <c r="Y5635">
        <v>3.86</v>
      </c>
      <c r="Z5635" s="27">
        <f t="shared" si="253"/>
        <v>0.10509099901088031</v>
      </c>
      <c r="AA5635">
        <v>8.1029</v>
      </c>
      <c r="AB5635">
        <v>0</v>
      </c>
      <c r="AC5635">
        <v>500</v>
      </c>
      <c r="AD5635" t="s">
        <v>59</v>
      </c>
      <c r="AE5635"/>
      <c r="AF5635" s="38">
        <f t="shared" si="254"/>
        <v>1.1676777667875591E-2</v>
      </c>
    </row>
    <row r="5636" spans="23:32" x14ac:dyDescent="0.25">
      <c r="W5636">
        <v>2817</v>
      </c>
      <c r="X5636">
        <v>0.107</v>
      </c>
      <c r="Y5636">
        <v>3.86</v>
      </c>
      <c r="Z5636" s="27">
        <f t="shared" si="253"/>
        <v>0.10509099901088031</v>
      </c>
      <c r="AA5636">
        <v>8.1029</v>
      </c>
      <c r="AB5636">
        <v>0</v>
      </c>
      <c r="AC5636">
        <v>500</v>
      </c>
      <c r="AD5636" t="s">
        <v>59</v>
      </c>
      <c r="AE5636"/>
      <c r="AF5636" s="38">
        <f t="shared" si="254"/>
        <v>1.1676777667875591E-2</v>
      </c>
    </row>
    <row r="5637" spans="23:32" x14ac:dyDescent="0.25">
      <c r="W5637">
        <v>2817.5</v>
      </c>
      <c r="X5637">
        <v>0.107</v>
      </c>
      <c r="Y5637">
        <v>3.88</v>
      </c>
      <c r="Z5637" s="27">
        <f t="shared" ref="Z5637:Z5700" si="255">X5637-Y5637/2022</f>
        <v>0.10508110781404549</v>
      </c>
      <c r="AA5637">
        <v>8.1029</v>
      </c>
      <c r="AB5637">
        <v>0</v>
      </c>
      <c r="AC5637">
        <v>500</v>
      </c>
      <c r="AD5637" t="s">
        <v>59</v>
      </c>
      <c r="AE5637"/>
      <c r="AF5637" s="38">
        <f t="shared" ref="AF5637:AF5700" si="256">Z5637/9</f>
        <v>1.1675678646005055E-2</v>
      </c>
    </row>
    <row r="5638" spans="23:32" x14ac:dyDescent="0.25">
      <c r="W5638">
        <v>2818</v>
      </c>
      <c r="X5638">
        <v>0.107</v>
      </c>
      <c r="Y5638">
        <v>3.89</v>
      </c>
      <c r="Z5638" s="27">
        <f t="shared" si="255"/>
        <v>0.10507616221562809</v>
      </c>
      <c r="AA5638">
        <v>8.1029999999999998</v>
      </c>
      <c r="AB5638">
        <v>0</v>
      </c>
      <c r="AC5638">
        <v>500</v>
      </c>
      <c r="AD5638" t="s">
        <v>59</v>
      </c>
      <c r="AE5638"/>
      <c r="AF5638" s="38">
        <f t="shared" si="256"/>
        <v>1.1675129135069788E-2</v>
      </c>
    </row>
    <row r="5639" spans="23:32" x14ac:dyDescent="0.25">
      <c r="W5639">
        <v>2818.5</v>
      </c>
      <c r="X5639">
        <v>0.107</v>
      </c>
      <c r="Y5639">
        <v>3.9</v>
      </c>
      <c r="Z5639" s="27">
        <f t="shared" si="255"/>
        <v>0.10507121661721068</v>
      </c>
      <c r="AA5639">
        <v>8.1029</v>
      </c>
      <c r="AB5639">
        <v>0</v>
      </c>
      <c r="AC5639">
        <v>500</v>
      </c>
      <c r="AD5639" t="s">
        <v>59</v>
      </c>
      <c r="AE5639"/>
      <c r="AF5639" s="38">
        <f t="shared" si="256"/>
        <v>1.1674579624134519E-2</v>
      </c>
    </row>
    <row r="5640" spans="23:32" x14ac:dyDescent="0.25">
      <c r="W5640">
        <v>2819</v>
      </c>
      <c r="X5640">
        <v>0.107</v>
      </c>
      <c r="Y5640">
        <v>3.9</v>
      </c>
      <c r="Z5640" s="27">
        <f t="shared" si="255"/>
        <v>0.10507121661721068</v>
      </c>
      <c r="AA5640">
        <v>8.1029999999999998</v>
      </c>
      <c r="AB5640">
        <v>0</v>
      </c>
      <c r="AC5640">
        <v>500</v>
      </c>
      <c r="AD5640" t="s">
        <v>59</v>
      </c>
      <c r="AE5640"/>
      <c r="AF5640" s="38">
        <f t="shared" si="256"/>
        <v>1.1674579624134519E-2</v>
      </c>
    </row>
    <row r="5641" spans="23:32" x14ac:dyDescent="0.25">
      <c r="W5641">
        <v>2819.5</v>
      </c>
      <c r="X5641">
        <v>0.107</v>
      </c>
      <c r="Y5641">
        <v>3.91</v>
      </c>
      <c r="Z5641" s="27">
        <f t="shared" si="255"/>
        <v>0.10506627101879328</v>
      </c>
      <c r="AA5641">
        <v>8.1029999999999998</v>
      </c>
      <c r="AB5641">
        <v>0</v>
      </c>
      <c r="AC5641">
        <v>500</v>
      </c>
      <c r="AD5641" t="s">
        <v>59</v>
      </c>
      <c r="AE5641"/>
      <c r="AF5641" s="38">
        <f t="shared" si="256"/>
        <v>1.1674030113199252E-2</v>
      </c>
    </row>
    <row r="5642" spans="23:32" x14ac:dyDescent="0.25">
      <c r="W5642">
        <v>2820</v>
      </c>
      <c r="X5642">
        <v>0.107</v>
      </c>
      <c r="Y5642">
        <v>3.92</v>
      </c>
      <c r="Z5642" s="27">
        <f t="shared" si="255"/>
        <v>0.10506132542037587</v>
      </c>
      <c r="AA5642">
        <v>8.1029</v>
      </c>
      <c r="AB5642">
        <v>0</v>
      </c>
      <c r="AC5642">
        <v>500</v>
      </c>
      <c r="AD5642" t="s">
        <v>59</v>
      </c>
      <c r="AE5642"/>
      <c r="AF5642" s="38">
        <f t="shared" si="256"/>
        <v>1.1673480602263985E-2</v>
      </c>
    </row>
    <row r="5643" spans="23:32" x14ac:dyDescent="0.25">
      <c r="W5643">
        <v>2820.5</v>
      </c>
      <c r="X5643">
        <v>0.107</v>
      </c>
      <c r="Y5643">
        <v>3.93</v>
      </c>
      <c r="Z5643" s="27">
        <f t="shared" si="255"/>
        <v>0.10505637982195845</v>
      </c>
      <c r="AA5643">
        <v>8.1029</v>
      </c>
      <c r="AB5643">
        <v>0</v>
      </c>
      <c r="AC5643">
        <v>500</v>
      </c>
      <c r="AD5643" t="s">
        <v>59</v>
      </c>
      <c r="AE5643"/>
      <c r="AF5643" s="38">
        <f t="shared" si="256"/>
        <v>1.1672931091328716E-2</v>
      </c>
    </row>
    <row r="5644" spans="23:32" x14ac:dyDescent="0.25">
      <c r="W5644">
        <v>2821</v>
      </c>
      <c r="X5644">
        <v>0.107</v>
      </c>
      <c r="Y5644">
        <v>3.93</v>
      </c>
      <c r="Z5644" s="27">
        <f t="shared" si="255"/>
        <v>0.10505637982195845</v>
      </c>
      <c r="AA5644">
        <v>8.1029</v>
      </c>
      <c r="AB5644">
        <v>0</v>
      </c>
      <c r="AC5644">
        <v>500</v>
      </c>
      <c r="AD5644" t="s">
        <v>59</v>
      </c>
      <c r="AE5644"/>
      <c r="AF5644" s="38">
        <f t="shared" si="256"/>
        <v>1.1672931091328716E-2</v>
      </c>
    </row>
    <row r="5645" spans="23:32" x14ac:dyDescent="0.25">
      <c r="W5645">
        <v>2821.5</v>
      </c>
      <c r="X5645">
        <v>0.107</v>
      </c>
      <c r="Y5645">
        <v>3.94</v>
      </c>
      <c r="Z5645" s="27">
        <f t="shared" si="255"/>
        <v>0.10505143422354105</v>
      </c>
      <c r="AA5645">
        <v>8.1029</v>
      </c>
      <c r="AB5645">
        <v>0</v>
      </c>
      <c r="AC5645">
        <v>500</v>
      </c>
      <c r="AD5645" t="s">
        <v>59</v>
      </c>
      <c r="AE5645"/>
      <c r="AF5645" s="38">
        <f t="shared" si="256"/>
        <v>1.1672381580393449E-2</v>
      </c>
    </row>
    <row r="5646" spans="23:32" x14ac:dyDescent="0.25">
      <c r="W5646">
        <v>2822</v>
      </c>
      <c r="X5646">
        <v>0.107</v>
      </c>
      <c r="Y5646">
        <v>3.95</v>
      </c>
      <c r="Z5646" s="27">
        <f t="shared" si="255"/>
        <v>0.10504648862512364</v>
      </c>
      <c r="AA5646">
        <v>8.1029</v>
      </c>
      <c r="AB5646">
        <v>0</v>
      </c>
      <c r="AC5646">
        <v>500</v>
      </c>
      <c r="AD5646" t="s">
        <v>59</v>
      </c>
      <c r="AE5646"/>
      <c r="AF5646" s="38">
        <f t="shared" si="256"/>
        <v>1.1671832069458182E-2</v>
      </c>
    </row>
    <row r="5647" spans="23:32" x14ac:dyDescent="0.25">
      <c r="W5647">
        <v>2822.5</v>
      </c>
      <c r="X5647">
        <v>0.107</v>
      </c>
      <c r="Y5647">
        <v>3.96</v>
      </c>
      <c r="Z5647" s="27">
        <f t="shared" si="255"/>
        <v>0.10504154302670624</v>
      </c>
      <c r="AA5647">
        <v>8.1029999999999998</v>
      </c>
      <c r="AB5647">
        <v>0</v>
      </c>
      <c r="AC5647">
        <v>500</v>
      </c>
      <c r="AD5647" t="s">
        <v>59</v>
      </c>
      <c r="AE5647"/>
      <c r="AF5647" s="38">
        <f t="shared" si="256"/>
        <v>1.1671282558522915E-2</v>
      </c>
    </row>
    <row r="5648" spans="23:32" x14ac:dyDescent="0.25">
      <c r="W5648">
        <v>2823</v>
      </c>
      <c r="X5648">
        <v>0.107</v>
      </c>
      <c r="Y5648">
        <v>3.97</v>
      </c>
      <c r="Z5648" s="27">
        <f t="shared" si="255"/>
        <v>0.10503659742828882</v>
      </c>
      <c r="AA5648">
        <v>8.1029</v>
      </c>
      <c r="AB5648">
        <v>0</v>
      </c>
      <c r="AC5648">
        <v>500</v>
      </c>
      <c r="AD5648" t="s">
        <v>59</v>
      </c>
      <c r="AE5648"/>
      <c r="AF5648" s="38">
        <f t="shared" si="256"/>
        <v>1.1670733047587646E-2</v>
      </c>
    </row>
    <row r="5649" spans="23:32" x14ac:dyDescent="0.25">
      <c r="W5649">
        <v>2823.5</v>
      </c>
      <c r="X5649">
        <v>0.107</v>
      </c>
      <c r="Y5649">
        <v>3.97</v>
      </c>
      <c r="Z5649" s="27">
        <f t="shared" si="255"/>
        <v>0.10503659742828882</v>
      </c>
      <c r="AA5649">
        <v>8.1029</v>
      </c>
      <c r="AB5649">
        <v>0</v>
      </c>
      <c r="AC5649">
        <v>500</v>
      </c>
      <c r="AD5649" t="s">
        <v>59</v>
      </c>
      <c r="AE5649"/>
      <c r="AF5649" s="38">
        <f t="shared" si="256"/>
        <v>1.1670733047587646E-2</v>
      </c>
    </row>
    <row r="5650" spans="23:32" x14ac:dyDescent="0.25">
      <c r="W5650">
        <v>2824</v>
      </c>
      <c r="X5650">
        <v>0.107</v>
      </c>
      <c r="Y5650">
        <v>3.98</v>
      </c>
      <c r="Z5650" s="27">
        <f t="shared" si="255"/>
        <v>0.10503165182987141</v>
      </c>
      <c r="AA5650">
        <v>8.1029999999999998</v>
      </c>
      <c r="AB5650">
        <v>0</v>
      </c>
      <c r="AC5650">
        <v>500</v>
      </c>
      <c r="AD5650" t="s">
        <v>59</v>
      </c>
      <c r="AE5650"/>
      <c r="AF5650" s="38">
        <f t="shared" si="256"/>
        <v>1.1670183536652379E-2</v>
      </c>
    </row>
    <row r="5651" spans="23:32" x14ac:dyDescent="0.25">
      <c r="W5651">
        <v>2824.5</v>
      </c>
      <c r="X5651">
        <v>0.107</v>
      </c>
      <c r="Y5651">
        <v>3.99</v>
      </c>
      <c r="Z5651" s="27">
        <f t="shared" si="255"/>
        <v>0.10502670623145401</v>
      </c>
      <c r="AA5651">
        <v>8.1029</v>
      </c>
      <c r="AB5651">
        <v>0</v>
      </c>
      <c r="AC5651">
        <v>500</v>
      </c>
      <c r="AD5651" t="s">
        <v>59</v>
      </c>
      <c r="AE5651"/>
      <c r="AF5651" s="38">
        <f t="shared" si="256"/>
        <v>1.1669634025717112E-2</v>
      </c>
    </row>
    <row r="5652" spans="23:32" x14ac:dyDescent="0.25">
      <c r="W5652">
        <v>2825</v>
      </c>
      <c r="X5652">
        <v>0.107</v>
      </c>
      <c r="Y5652">
        <v>3.99</v>
      </c>
      <c r="Z5652" s="27">
        <f t="shared" si="255"/>
        <v>0.10502670623145401</v>
      </c>
      <c r="AA5652">
        <v>8.1028000000000002</v>
      </c>
      <c r="AB5652">
        <v>0</v>
      </c>
      <c r="AC5652">
        <v>500</v>
      </c>
      <c r="AD5652" t="s">
        <v>59</v>
      </c>
      <c r="AE5652"/>
      <c r="AF5652" s="38">
        <f t="shared" si="256"/>
        <v>1.1669634025717112E-2</v>
      </c>
    </row>
    <row r="5653" spans="23:32" x14ac:dyDescent="0.25">
      <c r="W5653">
        <v>2825.5</v>
      </c>
      <c r="X5653">
        <v>0.107</v>
      </c>
      <c r="Y5653">
        <v>4</v>
      </c>
      <c r="Z5653" s="27">
        <f t="shared" si="255"/>
        <v>0.1050217606330366</v>
      </c>
      <c r="AA5653">
        <v>8.1029</v>
      </c>
      <c r="AB5653">
        <v>0</v>
      </c>
      <c r="AC5653">
        <v>500</v>
      </c>
      <c r="AD5653" t="s">
        <v>59</v>
      </c>
      <c r="AE5653"/>
      <c r="AF5653" s="38">
        <f t="shared" si="256"/>
        <v>1.1669084514781845E-2</v>
      </c>
    </row>
    <row r="5654" spans="23:32" x14ac:dyDescent="0.25">
      <c r="W5654">
        <v>2826</v>
      </c>
      <c r="X5654">
        <v>0.107</v>
      </c>
      <c r="Y5654">
        <v>4.01</v>
      </c>
      <c r="Z5654" s="27">
        <f t="shared" si="255"/>
        <v>0.10501681503461918</v>
      </c>
      <c r="AA5654">
        <v>8.1029</v>
      </c>
      <c r="AB5654">
        <v>0</v>
      </c>
      <c r="AC5654">
        <v>500</v>
      </c>
      <c r="AD5654" t="s">
        <v>59</v>
      </c>
      <c r="AE5654"/>
      <c r="AF5654" s="38">
        <f t="shared" si="256"/>
        <v>1.1668535003846577E-2</v>
      </c>
    </row>
    <row r="5655" spans="23:32" x14ac:dyDescent="0.25">
      <c r="W5655">
        <v>2826.5</v>
      </c>
      <c r="X5655">
        <v>0.107</v>
      </c>
      <c r="Y5655">
        <v>4.01</v>
      </c>
      <c r="Z5655" s="27">
        <f t="shared" si="255"/>
        <v>0.10501681503461918</v>
      </c>
      <c r="AA5655">
        <v>8.1029</v>
      </c>
      <c r="AB5655">
        <v>0</v>
      </c>
      <c r="AC5655">
        <v>500</v>
      </c>
      <c r="AD5655" t="s">
        <v>59</v>
      </c>
      <c r="AE5655"/>
      <c r="AF5655" s="38">
        <f t="shared" si="256"/>
        <v>1.1668535003846577E-2</v>
      </c>
    </row>
    <row r="5656" spans="23:32" x14ac:dyDescent="0.25">
      <c r="W5656">
        <v>2827</v>
      </c>
      <c r="X5656">
        <v>0.107</v>
      </c>
      <c r="Y5656">
        <v>4.03</v>
      </c>
      <c r="Z5656" s="27">
        <f t="shared" si="255"/>
        <v>0.10500692383778437</v>
      </c>
      <c r="AA5656">
        <v>8.1029</v>
      </c>
      <c r="AB5656">
        <v>0</v>
      </c>
      <c r="AC5656">
        <v>500</v>
      </c>
      <c r="AD5656" t="s">
        <v>59</v>
      </c>
      <c r="AE5656"/>
      <c r="AF5656" s="38">
        <f t="shared" si="256"/>
        <v>1.1667435981976041E-2</v>
      </c>
    </row>
    <row r="5657" spans="23:32" x14ac:dyDescent="0.25">
      <c r="W5657">
        <v>2827.5</v>
      </c>
      <c r="X5657">
        <v>0.107</v>
      </c>
      <c r="Y5657">
        <v>4.03</v>
      </c>
      <c r="Z5657" s="27">
        <f t="shared" si="255"/>
        <v>0.10500692383778437</v>
      </c>
      <c r="AA5657">
        <v>8.1029999999999998</v>
      </c>
      <c r="AB5657">
        <v>0</v>
      </c>
      <c r="AC5657">
        <v>500</v>
      </c>
      <c r="AD5657" t="s">
        <v>59</v>
      </c>
      <c r="AE5657"/>
      <c r="AF5657" s="38">
        <f t="shared" si="256"/>
        <v>1.1667435981976041E-2</v>
      </c>
    </row>
    <row r="5658" spans="23:32" x14ac:dyDescent="0.25">
      <c r="W5658">
        <v>2828</v>
      </c>
      <c r="X5658">
        <v>0.107</v>
      </c>
      <c r="Y5658">
        <v>4.04</v>
      </c>
      <c r="Z5658" s="27">
        <f t="shared" si="255"/>
        <v>0.10500197823936697</v>
      </c>
      <c r="AA5658">
        <v>8.1029</v>
      </c>
      <c r="AB5658">
        <v>0</v>
      </c>
      <c r="AC5658">
        <v>500</v>
      </c>
      <c r="AD5658" t="s">
        <v>59</v>
      </c>
      <c r="AE5658"/>
      <c r="AF5658" s="38">
        <f t="shared" si="256"/>
        <v>1.1666886471040774E-2</v>
      </c>
    </row>
    <row r="5659" spans="23:32" x14ac:dyDescent="0.25">
      <c r="W5659">
        <v>2828.5</v>
      </c>
      <c r="X5659">
        <v>0.107</v>
      </c>
      <c r="Y5659">
        <v>4.05</v>
      </c>
      <c r="Z5659" s="27">
        <f t="shared" si="255"/>
        <v>0.10499703264094955</v>
      </c>
      <c r="AA5659">
        <v>8.1029</v>
      </c>
      <c r="AB5659">
        <v>0</v>
      </c>
      <c r="AC5659">
        <v>500</v>
      </c>
      <c r="AD5659" t="s">
        <v>59</v>
      </c>
      <c r="AE5659"/>
      <c r="AF5659" s="38">
        <f t="shared" si="256"/>
        <v>1.1666336960105505E-2</v>
      </c>
    </row>
    <row r="5660" spans="23:32" x14ac:dyDescent="0.25">
      <c r="W5660">
        <v>2829</v>
      </c>
      <c r="X5660">
        <v>0.107</v>
      </c>
      <c r="Y5660">
        <v>4.05</v>
      </c>
      <c r="Z5660" s="27">
        <f t="shared" si="255"/>
        <v>0.10499703264094955</v>
      </c>
      <c r="AA5660">
        <v>8.1029999999999998</v>
      </c>
      <c r="AB5660">
        <v>0</v>
      </c>
      <c r="AC5660">
        <v>500</v>
      </c>
      <c r="AD5660" t="s">
        <v>59</v>
      </c>
      <c r="AE5660"/>
      <c r="AF5660" s="38">
        <f t="shared" si="256"/>
        <v>1.1666336960105505E-2</v>
      </c>
    </row>
    <row r="5661" spans="23:32" x14ac:dyDescent="0.25">
      <c r="W5661">
        <v>2829.5</v>
      </c>
      <c r="X5661">
        <v>0.107</v>
      </c>
      <c r="Y5661">
        <v>4.0599999999999996</v>
      </c>
      <c r="Z5661" s="27">
        <f t="shared" si="255"/>
        <v>0.10499208704253214</v>
      </c>
      <c r="AA5661">
        <v>8.1029</v>
      </c>
      <c r="AB5661">
        <v>0</v>
      </c>
      <c r="AC5661">
        <v>500</v>
      </c>
      <c r="AD5661" t="s">
        <v>59</v>
      </c>
      <c r="AE5661"/>
      <c r="AF5661" s="38">
        <f t="shared" si="256"/>
        <v>1.1665787449170238E-2</v>
      </c>
    </row>
    <row r="5662" spans="23:32" x14ac:dyDescent="0.25">
      <c r="W5662">
        <v>2830</v>
      </c>
      <c r="X5662">
        <v>0.107</v>
      </c>
      <c r="Y5662">
        <v>4.0599999999999996</v>
      </c>
      <c r="Z5662" s="27">
        <f t="shared" si="255"/>
        <v>0.10499208704253214</v>
      </c>
      <c r="AA5662">
        <v>8.1029</v>
      </c>
      <c r="AB5662">
        <v>0</v>
      </c>
      <c r="AC5662">
        <v>500</v>
      </c>
      <c r="AD5662" t="s">
        <v>59</v>
      </c>
      <c r="AE5662"/>
      <c r="AF5662" s="38">
        <f t="shared" si="256"/>
        <v>1.1665787449170238E-2</v>
      </c>
    </row>
    <row r="5663" spans="23:32" x14ac:dyDescent="0.25">
      <c r="W5663">
        <v>2830.5</v>
      </c>
      <c r="X5663">
        <v>0.107</v>
      </c>
      <c r="Y5663">
        <v>4.07</v>
      </c>
      <c r="Z5663" s="27">
        <f t="shared" si="255"/>
        <v>0.10498714144411474</v>
      </c>
      <c r="AA5663">
        <v>8.1029999999999998</v>
      </c>
      <c r="AB5663">
        <v>0</v>
      </c>
      <c r="AC5663">
        <v>500</v>
      </c>
      <c r="AD5663" t="s">
        <v>59</v>
      </c>
      <c r="AE5663"/>
      <c r="AF5663" s="38">
        <f t="shared" si="256"/>
        <v>1.1665237938234971E-2</v>
      </c>
    </row>
    <row r="5664" spans="23:32" x14ac:dyDescent="0.25">
      <c r="W5664">
        <v>2831</v>
      </c>
      <c r="X5664">
        <v>0.107</v>
      </c>
      <c r="Y5664">
        <v>4.08</v>
      </c>
      <c r="Z5664" s="27">
        <f t="shared" si="255"/>
        <v>0.10498219584569733</v>
      </c>
      <c r="AA5664">
        <v>8.1029999999999998</v>
      </c>
      <c r="AB5664">
        <v>0</v>
      </c>
      <c r="AC5664">
        <v>500</v>
      </c>
      <c r="AD5664" t="s">
        <v>59</v>
      </c>
      <c r="AE5664"/>
      <c r="AF5664" s="38">
        <f t="shared" si="256"/>
        <v>1.1664688427299704E-2</v>
      </c>
    </row>
    <row r="5665" spans="23:32" x14ac:dyDescent="0.25">
      <c r="W5665">
        <v>2831.5</v>
      </c>
      <c r="X5665">
        <v>0.107</v>
      </c>
      <c r="Y5665">
        <v>4.08</v>
      </c>
      <c r="Z5665" s="27">
        <f t="shared" si="255"/>
        <v>0.10498219584569733</v>
      </c>
      <c r="AA5665">
        <v>8.1029</v>
      </c>
      <c r="AB5665">
        <v>0</v>
      </c>
      <c r="AC5665">
        <v>500</v>
      </c>
      <c r="AD5665" t="s">
        <v>59</v>
      </c>
      <c r="AE5665"/>
      <c r="AF5665" s="38">
        <f t="shared" si="256"/>
        <v>1.1664688427299704E-2</v>
      </c>
    </row>
    <row r="5666" spans="23:32" x14ac:dyDescent="0.25">
      <c r="W5666">
        <v>2832</v>
      </c>
      <c r="X5666">
        <v>0.107</v>
      </c>
      <c r="Y5666">
        <v>4.09</v>
      </c>
      <c r="Z5666" s="27">
        <f t="shared" si="255"/>
        <v>0.10497725024727991</v>
      </c>
      <c r="AA5666">
        <v>8.1029</v>
      </c>
      <c r="AB5666">
        <v>0</v>
      </c>
      <c r="AC5666">
        <v>500</v>
      </c>
      <c r="AD5666" t="s">
        <v>59</v>
      </c>
      <c r="AE5666"/>
      <c r="AF5666" s="38">
        <f t="shared" si="256"/>
        <v>1.1664138916364435E-2</v>
      </c>
    </row>
    <row r="5667" spans="23:32" x14ac:dyDescent="0.25">
      <c r="W5667">
        <v>2832.5</v>
      </c>
      <c r="X5667">
        <v>0.107</v>
      </c>
      <c r="Y5667">
        <v>4.0999999999999996</v>
      </c>
      <c r="Z5667" s="27">
        <f t="shared" si="255"/>
        <v>0.10497230464886251</v>
      </c>
      <c r="AA5667">
        <v>8.1030999999999995</v>
      </c>
      <c r="AB5667">
        <v>0</v>
      </c>
      <c r="AC5667">
        <v>500</v>
      </c>
      <c r="AD5667" t="s">
        <v>59</v>
      </c>
      <c r="AE5667"/>
      <c r="AF5667" s="38">
        <f t="shared" si="256"/>
        <v>1.1663589405429168E-2</v>
      </c>
    </row>
    <row r="5668" spans="23:32" x14ac:dyDescent="0.25">
      <c r="W5668">
        <v>2833</v>
      </c>
      <c r="X5668">
        <v>0.107</v>
      </c>
      <c r="Y5668">
        <v>4.0999999999999996</v>
      </c>
      <c r="Z5668" s="27">
        <f t="shared" si="255"/>
        <v>0.10497230464886251</v>
      </c>
      <c r="AA5668">
        <v>8.1029999999999998</v>
      </c>
      <c r="AB5668">
        <v>0</v>
      </c>
      <c r="AC5668">
        <v>500</v>
      </c>
      <c r="AD5668" t="s">
        <v>59</v>
      </c>
      <c r="AE5668"/>
      <c r="AF5668" s="38">
        <f t="shared" si="256"/>
        <v>1.1663589405429168E-2</v>
      </c>
    </row>
    <row r="5669" spans="23:32" x14ac:dyDescent="0.25">
      <c r="W5669">
        <v>2833.5</v>
      </c>
      <c r="X5669">
        <v>0.107</v>
      </c>
      <c r="Y5669">
        <v>4.1100000000000003</v>
      </c>
      <c r="Z5669" s="27">
        <f t="shared" si="255"/>
        <v>0.1049673590504451</v>
      </c>
      <c r="AA5669">
        <v>8.1029</v>
      </c>
      <c r="AB5669">
        <v>0</v>
      </c>
      <c r="AC5669">
        <v>500</v>
      </c>
      <c r="AD5669" t="s">
        <v>59</v>
      </c>
      <c r="AE5669"/>
      <c r="AF5669" s="38">
        <f t="shared" si="256"/>
        <v>1.1663039894493901E-2</v>
      </c>
    </row>
    <row r="5670" spans="23:32" x14ac:dyDescent="0.25">
      <c r="W5670">
        <v>2834</v>
      </c>
      <c r="X5670">
        <v>0.107</v>
      </c>
      <c r="Y5670">
        <v>4.1100000000000003</v>
      </c>
      <c r="Z5670" s="27">
        <f t="shared" si="255"/>
        <v>0.1049673590504451</v>
      </c>
      <c r="AA5670">
        <v>8.1029</v>
      </c>
      <c r="AB5670">
        <v>0</v>
      </c>
      <c r="AC5670">
        <v>500</v>
      </c>
      <c r="AD5670" t="s">
        <v>59</v>
      </c>
      <c r="AE5670"/>
      <c r="AF5670" s="38">
        <f t="shared" si="256"/>
        <v>1.1663039894493901E-2</v>
      </c>
    </row>
    <row r="5671" spans="23:32" x14ac:dyDescent="0.25">
      <c r="W5671">
        <v>2834.5</v>
      </c>
      <c r="X5671">
        <v>0.107</v>
      </c>
      <c r="Y5671">
        <v>4.12</v>
      </c>
      <c r="Z5671" s="27">
        <f t="shared" si="255"/>
        <v>0.1049624134520277</v>
      </c>
      <c r="AA5671">
        <v>8.1029999999999998</v>
      </c>
      <c r="AB5671">
        <v>0</v>
      </c>
      <c r="AC5671">
        <v>500</v>
      </c>
      <c r="AD5671" t="s">
        <v>59</v>
      </c>
      <c r="AE5671"/>
      <c r="AF5671" s="38">
        <f t="shared" si="256"/>
        <v>1.1662490383558634E-2</v>
      </c>
    </row>
    <row r="5672" spans="23:32" x14ac:dyDescent="0.25">
      <c r="W5672">
        <v>2835</v>
      </c>
      <c r="X5672">
        <v>0.107</v>
      </c>
      <c r="Y5672">
        <v>4.12</v>
      </c>
      <c r="Z5672" s="27">
        <f t="shared" si="255"/>
        <v>0.1049624134520277</v>
      </c>
      <c r="AA5672">
        <v>8.1029999999999998</v>
      </c>
      <c r="AB5672">
        <v>0</v>
      </c>
      <c r="AC5672">
        <v>500</v>
      </c>
      <c r="AD5672" t="s">
        <v>59</v>
      </c>
      <c r="AE5672"/>
      <c r="AF5672" s="38">
        <f t="shared" si="256"/>
        <v>1.1662490383558634E-2</v>
      </c>
    </row>
    <row r="5673" spans="23:32" x14ac:dyDescent="0.25">
      <c r="W5673">
        <v>2835.5</v>
      </c>
      <c r="X5673">
        <v>0.107</v>
      </c>
      <c r="Y5673">
        <v>4.13</v>
      </c>
      <c r="Z5673" s="27">
        <f t="shared" si="255"/>
        <v>0.10495746785361028</v>
      </c>
      <c r="AA5673">
        <v>8.1029999999999998</v>
      </c>
      <c r="AB5673">
        <v>0</v>
      </c>
      <c r="AC5673">
        <v>500</v>
      </c>
      <c r="AD5673" t="s">
        <v>59</v>
      </c>
      <c r="AE5673"/>
      <c r="AF5673" s="38">
        <f t="shared" si="256"/>
        <v>1.1661940872623365E-2</v>
      </c>
    </row>
    <row r="5674" spans="23:32" x14ac:dyDescent="0.25">
      <c r="W5674">
        <v>2836</v>
      </c>
      <c r="X5674">
        <v>0.107</v>
      </c>
      <c r="Y5674">
        <v>4.13</v>
      </c>
      <c r="Z5674" s="27">
        <f t="shared" si="255"/>
        <v>0.10495746785361028</v>
      </c>
      <c r="AA5674">
        <v>8.1029</v>
      </c>
      <c r="AB5674">
        <v>0</v>
      </c>
      <c r="AC5674">
        <v>500</v>
      </c>
      <c r="AD5674" t="s">
        <v>59</v>
      </c>
      <c r="AE5674"/>
      <c r="AF5674" s="38">
        <f t="shared" si="256"/>
        <v>1.1661940872623365E-2</v>
      </c>
    </row>
    <row r="5675" spans="23:32" x14ac:dyDescent="0.25">
      <c r="W5675">
        <v>2836.5</v>
      </c>
      <c r="X5675">
        <v>0.107</v>
      </c>
      <c r="Y5675">
        <v>4.1399999999999997</v>
      </c>
      <c r="Z5675" s="27">
        <f t="shared" si="255"/>
        <v>0.10495252225519287</v>
      </c>
      <c r="AA5675">
        <v>8.1029999999999998</v>
      </c>
      <c r="AB5675">
        <v>0</v>
      </c>
      <c r="AC5675">
        <v>500</v>
      </c>
      <c r="AD5675" t="s">
        <v>59</v>
      </c>
      <c r="AE5675"/>
      <c r="AF5675" s="38">
        <f t="shared" si="256"/>
        <v>1.1661391361688096E-2</v>
      </c>
    </row>
    <row r="5676" spans="23:32" x14ac:dyDescent="0.25">
      <c r="W5676">
        <v>2837</v>
      </c>
      <c r="X5676">
        <v>0.107</v>
      </c>
      <c r="Y5676">
        <v>4.1500000000000004</v>
      </c>
      <c r="Z5676" s="27">
        <f t="shared" si="255"/>
        <v>0.10494757665677547</v>
      </c>
      <c r="AA5676">
        <v>8.1030999999999995</v>
      </c>
      <c r="AB5676">
        <v>0</v>
      </c>
      <c r="AC5676">
        <v>500</v>
      </c>
      <c r="AD5676" t="s">
        <v>59</v>
      </c>
      <c r="AE5676"/>
      <c r="AF5676" s="38">
        <f t="shared" si="256"/>
        <v>1.1660841850752829E-2</v>
      </c>
    </row>
    <row r="5677" spans="23:32" x14ac:dyDescent="0.25">
      <c r="W5677">
        <v>2837.5</v>
      </c>
      <c r="X5677">
        <v>0.107</v>
      </c>
      <c r="Y5677">
        <v>4.1500000000000004</v>
      </c>
      <c r="Z5677" s="27">
        <f t="shared" si="255"/>
        <v>0.10494757665677547</v>
      </c>
      <c r="AA5677">
        <v>8.1029999999999998</v>
      </c>
      <c r="AB5677">
        <v>0</v>
      </c>
      <c r="AC5677">
        <v>500</v>
      </c>
      <c r="AD5677" t="s">
        <v>59</v>
      </c>
      <c r="AE5677"/>
      <c r="AF5677" s="38">
        <f t="shared" si="256"/>
        <v>1.1660841850752829E-2</v>
      </c>
    </row>
    <row r="5678" spans="23:32" x14ac:dyDescent="0.25">
      <c r="W5678">
        <v>2838</v>
      </c>
      <c r="X5678">
        <v>0.107</v>
      </c>
      <c r="Y5678">
        <v>4.16</v>
      </c>
      <c r="Z5678" s="27">
        <f t="shared" si="255"/>
        <v>0.10494263105835806</v>
      </c>
      <c r="AA5678">
        <v>8.1029999999999998</v>
      </c>
      <c r="AB5678">
        <v>0</v>
      </c>
      <c r="AC5678">
        <v>500</v>
      </c>
      <c r="AD5678" t="s">
        <v>59</v>
      </c>
      <c r="AE5678"/>
      <c r="AF5678" s="38">
        <f t="shared" si="256"/>
        <v>1.1660292339817562E-2</v>
      </c>
    </row>
    <row r="5679" spans="23:32" x14ac:dyDescent="0.25">
      <c r="W5679">
        <v>2838.5</v>
      </c>
      <c r="X5679">
        <v>0.107</v>
      </c>
      <c r="Y5679">
        <v>4.16</v>
      </c>
      <c r="Z5679" s="27">
        <f t="shared" si="255"/>
        <v>0.10494263105835806</v>
      </c>
      <c r="AA5679">
        <v>8.1029999999999998</v>
      </c>
      <c r="AB5679">
        <v>0</v>
      </c>
      <c r="AC5679">
        <v>500</v>
      </c>
      <c r="AD5679" t="s">
        <v>59</v>
      </c>
      <c r="AE5679"/>
      <c r="AF5679" s="38">
        <f t="shared" si="256"/>
        <v>1.1660292339817562E-2</v>
      </c>
    </row>
    <row r="5680" spans="23:32" x14ac:dyDescent="0.25">
      <c r="W5680">
        <v>2839</v>
      </c>
      <c r="X5680">
        <v>0.107</v>
      </c>
      <c r="Y5680">
        <v>4.17</v>
      </c>
      <c r="Z5680" s="27">
        <f t="shared" si="255"/>
        <v>0.10493768545994064</v>
      </c>
      <c r="AA5680">
        <v>8.1029999999999998</v>
      </c>
      <c r="AB5680">
        <v>0</v>
      </c>
      <c r="AC5680">
        <v>500</v>
      </c>
      <c r="AD5680" t="s">
        <v>59</v>
      </c>
      <c r="AE5680"/>
      <c r="AF5680" s="38">
        <f t="shared" si="256"/>
        <v>1.1659742828882293E-2</v>
      </c>
    </row>
    <row r="5681" spans="23:32" x14ac:dyDescent="0.25">
      <c r="W5681">
        <v>2839.5</v>
      </c>
      <c r="X5681">
        <v>0.107</v>
      </c>
      <c r="Y5681">
        <v>4.17</v>
      </c>
      <c r="Z5681" s="27">
        <f t="shared" si="255"/>
        <v>0.10493768545994064</v>
      </c>
      <c r="AA5681">
        <v>8.1030999999999995</v>
      </c>
      <c r="AB5681">
        <v>0</v>
      </c>
      <c r="AC5681">
        <v>500</v>
      </c>
      <c r="AD5681" t="s">
        <v>59</v>
      </c>
      <c r="AE5681"/>
      <c r="AF5681" s="38">
        <f t="shared" si="256"/>
        <v>1.1659742828882293E-2</v>
      </c>
    </row>
    <row r="5682" spans="23:32" x14ac:dyDescent="0.25">
      <c r="W5682">
        <v>2840</v>
      </c>
      <c r="X5682">
        <v>0.107</v>
      </c>
      <c r="Y5682">
        <v>4.18</v>
      </c>
      <c r="Z5682" s="27">
        <f t="shared" si="255"/>
        <v>0.10493273986152324</v>
      </c>
      <c r="AA5682">
        <v>8.1029999999999998</v>
      </c>
      <c r="AB5682">
        <v>0</v>
      </c>
      <c r="AC5682">
        <v>500</v>
      </c>
      <c r="AD5682" t="s">
        <v>59</v>
      </c>
      <c r="AE5682"/>
      <c r="AF5682" s="38">
        <f t="shared" si="256"/>
        <v>1.1659193317947026E-2</v>
      </c>
    </row>
    <row r="5683" spans="23:32" x14ac:dyDescent="0.25">
      <c r="W5683">
        <v>2840.5</v>
      </c>
      <c r="X5683">
        <v>0.107</v>
      </c>
      <c r="Y5683">
        <v>4.1900000000000004</v>
      </c>
      <c r="Z5683" s="27">
        <f t="shared" si="255"/>
        <v>0.10492779426310583</v>
      </c>
      <c r="AA5683">
        <v>8.1029</v>
      </c>
      <c r="AB5683">
        <v>0</v>
      </c>
      <c r="AC5683">
        <v>500</v>
      </c>
      <c r="AD5683" t="s">
        <v>59</v>
      </c>
      <c r="AE5683"/>
      <c r="AF5683" s="38">
        <f t="shared" si="256"/>
        <v>1.1658643807011759E-2</v>
      </c>
    </row>
    <row r="5684" spans="23:32" x14ac:dyDescent="0.25">
      <c r="W5684">
        <v>2841</v>
      </c>
      <c r="X5684">
        <v>0.107</v>
      </c>
      <c r="Y5684">
        <v>4.1900000000000004</v>
      </c>
      <c r="Z5684" s="27">
        <f t="shared" si="255"/>
        <v>0.10492779426310583</v>
      </c>
      <c r="AA5684">
        <v>8.1029999999999998</v>
      </c>
      <c r="AB5684">
        <v>0</v>
      </c>
      <c r="AC5684">
        <v>500</v>
      </c>
      <c r="AD5684" t="s">
        <v>59</v>
      </c>
      <c r="AE5684"/>
      <c r="AF5684" s="38">
        <f t="shared" si="256"/>
        <v>1.1658643807011759E-2</v>
      </c>
    </row>
    <row r="5685" spans="23:32" x14ac:dyDescent="0.25">
      <c r="W5685">
        <v>2841.5</v>
      </c>
      <c r="X5685">
        <v>0.107</v>
      </c>
      <c r="Y5685">
        <v>4.1900000000000004</v>
      </c>
      <c r="Z5685" s="27">
        <f t="shared" si="255"/>
        <v>0.10492779426310583</v>
      </c>
      <c r="AA5685">
        <v>8.1030999999999995</v>
      </c>
      <c r="AB5685">
        <v>0</v>
      </c>
      <c r="AC5685">
        <v>500</v>
      </c>
      <c r="AD5685" t="s">
        <v>59</v>
      </c>
      <c r="AE5685"/>
      <c r="AF5685" s="38">
        <f t="shared" si="256"/>
        <v>1.1658643807011759E-2</v>
      </c>
    </row>
    <row r="5686" spans="23:32" x14ac:dyDescent="0.25">
      <c r="W5686">
        <v>2842</v>
      </c>
      <c r="X5686">
        <v>0.107</v>
      </c>
      <c r="Y5686">
        <v>4.2</v>
      </c>
      <c r="Z5686" s="27">
        <f t="shared" si="255"/>
        <v>0.10492284866468843</v>
      </c>
      <c r="AA5686">
        <v>8.1029</v>
      </c>
      <c r="AB5686">
        <v>0</v>
      </c>
      <c r="AC5686">
        <v>500</v>
      </c>
      <c r="AD5686" t="s">
        <v>59</v>
      </c>
      <c r="AE5686"/>
      <c r="AF5686" s="38">
        <f t="shared" si="256"/>
        <v>1.1658094296076492E-2</v>
      </c>
    </row>
    <row r="5687" spans="23:32" x14ac:dyDescent="0.25">
      <c r="W5687">
        <v>2842.5</v>
      </c>
      <c r="X5687">
        <v>0.107</v>
      </c>
      <c r="Y5687">
        <v>4.21</v>
      </c>
      <c r="Z5687" s="27">
        <f t="shared" si="255"/>
        <v>0.10491790306627102</v>
      </c>
      <c r="AA5687">
        <v>8.1029</v>
      </c>
      <c r="AB5687">
        <v>0</v>
      </c>
      <c r="AC5687">
        <v>500</v>
      </c>
      <c r="AD5687" t="s">
        <v>59</v>
      </c>
      <c r="AE5687"/>
      <c r="AF5687" s="38">
        <f t="shared" si="256"/>
        <v>1.1657544785141225E-2</v>
      </c>
    </row>
    <row r="5688" spans="23:32" x14ac:dyDescent="0.25">
      <c r="W5688">
        <v>2843</v>
      </c>
      <c r="X5688">
        <v>0.107</v>
      </c>
      <c r="Y5688">
        <v>4.21</v>
      </c>
      <c r="Z5688" s="27">
        <f t="shared" si="255"/>
        <v>0.10491790306627102</v>
      </c>
      <c r="AA5688">
        <v>8.1029</v>
      </c>
      <c r="AB5688">
        <v>0</v>
      </c>
      <c r="AC5688">
        <v>500</v>
      </c>
      <c r="AD5688" t="s">
        <v>59</v>
      </c>
      <c r="AE5688"/>
      <c r="AF5688" s="38">
        <f t="shared" si="256"/>
        <v>1.1657544785141225E-2</v>
      </c>
    </row>
    <row r="5689" spans="23:32" x14ac:dyDescent="0.25">
      <c r="W5689">
        <v>2843.5</v>
      </c>
      <c r="X5689">
        <v>0.107</v>
      </c>
      <c r="Y5689">
        <v>4.21</v>
      </c>
      <c r="Z5689" s="27">
        <f t="shared" si="255"/>
        <v>0.10491790306627102</v>
      </c>
      <c r="AA5689">
        <v>8.1029</v>
      </c>
      <c r="AB5689">
        <v>0</v>
      </c>
      <c r="AC5689">
        <v>500</v>
      </c>
      <c r="AD5689" t="s">
        <v>59</v>
      </c>
      <c r="AE5689"/>
      <c r="AF5689" s="38">
        <f t="shared" si="256"/>
        <v>1.1657544785141225E-2</v>
      </c>
    </row>
    <row r="5690" spans="23:32" x14ac:dyDescent="0.25">
      <c r="W5690">
        <v>2844</v>
      </c>
      <c r="X5690">
        <v>0.107</v>
      </c>
      <c r="Y5690">
        <v>4.2300000000000004</v>
      </c>
      <c r="Z5690" s="27">
        <f t="shared" si="255"/>
        <v>0.1049080118694362</v>
      </c>
      <c r="AA5690">
        <v>8.1029999999999998</v>
      </c>
      <c r="AB5690">
        <v>2</v>
      </c>
      <c r="AC5690">
        <v>500</v>
      </c>
      <c r="AD5690" t="s">
        <v>59</v>
      </c>
      <c r="AE5690"/>
      <c r="AF5690" s="38">
        <f t="shared" si="256"/>
        <v>1.1656445763270689E-2</v>
      </c>
    </row>
    <row r="5691" spans="23:32" x14ac:dyDescent="0.25">
      <c r="W5691">
        <v>2844.5</v>
      </c>
      <c r="X5691">
        <v>0.107</v>
      </c>
      <c r="Y5691">
        <v>4.24</v>
      </c>
      <c r="Z5691" s="27">
        <f t="shared" si="255"/>
        <v>0.10490306627101879</v>
      </c>
      <c r="AA5691">
        <v>8.1029999999999998</v>
      </c>
      <c r="AB5691">
        <v>0</v>
      </c>
      <c r="AC5691">
        <v>500</v>
      </c>
      <c r="AD5691" t="s">
        <v>59</v>
      </c>
      <c r="AE5691"/>
      <c r="AF5691" s="38">
        <f t="shared" si="256"/>
        <v>1.1655896252335422E-2</v>
      </c>
    </row>
    <row r="5692" spans="23:32" x14ac:dyDescent="0.25">
      <c r="W5692">
        <v>2845</v>
      </c>
      <c r="X5692">
        <v>0.107</v>
      </c>
      <c r="Y5692">
        <v>4.24</v>
      </c>
      <c r="Z5692" s="27">
        <f t="shared" si="255"/>
        <v>0.10490306627101879</v>
      </c>
      <c r="AA5692">
        <v>8.1029</v>
      </c>
      <c r="AB5692">
        <v>0</v>
      </c>
      <c r="AC5692">
        <v>500</v>
      </c>
      <c r="AD5692" t="s">
        <v>59</v>
      </c>
      <c r="AE5692"/>
      <c r="AF5692" s="38">
        <f t="shared" si="256"/>
        <v>1.1655896252335422E-2</v>
      </c>
    </row>
    <row r="5693" spans="23:32" x14ac:dyDescent="0.25">
      <c r="W5693">
        <v>2845.5</v>
      </c>
      <c r="X5693">
        <v>0.107</v>
      </c>
      <c r="Y5693">
        <v>4.29</v>
      </c>
      <c r="Z5693" s="27">
        <f t="shared" si="255"/>
        <v>0.10487833827893175</v>
      </c>
      <c r="AA5693">
        <v>8.1028000000000002</v>
      </c>
      <c r="AB5693">
        <v>0</v>
      </c>
      <c r="AC5693">
        <v>500</v>
      </c>
      <c r="AD5693" t="s">
        <v>59</v>
      </c>
      <c r="AE5693"/>
      <c r="AF5693" s="38">
        <f t="shared" si="256"/>
        <v>1.1653148697659084E-2</v>
      </c>
    </row>
    <row r="5694" spans="23:32" x14ac:dyDescent="0.25">
      <c r="W5694">
        <v>2846</v>
      </c>
      <c r="X5694">
        <v>0.108</v>
      </c>
      <c r="Y5694">
        <v>4.49</v>
      </c>
      <c r="Z5694" s="27">
        <f t="shared" si="255"/>
        <v>0.10577942631058358</v>
      </c>
      <c r="AA5694">
        <v>8.1013000000000002</v>
      </c>
      <c r="AB5694">
        <v>0</v>
      </c>
      <c r="AC5694">
        <v>500</v>
      </c>
      <c r="AD5694" t="s">
        <v>59</v>
      </c>
      <c r="AE5694"/>
      <c r="AF5694" s="38">
        <f t="shared" si="256"/>
        <v>1.1753269590064843E-2</v>
      </c>
    </row>
    <row r="5695" spans="23:32" x14ac:dyDescent="0.25">
      <c r="W5695">
        <v>2846.5</v>
      </c>
      <c r="X5695">
        <v>0.111</v>
      </c>
      <c r="Y5695">
        <v>4.72</v>
      </c>
      <c r="Z5695" s="27">
        <f t="shared" si="255"/>
        <v>0.10866567754698318</v>
      </c>
      <c r="AA5695">
        <v>8.0988000000000007</v>
      </c>
      <c r="AB5695">
        <v>0</v>
      </c>
      <c r="AC5695">
        <v>500</v>
      </c>
      <c r="AD5695" t="s">
        <v>59</v>
      </c>
      <c r="AE5695"/>
      <c r="AF5695" s="38">
        <f t="shared" si="256"/>
        <v>1.207396417188702E-2</v>
      </c>
    </row>
    <row r="5696" spans="23:32" x14ac:dyDescent="0.25">
      <c r="W5696">
        <v>2847</v>
      </c>
      <c r="X5696">
        <v>0.113</v>
      </c>
      <c r="Y5696">
        <v>4.9400000000000004</v>
      </c>
      <c r="Z5696" s="27">
        <f t="shared" si="255"/>
        <v>0.1105568743818002</v>
      </c>
      <c r="AA5696">
        <v>8.0966000000000005</v>
      </c>
      <c r="AB5696">
        <v>0</v>
      </c>
      <c r="AC5696">
        <v>500</v>
      </c>
      <c r="AD5696" t="s">
        <v>59</v>
      </c>
      <c r="AE5696"/>
      <c r="AF5696" s="38">
        <f t="shared" si="256"/>
        <v>1.2284097153533355E-2</v>
      </c>
    </row>
    <row r="5697" spans="23:32" x14ac:dyDescent="0.25">
      <c r="W5697">
        <v>2847.5</v>
      </c>
      <c r="X5697">
        <v>0.115</v>
      </c>
      <c r="Y5697">
        <v>5.17</v>
      </c>
      <c r="Z5697" s="27">
        <f t="shared" si="255"/>
        <v>0.1124431256181998</v>
      </c>
      <c r="AA5697">
        <v>8.0945</v>
      </c>
      <c r="AB5697">
        <v>0</v>
      </c>
      <c r="AC5697">
        <v>500</v>
      </c>
      <c r="AD5697" t="s">
        <v>59</v>
      </c>
      <c r="AE5697"/>
      <c r="AF5697" s="38">
        <f t="shared" si="256"/>
        <v>1.2493680624244422E-2</v>
      </c>
    </row>
    <row r="5698" spans="23:32" x14ac:dyDescent="0.25">
      <c r="W5698">
        <v>2848</v>
      </c>
      <c r="X5698">
        <v>0.11700000000000001</v>
      </c>
      <c r="Y5698">
        <v>5.4</v>
      </c>
      <c r="Z5698" s="27">
        <f t="shared" si="255"/>
        <v>0.11432937685459942</v>
      </c>
      <c r="AA5698">
        <v>8.0929000000000002</v>
      </c>
      <c r="AB5698">
        <v>0</v>
      </c>
      <c r="AC5698">
        <v>500</v>
      </c>
      <c r="AD5698" t="s">
        <v>59</v>
      </c>
      <c r="AE5698"/>
      <c r="AF5698" s="38">
        <f t="shared" si="256"/>
        <v>1.270326409495549E-2</v>
      </c>
    </row>
    <row r="5699" spans="23:32" x14ac:dyDescent="0.25">
      <c r="W5699">
        <v>2848.5</v>
      </c>
      <c r="X5699">
        <v>0.11799999999999999</v>
      </c>
      <c r="Y5699">
        <v>5.62</v>
      </c>
      <c r="Z5699" s="27">
        <f t="shared" si="255"/>
        <v>0.11522057368941642</v>
      </c>
      <c r="AA5699">
        <v>8.0916999999999994</v>
      </c>
      <c r="AB5699">
        <v>0</v>
      </c>
      <c r="AC5699">
        <v>500</v>
      </c>
      <c r="AD5699" t="s">
        <v>59</v>
      </c>
      <c r="AE5699"/>
      <c r="AF5699" s="38">
        <f t="shared" si="256"/>
        <v>1.2802285965490713E-2</v>
      </c>
    </row>
    <row r="5700" spans="23:32" x14ac:dyDescent="0.25">
      <c r="W5700">
        <v>2849</v>
      </c>
      <c r="X5700">
        <v>0.12</v>
      </c>
      <c r="Y5700">
        <v>5.86</v>
      </c>
      <c r="Z5700" s="27">
        <f t="shared" si="255"/>
        <v>0.11710187932739861</v>
      </c>
      <c r="AA5700">
        <v>8.09</v>
      </c>
      <c r="AB5700">
        <v>0</v>
      </c>
      <c r="AC5700">
        <v>500</v>
      </c>
      <c r="AD5700" t="s">
        <v>59</v>
      </c>
      <c r="AE5700"/>
      <c r="AF5700" s="38">
        <f t="shared" si="256"/>
        <v>1.3011319925266513E-2</v>
      </c>
    </row>
    <row r="5701" spans="23:32" x14ac:dyDescent="0.25">
      <c r="W5701">
        <v>2849.5</v>
      </c>
      <c r="X5701">
        <v>0.121</v>
      </c>
      <c r="Y5701">
        <v>6.09</v>
      </c>
      <c r="Z5701" s="27">
        <f t="shared" ref="Z5701:Z5764" si="257">X5701-Y5701/2022</f>
        <v>0.11798813056379821</v>
      </c>
      <c r="AA5701">
        <v>8.0884</v>
      </c>
      <c r="AB5701">
        <v>0</v>
      </c>
      <c r="AC5701">
        <v>500</v>
      </c>
      <c r="AD5701" t="s">
        <v>59</v>
      </c>
      <c r="AE5701"/>
      <c r="AF5701" s="38">
        <f t="shared" ref="AF5701:AF5764" si="258">Z5701/9</f>
        <v>1.3109792284866468E-2</v>
      </c>
    </row>
    <row r="5702" spans="23:32" x14ac:dyDescent="0.25">
      <c r="W5702">
        <v>2850</v>
      </c>
      <c r="X5702">
        <v>0.123</v>
      </c>
      <c r="Y5702">
        <v>6.34</v>
      </c>
      <c r="Z5702" s="27">
        <f t="shared" si="257"/>
        <v>0.119864490603363</v>
      </c>
      <c r="AA5702">
        <v>8.0871999999999993</v>
      </c>
      <c r="AB5702">
        <v>0</v>
      </c>
      <c r="AC5702">
        <v>500</v>
      </c>
      <c r="AD5702" t="s">
        <v>59</v>
      </c>
      <c r="AE5702"/>
      <c r="AF5702" s="38">
        <f t="shared" si="258"/>
        <v>1.3318276733707E-2</v>
      </c>
    </row>
    <row r="5703" spans="23:32" x14ac:dyDescent="0.25">
      <c r="W5703">
        <v>2850.5</v>
      </c>
      <c r="X5703">
        <v>0.124</v>
      </c>
      <c r="Y5703">
        <v>6.57</v>
      </c>
      <c r="Z5703" s="27">
        <f t="shared" si="257"/>
        <v>0.12075074183976262</v>
      </c>
      <c r="AA5703">
        <v>8.0856999999999992</v>
      </c>
      <c r="AB5703">
        <v>0</v>
      </c>
      <c r="AC5703">
        <v>500</v>
      </c>
      <c r="AD5703" t="s">
        <v>59</v>
      </c>
      <c r="AE5703"/>
      <c r="AF5703" s="38">
        <f t="shared" si="258"/>
        <v>1.3416749093306958E-2</v>
      </c>
    </row>
    <row r="5704" spans="23:32" x14ac:dyDescent="0.25">
      <c r="W5704">
        <v>2851</v>
      </c>
      <c r="X5704">
        <v>0.125</v>
      </c>
      <c r="Y5704">
        <v>6.81</v>
      </c>
      <c r="Z5704" s="27">
        <f t="shared" si="257"/>
        <v>0.12163204747774481</v>
      </c>
      <c r="AA5704">
        <v>8.0843000000000007</v>
      </c>
      <c r="AB5704">
        <v>0</v>
      </c>
      <c r="AC5704">
        <v>500</v>
      </c>
      <c r="AD5704" t="s">
        <v>59</v>
      </c>
      <c r="AE5704"/>
      <c r="AF5704" s="38">
        <f t="shared" si="258"/>
        <v>1.3514671941971645E-2</v>
      </c>
    </row>
    <row r="5705" spans="23:32" x14ac:dyDescent="0.25">
      <c r="W5705">
        <v>2851.5</v>
      </c>
      <c r="X5705">
        <v>0.127</v>
      </c>
      <c r="Y5705">
        <v>7.05</v>
      </c>
      <c r="Z5705" s="27">
        <f t="shared" si="257"/>
        <v>0.123513353115727</v>
      </c>
      <c r="AA5705">
        <v>8.0830000000000002</v>
      </c>
      <c r="AB5705">
        <v>0</v>
      </c>
      <c r="AC5705">
        <v>500</v>
      </c>
      <c r="AD5705" t="s">
        <v>59</v>
      </c>
      <c r="AE5705"/>
      <c r="AF5705" s="38">
        <f t="shared" si="258"/>
        <v>1.3723705901747445E-2</v>
      </c>
    </row>
    <row r="5706" spans="23:32" x14ac:dyDescent="0.25">
      <c r="W5706">
        <v>2852</v>
      </c>
      <c r="X5706">
        <v>0.129</v>
      </c>
      <c r="Y5706">
        <v>7.29</v>
      </c>
      <c r="Z5706" s="27">
        <f t="shared" si="257"/>
        <v>0.1253946587537092</v>
      </c>
      <c r="AA5706">
        <v>8.0812000000000008</v>
      </c>
      <c r="AB5706">
        <v>0</v>
      </c>
      <c r="AC5706">
        <v>500</v>
      </c>
      <c r="AD5706" t="s">
        <v>59</v>
      </c>
      <c r="AE5706"/>
      <c r="AF5706" s="38">
        <f t="shared" si="258"/>
        <v>1.3932739861523245E-2</v>
      </c>
    </row>
    <row r="5707" spans="23:32" x14ac:dyDescent="0.25">
      <c r="W5707">
        <v>2852.5</v>
      </c>
      <c r="X5707">
        <v>0.13</v>
      </c>
      <c r="Y5707">
        <v>7.54</v>
      </c>
      <c r="Z5707" s="27">
        <f t="shared" si="257"/>
        <v>0.12627101879327399</v>
      </c>
      <c r="AA5707">
        <v>8.0798000000000005</v>
      </c>
      <c r="AB5707">
        <v>0</v>
      </c>
      <c r="AC5707">
        <v>500</v>
      </c>
      <c r="AD5707" t="s">
        <v>59</v>
      </c>
      <c r="AE5707"/>
      <c r="AF5707" s="38">
        <f t="shared" si="258"/>
        <v>1.4030113199252665E-2</v>
      </c>
    </row>
    <row r="5708" spans="23:32" x14ac:dyDescent="0.25">
      <c r="W5708">
        <v>2853</v>
      </c>
      <c r="X5708">
        <v>0.13200000000000001</v>
      </c>
      <c r="Y5708">
        <v>7.78</v>
      </c>
      <c r="Z5708" s="27">
        <f t="shared" si="257"/>
        <v>0.12815232443125618</v>
      </c>
      <c r="AA5708">
        <v>8.0777000000000001</v>
      </c>
      <c r="AB5708">
        <v>0</v>
      </c>
      <c r="AC5708">
        <v>500</v>
      </c>
      <c r="AD5708" t="s">
        <v>59</v>
      </c>
      <c r="AE5708"/>
      <c r="AF5708" s="38">
        <f t="shared" si="258"/>
        <v>1.4239147159028465E-2</v>
      </c>
    </row>
    <row r="5709" spans="23:32" x14ac:dyDescent="0.25">
      <c r="W5709">
        <v>2853.5</v>
      </c>
      <c r="X5709">
        <v>0.13400000000000001</v>
      </c>
      <c r="Y5709">
        <v>8.06</v>
      </c>
      <c r="Z5709" s="27">
        <f t="shared" si="257"/>
        <v>0.13001384767556876</v>
      </c>
      <c r="AA5709">
        <v>8.0755999999999997</v>
      </c>
      <c r="AB5709">
        <v>0</v>
      </c>
      <c r="AC5709">
        <v>500</v>
      </c>
      <c r="AD5709" t="s">
        <v>59</v>
      </c>
      <c r="AE5709"/>
      <c r="AF5709" s="38">
        <f t="shared" si="258"/>
        <v>1.4445983075063194E-2</v>
      </c>
    </row>
    <row r="5710" spans="23:32" x14ac:dyDescent="0.25">
      <c r="W5710">
        <v>2854</v>
      </c>
      <c r="X5710">
        <v>0.13600000000000001</v>
      </c>
      <c r="Y5710">
        <v>8.33</v>
      </c>
      <c r="Z5710" s="27">
        <f t="shared" si="257"/>
        <v>0.13188031651829873</v>
      </c>
      <c r="AA5710">
        <v>8.0736000000000008</v>
      </c>
      <c r="AB5710">
        <v>0</v>
      </c>
      <c r="AC5710">
        <v>500</v>
      </c>
      <c r="AD5710" t="s">
        <v>59</v>
      </c>
      <c r="AE5710"/>
      <c r="AF5710" s="38">
        <f t="shared" si="258"/>
        <v>1.4653368502033193E-2</v>
      </c>
    </row>
    <row r="5711" spans="23:32" x14ac:dyDescent="0.25">
      <c r="W5711">
        <v>2854.5</v>
      </c>
      <c r="X5711">
        <v>0.13800000000000001</v>
      </c>
      <c r="Y5711">
        <v>8.6</v>
      </c>
      <c r="Z5711" s="27">
        <f t="shared" si="257"/>
        <v>0.13374678536102869</v>
      </c>
      <c r="AA5711">
        <v>8.0719999999999992</v>
      </c>
      <c r="AB5711">
        <v>0</v>
      </c>
      <c r="AC5711">
        <v>500</v>
      </c>
      <c r="AD5711" t="s">
        <v>59</v>
      </c>
      <c r="AE5711"/>
      <c r="AF5711" s="38">
        <f t="shared" si="258"/>
        <v>1.4860753929003188E-2</v>
      </c>
    </row>
    <row r="5712" spans="23:32" x14ac:dyDescent="0.25">
      <c r="W5712">
        <v>2855</v>
      </c>
      <c r="X5712">
        <v>0.13900000000000001</v>
      </c>
      <c r="Y5712">
        <v>8.8699999999999992</v>
      </c>
      <c r="Z5712" s="27">
        <f t="shared" si="257"/>
        <v>0.13461325420375866</v>
      </c>
      <c r="AA5712">
        <v>8.0702999999999996</v>
      </c>
      <c r="AB5712">
        <v>0</v>
      </c>
      <c r="AC5712">
        <v>500</v>
      </c>
      <c r="AD5712" t="s">
        <v>59</v>
      </c>
      <c r="AE5712"/>
      <c r="AF5712" s="38">
        <f t="shared" si="258"/>
        <v>1.4957028244862074E-2</v>
      </c>
    </row>
    <row r="5713" spans="23:32" x14ac:dyDescent="0.25">
      <c r="W5713">
        <v>2855.5</v>
      </c>
      <c r="X5713">
        <v>0.14099999999999999</v>
      </c>
      <c r="Y5713">
        <v>9.15</v>
      </c>
      <c r="Z5713" s="27">
        <f t="shared" si="257"/>
        <v>0.13647477744807121</v>
      </c>
      <c r="AA5713">
        <v>8.0683000000000007</v>
      </c>
      <c r="AB5713">
        <v>0</v>
      </c>
      <c r="AC5713">
        <v>500</v>
      </c>
      <c r="AD5713" t="s">
        <v>59</v>
      </c>
      <c r="AE5713"/>
      <c r="AF5713" s="38">
        <f t="shared" si="258"/>
        <v>1.5163864160896802E-2</v>
      </c>
    </row>
    <row r="5714" spans="23:32" x14ac:dyDescent="0.25">
      <c r="W5714">
        <v>2856</v>
      </c>
      <c r="X5714">
        <v>0.14399999999999999</v>
      </c>
      <c r="Y5714">
        <v>9.43</v>
      </c>
      <c r="Z5714" s="27">
        <f t="shared" si="257"/>
        <v>0.13933630069238376</v>
      </c>
      <c r="AA5714">
        <v>8.0661000000000005</v>
      </c>
      <c r="AB5714">
        <v>0</v>
      </c>
      <c r="AC5714">
        <v>500</v>
      </c>
      <c r="AD5714" t="s">
        <v>59</v>
      </c>
      <c r="AE5714"/>
      <c r="AF5714" s="38">
        <f t="shared" si="258"/>
        <v>1.548181118804264E-2</v>
      </c>
    </row>
    <row r="5715" spans="23:32" x14ac:dyDescent="0.25">
      <c r="W5715">
        <v>2856.5</v>
      </c>
      <c r="X5715">
        <v>0.14599999999999999</v>
      </c>
      <c r="Y5715">
        <v>9.73</v>
      </c>
      <c r="Z5715" s="27">
        <f t="shared" si="257"/>
        <v>0.14118793273986152</v>
      </c>
      <c r="AA5715">
        <v>8.0640000000000001</v>
      </c>
      <c r="AB5715">
        <v>0</v>
      </c>
      <c r="AC5715">
        <v>500</v>
      </c>
      <c r="AD5715" t="s">
        <v>59</v>
      </c>
      <c r="AE5715"/>
      <c r="AF5715" s="38">
        <f t="shared" si="258"/>
        <v>1.5687548082206834E-2</v>
      </c>
    </row>
    <row r="5716" spans="23:32" x14ac:dyDescent="0.25">
      <c r="W5716">
        <v>2857</v>
      </c>
      <c r="X5716">
        <v>0.14799999999999999</v>
      </c>
      <c r="Y5716">
        <v>10.029999999999999</v>
      </c>
      <c r="Z5716" s="27">
        <f t="shared" si="257"/>
        <v>0.14303956478733926</v>
      </c>
      <c r="AA5716">
        <v>8.0619999999999994</v>
      </c>
      <c r="AB5716">
        <v>0</v>
      </c>
      <c r="AC5716">
        <v>500</v>
      </c>
      <c r="AD5716" t="s">
        <v>59</v>
      </c>
      <c r="AE5716"/>
      <c r="AF5716" s="38">
        <f t="shared" si="258"/>
        <v>1.589328497637103E-2</v>
      </c>
    </row>
    <row r="5717" spans="23:32" x14ac:dyDescent="0.25">
      <c r="W5717">
        <v>2857.5</v>
      </c>
      <c r="X5717">
        <v>0.15</v>
      </c>
      <c r="Y5717">
        <v>10.33</v>
      </c>
      <c r="Z5717" s="27">
        <f t="shared" si="257"/>
        <v>0.14489119683481699</v>
      </c>
      <c r="AA5717">
        <v>8.0602</v>
      </c>
      <c r="AB5717">
        <v>0</v>
      </c>
      <c r="AC5717">
        <v>500</v>
      </c>
      <c r="AD5717" t="s">
        <v>59</v>
      </c>
      <c r="AE5717"/>
      <c r="AF5717" s="38">
        <f t="shared" si="258"/>
        <v>1.6099021870535222E-2</v>
      </c>
    </row>
    <row r="5718" spans="23:32" x14ac:dyDescent="0.25">
      <c r="W5718">
        <v>2858</v>
      </c>
      <c r="X5718">
        <v>0.152</v>
      </c>
      <c r="Y5718">
        <v>10.61</v>
      </c>
      <c r="Z5718" s="27">
        <f t="shared" si="257"/>
        <v>0.14675272007912957</v>
      </c>
      <c r="AA5718">
        <v>8.0579999999999998</v>
      </c>
      <c r="AB5718">
        <v>0</v>
      </c>
      <c r="AC5718">
        <v>500</v>
      </c>
      <c r="AD5718" t="s">
        <v>59</v>
      </c>
      <c r="AE5718"/>
      <c r="AF5718" s="38">
        <f t="shared" si="258"/>
        <v>1.6305857786569952E-2</v>
      </c>
    </row>
    <row r="5719" spans="23:32" x14ac:dyDescent="0.25">
      <c r="W5719">
        <v>2858.5</v>
      </c>
      <c r="X5719">
        <v>0.154</v>
      </c>
      <c r="Y5719">
        <v>10.91</v>
      </c>
      <c r="Z5719" s="27">
        <f t="shared" si="257"/>
        <v>0.14860435212660733</v>
      </c>
      <c r="AA5719">
        <v>8.0561000000000007</v>
      </c>
      <c r="AB5719">
        <v>0</v>
      </c>
      <c r="AC5719">
        <v>500</v>
      </c>
      <c r="AD5719" t="s">
        <v>59</v>
      </c>
      <c r="AE5719"/>
      <c r="AF5719" s="38">
        <f t="shared" si="258"/>
        <v>1.6511594680734147E-2</v>
      </c>
    </row>
    <row r="5720" spans="23:32" x14ac:dyDescent="0.25">
      <c r="W5720">
        <v>2859</v>
      </c>
      <c r="X5720">
        <v>0.155</v>
      </c>
      <c r="Y5720">
        <v>11.22</v>
      </c>
      <c r="Z5720" s="27">
        <f t="shared" si="257"/>
        <v>0.14945103857566766</v>
      </c>
      <c r="AA5720">
        <v>8.0541999999999998</v>
      </c>
      <c r="AB5720">
        <v>0</v>
      </c>
      <c r="AC5720">
        <v>500</v>
      </c>
      <c r="AD5720" t="s">
        <v>59</v>
      </c>
      <c r="AE5720"/>
      <c r="AF5720" s="38">
        <f t="shared" si="258"/>
        <v>1.6605670952851963E-2</v>
      </c>
    </row>
    <row r="5721" spans="23:32" x14ac:dyDescent="0.25">
      <c r="W5721">
        <v>2859.5</v>
      </c>
      <c r="X5721">
        <v>0.157</v>
      </c>
      <c r="Y5721">
        <v>11.52</v>
      </c>
      <c r="Z5721" s="27">
        <f t="shared" si="257"/>
        <v>0.1513026706231454</v>
      </c>
      <c r="AA5721">
        <v>8.0526999999999997</v>
      </c>
      <c r="AB5721">
        <v>0</v>
      </c>
      <c r="AC5721">
        <v>500</v>
      </c>
      <c r="AD5721" t="s">
        <v>59</v>
      </c>
      <c r="AE5721"/>
      <c r="AF5721" s="38">
        <f t="shared" si="258"/>
        <v>1.6811407847016156E-2</v>
      </c>
    </row>
    <row r="5722" spans="23:32" x14ac:dyDescent="0.25">
      <c r="W5722">
        <v>2860</v>
      </c>
      <c r="X5722">
        <v>0.158</v>
      </c>
      <c r="Y5722">
        <v>11.83</v>
      </c>
      <c r="Z5722" s="27">
        <f t="shared" si="257"/>
        <v>0.15214935707220573</v>
      </c>
      <c r="AA5722">
        <v>8.0515000000000008</v>
      </c>
      <c r="AB5722">
        <v>0</v>
      </c>
      <c r="AC5722">
        <v>500</v>
      </c>
      <c r="AD5722" t="s">
        <v>59</v>
      </c>
      <c r="AE5722"/>
      <c r="AF5722" s="38">
        <f t="shared" si="258"/>
        <v>1.6905484119133968E-2</v>
      </c>
    </row>
    <row r="5723" spans="23:32" x14ac:dyDescent="0.25">
      <c r="W5723">
        <v>2860.5</v>
      </c>
      <c r="X5723">
        <v>0.16</v>
      </c>
      <c r="Y5723">
        <v>12.17</v>
      </c>
      <c r="Z5723" s="27">
        <f t="shared" si="257"/>
        <v>0.15398120672601384</v>
      </c>
      <c r="AA5723">
        <v>8.0502000000000002</v>
      </c>
      <c r="AB5723">
        <v>0</v>
      </c>
      <c r="AC5723">
        <v>500</v>
      </c>
      <c r="AD5723" t="s">
        <v>59</v>
      </c>
      <c r="AE5723"/>
      <c r="AF5723" s="38">
        <f t="shared" si="258"/>
        <v>1.7109022969557092E-2</v>
      </c>
    </row>
    <row r="5724" spans="23:32" x14ac:dyDescent="0.25">
      <c r="W5724">
        <v>2861</v>
      </c>
      <c r="X5724">
        <v>0.161</v>
      </c>
      <c r="Y5724">
        <v>12.49</v>
      </c>
      <c r="Z5724" s="27">
        <f t="shared" si="257"/>
        <v>0.15482294757665677</v>
      </c>
      <c r="AA5724">
        <v>8.0485000000000007</v>
      </c>
      <c r="AB5724">
        <v>0</v>
      </c>
      <c r="AC5724">
        <v>500</v>
      </c>
      <c r="AD5724" t="s">
        <v>59</v>
      </c>
      <c r="AE5724"/>
      <c r="AF5724" s="38">
        <f t="shared" si="258"/>
        <v>1.720254973073964E-2</v>
      </c>
    </row>
    <row r="5725" spans="23:32" x14ac:dyDescent="0.25">
      <c r="W5725">
        <v>2861.5</v>
      </c>
      <c r="X5725">
        <v>0.16300000000000001</v>
      </c>
      <c r="Y5725">
        <v>12.81</v>
      </c>
      <c r="Z5725" s="27">
        <f t="shared" si="257"/>
        <v>0.15666468842729972</v>
      </c>
      <c r="AA5725">
        <v>8.0472000000000001</v>
      </c>
      <c r="AB5725">
        <v>0</v>
      </c>
      <c r="AC5725">
        <v>500</v>
      </c>
      <c r="AD5725" t="s">
        <v>59</v>
      </c>
      <c r="AE5725"/>
      <c r="AF5725" s="38">
        <f t="shared" si="258"/>
        <v>1.7407187603033301E-2</v>
      </c>
    </row>
    <row r="5726" spans="23:32" x14ac:dyDescent="0.25">
      <c r="W5726">
        <v>2862</v>
      </c>
      <c r="X5726">
        <v>0.16400000000000001</v>
      </c>
      <c r="Y5726">
        <v>13.12</v>
      </c>
      <c r="Z5726" s="27">
        <f t="shared" si="257"/>
        <v>0.15751137487636005</v>
      </c>
      <c r="AA5726">
        <v>8.0454000000000008</v>
      </c>
      <c r="AB5726">
        <v>0</v>
      </c>
      <c r="AC5726">
        <v>500</v>
      </c>
      <c r="AD5726" t="s">
        <v>59</v>
      </c>
      <c r="AE5726"/>
      <c r="AF5726" s="38">
        <f t="shared" si="258"/>
        <v>1.7501263875151118E-2</v>
      </c>
    </row>
    <row r="5727" spans="23:32" x14ac:dyDescent="0.25">
      <c r="W5727">
        <v>2862.5</v>
      </c>
      <c r="X5727">
        <v>0.16600000000000001</v>
      </c>
      <c r="Y5727">
        <v>13.41</v>
      </c>
      <c r="Z5727" s="27">
        <f t="shared" si="257"/>
        <v>0.15936795252225519</v>
      </c>
      <c r="AA5727">
        <v>8.0435999999999996</v>
      </c>
      <c r="AB5727">
        <v>0</v>
      </c>
      <c r="AC5727">
        <v>500</v>
      </c>
      <c r="AD5727" t="s">
        <v>59</v>
      </c>
      <c r="AE5727"/>
      <c r="AF5727" s="38">
        <f t="shared" si="258"/>
        <v>1.7707550280250575E-2</v>
      </c>
    </row>
    <row r="5728" spans="23:32" x14ac:dyDescent="0.25">
      <c r="W5728">
        <v>2863</v>
      </c>
      <c r="X5728">
        <v>0.16800000000000001</v>
      </c>
      <c r="Y5728">
        <v>13.73</v>
      </c>
      <c r="Z5728" s="27">
        <f t="shared" si="257"/>
        <v>0.16120969337289814</v>
      </c>
      <c r="AA5728">
        <v>8.0416000000000007</v>
      </c>
      <c r="AB5728">
        <v>0</v>
      </c>
      <c r="AC5728">
        <v>500</v>
      </c>
      <c r="AD5728" t="s">
        <v>59</v>
      </c>
      <c r="AE5728"/>
      <c r="AF5728" s="38">
        <f t="shared" si="258"/>
        <v>1.7912188152544237E-2</v>
      </c>
    </row>
    <row r="5729" spans="23:32" x14ac:dyDescent="0.25">
      <c r="W5729">
        <v>2863.5</v>
      </c>
      <c r="X5729">
        <v>0.17</v>
      </c>
      <c r="Y5729">
        <v>14.07</v>
      </c>
      <c r="Z5729" s="27">
        <f t="shared" si="257"/>
        <v>0.16304154302670623</v>
      </c>
      <c r="AA5729">
        <v>8.0395000000000003</v>
      </c>
      <c r="AB5729">
        <v>0</v>
      </c>
      <c r="AC5729">
        <v>500</v>
      </c>
      <c r="AD5729" t="s">
        <v>59</v>
      </c>
      <c r="AE5729"/>
      <c r="AF5729" s="38">
        <f t="shared" si="258"/>
        <v>1.8115727002967361E-2</v>
      </c>
    </row>
    <row r="5730" spans="23:32" x14ac:dyDescent="0.25">
      <c r="W5730">
        <v>2864</v>
      </c>
      <c r="X5730">
        <v>0.17199999999999999</v>
      </c>
      <c r="Y5730">
        <v>14.36</v>
      </c>
      <c r="Z5730" s="27">
        <f t="shared" si="257"/>
        <v>0.16489812067260137</v>
      </c>
      <c r="AA5730">
        <v>8.0376999999999992</v>
      </c>
      <c r="AB5730">
        <v>0</v>
      </c>
      <c r="AC5730">
        <v>500</v>
      </c>
      <c r="AD5730" t="s">
        <v>59</v>
      </c>
      <c r="AE5730"/>
      <c r="AF5730" s="38">
        <f t="shared" si="258"/>
        <v>1.8322013408066818E-2</v>
      </c>
    </row>
    <row r="5731" spans="23:32" x14ac:dyDescent="0.25">
      <c r="W5731">
        <v>2864.5</v>
      </c>
      <c r="X5731">
        <v>0.17299999999999999</v>
      </c>
      <c r="Y5731">
        <v>14.67</v>
      </c>
      <c r="Z5731" s="27">
        <f t="shared" si="257"/>
        <v>0.1657448071216617</v>
      </c>
      <c r="AA5731">
        <v>8.0366</v>
      </c>
      <c r="AB5731">
        <v>0</v>
      </c>
      <c r="AC5731">
        <v>500</v>
      </c>
      <c r="AD5731" t="s">
        <v>59</v>
      </c>
      <c r="AE5731"/>
      <c r="AF5731" s="38">
        <f t="shared" si="258"/>
        <v>1.8416089680184634E-2</v>
      </c>
    </row>
    <row r="5732" spans="23:32" x14ac:dyDescent="0.25">
      <c r="W5732">
        <v>2865</v>
      </c>
      <c r="X5732">
        <v>0.17399999999999999</v>
      </c>
      <c r="Y5732">
        <v>14.99</v>
      </c>
      <c r="Z5732" s="27">
        <f t="shared" si="257"/>
        <v>0.16658654797230463</v>
      </c>
      <c r="AA5732">
        <v>8.0353999999999992</v>
      </c>
      <c r="AB5732">
        <v>0</v>
      </c>
      <c r="AC5732">
        <v>500</v>
      </c>
      <c r="AD5732" t="s">
        <v>59</v>
      </c>
      <c r="AE5732"/>
      <c r="AF5732" s="38">
        <f t="shared" si="258"/>
        <v>1.8509616441367182E-2</v>
      </c>
    </row>
    <row r="5733" spans="23:32" x14ac:dyDescent="0.25">
      <c r="W5733">
        <v>2865.5</v>
      </c>
      <c r="X5733">
        <v>0.17599999999999999</v>
      </c>
      <c r="Y5733">
        <v>15.32</v>
      </c>
      <c r="Z5733" s="27">
        <f t="shared" si="257"/>
        <v>0.16842334322453015</v>
      </c>
      <c r="AA5733">
        <v>8.0335000000000001</v>
      </c>
      <c r="AB5733">
        <v>0</v>
      </c>
      <c r="AC5733">
        <v>500</v>
      </c>
      <c r="AD5733" t="s">
        <v>59</v>
      </c>
      <c r="AE5733"/>
      <c r="AF5733" s="38">
        <f t="shared" si="258"/>
        <v>1.8713704802725571E-2</v>
      </c>
    </row>
    <row r="5734" spans="23:32" x14ac:dyDescent="0.25">
      <c r="W5734">
        <v>2866</v>
      </c>
      <c r="X5734">
        <v>0.17799999999999999</v>
      </c>
      <c r="Y5734">
        <v>15.65</v>
      </c>
      <c r="Z5734" s="27">
        <f t="shared" si="257"/>
        <v>0.17026013847675567</v>
      </c>
      <c r="AA5734">
        <v>8.032</v>
      </c>
      <c r="AB5734">
        <v>0</v>
      </c>
      <c r="AC5734">
        <v>500</v>
      </c>
      <c r="AD5734" t="s">
        <v>59</v>
      </c>
      <c r="AE5734"/>
      <c r="AF5734" s="38">
        <f t="shared" si="258"/>
        <v>1.8917793164083964E-2</v>
      </c>
    </row>
    <row r="5735" spans="23:32" x14ac:dyDescent="0.25">
      <c r="W5735">
        <v>2866.5</v>
      </c>
      <c r="X5735">
        <v>0.17899999999999999</v>
      </c>
      <c r="Y5735">
        <v>15.98</v>
      </c>
      <c r="Z5735" s="27">
        <f t="shared" si="257"/>
        <v>0.17109693372898119</v>
      </c>
      <c r="AA5735">
        <v>8.0305999999999997</v>
      </c>
      <c r="AB5735">
        <v>0</v>
      </c>
      <c r="AC5735">
        <v>500</v>
      </c>
      <c r="AD5735" t="s">
        <v>59</v>
      </c>
      <c r="AE5735"/>
      <c r="AF5735" s="38">
        <f t="shared" si="258"/>
        <v>1.9010770414331243E-2</v>
      </c>
    </row>
    <row r="5736" spans="23:32" x14ac:dyDescent="0.25">
      <c r="W5736">
        <v>2867</v>
      </c>
      <c r="X5736">
        <v>0.18099999999999999</v>
      </c>
      <c r="Y5736">
        <v>16.329999999999998</v>
      </c>
      <c r="Z5736" s="27">
        <f t="shared" si="257"/>
        <v>0.1729238377843719</v>
      </c>
      <c r="AA5736">
        <v>8.0289999999999999</v>
      </c>
      <c r="AB5736">
        <v>0</v>
      </c>
      <c r="AC5736">
        <v>500</v>
      </c>
      <c r="AD5736" t="s">
        <v>59</v>
      </c>
      <c r="AE5736"/>
      <c r="AF5736" s="38">
        <f t="shared" si="258"/>
        <v>1.9213759753819101E-2</v>
      </c>
    </row>
    <row r="5737" spans="23:32" x14ac:dyDescent="0.25">
      <c r="W5737">
        <v>2867.5</v>
      </c>
      <c r="X5737">
        <v>0.182</v>
      </c>
      <c r="Y5737">
        <v>16.68</v>
      </c>
      <c r="Z5737" s="27">
        <f t="shared" si="257"/>
        <v>0.17375074183976261</v>
      </c>
      <c r="AA5737">
        <v>8.0275999999999996</v>
      </c>
      <c r="AB5737">
        <v>0</v>
      </c>
      <c r="AC5737">
        <v>500</v>
      </c>
      <c r="AD5737" t="s">
        <v>59</v>
      </c>
      <c r="AE5737"/>
      <c r="AF5737" s="38">
        <f t="shared" si="258"/>
        <v>1.9305637982195846E-2</v>
      </c>
    </row>
    <row r="5738" spans="23:32" x14ac:dyDescent="0.25">
      <c r="W5738">
        <v>2868</v>
      </c>
      <c r="X5738">
        <v>0.184</v>
      </c>
      <c r="Y5738">
        <v>17.05</v>
      </c>
      <c r="Z5738" s="27">
        <f t="shared" si="257"/>
        <v>0.17556775469831848</v>
      </c>
      <c r="AA5738">
        <v>8.0261999999999993</v>
      </c>
      <c r="AB5738">
        <v>0</v>
      </c>
      <c r="AC5738">
        <v>500</v>
      </c>
      <c r="AD5738" t="s">
        <v>59</v>
      </c>
      <c r="AE5738"/>
      <c r="AF5738" s="38">
        <f t="shared" si="258"/>
        <v>1.9507528299813164E-2</v>
      </c>
    </row>
    <row r="5739" spans="23:32" x14ac:dyDescent="0.25">
      <c r="W5739">
        <v>2868.5</v>
      </c>
      <c r="X5739">
        <v>0.185</v>
      </c>
      <c r="Y5739">
        <v>17.41</v>
      </c>
      <c r="Z5739" s="27">
        <f t="shared" si="257"/>
        <v>0.17638971315529178</v>
      </c>
      <c r="AA5739">
        <v>8.0248000000000008</v>
      </c>
      <c r="AB5739">
        <v>0</v>
      </c>
      <c r="AC5739">
        <v>500</v>
      </c>
      <c r="AD5739" t="s">
        <v>59</v>
      </c>
      <c r="AE5739"/>
      <c r="AF5739" s="38">
        <f t="shared" si="258"/>
        <v>1.9598857017254643E-2</v>
      </c>
    </row>
    <row r="5740" spans="23:32" x14ac:dyDescent="0.25">
      <c r="W5740">
        <v>2869</v>
      </c>
      <c r="X5740">
        <v>0.187</v>
      </c>
      <c r="Y5740">
        <v>17.79</v>
      </c>
      <c r="Z5740" s="27">
        <f t="shared" si="257"/>
        <v>0.17820178041543028</v>
      </c>
      <c r="AA5740">
        <v>8.0231999999999992</v>
      </c>
      <c r="AB5740">
        <v>0</v>
      </c>
      <c r="AC5740">
        <v>500</v>
      </c>
      <c r="AD5740" t="s">
        <v>59</v>
      </c>
      <c r="AE5740"/>
      <c r="AF5740" s="38">
        <f t="shared" si="258"/>
        <v>1.9800197823936699E-2</v>
      </c>
    </row>
    <row r="5741" spans="23:32" x14ac:dyDescent="0.25">
      <c r="W5741">
        <v>2869.5</v>
      </c>
      <c r="X5741">
        <v>0.188</v>
      </c>
      <c r="Y5741">
        <v>18.170000000000002</v>
      </c>
      <c r="Z5741" s="27">
        <f t="shared" si="257"/>
        <v>0.17901384767556874</v>
      </c>
      <c r="AA5741">
        <v>8.0214999999999996</v>
      </c>
      <c r="AB5741">
        <v>0</v>
      </c>
      <c r="AC5741">
        <v>500</v>
      </c>
      <c r="AD5741" t="s">
        <v>59</v>
      </c>
      <c r="AE5741"/>
      <c r="AF5741" s="38">
        <f t="shared" si="258"/>
        <v>1.9890427519507637E-2</v>
      </c>
    </row>
    <row r="5742" spans="23:32" x14ac:dyDescent="0.25">
      <c r="W5742">
        <v>2870</v>
      </c>
      <c r="X5742">
        <v>0.19</v>
      </c>
      <c r="Y5742">
        <v>18.53</v>
      </c>
      <c r="Z5742" s="27">
        <f t="shared" si="257"/>
        <v>0.18083580613254205</v>
      </c>
      <c r="AA5742">
        <v>8.0196000000000005</v>
      </c>
      <c r="AB5742">
        <v>0</v>
      </c>
      <c r="AC5742">
        <v>500</v>
      </c>
      <c r="AD5742" t="s">
        <v>59</v>
      </c>
      <c r="AE5742"/>
      <c r="AF5742" s="38">
        <f t="shared" si="258"/>
        <v>2.0092867348060227E-2</v>
      </c>
    </row>
    <row r="5743" spans="23:32" x14ac:dyDescent="0.25">
      <c r="W5743">
        <v>2870.5</v>
      </c>
      <c r="X5743">
        <v>0.192</v>
      </c>
      <c r="Y5743">
        <v>18.91</v>
      </c>
      <c r="Z5743" s="27">
        <f t="shared" si="257"/>
        <v>0.18264787339268052</v>
      </c>
      <c r="AA5743">
        <v>8.0180000000000007</v>
      </c>
      <c r="AB5743">
        <v>0</v>
      </c>
      <c r="AC5743">
        <v>500</v>
      </c>
      <c r="AD5743" t="s">
        <v>59</v>
      </c>
      <c r="AE5743"/>
      <c r="AF5743" s="38">
        <f t="shared" si="258"/>
        <v>2.0294208154742279E-2</v>
      </c>
    </row>
    <row r="5744" spans="23:32" x14ac:dyDescent="0.25">
      <c r="W5744">
        <v>2871</v>
      </c>
      <c r="X5744">
        <v>0.193</v>
      </c>
      <c r="Y5744">
        <v>19.3</v>
      </c>
      <c r="Z5744" s="27">
        <f t="shared" si="257"/>
        <v>0.18345499505440158</v>
      </c>
      <c r="AA5744">
        <v>8.0164000000000009</v>
      </c>
      <c r="AB5744">
        <v>0</v>
      </c>
      <c r="AC5744">
        <v>500</v>
      </c>
      <c r="AD5744" t="s">
        <v>59</v>
      </c>
      <c r="AE5744"/>
      <c r="AF5744" s="38">
        <f t="shared" si="258"/>
        <v>2.0383888339377952E-2</v>
      </c>
    </row>
    <row r="5745" spans="23:32" x14ac:dyDescent="0.25">
      <c r="W5745">
        <v>2871.5</v>
      </c>
      <c r="X5745">
        <v>0.19500000000000001</v>
      </c>
      <c r="Y5745">
        <v>19.690000000000001</v>
      </c>
      <c r="Z5745" s="27">
        <f t="shared" si="257"/>
        <v>0.18526211671612267</v>
      </c>
      <c r="AA5745">
        <v>8.0149000000000008</v>
      </c>
      <c r="AB5745">
        <v>0</v>
      </c>
      <c r="AC5745">
        <v>500</v>
      </c>
      <c r="AD5745" t="s">
        <v>59</v>
      </c>
      <c r="AE5745"/>
      <c r="AF5745" s="38">
        <f t="shared" si="258"/>
        <v>2.0584679635124739E-2</v>
      </c>
    </row>
    <row r="5746" spans="23:32" x14ac:dyDescent="0.25">
      <c r="W5746">
        <v>2872</v>
      </c>
      <c r="X5746">
        <v>0.19600000000000001</v>
      </c>
      <c r="Y5746">
        <v>20.09</v>
      </c>
      <c r="Z5746" s="27">
        <f t="shared" si="257"/>
        <v>0.18606429277942632</v>
      </c>
      <c r="AA5746">
        <v>8.0132999999999992</v>
      </c>
      <c r="AB5746">
        <v>0</v>
      </c>
      <c r="AC5746">
        <v>500</v>
      </c>
      <c r="AD5746" t="s">
        <v>59</v>
      </c>
      <c r="AE5746"/>
      <c r="AF5746" s="38">
        <f t="shared" si="258"/>
        <v>2.0673810308825147E-2</v>
      </c>
    </row>
    <row r="5747" spans="23:32" x14ac:dyDescent="0.25">
      <c r="W5747">
        <v>2872.5</v>
      </c>
      <c r="X5747">
        <v>0.19800000000000001</v>
      </c>
      <c r="Y5747">
        <v>20.48</v>
      </c>
      <c r="Z5747" s="27">
        <f t="shared" si="257"/>
        <v>0.18787141444114738</v>
      </c>
      <c r="AA5747">
        <v>8.0121000000000002</v>
      </c>
      <c r="AB5747">
        <v>0</v>
      </c>
      <c r="AC5747">
        <v>500</v>
      </c>
      <c r="AD5747" t="s">
        <v>59</v>
      </c>
      <c r="AE5747"/>
      <c r="AF5747" s="38">
        <f t="shared" si="258"/>
        <v>2.087460160457193E-2</v>
      </c>
    </row>
    <row r="5748" spans="23:32" x14ac:dyDescent="0.25">
      <c r="W5748">
        <v>2873</v>
      </c>
      <c r="X5748">
        <v>0.19900000000000001</v>
      </c>
      <c r="Y5748">
        <v>20.87</v>
      </c>
      <c r="Z5748" s="27">
        <f t="shared" si="257"/>
        <v>0.18867853610286844</v>
      </c>
      <c r="AA5748">
        <v>8.0105000000000004</v>
      </c>
      <c r="AB5748">
        <v>0</v>
      </c>
      <c r="AC5748">
        <v>500</v>
      </c>
      <c r="AD5748" t="s">
        <v>59</v>
      </c>
      <c r="AE5748"/>
      <c r="AF5748" s="38">
        <f t="shared" si="258"/>
        <v>2.0964281789207603E-2</v>
      </c>
    </row>
    <row r="5749" spans="23:32" x14ac:dyDescent="0.25">
      <c r="W5749">
        <v>2873.5</v>
      </c>
      <c r="X5749">
        <v>0.20100000000000001</v>
      </c>
      <c r="Y5749">
        <v>21.28</v>
      </c>
      <c r="Z5749" s="27">
        <f t="shared" si="257"/>
        <v>0.19047576656775472</v>
      </c>
      <c r="AA5749">
        <v>8.0088000000000008</v>
      </c>
      <c r="AB5749">
        <v>0</v>
      </c>
      <c r="AC5749">
        <v>500</v>
      </c>
      <c r="AD5749" t="s">
        <v>59</v>
      </c>
      <c r="AE5749"/>
      <c r="AF5749" s="38">
        <f t="shared" si="258"/>
        <v>2.116397406308386E-2</v>
      </c>
    </row>
    <row r="5750" spans="23:32" x14ac:dyDescent="0.25">
      <c r="W5750">
        <v>2874</v>
      </c>
      <c r="X5750">
        <v>0.20300000000000001</v>
      </c>
      <c r="Y5750">
        <v>21.71</v>
      </c>
      <c r="Z5750" s="27">
        <f t="shared" si="257"/>
        <v>0.19226310583580614</v>
      </c>
      <c r="AA5750">
        <v>8.0071999999999992</v>
      </c>
      <c r="AB5750">
        <v>0</v>
      </c>
      <c r="AC5750">
        <v>500</v>
      </c>
      <c r="AD5750" t="s">
        <v>59</v>
      </c>
      <c r="AE5750"/>
      <c r="AF5750" s="38">
        <f t="shared" si="258"/>
        <v>2.1362567315089571E-2</v>
      </c>
    </row>
    <row r="5751" spans="23:32" x14ac:dyDescent="0.25">
      <c r="W5751">
        <v>2874.5</v>
      </c>
      <c r="X5751">
        <v>0.20300000000000001</v>
      </c>
      <c r="Y5751">
        <v>22.12</v>
      </c>
      <c r="Z5751" s="27">
        <f t="shared" si="257"/>
        <v>0.19206033630069239</v>
      </c>
      <c r="AA5751">
        <v>8.0066000000000006</v>
      </c>
      <c r="AB5751">
        <v>0</v>
      </c>
      <c r="AC5751">
        <v>500</v>
      </c>
      <c r="AD5751" t="s">
        <v>59</v>
      </c>
      <c r="AE5751"/>
      <c r="AF5751" s="38">
        <f t="shared" si="258"/>
        <v>2.13400373667436E-2</v>
      </c>
    </row>
    <row r="5752" spans="23:32" x14ac:dyDescent="0.25">
      <c r="W5752">
        <v>2875</v>
      </c>
      <c r="X5752">
        <v>0.20399999999999999</v>
      </c>
      <c r="Y5752">
        <v>22.52</v>
      </c>
      <c r="Z5752" s="27">
        <f t="shared" si="257"/>
        <v>0.19286251236399604</v>
      </c>
      <c r="AA5752">
        <v>8.0053999999999998</v>
      </c>
      <c r="AB5752">
        <v>0</v>
      </c>
      <c r="AC5752">
        <v>500</v>
      </c>
      <c r="AD5752" t="s">
        <v>59</v>
      </c>
      <c r="AE5752"/>
      <c r="AF5752" s="38">
        <f t="shared" si="258"/>
        <v>2.1429168040444004E-2</v>
      </c>
    </row>
    <row r="5753" spans="23:32" x14ac:dyDescent="0.25">
      <c r="W5753">
        <v>2875.5</v>
      </c>
      <c r="X5753">
        <v>0.20599999999999999</v>
      </c>
      <c r="Y5753">
        <v>22.92</v>
      </c>
      <c r="Z5753" s="27">
        <f t="shared" si="257"/>
        <v>0.1946646884272997</v>
      </c>
      <c r="AA5753">
        <v>8.0038999999999998</v>
      </c>
      <c r="AB5753">
        <v>0</v>
      </c>
      <c r="AC5753">
        <v>500</v>
      </c>
      <c r="AD5753" t="s">
        <v>59</v>
      </c>
      <c r="AE5753"/>
      <c r="AF5753" s="38">
        <f t="shared" si="258"/>
        <v>2.1629409825255522E-2</v>
      </c>
    </row>
    <row r="5754" spans="23:32" x14ac:dyDescent="0.25">
      <c r="W5754">
        <v>2876</v>
      </c>
      <c r="X5754">
        <v>0.20799999999999999</v>
      </c>
      <c r="Y5754">
        <v>23.31</v>
      </c>
      <c r="Z5754" s="27">
        <f t="shared" si="257"/>
        <v>0.19647181008902076</v>
      </c>
      <c r="AA5754">
        <v>8.0020000000000007</v>
      </c>
      <c r="AB5754">
        <v>0</v>
      </c>
      <c r="AC5754">
        <v>500</v>
      </c>
      <c r="AD5754" t="s">
        <v>59</v>
      </c>
      <c r="AE5754"/>
      <c r="AF5754" s="38">
        <f t="shared" si="258"/>
        <v>2.1830201121002306E-2</v>
      </c>
    </row>
    <row r="5755" spans="23:32" x14ac:dyDescent="0.25">
      <c r="W5755">
        <v>2876.5</v>
      </c>
      <c r="X5755">
        <v>0.21</v>
      </c>
      <c r="Y5755">
        <v>23.72</v>
      </c>
      <c r="Z5755" s="27">
        <f t="shared" si="257"/>
        <v>0.19826904055390701</v>
      </c>
      <c r="AA5755">
        <v>8.0001999999999995</v>
      </c>
      <c r="AB5755">
        <v>0</v>
      </c>
      <c r="AC5755">
        <v>500</v>
      </c>
      <c r="AD5755" t="s">
        <v>59</v>
      </c>
      <c r="AE5755"/>
      <c r="AF5755" s="38">
        <f t="shared" si="258"/>
        <v>2.2029893394878555E-2</v>
      </c>
    </row>
    <row r="5756" spans="23:32" x14ac:dyDescent="0.25">
      <c r="W5756">
        <v>2877</v>
      </c>
      <c r="X5756">
        <v>0.21099999999999999</v>
      </c>
      <c r="Y5756">
        <v>24.11</v>
      </c>
      <c r="Z5756" s="27">
        <f t="shared" si="257"/>
        <v>0.19907616221562807</v>
      </c>
      <c r="AA5756">
        <v>7.9984999999999999</v>
      </c>
      <c r="AB5756">
        <v>0</v>
      </c>
      <c r="AC5756">
        <v>500</v>
      </c>
      <c r="AD5756" t="s">
        <v>59</v>
      </c>
      <c r="AE5756"/>
      <c r="AF5756" s="38">
        <f t="shared" si="258"/>
        <v>2.2119573579514232E-2</v>
      </c>
    </row>
    <row r="5757" spans="23:32" x14ac:dyDescent="0.25">
      <c r="W5757">
        <v>2877.5</v>
      </c>
      <c r="X5757">
        <v>0.21299999999999999</v>
      </c>
      <c r="Y5757">
        <v>24.51</v>
      </c>
      <c r="Z5757" s="27">
        <f t="shared" si="257"/>
        <v>0.20087833827893176</v>
      </c>
      <c r="AA5757">
        <v>7.9970999999999997</v>
      </c>
      <c r="AB5757">
        <v>0</v>
      </c>
      <c r="AC5757">
        <v>500</v>
      </c>
      <c r="AD5757" t="s">
        <v>59</v>
      </c>
      <c r="AE5757"/>
      <c r="AF5757" s="38">
        <f t="shared" si="258"/>
        <v>2.231981536432575E-2</v>
      </c>
    </row>
    <row r="5758" spans="23:32" x14ac:dyDescent="0.25">
      <c r="W5758">
        <v>2878</v>
      </c>
      <c r="X5758">
        <v>0.214</v>
      </c>
      <c r="Y5758">
        <v>24.91</v>
      </c>
      <c r="Z5758" s="27">
        <f t="shared" si="257"/>
        <v>0.20168051434223541</v>
      </c>
      <c r="AA5758">
        <v>7.9954999999999998</v>
      </c>
      <c r="AB5758">
        <v>0</v>
      </c>
      <c r="AC5758">
        <v>500</v>
      </c>
      <c r="AD5758" t="s">
        <v>59</v>
      </c>
      <c r="AE5758"/>
      <c r="AF5758" s="38">
        <f t="shared" si="258"/>
        <v>2.2408946038026158E-2</v>
      </c>
    </row>
    <row r="5759" spans="23:32" x14ac:dyDescent="0.25">
      <c r="W5759">
        <v>2878.5</v>
      </c>
      <c r="X5759">
        <v>0.216</v>
      </c>
      <c r="Y5759">
        <v>25.31</v>
      </c>
      <c r="Z5759" s="27">
        <f t="shared" si="257"/>
        <v>0.20348269040553907</v>
      </c>
      <c r="AA5759">
        <v>7.9941000000000004</v>
      </c>
      <c r="AB5759">
        <v>0</v>
      </c>
      <c r="AC5759">
        <v>500</v>
      </c>
      <c r="AD5759" t="s">
        <v>59</v>
      </c>
      <c r="AE5759"/>
      <c r="AF5759" s="38">
        <f t="shared" si="258"/>
        <v>2.2609187822837676E-2</v>
      </c>
    </row>
    <row r="5760" spans="23:32" x14ac:dyDescent="0.25">
      <c r="W5760">
        <v>2879</v>
      </c>
      <c r="X5760">
        <v>0.217</v>
      </c>
      <c r="Y5760">
        <v>25.71</v>
      </c>
      <c r="Z5760" s="27">
        <f t="shared" si="257"/>
        <v>0.20428486646884272</v>
      </c>
      <c r="AA5760">
        <v>7.9927999999999999</v>
      </c>
      <c r="AB5760">
        <v>0</v>
      </c>
      <c r="AC5760">
        <v>500</v>
      </c>
      <c r="AD5760" t="s">
        <v>59</v>
      </c>
      <c r="AE5760"/>
      <c r="AF5760" s="38">
        <f t="shared" si="258"/>
        <v>2.269831849653808E-2</v>
      </c>
    </row>
    <row r="5761" spans="23:32" x14ac:dyDescent="0.25">
      <c r="W5761">
        <v>2879.5</v>
      </c>
      <c r="X5761">
        <v>0.218</v>
      </c>
      <c r="Y5761">
        <v>26.11</v>
      </c>
      <c r="Z5761" s="27">
        <f t="shared" si="257"/>
        <v>0.20508704253214638</v>
      </c>
      <c r="AA5761">
        <v>7.9916999999999998</v>
      </c>
      <c r="AB5761">
        <v>0</v>
      </c>
      <c r="AC5761">
        <v>500</v>
      </c>
      <c r="AD5761" t="s">
        <v>59</v>
      </c>
      <c r="AE5761"/>
      <c r="AF5761" s="38">
        <f t="shared" si="258"/>
        <v>2.2787449170238488E-2</v>
      </c>
    </row>
    <row r="5762" spans="23:32" x14ac:dyDescent="0.25">
      <c r="W5762">
        <v>2880</v>
      </c>
      <c r="X5762">
        <v>0.22</v>
      </c>
      <c r="Y5762">
        <v>26.5</v>
      </c>
      <c r="Z5762" s="27">
        <f t="shared" si="257"/>
        <v>0.20689416419386747</v>
      </c>
      <c r="AA5762">
        <v>7.9901</v>
      </c>
      <c r="AB5762">
        <v>0</v>
      </c>
      <c r="AC5762">
        <v>500</v>
      </c>
      <c r="AD5762" t="s">
        <v>59</v>
      </c>
      <c r="AE5762"/>
      <c r="AF5762" s="38">
        <f t="shared" si="258"/>
        <v>2.2988240465985275E-2</v>
      </c>
    </row>
    <row r="5763" spans="23:32" x14ac:dyDescent="0.25">
      <c r="W5763">
        <v>2880.5</v>
      </c>
      <c r="X5763">
        <v>0.222</v>
      </c>
      <c r="Y5763">
        <v>26.89</v>
      </c>
      <c r="Z5763" s="27">
        <f t="shared" si="257"/>
        <v>0.20870128585558853</v>
      </c>
      <c r="AA5763">
        <v>7.9880000000000004</v>
      </c>
      <c r="AB5763">
        <v>0</v>
      </c>
      <c r="AC5763">
        <v>500</v>
      </c>
      <c r="AD5763" t="s">
        <v>59</v>
      </c>
      <c r="AE5763"/>
      <c r="AF5763" s="38">
        <f t="shared" si="258"/>
        <v>2.3189031761732058E-2</v>
      </c>
    </row>
    <row r="5764" spans="23:32" x14ac:dyDescent="0.25">
      <c r="W5764">
        <v>2881</v>
      </c>
      <c r="X5764">
        <v>0.223</v>
      </c>
      <c r="Y5764">
        <v>27.27</v>
      </c>
      <c r="Z5764" s="27">
        <f t="shared" si="257"/>
        <v>0.209513353115727</v>
      </c>
      <c r="AA5764">
        <v>7.9863999999999997</v>
      </c>
      <c r="AB5764">
        <v>0</v>
      </c>
      <c r="AC5764">
        <v>500</v>
      </c>
      <c r="AD5764" t="s">
        <v>59</v>
      </c>
      <c r="AE5764"/>
      <c r="AF5764" s="38">
        <f t="shared" si="258"/>
        <v>2.3279261457303E-2</v>
      </c>
    </row>
    <row r="5765" spans="23:32" x14ac:dyDescent="0.25">
      <c r="W5765">
        <v>2881.5</v>
      </c>
      <c r="X5765">
        <v>0.224</v>
      </c>
      <c r="Y5765">
        <v>27.64</v>
      </c>
      <c r="Z5765" s="27">
        <f t="shared" ref="Z5765:Z5828" si="259">X5765-Y5765/2022</f>
        <v>0.2103303659742829</v>
      </c>
      <c r="AA5765">
        <v>7.9855999999999998</v>
      </c>
      <c r="AB5765">
        <v>0</v>
      </c>
      <c r="AC5765">
        <v>500</v>
      </c>
      <c r="AD5765" t="s">
        <v>59</v>
      </c>
      <c r="AE5765"/>
      <c r="AF5765" s="38">
        <f t="shared" ref="AF5765:AF5828" si="260">Z5765/9</f>
        <v>2.3370040663809211E-2</v>
      </c>
    </row>
    <row r="5766" spans="23:32" x14ac:dyDescent="0.25">
      <c r="W5766">
        <v>2882</v>
      </c>
      <c r="X5766">
        <v>0.22600000000000001</v>
      </c>
      <c r="Y5766">
        <v>28.03</v>
      </c>
      <c r="Z5766" s="27">
        <f t="shared" si="259"/>
        <v>0.21213748763600396</v>
      </c>
      <c r="AA5766">
        <v>7.9842000000000004</v>
      </c>
      <c r="AB5766">
        <v>0</v>
      </c>
      <c r="AC5766">
        <v>500</v>
      </c>
      <c r="AD5766" t="s">
        <v>59</v>
      </c>
      <c r="AE5766"/>
      <c r="AF5766" s="38">
        <f t="shared" si="260"/>
        <v>2.3570831959555994E-2</v>
      </c>
    </row>
    <row r="5767" spans="23:32" x14ac:dyDescent="0.25">
      <c r="W5767">
        <v>2882.5</v>
      </c>
      <c r="X5767">
        <v>0.22700000000000001</v>
      </c>
      <c r="Y5767">
        <v>28.42</v>
      </c>
      <c r="Z5767" s="27">
        <f t="shared" si="259"/>
        <v>0.21294460929772502</v>
      </c>
      <c r="AA5767">
        <v>7.9825999999999997</v>
      </c>
      <c r="AB5767">
        <v>0</v>
      </c>
      <c r="AC5767">
        <v>500</v>
      </c>
      <c r="AD5767" t="s">
        <v>59</v>
      </c>
      <c r="AE5767"/>
      <c r="AF5767" s="38">
        <f t="shared" si="260"/>
        <v>2.3660512144191667E-2</v>
      </c>
    </row>
    <row r="5768" spans="23:32" x14ac:dyDescent="0.25">
      <c r="W5768">
        <v>2883</v>
      </c>
      <c r="X5768">
        <v>0.22800000000000001</v>
      </c>
      <c r="Y5768">
        <v>28.83</v>
      </c>
      <c r="Z5768" s="27">
        <f t="shared" si="259"/>
        <v>0.2137418397626113</v>
      </c>
      <c r="AA5768">
        <v>7.9812000000000003</v>
      </c>
      <c r="AB5768">
        <v>0</v>
      </c>
      <c r="AC5768">
        <v>500</v>
      </c>
      <c r="AD5768" t="s">
        <v>59</v>
      </c>
      <c r="AE5768"/>
      <c r="AF5768" s="38">
        <f t="shared" si="260"/>
        <v>2.374909330695681E-2</v>
      </c>
    </row>
    <row r="5769" spans="23:32" x14ac:dyDescent="0.25">
      <c r="W5769">
        <v>2883.5</v>
      </c>
      <c r="X5769">
        <v>0.23</v>
      </c>
      <c r="Y5769">
        <v>29.24</v>
      </c>
      <c r="Z5769" s="27">
        <f t="shared" si="259"/>
        <v>0.21553907022749755</v>
      </c>
      <c r="AA5769">
        <v>7.9798</v>
      </c>
      <c r="AB5769">
        <v>0</v>
      </c>
      <c r="AC5769">
        <v>500</v>
      </c>
      <c r="AD5769" t="s">
        <v>59</v>
      </c>
      <c r="AE5769"/>
      <c r="AF5769" s="38">
        <f t="shared" si="260"/>
        <v>2.3948785580833062E-2</v>
      </c>
    </row>
    <row r="5770" spans="23:32" x14ac:dyDescent="0.25">
      <c r="W5770">
        <v>2884</v>
      </c>
      <c r="X5770">
        <v>0.23200000000000001</v>
      </c>
      <c r="Y5770">
        <v>29.65</v>
      </c>
      <c r="Z5770" s="27">
        <f t="shared" si="259"/>
        <v>0.2173363006923838</v>
      </c>
      <c r="AA5770">
        <v>7.9781000000000004</v>
      </c>
      <c r="AB5770">
        <v>0</v>
      </c>
      <c r="AC5770">
        <v>500</v>
      </c>
      <c r="AD5770" t="s">
        <v>59</v>
      </c>
      <c r="AE5770"/>
      <c r="AF5770" s="38">
        <f t="shared" si="260"/>
        <v>2.4148477854709312E-2</v>
      </c>
    </row>
    <row r="5771" spans="23:32" x14ac:dyDescent="0.25">
      <c r="W5771">
        <v>2884.5</v>
      </c>
      <c r="X5771">
        <v>0.23300000000000001</v>
      </c>
      <c r="Y5771">
        <v>30.06</v>
      </c>
      <c r="Z5771" s="27">
        <f t="shared" si="259"/>
        <v>0.21813353115727005</v>
      </c>
      <c r="AA5771">
        <v>7.9764999999999997</v>
      </c>
      <c r="AB5771">
        <v>0</v>
      </c>
      <c r="AC5771">
        <v>500</v>
      </c>
      <c r="AD5771" t="s">
        <v>59</v>
      </c>
      <c r="AE5771"/>
      <c r="AF5771" s="38">
        <f t="shared" si="260"/>
        <v>2.4237059017474451E-2</v>
      </c>
    </row>
    <row r="5772" spans="23:32" x14ac:dyDescent="0.25">
      <c r="W5772">
        <v>2885</v>
      </c>
      <c r="X5772">
        <v>0.23499999999999999</v>
      </c>
      <c r="Y5772">
        <v>30.47</v>
      </c>
      <c r="Z5772" s="27">
        <f t="shared" si="259"/>
        <v>0.21993076162215627</v>
      </c>
      <c r="AA5772">
        <v>7.9752000000000001</v>
      </c>
      <c r="AB5772">
        <v>0</v>
      </c>
      <c r="AC5772">
        <v>500</v>
      </c>
      <c r="AD5772" t="s">
        <v>59</v>
      </c>
      <c r="AE5772"/>
      <c r="AF5772" s="38">
        <f t="shared" si="260"/>
        <v>2.4436751291350697E-2</v>
      </c>
    </row>
    <row r="5773" spans="23:32" x14ac:dyDescent="0.25">
      <c r="W5773">
        <v>2885.5</v>
      </c>
      <c r="X5773">
        <v>0.23599999999999999</v>
      </c>
      <c r="Y5773">
        <v>30.86</v>
      </c>
      <c r="Z5773" s="27">
        <f t="shared" si="259"/>
        <v>0.22073788328387733</v>
      </c>
      <c r="AA5773">
        <v>7.9736000000000002</v>
      </c>
      <c r="AB5773">
        <v>0</v>
      </c>
      <c r="AC5773">
        <v>500</v>
      </c>
      <c r="AD5773" t="s">
        <v>59</v>
      </c>
      <c r="AE5773"/>
      <c r="AF5773" s="38">
        <f t="shared" si="260"/>
        <v>2.452643147598637E-2</v>
      </c>
    </row>
    <row r="5774" spans="23:32" x14ac:dyDescent="0.25">
      <c r="W5774">
        <v>2886</v>
      </c>
      <c r="X5774">
        <v>0.23699999999999999</v>
      </c>
      <c r="Y5774">
        <v>31.24</v>
      </c>
      <c r="Z5774" s="27">
        <f t="shared" si="259"/>
        <v>0.22154995054401583</v>
      </c>
      <c r="AA5774">
        <v>7.9722999999999997</v>
      </c>
      <c r="AB5774">
        <v>0</v>
      </c>
      <c r="AC5774">
        <v>500</v>
      </c>
      <c r="AD5774" t="s">
        <v>59</v>
      </c>
      <c r="AE5774"/>
      <c r="AF5774" s="38">
        <f t="shared" si="260"/>
        <v>2.4616661171557315E-2</v>
      </c>
    </row>
    <row r="5775" spans="23:32" x14ac:dyDescent="0.25">
      <c r="W5775">
        <v>2886.5</v>
      </c>
      <c r="X5775">
        <v>0.23899999999999999</v>
      </c>
      <c r="Y5775">
        <v>31.63</v>
      </c>
      <c r="Z5775" s="27">
        <f t="shared" si="259"/>
        <v>0.22335707220573689</v>
      </c>
      <c r="AA5775">
        <v>7.9710999999999999</v>
      </c>
      <c r="AB5775">
        <v>0</v>
      </c>
      <c r="AC5775">
        <v>500</v>
      </c>
      <c r="AD5775" t="s">
        <v>59</v>
      </c>
      <c r="AE5775"/>
      <c r="AF5775" s="38">
        <f t="shared" si="260"/>
        <v>2.4817452467304098E-2</v>
      </c>
    </row>
    <row r="5776" spans="23:32" x14ac:dyDescent="0.25">
      <c r="W5776">
        <v>2887</v>
      </c>
      <c r="X5776">
        <v>0.24</v>
      </c>
      <c r="Y5776">
        <v>32.03</v>
      </c>
      <c r="Z5776" s="27">
        <f t="shared" si="259"/>
        <v>0.22415924826904055</v>
      </c>
      <c r="AA5776">
        <v>7.9696999999999996</v>
      </c>
      <c r="AB5776">
        <v>0</v>
      </c>
      <c r="AC5776">
        <v>500</v>
      </c>
      <c r="AD5776" t="s">
        <v>59</v>
      </c>
      <c r="AE5776"/>
      <c r="AF5776" s="38">
        <f t="shared" si="260"/>
        <v>2.4906583141004506E-2</v>
      </c>
    </row>
    <row r="5777" spans="23:32" x14ac:dyDescent="0.25">
      <c r="W5777">
        <v>2887.5</v>
      </c>
      <c r="X5777">
        <v>0.24099999999999999</v>
      </c>
      <c r="Y5777">
        <v>32.42</v>
      </c>
      <c r="Z5777" s="27">
        <f t="shared" si="259"/>
        <v>0.22496636993076161</v>
      </c>
      <c r="AA5777">
        <v>7.9683999999999999</v>
      </c>
      <c r="AB5777">
        <v>0</v>
      </c>
      <c r="AC5777">
        <v>500</v>
      </c>
      <c r="AD5777" t="s">
        <v>59</v>
      </c>
      <c r="AE5777"/>
      <c r="AF5777" s="38">
        <f t="shared" si="260"/>
        <v>2.4996263325640179E-2</v>
      </c>
    </row>
    <row r="5778" spans="23:32" x14ac:dyDescent="0.25">
      <c r="W5778">
        <v>2888</v>
      </c>
      <c r="X5778">
        <v>0.24299999999999999</v>
      </c>
      <c r="Y5778">
        <v>32.840000000000003</v>
      </c>
      <c r="Z5778" s="27">
        <f t="shared" si="259"/>
        <v>0.22675865479723045</v>
      </c>
      <c r="AA5778">
        <v>7.9671000000000003</v>
      </c>
      <c r="AB5778">
        <v>0</v>
      </c>
      <c r="AC5778">
        <v>500</v>
      </c>
      <c r="AD5778" t="s">
        <v>59</v>
      </c>
      <c r="AE5778"/>
      <c r="AF5778" s="38">
        <f t="shared" si="260"/>
        <v>2.519540608858116E-2</v>
      </c>
    </row>
    <row r="5779" spans="23:32" x14ac:dyDescent="0.25">
      <c r="W5779">
        <v>2888.5</v>
      </c>
      <c r="X5779">
        <v>0.24399999999999999</v>
      </c>
      <c r="Y5779">
        <v>33.25</v>
      </c>
      <c r="Z5779" s="27">
        <f t="shared" si="259"/>
        <v>0.2275558852621167</v>
      </c>
      <c r="AA5779">
        <v>7.9659000000000004</v>
      </c>
      <c r="AB5779">
        <v>0</v>
      </c>
      <c r="AC5779">
        <v>500</v>
      </c>
      <c r="AD5779" t="s">
        <v>59</v>
      </c>
      <c r="AE5779"/>
      <c r="AF5779" s="38">
        <f t="shared" si="260"/>
        <v>2.5283987251346299E-2</v>
      </c>
    </row>
    <row r="5780" spans="23:32" x14ac:dyDescent="0.25">
      <c r="W5780">
        <v>2889</v>
      </c>
      <c r="X5780">
        <v>0.245</v>
      </c>
      <c r="Y5780">
        <v>33.65</v>
      </c>
      <c r="Z5780" s="27">
        <f t="shared" si="259"/>
        <v>0.22835806132542036</v>
      </c>
      <c r="AA5780">
        <v>7.9641999999999999</v>
      </c>
      <c r="AB5780">
        <v>0</v>
      </c>
      <c r="AC5780">
        <v>500</v>
      </c>
      <c r="AD5780" t="s">
        <v>59</v>
      </c>
      <c r="AE5780"/>
      <c r="AF5780" s="38">
        <f t="shared" si="260"/>
        <v>2.5373117925046706E-2</v>
      </c>
    </row>
    <row r="5781" spans="23:32" x14ac:dyDescent="0.25">
      <c r="W5781">
        <v>2889.5</v>
      </c>
      <c r="X5781">
        <v>0.247</v>
      </c>
      <c r="Y5781">
        <v>34.07</v>
      </c>
      <c r="Z5781" s="27">
        <f t="shared" si="259"/>
        <v>0.2301503461918892</v>
      </c>
      <c r="AA5781">
        <v>7.9625000000000004</v>
      </c>
      <c r="AB5781">
        <v>0</v>
      </c>
      <c r="AC5781">
        <v>500</v>
      </c>
      <c r="AD5781" t="s">
        <v>59</v>
      </c>
      <c r="AE5781"/>
      <c r="AF5781" s="38">
        <f t="shared" si="260"/>
        <v>2.5572260687987691E-2</v>
      </c>
    </row>
    <row r="5782" spans="23:32" x14ac:dyDescent="0.25">
      <c r="W5782">
        <v>2890</v>
      </c>
      <c r="X5782">
        <v>0.249</v>
      </c>
      <c r="Y5782">
        <v>34.49</v>
      </c>
      <c r="Z5782" s="27">
        <f t="shared" si="259"/>
        <v>0.23194263105835805</v>
      </c>
      <c r="AA5782">
        <v>7.9610000000000003</v>
      </c>
      <c r="AB5782">
        <v>0</v>
      </c>
      <c r="AC5782">
        <v>500</v>
      </c>
      <c r="AD5782" t="s">
        <v>59</v>
      </c>
      <c r="AE5782"/>
      <c r="AF5782" s="38">
        <f t="shared" si="260"/>
        <v>2.5771403450928671E-2</v>
      </c>
    </row>
    <row r="5783" spans="23:32" x14ac:dyDescent="0.25">
      <c r="W5783">
        <v>2890.5</v>
      </c>
      <c r="X5783">
        <v>0.251</v>
      </c>
      <c r="Y5783">
        <v>34.950000000000003</v>
      </c>
      <c r="Z5783" s="27">
        <f t="shared" si="259"/>
        <v>0.23371513353115728</v>
      </c>
      <c r="AA5783">
        <v>7.9591000000000003</v>
      </c>
      <c r="AB5783">
        <v>0</v>
      </c>
      <c r="AC5783">
        <v>500</v>
      </c>
      <c r="AD5783" t="s">
        <v>59</v>
      </c>
      <c r="AE5783"/>
      <c r="AF5783" s="38">
        <f t="shared" si="260"/>
        <v>2.5968348170128587E-2</v>
      </c>
    </row>
    <row r="5784" spans="23:32" x14ac:dyDescent="0.25">
      <c r="W5784">
        <v>2891</v>
      </c>
      <c r="X5784">
        <v>0.252</v>
      </c>
      <c r="Y5784">
        <v>35.380000000000003</v>
      </c>
      <c r="Z5784" s="27">
        <f t="shared" si="259"/>
        <v>0.23450247279920872</v>
      </c>
      <c r="AA5784">
        <v>7.9576000000000002</v>
      </c>
      <c r="AB5784">
        <v>0</v>
      </c>
      <c r="AC5784">
        <v>500</v>
      </c>
      <c r="AD5784" t="s">
        <v>59</v>
      </c>
      <c r="AE5784"/>
      <c r="AF5784" s="38">
        <f t="shared" si="260"/>
        <v>2.6055830311023192E-2</v>
      </c>
    </row>
    <row r="5785" spans="23:32" x14ac:dyDescent="0.25">
      <c r="W5785">
        <v>2891.5</v>
      </c>
      <c r="X5785">
        <v>0.254</v>
      </c>
      <c r="Y5785">
        <v>35.81</v>
      </c>
      <c r="Z5785" s="27">
        <f t="shared" si="259"/>
        <v>0.23628981206726013</v>
      </c>
      <c r="AA5785">
        <v>7.9561000000000002</v>
      </c>
      <c r="AB5785">
        <v>0</v>
      </c>
      <c r="AC5785">
        <v>500</v>
      </c>
      <c r="AD5785" t="s">
        <v>59</v>
      </c>
      <c r="AE5785"/>
      <c r="AF5785" s="38">
        <f t="shared" si="260"/>
        <v>2.6254423563028904E-2</v>
      </c>
    </row>
    <row r="5786" spans="23:32" x14ac:dyDescent="0.25">
      <c r="W5786">
        <v>2892</v>
      </c>
      <c r="X5786">
        <v>0.255</v>
      </c>
      <c r="Y5786">
        <v>36.229999999999997</v>
      </c>
      <c r="Z5786" s="27">
        <f t="shared" si="259"/>
        <v>0.23708209693372898</v>
      </c>
      <c r="AA5786">
        <v>7.9546000000000001</v>
      </c>
      <c r="AB5786">
        <v>0</v>
      </c>
      <c r="AC5786">
        <v>500</v>
      </c>
      <c r="AD5786" t="s">
        <v>59</v>
      </c>
      <c r="AE5786"/>
      <c r="AF5786" s="38">
        <f t="shared" si="260"/>
        <v>2.6342455214858774E-2</v>
      </c>
    </row>
    <row r="5787" spans="23:32" x14ac:dyDescent="0.25">
      <c r="W5787">
        <v>2892.5</v>
      </c>
      <c r="X5787">
        <v>0.25700000000000001</v>
      </c>
      <c r="Y5787">
        <v>36.659999999999997</v>
      </c>
      <c r="Z5787" s="27">
        <f t="shared" si="259"/>
        <v>0.23886943620178042</v>
      </c>
      <c r="AA5787">
        <v>7.9526000000000003</v>
      </c>
      <c r="AB5787">
        <v>0</v>
      </c>
      <c r="AC5787">
        <v>500</v>
      </c>
      <c r="AD5787" t="s">
        <v>59</v>
      </c>
      <c r="AE5787"/>
      <c r="AF5787" s="38">
        <f t="shared" si="260"/>
        <v>2.6541048466864489E-2</v>
      </c>
    </row>
    <row r="5788" spans="23:32" x14ac:dyDescent="0.25">
      <c r="W5788">
        <v>2893</v>
      </c>
      <c r="X5788">
        <v>0.25900000000000001</v>
      </c>
      <c r="Y5788">
        <v>37.11</v>
      </c>
      <c r="Z5788" s="27">
        <f t="shared" si="259"/>
        <v>0.24064688427299705</v>
      </c>
      <c r="AA5788">
        <v>7.9509999999999996</v>
      </c>
      <c r="AB5788">
        <v>0</v>
      </c>
      <c r="AC5788">
        <v>500</v>
      </c>
      <c r="AD5788" t="s">
        <v>59</v>
      </c>
      <c r="AE5788"/>
      <c r="AF5788" s="38">
        <f t="shared" si="260"/>
        <v>2.673854269699967E-2</v>
      </c>
    </row>
    <row r="5789" spans="23:32" x14ac:dyDescent="0.25">
      <c r="W5789">
        <v>2893.5</v>
      </c>
      <c r="X5789">
        <v>0.26</v>
      </c>
      <c r="Y5789">
        <v>37.520000000000003</v>
      </c>
      <c r="Z5789" s="27">
        <f t="shared" si="259"/>
        <v>0.2414441147378833</v>
      </c>
      <c r="AA5789">
        <v>7.9500999999999999</v>
      </c>
      <c r="AB5789">
        <v>0</v>
      </c>
      <c r="AC5789">
        <v>500</v>
      </c>
      <c r="AD5789" t="s">
        <v>59</v>
      </c>
      <c r="AE5789"/>
      <c r="AF5789" s="38">
        <f t="shared" si="260"/>
        <v>2.6827123859764809E-2</v>
      </c>
    </row>
    <row r="5790" spans="23:32" x14ac:dyDescent="0.25">
      <c r="W5790">
        <v>2894</v>
      </c>
      <c r="X5790">
        <v>0.26100000000000001</v>
      </c>
      <c r="Y5790">
        <v>37.950000000000003</v>
      </c>
      <c r="Z5790" s="27">
        <f t="shared" si="259"/>
        <v>0.24223145400593474</v>
      </c>
      <c r="AA5790">
        <v>7.9484000000000004</v>
      </c>
      <c r="AB5790">
        <v>0</v>
      </c>
      <c r="AC5790">
        <v>500</v>
      </c>
      <c r="AD5790" t="s">
        <v>59</v>
      </c>
      <c r="AE5790"/>
      <c r="AF5790" s="38">
        <f t="shared" si="260"/>
        <v>2.6914606000659414E-2</v>
      </c>
    </row>
    <row r="5791" spans="23:32" x14ac:dyDescent="0.25">
      <c r="W5791">
        <v>2894.5</v>
      </c>
      <c r="X5791">
        <v>0.26300000000000001</v>
      </c>
      <c r="Y5791">
        <v>38.39</v>
      </c>
      <c r="Z5791" s="27">
        <f t="shared" si="259"/>
        <v>0.24401384767556875</v>
      </c>
      <c r="AA5791">
        <v>7.9467999999999996</v>
      </c>
      <c r="AB5791">
        <v>0</v>
      </c>
      <c r="AC5791">
        <v>500</v>
      </c>
      <c r="AD5791" t="s">
        <v>59</v>
      </c>
      <c r="AE5791"/>
      <c r="AF5791" s="38">
        <f t="shared" si="260"/>
        <v>2.7112649741729861E-2</v>
      </c>
    </row>
    <row r="5792" spans="23:32" x14ac:dyDescent="0.25">
      <c r="W5792">
        <v>2895</v>
      </c>
      <c r="X5792">
        <v>0.26400000000000001</v>
      </c>
      <c r="Y5792">
        <v>38.83</v>
      </c>
      <c r="Z5792" s="27">
        <f t="shared" si="259"/>
        <v>0.24479624134520278</v>
      </c>
      <c r="AA5792">
        <v>7.9455999999999998</v>
      </c>
      <c r="AB5792">
        <v>0</v>
      </c>
      <c r="AC5792">
        <v>500</v>
      </c>
      <c r="AD5792" t="s">
        <v>59</v>
      </c>
      <c r="AE5792"/>
      <c r="AF5792" s="38">
        <f t="shared" si="260"/>
        <v>2.7199582371689197E-2</v>
      </c>
    </row>
    <row r="5793" spans="23:32" x14ac:dyDescent="0.25">
      <c r="W5793">
        <v>2895.5</v>
      </c>
      <c r="X5793">
        <v>0.26600000000000001</v>
      </c>
      <c r="Y5793">
        <v>39.270000000000003</v>
      </c>
      <c r="Z5793" s="27">
        <f t="shared" si="259"/>
        <v>0.24657863501483682</v>
      </c>
      <c r="AA5793">
        <v>7.9442000000000004</v>
      </c>
      <c r="AB5793">
        <v>0</v>
      </c>
      <c r="AC5793">
        <v>500</v>
      </c>
      <c r="AD5793" t="s">
        <v>59</v>
      </c>
      <c r="AE5793"/>
      <c r="AF5793" s="38">
        <f t="shared" si="260"/>
        <v>2.7397626112759647E-2</v>
      </c>
    </row>
    <row r="5794" spans="23:32" x14ac:dyDescent="0.25">
      <c r="W5794">
        <v>2896</v>
      </c>
      <c r="X5794">
        <v>0.26700000000000002</v>
      </c>
      <c r="Y5794">
        <v>39.69</v>
      </c>
      <c r="Z5794" s="27">
        <f t="shared" si="259"/>
        <v>0.24737091988130566</v>
      </c>
      <c r="AA5794">
        <v>7.9425999999999997</v>
      </c>
      <c r="AB5794">
        <v>0</v>
      </c>
      <c r="AC5794">
        <v>500</v>
      </c>
      <c r="AD5794" t="s">
        <v>59</v>
      </c>
      <c r="AE5794"/>
      <c r="AF5794" s="38">
        <f t="shared" si="260"/>
        <v>2.7485657764589517E-2</v>
      </c>
    </row>
    <row r="5795" spans="23:32" x14ac:dyDescent="0.25">
      <c r="W5795">
        <v>2896.5</v>
      </c>
      <c r="X5795">
        <v>0.26800000000000002</v>
      </c>
      <c r="Y5795">
        <v>40.14</v>
      </c>
      <c r="Z5795" s="27">
        <f t="shared" si="259"/>
        <v>0.24814836795252226</v>
      </c>
      <c r="AA5795">
        <v>7.9413</v>
      </c>
      <c r="AB5795">
        <v>0</v>
      </c>
      <c r="AC5795">
        <v>500</v>
      </c>
      <c r="AD5795" t="s">
        <v>59</v>
      </c>
      <c r="AE5795"/>
      <c r="AF5795" s="38">
        <f t="shared" si="260"/>
        <v>2.7572040883613584E-2</v>
      </c>
    </row>
    <row r="5796" spans="23:32" x14ac:dyDescent="0.25">
      <c r="W5796">
        <v>2897</v>
      </c>
      <c r="X5796">
        <v>0.27</v>
      </c>
      <c r="Y5796">
        <v>40.57</v>
      </c>
      <c r="Z5796" s="27">
        <f t="shared" si="259"/>
        <v>0.24993570722057371</v>
      </c>
      <c r="AA5796">
        <v>7.9393000000000002</v>
      </c>
      <c r="AB5796">
        <v>0</v>
      </c>
      <c r="AC5796">
        <v>500</v>
      </c>
      <c r="AD5796" t="s">
        <v>59</v>
      </c>
      <c r="AE5796"/>
      <c r="AF5796" s="38">
        <f t="shared" si="260"/>
        <v>2.7770634135619299E-2</v>
      </c>
    </row>
    <row r="5797" spans="23:32" x14ac:dyDescent="0.25">
      <c r="W5797">
        <v>2897.5</v>
      </c>
      <c r="X5797">
        <v>0.27200000000000002</v>
      </c>
      <c r="Y5797">
        <v>41</v>
      </c>
      <c r="Z5797" s="27">
        <f t="shared" si="259"/>
        <v>0.25172304648862515</v>
      </c>
      <c r="AA5797">
        <v>7.9375999999999998</v>
      </c>
      <c r="AB5797">
        <v>0</v>
      </c>
      <c r="AC5797">
        <v>500</v>
      </c>
      <c r="AD5797" t="s">
        <v>59</v>
      </c>
      <c r="AE5797"/>
      <c r="AF5797" s="38">
        <f t="shared" si="260"/>
        <v>2.7969227387625015E-2</v>
      </c>
    </row>
    <row r="5798" spans="23:32" x14ac:dyDescent="0.25">
      <c r="W5798">
        <v>2898</v>
      </c>
      <c r="X5798">
        <v>0.27300000000000002</v>
      </c>
      <c r="Y5798">
        <v>41.45</v>
      </c>
      <c r="Z5798" s="27">
        <f t="shared" si="259"/>
        <v>0.25250049455984175</v>
      </c>
      <c r="AA5798">
        <v>7.9363000000000001</v>
      </c>
      <c r="AB5798">
        <v>0</v>
      </c>
      <c r="AC5798">
        <v>500</v>
      </c>
      <c r="AD5798" t="s">
        <v>59</v>
      </c>
      <c r="AE5798"/>
      <c r="AF5798" s="38">
        <f t="shared" si="260"/>
        <v>2.8055610506649082E-2</v>
      </c>
    </row>
    <row r="5799" spans="23:32" x14ac:dyDescent="0.25">
      <c r="W5799">
        <v>2898.5</v>
      </c>
      <c r="X5799">
        <v>0.27600000000000002</v>
      </c>
      <c r="Y5799">
        <v>41.91</v>
      </c>
      <c r="Z5799" s="27">
        <f t="shared" si="259"/>
        <v>0.25527299703264095</v>
      </c>
      <c r="AA5799">
        <v>7.9340000000000002</v>
      </c>
      <c r="AB5799">
        <v>0</v>
      </c>
      <c r="AC5799">
        <v>500</v>
      </c>
      <c r="AD5799" t="s">
        <v>59</v>
      </c>
      <c r="AE5799"/>
      <c r="AF5799" s="38">
        <f t="shared" si="260"/>
        <v>2.8363666336960105E-2</v>
      </c>
    </row>
    <row r="5800" spans="23:32" x14ac:dyDescent="0.25">
      <c r="W5800">
        <v>2899</v>
      </c>
      <c r="X5800">
        <v>0.27700000000000002</v>
      </c>
      <c r="Y5800">
        <v>42.37</v>
      </c>
      <c r="Z5800" s="27">
        <f t="shared" si="259"/>
        <v>0.2560454995054402</v>
      </c>
      <c r="AA5800">
        <v>7.9325999999999999</v>
      </c>
      <c r="AB5800">
        <v>0</v>
      </c>
      <c r="AC5800">
        <v>500</v>
      </c>
      <c r="AD5800" t="s">
        <v>59</v>
      </c>
      <c r="AE5800"/>
      <c r="AF5800" s="38">
        <f t="shared" si="260"/>
        <v>2.844949994504891E-2</v>
      </c>
    </row>
    <row r="5801" spans="23:32" x14ac:dyDescent="0.25">
      <c r="W5801">
        <v>2899.5</v>
      </c>
      <c r="X5801">
        <v>0.27900000000000003</v>
      </c>
      <c r="Y5801">
        <v>42.79</v>
      </c>
      <c r="Z5801" s="27">
        <f t="shared" si="259"/>
        <v>0.25783778437190902</v>
      </c>
      <c r="AA5801">
        <v>7.9307999999999996</v>
      </c>
      <c r="AB5801">
        <v>0</v>
      </c>
      <c r="AC5801">
        <v>500</v>
      </c>
      <c r="AD5801" t="s">
        <v>59</v>
      </c>
      <c r="AE5801"/>
      <c r="AF5801" s="38">
        <f t="shared" si="260"/>
        <v>2.8648642707989891E-2</v>
      </c>
    </row>
    <row r="5802" spans="23:32" x14ac:dyDescent="0.25">
      <c r="W5802">
        <v>2900</v>
      </c>
      <c r="X5802">
        <v>0.28000000000000003</v>
      </c>
      <c r="Y5802">
        <v>43.19</v>
      </c>
      <c r="Z5802" s="27">
        <f t="shared" si="259"/>
        <v>0.2586399604352127</v>
      </c>
      <c r="AA5802">
        <v>7.9297000000000004</v>
      </c>
      <c r="AB5802">
        <v>0</v>
      </c>
      <c r="AC5802">
        <v>500</v>
      </c>
      <c r="AD5802" t="s">
        <v>59</v>
      </c>
      <c r="AE5802"/>
      <c r="AF5802" s="38">
        <f t="shared" si="260"/>
        <v>2.8737773381690299E-2</v>
      </c>
    </row>
    <row r="5803" spans="23:32" x14ac:dyDescent="0.25">
      <c r="W5803">
        <v>2900.5</v>
      </c>
      <c r="X5803">
        <v>0.28100000000000003</v>
      </c>
      <c r="Y5803">
        <v>43.66</v>
      </c>
      <c r="Z5803" s="27">
        <f t="shared" si="259"/>
        <v>0.25940751730959449</v>
      </c>
      <c r="AA5803">
        <v>7.9283999999999999</v>
      </c>
      <c r="AB5803">
        <v>0</v>
      </c>
      <c r="AC5803">
        <v>500</v>
      </c>
      <c r="AD5803" t="s">
        <v>59</v>
      </c>
      <c r="AE5803"/>
      <c r="AF5803" s="38">
        <f t="shared" si="260"/>
        <v>2.8823057478843832E-2</v>
      </c>
    </row>
    <row r="5804" spans="23:32" x14ac:dyDescent="0.25">
      <c r="W5804">
        <v>2901</v>
      </c>
      <c r="X5804">
        <v>0.28399999999999997</v>
      </c>
      <c r="Y5804">
        <v>44.08</v>
      </c>
      <c r="Z5804" s="27">
        <f t="shared" si="259"/>
        <v>0.26219980217606326</v>
      </c>
      <c r="AA5804">
        <v>7.9261999999999997</v>
      </c>
      <c r="AB5804">
        <v>0</v>
      </c>
      <c r="AC5804">
        <v>500</v>
      </c>
      <c r="AD5804" t="s">
        <v>59</v>
      </c>
      <c r="AE5804"/>
      <c r="AF5804" s="38">
        <f t="shared" si="260"/>
        <v>2.9133311352895916E-2</v>
      </c>
    </row>
    <row r="5805" spans="23:32" x14ac:dyDescent="0.25">
      <c r="W5805">
        <v>2901.5</v>
      </c>
      <c r="X5805">
        <v>0.28499999999999998</v>
      </c>
      <c r="Y5805">
        <v>44.54</v>
      </c>
      <c r="Z5805" s="27">
        <f t="shared" si="259"/>
        <v>0.26297230464886251</v>
      </c>
      <c r="AA5805">
        <v>7.9245000000000001</v>
      </c>
      <c r="AB5805">
        <v>0</v>
      </c>
      <c r="AC5805">
        <v>500</v>
      </c>
      <c r="AD5805" t="s">
        <v>59</v>
      </c>
      <c r="AE5805"/>
      <c r="AF5805" s="38">
        <f t="shared" si="260"/>
        <v>2.9219144960984725E-2</v>
      </c>
    </row>
    <row r="5806" spans="23:32" x14ac:dyDescent="0.25">
      <c r="W5806">
        <v>2902</v>
      </c>
      <c r="X5806">
        <v>0.28699999999999998</v>
      </c>
      <c r="Y5806">
        <v>45.01</v>
      </c>
      <c r="Z5806" s="27">
        <f t="shared" si="259"/>
        <v>0.2647398615232443</v>
      </c>
      <c r="AA5806">
        <v>7.923</v>
      </c>
      <c r="AB5806">
        <v>0</v>
      </c>
      <c r="AC5806">
        <v>500</v>
      </c>
      <c r="AD5806" t="s">
        <v>59</v>
      </c>
      <c r="AE5806"/>
      <c r="AF5806" s="38">
        <f t="shared" si="260"/>
        <v>2.9415540169249368E-2</v>
      </c>
    </row>
    <row r="5807" spans="23:32" x14ac:dyDescent="0.25">
      <c r="W5807">
        <v>2902.5</v>
      </c>
      <c r="X5807">
        <v>0.28799999999999998</v>
      </c>
      <c r="Y5807">
        <v>45.45</v>
      </c>
      <c r="Z5807" s="27">
        <f t="shared" si="259"/>
        <v>0.26552225519287831</v>
      </c>
      <c r="AA5807">
        <v>7.9217000000000004</v>
      </c>
      <c r="AB5807">
        <v>0</v>
      </c>
      <c r="AC5807">
        <v>500</v>
      </c>
      <c r="AD5807" t="s">
        <v>59</v>
      </c>
      <c r="AE5807"/>
      <c r="AF5807" s="38">
        <f t="shared" si="260"/>
        <v>2.9502472799208701E-2</v>
      </c>
    </row>
    <row r="5808" spans="23:32" x14ac:dyDescent="0.25">
      <c r="W5808">
        <v>2903</v>
      </c>
      <c r="X5808">
        <v>0.28999999999999998</v>
      </c>
      <c r="Y5808">
        <v>45.86</v>
      </c>
      <c r="Z5808" s="27">
        <f t="shared" si="259"/>
        <v>0.26731948565776459</v>
      </c>
      <c r="AA5808">
        <v>7.92</v>
      </c>
      <c r="AB5808">
        <v>0</v>
      </c>
      <c r="AC5808">
        <v>500</v>
      </c>
      <c r="AD5808" t="s">
        <v>59</v>
      </c>
      <c r="AE5808"/>
      <c r="AF5808" s="38">
        <f t="shared" si="260"/>
        <v>2.9702165073084954E-2</v>
      </c>
    </row>
    <row r="5809" spans="23:32" x14ac:dyDescent="0.25">
      <c r="W5809">
        <v>2903.5</v>
      </c>
      <c r="X5809">
        <v>0.29099999999999998</v>
      </c>
      <c r="Y5809">
        <v>46.32</v>
      </c>
      <c r="Z5809" s="27">
        <f t="shared" si="259"/>
        <v>0.26809198813056379</v>
      </c>
      <c r="AA5809">
        <v>7.9184999999999999</v>
      </c>
      <c r="AB5809">
        <v>0</v>
      </c>
      <c r="AC5809">
        <v>500</v>
      </c>
      <c r="AD5809" t="s">
        <v>59</v>
      </c>
      <c r="AE5809"/>
      <c r="AF5809" s="38">
        <f t="shared" si="260"/>
        <v>2.9787998681173752E-2</v>
      </c>
    </row>
    <row r="5810" spans="23:32" x14ac:dyDescent="0.25">
      <c r="W5810">
        <v>2904</v>
      </c>
      <c r="X5810">
        <v>0.29299999999999998</v>
      </c>
      <c r="Y5810">
        <v>46.76</v>
      </c>
      <c r="Z5810" s="27">
        <f t="shared" si="259"/>
        <v>0.26987438180019779</v>
      </c>
      <c r="AA5810">
        <v>7.9172000000000002</v>
      </c>
      <c r="AB5810">
        <v>0</v>
      </c>
      <c r="AC5810">
        <v>500</v>
      </c>
      <c r="AD5810" t="s">
        <v>59</v>
      </c>
      <c r="AE5810"/>
      <c r="AF5810" s="38">
        <f t="shared" si="260"/>
        <v>2.9986042422244199E-2</v>
      </c>
    </row>
    <row r="5811" spans="23:32" x14ac:dyDescent="0.25">
      <c r="W5811">
        <v>2904.5</v>
      </c>
      <c r="X5811">
        <v>0.29399999999999998</v>
      </c>
      <c r="Y5811">
        <v>47.19</v>
      </c>
      <c r="Z5811" s="27">
        <f t="shared" si="259"/>
        <v>0.27066172106824926</v>
      </c>
      <c r="AA5811">
        <v>7.9157999999999999</v>
      </c>
      <c r="AB5811">
        <v>0</v>
      </c>
      <c r="AC5811">
        <v>500</v>
      </c>
      <c r="AD5811" t="s">
        <v>59</v>
      </c>
      <c r="AE5811"/>
      <c r="AF5811" s="38">
        <f t="shared" si="260"/>
        <v>3.0073524563138807E-2</v>
      </c>
    </row>
    <row r="5812" spans="23:32" x14ac:dyDescent="0.25">
      <c r="W5812">
        <v>2905</v>
      </c>
      <c r="X5812">
        <v>0.29499999999999998</v>
      </c>
      <c r="Y5812">
        <v>47.65</v>
      </c>
      <c r="Z5812" s="27">
        <f t="shared" si="259"/>
        <v>0.27143422354104846</v>
      </c>
      <c r="AA5812">
        <v>7.9142999999999999</v>
      </c>
      <c r="AB5812">
        <v>0</v>
      </c>
      <c r="AC5812">
        <v>500</v>
      </c>
      <c r="AD5812" t="s">
        <v>59</v>
      </c>
      <c r="AE5812"/>
      <c r="AF5812" s="38">
        <f t="shared" si="260"/>
        <v>3.0159358171227606E-2</v>
      </c>
    </row>
    <row r="5813" spans="23:32" x14ac:dyDescent="0.25">
      <c r="W5813">
        <v>2905.5</v>
      </c>
      <c r="X5813">
        <v>0.29699999999999999</v>
      </c>
      <c r="Y5813">
        <v>48.11</v>
      </c>
      <c r="Z5813" s="27">
        <f t="shared" si="259"/>
        <v>0.27320672601384766</v>
      </c>
      <c r="AA5813">
        <v>7.9131</v>
      </c>
      <c r="AB5813">
        <v>0</v>
      </c>
      <c r="AC5813">
        <v>500</v>
      </c>
      <c r="AD5813" t="s">
        <v>59</v>
      </c>
      <c r="AE5813"/>
      <c r="AF5813" s="38">
        <f t="shared" si="260"/>
        <v>3.0356302890427518E-2</v>
      </c>
    </row>
    <row r="5814" spans="23:32" x14ac:dyDescent="0.25">
      <c r="W5814">
        <v>2906</v>
      </c>
      <c r="X5814">
        <v>0.29799999999999999</v>
      </c>
      <c r="Y5814">
        <v>48.56</v>
      </c>
      <c r="Z5814" s="27">
        <f t="shared" si="259"/>
        <v>0.27398417408506426</v>
      </c>
      <c r="AA5814">
        <v>7.9116999999999997</v>
      </c>
      <c r="AB5814">
        <v>0</v>
      </c>
      <c r="AC5814">
        <v>500</v>
      </c>
      <c r="AD5814" t="s">
        <v>59</v>
      </c>
      <c r="AE5814"/>
      <c r="AF5814" s="38">
        <f t="shared" si="260"/>
        <v>3.0442686009451585E-2</v>
      </c>
    </row>
    <row r="5815" spans="23:32" x14ac:dyDescent="0.25">
      <c r="W5815">
        <v>2906.5</v>
      </c>
      <c r="X5815">
        <v>0.29899999999999999</v>
      </c>
      <c r="Y5815">
        <v>49.01</v>
      </c>
      <c r="Z5815" s="27">
        <f t="shared" si="259"/>
        <v>0.27476162215628092</v>
      </c>
      <c r="AA5815">
        <v>7.9104999999999999</v>
      </c>
      <c r="AB5815">
        <v>0</v>
      </c>
      <c r="AC5815">
        <v>500</v>
      </c>
      <c r="AD5815" t="s">
        <v>59</v>
      </c>
      <c r="AE5815"/>
      <c r="AF5815" s="38">
        <f t="shared" si="260"/>
        <v>3.0529069128475656E-2</v>
      </c>
    </row>
    <row r="5816" spans="23:32" x14ac:dyDescent="0.25">
      <c r="W5816">
        <v>2907</v>
      </c>
      <c r="X5816">
        <v>0.30099999999999999</v>
      </c>
      <c r="Y5816">
        <v>49.45</v>
      </c>
      <c r="Z5816" s="27">
        <f t="shared" si="259"/>
        <v>0.27654401582591492</v>
      </c>
      <c r="AA5816">
        <v>7.9090999999999996</v>
      </c>
      <c r="AB5816">
        <v>0</v>
      </c>
      <c r="AC5816">
        <v>500</v>
      </c>
      <c r="AD5816" t="s">
        <v>59</v>
      </c>
      <c r="AE5816"/>
      <c r="AF5816" s="38">
        <f t="shared" si="260"/>
        <v>3.0727112869546103E-2</v>
      </c>
    </row>
    <row r="5817" spans="23:32" x14ac:dyDescent="0.25">
      <c r="W5817">
        <v>2907.5</v>
      </c>
      <c r="X5817">
        <v>0.30199999999999999</v>
      </c>
      <c r="Y5817">
        <v>49.89</v>
      </c>
      <c r="Z5817" s="27">
        <f t="shared" si="259"/>
        <v>0.27732640949554893</v>
      </c>
      <c r="AA5817">
        <v>7.9074</v>
      </c>
      <c r="AB5817">
        <v>0</v>
      </c>
      <c r="AC5817">
        <v>500</v>
      </c>
      <c r="AD5817" t="s">
        <v>59</v>
      </c>
      <c r="AE5817"/>
      <c r="AF5817" s="38">
        <f t="shared" si="260"/>
        <v>3.0814045499505435E-2</v>
      </c>
    </row>
    <row r="5818" spans="23:32" x14ac:dyDescent="0.25">
      <c r="W5818">
        <v>2908</v>
      </c>
      <c r="X5818">
        <v>0.30399999999999999</v>
      </c>
      <c r="Y5818">
        <v>50.33</v>
      </c>
      <c r="Z5818" s="27">
        <f t="shared" si="259"/>
        <v>0.27910880316518299</v>
      </c>
      <c r="AA5818">
        <v>7.9058999999999999</v>
      </c>
      <c r="AB5818">
        <v>0</v>
      </c>
      <c r="AC5818">
        <v>500</v>
      </c>
      <c r="AD5818" t="s">
        <v>59</v>
      </c>
      <c r="AE5818"/>
      <c r="AF5818" s="38">
        <f t="shared" si="260"/>
        <v>3.1012089240575889E-2</v>
      </c>
    </row>
    <row r="5819" spans="23:32" x14ac:dyDescent="0.25">
      <c r="W5819">
        <v>2908.5</v>
      </c>
      <c r="X5819">
        <v>0.30599999999999999</v>
      </c>
      <c r="Y5819">
        <v>50.8</v>
      </c>
      <c r="Z5819" s="27">
        <f t="shared" si="259"/>
        <v>0.28087636003956479</v>
      </c>
      <c r="AA5819">
        <v>7.9039999999999999</v>
      </c>
      <c r="AB5819">
        <v>0</v>
      </c>
      <c r="AC5819">
        <v>500</v>
      </c>
      <c r="AD5819" t="s">
        <v>59</v>
      </c>
      <c r="AE5819"/>
      <c r="AF5819" s="38">
        <f t="shared" si="260"/>
        <v>3.1208484448840532E-2</v>
      </c>
    </row>
    <row r="5820" spans="23:32" x14ac:dyDescent="0.25">
      <c r="W5820">
        <v>2909</v>
      </c>
      <c r="X5820">
        <v>0.307</v>
      </c>
      <c r="Y5820">
        <v>51.25</v>
      </c>
      <c r="Z5820" s="27">
        <f t="shared" si="259"/>
        <v>0.28165380811078139</v>
      </c>
      <c r="AA5820">
        <v>7.9023000000000003</v>
      </c>
      <c r="AB5820">
        <v>0</v>
      </c>
      <c r="AC5820">
        <v>500</v>
      </c>
      <c r="AD5820" t="s">
        <v>59</v>
      </c>
      <c r="AE5820"/>
      <c r="AF5820" s="38">
        <f t="shared" si="260"/>
        <v>3.12948675678646E-2</v>
      </c>
    </row>
    <row r="5821" spans="23:32" x14ac:dyDescent="0.25">
      <c r="W5821">
        <v>2909.5</v>
      </c>
      <c r="X5821">
        <v>0.309</v>
      </c>
      <c r="Y5821">
        <v>51.72</v>
      </c>
      <c r="Z5821" s="27">
        <f t="shared" si="259"/>
        <v>0.28342136498516318</v>
      </c>
      <c r="AA5821">
        <v>7.9006999999999996</v>
      </c>
      <c r="AB5821">
        <v>0</v>
      </c>
      <c r="AC5821">
        <v>500</v>
      </c>
      <c r="AD5821" t="s">
        <v>59</v>
      </c>
      <c r="AE5821"/>
      <c r="AF5821" s="38">
        <f t="shared" si="260"/>
        <v>3.1491262776129243E-2</v>
      </c>
    </row>
    <row r="5822" spans="23:32" x14ac:dyDescent="0.25">
      <c r="W5822">
        <v>2910</v>
      </c>
      <c r="X5822">
        <v>0.311</v>
      </c>
      <c r="Y5822">
        <v>52.16</v>
      </c>
      <c r="Z5822" s="27">
        <f t="shared" si="259"/>
        <v>0.28520375865479725</v>
      </c>
      <c r="AA5822">
        <v>7.8992000000000004</v>
      </c>
      <c r="AB5822">
        <v>0</v>
      </c>
      <c r="AC5822">
        <v>500</v>
      </c>
      <c r="AD5822" t="s">
        <v>59</v>
      </c>
      <c r="AE5822"/>
      <c r="AF5822" s="38">
        <f t="shared" si="260"/>
        <v>3.1689306517199693E-2</v>
      </c>
    </row>
    <row r="5823" spans="23:32" x14ac:dyDescent="0.25">
      <c r="W5823">
        <v>2910.5</v>
      </c>
      <c r="X5823">
        <v>0.312</v>
      </c>
      <c r="Y5823">
        <v>52.61</v>
      </c>
      <c r="Z5823" s="27">
        <f t="shared" si="259"/>
        <v>0.28598120672601385</v>
      </c>
      <c r="AA5823">
        <v>7.8978999999999999</v>
      </c>
      <c r="AB5823">
        <v>0</v>
      </c>
      <c r="AC5823">
        <v>500</v>
      </c>
      <c r="AD5823" t="s">
        <v>59</v>
      </c>
      <c r="AE5823"/>
      <c r="AF5823" s="38">
        <f t="shared" si="260"/>
        <v>3.1775689636223764E-2</v>
      </c>
    </row>
    <row r="5824" spans="23:32" x14ac:dyDescent="0.25">
      <c r="W5824">
        <v>2911</v>
      </c>
      <c r="X5824">
        <v>0.313</v>
      </c>
      <c r="Y5824">
        <v>53.05</v>
      </c>
      <c r="Z5824" s="27">
        <f t="shared" si="259"/>
        <v>0.28676360039564786</v>
      </c>
      <c r="AA5824">
        <v>7.8968999999999996</v>
      </c>
      <c r="AB5824">
        <v>0</v>
      </c>
      <c r="AC5824">
        <v>500</v>
      </c>
      <c r="AD5824" t="s">
        <v>59</v>
      </c>
      <c r="AE5824"/>
      <c r="AF5824" s="38">
        <f t="shared" si="260"/>
        <v>3.1862622266183097E-2</v>
      </c>
    </row>
    <row r="5825" spans="23:32" x14ac:dyDescent="0.25">
      <c r="W5825">
        <v>2911.5</v>
      </c>
      <c r="X5825">
        <v>0.314</v>
      </c>
      <c r="Y5825">
        <v>53.51</v>
      </c>
      <c r="Z5825" s="27">
        <f t="shared" si="259"/>
        <v>0.28753610286844711</v>
      </c>
      <c r="AA5825">
        <v>7.8955000000000002</v>
      </c>
      <c r="AB5825">
        <v>0</v>
      </c>
      <c r="AC5825">
        <v>500</v>
      </c>
      <c r="AD5825" t="s">
        <v>59</v>
      </c>
      <c r="AE5825"/>
      <c r="AF5825" s="38">
        <f t="shared" si="260"/>
        <v>3.1948455874271899E-2</v>
      </c>
    </row>
    <row r="5826" spans="23:32" x14ac:dyDescent="0.25">
      <c r="W5826">
        <v>2912</v>
      </c>
      <c r="X5826">
        <v>0.316</v>
      </c>
      <c r="Y5826">
        <v>53.97</v>
      </c>
      <c r="Z5826" s="27">
        <f t="shared" si="259"/>
        <v>0.28930860534124631</v>
      </c>
      <c r="AA5826">
        <v>7.8936999999999999</v>
      </c>
      <c r="AB5826">
        <v>0</v>
      </c>
      <c r="AC5826">
        <v>500</v>
      </c>
      <c r="AD5826" t="s">
        <v>59</v>
      </c>
      <c r="AE5826"/>
      <c r="AF5826" s="38">
        <f t="shared" si="260"/>
        <v>3.2145400593471811E-2</v>
      </c>
    </row>
    <row r="5827" spans="23:32" x14ac:dyDescent="0.25">
      <c r="W5827">
        <v>2912.5</v>
      </c>
      <c r="X5827">
        <v>0.318</v>
      </c>
      <c r="Y5827">
        <v>54.41</v>
      </c>
      <c r="Z5827" s="27">
        <f t="shared" si="259"/>
        <v>0.29109099901088031</v>
      </c>
      <c r="AA5827">
        <v>7.8921000000000001</v>
      </c>
      <c r="AB5827">
        <v>0</v>
      </c>
      <c r="AC5827">
        <v>500</v>
      </c>
      <c r="AD5827" t="s">
        <v>59</v>
      </c>
      <c r="AE5827"/>
      <c r="AF5827" s="38">
        <f t="shared" si="260"/>
        <v>3.2343444334542254E-2</v>
      </c>
    </row>
    <row r="5828" spans="23:32" x14ac:dyDescent="0.25">
      <c r="W5828">
        <v>2913</v>
      </c>
      <c r="X5828">
        <v>0.31900000000000001</v>
      </c>
      <c r="Y5828">
        <v>54.89</v>
      </c>
      <c r="Z5828" s="27">
        <f t="shared" si="259"/>
        <v>0.2918536102868447</v>
      </c>
      <c r="AA5828">
        <v>7.8906999999999998</v>
      </c>
      <c r="AB5828">
        <v>0</v>
      </c>
      <c r="AC5828">
        <v>500</v>
      </c>
      <c r="AD5828" t="s">
        <v>59</v>
      </c>
      <c r="AE5828"/>
      <c r="AF5828" s="38">
        <f t="shared" si="260"/>
        <v>3.2428178920760525E-2</v>
      </c>
    </row>
    <row r="5829" spans="23:32" x14ac:dyDescent="0.25">
      <c r="W5829">
        <v>2913.5</v>
      </c>
      <c r="X5829">
        <v>0.32100000000000001</v>
      </c>
      <c r="Y5829">
        <v>55.38</v>
      </c>
      <c r="Z5829" s="27">
        <f t="shared" ref="Z5829:Z5892" si="261">X5829-Y5829/2022</f>
        <v>0.29361127596439168</v>
      </c>
      <c r="AA5829">
        <v>7.8890000000000002</v>
      </c>
      <c r="AB5829">
        <v>0</v>
      </c>
      <c r="AC5829">
        <v>500</v>
      </c>
      <c r="AD5829" t="s">
        <v>59</v>
      </c>
      <c r="AE5829"/>
      <c r="AF5829" s="38">
        <f t="shared" ref="AF5829:AF5892" si="262">Z5829/9</f>
        <v>3.2623475107154631E-2</v>
      </c>
    </row>
    <row r="5830" spans="23:32" x14ac:dyDescent="0.25">
      <c r="W5830">
        <v>2914</v>
      </c>
      <c r="X5830">
        <v>0.32300000000000001</v>
      </c>
      <c r="Y5830">
        <v>55.85</v>
      </c>
      <c r="Z5830" s="27">
        <f t="shared" si="261"/>
        <v>0.29537883283877348</v>
      </c>
      <c r="AA5830">
        <v>7.8872</v>
      </c>
      <c r="AB5830">
        <v>0</v>
      </c>
      <c r="AC5830">
        <v>500</v>
      </c>
      <c r="AD5830" t="s">
        <v>59</v>
      </c>
      <c r="AE5830"/>
      <c r="AF5830" s="38">
        <f t="shared" si="262"/>
        <v>3.2819870315419275E-2</v>
      </c>
    </row>
    <row r="5831" spans="23:32" x14ac:dyDescent="0.25">
      <c r="W5831">
        <v>2914.5</v>
      </c>
      <c r="X5831">
        <v>0.32400000000000001</v>
      </c>
      <c r="Y5831">
        <v>56.33</v>
      </c>
      <c r="Z5831" s="27">
        <f t="shared" si="261"/>
        <v>0.29614144411473792</v>
      </c>
      <c r="AA5831">
        <v>7.8855000000000004</v>
      </c>
      <c r="AB5831">
        <v>0</v>
      </c>
      <c r="AC5831">
        <v>500</v>
      </c>
      <c r="AD5831" t="s">
        <v>59</v>
      </c>
      <c r="AE5831"/>
      <c r="AF5831" s="38">
        <f t="shared" si="262"/>
        <v>3.2904604901637546E-2</v>
      </c>
    </row>
    <row r="5832" spans="23:32" x14ac:dyDescent="0.25">
      <c r="W5832">
        <v>2915</v>
      </c>
      <c r="X5832">
        <v>0.32600000000000001</v>
      </c>
      <c r="Y5832">
        <v>56.79</v>
      </c>
      <c r="Z5832" s="27">
        <f t="shared" si="261"/>
        <v>0.29791394658753712</v>
      </c>
      <c r="AA5832">
        <v>7.8834999999999997</v>
      </c>
      <c r="AB5832">
        <v>0</v>
      </c>
      <c r="AC5832">
        <v>500</v>
      </c>
      <c r="AD5832" t="s">
        <v>59</v>
      </c>
      <c r="AE5832"/>
      <c r="AF5832" s="38">
        <f t="shared" si="262"/>
        <v>3.3101549620837459E-2</v>
      </c>
    </row>
    <row r="5833" spans="23:32" x14ac:dyDescent="0.25">
      <c r="W5833">
        <v>2915.5</v>
      </c>
      <c r="X5833">
        <v>0.32800000000000001</v>
      </c>
      <c r="Y5833">
        <v>57.23</v>
      </c>
      <c r="Z5833" s="27">
        <f t="shared" si="261"/>
        <v>0.29969634025717112</v>
      </c>
      <c r="AA5833">
        <v>7.8821000000000003</v>
      </c>
      <c r="AB5833">
        <v>0</v>
      </c>
      <c r="AC5833">
        <v>500</v>
      </c>
      <c r="AD5833" t="s">
        <v>59</v>
      </c>
      <c r="AE5833"/>
      <c r="AF5833" s="38">
        <f t="shared" si="262"/>
        <v>3.3299593361907902E-2</v>
      </c>
    </row>
    <row r="5834" spans="23:32" x14ac:dyDescent="0.25">
      <c r="W5834">
        <v>2916</v>
      </c>
      <c r="X5834">
        <v>0.32900000000000001</v>
      </c>
      <c r="Y5834">
        <v>57.71</v>
      </c>
      <c r="Z5834" s="27">
        <f t="shared" si="261"/>
        <v>0.30045895153313551</v>
      </c>
      <c r="AA5834">
        <v>7.8807999999999998</v>
      </c>
      <c r="AB5834">
        <v>0</v>
      </c>
      <c r="AC5834">
        <v>500</v>
      </c>
      <c r="AD5834" t="s">
        <v>59</v>
      </c>
      <c r="AE5834"/>
      <c r="AF5834" s="38">
        <f t="shared" si="262"/>
        <v>3.3384327948126166E-2</v>
      </c>
    </row>
    <row r="5835" spans="23:32" x14ac:dyDescent="0.25">
      <c r="W5835">
        <v>2916.5</v>
      </c>
      <c r="X5835">
        <v>0.33100000000000002</v>
      </c>
      <c r="Y5835">
        <v>58.18</v>
      </c>
      <c r="Z5835" s="27">
        <f t="shared" si="261"/>
        <v>0.3022265084075173</v>
      </c>
      <c r="AA5835">
        <v>7.8788999999999998</v>
      </c>
      <c r="AB5835">
        <v>0</v>
      </c>
      <c r="AC5835">
        <v>500</v>
      </c>
      <c r="AD5835" t="s">
        <v>59</v>
      </c>
      <c r="AE5835"/>
      <c r="AF5835" s="38">
        <f t="shared" si="262"/>
        <v>3.358072315639081E-2</v>
      </c>
    </row>
    <row r="5836" spans="23:32" x14ac:dyDescent="0.25">
      <c r="W5836">
        <v>2917</v>
      </c>
      <c r="X5836">
        <v>0.33300000000000002</v>
      </c>
      <c r="Y5836">
        <v>58.67</v>
      </c>
      <c r="Z5836" s="27">
        <f t="shared" si="261"/>
        <v>0.30398417408506428</v>
      </c>
      <c r="AA5836">
        <v>7.8769999999999998</v>
      </c>
      <c r="AB5836">
        <v>0</v>
      </c>
      <c r="AC5836">
        <v>500</v>
      </c>
      <c r="AD5836" t="s">
        <v>59</v>
      </c>
      <c r="AE5836"/>
      <c r="AF5836" s="38">
        <f t="shared" si="262"/>
        <v>3.3776019342784923E-2</v>
      </c>
    </row>
    <row r="5837" spans="23:32" x14ac:dyDescent="0.25">
      <c r="W5837">
        <v>2917.5</v>
      </c>
      <c r="X5837">
        <v>0.33500000000000002</v>
      </c>
      <c r="Y5837">
        <v>59.14</v>
      </c>
      <c r="Z5837" s="27">
        <f t="shared" si="261"/>
        <v>0.30575173095944613</v>
      </c>
      <c r="AA5837">
        <v>7.875</v>
      </c>
      <c r="AB5837">
        <v>0</v>
      </c>
      <c r="AC5837">
        <v>500</v>
      </c>
      <c r="AD5837" t="s">
        <v>59</v>
      </c>
      <c r="AE5837"/>
      <c r="AF5837" s="38">
        <f t="shared" si="262"/>
        <v>3.3972414551049573E-2</v>
      </c>
    </row>
    <row r="5838" spans="23:32" x14ac:dyDescent="0.25">
      <c r="W5838">
        <v>2918</v>
      </c>
      <c r="X5838">
        <v>0.33600000000000002</v>
      </c>
      <c r="Y5838">
        <v>59.62</v>
      </c>
      <c r="Z5838" s="27">
        <f t="shared" si="261"/>
        <v>0.30651434223541052</v>
      </c>
      <c r="AA5838">
        <v>7.8733000000000004</v>
      </c>
      <c r="AB5838">
        <v>0</v>
      </c>
      <c r="AC5838">
        <v>500</v>
      </c>
      <c r="AD5838" t="s">
        <v>59</v>
      </c>
      <c r="AE5838"/>
      <c r="AF5838" s="38">
        <f t="shared" si="262"/>
        <v>3.4057149137267838E-2</v>
      </c>
    </row>
    <row r="5839" spans="23:32" x14ac:dyDescent="0.25">
      <c r="W5839">
        <v>2918.5</v>
      </c>
      <c r="X5839">
        <v>0.33900000000000002</v>
      </c>
      <c r="Y5839">
        <v>60.09</v>
      </c>
      <c r="Z5839" s="27">
        <f t="shared" si="261"/>
        <v>0.30928189910979231</v>
      </c>
      <c r="AA5839">
        <v>7.8711000000000002</v>
      </c>
      <c r="AB5839">
        <v>0</v>
      </c>
      <c r="AC5839">
        <v>500</v>
      </c>
      <c r="AD5839" t="s">
        <v>59</v>
      </c>
      <c r="AE5839"/>
      <c r="AF5839" s="38">
        <f t="shared" si="262"/>
        <v>3.4364655456643592E-2</v>
      </c>
    </row>
    <row r="5840" spans="23:32" x14ac:dyDescent="0.25">
      <c r="W5840">
        <v>2919</v>
      </c>
      <c r="X5840">
        <v>0.34</v>
      </c>
      <c r="Y5840">
        <v>60.57</v>
      </c>
      <c r="Z5840" s="27">
        <f t="shared" si="261"/>
        <v>0.3100445103857567</v>
      </c>
      <c r="AA5840">
        <v>7.8695000000000004</v>
      </c>
      <c r="AB5840">
        <v>0</v>
      </c>
      <c r="AC5840">
        <v>500</v>
      </c>
      <c r="AD5840" t="s">
        <v>59</v>
      </c>
      <c r="AE5840"/>
      <c r="AF5840" s="38">
        <f t="shared" si="262"/>
        <v>3.4449390042861856E-2</v>
      </c>
    </row>
    <row r="5841" spans="23:32" x14ac:dyDescent="0.25">
      <c r="W5841">
        <v>2919.5</v>
      </c>
      <c r="X5841">
        <v>0.34200000000000003</v>
      </c>
      <c r="Y5841">
        <v>61</v>
      </c>
      <c r="Z5841" s="27">
        <f t="shared" si="261"/>
        <v>0.31183184965380811</v>
      </c>
      <c r="AA5841">
        <v>7.8677000000000001</v>
      </c>
      <c r="AB5841">
        <v>0</v>
      </c>
      <c r="AC5841">
        <v>500</v>
      </c>
      <c r="AD5841" t="s">
        <v>59</v>
      </c>
      <c r="AE5841"/>
      <c r="AF5841" s="38">
        <f t="shared" si="262"/>
        <v>3.4647983294867568E-2</v>
      </c>
    </row>
    <row r="5842" spans="23:32" x14ac:dyDescent="0.25">
      <c r="W5842">
        <v>2920</v>
      </c>
      <c r="X5842">
        <v>0.34399999999999997</v>
      </c>
      <c r="Y5842">
        <v>61.5</v>
      </c>
      <c r="Z5842" s="27">
        <f t="shared" si="261"/>
        <v>0.31358456973293763</v>
      </c>
      <c r="AA5842">
        <v>7.8658999999999999</v>
      </c>
      <c r="AB5842">
        <v>0</v>
      </c>
      <c r="AC5842">
        <v>500</v>
      </c>
      <c r="AD5842" t="s">
        <v>59</v>
      </c>
      <c r="AE5842"/>
      <c r="AF5842" s="38">
        <f t="shared" si="262"/>
        <v>3.4842729970326405E-2</v>
      </c>
    </row>
    <row r="5843" spans="23:32" x14ac:dyDescent="0.25">
      <c r="W5843">
        <v>2920.5</v>
      </c>
      <c r="X5843">
        <v>0.34399999999999997</v>
      </c>
      <c r="Y5843">
        <v>61.98</v>
      </c>
      <c r="Z5843" s="27">
        <f t="shared" si="261"/>
        <v>0.31334718100890208</v>
      </c>
      <c r="AA5843">
        <v>7.8653000000000004</v>
      </c>
      <c r="AB5843">
        <v>0</v>
      </c>
      <c r="AC5843">
        <v>500</v>
      </c>
      <c r="AD5843" t="s">
        <v>59</v>
      </c>
      <c r="AE5843"/>
      <c r="AF5843" s="38">
        <f t="shared" si="262"/>
        <v>3.4816353445433566E-2</v>
      </c>
    </row>
    <row r="5844" spans="23:32" x14ac:dyDescent="0.25">
      <c r="W5844">
        <v>2921</v>
      </c>
      <c r="X5844">
        <v>0.34599999999999997</v>
      </c>
      <c r="Y5844">
        <v>62.44</v>
      </c>
      <c r="Z5844" s="27">
        <f t="shared" si="261"/>
        <v>0.31511968348170127</v>
      </c>
      <c r="AA5844">
        <v>7.8638000000000003</v>
      </c>
      <c r="AB5844">
        <v>0</v>
      </c>
      <c r="AC5844">
        <v>500</v>
      </c>
      <c r="AD5844" t="s">
        <v>59</v>
      </c>
      <c r="AE5844"/>
      <c r="AF5844" s="38">
        <f t="shared" si="262"/>
        <v>3.5013298164633472E-2</v>
      </c>
    </row>
    <row r="5845" spans="23:32" x14ac:dyDescent="0.25">
      <c r="W5845">
        <v>2921.5</v>
      </c>
      <c r="X5845">
        <v>0.34699999999999998</v>
      </c>
      <c r="Y5845">
        <v>62.97</v>
      </c>
      <c r="Z5845" s="27">
        <f t="shared" si="261"/>
        <v>0.31585756676557863</v>
      </c>
      <c r="AA5845">
        <v>7.8623000000000003</v>
      </c>
      <c r="AB5845">
        <v>0</v>
      </c>
      <c r="AC5845">
        <v>500</v>
      </c>
      <c r="AD5845" t="s">
        <v>59</v>
      </c>
      <c r="AE5845"/>
      <c r="AF5845" s="38">
        <f t="shared" si="262"/>
        <v>3.5095285196175406E-2</v>
      </c>
    </row>
    <row r="5846" spans="23:32" x14ac:dyDescent="0.25">
      <c r="W5846">
        <v>2922</v>
      </c>
      <c r="X5846">
        <v>0.34799999999999998</v>
      </c>
      <c r="Y5846">
        <v>63.46</v>
      </c>
      <c r="Z5846" s="27">
        <f t="shared" si="261"/>
        <v>0.31661523244312562</v>
      </c>
      <c r="AA5846">
        <v>7.8613</v>
      </c>
      <c r="AB5846">
        <v>0</v>
      </c>
      <c r="AC5846">
        <v>500</v>
      </c>
      <c r="AD5846" t="s">
        <v>59</v>
      </c>
      <c r="AE5846"/>
      <c r="AF5846" s="38">
        <f t="shared" si="262"/>
        <v>3.5179470271458402E-2</v>
      </c>
    </row>
    <row r="5847" spans="23:32" x14ac:dyDescent="0.25">
      <c r="W5847">
        <v>2922.5</v>
      </c>
      <c r="X5847">
        <v>0.35</v>
      </c>
      <c r="Y5847">
        <v>63.96</v>
      </c>
      <c r="Z5847" s="27">
        <f t="shared" si="261"/>
        <v>0.31836795252225519</v>
      </c>
      <c r="AA5847">
        <v>7.8597000000000001</v>
      </c>
      <c r="AB5847">
        <v>0</v>
      </c>
      <c r="AC5847">
        <v>500</v>
      </c>
      <c r="AD5847" t="s">
        <v>59</v>
      </c>
      <c r="AE5847"/>
      <c r="AF5847" s="38">
        <f t="shared" si="262"/>
        <v>3.5374216946917246E-2</v>
      </c>
    </row>
    <row r="5848" spans="23:32" x14ac:dyDescent="0.25">
      <c r="W5848">
        <v>2923</v>
      </c>
      <c r="X5848">
        <v>0.35099999999999998</v>
      </c>
      <c r="Y5848">
        <v>64.47</v>
      </c>
      <c r="Z5848" s="27">
        <f t="shared" si="261"/>
        <v>0.31911572700296731</v>
      </c>
      <c r="AA5848">
        <v>7.8585000000000003</v>
      </c>
      <c r="AB5848">
        <v>0</v>
      </c>
      <c r="AC5848">
        <v>500</v>
      </c>
      <c r="AD5848" t="s">
        <v>59</v>
      </c>
      <c r="AE5848"/>
      <c r="AF5848" s="38">
        <f t="shared" si="262"/>
        <v>3.5457303000329704E-2</v>
      </c>
    </row>
    <row r="5849" spans="23:32" x14ac:dyDescent="0.25">
      <c r="W5849">
        <v>2923.5</v>
      </c>
      <c r="X5849">
        <v>0.35299999999999998</v>
      </c>
      <c r="Y5849">
        <v>64.97</v>
      </c>
      <c r="Z5849" s="27">
        <f t="shared" si="261"/>
        <v>0.32086844708209694</v>
      </c>
      <c r="AA5849">
        <v>7.8567999999999998</v>
      </c>
      <c r="AB5849">
        <v>0</v>
      </c>
      <c r="AC5849">
        <v>500</v>
      </c>
      <c r="AD5849" t="s">
        <v>59</v>
      </c>
      <c r="AE5849"/>
      <c r="AF5849" s="38">
        <f t="shared" si="262"/>
        <v>3.5652049675788548E-2</v>
      </c>
    </row>
    <row r="5850" spans="23:32" x14ac:dyDescent="0.25">
      <c r="W5850">
        <v>2924</v>
      </c>
      <c r="X5850">
        <v>0.35399999999999998</v>
      </c>
      <c r="Y5850">
        <v>65.48</v>
      </c>
      <c r="Z5850" s="27">
        <f t="shared" si="261"/>
        <v>0.32161622156280906</v>
      </c>
      <c r="AA5850">
        <v>7.8555999999999999</v>
      </c>
      <c r="AB5850">
        <v>0</v>
      </c>
      <c r="AC5850">
        <v>500</v>
      </c>
      <c r="AD5850" t="s">
        <v>59</v>
      </c>
      <c r="AE5850"/>
      <c r="AF5850" s="38">
        <f t="shared" si="262"/>
        <v>3.5735135729201006E-2</v>
      </c>
    </row>
    <row r="5851" spans="23:32" x14ac:dyDescent="0.25">
      <c r="W5851">
        <v>2924.5</v>
      </c>
      <c r="X5851">
        <v>0.35499999999999998</v>
      </c>
      <c r="Y5851">
        <v>65.959999999999994</v>
      </c>
      <c r="Z5851" s="27">
        <f t="shared" si="261"/>
        <v>0.3223788328387735</v>
      </c>
      <c r="AA5851">
        <v>7.8548</v>
      </c>
      <c r="AB5851">
        <v>0</v>
      </c>
      <c r="AC5851">
        <v>500</v>
      </c>
      <c r="AD5851" t="s">
        <v>59</v>
      </c>
      <c r="AE5851"/>
      <c r="AF5851" s="38">
        <f t="shared" si="262"/>
        <v>3.5819870315419278E-2</v>
      </c>
    </row>
    <row r="5852" spans="23:32" x14ac:dyDescent="0.25">
      <c r="W5852">
        <v>2925</v>
      </c>
      <c r="X5852">
        <v>0.35599999999999998</v>
      </c>
      <c r="Y5852">
        <v>66.44</v>
      </c>
      <c r="Z5852" s="27">
        <f t="shared" si="261"/>
        <v>0.32314144411473789</v>
      </c>
      <c r="AA5852">
        <v>7.8532999999999999</v>
      </c>
      <c r="AB5852">
        <v>0</v>
      </c>
      <c r="AC5852">
        <v>500</v>
      </c>
      <c r="AD5852" t="s">
        <v>59</v>
      </c>
      <c r="AE5852"/>
      <c r="AF5852" s="38">
        <f t="shared" si="262"/>
        <v>3.5904604901637542E-2</v>
      </c>
    </row>
    <row r="5853" spans="23:32" x14ac:dyDescent="0.25">
      <c r="W5853">
        <v>2925.5</v>
      </c>
      <c r="X5853">
        <v>0.35799999999999998</v>
      </c>
      <c r="Y5853">
        <v>66.94</v>
      </c>
      <c r="Z5853" s="27">
        <f t="shared" si="261"/>
        <v>0.32489416419386746</v>
      </c>
      <c r="AA5853">
        <v>7.8517000000000001</v>
      </c>
      <c r="AB5853">
        <v>0</v>
      </c>
      <c r="AC5853">
        <v>500</v>
      </c>
      <c r="AD5853" t="s">
        <v>59</v>
      </c>
      <c r="AE5853"/>
      <c r="AF5853" s="38">
        <f t="shared" si="262"/>
        <v>3.6099351577096386E-2</v>
      </c>
    </row>
    <row r="5854" spans="23:32" x14ac:dyDescent="0.25">
      <c r="W5854">
        <v>2926</v>
      </c>
      <c r="X5854">
        <v>0.36</v>
      </c>
      <c r="Y5854">
        <v>67.45</v>
      </c>
      <c r="Z5854" s="27">
        <f t="shared" si="261"/>
        <v>0.32664193867457958</v>
      </c>
      <c r="AA5854">
        <v>7.8502000000000001</v>
      </c>
      <c r="AB5854">
        <v>0</v>
      </c>
      <c r="AC5854">
        <v>500</v>
      </c>
      <c r="AD5854" t="s">
        <v>59</v>
      </c>
      <c r="AE5854"/>
      <c r="AF5854" s="38">
        <f t="shared" si="262"/>
        <v>3.6293548741619955E-2</v>
      </c>
    </row>
    <row r="5855" spans="23:32" x14ac:dyDescent="0.25">
      <c r="W5855">
        <v>2926.5</v>
      </c>
      <c r="X5855">
        <v>0.36099999999999999</v>
      </c>
      <c r="Y5855">
        <v>67.94</v>
      </c>
      <c r="Z5855" s="27">
        <f t="shared" si="261"/>
        <v>0.32739960435212662</v>
      </c>
      <c r="AA5855">
        <v>7.8489000000000004</v>
      </c>
      <c r="AB5855">
        <v>0</v>
      </c>
      <c r="AC5855">
        <v>500</v>
      </c>
      <c r="AD5855" t="s">
        <v>59</v>
      </c>
      <c r="AE5855"/>
      <c r="AF5855" s="38">
        <f t="shared" si="262"/>
        <v>3.6377733816902957E-2</v>
      </c>
    </row>
    <row r="5856" spans="23:32" x14ac:dyDescent="0.25">
      <c r="W5856">
        <v>2927</v>
      </c>
      <c r="X5856">
        <v>0.36199999999999999</v>
      </c>
      <c r="Y5856">
        <v>68.44</v>
      </c>
      <c r="Z5856" s="27">
        <f t="shared" si="261"/>
        <v>0.32815232443125619</v>
      </c>
      <c r="AA5856">
        <v>7.8476999999999997</v>
      </c>
      <c r="AB5856">
        <v>0</v>
      </c>
      <c r="AC5856">
        <v>500</v>
      </c>
      <c r="AD5856" t="s">
        <v>59</v>
      </c>
      <c r="AE5856"/>
      <c r="AF5856" s="38">
        <f t="shared" si="262"/>
        <v>3.6461369381250691E-2</v>
      </c>
    </row>
    <row r="5857" spans="23:32" x14ac:dyDescent="0.25">
      <c r="W5857">
        <v>2927.5</v>
      </c>
      <c r="X5857">
        <v>0.36399999999999999</v>
      </c>
      <c r="Y5857">
        <v>68.94</v>
      </c>
      <c r="Z5857" s="27">
        <f t="shared" si="261"/>
        <v>0.32990504451038577</v>
      </c>
      <c r="AA5857">
        <v>7.8460999999999999</v>
      </c>
      <c r="AB5857">
        <v>0</v>
      </c>
      <c r="AC5857">
        <v>500</v>
      </c>
      <c r="AD5857" t="s">
        <v>59</v>
      </c>
      <c r="AE5857"/>
      <c r="AF5857" s="38">
        <f t="shared" si="262"/>
        <v>3.6656116056709528E-2</v>
      </c>
    </row>
    <row r="5858" spans="23:32" x14ac:dyDescent="0.25">
      <c r="W5858">
        <v>2928</v>
      </c>
      <c r="X5858">
        <v>0.36499999999999999</v>
      </c>
      <c r="Y5858">
        <v>69.44</v>
      </c>
      <c r="Z5858" s="27">
        <f t="shared" si="261"/>
        <v>0.33065776458951535</v>
      </c>
      <c r="AA5858">
        <v>7.8444000000000003</v>
      </c>
      <c r="AB5858">
        <v>0</v>
      </c>
      <c r="AC5858">
        <v>500</v>
      </c>
      <c r="AD5858" t="s">
        <v>59</v>
      </c>
      <c r="AE5858"/>
      <c r="AF5858" s="38">
        <f t="shared" si="262"/>
        <v>3.6739751621057262E-2</v>
      </c>
    </row>
    <row r="5859" spans="23:32" x14ac:dyDescent="0.25">
      <c r="W5859">
        <v>2928.5</v>
      </c>
      <c r="X5859">
        <v>0.36699999999999999</v>
      </c>
      <c r="Y5859">
        <v>69.92</v>
      </c>
      <c r="Z5859" s="27">
        <f t="shared" si="261"/>
        <v>0.33242037586547973</v>
      </c>
      <c r="AA5859">
        <v>7.8430999999999997</v>
      </c>
      <c r="AB5859">
        <v>0</v>
      </c>
      <c r="AC5859">
        <v>500</v>
      </c>
      <c r="AD5859" t="s">
        <v>59</v>
      </c>
      <c r="AE5859"/>
      <c r="AF5859" s="38">
        <f t="shared" si="262"/>
        <v>3.6935597318386637E-2</v>
      </c>
    </row>
    <row r="5860" spans="23:32" x14ac:dyDescent="0.25">
      <c r="W5860">
        <v>2929</v>
      </c>
      <c r="X5860">
        <v>0.36799999999999999</v>
      </c>
      <c r="Y5860">
        <v>70.41</v>
      </c>
      <c r="Z5860" s="27">
        <f t="shared" si="261"/>
        <v>0.33317804154302672</v>
      </c>
      <c r="AA5860">
        <v>7.8414999999999999</v>
      </c>
      <c r="AB5860">
        <v>0</v>
      </c>
      <c r="AC5860">
        <v>500</v>
      </c>
      <c r="AD5860" t="s">
        <v>59</v>
      </c>
      <c r="AE5860"/>
      <c r="AF5860" s="38">
        <f t="shared" si="262"/>
        <v>3.7019782393669633E-2</v>
      </c>
    </row>
    <row r="5861" spans="23:32" x14ac:dyDescent="0.25">
      <c r="W5861">
        <v>2929.5</v>
      </c>
      <c r="X5861">
        <v>0.37</v>
      </c>
      <c r="Y5861">
        <v>70.87</v>
      </c>
      <c r="Z5861" s="27">
        <f t="shared" si="261"/>
        <v>0.33495054401582591</v>
      </c>
      <c r="AA5861">
        <v>7.8398000000000003</v>
      </c>
      <c r="AB5861">
        <v>0</v>
      </c>
      <c r="AC5861">
        <v>500</v>
      </c>
      <c r="AD5861" t="s">
        <v>59</v>
      </c>
      <c r="AE5861"/>
      <c r="AF5861" s="38">
        <f t="shared" si="262"/>
        <v>3.7216727112869545E-2</v>
      </c>
    </row>
    <row r="5862" spans="23:32" x14ac:dyDescent="0.25">
      <c r="W5862">
        <v>2930</v>
      </c>
      <c r="X5862">
        <v>0.372</v>
      </c>
      <c r="Y5862">
        <v>71.39</v>
      </c>
      <c r="Z5862" s="27">
        <f t="shared" si="261"/>
        <v>0.33669337289812068</v>
      </c>
      <c r="AA5862">
        <v>7.8380999999999998</v>
      </c>
      <c r="AB5862">
        <v>0</v>
      </c>
      <c r="AC5862">
        <v>500</v>
      </c>
      <c r="AD5862" t="s">
        <v>59</v>
      </c>
      <c r="AE5862"/>
      <c r="AF5862" s="38">
        <f t="shared" si="262"/>
        <v>3.7410374766457852E-2</v>
      </c>
    </row>
    <row r="5863" spans="23:32" x14ac:dyDescent="0.25">
      <c r="W5863">
        <v>2930.5</v>
      </c>
      <c r="X5863">
        <v>0.373</v>
      </c>
      <c r="Y5863">
        <v>71.92</v>
      </c>
      <c r="Z5863" s="27">
        <f t="shared" si="261"/>
        <v>0.33743125618199804</v>
      </c>
      <c r="AA5863">
        <v>7.8364000000000003</v>
      </c>
      <c r="AB5863">
        <v>0</v>
      </c>
      <c r="AC5863">
        <v>500</v>
      </c>
      <c r="AD5863" t="s">
        <v>59</v>
      </c>
      <c r="AE5863"/>
      <c r="AF5863" s="38">
        <f t="shared" si="262"/>
        <v>3.7492361797999779E-2</v>
      </c>
    </row>
    <row r="5864" spans="23:32" x14ac:dyDescent="0.25">
      <c r="W5864">
        <v>2931</v>
      </c>
      <c r="X5864">
        <v>0.375</v>
      </c>
      <c r="Y5864">
        <v>72.430000000000007</v>
      </c>
      <c r="Z5864" s="27">
        <f t="shared" si="261"/>
        <v>0.33917903066271016</v>
      </c>
      <c r="AA5864">
        <v>7.835</v>
      </c>
      <c r="AB5864">
        <v>0</v>
      </c>
      <c r="AC5864">
        <v>500</v>
      </c>
      <c r="AD5864" t="s">
        <v>59</v>
      </c>
      <c r="AE5864"/>
      <c r="AF5864" s="38">
        <f t="shared" si="262"/>
        <v>3.7686558962523348E-2</v>
      </c>
    </row>
    <row r="5865" spans="23:32" x14ac:dyDescent="0.25">
      <c r="W5865">
        <v>2931.5</v>
      </c>
      <c r="X5865">
        <v>0.376</v>
      </c>
      <c r="Y5865">
        <v>72.94</v>
      </c>
      <c r="Z5865" s="27">
        <f t="shared" si="261"/>
        <v>0.33992680514342233</v>
      </c>
      <c r="AA5865">
        <v>7.8333000000000004</v>
      </c>
      <c r="AB5865">
        <v>0</v>
      </c>
      <c r="AC5865">
        <v>500</v>
      </c>
      <c r="AD5865" t="s">
        <v>59</v>
      </c>
      <c r="AE5865"/>
      <c r="AF5865" s="38">
        <f t="shared" si="262"/>
        <v>3.7769645015935813E-2</v>
      </c>
    </row>
    <row r="5866" spans="23:32" x14ac:dyDescent="0.25">
      <c r="W5866">
        <v>2932</v>
      </c>
      <c r="X5866">
        <v>0.378</v>
      </c>
      <c r="Y5866">
        <v>73.45</v>
      </c>
      <c r="Z5866" s="27">
        <f t="shared" si="261"/>
        <v>0.3416745796241345</v>
      </c>
      <c r="AA5866">
        <v>7.8319999999999999</v>
      </c>
      <c r="AB5866">
        <v>0</v>
      </c>
      <c r="AC5866">
        <v>500</v>
      </c>
      <c r="AD5866" t="s">
        <v>59</v>
      </c>
      <c r="AE5866"/>
      <c r="AF5866" s="38">
        <f t="shared" si="262"/>
        <v>3.7963842180459388E-2</v>
      </c>
    </row>
    <row r="5867" spans="23:32" x14ac:dyDescent="0.25">
      <c r="W5867">
        <v>2932.5</v>
      </c>
      <c r="X5867">
        <v>0.379</v>
      </c>
      <c r="Y5867">
        <v>73.959999999999994</v>
      </c>
      <c r="Z5867" s="27">
        <f t="shared" si="261"/>
        <v>0.34242235410484667</v>
      </c>
      <c r="AA5867">
        <v>7.8303000000000003</v>
      </c>
      <c r="AB5867">
        <v>0</v>
      </c>
      <c r="AC5867">
        <v>500</v>
      </c>
      <c r="AD5867" t="s">
        <v>59</v>
      </c>
      <c r="AE5867"/>
      <c r="AF5867" s="38">
        <f t="shared" si="262"/>
        <v>3.8046928233871853E-2</v>
      </c>
    </row>
    <row r="5868" spans="23:32" x14ac:dyDescent="0.25">
      <c r="W5868">
        <v>2933</v>
      </c>
      <c r="X5868">
        <v>0.38100000000000001</v>
      </c>
      <c r="Y5868">
        <v>74.44</v>
      </c>
      <c r="Z5868" s="27">
        <f t="shared" si="261"/>
        <v>0.34418496538081111</v>
      </c>
      <c r="AA5868">
        <v>7.8287000000000004</v>
      </c>
      <c r="AB5868">
        <v>0</v>
      </c>
      <c r="AC5868">
        <v>500</v>
      </c>
      <c r="AD5868" t="s">
        <v>59</v>
      </c>
      <c r="AE5868"/>
      <c r="AF5868" s="38">
        <f t="shared" si="262"/>
        <v>3.8242773931201235E-2</v>
      </c>
    </row>
    <row r="5869" spans="23:32" x14ac:dyDescent="0.25">
      <c r="W5869">
        <v>2933.5</v>
      </c>
      <c r="X5869">
        <v>0.38300000000000001</v>
      </c>
      <c r="Y5869">
        <v>74.95</v>
      </c>
      <c r="Z5869" s="27">
        <f t="shared" si="261"/>
        <v>0.34593273986152323</v>
      </c>
      <c r="AA5869">
        <v>7.8269000000000002</v>
      </c>
      <c r="AB5869">
        <v>0</v>
      </c>
      <c r="AC5869">
        <v>500</v>
      </c>
      <c r="AD5869" t="s">
        <v>59</v>
      </c>
      <c r="AE5869"/>
      <c r="AF5869" s="38">
        <f t="shared" si="262"/>
        <v>3.8436971095724803E-2</v>
      </c>
    </row>
    <row r="5870" spans="23:32" x14ac:dyDescent="0.25">
      <c r="W5870">
        <v>2934</v>
      </c>
      <c r="X5870">
        <v>0.38400000000000001</v>
      </c>
      <c r="Y5870">
        <v>75.44</v>
      </c>
      <c r="Z5870" s="27">
        <f t="shared" si="261"/>
        <v>0.34669040553907027</v>
      </c>
      <c r="AA5870">
        <v>7.8254000000000001</v>
      </c>
      <c r="AB5870">
        <v>0</v>
      </c>
      <c r="AC5870">
        <v>500</v>
      </c>
      <c r="AD5870" t="s">
        <v>59</v>
      </c>
      <c r="AE5870"/>
      <c r="AF5870" s="38">
        <f t="shared" si="262"/>
        <v>3.8521156171007806E-2</v>
      </c>
    </row>
    <row r="5871" spans="23:32" x14ac:dyDescent="0.25">
      <c r="W5871">
        <v>2934.5</v>
      </c>
      <c r="X5871">
        <v>0.38600000000000001</v>
      </c>
      <c r="Y5871">
        <v>75.959999999999994</v>
      </c>
      <c r="Z5871" s="27">
        <f t="shared" si="261"/>
        <v>0.34843323442136498</v>
      </c>
      <c r="AA5871">
        <v>7.8236999999999997</v>
      </c>
      <c r="AB5871">
        <v>0</v>
      </c>
      <c r="AC5871">
        <v>500</v>
      </c>
      <c r="AD5871" t="s">
        <v>59</v>
      </c>
      <c r="AE5871"/>
      <c r="AF5871" s="38">
        <f t="shared" si="262"/>
        <v>3.8714803824596106E-2</v>
      </c>
    </row>
    <row r="5872" spans="23:32" x14ac:dyDescent="0.25">
      <c r="W5872">
        <v>2935</v>
      </c>
      <c r="X5872">
        <v>0.38800000000000001</v>
      </c>
      <c r="Y5872">
        <v>76.47</v>
      </c>
      <c r="Z5872" s="27">
        <f t="shared" si="261"/>
        <v>0.35018100890207715</v>
      </c>
      <c r="AA5872">
        <v>7.8216000000000001</v>
      </c>
      <c r="AB5872">
        <v>0</v>
      </c>
      <c r="AC5872">
        <v>500</v>
      </c>
      <c r="AD5872" t="s">
        <v>59</v>
      </c>
      <c r="AE5872"/>
      <c r="AF5872" s="38">
        <f t="shared" si="262"/>
        <v>3.8909000989119681E-2</v>
      </c>
    </row>
    <row r="5873" spans="23:32" x14ac:dyDescent="0.25">
      <c r="W5873">
        <v>2935.5</v>
      </c>
      <c r="X5873">
        <v>0.39</v>
      </c>
      <c r="Y5873">
        <v>76.989999999999995</v>
      </c>
      <c r="Z5873" s="27">
        <f t="shared" si="261"/>
        <v>0.35192383778437192</v>
      </c>
      <c r="AA5873">
        <v>7.8201000000000001</v>
      </c>
      <c r="AB5873">
        <v>0</v>
      </c>
      <c r="AC5873">
        <v>500</v>
      </c>
      <c r="AD5873" t="s">
        <v>59</v>
      </c>
      <c r="AE5873"/>
      <c r="AF5873" s="38">
        <f t="shared" si="262"/>
        <v>3.9102648642707988E-2</v>
      </c>
    </row>
    <row r="5874" spans="23:32" x14ac:dyDescent="0.25">
      <c r="W5874">
        <v>2936</v>
      </c>
      <c r="X5874">
        <v>0.39100000000000001</v>
      </c>
      <c r="Y5874">
        <v>77.5</v>
      </c>
      <c r="Z5874" s="27">
        <f t="shared" si="261"/>
        <v>0.35267161226508409</v>
      </c>
      <c r="AA5874">
        <v>7.8182999999999998</v>
      </c>
      <c r="AB5874">
        <v>0</v>
      </c>
      <c r="AC5874">
        <v>500</v>
      </c>
      <c r="AD5874" t="s">
        <v>59</v>
      </c>
      <c r="AE5874"/>
      <c r="AF5874" s="38">
        <f t="shared" si="262"/>
        <v>3.9185734696120453E-2</v>
      </c>
    </row>
    <row r="5875" spans="23:32" x14ac:dyDescent="0.25">
      <c r="W5875">
        <v>2936.5</v>
      </c>
      <c r="X5875">
        <v>0.39300000000000002</v>
      </c>
      <c r="Y5875">
        <v>77.98</v>
      </c>
      <c r="Z5875" s="27">
        <f t="shared" si="261"/>
        <v>0.35443422354104848</v>
      </c>
      <c r="AA5875">
        <v>7.8163999999999998</v>
      </c>
      <c r="AB5875">
        <v>0</v>
      </c>
      <c r="AC5875">
        <v>500</v>
      </c>
      <c r="AD5875" t="s">
        <v>59</v>
      </c>
      <c r="AE5875"/>
      <c r="AF5875" s="38">
        <f t="shared" si="262"/>
        <v>3.9381580393449828E-2</v>
      </c>
    </row>
    <row r="5876" spans="23:32" x14ac:dyDescent="0.25">
      <c r="W5876">
        <v>2937</v>
      </c>
      <c r="X5876">
        <v>0.39500000000000002</v>
      </c>
      <c r="Y5876">
        <v>78.52</v>
      </c>
      <c r="Z5876" s="27">
        <f t="shared" si="261"/>
        <v>0.35616716122650843</v>
      </c>
      <c r="AA5876">
        <v>7.8147000000000002</v>
      </c>
      <c r="AB5876">
        <v>0</v>
      </c>
      <c r="AC5876">
        <v>500</v>
      </c>
      <c r="AD5876" t="s">
        <v>59</v>
      </c>
      <c r="AE5876"/>
      <c r="AF5876" s="38">
        <f t="shared" si="262"/>
        <v>3.9574129025167604E-2</v>
      </c>
    </row>
    <row r="5877" spans="23:32" x14ac:dyDescent="0.25">
      <c r="W5877">
        <v>2937.5</v>
      </c>
      <c r="X5877">
        <v>0.39700000000000002</v>
      </c>
      <c r="Y5877">
        <v>79.03</v>
      </c>
      <c r="Z5877" s="27">
        <f t="shared" si="261"/>
        <v>0.35791493570722061</v>
      </c>
      <c r="AA5877">
        <v>7.8125999999999998</v>
      </c>
      <c r="AB5877">
        <v>0</v>
      </c>
      <c r="AC5877">
        <v>500</v>
      </c>
      <c r="AD5877" t="s">
        <v>59</v>
      </c>
      <c r="AE5877"/>
      <c r="AF5877" s="38">
        <f t="shared" si="262"/>
        <v>3.9768326189691179E-2</v>
      </c>
    </row>
    <row r="5878" spans="23:32" x14ac:dyDescent="0.25">
      <c r="W5878">
        <v>2938</v>
      </c>
      <c r="X5878">
        <v>0.39900000000000002</v>
      </c>
      <c r="Y5878">
        <v>79.510000000000005</v>
      </c>
      <c r="Z5878" s="27">
        <f t="shared" si="261"/>
        <v>0.35967754698318499</v>
      </c>
      <c r="AA5878">
        <v>7.8106</v>
      </c>
      <c r="AB5878">
        <v>0</v>
      </c>
      <c r="AC5878">
        <v>500</v>
      </c>
      <c r="AD5878" t="s">
        <v>59</v>
      </c>
      <c r="AE5878"/>
      <c r="AF5878" s="38">
        <f t="shared" si="262"/>
        <v>3.9964171887020554E-2</v>
      </c>
    </row>
    <row r="5879" spans="23:32" x14ac:dyDescent="0.25">
      <c r="W5879">
        <v>2938.5</v>
      </c>
      <c r="X5879">
        <v>0.40100000000000002</v>
      </c>
      <c r="Y5879">
        <v>80.010000000000005</v>
      </c>
      <c r="Z5879" s="27">
        <f t="shared" si="261"/>
        <v>0.36143026706231457</v>
      </c>
      <c r="AA5879">
        <v>7.8089000000000004</v>
      </c>
      <c r="AB5879">
        <v>0</v>
      </c>
      <c r="AC5879">
        <v>500</v>
      </c>
      <c r="AD5879" t="s">
        <v>59</v>
      </c>
      <c r="AE5879"/>
      <c r="AF5879" s="38">
        <f t="shared" si="262"/>
        <v>4.0158918562479398E-2</v>
      </c>
    </row>
    <row r="5880" spans="23:32" x14ac:dyDescent="0.25">
      <c r="W5880">
        <v>2939</v>
      </c>
      <c r="X5880">
        <v>0.40300000000000002</v>
      </c>
      <c r="Y5880">
        <v>80.489999999999995</v>
      </c>
      <c r="Z5880" s="27">
        <f t="shared" si="261"/>
        <v>0.36319287833827896</v>
      </c>
      <c r="AA5880">
        <v>7.8071000000000002</v>
      </c>
      <c r="AB5880">
        <v>0</v>
      </c>
      <c r="AC5880">
        <v>500</v>
      </c>
      <c r="AD5880" t="s">
        <v>59</v>
      </c>
      <c r="AE5880"/>
      <c r="AF5880" s="38">
        <f t="shared" si="262"/>
        <v>4.0354764259808773E-2</v>
      </c>
    </row>
    <row r="5881" spans="23:32" x14ac:dyDescent="0.25">
      <c r="W5881">
        <v>2939.5</v>
      </c>
      <c r="X5881">
        <v>0.40400000000000003</v>
      </c>
      <c r="Y5881">
        <v>80.989999999999995</v>
      </c>
      <c r="Z5881" s="27">
        <f t="shared" si="261"/>
        <v>0.36394559841740853</v>
      </c>
      <c r="AA5881">
        <v>7.8052999999999999</v>
      </c>
      <c r="AB5881">
        <v>0</v>
      </c>
      <c r="AC5881">
        <v>500</v>
      </c>
      <c r="AD5881" t="s">
        <v>59</v>
      </c>
      <c r="AE5881"/>
      <c r="AF5881" s="38">
        <f t="shared" si="262"/>
        <v>4.0438399824156507E-2</v>
      </c>
    </row>
    <row r="5882" spans="23:32" x14ac:dyDescent="0.25">
      <c r="W5882">
        <v>2940</v>
      </c>
      <c r="X5882">
        <v>0.40600000000000003</v>
      </c>
      <c r="Y5882">
        <v>81.48</v>
      </c>
      <c r="Z5882" s="27">
        <f t="shared" si="261"/>
        <v>0.36570326409495552</v>
      </c>
      <c r="AA5882">
        <v>7.8038999999999996</v>
      </c>
      <c r="AB5882">
        <v>0</v>
      </c>
      <c r="AC5882">
        <v>500</v>
      </c>
      <c r="AD5882" t="s">
        <v>59</v>
      </c>
      <c r="AE5882"/>
      <c r="AF5882" s="38">
        <f t="shared" si="262"/>
        <v>4.0633696010550613E-2</v>
      </c>
    </row>
    <row r="5883" spans="23:32" x14ac:dyDescent="0.25">
      <c r="W5883">
        <v>2940.5</v>
      </c>
      <c r="X5883">
        <v>0.40699999999999997</v>
      </c>
      <c r="Y5883">
        <v>82.01</v>
      </c>
      <c r="Z5883" s="27">
        <f t="shared" si="261"/>
        <v>0.36644114737883282</v>
      </c>
      <c r="AA5883">
        <v>7.8026</v>
      </c>
      <c r="AB5883">
        <v>0</v>
      </c>
      <c r="AC5883">
        <v>500</v>
      </c>
      <c r="AD5883" t="s">
        <v>59</v>
      </c>
      <c r="AE5883"/>
      <c r="AF5883" s="38">
        <f t="shared" si="262"/>
        <v>4.0715683042092533E-2</v>
      </c>
    </row>
    <row r="5884" spans="23:32" x14ac:dyDescent="0.25">
      <c r="W5884">
        <v>2941</v>
      </c>
      <c r="X5884">
        <v>0.40899999999999997</v>
      </c>
      <c r="Y5884">
        <v>82.51</v>
      </c>
      <c r="Z5884" s="27">
        <f t="shared" si="261"/>
        <v>0.3681938674579624</v>
      </c>
      <c r="AA5884">
        <v>7.8007</v>
      </c>
      <c r="AB5884">
        <v>0</v>
      </c>
      <c r="AC5884">
        <v>500</v>
      </c>
      <c r="AD5884" t="s">
        <v>59</v>
      </c>
      <c r="AE5884"/>
      <c r="AF5884" s="38">
        <f t="shared" si="262"/>
        <v>4.0910429717551378E-2</v>
      </c>
    </row>
    <row r="5885" spans="23:32" x14ac:dyDescent="0.25">
      <c r="W5885">
        <v>2941.5</v>
      </c>
      <c r="X5885">
        <v>0.41</v>
      </c>
      <c r="Y5885">
        <v>83.03</v>
      </c>
      <c r="Z5885" s="27">
        <f t="shared" si="261"/>
        <v>0.36893669634025716</v>
      </c>
      <c r="AA5885">
        <v>7.7994000000000003</v>
      </c>
      <c r="AB5885">
        <v>0</v>
      </c>
      <c r="AC5885">
        <v>500</v>
      </c>
      <c r="AD5885" t="s">
        <v>59</v>
      </c>
      <c r="AE5885"/>
      <c r="AF5885" s="38">
        <f t="shared" si="262"/>
        <v>4.0992966260028574E-2</v>
      </c>
    </row>
    <row r="5886" spans="23:32" x14ac:dyDescent="0.25">
      <c r="W5886">
        <v>2942</v>
      </c>
      <c r="X5886">
        <v>0.41199999999999998</v>
      </c>
      <c r="Y5886">
        <v>83.53</v>
      </c>
      <c r="Z5886" s="27">
        <f t="shared" si="261"/>
        <v>0.37068941641938674</v>
      </c>
      <c r="AA5886">
        <v>7.7979000000000003</v>
      </c>
      <c r="AB5886">
        <v>0</v>
      </c>
      <c r="AC5886">
        <v>500</v>
      </c>
      <c r="AD5886" t="s">
        <v>59</v>
      </c>
      <c r="AE5886"/>
      <c r="AF5886" s="38">
        <f t="shared" si="262"/>
        <v>4.1187712935487418E-2</v>
      </c>
    </row>
    <row r="5887" spans="23:32" x14ac:dyDescent="0.25">
      <c r="W5887">
        <v>2942.5</v>
      </c>
      <c r="X5887">
        <v>0.41399999999999998</v>
      </c>
      <c r="Y5887">
        <v>84.02</v>
      </c>
      <c r="Z5887" s="27">
        <f t="shared" si="261"/>
        <v>0.37244708209693372</v>
      </c>
      <c r="AA5887">
        <v>7.7961</v>
      </c>
      <c r="AB5887">
        <v>0</v>
      </c>
      <c r="AC5887">
        <v>500</v>
      </c>
      <c r="AD5887" t="s">
        <v>59</v>
      </c>
      <c r="AE5887"/>
      <c r="AF5887" s="38">
        <f t="shared" si="262"/>
        <v>4.1383009121881524E-2</v>
      </c>
    </row>
    <row r="5888" spans="23:32" x14ac:dyDescent="0.25">
      <c r="W5888">
        <v>2943</v>
      </c>
      <c r="X5888">
        <v>0.41599999999999998</v>
      </c>
      <c r="Y5888">
        <v>84.51</v>
      </c>
      <c r="Z5888" s="27">
        <f t="shared" si="261"/>
        <v>0.37420474777448071</v>
      </c>
      <c r="AA5888">
        <v>7.7939999999999996</v>
      </c>
      <c r="AB5888">
        <v>0</v>
      </c>
      <c r="AC5888">
        <v>500</v>
      </c>
      <c r="AD5888" t="s">
        <v>59</v>
      </c>
      <c r="AE5888"/>
      <c r="AF5888" s="38">
        <f t="shared" si="262"/>
        <v>4.1578305308275637E-2</v>
      </c>
    </row>
    <row r="5889" spans="23:32" x14ac:dyDescent="0.25">
      <c r="W5889">
        <v>2943.5</v>
      </c>
      <c r="X5889">
        <v>0.41799999999999998</v>
      </c>
      <c r="Y5889">
        <v>85.02</v>
      </c>
      <c r="Z5889" s="27">
        <f t="shared" si="261"/>
        <v>0.37595252225519288</v>
      </c>
      <c r="AA5889">
        <v>7.7920999999999996</v>
      </c>
      <c r="AB5889">
        <v>0</v>
      </c>
      <c r="AC5889">
        <v>500</v>
      </c>
      <c r="AD5889" t="s">
        <v>59</v>
      </c>
      <c r="AE5889"/>
      <c r="AF5889" s="38">
        <f t="shared" si="262"/>
        <v>4.1772502472799206E-2</v>
      </c>
    </row>
    <row r="5890" spans="23:32" x14ac:dyDescent="0.25">
      <c r="W5890">
        <v>2944</v>
      </c>
      <c r="X5890">
        <v>0.42</v>
      </c>
      <c r="Y5890">
        <v>85.55</v>
      </c>
      <c r="Z5890" s="27">
        <f t="shared" si="261"/>
        <v>0.37769040553907018</v>
      </c>
      <c r="AA5890">
        <v>7.7901999999999996</v>
      </c>
      <c r="AB5890">
        <v>0</v>
      </c>
      <c r="AC5890">
        <v>500</v>
      </c>
      <c r="AD5890" t="s">
        <v>59</v>
      </c>
      <c r="AE5890"/>
      <c r="AF5890" s="38">
        <f t="shared" si="262"/>
        <v>4.1965600615452243E-2</v>
      </c>
    </row>
    <row r="5891" spans="23:32" x14ac:dyDescent="0.25">
      <c r="W5891">
        <v>2944.5</v>
      </c>
      <c r="X5891">
        <v>0.42099999999999999</v>
      </c>
      <c r="Y5891">
        <v>86.09</v>
      </c>
      <c r="Z5891" s="27">
        <f t="shared" si="261"/>
        <v>0.37842334322453014</v>
      </c>
      <c r="AA5891">
        <v>7.7882999999999996</v>
      </c>
      <c r="AB5891">
        <v>0</v>
      </c>
      <c r="AC5891">
        <v>500</v>
      </c>
      <c r="AD5891" t="s">
        <v>59</v>
      </c>
      <c r="AE5891"/>
      <c r="AF5891" s="38">
        <f t="shared" si="262"/>
        <v>4.2047038136058902E-2</v>
      </c>
    </row>
    <row r="5892" spans="23:32" x14ac:dyDescent="0.25">
      <c r="W5892">
        <v>2945</v>
      </c>
      <c r="X5892">
        <v>0.42299999999999999</v>
      </c>
      <c r="Y5892">
        <v>86.58</v>
      </c>
      <c r="Z5892" s="27">
        <f t="shared" si="261"/>
        <v>0.38018100890207712</v>
      </c>
      <c r="AA5892">
        <v>7.7866999999999997</v>
      </c>
      <c r="AB5892">
        <v>0</v>
      </c>
      <c r="AC5892">
        <v>500</v>
      </c>
      <c r="AD5892" t="s">
        <v>59</v>
      </c>
      <c r="AE5892"/>
      <c r="AF5892" s="38">
        <f t="shared" si="262"/>
        <v>4.2242334322453015E-2</v>
      </c>
    </row>
    <row r="5893" spans="23:32" x14ac:dyDescent="0.25">
      <c r="W5893">
        <v>2945.5</v>
      </c>
      <c r="X5893">
        <v>0.42399999999999999</v>
      </c>
      <c r="Y5893">
        <v>87.06</v>
      </c>
      <c r="Z5893" s="27">
        <f t="shared" ref="Z5893:Z5956" si="263">X5893-Y5893/2022</f>
        <v>0.38094362017804151</v>
      </c>
      <c r="AA5893">
        <v>7.7851999999999997</v>
      </c>
      <c r="AB5893">
        <v>0</v>
      </c>
      <c r="AC5893">
        <v>500</v>
      </c>
      <c r="AD5893" t="s">
        <v>59</v>
      </c>
      <c r="AE5893"/>
      <c r="AF5893" s="38">
        <f t="shared" ref="AF5893:AF5956" si="264">Z5893/9</f>
        <v>4.232706890867128E-2</v>
      </c>
    </row>
    <row r="5894" spans="23:32" x14ac:dyDescent="0.25">
      <c r="W5894">
        <v>2946</v>
      </c>
      <c r="X5894">
        <v>0.42599999999999999</v>
      </c>
      <c r="Y5894">
        <v>87.56</v>
      </c>
      <c r="Z5894" s="27">
        <f t="shared" si="263"/>
        <v>0.38269634025717109</v>
      </c>
      <c r="AA5894">
        <v>7.7832999999999997</v>
      </c>
      <c r="AB5894">
        <v>0</v>
      </c>
      <c r="AC5894">
        <v>500</v>
      </c>
      <c r="AD5894" t="s">
        <v>59</v>
      </c>
      <c r="AE5894"/>
      <c r="AF5894" s="38">
        <f t="shared" si="264"/>
        <v>4.2521815584130124E-2</v>
      </c>
    </row>
    <row r="5895" spans="23:32" x14ac:dyDescent="0.25">
      <c r="W5895">
        <v>2946.5</v>
      </c>
      <c r="X5895">
        <v>0.42799999999999999</v>
      </c>
      <c r="Y5895">
        <v>88.05</v>
      </c>
      <c r="Z5895" s="27">
        <f t="shared" si="263"/>
        <v>0.38445400593471812</v>
      </c>
      <c r="AA5895">
        <v>7.7816000000000001</v>
      </c>
      <c r="AB5895">
        <v>0</v>
      </c>
      <c r="AC5895">
        <v>500</v>
      </c>
      <c r="AD5895" t="s">
        <v>59</v>
      </c>
      <c r="AE5895"/>
      <c r="AF5895" s="38">
        <f t="shared" si="264"/>
        <v>4.2717111770524237E-2</v>
      </c>
    </row>
    <row r="5896" spans="23:32" x14ac:dyDescent="0.25">
      <c r="W5896">
        <v>2947</v>
      </c>
      <c r="X5896">
        <v>0.43</v>
      </c>
      <c r="Y5896">
        <v>88.55</v>
      </c>
      <c r="Z5896" s="27">
        <f t="shared" si="263"/>
        <v>0.38620672601384765</v>
      </c>
      <c r="AA5896">
        <v>7.7797000000000001</v>
      </c>
      <c r="AB5896">
        <v>0</v>
      </c>
      <c r="AC5896">
        <v>500</v>
      </c>
      <c r="AD5896" t="s">
        <v>59</v>
      </c>
      <c r="AE5896"/>
      <c r="AF5896" s="38">
        <f t="shared" si="264"/>
        <v>4.2911858445983074E-2</v>
      </c>
    </row>
    <row r="5897" spans="23:32" x14ac:dyDescent="0.25">
      <c r="W5897">
        <v>2947.5</v>
      </c>
      <c r="X5897">
        <v>0.432</v>
      </c>
      <c r="Y5897">
        <v>89.01</v>
      </c>
      <c r="Z5897" s="27">
        <f t="shared" si="263"/>
        <v>0.3879792284866469</v>
      </c>
      <c r="AA5897">
        <v>7.7778999999999998</v>
      </c>
      <c r="AB5897">
        <v>0</v>
      </c>
      <c r="AC5897">
        <v>500</v>
      </c>
      <c r="AD5897" t="s">
        <v>59</v>
      </c>
      <c r="AE5897"/>
      <c r="AF5897" s="38">
        <f t="shared" si="264"/>
        <v>4.3108803165182986E-2</v>
      </c>
    </row>
    <row r="5898" spans="23:32" x14ac:dyDescent="0.25">
      <c r="W5898">
        <v>2948</v>
      </c>
      <c r="X5898">
        <v>0.434</v>
      </c>
      <c r="Y5898">
        <v>89.54</v>
      </c>
      <c r="Z5898" s="27">
        <f t="shared" si="263"/>
        <v>0.3897171117705242</v>
      </c>
      <c r="AA5898">
        <v>7.7759999999999998</v>
      </c>
      <c r="AB5898">
        <v>0</v>
      </c>
      <c r="AC5898">
        <v>500</v>
      </c>
      <c r="AD5898" t="s">
        <v>59</v>
      </c>
      <c r="AE5898"/>
      <c r="AF5898" s="38">
        <f t="shared" si="264"/>
        <v>4.3301901307836024E-2</v>
      </c>
    </row>
    <row r="5899" spans="23:32" x14ac:dyDescent="0.25">
      <c r="W5899">
        <v>2948.5</v>
      </c>
      <c r="X5899">
        <v>0.436</v>
      </c>
      <c r="Y5899">
        <v>90.05</v>
      </c>
      <c r="Z5899" s="27">
        <f t="shared" si="263"/>
        <v>0.39146488625123638</v>
      </c>
      <c r="AA5899">
        <v>7.7740999999999998</v>
      </c>
      <c r="AB5899">
        <v>0</v>
      </c>
      <c r="AC5899">
        <v>500</v>
      </c>
      <c r="AD5899" t="s">
        <v>59</v>
      </c>
      <c r="AE5899"/>
      <c r="AF5899" s="38">
        <f t="shared" si="264"/>
        <v>4.34960984723596E-2</v>
      </c>
    </row>
    <row r="5900" spans="23:32" x14ac:dyDescent="0.25">
      <c r="W5900">
        <v>2949</v>
      </c>
      <c r="X5900">
        <v>0.437</v>
      </c>
      <c r="Y5900">
        <v>90.57</v>
      </c>
      <c r="Z5900" s="27">
        <f t="shared" si="263"/>
        <v>0.39220771513353114</v>
      </c>
      <c r="AA5900">
        <v>7.7724000000000002</v>
      </c>
      <c r="AB5900">
        <v>0</v>
      </c>
      <c r="AC5900">
        <v>500</v>
      </c>
      <c r="AD5900" t="s">
        <v>59</v>
      </c>
      <c r="AE5900"/>
      <c r="AF5900" s="38">
        <f t="shared" si="264"/>
        <v>4.3578635014836796E-2</v>
      </c>
    </row>
    <row r="5901" spans="23:32" x14ac:dyDescent="0.25">
      <c r="W5901">
        <v>2949.5</v>
      </c>
      <c r="X5901">
        <v>0.439</v>
      </c>
      <c r="Y5901">
        <v>91.08</v>
      </c>
      <c r="Z5901" s="27">
        <f t="shared" si="263"/>
        <v>0.39395548961424331</v>
      </c>
      <c r="AA5901">
        <v>7.7709999999999999</v>
      </c>
      <c r="AB5901">
        <v>0</v>
      </c>
      <c r="AC5901">
        <v>500</v>
      </c>
      <c r="AD5901" t="s">
        <v>59</v>
      </c>
      <c r="AE5901"/>
      <c r="AF5901" s="38">
        <f t="shared" si="264"/>
        <v>4.3772832179360371E-2</v>
      </c>
    </row>
    <row r="5902" spans="23:32" x14ac:dyDescent="0.25">
      <c r="W5902">
        <v>2950</v>
      </c>
      <c r="X5902">
        <v>0.44</v>
      </c>
      <c r="Y5902">
        <v>91.56</v>
      </c>
      <c r="Z5902" s="27">
        <f t="shared" si="263"/>
        <v>0.3947181008902077</v>
      </c>
      <c r="AA5902">
        <v>7.7694999999999999</v>
      </c>
      <c r="AB5902">
        <v>0</v>
      </c>
      <c r="AC5902">
        <v>500</v>
      </c>
      <c r="AD5902" t="s">
        <v>59</v>
      </c>
      <c r="AE5902"/>
      <c r="AF5902" s="38">
        <f t="shared" si="264"/>
        <v>4.3857566765578636E-2</v>
      </c>
    </row>
    <row r="5903" spans="23:32" x14ac:dyDescent="0.25">
      <c r="W5903">
        <v>2950.5</v>
      </c>
      <c r="X5903">
        <v>0.442</v>
      </c>
      <c r="Y5903">
        <v>92.08</v>
      </c>
      <c r="Z5903" s="27">
        <f t="shared" si="263"/>
        <v>0.39646092977250247</v>
      </c>
      <c r="AA5903">
        <v>7.7679</v>
      </c>
      <c r="AB5903">
        <v>0</v>
      </c>
      <c r="AC5903">
        <v>500</v>
      </c>
      <c r="AD5903" t="s">
        <v>59</v>
      </c>
      <c r="AE5903"/>
      <c r="AF5903" s="38">
        <f t="shared" si="264"/>
        <v>4.4051214419166942E-2</v>
      </c>
    </row>
    <row r="5904" spans="23:32" x14ac:dyDescent="0.25">
      <c r="W5904">
        <v>2951</v>
      </c>
      <c r="X5904">
        <v>0.443</v>
      </c>
      <c r="Y5904">
        <v>92.53</v>
      </c>
      <c r="Z5904" s="27">
        <f t="shared" si="263"/>
        <v>0.39723837784371907</v>
      </c>
      <c r="AA5904">
        <v>7.7662000000000004</v>
      </c>
      <c r="AB5904">
        <v>0</v>
      </c>
      <c r="AC5904">
        <v>500</v>
      </c>
      <c r="AD5904" t="s">
        <v>59</v>
      </c>
      <c r="AE5904"/>
      <c r="AF5904" s="38">
        <f t="shared" si="264"/>
        <v>4.4137597538191006E-2</v>
      </c>
    </row>
    <row r="5905" spans="23:32" x14ac:dyDescent="0.25">
      <c r="W5905">
        <v>2951.5</v>
      </c>
      <c r="X5905">
        <v>0.44600000000000001</v>
      </c>
      <c r="Y5905">
        <v>93</v>
      </c>
      <c r="Z5905" s="27">
        <f t="shared" si="263"/>
        <v>0.40000593471810092</v>
      </c>
      <c r="AA5905">
        <v>7.7640000000000002</v>
      </c>
      <c r="AB5905">
        <v>0</v>
      </c>
      <c r="AC5905">
        <v>500</v>
      </c>
      <c r="AD5905" t="s">
        <v>59</v>
      </c>
      <c r="AE5905"/>
      <c r="AF5905" s="38">
        <f t="shared" si="264"/>
        <v>4.4445103857566767E-2</v>
      </c>
    </row>
    <row r="5906" spans="23:32" x14ac:dyDescent="0.25">
      <c r="W5906">
        <v>2952</v>
      </c>
      <c r="X5906">
        <v>0.44700000000000001</v>
      </c>
      <c r="Y5906">
        <v>93.54</v>
      </c>
      <c r="Z5906" s="27">
        <f t="shared" si="263"/>
        <v>0.40073887240356082</v>
      </c>
      <c r="AA5906">
        <v>7.7625000000000002</v>
      </c>
      <c r="AB5906">
        <v>0</v>
      </c>
      <c r="AC5906">
        <v>500</v>
      </c>
      <c r="AD5906" t="s">
        <v>59</v>
      </c>
      <c r="AE5906"/>
      <c r="AF5906" s="38">
        <f t="shared" si="264"/>
        <v>4.4526541378173426E-2</v>
      </c>
    </row>
    <row r="5907" spans="23:32" x14ac:dyDescent="0.25">
      <c r="W5907">
        <v>2952.5</v>
      </c>
      <c r="X5907">
        <v>0.44900000000000001</v>
      </c>
      <c r="Y5907">
        <v>94.03</v>
      </c>
      <c r="Z5907" s="27">
        <f t="shared" si="263"/>
        <v>0.4024965380811078</v>
      </c>
      <c r="AA5907">
        <v>7.7606000000000002</v>
      </c>
      <c r="AB5907">
        <v>0</v>
      </c>
      <c r="AC5907">
        <v>500</v>
      </c>
      <c r="AD5907" t="s">
        <v>59</v>
      </c>
      <c r="AE5907"/>
      <c r="AF5907" s="38">
        <f t="shared" si="264"/>
        <v>4.4721837564567532E-2</v>
      </c>
    </row>
    <row r="5908" spans="23:32" x14ac:dyDescent="0.25">
      <c r="W5908">
        <v>2953</v>
      </c>
      <c r="X5908">
        <v>0.45100000000000001</v>
      </c>
      <c r="Y5908">
        <v>94.52</v>
      </c>
      <c r="Z5908" s="27">
        <f t="shared" si="263"/>
        <v>0.40425420375865484</v>
      </c>
      <c r="AA5908">
        <v>7.7591000000000001</v>
      </c>
      <c r="AB5908">
        <v>0</v>
      </c>
      <c r="AC5908">
        <v>500</v>
      </c>
      <c r="AD5908" t="s">
        <v>59</v>
      </c>
      <c r="AE5908"/>
      <c r="AF5908" s="38">
        <f t="shared" si="264"/>
        <v>4.4917133750961652E-2</v>
      </c>
    </row>
    <row r="5909" spans="23:32" x14ac:dyDescent="0.25">
      <c r="W5909">
        <v>2953.5</v>
      </c>
      <c r="X5909">
        <v>0.45200000000000001</v>
      </c>
      <c r="Y5909">
        <v>95.02</v>
      </c>
      <c r="Z5909" s="27">
        <f t="shared" si="263"/>
        <v>0.40500692383778436</v>
      </c>
      <c r="AA5909">
        <v>7.7572999999999999</v>
      </c>
      <c r="AB5909">
        <v>0</v>
      </c>
      <c r="AC5909">
        <v>500</v>
      </c>
      <c r="AD5909" t="s">
        <v>59</v>
      </c>
      <c r="AE5909"/>
      <c r="AF5909" s="38">
        <f t="shared" si="264"/>
        <v>4.5000769315309372E-2</v>
      </c>
    </row>
    <row r="5910" spans="23:32" x14ac:dyDescent="0.25">
      <c r="W5910">
        <v>2954</v>
      </c>
      <c r="X5910">
        <v>0.45400000000000001</v>
      </c>
      <c r="Y5910">
        <v>95.51</v>
      </c>
      <c r="Z5910" s="27">
        <f t="shared" si="263"/>
        <v>0.40676458951533134</v>
      </c>
      <c r="AA5910">
        <v>7.7556000000000003</v>
      </c>
      <c r="AB5910">
        <v>0</v>
      </c>
      <c r="AC5910">
        <v>500</v>
      </c>
      <c r="AD5910" t="s">
        <v>59</v>
      </c>
      <c r="AE5910"/>
      <c r="AF5910" s="38">
        <f t="shared" si="264"/>
        <v>4.5196065501703485E-2</v>
      </c>
    </row>
    <row r="5911" spans="23:32" x14ac:dyDescent="0.25">
      <c r="W5911">
        <v>2954.5</v>
      </c>
      <c r="X5911">
        <v>0.45600000000000002</v>
      </c>
      <c r="Y5911">
        <v>95.92</v>
      </c>
      <c r="Z5911" s="27">
        <f t="shared" si="263"/>
        <v>0.40856181998021762</v>
      </c>
      <c r="AA5911">
        <v>7.7539999999999996</v>
      </c>
      <c r="AB5911">
        <v>0</v>
      </c>
      <c r="AC5911">
        <v>500</v>
      </c>
      <c r="AD5911" t="s">
        <v>59</v>
      </c>
      <c r="AE5911"/>
      <c r="AF5911" s="38">
        <f t="shared" si="264"/>
        <v>4.5395757775579734E-2</v>
      </c>
    </row>
    <row r="5912" spans="23:32" x14ac:dyDescent="0.25">
      <c r="W5912">
        <v>2955</v>
      </c>
      <c r="X5912">
        <v>0.45800000000000002</v>
      </c>
      <c r="Y5912">
        <v>96.39</v>
      </c>
      <c r="Z5912" s="27">
        <f t="shared" si="263"/>
        <v>0.41032937685459941</v>
      </c>
      <c r="AA5912">
        <v>7.7519999999999998</v>
      </c>
      <c r="AB5912">
        <v>0</v>
      </c>
      <c r="AC5912">
        <v>500</v>
      </c>
      <c r="AD5912" t="s">
        <v>59</v>
      </c>
      <c r="AE5912"/>
      <c r="AF5912" s="38">
        <f t="shared" si="264"/>
        <v>4.5592152983844378E-2</v>
      </c>
    </row>
    <row r="5913" spans="23:32" x14ac:dyDescent="0.25">
      <c r="W5913">
        <v>2955.5</v>
      </c>
      <c r="X5913">
        <v>0.46</v>
      </c>
      <c r="Y5913">
        <v>96.88</v>
      </c>
      <c r="Z5913" s="27">
        <f t="shared" si="263"/>
        <v>0.4120870425321464</v>
      </c>
      <c r="AA5913">
        <v>7.7502000000000004</v>
      </c>
      <c r="AB5913">
        <v>0</v>
      </c>
      <c r="AC5913">
        <v>500</v>
      </c>
      <c r="AD5913" t="s">
        <v>59</v>
      </c>
      <c r="AE5913"/>
      <c r="AF5913" s="38">
        <f t="shared" si="264"/>
        <v>4.5787449170238491E-2</v>
      </c>
    </row>
    <row r="5914" spans="23:32" x14ac:dyDescent="0.25">
      <c r="W5914">
        <v>2956</v>
      </c>
      <c r="X5914">
        <v>0.46100000000000002</v>
      </c>
      <c r="Y5914">
        <v>97.4</v>
      </c>
      <c r="Z5914" s="27">
        <f t="shared" si="263"/>
        <v>0.41282987141444116</v>
      </c>
      <c r="AA5914">
        <v>7.7487000000000004</v>
      </c>
      <c r="AB5914">
        <v>0</v>
      </c>
      <c r="AC5914">
        <v>500</v>
      </c>
      <c r="AD5914" t="s">
        <v>59</v>
      </c>
      <c r="AE5914"/>
      <c r="AF5914" s="38">
        <f t="shared" si="264"/>
        <v>4.5869985712715687E-2</v>
      </c>
    </row>
    <row r="5915" spans="23:32" x14ac:dyDescent="0.25">
      <c r="W5915">
        <v>2956.5</v>
      </c>
      <c r="X5915">
        <v>0.46200000000000002</v>
      </c>
      <c r="Y5915">
        <v>97.88</v>
      </c>
      <c r="Z5915" s="27">
        <f t="shared" si="263"/>
        <v>0.41359248269040555</v>
      </c>
      <c r="AA5915">
        <v>7.7473000000000001</v>
      </c>
      <c r="AB5915">
        <v>0</v>
      </c>
      <c r="AC5915">
        <v>500</v>
      </c>
      <c r="AD5915" t="s">
        <v>59</v>
      </c>
      <c r="AE5915"/>
      <c r="AF5915" s="38">
        <f t="shared" si="264"/>
        <v>4.5954720298933951E-2</v>
      </c>
    </row>
    <row r="5916" spans="23:32" x14ac:dyDescent="0.25">
      <c r="W5916">
        <v>2957</v>
      </c>
      <c r="X5916">
        <v>0.46400000000000002</v>
      </c>
      <c r="Y5916">
        <v>98.38</v>
      </c>
      <c r="Z5916" s="27">
        <f t="shared" si="263"/>
        <v>0.41534520276953513</v>
      </c>
      <c r="AA5916">
        <v>7.7458</v>
      </c>
      <c r="AB5916">
        <v>0</v>
      </c>
      <c r="AC5916">
        <v>500</v>
      </c>
      <c r="AD5916" t="s">
        <v>59</v>
      </c>
      <c r="AE5916"/>
      <c r="AF5916" s="38">
        <f t="shared" si="264"/>
        <v>4.6149466974392789E-2</v>
      </c>
    </row>
    <row r="5917" spans="23:32" x14ac:dyDescent="0.25">
      <c r="W5917">
        <v>2957.5</v>
      </c>
      <c r="X5917">
        <v>0.46500000000000002</v>
      </c>
      <c r="Y5917">
        <v>98.87</v>
      </c>
      <c r="Z5917" s="27">
        <f t="shared" si="263"/>
        <v>0.41610286844708211</v>
      </c>
      <c r="AA5917">
        <v>7.7443</v>
      </c>
      <c r="AB5917">
        <v>0</v>
      </c>
      <c r="AC5917">
        <v>500</v>
      </c>
      <c r="AD5917" t="s">
        <v>59</v>
      </c>
      <c r="AE5917"/>
      <c r="AF5917" s="38">
        <f t="shared" si="264"/>
        <v>4.6233652049675791E-2</v>
      </c>
    </row>
    <row r="5918" spans="23:32" x14ac:dyDescent="0.25">
      <c r="W5918">
        <v>2958</v>
      </c>
      <c r="X5918">
        <v>0.46600000000000003</v>
      </c>
      <c r="Y5918">
        <v>99.34</v>
      </c>
      <c r="Z5918" s="27">
        <f t="shared" si="263"/>
        <v>0.4168704253214639</v>
      </c>
      <c r="AA5918">
        <v>7.7431999999999999</v>
      </c>
      <c r="AB5918">
        <v>0</v>
      </c>
      <c r="AC5918">
        <v>500</v>
      </c>
      <c r="AD5918" t="s">
        <v>59</v>
      </c>
      <c r="AE5918"/>
      <c r="AF5918" s="38">
        <f t="shared" si="264"/>
        <v>4.6318936146829325E-2</v>
      </c>
    </row>
    <row r="5919" spans="23:32" x14ac:dyDescent="0.25">
      <c r="W5919">
        <v>2958.5</v>
      </c>
      <c r="X5919">
        <v>0.46800000000000003</v>
      </c>
      <c r="Y5919">
        <v>99.81</v>
      </c>
      <c r="Z5919" s="27">
        <f t="shared" si="263"/>
        <v>0.41863798219584569</v>
      </c>
      <c r="AA5919">
        <v>7.742</v>
      </c>
      <c r="AB5919">
        <v>0</v>
      </c>
      <c r="AC5919">
        <v>500</v>
      </c>
      <c r="AD5919" t="s">
        <v>59</v>
      </c>
      <c r="AE5919"/>
      <c r="AF5919" s="38">
        <f t="shared" si="264"/>
        <v>4.6515331355093968E-2</v>
      </c>
    </row>
    <row r="5920" spans="23:32" x14ac:dyDescent="0.25">
      <c r="W5920">
        <v>2959</v>
      </c>
      <c r="X5920">
        <v>0.46899999999999997</v>
      </c>
      <c r="Y5920">
        <v>100.28</v>
      </c>
      <c r="Z5920" s="27">
        <f t="shared" si="263"/>
        <v>0.41940553907022748</v>
      </c>
      <c r="AA5920">
        <v>7.7404000000000002</v>
      </c>
      <c r="AB5920">
        <v>0</v>
      </c>
      <c r="AC5920">
        <v>500</v>
      </c>
      <c r="AD5920" t="s">
        <v>59</v>
      </c>
      <c r="AE5920"/>
      <c r="AF5920" s="38">
        <f t="shared" si="264"/>
        <v>4.6600615452247501E-2</v>
      </c>
    </row>
    <row r="5921" spans="23:32" x14ac:dyDescent="0.25">
      <c r="W5921">
        <v>2959.5</v>
      </c>
      <c r="X5921">
        <v>0.47099999999999997</v>
      </c>
      <c r="Y5921">
        <v>100.75</v>
      </c>
      <c r="Z5921" s="27">
        <f t="shared" si="263"/>
        <v>0.42117309594460928</v>
      </c>
      <c r="AA5921">
        <v>7.7386999999999997</v>
      </c>
      <c r="AB5921">
        <v>0</v>
      </c>
      <c r="AC5921">
        <v>500</v>
      </c>
      <c r="AD5921" t="s">
        <v>59</v>
      </c>
      <c r="AE5921"/>
      <c r="AF5921" s="38">
        <f t="shared" si="264"/>
        <v>4.6797010660512145E-2</v>
      </c>
    </row>
    <row r="5922" spans="23:32" x14ac:dyDescent="0.25">
      <c r="W5922">
        <v>2960</v>
      </c>
      <c r="X5922">
        <v>0.47299999999999998</v>
      </c>
      <c r="Y5922">
        <v>101.21</v>
      </c>
      <c r="Z5922" s="27">
        <f t="shared" si="263"/>
        <v>0.42294559841740847</v>
      </c>
      <c r="AA5922">
        <v>7.7366999999999999</v>
      </c>
      <c r="AB5922">
        <v>0</v>
      </c>
      <c r="AC5922">
        <v>500</v>
      </c>
      <c r="AD5922" t="s">
        <v>59</v>
      </c>
      <c r="AE5922"/>
      <c r="AF5922" s="38">
        <f t="shared" si="264"/>
        <v>4.699395537971205E-2</v>
      </c>
    </row>
    <row r="5923" spans="23:32" x14ac:dyDescent="0.25">
      <c r="W5923">
        <v>2960.5</v>
      </c>
      <c r="X5923">
        <v>0.47499999999999998</v>
      </c>
      <c r="Y5923">
        <v>101.67</v>
      </c>
      <c r="Z5923" s="27">
        <f t="shared" si="263"/>
        <v>0.42471810089020767</v>
      </c>
      <c r="AA5923">
        <v>7.7350000000000003</v>
      </c>
      <c r="AB5923">
        <v>0</v>
      </c>
      <c r="AC5923">
        <v>500</v>
      </c>
      <c r="AD5923" t="s">
        <v>59</v>
      </c>
      <c r="AE5923"/>
      <c r="AF5923" s="38">
        <f t="shared" si="264"/>
        <v>4.7190900098911963E-2</v>
      </c>
    </row>
    <row r="5924" spans="23:32" x14ac:dyDescent="0.25">
      <c r="W5924">
        <v>2961</v>
      </c>
      <c r="X5924">
        <v>0.47599999999999998</v>
      </c>
      <c r="Y5924">
        <v>102.15</v>
      </c>
      <c r="Z5924" s="27">
        <f t="shared" si="263"/>
        <v>0.42548071216617206</v>
      </c>
      <c r="AA5924">
        <v>7.7333999999999996</v>
      </c>
      <c r="AB5924">
        <v>0</v>
      </c>
      <c r="AC5924">
        <v>500</v>
      </c>
      <c r="AD5924" t="s">
        <v>59</v>
      </c>
      <c r="AE5924"/>
      <c r="AF5924" s="38">
        <f t="shared" si="264"/>
        <v>4.7275634685130227E-2</v>
      </c>
    </row>
    <row r="5925" spans="23:32" x14ac:dyDescent="0.25">
      <c r="W5925">
        <v>2961.5</v>
      </c>
      <c r="X5925">
        <v>0.47799999999999998</v>
      </c>
      <c r="Y5925">
        <v>102.63</v>
      </c>
      <c r="Z5925" s="27">
        <f t="shared" si="263"/>
        <v>0.4272433234421365</v>
      </c>
      <c r="AA5925">
        <v>7.7314999999999996</v>
      </c>
      <c r="AB5925">
        <v>0</v>
      </c>
      <c r="AC5925">
        <v>500</v>
      </c>
      <c r="AD5925" t="s">
        <v>59</v>
      </c>
      <c r="AE5925"/>
      <c r="AF5925" s="38">
        <f t="shared" si="264"/>
        <v>4.7471480382459609E-2</v>
      </c>
    </row>
    <row r="5926" spans="23:32" x14ac:dyDescent="0.25">
      <c r="W5926">
        <v>2962</v>
      </c>
      <c r="X5926">
        <v>0.48</v>
      </c>
      <c r="Y5926">
        <v>103.1</v>
      </c>
      <c r="Z5926" s="27">
        <f t="shared" si="263"/>
        <v>0.42901088031651829</v>
      </c>
      <c r="AA5926">
        <v>7.7298999999999998</v>
      </c>
      <c r="AB5926">
        <v>0</v>
      </c>
      <c r="AC5926">
        <v>500</v>
      </c>
      <c r="AD5926" t="s">
        <v>59</v>
      </c>
      <c r="AE5926"/>
      <c r="AF5926" s="38">
        <f t="shared" si="264"/>
        <v>4.7667875590724253E-2</v>
      </c>
    </row>
    <row r="5927" spans="23:32" x14ac:dyDescent="0.25">
      <c r="W5927">
        <v>2962.5</v>
      </c>
      <c r="X5927">
        <v>0.48099999999999998</v>
      </c>
      <c r="Y5927">
        <v>103.58</v>
      </c>
      <c r="Z5927" s="27">
        <f t="shared" si="263"/>
        <v>0.42977349159248268</v>
      </c>
      <c r="AA5927">
        <v>7.7283999999999997</v>
      </c>
      <c r="AB5927">
        <v>0</v>
      </c>
      <c r="AC5927">
        <v>500</v>
      </c>
      <c r="AD5927" t="s">
        <v>59</v>
      </c>
      <c r="AE5927"/>
      <c r="AF5927" s="38">
        <f t="shared" si="264"/>
        <v>4.7752610176942517E-2</v>
      </c>
    </row>
    <row r="5928" spans="23:32" x14ac:dyDescent="0.25">
      <c r="W5928">
        <v>2963</v>
      </c>
      <c r="X5928">
        <v>0.48299999999999998</v>
      </c>
      <c r="Y5928">
        <v>104.02</v>
      </c>
      <c r="Z5928" s="27">
        <f t="shared" si="263"/>
        <v>0.43155588526211669</v>
      </c>
      <c r="AA5928">
        <v>7.7266000000000004</v>
      </c>
      <c r="AB5928">
        <v>0</v>
      </c>
      <c r="AC5928">
        <v>500</v>
      </c>
      <c r="AD5928" t="s">
        <v>59</v>
      </c>
      <c r="AE5928"/>
      <c r="AF5928" s="38">
        <f t="shared" si="264"/>
        <v>4.7950653918012967E-2</v>
      </c>
    </row>
    <row r="5929" spans="23:32" x14ac:dyDescent="0.25">
      <c r="W5929">
        <v>2963.5</v>
      </c>
      <c r="X5929">
        <v>0.48499999999999999</v>
      </c>
      <c r="Y5929">
        <v>104.48</v>
      </c>
      <c r="Z5929" s="27">
        <f t="shared" si="263"/>
        <v>0.43332838773491589</v>
      </c>
      <c r="AA5929">
        <v>7.7248999999999999</v>
      </c>
      <c r="AB5929">
        <v>0</v>
      </c>
      <c r="AC5929">
        <v>500</v>
      </c>
      <c r="AD5929" t="s">
        <v>59</v>
      </c>
      <c r="AE5929"/>
      <c r="AF5929" s="38">
        <f t="shared" si="264"/>
        <v>4.8147598637212879E-2</v>
      </c>
    </row>
    <row r="5930" spans="23:32" x14ac:dyDescent="0.25">
      <c r="W5930">
        <v>2964</v>
      </c>
      <c r="X5930">
        <v>0.48699999999999999</v>
      </c>
      <c r="Y5930">
        <v>104.89</v>
      </c>
      <c r="Z5930" s="27">
        <f t="shared" si="263"/>
        <v>0.43512561819980217</v>
      </c>
      <c r="AA5930">
        <v>7.7230999999999996</v>
      </c>
      <c r="AB5930">
        <v>0</v>
      </c>
      <c r="AC5930">
        <v>500</v>
      </c>
      <c r="AD5930" t="s">
        <v>59</v>
      </c>
      <c r="AE5930"/>
      <c r="AF5930" s="38">
        <f t="shared" si="264"/>
        <v>4.8347290911089129E-2</v>
      </c>
    </row>
    <row r="5931" spans="23:32" x14ac:dyDescent="0.25">
      <c r="W5931">
        <v>2964.5</v>
      </c>
      <c r="X5931">
        <v>0.48899999999999999</v>
      </c>
      <c r="Y5931">
        <v>105.35</v>
      </c>
      <c r="Z5931" s="27">
        <f t="shared" si="263"/>
        <v>0.43689812067260136</v>
      </c>
      <c r="AA5931">
        <v>7.7206000000000001</v>
      </c>
      <c r="AB5931">
        <v>0</v>
      </c>
      <c r="AC5931">
        <v>500</v>
      </c>
      <c r="AD5931" t="s">
        <v>59</v>
      </c>
      <c r="AE5931"/>
      <c r="AF5931" s="38">
        <f t="shared" si="264"/>
        <v>4.8544235630289041E-2</v>
      </c>
    </row>
    <row r="5932" spans="23:32" x14ac:dyDescent="0.25">
      <c r="W5932">
        <v>2965</v>
      </c>
      <c r="X5932">
        <v>0.49099999999999999</v>
      </c>
      <c r="Y5932">
        <v>105.79</v>
      </c>
      <c r="Z5932" s="27">
        <f t="shared" si="263"/>
        <v>0.43868051434223543</v>
      </c>
      <c r="AA5932">
        <v>7.7183999999999999</v>
      </c>
      <c r="AB5932">
        <v>0</v>
      </c>
      <c r="AC5932">
        <v>500</v>
      </c>
      <c r="AD5932" t="s">
        <v>59</v>
      </c>
      <c r="AE5932"/>
      <c r="AF5932" s="38">
        <f t="shared" si="264"/>
        <v>4.8742279371359491E-2</v>
      </c>
    </row>
    <row r="5933" spans="23:32" x14ac:dyDescent="0.25">
      <c r="W5933">
        <v>2965.5</v>
      </c>
      <c r="X5933">
        <v>0.49299999999999999</v>
      </c>
      <c r="Y5933">
        <v>106.26</v>
      </c>
      <c r="Z5933" s="27">
        <f t="shared" si="263"/>
        <v>0.44044807121661722</v>
      </c>
      <c r="AA5933">
        <v>7.7164000000000001</v>
      </c>
      <c r="AB5933">
        <v>0</v>
      </c>
      <c r="AC5933">
        <v>500</v>
      </c>
      <c r="AD5933" t="s">
        <v>59</v>
      </c>
      <c r="AE5933"/>
      <c r="AF5933" s="38">
        <f t="shared" si="264"/>
        <v>4.8938674579624135E-2</v>
      </c>
    </row>
    <row r="5934" spans="23:32" x14ac:dyDescent="0.25">
      <c r="W5934">
        <v>2966</v>
      </c>
      <c r="X5934">
        <v>0.495</v>
      </c>
      <c r="Y5934">
        <v>106.75</v>
      </c>
      <c r="Z5934" s="27">
        <f t="shared" si="263"/>
        <v>0.4422057368941642</v>
      </c>
      <c r="AA5934">
        <v>7.7144000000000004</v>
      </c>
      <c r="AB5934">
        <v>0</v>
      </c>
      <c r="AC5934">
        <v>500</v>
      </c>
      <c r="AD5934" t="s">
        <v>59</v>
      </c>
      <c r="AE5934"/>
      <c r="AF5934" s="38">
        <f t="shared" si="264"/>
        <v>4.9133970766018248E-2</v>
      </c>
    </row>
    <row r="5935" spans="23:32" x14ac:dyDescent="0.25">
      <c r="W5935">
        <v>2966.5</v>
      </c>
      <c r="X5935">
        <v>0.497</v>
      </c>
      <c r="Y5935">
        <v>107.15</v>
      </c>
      <c r="Z5935" s="27">
        <f t="shared" si="263"/>
        <v>0.44400791295746783</v>
      </c>
      <c r="AA5935">
        <v>7.7126999999999999</v>
      </c>
      <c r="AB5935">
        <v>0</v>
      </c>
      <c r="AC5935">
        <v>500</v>
      </c>
      <c r="AD5935" t="s">
        <v>59</v>
      </c>
      <c r="AE5935"/>
      <c r="AF5935" s="38">
        <f t="shared" si="264"/>
        <v>4.9334212550829759E-2</v>
      </c>
    </row>
    <row r="5936" spans="23:32" x14ac:dyDescent="0.25">
      <c r="W5936">
        <v>2967</v>
      </c>
      <c r="X5936">
        <v>0.498</v>
      </c>
      <c r="Y5936">
        <v>107.62</v>
      </c>
      <c r="Z5936" s="27">
        <f t="shared" si="263"/>
        <v>0.44477546983184968</v>
      </c>
      <c r="AA5936">
        <v>7.7111999999999998</v>
      </c>
      <c r="AB5936">
        <v>0</v>
      </c>
      <c r="AC5936">
        <v>500</v>
      </c>
      <c r="AD5936" t="s">
        <v>59</v>
      </c>
      <c r="AE5936"/>
      <c r="AF5936" s="38">
        <f t="shared" si="264"/>
        <v>4.9419496647983299E-2</v>
      </c>
    </row>
    <row r="5937" spans="23:32" x14ac:dyDescent="0.25">
      <c r="W5937">
        <v>2967.5</v>
      </c>
      <c r="X5937">
        <v>0.5</v>
      </c>
      <c r="Y5937">
        <v>108.09</v>
      </c>
      <c r="Z5937" s="27">
        <f t="shared" si="263"/>
        <v>0.44654302670623147</v>
      </c>
      <c r="AA5937">
        <v>7.7100999999999997</v>
      </c>
      <c r="AB5937">
        <v>0</v>
      </c>
      <c r="AC5937">
        <v>500</v>
      </c>
      <c r="AD5937" t="s">
        <v>59</v>
      </c>
      <c r="AE5937"/>
      <c r="AF5937" s="38">
        <f t="shared" si="264"/>
        <v>4.9615891856247943E-2</v>
      </c>
    </row>
    <row r="5938" spans="23:32" x14ac:dyDescent="0.25">
      <c r="W5938">
        <v>2968.5</v>
      </c>
      <c r="X5938">
        <v>0.503</v>
      </c>
      <c r="Y5938">
        <v>109.1</v>
      </c>
      <c r="Z5938" s="27">
        <f t="shared" si="263"/>
        <v>0.44904352126607322</v>
      </c>
      <c r="AA5938">
        <v>7.7069000000000001</v>
      </c>
      <c r="AB5938">
        <v>0</v>
      </c>
      <c r="AC5938">
        <v>500</v>
      </c>
      <c r="AD5938" t="s">
        <v>59</v>
      </c>
      <c r="AE5938"/>
      <c r="AF5938" s="38">
        <f t="shared" si="264"/>
        <v>4.9893724585119245E-2</v>
      </c>
    </row>
    <row r="5939" spans="23:32" x14ac:dyDescent="0.25">
      <c r="W5939">
        <v>2969</v>
      </c>
      <c r="X5939">
        <v>0.504</v>
      </c>
      <c r="Y5939">
        <v>109.57</v>
      </c>
      <c r="Z5939" s="27">
        <f t="shared" si="263"/>
        <v>0.44981107814045501</v>
      </c>
      <c r="AA5939">
        <v>7.7053000000000003</v>
      </c>
      <c r="AB5939">
        <v>0</v>
      </c>
      <c r="AC5939">
        <v>500</v>
      </c>
      <c r="AD5939" t="s">
        <v>59</v>
      </c>
      <c r="AE5939"/>
      <c r="AF5939" s="38">
        <f t="shared" si="264"/>
        <v>4.9979008682272778E-2</v>
      </c>
    </row>
    <row r="5940" spans="23:32" x14ac:dyDescent="0.25">
      <c r="W5940">
        <v>2969.5</v>
      </c>
      <c r="X5940">
        <v>0.50600000000000001</v>
      </c>
      <c r="Y5940">
        <v>109.99</v>
      </c>
      <c r="Z5940" s="27">
        <f t="shared" si="263"/>
        <v>0.45160336300692383</v>
      </c>
      <c r="AA5940">
        <v>7.7039</v>
      </c>
      <c r="AB5940">
        <v>0</v>
      </c>
      <c r="AC5940">
        <v>500</v>
      </c>
      <c r="AD5940" t="s">
        <v>59</v>
      </c>
      <c r="AE5940"/>
      <c r="AF5940" s="38">
        <f t="shared" si="264"/>
        <v>5.0178151445213759E-2</v>
      </c>
    </row>
    <row r="5941" spans="23:32" x14ac:dyDescent="0.25">
      <c r="W5941">
        <v>2970</v>
      </c>
      <c r="X5941">
        <v>0.50700000000000001</v>
      </c>
      <c r="Y5941">
        <v>110.44</v>
      </c>
      <c r="Z5941" s="27">
        <f t="shared" si="263"/>
        <v>0.45238081107814043</v>
      </c>
      <c r="AA5941">
        <v>7.7028999999999996</v>
      </c>
      <c r="AB5941">
        <v>0</v>
      </c>
      <c r="AC5941">
        <v>500</v>
      </c>
      <c r="AD5941" t="s">
        <v>59</v>
      </c>
      <c r="AE5941"/>
      <c r="AF5941" s="38">
        <f t="shared" si="264"/>
        <v>5.0264534564237823E-2</v>
      </c>
    </row>
    <row r="5942" spans="23:32" x14ac:dyDescent="0.25">
      <c r="W5942">
        <v>2970.5</v>
      </c>
      <c r="X5942">
        <v>0.50900000000000001</v>
      </c>
      <c r="Y5942">
        <v>110.88</v>
      </c>
      <c r="Z5942" s="27">
        <f t="shared" si="263"/>
        <v>0.4541632047477745</v>
      </c>
      <c r="AA5942">
        <v>7.7012</v>
      </c>
      <c r="AB5942">
        <v>0</v>
      </c>
      <c r="AC5942">
        <v>500</v>
      </c>
      <c r="AD5942" t="s">
        <v>59</v>
      </c>
      <c r="AE5942"/>
      <c r="AF5942" s="38">
        <f t="shared" si="264"/>
        <v>5.046257830530828E-2</v>
      </c>
    </row>
    <row r="5943" spans="23:32" x14ac:dyDescent="0.25">
      <c r="W5943">
        <v>2971</v>
      </c>
      <c r="X5943">
        <v>0.51</v>
      </c>
      <c r="Y5943">
        <v>111.3</v>
      </c>
      <c r="Z5943" s="27">
        <f t="shared" si="263"/>
        <v>0.45495548961424331</v>
      </c>
      <c r="AA5943">
        <v>7.6993</v>
      </c>
      <c r="AB5943">
        <v>0</v>
      </c>
      <c r="AC5943">
        <v>500</v>
      </c>
      <c r="AD5943" t="s">
        <v>59</v>
      </c>
      <c r="AE5943"/>
      <c r="AF5943" s="38">
        <f t="shared" si="264"/>
        <v>5.0550609957138143E-2</v>
      </c>
    </row>
    <row r="5944" spans="23:32" x14ac:dyDescent="0.25">
      <c r="W5944">
        <v>2971.5</v>
      </c>
      <c r="X5944">
        <v>0.51200000000000001</v>
      </c>
      <c r="Y5944">
        <v>111.76</v>
      </c>
      <c r="Z5944" s="27">
        <f t="shared" si="263"/>
        <v>0.45672799208704251</v>
      </c>
      <c r="AA5944">
        <v>7.6974</v>
      </c>
      <c r="AB5944">
        <v>0</v>
      </c>
      <c r="AC5944">
        <v>500</v>
      </c>
      <c r="AD5944" t="s">
        <v>59</v>
      </c>
      <c r="AE5944"/>
      <c r="AF5944" s="38">
        <f t="shared" si="264"/>
        <v>5.0747554676338055E-2</v>
      </c>
    </row>
    <row r="5945" spans="23:32" x14ac:dyDescent="0.25">
      <c r="W5945">
        <v>2972</v>
      </c>
      <c r="X5945">
        <v>0.51400000000000001</v>
      </c>
      <c r="Y5945">
        <v>112.17</v>
      </c>
      <c r="Z5945" s="27">
        <f t="shared" si="263"/>
        <v>0.45852522255192879</v>
      </c>
      <c r="AA5945">
        <v>7.6952999999999996</v>
      </c>
      <c r="AB5945">
        <v>0</v>
      </c>
      <c r="AC5945">
        <v>500</v>
      </c>
      <c r="AD5945" t="s">
        <v>59</v>
      </c>
      <c r="AE5945"/>
      <c r="AF5945" s="38">
        <f t="shared" si="264"/>
        <v>5.0947246950214312E-2</v>
      </c>
    </row>
    <row r="5946" spans="23:32" x14ac:dyDescent="0.25">
      <c r="W5946">
        <v>2972.5</v>
      </c>
      <c r="X5946">
        <v>0.51600000000000001</v>
      </c>
      <c r="Y5946">
        <v>112.65</v>
      </c>
      <c r="Z5946" s="27">
        <f t="shared" si="263"/>
        <v>0.46028783382789318</v>
      </c>
      <c r="AA5946">
        <v>7.6932999999999998</v>
      </c>
      <c r="AB5946">
        <v>0</v>
      </c>
      <c r="AC5946">
        <v>500</v>
      </c>
      <c r="AD5946" t="s">
        <v>59</v>
      </c>
      <c r="AE5946"/>
      <c r="AF5946" s="38">
        <f t="shared" si="264"/>
        <v>5.1143092647543686E-2</v>
      </c>
    </row>
    <row r="5947" spans="23:32" x14ac:dyDescent="0.25">
      <c r="W5947">
        <v>2973</v>
      </c>
      <c r="X5947">
        <v>0.51800000000000002</v>
      </c>
      <c r="Y5947">
        <v>113.12</v>
      </c>
      <c r="Z5947" s="27">
        <f t="shared" si="263"/>
        <v>0.46205539070227497</v>
      </c>
      <c r="AA5947">
        <v>7.6913</v>
      </c>
      <c r="AB5947">
        <v>0</v>
      </c>
      <c r="AC5947">
        <v>500</v>
      </c>
      <c r="AD5947" t="s">
        <v>59</v>
      </c>
      <c r="AE5947"/>
      <c r="AF5947" s="38">
        <f t="shared" si="264"/>
        <v>5.133948785580833E-2</v>
      </c>
    </row>
    <row r="5948" spans="23:32" x14ac:dyDescent="0.25">
      <c r="W5948">
        <v>2973.5</v>
      </c>
      <c r="X5948">
        <v>0.52</v>
      </c>
      <c r="Y5948">
        <v>113.5</v>
      </c>
      <c r="Z5948" s="27">
        <f t="shared" si="263"/>
        <v>0.46386745796241347</v>
      </c>
      <c r="AA5948">
        <v>7.6894</v>
      </c>
      <c r="AB5948">
        <v>0</v>
      </c>
      <c r="AC5948">
        <v>500</v>
      </c>
      <c r="AD5948" t="s">
        <v>59</v>
      </c>
      <c r="AE5948"/>
      <c r="AF5948" s="38">
        <f t="shared" si="264"/>
        <v>5.1540828662490386E-2</v>
      </c>
    </row>
    <row r="5949" spans="23:32" x14ac:dyDescent="0.25">
      <c r="W5949">
        <v>2974</v>
      </c>
      <c r="X5949">
        <v>0.52300000000000002</v>
      </c>
      <c r="Y5949">
        <v>113.98</v>
      </c>
      <c r="Z5949" s="27">
        <f t="shared" si="263"/>
        <v>0.46663006923837785</v>
      </c>
      <c r="AA5949">
        <v>7.6870000000000003</v>
      </c>
      <c r="AB5949">
        <v>0</v>
      </c>
      <c r="AC5949">
        <v>500</v>
      </c>
      <c r="AD5949" t="s">
        <v>59</v>
      </c>
      <c r="AE5949"/>
      <c r="AF5949" s="38">
        <f t="shared" si="264"/>
        <v>5.1847785470930871E-2</v>
      </c>
    </row>
    <row r="5950" spans="23:32" x14ac:dyDescent="0.25">
      <c r="W5950">
        <v>2974.5</v>
      </c>
      <c r="X5950">
        <v>0.52500000000000002</v>
      </c>
      <c r="Y5950">
        <v>114.42</v>
      </c>
      <c r="Z5950" s="27">
        <f t="shared" si="263"/>
        <v>0.46841246290801186</v>
      </c>
      <c r="AA5950">
        <v>7.6848999999999998</v>
      </c>
      <c r="AB5950">
        <v>0</v>
      </c>
      <c r="AC5950">
        <v>500</v>
      </c>
      <c r="AD5950" t="s">
        <v>59</v>
      </c>
      <c r="AE5950"/>
      <c r="AF5950" s="38">
        <f t="shared" si="264"/>
        <v>5.2045829212001321E-2</v>
      </c>
    </row>
    <row r="5951" spans="23:32" x14ac:dyDescent="0.25">
      <c r="W5951">
        <v>2975</v>
      </c>
      <c r="X5951">
        <v>0.52600000000000002</v>
      </c>
      <c r="Y5951">
        <v>114.87</v>
      </c>
      <c r="Z5951" s="27">
        <f t="shared" si="263"/>
        <v>0.46918991097922852</v>
      </c>
      <c r="AA5951">
        <v>7.6832000000000003</v>
      </c>
      <c r="AB5951">
        <v>0</v>
      </c>
      <c r="AC5951">
        <v>500</v>
      </c>
      <c r="AD5951" t="s">
        <v>59</v>
      </c>
      <c r="AE5951"/>
      <c r="AF5951" s="38">
        <f t="shared" si="264"/>
        <v>5.2132212331025392E-2</v>
      </c>
    </row>
    <row r="5952" spans="23:32" x14ac:dyDescent="0.25">
      <c r="W5952">
        <v>2975.5</v>
      </c>
      <c r="X5952">
        <v>0.52800000000000002</v>
      </c>
      <c r="Y5952">
        <v>115.32</v>
      </c>
      <c r="Z5952" s="27">
        <f t="shared" si="263"/>
        <v>0.47096735905044512</v>
      </c>
      <c r="AA5952">
        <v>7.6814</v>
      </c>
      <c r="AB5952">
        <v>0</v>
      </c>
      <c r="AC5952">
        <v>500</v>
      </c>
      <c r="AD5952" t="s">
        <v>59</v>
      </c>
      <c r="AE5952"/>
      <c r="AF5952" s="38">
        <f t="shared" si="264"/>
        <v>5.2329706561160566E-2</v>
      </c>
    </row>
    <row r="5953" spans="23:32" x14ac:dyDescent="0.25">
      <c r="W5953">
        <v>2976</v>
      </c>
      <c r="X5953">
        <v>0.53</v>
      </c>
      <c r="Y5953">
        <v>115.63</v>
      </c>
      <c r="Z5953" s="27">
        <f t="shared" si="263"/>
        <v>0.47281404549950545</v>
      </c>
      <c r="AA5953">
        <v>7.6798000000000002</v>
      </c>
      <c r="AB5953">
        <v>0</v>
      </c>
      <c r="AC5953">
        <v>500</v>
      </c>
      <c r="AD5953" t="s">
        <v>59</v>
      </c>
      <c r="AE5953"/>
      <c r="AF5953" s="38">
        <f t="shared" si="264"/>
        <v>5.2534893944389496E-2</v>
      </c>
    </row>
    <row r="5954" spans="23:32" x14ac:dyDescent="0.25">
      <c r="W5954">
        <v>2976.5</v>
      </c>
      <c r="X5954">
        <v>0.53100000000000003</v>
      </c>
      <c r="Y5954">
        <v>115.97</v>
      </c>
      <c r="Z5954" s="27">
        <f t="shared" si="263"/>
        <v>0.47364589515331357</v>
      </c>
      <c r="AA5954">
        <v>7.6786000000000003</v>
      </c>
      <c r="AB5954">
        <v>0</v>
      </c>
      <c r="AC5954">
        <v>500</v>
      </c>
      <c r="AD5954" t="s">
        <v>59</v>
      </c>
      <c r="AE5954"/>
      <c r="AF5954" s="38">
        <f t="shared" si="264"/>
        <v>5.262732168370151E-2</v>
      </c>
    </row>
    <row r="5955" spans="23:32" x14ac:dyDescent="0.25">
      <c r="W5955">
        <v>2977</v>
      </c>
      <c r="X5955">
        <v>0.53300000000000003</v>
      </c>
      <c r="Y5955">
        <v>116.31</v>
      </c>
      <c r="Z5955" s="27">
        <f t="shared" si="263"/>
        <v>0.47547774480712168</v>
      </c>
      <c r="AA5955">
        <v>7.6772</v>
      </c>
      <c r="AB5955">
        <v>0</v>
      </c>
      <c r="AC5955">
        <v>500</v>
      </c>
      <c r="AD5955" t="s">
        <v>59</v>
      </c>
      <c r="AE5955"/>
      <c r="AF5955" s="38">
        <f t="shared" si="264"/>
        <v>5.2830860534124634E-2</v>
      </c>
    </row>
    <row r="5956" spans="23:32" x14ac:dyDescent="0.25">
      <c r="W5956">
        <v>2977.5</v>
      </c>
      <c r="X5956">
        <v>0.53500000000000003</v>
      </c>
      <c r="Y5956">
        <v>116.71</v>
      </c>
      <c r="Z5956" s="27">
        <f t="shared" si="263"/>
        <v>0.47727992087042537</v>
      </c>
      <c r="AA5956">
        <v>7.6752000000000002</v>
      </c>
      <c r="AB5956">
        <v>0</v>
      </c>
      <c r="AC5956">
        <v>500</v>
      </c>
      <c r="AD5956" t="s">
        <v>59</v>
      </c>
      <c r="AE5956"/>
      <c r="AF5956" s="38">
        <f t="shared" si="264"/>
        <v>5.3031102318936152E-2</v>
      </c>
    </row>
    <row r="5957" spans="23:32" x14ac:dyDescent="0.25">
      <c r="W5957">
        <v>2978</v>
      </c>
      <c r="X5957">
        <v>0.53600000000000003</v>
      </c>
      <c r="Y5957">
        <v>117.18</v>
      </c>
      <c r="Z5957" s="27">
        <f t="shared" ref="Z5957:Z6020" si="265">X5957-Y5957/2022</f>
        <v>0.47804747774480716</v>
      </c>
      <c r="AA5957">
        <v>7.6734</v>
      </c>
      <c r="AB5957">
        <v>0</v>
      </c>
      <c r="AC5957">
        <v>500</v>
      </c>
      <c r="AD5957" t="s">
        <v>59</v>
      </c>
      <c r="AE5957"/>
      <c r="AF5957" s="38">
        <f t="shared" ref="AF5957:AF6020" si="266">Z5957/9</f>
        <v>5.3116386416089685E-2</v>
      </c>
    </row>
    <row r="5958" spans="23:32" x14ac:dyDescent="0.25">
      <c r="W5958">
        <v>2978.5</v>
      </c>
      <c r="X5958">
        <v>0.53800000000000003</v>
      </c>
      <c r="Y5958">
        <v>117.56</v>
      </c>
      <c r="Z5958" s="27">
        <f t="shared" si="265"/>
        <v>0.47985954500494565</v>
      </c>
      <c r="AA5958">
        <v>7.6721000000000004</v>
      </c>
      <c r="AB5958">
        <v>0</v>
      </c>
      <c r="AC5958">
        <v>500</v>
      </c>
      <c r="AD5958" t="s">
        <v>59</v>
      </c>
      <c r="AE5958"/>
      <c r="AF5958" s="38">
        <f t="shared" si="266"/>
        <v>5.3317727222771741E-2</v>
      </c>
    </row>
    <row r="5959" spans="23:32" x14ac:dyDescent="0.25">
      <c r="W5959">
        <v>2979</v>
      </c>
      <c r="X5959">
        <v>0.53900000000000003</v>
      </c>
      <c r="Y5959">
        <v>117.92</v>
      </c>
      <c r="Z5959" s="27">
        <f t="shared" si="265"/>
        <v>0.4806815034619189</v>
      </c>
      <c r="AA5959">
        <v>7.6707000000000001</v>
      </c>
      <c r="AB5959">
        <v>0</v>
      </c>
      <c r="AC5959">
        <v>500</v>
      </c>
      <c r="AD5959" t="s">
        <v>59</v>
      </c>
      <c r="AE5959"/>
      <c r="AF5959" s="38">
        <f t="shared" si="266"/>
        <v>5.340905594021321E-2</v>
      </c>
    </row>
    <row r="5960" spans="23:32" x14ac:dyDescent="0.25">
      <c r="W5960">
        <v>2979.5</v>
      </c>
      <c r="X5960">
        <v>0.54100000000000004</v>
      </c>
      <c r="Y5960">
        <v>118.35</v>
      </c>
      <c r="Z5960" s="27">
        <f t="shared" si="265"/>
        <v>0.48246884272997037</v>
      </c>
      <c r="AA5960">
        <v>7.6688000000000001</v>
      </c>
      <c r="AB5960">
        <v>0</v>
      </c>
      <c r="AC5960">
        <v>500</v>
      </c>
      <c r="AD5960" t="s">
        <v>59</v>
      </c>
      <c r="AE5960"/>
      <c r="AF5960" s="38">
        <f t="shared" si="266"/>
        <v>5.3607649192218929E-2</v>
      </c>
    </row>
    <row r="5961" spans="23:32" x14ac:dyDescent="0.25">
      <c r="W5961">
        <v>2980</v>
      </c>
      <c r="X5961">
        <v>0.54300000000000004</v>
      </c>
      <c r="Y5961">
        <v>118.69</v>
      </c>
      <c r="Z5961" s="27">
        <f t="shared" si="265"/>
        <v>0.48430069238377849</v>
      </c>
      <c r="AA5961">
        <v>7.6672000000000002</v>
      </c>
      <c r="AB5961">
        <v>0</v>
      </c>
      <c r="AC5961">
        <v>500</v>
      </c>
      <c r="AD5961" t="s">
        <v>59</v>
      </c>
      <c r="AE5961"/>
      <c r="AF5961" s="38">
        <f t="shared" si="266"/>
        <v>5.3811188042642052E-2</v>
      </c>
    </row>
    <row r="5962" spans="23:32" x14ac:dyDescent="0.25">
      <c r="W5962">
        <v>2980.5</v>
      </c>
      <c r="X5962">
        <v>0.54400000000000004</v>
      </c>
      <c r="Y5962">
        <v>119.05</v>
      </c>
      <c r="Z5962" s="27">
        <f t="shared" si="265"/>
        <v>0.48512265084075179</v>
      </c>
      <c r="AA5962">
        <v>7.6657999999999999</v>
      </c>
      <c r="AB5962">
        <v>0</v>
      </c>
      <c r="AC5962">
        <v>500</v>
      </c>
      <c r="AD5962" t="s">
        <v>59</v>
      </c>
      <c r="AE5962"/>
      <c r="AF5962" s="38">
        <f t="shared" si="266"/>
        <v>5.3902516760083535E-2</v>
      </c>
    </row>
    <row r="5963" spans="23:32" x14ac:dyDescent="0.25">
      <c r="W5963">
        <v>2981</v>
      </c>
      <c r="X5963">
        <v>0.54500000000000004</v>
      </c>
      <c r="Y5963">
        <v>119.48</v>
      </c>
      <c r="Z5963" s="27">
        <f t="shared" si="265"/>
        <v>0.4859099901088032</v>
      </c>
      <c r="AA5963">
        <v>7.6643999999999997</v>
      </c>
      <c r="AB5963">
        <v>0</v>
      </c>
      <c r="AC5963">
        <v>500</v>
      </c>
      <c r="AD5963" t="s">
        <v>59</v>
      </c>
      <c r="AE5963"/>
      <c r="AF5963" s="38">
        <f t="shared" si="266"/>
        <v>5.3989998900978137E-2</v>
      </c>
    </row>
    <row r="5964" spans="23:32" x14ac:dyDescent="0.25">
      <c r="W5964">
        <v>2981.5</v>
      </c>
      <c r="X5964">
        <v>0.54700000000000004</v>
      </c>
      <c r="Y5964">
        <v>119.85</v>
      </c>
      <c r="Z5964" s="27">
        <f t="shared" si="265"/>
        <v>0.4877270029673591</v>
      </c>
      <c r="AA5964">
        <v>7.6630000000000003</v>
      </c>
      <c r="AB5964">
        <v>0</v>
      </c>
      <c r="AC5964">
        <v>500</v>
      </c>
      <c r="AD5964" t="s">
        <v>59</v>
      </c>
      <c r="AE5964"/>
      <c r="AF5964" s="38">
        <f t="shared" si="266"/>
        <v>5.4191889218595454E-2</v>
      </c>
    </row>
    <row r="5965" spans="23:32" x14ac:dyDescent="0.25">
      <c r="W5965">
        <v>2982</v>
      </c>
      <c r="X5965">
        <v>0.54800000000000004</v>
      </c>
      <c r="Y5965">
        <v>120.25</v>
      </c>
      <c r="Z5965" s="27">
        <f t="shared" si="265"/>
        <v>0.48852917903066273</v>
      </c>
      <c r="AA5965">
        <v>7.6616</v>
      </c>
      <c r="AB5965">
        <v>0</v>
      </c>
      <c r="AC5965">
        <v>500</v>
      </c>
      <c r="AD5965" t="s">
        <v>59</v>
      </c>
      <c r="AE5965"/>
      <c r="AF5965" s="38">
        <f t="shared" si="266"/>
        <v>5.4281019892295862E-2</v>
      </c>
    </row>
    <row r="5966" spans="23:32" x14ac:dyDescent="0.25">
      <c r="W5966">
        <v>2982.5</v>
      </c>
      <c r="X5966">
        <v>0.54900000000000004</v>
      </c>
      <c r="Y5966">
        <v>120.65</v>
      </c>
      <c r="Z5966" s="27">
        <f t="shared" si="265"/>
        <v>0.48933135509396641</v>
      </c>
      <c r="AA5966">
        <v>7.6604999999999999</v>
      </c>
      <c r="AB5966">
        <v>0</v>
      </c>
      <c r="AC5966">
        <v>500</v>
      </c>
      <c r="AD5966" t="s">
        <v>59</v>
      </c>
      <c r="AE5966"/>
      <c r="AF5966" s="38">
        <f t="shared" si="266"/>
        <v>5.437015056599627E-2</v>
      </c>
    </row>
    <row r="5967" spans="23:32" x14ac:dyDescent="0.25">
      <c r="W5967">
        <v>2983</v>
      </c>
      <c r="X5967">
        <v>0.55100000000000005</v>
      </c>
      <c r="Y5967">
        <v>121.02</v>
      </c>
      <c r="Z5967" s="27">
        <f t="shared" si="265"/>
        <v>0.49114836795252231</v>
      </c>
      <c r="AA5967">
        <v>7.6586999999999996</v>
      </c>
      <c r="AB5967">
        <v>0</v>
      </c>
      <c r="AC5967">
        <v>500</v>
      </c>
      <c r="AD5967" t="s">
        <v>59</v>
      </c>
      <c r="AE5967"/>
      <c r="AF5967" s="38">
        <f t="shared" si="266"/>
        <v>5.4572040883613587E-2</v>
      </c>
    </row>
    <row r="5968" spans="23:32" x14ac:dyDescent="0.25">
      <c r="W5968">
        <v>2983.5</v>
      </c>
      <c r="X5968">
        <v>0.55300000000000005</v>
      </c>
      <c r="Y5968">
        <v>121.41</v>
      </c>
      <c r="Z5968" s="27">
        <f t="shared" si="265"/>
        <v>0.4929554896142434</v>
      </c>
      <c r="AA5968">
        <v>7.657</v>
      </c>
      <c r="AB5968">
        <v>0</v>
      </c>
      <c r="AC5968">
        <v>500</v>
      </c>
      <c r="AD5968" t="s">
        <v>59</v>
      </c>
      <c r="AE5968"/>
      <c r="AF5968" s="38">
        <f t="shared" si="266"/>
        <v>5.4772832179360381E-2</v>
      </c>
    </row>
    <row r="5969" spans="23:32" x14ac:dyDescent="0.25">
      <c r="W5969">
        <v>2984</v>
      </c>
      <c r="X5969">
        <v>0.55400000000000005</v>
      </c>
      <c r="Y5969">
        <v>121.72</v>
      </c>
      <c r="Z5969" s="27">
        <f t="shared" si="265"/>
        <v>0.49380217606330368</v>
      </c>
      <c r="AA5969">
        <v>7.6555999999999997</v>
      </c>
      <c r="AB5969">
        <v>0</v>
      </c>
      <c r="AC5969">
        <v>500</v>
      </c>
      <c r="AD5969" t="s">
        <v>59</v>
      </c>
      <c r="AE5969"/>
      <c r="AF5969" s="38">
        <f t="shared" si="266"/>
        <v>5.4866908451478187E-2</v>
      </c>
    </row>
    <row r="5970" spans="23:32" x14ac:dyDescent="0.25">
      <c r="W5970">
        <v>2984.5</v>
      </c>
      <c r="X5970">
        <v>0.55600000000000005</v>
      </c>
      <c r="Y5970">
        <v>122.07</v>
      </c>
      <c r="Z5970" s="27">
        <f t="shared" si="265"/>
        <v>0.49562908011869444</v>
      </c>
      <c r="AA5970">
        <v>7.6539000000000001</v>
      </c>
      <c r="AB5970">
        <v>0</v>
      </c>
      <c r="AC5970">
        <v>500</v>
      </c>
      <c r="AD5970" t="s">
        <v>59</v>
      </c>
      <c r="AE5970"/>
      <c r="AF5970" s="38">
        <f t="shared" si="266"/>
        <v>5.5069897790966049E-2</v>
      </c>
    </row>
    <row r="5971" spans="23:32" x14ac:dyDescent="0.25">
      <c r="W5971">
        <v>2985</v>
      </c>
      <c r="X5971">
        <v>0.55800000000000005</v>
      </c>
      <c r="Y5971">
        <v>122.47</v>
      </c>
      <c r="Z5971" s="27">
        <f t="shared" si="265"/>
        <v>0.49743125618199807</v>
      </c>
      <c r="AA5971">
        <v>7.6521999999999997</v>
      </c>
      <c r="AB5971">
        <v>0</v>
      </c>
      <c r="AC5971">
        <v>500</v>
      </c>
      <c r="AD5971" t="s">
        <v>59</v>
      </c>
      <c r="AE5971"/>
      <c r="AF5971" s="38">
        <f t="shared" si="266"/>
        <v>5.527013957577756E-2</v>
      </c>
    </row>
    <row r="5972" spans="23:32" x14ac:dyDescent="0.25">
      <c r="W5972">
        <v>2985.5</v>
      </c>
      <c r="X5972">
        <v>0.55900000000000005</v>
      </c>
      <c r="Y5972">
        <v>122.45</v>
      </c>
      <c r="Z5972" s="27">
        <f t="shared" si="265"/>
        <v>0.49844114737883288</v>
      </c>
      <c r="AA5972">
        <v>7.6508000000000003</v>
      </c>
      <c r="AB5972">
        <v>0</v>
      </c>
      <c r="AC5972">
        <v>500</v>
      </c>
      <c r="AD5972" t="s">
        <v>59</v>
      </c>
      <c r="AE5972"/>
      <c r="AF5972" s="38">
        <f t="shared" si="266"/>
        <v>5.5382349708759208E-2</v>
      </c>
    </row>
    <row r="5973" spans="23:32" x14ac:dyDescent="0.25">
      <c r="W5973">
        <v>2986</v>
      </c>
      <c r="X5973">
        <v>0.56100000000000005</v>
      </c>
      <c r="Y5973">
        <v>122.81</v>
      </c>
      <c r="Z5973" s="27">
        <f t="shared" si="265"/>
        <v>0.50026310583580624</v>
      </c>
      <c r="AA5973">
        <v>7.6492000000000004</v>
      </c>
      <c r="AB5973">
        <v>0</v>
      </c>
      <c r="AC5973">
        <v>500</v>
      </c>
      <c r="AD5973" t="s">
        <v>59</v>
      </c>
      <c r="AE5973"/>
      <c r="AF5973" s="38">
        <f t="shared" si="266"/>
        <v>5.5584789537311802E-2</v>
      </c>
    </row>
    <row r="5974" spans="23:32" x14ac:dyDescent="0.25">
      <c r="W5974">
        <v>2986.5</v>
      </c>
      <c r="X5974">
        <v>0.56200000000000006</v>
      </c>
      <c r="Y5974">
        <v>123.24</v>
      </c>
      <c r="Z5974" s="27">
        <f t="shared" si="265"/>
        <v>0.50105044510385766</v>
      </c>
      <c r="AA5974">
        <v>7.6474000000000002</v>
      </c>
      <c r="AB5974">
        <v>0</v>
      </c>
      <c r="AC5974">
        <v>500</v>
      </c>
      <c r="AD5974" t="s">
        <v>59</v>
      </c>
      <c r="AE5974"/>
      <c r="AF5974" s="38">
        <f t="shared" si="266"/>
        <v>5.5672271678206403E-2</v>
      </c>
    </row>
    <row r="5975" spans="23:32" x14ac:dyDescent="0.25">
      <c r="W5975">
        <v>2987</v>
      </c>
      <c r="X5975">
        <v>0.56399999999999995</v>
      </c>
      <c r="Y5975">
        <v>123.55</v>
      </c>
      <c r="Z5975" s="27">
        <f t="shared" si="265"/>
        <v>0.50289713155291782</v>
      </c>
      <c r="AA5975">
        <v>7.6454000000000004</v>
      </c>
      <c r="AB5975">
        <v>0</v>
      </c>
      <c r="AC5975">
        <v>500</v>
      </c>
      <c r="AD5975" t="s">
        <v>59</v>
      </c>
      <c r="AE5975"/>
      <c r="AF5975" s="38">
        <f t="shared" si="266"/>
        <v>5.5877459061435313E-2</v>
      </c>
    </row>
    <row r="5976" spans="23:32" x14ac:dyDescent="0.25">
      <c r="W5976">
        <v>2987.5</v>
      </c>
      <c r="X5976">
        <v>0.56599999999999995</v>
      </c>
      <c r="Y5976">
        <v>123.92</v>
      </c>
      <c r="Z5976" s="27">
        <f t="shared" si="265"/>
        <v>0.50471414441147378</v>
      </c>
      <c r="AA5976">
        <v>7.6439000000000004</v>
      </c>
      <c r="AB5976">
        <v>0</v>
      </c>
      <c r="AC5976">
        <v>500</v>
      </c>
      <c r="AD5976" t="s">
        <v>59</v>
      </c>
      <c r="AE5976"/>
      <c r="AF5976" s="38">
        <f t="shared" si="266"/>
        <v>5.6079349379052644E-2</v>
      </c>
    </row>
    <row r="5977" spans="23:32" x14ac:dyDescent="0.25">
      <c r="W5977">
        <v>2988</v>
      </c>
      <c r="X5977">
        <v>0.56699999999999995</v>
      </c>
      <c r="Y5977">
        <v>124.25</v>
      </c>
      <c r="Z5977" s="27">
        <f t="shared" si="265"/>
        <v>0.50555093966369924</v>
      </c>
      <c r="AA5977">
        <v>7.6424000000000003</v>
      </c>
      <c r="AB5977">
        <v>0</v>
      </c>
      <c r="AC5977">
        <v>500</v>
      </c>
      <c r="AD5977" t="s">
        <v>59</v>
      </c>
      <c r="AE5977"/>
      <c r="AF5977" s="38">
        <f t="shared" si="266"/>
        <v>5.6172326629299912E-2</v>
      </c>
    </row>
    <row r="5978" spans="23:32" x14ac:dyDescent="0.25">
      <c r="W5978">
        <v>2988.5</v>
      </c>
      <c r="X5978">
        <v>0.56899999999999995</v>
      </c>
      <c r="Y5978">
        <v>124.65</v>
      </c>
      <c r="Z5978" s="27">
        <f t="shared" si="265"/>
        <v>0.50735311572700292</v>
      </c>
      <c r="AA5978">
        <v>7.6405000000000003</v>
      </c>
      <c r="AB5978">
        <v>0</v>
      </c>
      <c r="AC5978">
        <v>500</v>
      </c>
      <c r="AD5978" t="s">
        <v>59</v>
      </c>
      <c r="AE5978"/>
      <c r="AF5978" s="38">
        <f t="shared" si="266"/>
        <v>5.6372568414111437E-2</v>
      </c>
    </row>
    <row r="5979" spans="23:32" x14ac:dyDescent="0.25">
      <c r="W5979">
        <v>2989</v>
      </c>
      <c r="X5979">
        <v>0.57099999999999995</v>
      </c>
      <c r="Y5979">
        <v>125.02</v>
      </c>
      <c r="Z5979" s="27">
        <f t="shared" si="265"/>
        <v>0.50917012858555877</v>
      </c>
      <c r="AA5979">
        <v>7.6387</v>
      </c>
      <c r="AB5979">
        <v>0</v>
      </c>
      <c r="AC5979">
        <v>500</v>
      </c>
      <c r="AD5979" t="s">
        <v>59</v>
      </c>
      <c r="AE5979"/>
      <c r="AF5979" s="38">
        <f t="shared" si="266"/>
        <v>5.6574458731728755E-2</v>
      </c>
    </row>
    <row r="5980" spans="23:32" x14ac:dyDescent="0.25">
      <c r="W5980">
        <v>2989.5</v>
      </c>
      <c r="X5980">
        <v>0.57299999999999995</v>
      </c>
      <c r="Y5980">
        <v>125.34</v>
      </c>
      <c r="Z5980" s="27">
        <f t="shared" si="265"/>
        <v>0.51101186943620169</v>
      </c>
      <c r="AA5980">
        <v>7.6372</v>
      </c>
      <c r="AB5980">
        <v>0</v>
      </c>
      <c r="AC5980">
        <v>500</v>
      </c>
      <c r="AD5980" t="s">
        <v>59</v>
      </c>
      <c r="AE5980"/>
      <c r="AF5980" s="38">
        <f t="shared" si="266"/>
        <v>5.677909660402241E-2</v>
      </c>
    </row>
    <row r="5981" spans="23:32" x14ac:dyDescent="0.25">
      <c r="W5981">
        <v>2990</v>
      </c>
      <c r="X5981">
        <v>0.57399999999999995</v>
      </c>
      <c r="Y5981">
        <v>125.43</v>
      </c>
      <c r="Z5981" s="27">
        <f t="shared" si="265"/>
        <v>0.5119673590504451</v>
      </c>
      <c r="AA5981">
        <v>7.6360000000000001</v>
      </c>
      <c r="AB5981">
        <v>0</v>
      </c>
      <c r="AC5981">
        <v>500</v>
      </c>
      <c r="AD5981" t="s">
        <v>59</v>
      </c>
      <c r="AE5981"/>
      <c r="AF5981" s="38">
        <f t="shared" si="266"/>
        <v>5.6885262116716122E-2</v>
      </c>
    </row>
    <row r="5982" spans="23:32" x14ac:dyDescent="0.25">
      <c r="W5982">
        <v>2990.5</v>
      </c>
      <c r="X5982">
        <v>0.57599999999999996</v>
      </c>
      <c r="Y5982">
        <v>125.64</v>
      </c>
      <c r="Z5982" s="27">
        <f t="shared" si="265"/>
        <v>0.51386350148367943</v>
      </c>
      <c r="AA5982">
        <v>7.6341999999999999</v>
      </c>
      <c r="AB5982">
        <v>0</v>
      </c>
      <c r="AC5982">
        <v>500</v>
      </c>
      <c r="AD5982" t="s">
        <v>59</v>
      </c>
      <c r="AE5982"/>
      <c r="AF5982" s="38">
        <f t="shared" si="266"/>
        <v>5.7095944609297712E-2</v>
      </c>
    </row>
    <row r="5983" spans="23:32" x14ac:dyDescent="0.25">
      <c r="W5983">
        <v>2991</v>
      </c>
      <c r="X5983">
        <v>0.57799999999999996</v>
      </c>
      <c r="Y5983">
        <v>125.89</v>
      </c>
      <c r="Z5983" s="27">
        <f t="shared" si="265"/>
        <v>0.51573986152324425</v>
      </c>
      <c r="AA5983">
        <v>7.6321000000000003</v>
      </c>
      <c r="AB5983">
        <v>0</v>
      </c>
      <c r="AC5983">
        <v>500</v>
      </c>
      <c r="AD5983" t="s">
        <v>59</v>
      </c>
      <c r="AE5983"/>
      <c r="AF5983" s="38">
        <f t="shared" si="266"/>
        <v>5.7304429058138248E-2</v>
      </c>
    </row>
    <row r="5984" spans="23:32" x14ac:dyDescent="0.25">
      <c r="W5984">
        <v>2991.5</v>
      </c>
      <c r="X5984">
        <v>0.57899999999999996</v>
      </c>
      <c r="Y5984">
        <v>126.23</v>
      </c>
      <c r="Z5984" s="27">
        <f t="shared" si="265"/>
        <v>0.51657171117705236</v>
      </c>
      <c r="AA5984">
        <v>7.6304999999999996</v>
      </c>
      <c r="AB5984">
        <v>0</v>
      </c>
      <c r="AC5984">
        <v>500</v>
      </c>
      <c r="AD5984" t="s">
        <v>59</v>
      </c>
      <c r="AE5984"/>
      <c r="AF5984" s="38">
        <f t="shared" si="266"/>
        <v>5.7396856797450262E-2</v>
      </c>
    </row>
    <row r="5985" spans="23:32" x14ac:dyDescent="0.25">
      <c r="W5985">
        <v>2992</v>
      </c>
      <c r="X5985">
        <v>0.58099999999999996</v>
      </c>
      <c r="Y5985">
        <v>126.59</v>
      </c>
      <c r="Z5985" s="27">
        <f t="shared" si="265"/>
        <v>0.51839366963402567</v>
      </c>
      <c r="AA5985">
        <v>7.6284999999999998</v>
      </c>
      <c r="AB5985">
        <v>0</v>
      </c>
      <c r="AC5985">
        <v>500</v>
      </c>
      <c r="AD5985" t="s">
        <v>59</v>
      </c>
      <c r="AE5985"/>
      <c r="AF5985" s="38">
        <f t="shared" si="266"/>
        <v>5.7599296626002855E-2</v>
      </c>
    </row>
    <row r="5986" spans="23:32" x14ac:dyDescent="0.25">
      <c r="W5986">
        <v>2992.5</v>
      </c>
      <c r="X5986">
        <v>0.58299999999999996</v>
      </c>
      <c r="Y5986">
        <v>126.92</v>
      </c>
      <c r="Z5986" s="27">
        <f t="shared" si="265"/>
        <v>0.52023046488625124</v>
      </c>
      <c r="AA5986">
        <v>7.6269</v>
      </c>
      <c r="AB5986">
        <v>0</v>
      </c>
      <c r="AC5986">
        <v>500</v>
      </c>
      <c r="AD5986" t="s">
        <v>59</v>
      </c>
      <c r="AE5986"/>
      <c r="AF5986" s="38">
        <f t="shared" si="266"/>
        <v>5.7803384987361248E-2</v>
      </c>
    </row>
    <row r="5987" spans="23:32" x14ac:dyDescent="0.25">
      <c r="W5987">
        <v>2993</v>
      </c>
      <c r="X5987">
        <v>0.58399999999999996</v>
      </c>
      <c r="Y5987">
        <v>127.26</v>
      </c>
      <c r="Z5987" s="27">
        <f t="shared" si="265"/>
        <v>0.52106231454005925</v>
      </c>
      <c r="AA5987">
        <v>7.6254</v>
      </c>
      <c r="AB5987">
        <v>0</v>
      </c>
      <c r="AC5987">
        <v>500</v>
      </c>
      <c r="AD5987" t="s">
        <v>59</v>
      </c>
      <c r="AE5987"/>
      <c r="AF5987" s="38">
        <f t="shared" si="266"/>
        <v>5.7895812726673247E-2</v>
      </c>
    </row>
    <row r="5988" spans="23:32" x14ac:dyDescent="0.25">
      <c r="W5988">
        <v>2993.5</v>
      </c>
      <c r="X5988">
        <v>0.58499999999999996</v>
      </c>
      <c r="Y5988">
        <v>127.6</v>
      </c>
      <c r="Z5988" s="27">
        <f t="shared" si="265"/>
        <v>0.52189416419386747</v>
      </c>
      <c r="AA5988">
        <v>7.6243999999999996</v>
      </c>
      <c r="AB5988">
        <v>0</v>
      </c>
      <c r="AC5988">
        <v>500</v>
      </c>
      <c r="AD5988" t="s">
        <v>59</v>
      </c>
      <c r="AE5988"/>
      <c r="AF5988" s="38">
        <f t="shared" si="266"/>
        <v>5.7988240465985275E-2</v>
      </c>
    </row>
    <row r="5989" spans="23:32" x14ac:dyDescent="0.25">
      <c r="W5989">
        <v>2994</v>
      </c>
      <c r="X5989">
        <v>0.58699999999999997</v>
      </c>
      <c r="Y5989">
        <v>127.9</v>
      </c>
      <c r="Z5989" s="27">
        <f t="shared" si="265"/>
        <v>0.52374579624134521</v>
      </c>
      <c r="AA5989">
        <v>7.6228999999999996</v>
      </c>
      <c r="AB5989">
        <v>0</v>
      </c>
      <c r="AC5989">
        <v>500</v>
      </c>
      <c r="AD5989" t="s">
        <v>59</v>
      </c>
      <c r="AE5989"/>
      <c r="AF5989" s="38">
        <f t="shared" si="266"/>
        <v>5.8193977360149467E-2</v>
      </c>
    </row>
    <row r="5990" spans="23:32" x14ac:dyDescent="0.25">
      <c r="W5990">
        <v>2994.5</v>
      </c>
      <c r="X5990">
        <v>0.58799999999999997</v>
      </c>
      <c r="Y5990">
        <v>128.28</v>
      </c>
      <c r="Z5990" s="27">
        <f t="shared" si="265"/>
        <v>0.52455786350148359</v>
      </c>
      <c r="AA5990">
        <v>7.6212999999999997</v>
      </c>
      <c r="AB5990">
        <v>0</v>
      </c>
      <c r="AC5990">
        <v>500</v>
      </c>
      <c r="AD5990" t="s">
        <v>59</v>
      </c>
      <c r="AE5990"/>
      <c r="AF5990" s="38">
        <f t="shared" si="266"/>
        <v>5.8284207055720398E-2</v>
      </c>
    </row>
    <row r="5991" spans="23:32" x14ac:dyDescent="0.25">
      <c r="W5991">
        <v>2995</v>
      </c>
      <c r="X5991">
        <v>0.59</v>
      </c>
      <c r="Y5991">
        <v>128.63999999999999</v>
      </c>
      <c r="Z5991" s="27">
        <f t="shared" si="265"/>
        <v>0.52637982195845701</v>
      </c>
      <c r="AA5991">
        <v>7.6196000000000002</v>
      </c>
      <c r="AB5991">
        <v>0</v>
      </c>
      <c r="AC5991">
        <v>500</v>
      </c>
      <c r="AD5991" t="s">
        <v>59</v>
      </c>
      <c r="AE5991"/>
      <c r="AF5991" s="38">
        <f t="shared" si="266"/>
        <v>5.8486646884272998E-2</v>
      </c>
    </row>
    <row r="5992" spans="23:32" x14ac:dyDescent="0.25">
      <c r="W5992">
        <v>2995.5</v>
      </c>
      <c r="X5992">
        <v>0.59199999999999997</v>
      </c>
      <c r="Y5992">
        <v>128.99</v>
      </c>
      <c r="Z5992" s="27">
        <f t="shared" si="265"/>
        <v>0.52820672601384766</v>
      </c>
      <c r="AA5992">
        <v>7.6177999999999999</v>
      </c>
      <c r="AB5992">
        <v>0</v>
      </c>
      <c r="AC5992">
        <v>500</v>
      </c>
      <c r="AD5992" t="s">
        <v>59</v>
      </c>
      <c r="AE5992"/>
      <c r="AF5992" s="38">
        <f t="shared" si="266"/>
        <v>5.8689636223760853E-2</v>
      </c>
    </row>
    <row r="5993" spans="23:32" x14ac:dyDescent="0.25">
      <c r="W5993">
        <v>2996</v>
      </c>
      <c r="X5993">
        <v>0.59399999999999997</v>
      </c>
      <c r="Y5993">
        <v>129.35</v>
      </c>
      <c r="Z5993" s="27">
        <f t="shared" si="265"/>
        <v>0.53002868447082097</v>
      </c>
      <c r="AA5993">
        <v>7.6158999999999999</v>
      </c>
      <c r="AB5993">
        <v>0</v>
      </c>
      <c r="AC5993">
        <v>500</v>
      </c>
      <c r="AD5993" t="s">
        <v>59</v>
      </c>
      <c r="AE5993"/>
      <c r="AF5993" s="38">
        <f t="shared" si="266"/>
        <v>5.889207605231344E-2</v>
      </c>
    </row>
    <row r="5994" spans="23:32" x14ac:dyDescent="0.25">
      <c r="W5994">
        <v>2996.5</v>
      </c>
      <c r="X5994">
        <v>0.59499999999999997</v>
      </c>
      <c r="Y5994">
        <v>129.68</v>
      </c>
      <c r="Z5994" s="27">
        <f t="shared" si="265"/>
        <v>0.53086547972304643</v>
      </c>
      <c r="AA5994">
        <v>7.6143999999999998</v>
      </c>
      <c r="AB5994">
        <v>0</v>
      </c>
      <c r="AC5994">
        <v>500</v>
      </c>
      <c r="AD5994" t="s">
        <v>59</v>
      </c>
      <c r="AE5994"/>
      <c r="AF5994" s="38">
        <f t="shared" si="266"/>
        <v>5.8985053302560715E-2</v>
      </c>
    </row>
    <row r="5995" spans="23:32" x14ac:dyDescent="0.25">
      <c r="W5995">
        <v>2997</v>
      </c>
      <c r="X5995">
        <v>0.59599999999999997</v>
      </c>
      <c r="Y5995">
        <v>129.93</v>
      </c>
      <c r="Z5995" s="27">
        <f t="shared" si="265"/>
        <v>0.53174183976261125</v>
      </c>
      <c r="AA5995">
        <v>7.6135000000000002</v>
      </c>
      <c r="AB5995">
        <v>0</v>
      </c>
      <c r="AC5995">
        <v>500</v>
      </c>
      <c r="AD5995" t="s">
        <v>59</v>
      </c>
      <c r="AE5995"/>
      <c r="AF5995" s="38">
        <f t="shared" si="266"/>
        <v>5.9082426640290141E-2</v>
      </c>
    </row>
    <row r="5996" spans="23:32" x14ac:dyDescent="0.25">
      <c r="W5996">
        <v>2997.5</v>
      </c>
      <c r="X5996">
        <v>0.59799999999999998</v>
      </c>
      <c r="Y5996">
        <v>130.21</v>
      </c>
      <c r="Z5996" s="27">
        <f t="shared" si="265"/>
        <v>0.53360336300692379</v>
      </c>
      <c r="AA5996">
        <v>7.6120999999999999</v>
      </c>
      <c r="AB5996">
        <v>0</v>
      </c>
      <c r="AC5996">
        <v>500</v>
      </c>
      <c r="AD5996" t="s">
        <v>59</v>
      </c>
      <c r="AE5996"/>
      <c r="AF5996" s="38">
        <f t="shared" si="266"/>
        <v>5.9289262556324863E-2</v>
      </c>
    </row>
    <row r="5997" spans="23:32" x14ac:dyDescent="0.25">
      <c r="W5997">
        <v>2998</v>
      </c>
      <c r="X5997">
        <v>0.59899999999999998</v>
      </c>
      <c r="Y5997">
        <v>130.56</v>
      </c>
      <c r="Z5997" s="27">
        <f t="shared" si="265"/>
        <v>0.53443026706231456</v>
      </c>
      <c r="AA5997">
        <v>7.6104000000000003</v>
      </c>
      <c r="AB5997">
        <v>0</v>
      </c>
      <c r="AC5997">
        <v>500</v>
      </c>
      <c r="AD5997" t="s">
        <v>59</v>
      </c>
      <c r="AE5997"/>
      <c r="AF5997" s="38">
        <f t="shared" si="266"/>
        <v>5.9381140784701615E-2</v>
      </c>
    </row>
    <row r="5998" spans="23:32" x14ac:dyDescent="0.25">
      <c r="W5998">
        <v>2998.5</v>
      </c>
      <c r="X5998">
        <v>0.60099999999999998</v>
      </c>
      <c r="Y5998">
        <v>130.85</v>
      </c>
      <c r="Z5998" s="27">
        <f t="shared" si="265"/>
        <v>0.53628684470820964</v>
      </c>
      <c r="AA5998">
        <v>7.6085000000000003</v>
      </c>
      <c r="AB5998">
        <v>0</v>
      </c>
      <c r="AC5998">
        <v>500</v>
      </c>
      <c r="AD5998" t="s">
        <v>59</v>
      </c>
      <c r="AE5998"/>
      <c r="AF5998" s="38">
        <f t="shared" si="266"/>
        <v>5.9587427189801069E-2</v>
      </c>
    </row>
    <row r="5999" spans="23:32" x14ac:dyDescent="0.25">
      <c r="W5999">
        <v>2999</v>
      </c>
      <c r="X5999">
        <v>0.60299999999999998</v>
      </c>
      <c r="Y5999">
        <v>131.13</v>
      </c>
      <c r="Z5999" s="27">
        <f t="shared" si="265"/>
        <v>0.5381483679525223</v>
      </c>
      <c r="AA5999">
        <v>7.6069000000000004</v>
      </c>
      <c r="AB5999">
        <v>0</v>
      </c>
      <c r="AC5999">
        <v>500</v>
      </c>
      <c r="AD5999" t="s">
        <v>59</v>
      </c>
      <c r="AE5999"/>
      <c r="AF5999" s="38">
        <f t="shared" si="266"/>
        <v>5.9794263105835813E-2</v>
      </c>
    </row>
    <row r="6000" spans="23:32" x14ac:dyDescent="0.25">
      <c r="W6000">
        <v>2999.5</v>
      </c>
      <c r="X6000">
        <v>0.60399999999999998</v>
      </c>
      <c r="Y6000">
        <v>131.15</v>
      </c>
      <c r="Z6000" s="27">
        <f t="shared" si="265"/>
        <v>0.53913847675568738</v>
      </c>
      <c r="AA6000">
        <v>7.6055000000000001</v>
      </c>
      <c r="AB6000">
        <v>0</v>
      </c>
      <c r="AC6000">
        <v>500</v>
      </c>
      <c r="AD6000" t="s">
        <v>59</v>
      </c>
      <c r="AE6000"/>
      <c r="AF6000" s="38">
        <f t="shared" si="266"/>
        <v>5.9904275195076379E-2</v>
      </c>
    </row>
    <row r="6001" spans="23:32" x14ac:dyDescent="0.25">
      <c r="W6001">
        <v>3000</v>
      </c>
      <c r="X6001">
        <v>0.60599999999999998</v>
      </c>
      <c r="Y6001">
        <v>130.6</v>
      </c>
      <c r="Z6001" s="27">
        <f t="shared" si="265"/>
        <v>0.54141048466864494</v>
      </c>
      <c r="AA6001">
        <v>7.6040000000000001</v>
      </c>
      <c r="AB6001">
        <v>0</v>
      </c>
      <c r="AC6001">
        <v>500</v>
      </c>
      <c r="AD6001" t="s">
        <v>59</v>
      </c>
      <c r="AE6001"/>
      <c r="AF6001" s="38">
        <f t="shared" si="266"/>
        <v>6.0156720518738327E-2</v>
      </c>
    </row>
    <row r="6002" spans="23:32" x14ac:dyDescent="0.25">
      <c r="W6002">
        <v>3000.5</v>
      </c>
      <c r="X6002">
        <v>0.60699999999999998</v>
      </c>
      <c r="Y6002">
        <v>130.91999999999999</v>
      </c>
      <c r="Z6002" s="27">
        <f t="shared" si="265"/>
        <v>0.54225222551928787</v>
      </c>
      <c r="AA6002">
        <v>7.6025999999999998</v>
      </c>
      <c r="AB6002">
        <v>0</v>
      </c>
      <c r="AC6002">
        <v>500</v>
      </c>
      <c r="AD6002" t="s">
        <v>59</v>
      </c>
      <c r="AE6002"/>
      <c r="AF6002" s="38">
        <f t="shared" si="266"/>
        <v>6.0250247279920871E-2</v>
      </c>
    </row>
    <row r="6003" spans="23:32" x14ac:dyDescent="0.25">
      <c r="W6003">
        <v>3001</v>
      </c>
      <c r="X6003">
        <v>0.60799999999999998</v>
      </c>
      <c r="Y6003">
        <v>126.52</v>
      </c>
      <c r="Z6003" s="27">
        <f t="shared" si="265"/>
        <v>0.54542828882294758</v>
      </c>
      <c r="AA6003">
        <v>7.6018999999999997</v>
      </c>
      <c r="AB6003">
        <v>0</v>
      </c>
      <c r="AC6003">
        <v>500</v>
      </c>
      <c r="AD6003" t="s">
        <v>59</v>
      </c>
      <c r="AE6003"/>
      <c r="AF6003" s="38">
        <f t="shared" si="266"/>
        <v>6.0603143202549732E-2</v>
      </c>
    </row>
    <row r="6004" spans="23:32" x14ac:dyDescent="0.25">
      <c r="W6004">
        <v>3001.5</v>
      </c>
      <c r="X6004">
        <v>0.60899999999999999</v>
      </c>
      <c r="Y6004">
        <v>121.56</v>
      </c>
      <c r="Z6004" s="27">
        <f t="shared" si="265"/>
        <v>0.54888130563798221</v>
      </c>
      <c r="AA6004">
        <v>7.6012000000000004</v>
      </c>
      <c r="AB6004">
        <v>0</v>
      </c>
      <c r="AC6004">
        <v>500</v>
      </c>
      <c r="AD6004" t="s">
        <v>59</v>
      </c>
      <c r="AE6004"/>
      <c r="AF6004" s="38">
        <f t="shared" si="266"/>
        <v>6.0986811737553576E-2</v>
      </c>
    </row>
    <row r="6005" spans="23:32" x14ac:dyDescent="0.25">
      <c r="W6005">
        <v>3002</v>
      </c>
      <c r="X6005">
        <v>0.61</v>
      </c>
      <c r="Y6005">
        <v>121.32</v>
      </c>
      <c r="Z6005" s="27">
        <f t="shared" si="265"/>
        <v>0.55000000000000004</v>
      </c>
      <c r="AA6005">
        <v>7.5998000000000001</v>
      </c>
      <c r="AB6005">
        <v>0</v>
      </c>
      <c r="AC6005">
        <v>500</v>
      </c>
      <c r="AD6005" t="s">
        <v>59</v>
      </c>
      <c r="AE6005"/>
      <c r="AF6005" s="38">
        <f t="shared" si="266"/>
        <v>6.1111111111111116E-2</v>
      </c>
    </row>
    <row r="6006" spans="23:32" x14ac:dyDescent="0.25">
      <c r="W6006">
        <v>3002.5</v>
      </c>
      <c r="X6006">
        <v>0.61099999999999999</v>
      </c>
      <c r="Y6006">
        <v>121.23</v>
      </c>
      <c r="Z6006" s="27">
        <f t="shared" si="265"/>
        <v>0.55104451038575664</v>
      </c>
      <c r="AA6006">
        <v>7.5983999999999998</v>
      </c>
      <c r="AB6006">
        <v>0</v>
      </c>
      <c r="AC6006">
        <v>500</v>
      </c>
      <c r="AD6006" t="s">
        <v>59</v>
      </c>
      <c r="AE6006"/>
      <c r="AF6006" s="38">
        <f t="shared" si="266"/>
        <v>6.1227167820639625E-2</v>
      </c>
    </row>
    <row r="6007" spans="23:32" x14ac:dyDescent="0.25">
      <c r="W6007">
        <v>3003</v>
      </c>
      <c r="X6007">
        <v>0.61299999999999999</v>
      </c>
      <c r="Y6007">
        <v>121.36</v>
      </c>
      <c r="Z6007" s="27">
        <f t="shared" si="265"/>
        <v>0.55298021760633032</v>
      </c>
      <c r="AA6007">
        <v>7.5968</v>
      </c>
      <c r="AB6007">
        <v>0</v>
      </c>
      <c r="AC6007">
        <v>500</v>
      </c>
      <c r="AD6007" t="s">
        <v>59</v>
      </c>
      <c r="AE6007"/>
      <c r="AF6007" s="38">
        <f t="shared" si="266"/>
        <v>6.1442246400703365E-2</v>
      </c>
    </row>
    <row r="6008" spans="23:32" x14ac:dyDescent="0.25">
      <c r="W6008">
        <v>3003.5</v>
      </c>
      <c r="X6008">
        <v>0.61399999999999999</v>
      </c>
      <c r="Y6008">
        <v>121.34</v>
      </c>
      <c r="Z6008" s="27">
        <f t="shared" si="265"/>
        <v>0.55399010880316513</v>
      </c>
      <c r="AA6008">
        <v>7.5956000000000001</v>
      </c>
      <c r="AB6008">
        <v>0</v>
      </c>
      <c r="AC6008">
        <v>500</v>
      </c>
      <c r="AD6008" t="s">
        <v>59</v>
      </c>
      <c r="AE6008"/>
      <c r="AF6008" s="38">
        <f t="shared" si="266"/>
        <v>6.1554456533685013E-2</v>
      </c>
    </row>
    <row r="6009" spans="23:32" x14ac:dyDescent="0.25">
      <c r="W6009">
        <v>3004</v>
      </c>
      <c r="X6009">
        <v>0.61599999999999999</v>
      </c>
      <c r="Y6009">
        <v>121.1</v>
      </c>
      <c r="Z6009" s="27">
        <f t="shared" si="265"/>
        <v>0.55610880316518296</v>
      </c>
      <c r="AA6009">
        <v>7.5940000000000003</v>
      </c>
      <c r="AB6009">
        <v>0</v>
      </c>
      <c r="AC6009">
        <v>500</v>
      </c>
      <c r="AD6009" t="s">
        <v>59</v>
      </c>
      <c r="AE6009"/>
      <c r="AF6009" s="38">
        <f t="shared" si="266"/>
        <v>6.1789867018353664E-2</v>
      </c>
    </row>
    <row r="6010" spans="23:32" x14ac:dyDescent="0.25">
      <c r="W6010">
        <v>3004.5</v>
      </c>
      <c r="X6010">
        <v>0.61799999999999999</v>
      </c>
      <c r="Y6010">
        <v>120.81</v>
      </c>
      <c r="Z6010" s="27">
        <f t="shared" si="265"/>
        <v>0.55825222551928788</v>
      </c>
      <c r="AA6010">
        <v>7.5918999999999999</v>
      </c>
      <c r="AB6010">
        <v>0</v>
      </c>
      <c r="AC6010">
        <v>500</v>
      </c>
      <c r="AD6010" t="s">
        <v>59</v>
      </c>
      <c r="AE6010"/>
      <c r="AF6010" s="38">
        <f t="shared" si="266"/>
        <v>6.2028025057698652E-2</v>
      </c>
    </row>
    <row r="6011" spans="23:32" x14ac:dyDescent="0.25">
      <c r="W6011">
        <v>3005</v>
      </c>
      <c r="X6011">
        <v>0.61899999999999999</v>
      </c>
      <c r="Y6011">
        <v>120.45</v>
      </c>
      <c r="Z6011" s="27">
        <f t="shared" si="265"/>
        <v>0.55943026706231458</v>
      </c>
      <c r="AA6011">
        <v>7.5903999999999998</v>
      </c>
      <c r="AB6011">
        <v>0</v>
      </c>
      <c r="AC6011">
        <v>500</v>
      </c>
      <c r="AD6011" t="s">
        <v>59</v>
      </c>
      <c r="AE6011"/>
      <c r="AF6011" s="38">
        <f t="shared" si="266"/>
        <v>6.2158918562479397E-2</v>
      </c>
    </row>
    <row r="6012" spans="23:32" x14ac:dyDescent="0.25">
      <c r="W6012">
        <v>3005.5</v>
      </c>
      <c r="X6012">
        <v>0.622</v>
      </c>
      <c r="Y6012">
        <v>120.5</v>
      </c>
      <c r="Z6012" s="27">
        <f t="shared" si="265"/>
        <v>0.5624055390702275</v>
      </c>
      <c r="AA6012">
        <v>7.5881999999999996</v>
      </c>
      <c r="AB6012">
        <v>0</v>
      </c>
      <c r="AC6012">
        <v>500</v>
      </c>
      <c r="AD6012" t="s">
        <v>59</v>
      </c>
      <c r="AE6012"/>
      <c r="AF6012" s="38">
        <f t="shared" si="266"/>
        <v>6.2489504341136391E-2</v>
      </c>
    </row>
    <row r="6013" spans="23:32" x14ac:dyDescent="0.25">
      <c r="W6013">
        <v>3006</v>
      </c>
      <c r="X6013">
        <v>0.624</v>
      </c>
      <c r="Y6013">
        <v>120.62</v>
      </c>
      <c r="Z6013" s="27">
        <f t="shared" si="265"/>
        <v>0.56434619188921864</v>
      </c>
      <c r="AA6013">
        <v>7.5861000000000001</v>
      </c>
      <c r="AB6013">
        <v>0</v>
      </c>
      <c r="AC6013">
        <v>500</v>
      </c>
      <c r="AD6013" t="s">
        <v>59</v>
      </c>
      <c r="AE6013"/>
      <c r="AF6013" s="38">
        <f t="shared" si="266"/>
        <v>6.2705132432135408E-2</v>
      </c>
    </row>
    <row r="6014" spans="23:32" x14ac:dyDescent="0.25">
      <c r="W6014">
        <v>3007</v>
      </c>
      <c r="X6014">
        <v>0.627</v>
      </c>
      <c r="Y6014">
        <v>119.75</v>
      </c>
      <c r="Z6014" s="27">
        <f t="shared" si="265"/>
        <v>0.56777645895153317</v>
      </c>
      <c r="AA6014">
        <v>7.5829000000000004</v>
      </c>
      <c r="AB6014">
        <v>0</v>
      </c>
      <c r="AC6014">
        <v>500</v>
      </c>
      <c r="AD6014" t="s">
        <v>59</v>
      </c>
      <c r="AE6014"/>
      <c r="AF6014" s="38">
        <f t="shared" si="266"/>
        <v>6.3086273216837019E-2</v>
      </c>
    </row>
    <row r="6015" spans="23:32" x14ac:dyDescent="0.25">
      <c r="W6015">
        <v>3007.5</v>
      </c>
      <c r="X6015">
        <v>0.628</v>
      </c>
      <c r="Y6015">
        <v>118.84</v>
      </c>
      <c r="Z6015" s="27">
        <f t="shared" si="265"/>
        <v>0.56922650840751732</v>
      </c>
      <c r="AA6015">
        <v>7.5815999999999999</v>
      </c>
      <c r="AB6015">
        <v>0</v>
      </c>
      <c r="AC6015">
        <v>500</v>
      </c>
      <c r="AD6015" t="s">
        <v>59</v>
      </c>
      <c r="AE6015"/>
      <c r="AF6015" s="38">
        <f t="shared" si="266"/>
        <v>6.3247389823057484E-2</v>
      </c>
    </row>
    <row r="6016" spans="23:32" x14ac:dyDescent="0.25">
      <c r="W6016">
        <v>3008</v>
      </c>
      <c r="X6016">
        <v>0.63</v>
      </c>
      <c r="Y6016">
        <v>118.54</v>
      </c>
      <c r="Z6016" s="27">
        <f t="shared" si="265"/>
        <v>0.57137487636003959</v>
      </c>
      <c r="AA6016">
        <v>7.5800999999999998</v>
      </c>
      <c r="AB6016">
        <v>0</v>
      </c>
      <c r="AC6016">
        <v>500</v>
      </c>
      <c r="AD6016" t="s">
        <v>59</v>
      </c>
      <c r="AE6016"/>
      <c r="AF6016" s="38">
        <f t="shared" si="266"/>
        <v>6.3486097373337727E-2</v>
      </c>
    </row>
    <row r="6017" spans="23:32" x14ac:dyDescent="0.25">
      <c r="W6017">
        <v>3008.5</v>
      </c>
      <c r="X6017">
        <v>0.63100000000000001</v>
      </c>
      <c r="Y6017">
        <v>118.22</v>
      </c>
      <c r="Z6017" s="27">
        <f t="shared" si="265"/>
        <v>0.57253313550939666</v>
      </c>
      <c r="AA6017">
        <v>7.5784000000000002</v>
      </c>
      <c r="AB6017">
        <v>0</v>
      </c>
      <c r="AC6017">
        <v>500</v>
      </c>
      <c r="AD6017" t="s">
        <v>59</v>
      </c>
      <c r="AE6017"/>
      <c r="AF6017" s="38">
        <f t="shared" si="266"/>
        <v>6.3614792834377404E-2</v>
      </c>
    </row>
    <row r="6018" spans="23:32" x14ac:dyDescent="0.25">
      <c r="W6018">
        <v>3009</v>
      </c>
      <c r="X6018">
        <v>0.63300000000000001</v>
      </c>
      <c r="Y6018">
        <v>117.69</v>
      </c>
      <c r="Z6018" s="27">
        <f t="shared" si="265"/>
        <v>0.5747952522255193</v>
      </c>
      <c r="AA6018">
        <v>7.5769000000000002</v>
      </c>
      <c r="AB6018">
        <v>0</v>
      </c>
      <c r="AC6018">
        <v>500</v>
      </c>
      <c r="AD6018" t="s">
        <v>59</v>
      </c>
      <c r="AE6018"/>
      <c r="AF6018" s="38">
        <f t="shared" si="266"/>
        <v>6.3866139136168815E-2</v>
      </c>
    </row>
    <row r="6019" spans="23:32" x14ac:dyDescent="0.25">
      <c r="W6019">
        <v>3009.5</v>
      </c>
      <c r="X6019">
        <v>0.63500000000000001</v>
      </c>
      <c r="Y6019">
        <v>116.79</v>
      </c>
      <c r="Z6019" s="27">
        <f t="shared" si="265"/>
        <v>0.5772403560830861</v>
      </c>
      <c r="AA6019">
        <v>7.5751999999999997</v>
      </c>
      <c r="AB6019">
        <v>0</v>
      </c>
      <c r="AC6019">
        <v>500</v>
      </c>
      <c r="AD6019" t="s">
        <v>59</v>
      </c>
      <c r="AE6019"/>
      <c r="AF6019" s="38">
        <f t="shared" si="266"/>
        <v>6.4137817342565129E-2</v>
      </c>
    </row>
    <row r="6020" spans="23:32" x14ac:dyDescent="0.25">
      <c r="W6020">
        <v>3010</v>
      </c>
      <c r="X6020">
        <v>0.63600000000000001</v>
      </c>
      <c r="Y6020">
        <v>115.68</v>
      </c>
      <c r="Z6020" s="27">
        <f t="shared" si="265"/>
        <v>0.57878931750741835</v>
      </c>
      <c r="AA6020">
        <v>7.5739999999999998</v>
      </c>
      <c r="AB6020">
        <v>0</v>
      </c>
      <c r="AC6020">
        <v>500</v>
      </c>
      <c r="AD6020" t="s">
        <v>59</v>
      </c>
      <c r="AE6020"/>
      <c r="AF6020" s="38">
        <f t="shared" si="266"/>
        <v>6.4309924167490928E-2</v>
      </c>
    </row>
    <row r="6021" spans="23:32" x14ac:dyDescent="0.25">
      <c r="W6021">
        <v>3010.5</v>
      </c>
      <c r="X6021">
        <v>0.63700000000000001</v>
      </c>
      <c r="Y6021">
        <v>115.69</v>
      </c>
      <c r="Z6021" s="27">
        <f t="shared" ref="Z6021:Z6084" si="267">X6021-Y6021/2022</f>
        <v>0.57978437190900101</v>
      </c>
      <c r="AA6021">
        <v>7.5723000000000003</v>
      </c>
      <c r="AB6021">
        <v>0</v>
      </c>
      <c r="AC6021">
        <v>500</v>
      </c>
      <c r="AD6021" t="s">
        <v>59</v>
      </c>
      <c r="AE6021"/>
      <c r="AF6021" s="38">
        <f t="shared" ref="AF6021:AF6084" si="268">Z6021/9</f>
        <v>6.4420485767666777E-2</v>
      </c>
    </row>
    <row r="6022" spans="23:32" x14ac:dyDescent="0.25">
      <c r="W6022">
        <v>3011</v>
      </c>
      <c r="X6022">
        <v>0.63900000000000001</v>
      </c>
      <c r="Y6022">
        <v>115.37</v>
      </c>
      <c r="Z6022" s="27">
        <f t="shared" si="267"/>
        <v>0.58194263105835808</v>
      </c>
      <c r="AA6022">
        <v>7.5705999999999998</v>
      </c>
      <c r="AB6022">
        <v>0</v>
      </c>
      <c r="AC6022">
        <v>500</v>
      </c>
      <c r="AD6022" t="s">
        <v>59</v>
      </c>
      <c r="AE6022"/>
      <c r="AF6022" s="38">
        <f t="shared" si="268"/>
        <v>6.4660292339817571E-2</v>
      </c>
    </row>
    <row r="6023" spans="23:32" x14ac:dyDescent="0.25">
      <c r="W6023">
        <v>3011.5</v>
      </c>
      <c r="X6023">
        <v>0.64</v>
      </c>
      <c r="Y6023">
        <v>114.58</v>
      </c>
      <c r="Z6023" s="27">
        <f t="shared" si="267"/>
        <v>0.58333333333333337</v>
      </c>
      <c r="AA6023">
        <v>7.5693000000000001</v>
      </c>
      <c r="AB6023">
        <v>0</v>
      </c>
      <c r="AC6023">
        <v>500</v>
      </c>
      <c r="AD6023" t="s">
        <v>59</v>
      </c>
      <c r="AE6023"/>
      <c r="AF6023" s="38">
        <f t="shared" si="268"/>
        <v>6.4814814814814825E-2</v>
      </c>
    </row>
    <row r="6024" spans="23:32" x14ac:dyDescent="0.25">
      <c r="W6024">
        <v>3012</v>
      </c>
      <c r="X6024">
        <v>0.64200000000000002</v>
      </c>
      <c r="Y6024">
        <v>113.95</v>
      </c>
      <c r="Z6024" s="27">
        <f t="shared" si="267"/>
        <v>0.58564490603363006</v>
      </c>
      <c r="AA6024">
        <v>7.5678000000000001</v>
      </c>
      <c r="AB6024">
        <v>0</v>
      </c>
      <c r="AC6024">
        <v>500</v>
      </c>
      <c r="AD6024" t="s">
        <v>59</v>
      </c>
      <c r="AE6024"/>
      <c r="AF6024" s="38">
        <f t="shared" si="268"/>
        <v>6.5071656225958896E-2</v>
      </c>
    </row>
    <row r="6025" spans="23:32" x14ac:dyDescent="0.25">
      <c r="W6025">
        <v>3012.5</v>
      </c>
      <c r="X6025">
        <v>0.64400000000000002</v>
      </c>
      <c r="Y6025">
        <v>111.03</v>
      </c>
      <c r="Z6025" s="27">
        <f t="shared" si="267"/>
        <v>0.58908902077151337</v>
      </c>
      <c r="AA6025">
        <v>7.5660999999999996</v>
      </c>
      <c r="AB6025">
        <v>0</v>
      </c>
      <c r="AC6025">
        <v>500</v>
      </c>
      <c r="AD6025" t="s">
        <v>59</v>
      </c>
      <c r="AE6025"/>
      <c r="AF6025" s="38">
        <f t="shared" si="268"/>
        <v>6.5454335641279268E-2</v>
      </c>
    </row>
    <row r="6026" spans="23:32" x14ac:dyDescent="0.25">
      <c r="W6026">
        <v>3013</v>
      </c>
      <c r="X6026">
        <v>0.64600000000000002</v>
      </c>
      <c r="Y6026">
        <v>105.65</v>
      </c>
      <c r="Z6026" s="27">
        <f t="shared" si="267"/>
        <v>0.59374975272007913</v>
      </c>
      <c r="AA6026">
        <v>7.5640999999999998</v>
      </c>
      <c r="AB6026">
        <v>0</v>
      </c>
      <c r="AC6026">
        <v>500</v>
      </c>
      <c r="AD6026" t="s">
        <v>59</v>
      </c>
      <c r="AE6026"/>
      <c r="AF6026" s="38">
        <f t="shared" si="268"/>
        <v>6.5972194746675455E-2</v>
      </c>
    </row>
    <row r="6027" spans="23:32" x14ac:dyDescent="0.25">
      <c r="W6027">
        <v>3013.5</v>
      </c>
      <c r="X6027">
        <v>0.64700000000000002</v>
      </c>
      <c r="Y6027">
        <v>101.79</v>
      </c>
      <c r="Z6027" s="27">
        <f t="shared" si="267"/>
        <v>0.59665875370919885</v>
      </c>
      <c r="AA6027">
        <v>7.5628000000000002</v>
      </c>
      <c r="AB6027">
        <v>0</v>
      </c>
      <c r="AC6027">
        <v>500</v>
      </c>
      <c r="AD6027" t="s">
        <v>59</v>
      </c>
      <c r="AE6027"/>
      <c r="AF6027" s="38">
        <f t="shared" si="268"/>
        <v>6.6295417078799879E-2</v>
      </c>
    </row>
    <row r="6028" spans="23:32" x14ac:dyDescent="0.25">
      <c r="W6028">
        <v>3014</v>
      </c>
      <c r="X6028">
        <v>0.64900000000000002</v>
      </c>
      <c r="Y6028">
        <v>100.61</v>
      </c>
      <c r="Z6028" s="27">
        <f t="shared" si="267"/>
        <v>0.599242334322453</v>
      </c>
      <c r="AA6028">
        <v>7.5610999999999997</v>
      </c>
      <c r="AB6028">
        <v>0</v>
      </c>
      <c r="AC6028">
        <v>500</v>
      </c>
      <c r="AD6028" t="s">
        <v>59</v>
      </c>
      <c r="AE6028"/>
      <c r="AF6028" s="38">
        <f t="shared" si="268"/>
        <v>6.6582481591383663E-2</v>
      </c>
    </row>
    <row r="6029" spans="23:32" x14ac:dyDescent="0.25">
      <c r="W6029">
        <v>3014.5</v>
      </c>
      <c r="X6029">
        <v>0.65</v>
      </c>
      <c r="Y6029">
        <v>100.41</v>
      </c>
      <c r="Z6029" s="27">
        <f t="shared" si="267"/>
        <v>0.60034124629080121</v>
      </c>
      <c r="AA6029">
        <v>7.5597000000000003</v>
      </c>
      <c r="AB6029">
        <v>0</v>
      </c>
      <c r="AC6029">
        <v>500</v>
      </c>
      <c r="AD6029" t="s">
        <v>59</v>
      </c>
      <c r="AE6029"/>
      <c r="AF6029" s="38">
        <f t="shared" si="268"/>
        <v>6.6704582921200128E-2</v>
      </c>
    </row>
    <row r="6030" spans="23:32" x14ac:dyDescent="0.25">
      <c r="W6030">
        <v>3015</v>
      </c>
      <c r="X6030">
        <v>0.65100000000000002</v>
      </c>
      <c r="Y6030">
        <v>99.43</v>
      </c>
      <c r="Z6030" s="27">
        <f t="shared" si="267"/>
        <v>0.60182591493570725</v>
      </c>
      <c r="AA6030">
        <v>7.5583</v>
      </c>
      <c r="AB6030">
        <v>0</v>
      </c>
      <c r="AC6030">
        <v>500</v>
      </c>
      <c r="AD6030" t="s">
        <v>59</v>
      </c>
      <c r="AE6030"/>
      <c r="AF6030" s="38">
        <f t="shared" si="268"/>
        <v>6.6869546103967475E-2</v>
      </c>
    </row>
    <row r="6031" spans="23:32" x14ac:dyDescent="0.25">
      <c r="W6031">
        <v>3015.5</v>
      </c>
      <c r="X6031">
        <v>0.65300000000000002</v>
      </c>
      <c r="Y6031">
        <v>99.04</v>
      </c>
      <c r="Z6031" s="27">
        <f t="shared" si="267"/>
        <v>0.60401879327398622</v>
      </c>
      <c r="AA6031">
        <v>7.5570000000000004</v>
      </c>
      <c r="AB6031">
        <v>0</v>
      </c>
      <c r="AC6031">
        <v>500</v>
      </c>
      <c r="AD6031" t="s">
        <v>59</v>
      </c>
      <c r="AE6031"/>
      <c r="AF6031" s="38">
        <f t="shared" si="268"/>
        <v>6.7113199252665137E-2</v>
      </c>
    </row>
    <row r="6032" spans="23:32" x14ac:dyDescent="0.25">
      <c r="W6032">
        <v>3016</v>
      </c>
      <c r="X6032">
        <v>0.65400000000000003</v>
      </c>
      <c r="Y6032">
        <v>98.8</v>
      </c>
      <c r="Z6032" s="27">
        <f t="shared" si="267"/>
        <v>0.60513748763600395</v>
      </c>
      <c r="AA6032">
        <v>7.5553999999999997</v>
      </c>
      <c r="AB6032">
        <v>0</v>
      </c>
      <c r="AC6032">
        <v>500</v>
      </c>
      <c r="AD6032" t="s">
        <v>59</v>
      </c>
      <c r="AE6032"/>
      <c r="AF6032" s="38">
        <f t="shared" si="268"/>
        <v>6.7237498626222664E-2</v>
      </c>
    </row>
    <row r="6033" spans="23:32" x14ac:dyDescent="0.25">
      <c r="W6033">
        <v>3016.5</v>
      </c>
      <c r="X6033">
        <v>0.65600000000000003</v>
      </c>
      <c r="Y6033">
        <v>98.44</v>
      </c>
      <c r="Z6033" s="27">
        <f t="shared" si="267"/>
        <v>0.60731552917903064</v>
      </c>
      <c r="AA6033">
        <v>7.5534999999999997</v>
      </c>
      <c r="AB6033">
        <v>0</v>
      </c>
      <c r="AC6033">
        <v>500</v>
      </c>
      <c r="AD6033" t="s">
        <v>59</v>
      </c>
      <c r="AE6033"/>
      <c r="AF6033" s="38">
        <f t="shared" si="268"/>
        <v>6.7479503242114519E-2</v>
      </c>
    </row>
    <row r="6034" spans="23:32" x14ac:dyDescent="0.25">
      <c r="W6034">
        <v>3017</v>
      </c>
      <c r="X6034">
        <v>0.65800000000000003</v>
      </c>
      <c r="Y6034">
        <v>97.48</v>
      </c>
      <c r="Z6034" s="27">
        <f t="shared" si="267"/>
        <v>0.60979030662710187</v>
      </c>
      <c r="AA6034">
        <v>7.5518000000000001</v>
      </c>
      <c r="AB6034">
        <v>0</v>
      </c>
      <c r="AC6034">
        <v>500</v>
      </c>
      <c r="AD6034" t="s">
        <v>59</v>
      </c>
      <c r="AE6034"/>
      <c r="AF6034" s="38">
        <f t="shared" si="268"/>
        <v>6.7754478514122432E-2</v>
      </c>
    </row>
    <row r="6035" spans="23:32" x14ac:dyDescent="0.25">
      <c r="W6035">
        <v>3017.5</v>
      </c>
      <c r="X6035">
        <v>0.66</v>
      </c>
      <c r="Y6035">
        <v>96.54</v>
      </c>
      <c r="Z6035" s="27">
        <f t="shared" si="267"/>
        <v>0.61225519287833829</v>
      </c>
      <c r="AA6035">
        <v>7.5500999999999996</v>
      </c>
      <c r="AB6035">
        <v>0</v>
      </c>
      <c r="AC6035">
        <v>500</v>
      </c>
      <c r="AD6035" t="s">
        <v>59</v>
      </c>
      <c r="AE6035"/>
      <c r="AF6035" s="38">
        <f t="shared" si="268"/>
        <v>6.8028354764259807E-2</v>
      </c>
    </row>
    <row r="6036" spans="23:32" x14ac:dyDescent="0.25">
      <c r="W6036">
        <v>3018</v>
      </c>
      <c r="X6036">
        <v>0.66100000000000003</v>
      </c>
      <c r="Y6036">
        <v>96.39</v>
      </c>
      <c r="Z6036" s="27">
        <f t="shared" si="267"/>
        <v>0.61332937685459943</v>
      </c>
      <c r="AA6036">
        <v>7.5484999999999998</v>
      </c>
      <c r="AB6036">
        <v>0</v>
      </c>
      <c r="AC6036">
        <v>500</v>
      </c>
      <c r="AD6036" t="s">
        <v>59</v>
      </c>
      <c r="AE6036"/>
      <c r="AF6036" s="38">
        <f t="shared" si="268"/>
        <v>6.8147708539399943E-2</v>
      </c>
    </row>
    <row r="6037" spans="23:32" x14ac:dyDescent="0.25">
      <c r="W6037">
        <v>3018.5</v>
      </c>
      <c r="X6037">
        <v>0.66200000000000003</v>
      </c>
      <c r="Y6037">
        <v>96.27</v>
      </c>
      <c r="Z6037" s="27">
        <f t="shared" si="267"/>
        <v>0.61438872403560829</v>
      </c>
      <c r="AA6037">
        <v>7.5475000000000003</v>
      </c>
      <c r="AB6037">
        <v>0</v>
      </c>
      <c r="AC6037">
        <v>500</v>
      </c>
      <c r="AD6037" t="s">
        <v>59</v>
      </c>
      <c r="AE6037"/>
      <c r="AF6037" s="38">
        <f t="shared" si="268"/>
        <v>6.8265413781734258E-2</v>
      </c>
    </row>
    <row r="6038" spans="23:32" x14ac:dyDescent="0.25">
      <c r="W6038">
        <v>3019</v>
      </c>
      <c r="X6038">
        <v>0.66300000000000003</v>
      </c>
      <c r="Y6038">
        <v>96.32</v>
      </c>
      <c r="Z6038" s="27">
        <f t="shared" si="267"/>
        <v>0.61536399604352132</v>
      </c>
      <c r="AA6038">
        <v>7.5462999999999996</v>
      </c>
      <c r="AB6038">
        <v>0</v>
      </c>
      <c r="AC6038">
        <v>500</v>
      </c>
      <c r="AD6038" t="s">
        <v>59</v>
      </c>
      <c r="AE6038"/>
      <c r="AF6038" s="38">
        <f t="shared" si="268"/>
        <v>6.8373777338169031E-2</v>
      </c>
    </row>
    <row r="6039" spans="23:32" x14ac:dyDescent="0.25">
      <c r="W6039">
        <v>3019.5</v>
      </c>
      <c r="X6039">
        <v>0.66500000000000004</v>
      </c>
      <c r="Y6039">
        <v>96.3</v>
      </c>
      <c r="Z6039" s="27">
        <f t="shared" si="267"/>
        <v>0.61737388724035613</v>
      </c>
      <c r="AA6039">
        <v>7.5452000000000004</v>
      </c>
      <c r="AB6039">
        <v>0</v>
      </c>
      <c r="AC6039">
        <v>500</v>
      </c>
      <c r="AD6039" t="s">
        <v>59</v>
      </c>
      <c r="AE6039"/>
      <c r="AF6039" s="38">
        <f t="shared" si="268"/>
        <v>6.859709858226179E-2</v>
      </c>
    </row>
    <row r="6040" spans="23:32" x14ac:dyDescent="0.25">
      <c r="W6040">
        <v>3020</v>
      </c>
      <c r="X6040">
        <v>0.66600000000000004</v>
      </c>
      <c r="Y6040">
        <v>96.15</v>
      </c>
      <c r="Z6040" s="27">
        <f t="shared" si="267"/>
        <v>0.61844807121661727</v>
      </c>
      <c r="AA6040">
        <v>7.5438000000000001</v>
      </c>
      <c r="AB6040">
        <v>0</v>
      </c>
      <c r="AC6040">
        <v>500</v>
      </c>
      <c r="AD6040" t="s">
        <v>59</v>
      </c>
      <c r="AE6040"/>
      <c r="AF6040" s="38">
        <f t="shared" si="268"/>
        <v>6.8716452357401925E-2</v>
      </c>
    </row>
    <row r="6041" spans="23:32" x14ac:dyDescent="0.25">
      <c r="W6041">
        <v>3020.5</v>
      </c>
      <c r="X6041">
        <v>0.66700000000000004</v>
      </c>
      <c r="Y6041">
        <v>96.11</v>
      </c>
      <c r="Z6041" s="27">
        <f t="shared" si="267"/>
        <v>0.61946785361028689</v>
      </c>
      <c r="AA6041">
        <v>7.5423</v>
      </c>
      <c r="AB6041">
        <v>0</v>
      </c>
      <c r="AC6041">
        <v>500</v>
      </c>
      <c r="AD6041" t="s">
        <v>59</v>
      </c>
      <c r="AE6041"/>
      <c r="AF6041" s="38">
        <f t="shared" si="268"/>
        <v>6.8829761512254103E-2</v>
      </c>
    </row>
    <row r="6042" spans="23:32" x14ac:dyDescent="0.25">
      <c r="W6042">
        <v>3021</v>
      </c>
      <c r="X6042">
        <v>0.67</v>
      </c>
      <c r="Y6042">
        <v>95.97</v>
      </c>
      <c r="Z6042" s="27">
        <f t="shared" si="267"/>
        <v>0.62253709198813056</v>
      </c>
      <c r="AA6042">
        <v>7.5401999999999996</v>
      </c>
      <c r="AB6042">
        <v>0</v>
      </c>
      <c r="AC6042">
        <v>500</v>
      </c>
      <c r="AD6042" t="s">
        <v>59</v>
      </c>
      <c r="AE6042"/>
      <c r="AF6042" s="38">
        <f t="shared" si="268"/>
        <v>6.9170787998681177E-2</v>
      </c>
    </row>
    <row r="6043" spans="23:32" x14ac:dyDescent="0.25">
      <c r="W6043">
        <v>3021.5</v>
      </c>
      <c r="X6043">
        <v>0.67200000000000004</v>
      </c>
      <c r="Y6043">
        <v>96.05</v>
      </c>
      <c r="Z6043" s="27">
        <f t="shared" si="267"/>
        <v>0.62449752720079132</v>
      </c>
      <c r="AA6043">
        <v>7.5381999999999998</v>
      </c>
      <c r="AB6043">
        <v>0</v>
      </c>
      <c r="AC6043">
        <v>500</v>
      </c>
      <c r="AD6043" t="s">
        <v>59</v>
      </c>
      <c r="AE6043"/>
      <c r="AF6043" s="38">
        <f t="shared" si="268"/>
        <v>6.9388614133421261E-2</v>
      </c>
    </row>
    <row r="6044" spans="23:32" x14ac:dyDescent="0.25">
      <c r="W6044">
        <v>3022</v>
      </c>
      <c r="X6044">
        <v>0.67400000000000004</v>
      </c>
      <c r="Y6044">
        <v>95.88</v>
      </c>
      <c r="Z6044" s="27">
        <f t="shared" si="267"/>
        <v>0.62658160237388727</v>
      </c>
      <c r="AA6044">
        <v>7.5362</v>
      </c>
      <c r="AB6044">
        <v>0</v>
      </c>
      <c r="AC6044">
        <v>500</v>
      </c>
      <c r="AD6044" t="s">
        <v>59</v>
      </c>
      <c r="AE6044"/>
      <c r="AF6044" s="38">
        <f t="shared" si="268"/>
        <v>6.9620178041543024E-2</v>
      </c>
    </row>
    <row r="6045" spans="23:32" x14ac:dyDescent="0.25">
      <c r="W6045">
        <v>3022.5</v>
      </c>
      <c r="X6045">
        <v>0.67500000000000004</v>
      </c>
      <c r="Y6045">
        <v>95.96</v>
      </c>
      <c r="Z6045" s="27">
        <f t="shared" si="267"/>
        <v>0.62754203758654803</v>
      </c>
      <c r="AA6045">
        <v>7.5345000000000004</v>
      </c>
      <c r="AB6045">
        <v>0</v>
      </c>
      <c r="AC6045">
        <v>500</v>
      </c>
      <c r="AD6045" t="s">
        <v>59</v>
      </c>
      <c r="AE6045"/>
      <c r="AF6045" s="38">
        <f t="shared" si="268"/>
        <v>6.9726893065172005E-2</v>
      </c>
    </row>
    <row r="6046" spans="23:32" x14ac:dyDescent="0.25">
      <c r="W6046">
        <v>3023</v>
      </c>
      <c r="X6046">
        <v>0.67700000000000005</v>
      </c>
      <c r="Y6046">
        <v>95.64</v>
      </c>
      <c r="Z6046" s="27">
        <f t="shared" si="267"/>
        <v>0.62970029673590511</v>
      </c>
      <c r="AA6046">
        <v>7.5331000000000001</v>
      </c>
      <c r="AB6046">
        <v>0</v>
      </c>
      <c r="AC6046">
        <v>500</v>
      </c>
      <c r="AD6046" t="s">
        <v>59</v>
      </c>
      <c r="AE6046"/>
      <c r="AF6046" s="38">
        <f t="shared" si="268"/>
        <v>6.9966699637322785E-2</v>
      </c>
    </row>
    <row r="6047" spans="23:32" x14ac:dyDescent="0.25">
      <c r="W6047">
        <v>3023.5</v>
      </c>
      <c r="X6047">
        <v>0.67800000000000005</v>
      </c>
      <c r="Y6047">
        <v>92.59</v>
      </c>
      <c r="Z6047" s="27">
        <f t="shared" si="267"/>
        <v>0.63220870425321474</v>
      </c>
      <c r="AA6047">
        <v>7.5316999999999998</v>
      </c>
      <c r="AB6047">
        <v>0</v>
      </c>
      <c r="AC6047">
        <v>500</v>
      </c>
      <c r="AD6047" t="s">
        <v>59</v>
      </c>
      <c r="AE6047"/>
      <c r="AF6047" s="38">
        <f t="shared" si="268"/>
        <v>7.024541158369052E-2</v>
      </c>
    </row>
    <row r="6048" spans="23:32" x14ac:dyDescent="0.25">
      <c r="W6048">
        <v>3024</v>
      </c>
      <c r="X6048">
        <v>0.67900000000000005</v>
      </c>
      <c r="Y6048">
        <v>88.99</v>
      </c>
      <c r="Z6048" s="27">
        <f t="shared" si="267"/>
        <v>0.63498911968348171</v>
      </c>
      <c r="AA6048">
        <v>7.5303000000000004</v>
      </c>
      <c r="AB6048">
        <v>0</v>
      </c>
      <c r="AC6048">
        <v>500</v>
      </c>
      <c r="AD6048" t="s">
        <v>59</v>
      </c>
      <c r="AE6048"/>
      <c r="AF6048" s="38">
        <f t="shared" si="268"/>
        <v>7.0554346631497969E-2</v>
      </c>
    </row>
    <row r="6049" spans="23:32" x14ac:dyDescent="0.25">
      <c r="W6049">
        <v>3024.5</v>
      </c>
      <c r="X6049">
        <v>0.68100000000000005</v>
      </c>
      <c r="Y6049">
        <v>88.51</v>
      </c>
      <c r="Z6049" s="27">
        <f t="shared" si="267"/>
        <v>0.63722650840751738</v>
      </c>
      <c r="AA6049">
        <v>7.5284000000000004</v>
      </c>
      <c r="AB6049">
        <v>0</v>
      </c>
      <c r="AC6049">
        <v>500</v>
      </c>
      <c r="AD6049" t="s">
        <v>59</v>
      </c>
      <c r="AE6049"/>
      <c r="AF6049" s="38">
        <f t="shared" si="268"/>
        <v>7.0802945378613036E-2</v>
      </c>
    </row>
    <row r="6050" spans="23:32" x14ac:dyDescent="0.25">
      <c r="W6050">
        <v>3025</v>
      </c>
      <c r="X6050">
        <v>0.68300000000000005</v>
      </c>
      <c r="Y6050">
        <v>88.01</v>
      </c>
      <c r="Z6050" s="27">
        <f t="shared" si="267"/>
        <v>0.63947378832838775</v>
      </c>
      <c r="AA6050">
        <v>7.5265000000000004</v>
      </c>
      <c r="AB6050">
        <v>0</v>
      </c>
      <c r="AC6050">
        <v>500</v>
      </c>
      <c r="AD6050" t="s">
        <v>59</v>
      </c>
      <c r="AE6050"/>
      <c r="AF6050" s="38">
        <f t="shared" si="268"/>
        <v>7.105264314759864E-2</v>
      </c>
    </row>
    <row r="6051" spans="23:32" x14ac:dyDescent="0.25">
      <c r="W6051">
        <v>3025.5</v>
      </c>
      <c r="X6051">
        <v>0.68500000000000005</v>
      </c>
      <c r="Y6051">
        <v>87.55</v>
      </c>
      <c r="Z6051" s="27">
        <f t="shared" si="267"/>
        <v>0.64170128585558861</v>
      </c>
      <c r="AA6051">
        <v>7.5242000000000004</v>
      </c>
      <c r="AB6051">
        <v>0</v>
      </c>
      <c r="AC6051">
        <v>500</v>
      </c>
      <c r="AD6051" t="s">
        <v>59</v>
      </c>
      <c r="AE6051"/>
      <c r="AF6051" s="38">
        <f t="shared" si="268"/>
        <v>7.1300142872843184E-2</v>
      </c>
    </row>
    <row r="6052" spans="23:32" x14ac:dyDescent="0.25">
      <c r="W6052">
        <v>3026</v>
      </c>
      <c r="X6052">
        <v>0.68700000000000006</v>
      </c>
      <c r="Y6052">
        <v>87.01</v>
      </c>
      <c r="Z6052" s="27">
        <f t="shared" si="267"/>
        <v>0.6439683481701286</v>
      </c>
      <c r="AA6052">
        <v>7.5227000000000004</v>
      </c>
      <c r="AB6052">
        <v>0</v>
      </c>
      <c r="AC6052">
        <v>500</v>
      </c>
      <c r="AD6052" t="s">
        <v>59</v>
      </c>
      <c r="AE6052"/>
      <c r="AF6052" s="38">
        <f t="shared" si="268"/>
        <v>7.1552038685569849E-2</v>
      </c>
    </row>
    <row r="6053" spans="23:32" x14ac:dyDescent="0.25">
      <c r="W6053">
        <v>3026.5</v>
      </c>
      <c r="X6053">
        <v>0.68899999999999995</v>
      </c>
      <c r="Y6053">
        <v>85.81</v>
      </c>
      <c r="Z6053" s="27">
        <f t="shared" si="267"/>
        <v>0.64656181998021756</v>
      </c>
      <c r="AA6053">
        <v>7.5209999999999999</v>
      </c>
      <c r="AB6053">
        <v>0</v>
      </c>
      <c r="AC6053">
        <v>500</v>
      </c>
      <c r="AD6053" t="s">
        <v>59</v>
      </c>
      <c r="AE6053"/>
      <c r="AF6053" s="38">
        <f t="shared" si="268"/>
        <v>7.1840202220024171E-2</v>
      </c>
    </row>
    <row r="6054" spans="23:32" x14ac:dyDescent="0.25">
      <c r="W6054">
        <v>3027</v>
      </c>
      <c r="X6054">
        <v>0.69099999999999995</v>
      </c>
      <c r="Y6054">
        <v>83.7</v>
      </c>
      <c r="Z6054" s="27">
        <f t="shared" si="267"/>
        <v>0.64960534124629077</v>
      </c>
      <c r="AA6054">
        <v>7.5189000000000004</v>
      </c>
      <c r="AB6054">
        <v>0</v>
      </c>
      <c r="AC6054">
        <v>500</v>
      </c>
      <c r="AD6054" t="s">
        <v>59</v>
      </c>
      <c r="AE6054"/>
      <c r="AF6054" s="38">
        <f t="shared" si="268"/>
        <v>7.2178371249587869E-2</v>
      </c>
    </row>
    <row r="6055" spans="23:32" x14ac:dyDescent="0.25">
      <c r="W6055">
        <v>3027.5</v>
      </c>
      <c r="X6055">
        <v>0.69299999999999995</v>
      </c>
      <c r="Y6055">
        <v>82.83</v>
      </c>
      <c r="Z6055" s="27">
        <f t="shared" si="267"/>
        <v>0.6520356083086053</v>
      </c>
      <c r="AA6055">
        <v>7.5166000000000004</v>
      </c>
      <c r="AB6055">
        <v>0</v>
      </c>
      <c r="AC6055">
        <v>500</v>
      </c>
      <c r="AD6055" t="s">
        <v>59</v>
      </c>
      <c r="AE6055"/>
      <c r="AF6055" s="38">
        <f t="shared" si="268"/>
        <v>7.2448400923178363E-2</v>
      </c>
    </row>
    <row r="6056" spans="23:32" x14ac:dyDescent="0.25">
      <c r="W6056">
        <v>3028</v>
      </c>
      <c r="X6056">
        <v>0.69499999999999995</v>
      </c>
      <c r="Y6056">
        <v>79.03</v>
      </c>
      <c r="Z6056" s="27">
        <f t="shared" si="267"/>
        <v>0.65591493570722048</v>
      </c>
      <c r="AA6056">
        <v>7.5148000000000001</v>
      </c>
      <c r="AB6056">
        <v>0</v>
      </c>
      <c r="AC6056">
        <v>500</v>
      </c>
      <c r="AD6056" t="s">
        <v>59</v>
      </c>
      <c r="AE6056"/>
      <c r="AF6056" s="38">
        <f t="shared" si="268"/>
        <v>7.2879437300802277E-2</v>
      </c>
    </row>
    <row r="6057" spans="23:32" x14ac:dyDescent="0.25">
      <c r="W6057">
        <v>3028.5</v>
      </c>
      <c r="X6057">
        <v>0.69699999999999995</v>
      </c>
      <c r="Y6057">
        <v>77.13</v>
      </c>
      <c r="Z6057" s="27">
        <f t="shared" si="267"/>
        <v>0.65885459940652813</v>
      </c>
      <c r="AA6057">
        <v>7.5126999999999997</v>
      </c>
      <c r="AB6057">
        <v>0</v>
      </c>
      <c r="AC6057">
        <v>500</v>
      </c>
      <c r="AD6057" t="s">
        <v>59</v>
      </c>
      <c r="AE6057"/>
      <c r="AF6057" s="38">
        <f t="shared" si="268"/>
        <v>7.3206066600725345E-2</v>
      </c>
    </row>
    <row r="6058" spans="23:32" x14ac:dyDescent="0.25">
      <c r="W6058">
        <v>3029</v>
      </c>
      <c r="X6058">
        <v>0.69899999999999995</v>
      </c>
      <c r="Y6058">
        <v>75.16</v>
      </c>
      <c r="Z6058" s="27">
        <f t="shared" si="267"/>
        <v>0.66182888229475767</v>
      </c>
      <c r="AA6058">
        <v>7.5109000000000004</v>
      </c>
      <c r="AB6058">
        <v>0</v>
      </c>
      <c r="AC6058">
        <v>500</v>
      </c>
      <c r="AD6058" t="s">
        <v>59</v>
      </c>
      <c r="AE6058"/>
      <c r="AF6058" s="38">
        <f t="shared" si="268"/>
        <v>7.3536542477195294E-2</v>
      </c>
    </row>
    <row r="6059" spans="23:32" x14ac:dyDescent="0.25">
      <c r="W6059">
        <v>3029.5</v>
      </c>
      <c r="X6059">
        <v>0.70099999999999996</v>
      </c>
      <c r="Y6059">
        <v>71.17</v>
      </c>
      <c r="Z6059" s="27">
        <f t="shared" si="267"/>
        <v>0.66580217606330361</v>
      </c>
      <c r="AA6059">
        <v>7.5087999999999999</v>
      </c>
      <c r="AB6059">
        <v>0</v>
      </c>
      <c r="AC6059">
        <v>500</v>
      </c>
      <c r="AD6059" t="s">
        <v>59</v>
      </c>
      <c r="AE6059"/>
      <c r="AF6059" s="38">
        <f t="shared" si="268"/>
        <v>7.3978019562589287E-2</v>
      </c>
    </row>
    <row r="6060" spans="23:32" x14ac:dyDescent="0.25">
      <c r="W6060">
        <v>3030</v>
      </c>
      <c r="X6060">
        <v>0.70399999999999996</v>
      </c>
      <c r="Y6060">
        <v>67.8</v>
      </c>
      <c r="Z6060" s="27">
        <f t="shared" si="267"/>
        <v>0.67046884272997032</v>
      </c>
      <c r="AA6060">
        <v>7.5061999999999998</v>
      </c>
      <c r="AB6060">
        <v>0</v>
      </c>
      <c r="AC6060">
        <v>500</v>
      </c>
      <c r="AD6060" t="s">
        <v>59</v>
      </c>
      <c r="AE6060"/>
      <c r="AF6060" s="38">
        <f t="shared" si="268"/>
        <v>7.4496538081107816E-2</v>
      </c>
    </row>
    <row r="6061" spans="23:32" x14ac:dyDescent="0.25">
      <c r="W6061">
        <v>3030.5</v>
      </c>
      <c r="X6061">
        <v>0.70599999999999996</v>
      </c>
      <c r="Y6061">
        <v>64.83</v>
      </c>
      <c r="Z6061" s="27">
        <f t="shared" si="267"/>
        <v>0.67393768545994059</v>
      </c>
      <c r="AA6061">
        <v>7.5039999999999996</v>
      </c>
      <c r="AB6061">
        <v>0</v>
      </c>
      <c r="AC6061">
        <v>500</v>
      </c>
      <c r="AD6061" t="s">
        <v>59</v>
      </c>
      <c r="AE6061"/>
      <c r="AF6061" s="38">
        <f t="shared" si="268"/>
        <v>7.4881965051104504E-2</v>
      </c>
    </row>
    <row r="6062" spans="23:32" x14ac:dyDescent="0.25">
      <c r="W6062">
        <v>3031</v>
      </c>
      <c r="X6062">
        <v>0.70799999999999996</v>
      </c>
      <c r="Y6062">
        <v>61.29</v>
      </c>
      <c r="Z6062" s="27">
        <f t="shared" si="267"/>
        <v>0.67768842729970324</v>
      </c>
      <c r="AA6062">
        <v>7.5016999999999996</v>
      </c>
      <c r="AB6062">
        <v>0</v>
      </c>
      <c r="AC6062">
        <v>500</v>
      </c>
      <c r="AD6062" t="s">
        <v>59</v>
      </c>
      <c r="AE6062"/>
      <c r="AF6062" s="38">
        <f t="shared" si="268"/>
        <v>7.5298714144411472E-2</v>
      </c>
    </row>
    <row r="6063" spans="23:32" x14ac:dyDescent="0.25">
      <c r="W6063">
        <v>3031.5</v>
      </c>
      <c r="X6063">
        <v>0.71</v>
      </c>
      <c r="Y6063">
        <v>58.61</v>
      </c>
      <c r="Z6063" s="27">
        <f t="shared" si="267"/>
        <v>0.68101384767556872</v>
      </c>
      <c r="AA6063">
        <v>7.4996</v>
      </c>
      <c r="AB6063">
        <v>0</v>
      </c>
      <c r="AC6063">
        <v>500</v>
      </c>
      <c r="AD6063" t="s">
        <v>59</v>
      </c>
      <c r="AE6063"/>
      <c r="AF6063" s="38">
        <f t="shared" si="268"/>
        <v>7.5668205297285407E-2</v>
      </c>
    </row>
    <row r="6064" spans="23:32" x14ac:dyDescent="0.25">
      <c r="W6064">
        <v>3032</v>
      </c>
      <c r="X6064">
        <v>0.71299999999999997</v>
      </c>
      <c r="Y6064">
        <v>55.98</v>
      </c>
      <c r="Z6064" s="27">
        <f t="shared" si="267"/>
        <v>0.68531454005934711</v>
      </c>
      <c r="AA6064">
        <v>7.4969999999999999</v>
      </c>
      <c r="AB6064">
        <v>0</v>
      </c>
      <c r="AC6064">
        <v>500</v>
      </c>
      <c r="AD6064" t="s">
        <v>59</v>
      </c>
      <c r="AE6064"/>
      <c r="AF6064" s="38">
        <f t="shared" si="268"/>
        <v>7.614606000659413E-2</v>
      </c>
    </row>
    <row r="6065" spans="23:32" x14ac:dyDescent="0.25">
      <c r="W6065">
        <v>3032.5</v>
      </c>
      <c r="X6065">
        <v>0.71499999999999997</v>
      </c>
      <c r="Y6065">
        <v>53.23</v>
      </c>
      <c r="Z6065" s="27">
        <f t="shared" si="267"/>
        <v>0.68867457962413448</v>
      </c>
      <c r="AA6065">
        <v>7.4945000000000004</v>
      </c>
      <c r="AB6065">
        <v>0</v>
      </c>
      <c r="AC6065">
        <v>500</v>
      </c>
      <c r="AD6065" t="s">
        <v>59</v>
      </c>
      <c r="AE6065"/>
      <c r="AF6065" s="38">
        <f t="shared" si="268"/>
        <v>7.6519397736014946E-2</v>
      </c>
    </row>
    <row r="6066" spans="23:32" x14ac:dyDescent="0.25">
      <c r="W6066">
        <v>3033</v>
      </c>
      <c r="X6066">
        <v>0.71799999999999997</v>
      </c>
      <c r="Y6066">
        <v>51.98</v>
      </c>
      <c r="Z6066" s="27">
        <f t="shared" si="267"/>
        <v>0.69229277942631051</v>
      </c>
      <c r="AA6066">
        <v>7.4917999999999996</v>
      </c>
      <c r="AB6066">
        <v>0</v>
      </c>
      <c r="AC6066">
        <v>500</v>
      </c>
      <c r="AD6066" t="s">
        <v>59</v>
      </c>
      <c r="AE6066"/>
      <c r="AF6066" s="38">
        <f t="shared" si="268"/>
        <v>7.692141993625673E-2</v>
      </c>
    </row>
    <row r="6067" spans="23:32" x14ac:dyDescent="0.25">
      <c r="W6067">
        <v>3033.5</v>
      </c>
      <c r="X6067">
        <v>0.72099999999999997</v>
      </c>
      <c r="Y6067">
        <v>50.22</v>
      </c>
      <c r="Z6067" s="27">
        <f t="shared" si="267"/>
        <v>0.69616320474777449</v>
      </c>
      <c r="AA6067">
        <v>7.4889000000000001</v>
      </c>
      <c r="AB6067">
        <v>0</v>
      </c>
      <c r="AC6067">
        <v>500</v>
      </c>
      <c r="AD6067" t="s">
        <v>59</v>
      </c>
      <c r="AE6067"/>
      <c r="AF6067" s="38">
        <f t="shared" si="268"/>
        <v>7.7351467194197165E-2</v>
      </c>
    </row>
    <row r="6068" spans="23:32" x14ac:dyDescent="0.25">
      <c r="W6068">
        <v>3034</v>
      </c>
      <c r="X6068">
        <v>0.72399999999999998</v>
      </c>
      <c r="Y6068">
        <v>47.46</v>
      </c>
      <c r="Z6068" s="27">
        <f t="shared" si="267"/>
        <v>0.7005281899109792</v>
      </c>
      <c r="AA6068">
        <v>7.4856999999999996</v>
      </c>
      <c r="AB6068">
        <v>0</v>
      </c>
      <c r="AC6068">
        <v>500</v>
      </c>
      <c r="AD6068" t="s">
        <v>59</v>
      </c>
      <c r="AE6068"/>
      <c r="AF6068" s="38">
        <f t="shared" si="268"/>
        <v>7.7836465545664354E-2</v>
      </c>
    </row>
    <row r="6069" spans="23:32" x14ac:dyDescent="0.25">
      <c r="W6069">
        <v>3034.5</v>
      </c>
      <c r="X6069">
        <v>0.73099999999999998</v>
      </c>
      <c r="Y6069">
        <v>36.409999999999997</v>
      </c>
      <c r="Z6069" s="27">
        <f t="shared" si="267"/>
        <v>0.71299307616221563</v>
      </c>
      <c r="AA6069">
        <v>7.4789000000000003</v>
      </c>
      <c r="AB6069">
        <v>0</v>
      </c>
      <c r="AC6069">
        <v>500</v>
      </c>
      <c r="AD6069" t="s">
        <v>59</v>
      </c>
      <c r="AE6069"/>
      <c r="AF6069" s="38">
        <f t="shared" si="268"/>
        <v>7.9221452906912848E-2</v>
      </c>
    </row>
    <row r="6070" spans="23:32" x14ac:dyDescent="0.25">
      <c r="W6070">
        <v>3035</v>
      </c>
      <c r="X6070">
        <v>0.753</v>
      </c>
      <c r="Y6070">
        <v>14.5</v>
      </c>
      <c r="Z6070" s="27">
        <f t="shared" si="267"/>
        <v>0.74582888229475763</v>
      </c>
      <c r="AA6070">
        <v>7.4569999999999999</v>
      </c>
      <c r="AB6070">
        <v>0</v>
      </c>
      <c r="AC6070">
        <v>500</v>
      </c>
      <c r="AD6070" t="s">
        <v>59</v>
      </c>
      <c r="AE6070"/>
      <c r="AF6070" s="38">
        <f t="shared" si="268"/>
        <v>8.2869875810528626E-2</v>
      </c>
    </row>
    <row r="6071" spans="23:32" x14ac:dyDescent="0.25">
      <c r="W6071">
        <v>3035.5</v>
      </c>
      <c r="X6071">
        <v>0.76100000000000001</v>
      </c>
      <c r="Y6071">
        <v>13.14</v>
      </c>
      <c r="Z6071" s="27">
        <f t="shared" si="267"/>
        <v>0.75450148367952519</v>
      </c>
      <c r="AA6071">
        <v>7.4486999999999997</v>
      </c>
      <c r="AB6071">
        <v>0</v>
      </c>
      <c r="AC6071">
        <v>500</v>
      </c>
      <c r="AD6071" t="s">
        <v>59</v>
      </c>
      <c r="AE6071"/>
      <c r="AF6071" s="38">
        <f t="shared" si="268"/>
        <v>8.3833498186613911E-2</v>
      </c>
    </row>
    <row r="6072" spans="23:32" x14ac:dyDescent="0.25">
      <c r="W6072">
        <v>3036</v>
      </c>
      <c r="X6072">
        <v>0.76700000000000002</v>
      </c>
      <c r="Y6072">
        <v>10.95</v>
      </c>
      <c r="Z6072" s="27">
        <f t="shared" si="267"/>
        <v>0.76158456973293776</v>
      </c>
      <c r="AA6072">
        <v>7.4424999999999999</v>
      </c>
      <c r="AB6072">
        <v>0</v>
      </c>
      <c r="AC6072">
        <v>500</v>
      </c>
      <c r="AD6072" t="s">
        <v>59</v>
      </c>
      <c r="AE6072"/>
      <c r="AF6072" s="38">
        <f t="shared" si="268"/>
        <v>8.4620507748104201E-2</v>
      </c>
    </row>
    <row r="6073" spans="23:32" x14ac:dyDescent="0.25">
      <c r="W6073">
        <v>3036.5</v>
      </c>
      <c r="X6073">
        <v>0.77</v>
      </c>
      <c r="Y6073">
        <v>10.83</v>
      </c>
      <c r="Z6073" s="27">
        <f t="shared" si="267"/>
        <v>0.76464391691394662</v>
      </c>
      <c r="AA6073">
        <v>7.4398999999999997</v>
      </c>
      <c r="AB6073">
        <v>0</v>
      </c>
      <c r="AC6073">
        <v>500</v>
      </c>
      <c r="AD6073" t="s">
        <v>59</v>
      </c>
      <c r="AE6073"/>
      <c r="AF6073" s="38">
        <f t="shared" si="268"/>
        <v>8.4960435212660737E-2</v>
      </c>
    </row>
    <row r="6074" spans="23:32" x14ac:dyDescent="0.25">
      <c r="W6074">
        <v>3037</v>
      </c>
      <c r="X6074">
        <v>0.77200000000000002</v>
      </c>
      <c r="Y6074">
        <v>10.7</v>
      </c>
      <c r="Z6074" s="27">
        <f t="shared" si="267"/>
        <v>0.76670820969337294</v>
      </c>
      <c r="AA6074">
        <v>7.4375999999999998</v>
      </c>
      <c r="AB6074">
        <v>0</v>
      </c>
      <c r="AC6074">
        <v>500</v>
      </c>
      <c r="AD6074" t="s">
        <v>59</v>
      </c>
      <c r="AE6074"/>
      <c r="AF6074" s="38">
        <f t="shared" si="268"/>
        <v>8.5189801077041438E-2</v>
      </c>
    </row>
    <row r="6075" spans="23:32" x14ac:dyDescent="0.25">
      <c r="W6075">
        <v>3037.5</v>
      </c>
      <c r="X6075">
        <v>0.77400000000000002</v>
      </c>
      <c r="Y6075">
        <v>10.75</v>
      </c>
      <c r="Z6075" s="27">
        <f t="shared" si="267"/>
        <v>0.76868348170128586</v>
      </c>
      <c r="AA6075">
        <v>7.4356999999999998</v>
      </c>
      <c r="AB6075">
        <v>0</v>
      </c>
      <c r="AC6075">
        <v>500</v>
      </c>
      <c r="AD6075" t="s">
        <v>59</v>
      </c>
      <c r="AE6075"/>
      <c r="AF6075" s="38">
        <f t="shared" si="268"/>
        <v>8.5409275744587315E-2</v>
      </c>
    </row>
    <row r="6076" spans="23:32" x14ac:dyDescent="0.25">
      <c r="W6076">
        <v>3038</v>
      </c>
      <c r="X6076">
        <v>0.77600000000000002</v>
      </c>
      <c r="Y6076">
        <v>10.82</v>
      </c>
      <c r="Z6076" s="27">
        <f t="shared" si="267"/>
        <v>0.77064886251236397</v>
      </c>
      <c r="AA6076">
        <v>7.4340999999999999</v>
      </c>
      <c r="AB6076">
        <v>0</v>
      </c>
      <c r="AC6076">
        <v>500</v>
      </c>
      <c r="AD6076" t="s">
        <v>59</v>
      </c>
      <c r="AE6076"/>
      <c r="AF6076" s="38">
        <f t="shared" si="268"/>
        <v>8.5627651390262668E-2</v>
      </c>
    </row>
    <row r="6077" spans="23:32" x14ac:dyDescent="0.25">
      <c r="W6077">
        <v>3038.5</v>
      </c>
      <c r="X6077">
        <v>0.77700000000000002</v>
      </c>
      <c r="Y6077">
        <v>10.79</v>
      </c>
      <c r="Z6077" s="27">
        <f t="shared" si="267"/>
        <v>0.77166369930761625</v>
      </c>
      <c r="AA6077">
        <v>7.4324000000000003</v>
      </c>
      <c r="AB6077">
        <v>0</v>
      </c>
      <c r="AC6077">
        <v>500</v>
      </c>
      <c r="AD6077" t="s">
        <v>59</v>
      </c>
      <c r="AE6077"/>
      <c r="AF6077" s="38">
        <f t="shared" si="268"/>
        <v>8.5740411034179578E-2</v>
      </c>
    </row>
    <row r="6078" spans="23:32" x14ac:dyDescent="0.25">
      <c r="W6078">
        <v>3039</v>
      </c>
      <c r="X6078">
        <v>0.77900000000000003</v>
      </c>
      <c r="Y6078">
        <v>10.74</v>
      </c>
      <c r="Z6078" s="27">
        <f t="shared" si="267"/>
        <v>0.77368842729970333</v>
      </c>
      <c r="AA6078">
        <v>7.4305000000000003</v>
      </c>
      <c r="AB6078">
        <v>0</v>
      </c>
      <c r="AC6078">
        <v>500</v>
      </c>
      <c r="AD6078" t="s">
        <v>59</v>
      </c>
      <c r="AE6078"/>
      <c r="AF6078" s="38">
        <f t="shared" si="268"/>
        <v>8.5965380811078143E-2</v>
      </c>
    </row>
    <row r="6079" spans="23:32" x14ac:dyDescent="0.25">
      <c r="W6079">
        <v>3039.5</v>
      </c>
      <c r="X6079">
        <v>0.78100000000000003</v>
      </c>
      <c r="Y6079">
        <v>10.74</v>
      </c>
      <c r="Z6079" s="27">
        <f t="shared" si="267"/>
        <v>0.77568842729970333</v>
      </c>
      <c r="AA6079">
        <v>7.4286000000000003</v>
      </c>
      <c r="AB6079">
        <v>0</v>
      </c>
      <c r="AC6079">
        <v>500</v>
      </c>
      <c r="AD6079" t="s">
        <v>59</v>
      </c>
      <c r="AE6079"/>
      <c r="AF6079" s="38">
        <f t="shared" si="268"/>
        <v>8.6187603033300364E-2</v>
      </c>
    </row>
    <row r="6080" spans="23:32" x14ac:dyDescent="0.25">
      <c r="W6080">
        <v>3040</v>
      </c>
      <c r="X6080">
        <v>0.78300000000000003</v>
      </c>
      <c r="Y6080">
        <v>10.77</v>
      </c>
      <c r="Z6080" s="27">
        <f t="shared" si="267"/>
        <v>0.77767359050445106</v>
      </c>
      <c r="AA6080">
        <v>7.4264999999999999</v>
      </c>
      <c r="AB6080">
        <v>0</v>
      </c>
      <c r="AC6080">
        <v>500</v>
      </c>
      <c r="AD6080" t="s">
        <v>59</v>
      </c>
      <c r="AE6080"/>
      <c r="AF6080" s="38">
        <f t="shared" si="268"/>
        <v>8.6408176722716779E-2</v>
      </c>
    </row>
    <row r="6081" spans="23:32" x14ac:dyDescent="0.25">
      <c r="W6081">
        <v>3040.5</v>
      </c>
      <c r="X6081">
        <v>0.78500000000000003</v>
      </c>
      <c r="Y6081">
        <v>10.81</v>
      </c>
      <c r="Z6081" s="27">
        <f t="shared" si="267"/>
        <v>0.77965380811078144</v>
      </c>
      <c r="AA6081">
        <v>7.4242999999999997</v>
      </c>
      <c r="AB6081">
        <v>0</v>
      </c>
      <c r="AC6081">
        <v>500</v>
      </c>
      <c r="AD6081" t="s">
        <v>59</v>
      </c>
      <c r="AE6081"/>
      <c r="AF6081" s="38">
        <f t="shared" si="268"/>
        <v>8.6628200901197938E-2</v>
      </c>
    </row>
    <row r="6082" spans="23:32" x14ac:dyDescent="0.25">
      <c r="W6082">
        <v>3041</v>
      </c>
      <c r="X6082">
        <v>0.78800000000000003</v>
      </c>
      <c r="Y6082">
        <v>10.87</v>
      </c>
      <c r="Z6082" s="27">
        <f t="shared" si="267"/>
        <v>0.78262413452027701</v>
      </c>
      <c r="AA6082">
        <v>7.4221000000000004</v>
      </c>
      <c r="AB6082">
        <v>0</v>
      </c>
      <c r="AC6082">
        <v>500</v>
      </c>
      <c r="AD6082" t="s">
        <v>59</v>
      </c>
      <c r="AE6082"/>
      <c r="AF6082" s="38">
        <f t="shared" si="268"/>
        <v>8.6958237168919664E-2</v>
      </c>
    </row>
    <row r="6083" spans="23:32" x14ac:dyDescent="0.25">
      <c r="W6083">
        <v>3041.5</v>
      </c>
      <c r="X6083">
        <v>0.79</v>
      </c>
      <c r="Y6083">
        <v>10.82</v>
      </c>
      <c r="Z6083" s="27">
        <f t="shared" si="267"/>
        <v>0.78464886251236399</v>
      </c>
      <c r="AA6083">
        <v>7.4202000000000004</v>
      </c>
      <c r="AB6083">
        <v>0</v>
      </c>
      <c r="AC6083">
        <v>500</v>
      </c>
      <c r="AD6083" t="s">
        <v>59</v>
      </c>
      <c r="AE6083"/>
      <c r="AF6083" s="38">
        <f t="shared" si="268"/>
        <v>8.7183206945818215E-2</v>
      </c>
    </row>
    <row r="6084" spans="23:32" x14ac:dyDescent="0.25">
      <c r="W6084">
        <v>3042</v>
      </c>
      <c r="X6084">
        <v>0.79100000000000004</v>
      </c>
      <c r="Y6084">
        <v>10.65</v>
      </c>
      <c r="Z6084" s="27">
        <f t="shared" si="267"/>
        <v>0.78573293768545993</v>
      </c>
      <c r="AA6084">
        <v>7.4183000000000003</v>
      </c>
      <c r="AB6084">
        <v>0</v>
      </c>
      <c r="AC6084">
        <v>500</v>
      </c>
      <c r="AD6084" t="s">
        <v>59</v>
      </c>
      <c r="AE6084"/>
      <c r="AF6084" s="38">
        <f t="shared" si="268"/>
        <v>8.7303659742828887E-2</v>
      </c>
    </row>
    <row r="6085" spans="23:32" x14ac:dyDescent="0.25">
      <c r="W6085">
        <v>3042.5</v>
      </c>
      <c r="X6085">
        <v>0.79300000000000004</v>
      </c>
      <c r="Y6085">
        <v>10.67</v>
      </c>
      <c r="Z6085" s="27">
        <f t="shared" ref="Z6085:Z6115" si="269">X6085-Y6085/2022</f>
        <v>0.78772304648862512</v>
      </c>
      <c r="AA6085">
        <v>7.4166999999999996</v>
      </c>
      <c r="AB6085">
        <v>0</v>
      </c>
      <c r="AC6085">
        <v>500</v>
      </c>
      <c r="AD6085" t="s">
        <v>59</v>
      </c>
      <c r="AE6085"/>
      <c r="AF6085" s="38">
        <f t="shared" ref="AF6085:AF6115" si="270">Z6085/9</f>
        <v>8.7524782943180571E-2</v>
      </c>
    </row>
    <row r="6086" spans="23:32" x14ac:dyDescent="0.25">
      <c r="W6086">
        <v>3043</v>
      </c>
      <c r="X6086">
        <v>0.79500000000000004</v>
      </c>
      <c r="Y6086">
        <v>10.24</v>
      </c>
      <c r="Z6086" s="27">
        <f t="shared" si="269"/>
        <v>0.78993570722057371</v>
      </c>
      <c r="AA6086">
        <v>7.4150999999999998</v>
      </c>
      <c r="AB6086">
        <v>0</v>
      </c>
      <c r="AC6086">
        <v>500</v>
      </c>
      <c r="AD6086" t="s">
        <v>59</v>
      </c>
      <c r="AE6086"/>
      <c r="AF6086" s="38">
        <f t="shared" si="270"/>
        <v>8.7770634135619308E-2</v>
      </c>
    </row>
    <row r="6087" spans="23:32" x14ac:dyDescent="0.25">
      <c r="W6087">
        <v>3043.5</v>
      </c>
      <c r="X6087">
        <v>0.79600000000000004</v>
      </c>
      <c r="Y6087">
        <v>10.25</v>
      </c>
      <c r="Z6087" s="27">
        <f t="shared" si="269"/>
        <v>0.79093076162215636</v>
      </c>
      <c r="AA6087">
        <v>7.4135</v>
      </c>
      <c r="AB6087">
        <v>0</v>
      </c>
      <c r="AC6087">
        <v>500</v>
      </c>
      <c r="AD6087" t="s">
        <v>59</v>
      </c>
      <c r="AE6087"/>
      <c r="AF6087" s="38">
        <f t="shared" si="270"/>
        <v>8.7881195735795156E-2</v>
      </c>
    </row>
    <row r="6088" spans="23:32" x14ac:dyDescent="0.25">
      <c r="W6088">
        <v>3044</v>
      </c>
      <c r="X6088">
        <v>0.79800000000000004</v>
      </c>
      <c r="Y6088">
        <v>10.17</v>
      </c>
      <c r="Z6088" s="27">
        <f t="shared" si="269"/>
        <v>0.79297032640949561</v>
      </c>
      <c r="AA6088">
        <v>7.4118000000000004</v>
      </c>
      <c r="AB6088">
        <v>0</v>
      </c>
      <c r="AC6088">
        <v>500</v>
      </c>
      <c r="AD6088" t="s">
        <v>59</v>
      </c>
      <c r="AE6088"/>
      <c r="AF6088" s="38">
        <f t="shared" si="270"/>
        <v>8.8107814045499513E-2</v>
      </c>
    </row>
    <row r="6089" spans="23:32" x14ac:dyDescent="0.25">
      <c r="W6089">
        <v>3044.5</v>
      </c>
      <c r="X6089">
        <v>0.8</v>
      </c>
      <c r="Y6089">
        <v>10.16</v>
      </c>
      <c r="Z6089" s="27">
        <f t="shared" si="269"/>
        <v>0.79497527200791296</v>
      </c>
      <c r="AA6089">
        <v>7.4093</v>
      </c>
      <c r="AB6089">
        <v>0</v>
      </c>
      <c r="AC6089">
        <v>500</v>
      </c>
      <c r="AD6089" t="s">
        <v>59</v>
      </c>
      <c r="AE6089"/>
      <c r="AF6089" s="38">
        <f t="shared" si="270"/>
        <v>8.8330585778656989E-2</v>
      </c>
    </row>
    <row r="6090" spans="23:32" x14ac:dyDescent="0.25">
      <c r="W6090">
        <v>3045</v>
      </c>
      <c r="X6090">
        <v>0.80300000000000005</v>
      </c>
      <c r="Y6090">
        <v>10.210000000000001</v>
      </c>
      <c r="Z6090" s="27">
        <f t="shared" si="269"/>
        <v>0.79795054401582599</v>
      </c>
      <c r="AA6090">
        <v>7.4070999999999998</v>
      </c>
      <c r="AB6090">
        <v>0</v>
      </c>
      <c r="AC6090">
        <v>500</v>
      </c>
      <c r="AD6090" t="s">
        <v>59</v>
      </c>
      <c r="AE6090"/>
      <c r="AF6090" s="38">
        <f t="shared" si="270"/>
        <v>8.8661171557313997E-2</v>
      </c>
    </row>
    <row r="6091" spans="23:32" x14ac:dyDescent="0.25">
      <c r="W6091">
        <v>3045.5</v>
      </c>
      <c r="X6091">
        <v>0.80500000000000005</v>
      </c>
      <c r="Y6091">
        <v>10.27</v>
      </c>
      <c r="Z6091" s="27">
        <f t="shared" si="269"/>
        <v>0.79992087042532156</v>
      </c>
      <c r="AA6091">
        <v>7.4051999999999998</v>
      </c>
      <c r="AB6091">
        <v>0</v>
      </c>
      <c r="AC6091">
        <v>500</v>
      </c>
      <c r="AD6091" t="s">
        <v>59</v>
      </c>
      <c r="AE6091"/>
      <c r="AF6091" s="38">
        <f t="shared" si="270"/>
        <v>8.888009671392462E-2</v>
      </c>
    </row>
    <row r="6092" spans="23:32" x14ac:dyDescent="0.25">
      <c r="W6092">
        <v>3046</v>
      </c>
      <c r="X6092">
        <v>0.80700000000000005</v>
      </c>
      <c r="Y6092">
        <v>10.32</v>
      </c>
      <c r="Z6092" s="27">
        <f t="shared" si="269"/>
        <v>0.80189614243323448</v>
      </c>
      <c r="AA6092">
        <v>7.4028999999999998</v>
      </c>
      <c r="AB6092">
        <v>0</v>
      </c>
      <c r="AC6092">
        <v>500</v>
      </c>
      <c r="AD6092" t="s">
        <v>59</v>
      </c>
      <c r="AE6092"/>
      <c r="AF6092" s="38">
        <f t="shared" si="270"/>
        <v>8.9099571381470496E-2</v>
      </c>
    </row>
    <row r="6093" spans="23:32" x14ac:dyDescent="0.25">
      <c r="W6093">
        <v>3046.5</v>
      </c>
      <c r="X6093">
        <v>0.80900000000000005</v>
      </c>
      <c r="Y6093">
        <v>10.4</v>
      </c>
      <c r="Z6093" s="27">
        <f t="shared" si="269"/>
        <v>0.80385657764589524</v>
      </c>
      <c r="AA6093">
        <v>7.4009</v>
      </c>
      <c r="AB6093">
        <v>0</v>
      </c>
      <c r="AC6093">
        <v>500</v>
      </c>
      <c r="AD6093" t="s">
        <v>59</v>
      </c>
      <c r="AE6093"/>
      <c r="AF6093" s="38">
        <f t="shared" si="270"/>
        <v>8.9317397516210581E-2</v>
      </c>
    </row>
    <row r="6094" spans="23:32" x14ac:dyDescent="0.25">
      <c r="W6094">
        <v>3047</v>
      </c>
      <c r="X6094">
        <v>0.81100000000000005</v>
      </c>
      <c r="Y6094">
        <v>10.46</v>
      </c>
      <c r="Z6094" s="27">
        <f t="shared" si="269"/>
        <v>0.8058269040553907</v>
      </c>
      <c r="AA6094">
        <v>7.3992000000000004</v>
      </c>
      <c r="AB6094">
        <v>0</v>
      </c>
      <c r="AC6094">
        <v>500</v>
      </c>
      <c r="AD6094" t="s">
        <v>59</v>
      </c>
      <c r="AE6094"/>
      <c r="AF6094" s="38">
        <f t="shared" si="270"/>
        <v>8.9536322672821189E-2</v>
      </c>
    </row>
    <row r="6095" spans="23:32" x14ac:dyDescent="0.25">
      <c r="W6095">
        <v>3047.5</v>
      </c>
      <c r="X6095">
        <v>0.81200000000000006</v>
      </c>
      <c r="Y6095">
        <v>10.51</v>
      </c>
      <c r="Z6095" s="27">
        <f t="shared" si="269"/>
        <v>0.80680217606330373</v>
      </c>
      <c r="AA6095">
        <v>7.3973000000000004</v>
      </c>
      <c r="AB6095">
        <v>0</v>
      </c>
      <c r="AC6095">
        <v>500</v>
      </c>
      <c r="AD6095" t="s">
        <v>59</v>
      </c>
      <c r="AE6095"/>
      <c r="AF6095" s="38">
        <f t="shared" si="270"/>
        <v>8.9644686229255977E-2</v>
      </c>
    </row>
    <row r="6096" spans="23:32" x14ac:dyDescent="0.25">
      <c r="W6096">
        <v>3048</v>
      </c>
      <c r="X6096">
        <v>0.81399999999999995</v>
      </c>
      <c r="Y6096">
        <v>10.56</v>
      </c>
      <c r="Z6096" s="27">
        <f t="shared" si="269"/>
        <v>0.80877744807121654</v>
      </c>
      <c r="AA6096">
        <v>7.3955000000000002</v>
      </c>
      <c r="AB6096">
        <v>0</v>
      </c>
      <c r="AC6096">
        <v>500</v>
      </c>
      <c r="AD6096" t="s">
        <v>59</v>
      </c>
      <c r="AE6096"/>
      <c r="AF6096" s="38">
        <f t="shared" si="270"/>
        <v>8.986416089680184E-2</v>
      </c>
    </row>
    <row r="6097" spans="23:32" x14ac:dyDescent="0.25">
      <c r="W6097">
        <v>3048.5</v>
      </c>
      <c r="X6097">
        <v>0.81499999999999995</v>
      </c>
      <c r="Y6097">
        <v>10.61</v>
      </c>
      <c r="Z6097" s="27">
        <f t="shared" si="269"/>
        <v>0.80975272007912957</v>
      </c>
      <c r="AA6097">
        <v>7.3945999999999996</v>
      </c>
      <c r="AB6097">
        <v>0</v>
      </c>
      <c r="AC6097">
        <v>500</v>
      </c>
      <c r="AD6097" t="s">
        <v>59</v>
      </c>
      <c r="AE6097"/>
      <c r="AF6097" s="38">
        <f t="shared" si="270"/>
        <v>8.9972524453236613E-2</v>
      </c>
    </row>
    <row r="6098" spans="23:32" x14ac:dyDescent="0.25">
      <c r="W6098">
        <v>3049</v>
      </c>
      <c r="X6098">
        <v>0.81599999999999995</v>
      </c>
      <c r="Y6098">
        <v>10.49</v>
      </c>
      <c r="Z6098" s="27">
        <f t="shared" si="269"/>
        <v>0.81081206726013844</v>
      </c>
      <c r="AA6098">
        <v>7.3935000000000004</v>
      </c>
      <c r="AB6098">
        <v>0</v>
      </c>
      <c r="AC6098">
        <v>500</v>
      </c>
      <c r="AD6098" t="s">
        <v>59</v>
      </c>
      <c r="AE6098"/>
      <c r="AF6098" s="38">
        <f t="shared" si="270"/>
        <v>9.0090229695570942E-2</v>
      </c>
    </row>
    <row r="6099" spans="23:32" x14ac:dyDescent="0.25">
      <c r="W6099">
        <v>3049.5</v>
      </c>
      <c r="X6099">
        <v>0.81799999999999995</v>
      </c>
      <c r="Y6099">
        <v>10.37</v>
      </c>
      <c r="Z6099" s="27">
        <f t="shared" si="269"/>
        <v>0.8128714144411473</v>
      </c>
      <c r="AA6099">
        <v>7.3917000000000002</v>
      </c>
      <c r="AB6099">
        <v>0</v>
      </c>
      <c r="AC6099">
        <v>500</v>
      </c>
      <c r="AD6099" t="s">
        <v>59</v>
      </c>
      <c r="AE6099"/>
      <c r="AF6099" s="38">
        <f t="shared" si="270"/>
        <v>9.031904604901636E-2</v>
      </c>
    </row>
    <row r="6100" spans="23:32" x14ac:dyDescent="0.25">
      <c r="W6100">
        <v>3050</v>
      </c>
      <c r="X6100">
        <v>0.82</v>
      </c>
      <c r="Y6100">
        <v>10.220000000000001</v>
      </c>
      <c r="Z6100" s="27">
        <f t="shared" si="269"/>
        <v>0.81494559841740843</v>
      </c>
      <c r="AA6100">
        <v>7.3897000000000004</v>
      </c>
      <c r="AB6100">
        <v>0</v>
      </c>
      <c r="AC6100">
        <v>500</v>
      </c>
      <c r="AD6100" t="s">
        <v>59</v>
      </c>
      <c r="AE6100"/>
      <c r="AF6100" s="38">
        <f t="shared" si="270"/>
        <v>9.0549510935267599E-2</v>
      </c>
    </row>
    <row r="6101" spans="23:32" x14ac:dyDescent="0.25">
      <c r="W6101">
        <v>3050.5</v>
      </c>
      <c r="X6101">
        <v>0.82199999999999995</v>
      </c>
      <c r="Y6101">
        <v>9.8800000000000008</v>
      </c>
      <c r="Z6101" s="27">
        <f t="shared" si="269"/>
        <v>0.81711374876360032</v>
      </c>
      <c r="AA6101">
        <v>7.3875000000000002</v>
      </c>
      <c r="AB6101">
        <v>0</v>
      </c>
      <c r="AC6101">
        <v>500</v>
      </c>
      <c r="AD6101" t="s">
        <v>59</v>
      </c>
      <c r="AE6101"/>
      <c r="AF6101" s="38">
        <f t="shared" si="270"/>
        <v>9.0790416529288931E-2</v>
      </c>
    </row>
    <row r="6102" spans="23:32" x14ac:dyDescent="0.25">
      <c r="W6102">
        <v>3051</v>
      </c>
      <c r="X6102">
        <v>0.82399999999999995</v>
      </c>
      <c r="Y6102">
        <v>9.32</v>
      </c>
      <c r="Z6102" s="27">
        <f t="shared" si="269"/>
        <v>0.81939070227497524</v>
      </c>
      <c r="AA6102">
        <v>7.3853</v>
      </c>
      <c r="AB6102">
        <v>0</v>
      </c>
      <c r="AC6102">
        <v>500</v>
      </c>
      <c r="AD6102" t="s">
        <v>59</v>
      </c>
      <c r="AE6102"/>
      <c r="AF6102" s="38">
        <f t="shared" si="270"/>
        <v>9.1043411363886134E-2</v>
      </c>
    </row>
    <row r="6103" spans="23:32" x14ac:dyDescent="0.25">
      <c r="W6103">
        <v>3051.5</v>
      </c>
      <c r="X6103">
        <v>0.82699999999999996</v>
      </c>
      <c r="Y6103">
        <v>9.32</v>
      </c>
      <c r="Z6103" s="27">
        <f t="shared" si="269"/>
        <v>0.82239070227497524</v>
      </c>
      <c r="AA6103">
        <v>7.3832000000000004</v>
      </c>
      <c r="AB6103">
        <v>0</v>
      </c>
      <c r="AC6103">
        <v>500</v>
      </c>
      <c r="AD6103" t="s">
        <v>59</v>
      </c>
      <c r="AE6103"/>
      <c r="AF6103" s="38">
        <f t="shared" si="270"/>
        <v>9.1376744697219472E-2</v>
      </c>
    </row>
    <row r="6104" spans="23:32" x14ac:dyDescent="0.25">
      <c r="W6104">
        <v>3052</v>
      </c>
      <c r="X6104">
        <v>0.82899999999999996</v>
      </c>
      <c r="Y6104">
        <v>9</v>
      </c>
      <c r="Z6104" s="27">
        <f t="shared" si="269"/>
        <v>0.82454896142433232</v>
      </c>
      <c r="AA6104">
        <v>7.3811999999999998</v>
      </c>
      <c r="AB6104">
        <v>0</v>
      </c>
      <c r="AC6104">
        <v>500</v>
      </c>
      <c r="AD6104" t="s">
        <v>59</v>
      </c>
      <c r="AE6104"/>
      <c r="AF6104" s="38">
        <f t="shared" si="270"/>
        <v>9.1616551269370253E-2</v>
      </c>
    </row>
    <row r="6105" spans="23:32" x14ac:dyDescent="0.25">
      <c r="W6105">
        <v>3052.5</v>
      </c>
      <c r="X6105">
        <v>0.83099999999999996</v>
      </c>
      <c r="Y6105">
        <v>9.0500000000000007</v>
      </c>
      <c r="Z6105" s="27">
        <f t="shared" si="269"/>
        <v>0.82652423343224524</v>
      </c>
      <c r="AA6105">
        <v>7.3788</v>
      </c>
      <c r="AB6105">
        <v>0</v>
      </c>
      <c r="AC6105">
        <v>500</v>
      </c>
      <c r="AD6105" t="s">
        <v>59</v>
      </c>
      <c r="AE6105"/>
      <c r="AF6105" s="38">
        <f t="shared" si="270"/>
        <v>9.1836025936916144E-2</v>
      </c>
    </row>
    <row r="6106" spans="23:32" x14ac:dyDescent="0.25">
      <c r="W6106">
        <v>3053</v>
      </c>
      <c r="X6106">
        <v>0.83399999999999996</v>
      </c>
      <c r="Y6106">
        <v>9.1199999999999992</v>
      </c>
      <c r="Z6106" s="27">
        <f t="shared" si="269"/>
        <v>0.82948961424332346</v>
      </c>
      <c r="AA6106">
        <v>7.3761000000000001</v>
      </c>
      <c r="AB6106">
        <v>0</v>
      </c>
      <c r="AC6106">
        <v>500</v>
      </c>
      <c r="AD6106" t="s">
        <v>59</v>
      </c>
      <c r="AE6106"/>
      <c r="AF6106" s="38">
        <f t="shared" si="270"/>
        <v>9.21655126937026E-2</v>
      </c>
    </row>
    <row r="6107" spans="23:32" x14ac:dyDescent="0.25">
      <c r="W6107">
        <v>3053.5</v>
      </c>
      <c r="X6107">
        <v>0.83599999999999997</v>
      </c>
      <c r="Y6107">
        <v>9.18</v>
      </c>
      <c r="Z6107" s="27">
        <f t="shared" si="269"/>
        <v>0.83145994065281892</v>
      </c>
      <c r="AA6107">
        <v>7.3738999999999999</v>
      </c>
      <c r="AB6107">
        <v>0</v>
      </c>
      <c r="AC6107">
        <v>500</v>
      </c>
      <c r="AD6107" t="s">
        <v>59</v>
      </c>
      <c r="AE6107"/>
      <c r="AF6107" s="38">
        <f t="shared" si="270"/>
        <v>9.2384437850313209E-2</v>
      </c>
    </row>
    <row r="6108" spans="23:32" x14ac:dyDescent="0.25">
      <c r="W6108">
        <v>3054</v>
      </c>
      <c r="X6108">
        <v>0.83799999999999997</v>
      </c>
      <c r="Y6108">
        <v>9.24</v>
      </c>
      <c r="Z6108" s="27">
        <f t="shared" si="269"/>
        <v>0.83343026706231449</v>
      </c>
      <c r="AA6108">
        <v>7.3720999999999997</v>
      </c>
      <c r="AB6108">
        <v>0</v>
      </c>
      <c r="AC6108">
        <v>500</v>
      </c>
      <c r="AD6108" t="s">
        <v>59</v>
      </c>
      <c r="AE6108"/>
      <c r="AF6108" s="38">
        <f t="shared" si="270"/>
        <v>9.2603363006923831E-2</v>
      </c>
    </row>
    <row r="6109" spans="23:32" x14ac:dyDescent="0.25">
      <c r="W6109">
        <v>3054.5</v>
      </c>
      <c r="X6109">
        <v>0.84</v>
      </c>
      <c r="Y6109">
        <v>9.32</v>
      </c>
      <c r="Z6109" s="27">
        <f t="shared" si="269"/>
        <v>0.83539070227497525</v>
      </c>
      <c r="AA6109">
        <v>7.3699000000000003</v>
      </c>
      <c r="AB6109">
        <v>0</v>
      </c>
      <c r="AC6109">
        <v>500</v>
      </c>
      <c r="AD6109" t="s">
        <v>59</v>
      </c>
      <c r="AE6109"/>
      <c r="AF6109" s="38">
        <f t="shared" si="270"/>
        <v>9.2821189141663915E-2</v>
      </c>
    </row>
    <row r="6110" spans="23:32" x14ac:dyDescent="0.25">
      <c r="W6110">
        <v>3055</v>
      </c>
      <c r="X6110">
        <v>0.84199999999999997</v>
      </c>
      <c r="Y6110">
        <v>9.3800000000000008</v>
      </c>
      <c r="Z6110" s="27">
        <f t="shared" si="269"/>
        <v>0.83736102868447082</v>
      </c>
      <c r="AA6110">
        <v>7.3680000000000003</v>
      </c>
      <c r="AB6110">
        <v>0</v>
      </c>
      <c r="AC6110">
        <v>500</v>
      </c>
      <c r="AD6110" t="s">
        <v>59</v>
      </c>
      <c r="AE6110"/>
      <c r="AF6110" s="38">
        <f t="shared" si="270"/>
        <v>9.3040114298274537E-2</v>
      </c>
    </row>
    <row r="6111" spans="23:32" x14ac:dyDescent="0.25">
      <c r="W6111">
        <v>3055.5</v>
      </c>
      <c r="X6111">
        <v>0.84399999999999997</v>
      </c>
      <c r="Y6111">
        <v>9.4499999999999993</v>
      </c>
      <c r="Z6111" s="27">
        <f t="shared" si="269"/>
        <v>0.83932640949554893</v>
      </c>
      <c r="AA6111">
        <v>7.3658000000000001</v>
      </c>
      <c r="AB6111">
        <v>0</v>
      </c>
      <c r="AC6111">
        <v>500</v>
      </c>
      <c r="AD6111" t="s">
        <v>59</v>
      </c>
      <c r="AE6111"/>
      <c r="AF6111" s="38">
        <f t="shared" si="270"/>
        <v>9.3258489943949877E-2</v>
      </c>
    </row>
    <row r="6112" spans="23:32" x14ac:dyDescent="0.25">
      <c r="W6112">
        <v>3056</v>
      </c>
      <c r="X6112">
        <v>0.84699999999999998</v>
      </c>
      <c r="Y6112">
        <v>9.4700000000000006</v>
      </c>
      <c r="Z6112" s="27">
        <f t="shared" si="269"/>
        <v>0.84231651829871412</v>
      </c>
      <c r="AA6112">
        <v>7.3631000000000002</v>
      </c>
      <c r="AB6112">
        <v>0</v>
      </c>
      <c r="AC6112">
        <v>500</v>
      </c>
      <c r="AD6112" t="s">
        <v>59</v>
      </c>
      <c r="AE6112"/>
      <c r="AF6112" s="38">
        <f t="shared" si="270"/>
        <v>9.3590724255412677E-2</v>
      </c>
    </row>
    <row r="6113" spans="23:32" x14ac:dyDescent="0.25">
      <c r="W6113">
        <v>3056.5</v>
      </c>
      <c r="X6113">
        <v>0.85</v>
      </c>
      <c r="Y6113">
        <v>8.0500000000000007</v>
      </c>
      <c r="Z6113" s="27">
        <f t="shared" si="269"/>
        <v>0.8460187932739861</v>
      </c>
      <c r="AA6113">
        <v>7.3601000000000001</v>
      </c>
      <c r="AB6113">
        <v>0</v>
      </c>
      <c r="AC6113">
        <v>500</v>
      </c>
      <c r="AD6113" t="s">
        <v>59</v>
      </c>
      <c r="AE6113"/>
      <c r="AF6113" s="38">
        <f t="shared" si="270"/>
        <v>9.4002088141554016E-2</v>
      </c>
    </row>
    <row r="6114" spans="23:32" x14ac:dyDescent="0.25">
      <c r="W6114">
        <v>3057</v>
      </c>
      <c r="X6114">
        <v>0.85299999999999998</v>
      </c>
      <c r="Y6114">
        <v>7.58</v>
      </c>
      <c r="Z6114" s="27">
        <f t="shared" si="269"/>
        <v>0.84925123639960431</v>
      </c>
      <c r="AA6114">
        <v>7.3567</v>
      </c>
      <c r="AB6114">
        <v>0</v>
      </c>
      <c r="AC6114">
        <v>500</v>
      </c>
      <c r="AD6114" t="s">
        <v>59</v>
      </c>
      <c r="AE6114"/>
      <c r="AF6114" s="38">
        <f t="shared" si="270"/>
        <v>9.4361248488844918E-2</v>
      </c>
    </row>
    <row r="6115" spans="23:32" x14ac:dyDescent="0.25">
      <c r="W6115">
        <v>3057.5</v>
      </c>
      <c r="X6115">
        <v>0.85499999999999998</v>
      </c>
      <c r="Y6115">
        <v>7.7</v>
      </c>
      <c r="Z6115" s="27">
        <f t="shared" si="269"/>
        <v>0.85119188921859545</v>
      </c>
      <c r="AA6115">
        <v>7.3543000000000003</v>
      </c>
      <c r="AB6115">
        <v>0</v>
      </c>
      <c r="AC6115">
        <v>500</v>
      </c>
      <c r="AD6115" t="s">
        <v>59</v>
      </c>
      <c r="AE6115"/>
      <c r="AF6115" s="38">
        <f t="shared" si="270"/>
        <v>9.4576876579843941E-2</v>
      </c>
    </row>
  </sheetData>
  <mergeCells count="23">
    <mergeCell ref="A110:A116"/>
    <mergeCell ref="V110:V116"/>
    <mergeCell ref="A121:A127"/>
    <mergeCell ref="V121:V127"/>
    <mergeCell ref="A55:A61"/>
    <mergeCell ref="A67:A73"/>
    <mergeCell ref="A77:A83"/>
    <mergeCell ref="V77:V83"/>
    <mergeCell ref="A88:A94"/>
    <mergeCell ref="V88:V94"/>
    <mergeCell ref="A99:A105"/>
    <mergeCell ref="V99:V105"/>
    <mergeCell ref="A42:A48"/>
    <mergeCell ref="V42:V48"/>
    <mergeCell ref="V54:V60"/>
    <mergeCell ref="V66:V72"/>
    <mergeCell ref="A6:A12"/>
    <mergeCell ref="V6:V12"/>
    <mergeCell ref="A18:A24"/>
    <mergeCell ref="V18:V24"/>
    <mergeCell ref="A30:A36"/>
    <mergeCell ref="V30:V36"/>
    <mergeCell ref="R6:R9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usz6"/>
  <dimension ref="A1:AT945"/>
  <sheetViews>
    <sheetView topLeftCell="K1" zoomScale="70" zoomScaleNormal="70" workbookViewId="0">
      <selection activeCell="X13" sqref="X13"/>
    </sheetView>
  </sheetViews>
  <sheetFormatPr defaultRowHeight="15" x14ac:dyDescent="0.25"/>
  <cols>
    <col min="15" max="15" width="15.28515625" customWidth="1"/>
    <col min="16" max="16" width="17.140625" customWidth="1"/>
    <col min="17" max="17" width="18.28515625" customWidth="1"/>
    <col min="18" max="18" width="16.85546875" customWidth="1"/>
  </cols>
  <sheetData>
    <row r="1" spans="1:46" x14ac:dyDescent="0.25">
      <c r="A1" s="1" t="s">
        <v>0</v>
      </c>
      <c r="B1" s="2">
        <v>500</v>
      </c>
      <c r="C1" t="s">
        <v>2</v>
      </c>
      <c r="E1" s="1" t="s">
        <v>4</v>
      </c>
      <c r="F1" s="2">
        <v>0.05</v>
      </c>
      <c r="G1" t="s">
        <v>2</v>
      </c>
    </row>
    <row r="2" spans="1:46" x14ac:dyDescent="0.25">
      <c r="A2" s="1" t="s">
        <v>1</v>
      </c>
      <c r="B2" s="2">
        <v>1</v>
      </c>
      <c r="C2" t="s">
        <v>2</v>
      </c>
      <c r="E2" s="1" t="s">
        <v>10</v>
      </c>
      <c r="F2" s="2">
        <v>2304</v>
      </c>
      <c r="G2" t="s">
        <v>3</v>
      </c>
      <c r="K2" t="s">
        <v>24</v>
      </c>
      <c r="L2">
        <v>8.4499999999999993</v>
      </c>
    </row>
    <row r="3" spans="1:46" ht="45" x14ac:dyDescent="0.25">
      <c r="E3" s="1" t="s">
        <v>11</v>
      </c>
      <c r="F3" s="2">
        <v>2304</v>
      </c>
      <c r="G3" t="s">
        <v>3</v>
      </c>
      <c r="O3" t="s">
        <v>19</v>
      </c>
      <c r="P3" s="11" t="s">
        <v>20</v>
      </c>
      <c r="Q3" s="10" t="s">
        <v>22</v>
      </c>
      <c r="R3" s="11" t="s">
        <v>21</v>
      </c>
      <c r="S3" s="10" t="s">
        <v>23</v>
      </c>
      <c r="T3" t="s">
        <v>64</v>
      </c>
      <c r="U3" t="s">
        <v>64</v>
      </c>
    </row>
    <row r="4" spans="1:46" x14ac:dyDescent="0.25">
      <c r="N4">
        <v>28.12</v>
      </c>
      <c r="O4" s="13">
        <v>30</v>
      </c>
      <c r="P4" s="14">
        <f>K12-K9</f>
        <v>7.0461866584902459</v>
      </c>
      <c r="Q4" s="16">
        <f>$L$2-P4</f>
        <v>1.4038133415097533</v>
      </c>
      <c r="R4" s="14">
        <f>AI12-AI9</f>
        <v>7.0183409515184199</v>
      </c>
      <c r="S4" s="16">
        <f>$L$2-R4</f>
        <v>1.4316590484815794</v>
      </c>
      <c r="T4" s="33">
        <f>SLOPE(O4:O7,Q4:Q7)</f>
        <v>415.07085790119379</v>
      </c>
      <c r="U4" s="32">
        <f>SLOPE(O4:O6,S4:S6)</f>
        <v>538.66658763336022</v>
      </c>
      <c r="AM4">
        <v>0.5</v>
      </c>
      <c r="AN4">
        <v>0</v>
      </c>
      <c r="AO4">
        <v>3.55</v>
      </c>
      <c r="AP4">
        <f>AN4-AO4/2022</f>
        <v>-1.7556874381800197E-3</v>
      </c>
      <c r="AQ4">
        <v>8.6663999999999994</v>
      </c>
      <c r="AR4">
        <v>2</v>
      </c>
      <c r="AS4">
        <v>500</v>
      </c>
      <c r="AT4" t="s">
        <v>59</v>
      </c>
    </row>
    <row r="5" spans="1:46" x14ac:dyDescent="0.25">
      <c r="B5" t="s">
        <v>5</v>
      </c>
      <c r="C5" t="s">
        <v>14</v>
      </c>
      <c r="D5" t="s">
        <v>15</v>
      </c>
      <c r="E5" t="s">
        <v>6</v>
      </c>
      <c r="F5" t="s">
        <v>7</v>
      </c>
      <c r="G5" t="s">
        <v>12</v>
      </c>
      <c r="H5" t="s">
        <v>13</v>
      </c>
      <c r="J5" t="s">
        <v>8</v>
      </c>
      <c r="K5" t="s">
        <v>9</v>
      </c>
      <c r="L5" t="s">
        <v>16</v>
      </c>
      <c r="N5">
        <v>38.229999999999997</v>
      </c>
      <c r="O5" s="13">
        <v>40</v>
      </c>
      <c r="P5" s="12">
        <f>K24-K21</f>
        <v>7.0279768338300217</v>
      </c>
      <c r="Q5" s="16">
        <f t="shared" ref="Q5:Q7" si="0">$L$2-P5</f>
        <v>1.4220231661699776</v>
      </c>
      <c r="R5" s="15">
        <f>AI24-AI21</f>
        <v>7.0055285999171515</v>
      </c>
      <c r="S5" s="16">
        <f t="shared" ref="S5:S6" si="1">$L$2-R5</f>
        <v>1.4444714000828478</v>
      </c>
      <c r="T5" s="33"/>
      <c r="U5" s="32"/>
      <c r="Z5" t="s">
        <v>5</v>
      </c>
      <c r="AA5" t="s">
        <v>14</v>
      </c>
      <c r="AB5" t="s">
        <v>15</v>
      </c>
      <c r="AC5" t="s">
        <v>6</v>
      </c>
      <c r="AD5" t="s">
        <v>7</v>
      </c>
      <c r="AE5" t="s">
        <v>12</v>
      </c>
      <c r="AF5" t="s">
        <v>13</v>
      </c>
      <c r="AH5" t="s">
        <v>8</v>
      </c>
      <c r="AI5" t="s">
        <v>9</v>
      </c>
      <c r="AJ5" t="s">
        <v>16</v>
      </c>
      <c r="AM5">
        <v>1</v>
      </c>
      <c r="AN5">
        <v>0</v>
      </c>
      <c r="AO5">
        <v>3.57</v>
      </c>
      <c r="AP5">
        <f t="shared" ref="AP5:AP68" si="2">AN5-AO5/2022</f>
        <v>-1.7655786350148368E-3</v>
      </c>
      <c r="AQ5">
        <v>8.6662999999999997</v>
      </c>
      <c r="AR5">
        <v>0</v>
      </c>
      <c r="AS5">
        <v>500</v>
      </c>
      <c r="AT5" t="s">
        <v>59</v>
      </c>
    </row>
    <row r="6" spans="1:46" ht="15" customHeight="1" x14ac:dyDescent="0.25">
      <c r="A6" s="30" t="s">
        <v>28</v>
      </c>
      <c r="B6" s="20">
        <v>141</v>
      </c>
      <c r="C6" s="20">
        <v>2090.8491199999999</v>
      </c>
      <c r="D6" s="20">
        <v>719.02386000000001</v>
      </c>
      <c r="E6" s="3">
        <f>B6*$F$1</f>
        <v>7.0500000000000007</v>
      </c>
      <c r="F6" s="3">
        <f>$B$1*$B$2/$E6</f>
        <v>70.921985815602824</v>
      </c>
      <c r="G6" s="3">
        <f>(C6-$F$2/2)*$F$1</f>
        <v>46.942455999999993</v>
      </c>
      <c r="H6" s="3">
        <f>(D6-$F$3/2)*$F$1</f>
        <v>-21.648807000000001</v>
      </c>
      <c r="I6" s="2"/>
      <c r="J6" s="3">
        <f>G6*F6/$B$1</f>
        <v>6.6585043971631181</v>
      </c>
      <c r="K6" s="3">
        <f>H6*F6/$B$1</f>
        <v>-3.0707527659574465</v>
      </c>
      <c r="L6" s="3">
        <f>F6</f>
        <v>70.921985815602824</v>
      </c>
      <c r="N6">
        <v>48.21</v>
      </c>
      <c r="O6" s="13">
        <v>50</v>
      </c>
      <c r="P6" s="12">
        <f>K36-K33</f>
        <v>7.00505798131472</v>
      </c>
      <c r="Q6" s="16">
        <f t="shared" si="0"/>
        <v>1.4449420186852793</v>
      </c>
      <c r="R6" s="14">
        <f>AI36-AI33</f>
        <v>6.9822276542400337</v>
      </c>
      <c r="S6" s="16">
        <f t="shared" si="1"/>
        <v>1.4677723457599656</v>
      </c>
      <c r="T6" s="33"/>
      <c r="U6" s="32"/>
      <c r="Y6" s="30" t="s">
        <v>32</v>
      </c>
      <c r="Z6" s="3">
        <v>141</v>
      </c>
      <c r="AA6" s="3">
        <v>2091.0383299999999</v>
      </c>
      <c r="AB6" s="3">
        <v>718.84546</v>
      </c>
      <c r="AC6" s="3">
        <f>Z6*$F$1</f>
        <v>7.0500000000000007</v>
      </c>
      <c r="AD6" s="3">
        <f>$B$1*$B$2/AC6</f>
        <v>70.921985815602824</v>
      </c>
      <c r="AE6" s="3">
        <f>(AA6-$F$2/2)*$F$1</f>
        <v>46.951916499999996</v>
      </c>
      <c r="AF6" s="3">
        <f>(AB6-$F$3/2)*$F$1</f>
        <v>-21.657727000000001</v>
      </c>
      <c r="AG6" s="2"/>
      <c r="AH6" s="3">
        <f>AE6*AD6/$B$1</f>
        <v>6.6598463120567359</v>
      </c>
      <c r="AI6" s="3">
        <f>AF6*AD6/$B$1</f>
        <v>-3.0720180141843967</v>
      </c>
      <c r="AJ6" s="3">
        <f>AD6</f>
        <v>70.921985815602824</v>
      </c>
      <c r="AM6">
        <v>1.5</v>
      </c>
      <c r="AN6">
        <v>0</v>
      </c>
      <c r="AO6">
        <v>3.58</v>
      </c>
      <c r="AP6">
        <f t="shared" si="2"/>
        <v>-1.7705242334322454E-3</v>
      </c>
      <c r="AQ6">
        <v>8.6660000000000004</v>
      </c>
      <c r="AR6">
        <v>0</v>
      </c>
      <c r="AS6">
        <v>500</v>
      </c>
      <c r="AT6" t="s">
        <v>59</v>
      </c>
    </row>
    <row r="7" spans="1:46" x14ac:dyDescent="0.25">
      <c r="A7" s="30"/>
      <c r="B7" s="20">
        <v>139</v>
      </c>
      <c r="C7" s="21">
        <v>128.81697</v>
      </c>
      <c r="D7" s="20">
        <v>726.69854999999995</v>
      </c>
      <c r="E7" s="3">
        <f>B7*$F$1</f>
        <v>6.95</v>
      </c>
      <c r="F7" s="3">
        <f t="shared" ref="F7:F11" si="3">$B$1*$B$2/$E7</f>
        <v>71.942446043165461</v>
      </c>
      <c r="G7" s="3">
        <f t="shared" ref="G7:G11" si="4">(C7-$F$2/2)*$F$1</f>
        <v>-51.159151500000007</v>
      </c>
      <c r="H7" s="3">
        <f t="shared" ref="H7:H11" si="5">(D7-$F$3/2)*$F$1</f>
        <v>-21.265072500000002</v>
      </c>
      <c r="I7" s="2"/>
      <c r="J7" s="3">
        <f t="shared" ref="J7:J11" si="6">G7*F7/$B$1</f>
        <v>-7.3610289928057551</v>
      </c>
      <c r="K7" s="3">
        <f t="shared" ref="K7:K11" si="7">H7*F7/$B$1</f>
        <v>-3.0597226618705036</v>
      </c>
      <c r="L7" s="3">
        <f t="shared" ref="L7:L11" si="8">F7</f>
        <v>71.942446043165461</v>
      </c>
      <c r="N7">
        <v>57.88</v>
      </c>
      <c r="O7" s="13">
        <v>60</v>
      </c>
      <c r="P7" s="12">
        <f>K48-K45</f>
        <v>6.9745844793211891</v>
      </c>
      <c r="Q7" s="16">
        <f t="shared" si="0"/>
        <v>1.4754155206788102</v>
      </c>
      <c r="R7" s="14"/>
      <c r="S7" s="16"/>
      <c r="T7" s="33"/>
      <c r="U7" s="3"/>
      <c r="Y7" s="30"/>
      <c r="Z7" s="3">
        <v>139</v>
      </c>
      <c r="AA7" s="3">
        <v>128.95441</v>
      </c>
      <c r="AB7" s="3">
        <v>726.51098999999999</v>
      </c>
      <c r="AC7" s="3">
        <f t="shared" ref="AC7:AC8" si="9">Z7*$F$1</f>
        <v>6.95</v>
      </c>
      <c r="AD7" s="3">
        <f t="shared" ref="AD7:AD11" si="10">$B$1*$B$2/AC7</f>
        <v>71.942446043165461</v>
      </c>
      <c r="AE7" s="3">
        <f t="shared" ref="AE7:AE8" si="11">(AA7-$F$2/2)*$F$1</f>
        <v>-51.152279499999999</v>
      </c>
      <c r="AF7" s="3">
        <f t="shared" ref="AF7:AF8" si="12">(AB7-$F$3/2)*$F$1</f>
        <v>-21.2744505</v>
      </c>
      <c r="AG7" s="2"/>
      <c r="AH7" s="3">
        <f t="shared" ref="AH7:AH8" si="13">AE7*AD7/$B$1</f>
        <v>-7.360040215827337</v>
      </c>
      <c r="AI7" s="3">
        <f t="shared" ref="AI7:AI8" si="14">AF7*AD7/$B$1</f>
        <v>-3.0610720143884893</v>
      </c>
      <c r="AJ7" s="3">
        <f t="shared" ref="AJ7:AJ8" si="15">AD7</f>
        <v>71.942446043165461</v>
      </c>
      <c r="AM7">
        <v>2</v>
      </c>
      <c r="AN7">
        <v>1E-3</v>
      </c>
      <c r="AO7">
        <v>3.54</v>
      </c>
      <c r="AP7">
        <f t="shared" si="2"/>
        <v>-7.5074183976261131E-4</v>
      </c>
      <c r="AQ7">
        <v>8.6656999999999993</v>
      </c>
      <c r="AR7">
        <v>0</v>
      </c>
      <c r="AS7">
        <v>500</v>
      </c>
      <c r="AT7" t="s">
        <v>59</v>
      </c>
    </row>
    <row r="8" spans="1:46" x14ac:dyDescent="0.25">
      <c r="A8" s="30"/>
      <c r="B8" s="20">
        <v>118</v>
      </c>
      <c r="C8" s="20">
        <v>1287.2669699999999</v>
      </c>
      <c r="D8" s="20">
        <v>776.33459000000005</v>
      </c>
      <c r="E8" s="3">
        <f>B8*$F$1</f>
        <v>5.9</v>
      </c>
      <c r="F8" s="3">
        <f t="shared" si="3"/>
        <v>84.745762711864401</v>
      </c>
      <c r="G8" s="3">
        <f t="shared" si="4"/>
        <v>6.7633484999999958</v>
      </c>
      <c r="H8" s="3">
        <f t="shared" si="5"/>
        <v>-18.783270499999997</v>
      </c>
      <c r="I8" s="2"/>
      <c r="J8" s="3">
        <f t="shared" si="6"/>
        <v>1.1463302542372873</v>
      </c>
      <c r="K8" s="3">
        <f t="shared" si="7"/>
        <v>-3.1836051694915244</v>
      </c>
      <c r="L8" s="3">
        <f t="shared" si="8"/>
        <v>84.745762711864401</v>
      </c>
      <c r="O8" s="13"/>
      <c r="P8" s="12"/>
      <c r="Q8" s="16"/>
      <c r="R8" s="14"/>
      <c r="S8" s="16"/>
      <c r="T8" s="3"/>
      <c r="U8" s="3"/>
      <c r="Y8" s="30"/>
      <c r="Z8" s="4">
        <v>118</v>
      </c>
      <c r="AA8">
        <v>1287.41956</v>
      </c>
      <c r="AB8">
        <v>776.10559000000001</v>
      </c>
      <c r="AC8" s="3">
        <f t="shared" si="9"/>
        <v>5.9</v>
      </c>
      <c r="AD8" s="3">
        <f t="shared" si="10"/>
        <v>84.745762711864401</v>
      </c>
      <c r="AE8" s="3">
        <f t="shared" si="11"/>
        <v>6.770978000000003</v>
      </c>
      <c r="AF8" s="3">
        <f t="shared" si="12"/>
        <v>-18.7947205</v>
      </c>
      <c r="AG8" s="2"/>
      <c r="AH8" s="3">
        <f t="shared" si="13"/>
        <v>1.1476233898305088</v>
      </c>
      <c r="AI8" s="3">
        <f t="shared" si="14"/>
        <v>-3.185545847457627</v>
      </c>
      <c r="AJ8" s="3">
        <f t="shared" si="15"/>
        <v>84.745762711864401</v>
      </c>
      <c r="AM8">
        <v>2.5</v>
      </c>
      <c r="AN8">
        <v>2E-3</v>
      </c>
      <c r="AO8">
        <v>3.69</v>
      </c>
      <c r="AP8">
        <f t="shared" si="2"/>
        <v>1.750741839762612E-4</v>
      </c>
      <c r="AQ8">
        <v>8.6646000000000001</v>
      </c>
      <c r="AR8">
        <v>0</v>
      </c>
      <c r="AS8">
        <v>500</v>
      </c>
      <c r="AT8" t="s">
        <v>59</v>
      </c>
    </row>
    <row r="9" spans="1:46" x14ac:dyDescent="0.25">
      <c r="A9" s="30"/>
      <c r="B9" s="2"/>
      <c r="C9" s="3"/>
      <c r="D9" s="3"/>
      <c r="E9" s="3"/>
      <c r="F9" s="3"/>
      <c r="G9" s="3"/>
      <c r="H9" s="3"/>
      <c r="I9" s="6" t="s">
        <v>18</v>
      </c>
      <c r="J9" s="7">
        <f>AVERAGE(J6:J8)</f>
        <v>0.14793521953155012</v>
      </c>
      <c r="K9" s="7">
        <f t="shared" ref="K9:L9" si="16">AVERAGE(K6:K8)</f>
        <v>-3.1046935324398248</v>
      </c>
      <c r="L9" s="7">
        <f t="shared" si="16"/>
        <v>75.870064856877562</v>
      </c>
      <c r="O9" s="13"/>
      <c r="P9" s="12"/>
      <c r="Q9" s="16"/>
      <c r="R9" s="14"/>
      <c r="S9" s="3"/>
      <c r="T9" s="3"/>
      <c r="U9" s="3"/>
      <c r="Y9" s="30"/>
      <c r="Z9" s="2"/>
      <c r="AA9" s="3"/>
      <c r="AB9" s="3"/>
      <c r="AC9" s="3"/>
      <c r="AD9" s="3"/>
      <c r="AE9" s="3"/>
      <c r="AF9" s="3"/>
      <c r="AG9" s="6" t="s">
        <v>18</v>
      </c>
      <c r="AH9" s="7">
        <f>AVERAGE(AH6:AH8)</f>
        <v>0.14914316201996924</v>
      </c>
      <c r="AI9" s="7">
        <f t="shared" ref="AI9:AJ9" si="17">AVERAGE(AI6:AI8)</f>
        <v>-3.1062119586768375</v>
      </c>
      <c r="AJ9" s="7">
        <f t="shared" si="17"/>
        <v>75.870064856877562</v>
      </c>
      <c r="AM9">
        <v>3</v>
      </c>
      <c r="AN9">
        <v>3.0000000000000001E-3</v>
      </c>
      <c r="AO9">
        <v>3.88</v>
      </c>
      <c r="AP9">
        <f t="shared" si="2"/>
        <v>1.0811078140454996E-3</v>
      </c>
      <c r="AQ9">
        <v>8.6631999999999998</v>
      </c>
      <c r="AR9">
        <v>0</v>
      </c>
      <c r="AS9">
        <v>500</v>
      </c>
      <c r="AT9" t="s">
        <v>59</v>
      </c>
    </row>
    <row r="10" spans="1:46" x14ac:dyDescent="0.25">
      <c r="A10" s="30"/>
      <c r="B10" s="20">
        <v>119</v>
      </c>
      <c r="C10" s="20">
        <v>1630.3836699999999</v>
      </c>
      <c r="D10" s="20">
        <v>1633.4847400000001</v>
      </c>
      <c r="E10" s="3">
        <f t="shared" ref="E10:E11" si="18">B10*$F$1</f>
        <v>5.95</v>
      </c>
      <c r="F10" s="3">
        <f t="shared" si="3"/>
        <v>84.033613445378151</v>
      </c>
      <c r="G10" s="3">
        <f t="shared" si="4"/>
        <v>23.919183499999999</v>
      </c>
      <c r="H10" s="3">
        <f t="shared" si="5"/>
        <v>24.074237000000007</v>
      </c>
      <c r="I10" s="2"/>
      <c r="J10" s="3">
        <f t="shared" si="6"/>
        <v>4.0200308403361342</v>
      </c>
      <c r="K10" s="3">
        <f t="shared" si="7"/>
        <v>4.0460902521008419</v>
      </c>
      <c r="L10" s="3">
        <f t="shared" si="8"/>
        <v>84.033613445378151</v>
      </c>
      <c r="O10" s="12"/>
      <c r="P10" s="12"/>
      <c r="Q10" s="3"/>
      <c r="R10" s="3"/>
      <c r="S10" s="3"/>
      <c r="T10" s="3"/>
      <c r="U10" s="3"/>
      <c r="Y10" s="30"/>
      <c r="Z10">
        <v>119</v>
      </c>
      <c r="AA10">
        <v>1630.3376499999999</v>
      </c>
      <c r="AB10">
        <v>1629.96594</v>
      </c>
      <c r="AC10" s="3">
        <f t="shared" ref="AC10:AC11" si="19">Z10*$F$1</f>
        <v>5.95</v>
      </c>
      <c r="AD10" s="3">
        <f t="shared" si="10"/>
        <v>84.033613445378151</v>
      </c>
      <c r="AE10" s="3">
        <f t="shared" ref="AE10:AE11" si="20">(AA10-$F$2/2)*$F$1</f>
        <v>23.9168825</v>
      </c>
      <c r="AF10" s="3">
        <f t="shared" ref="AF10:AF11" si="21">(AB10-$F$3/2)*$F$1</f>
        <v>23.898297000000003</v>
      </c>
      <c r="AG10" s="2"/>
      <c r="AH10" s="3">
        <f t="shared" ref="AH10:AH11" si="22">AE10*AD10/$B$1</f>
        <v>4.0196441176470588</v>
      </c>
      <c r="AI10" s="3">
        <f t="shared" ref="AI10:AI11" si="23">AF10*AD10/$B$1</f>
        <v>4.0165205042016812</v>
      </c>
      <c r="AJ10" s="3">
        <f t="shared" ref="AJ10:AJ11" si="24">AD10</f>
        <v>84.033613445378151</v>
      </c>
      <c r="AM10">
        <v>3.5</v>
      </c>
      <c r="AN10">
        <v>5.0000000000000001E-3</v>
      </c>
      <c r="AO10">
        <v>4.09</v>
      </c>
      <c r="AP10">
        <f t="shared" si="2"/>
        <v>2.9772502472799212E-3</v>
      </c>
      <c r="AQ10">
        <v>8.6611999999999991</v>
      </c>
      <c r="AR10">
        <v>0</v>
      </c>
      <c r="AS10">
        <v>500</v>
      </c>
      <c r="AT10" t="s">
        <v>59</v>
      </c>
    </row>
    <row r="11" spans="1:46" x14ac:dyDescent="0.25">
      <c r="A11" s="30"/>
      <c r="B11" s="20">
        <v>135</v>
      </c>
      <c r="C11" s="20">
        <v>127.15646</v>
      </c>
      <c r="D11" s="20">
        <v>1669.9809600000001</v>
      </c>
      <c r="E11" s="3">
        <f t="shared" si="18"/>
        <v>6.75</v>
      </c>
      <c r="F11" s="3">
        <f t="shared" si="3"/>
        <v>74.074074074074076</v>
      </c>
      <c r="G11" s="3">
        <f t="shared" si="4"/>
        <v>-51.242177000000005</v>
      </c>
      <c r="H11" s="3">
        <f t="shared" si="5"/>
        <v>25.899048000000008</v>
      </c>
      <c r="I11" s="2"/>
      <c r="J11" s="3">
        <f t="shared" si="6"/>
        <v>-7.5914336296296305</v>
      </c>
      <c r="K11" s="3">
        <f t="shared" si="7"/>
        <v>3.8368960000000012</v>
      </c>
      <c r="L11" s="3">
        <f t="shared" si="8"/>
        <v>74.074074074074076</v>
      </c>
      <c r="O11" s="12"/>
      <c r="P11" s="12"/>
      <c r="Q11" s="3"/>
      <c r="R11" s="3"/>
      <c r="S11" s="3"/>
      <c r="T11" s="3"/>
      <c r="U11" s="3"/>
      <c r="Y11" s="30"/>
      <c r="Z11">
        <v>135</v>
      </c>
      <c r="AA11">
        <v>126.95092</v>
      </c>
      <c r="AB11">
        <v>1666.04456</v>
      </c>
      <c r="AC11" s="3">
        <f t="shared" si="19"/>
        <v>6.75</v>
      </c>
      <c r="AD11" s="3">
        <f t="shared" si="10"/>
        <v>74.074074074074076</v>
      </c>
      <c r="AE11" s="3">
        <f t="shared" si="20"/>
        <v>-51.252454</v>
      </c>
      <c r="AF11" s="3">
        <f t="shared" si="21"/>
        <v>25.702228000000005</v>
      </c>
      <c r="AG11" s="2"/>
      <c r="AH11" s="3">
        <f t="shared" si="22"/>
        <v>-7.5929561481481489</v>
      </c>
      <c r="AI11" s="3">
        <f t="shared" si="23"/>
        <v>3.8077374814814826</v>
      </c>
      <c r="AJ11" s="3">
        <f t="shared" si="24"/>
        <v>74.074074074074076</v>
      </c>
      <c r="AM11">
        <v>4</v>
      </c>
      <c r="AN11">
        <v>7.0000000000000001E-3</v>
      </c>
      <c r="AO11">
        <v>4.28</v>
      </c>
      <c r="AP11">
        <f t="shared" si="2"/>
        <v>4.883283877349159E-3</v>
      </c>
      <c r="AQ11">
        <v>8.6598000000000006</v>
      </c>
      <c r="AR11">
        <v>0</v>
      </c>
      <c r="AS11">
        <v>500</v>
      </c>
      <c r="AT11" t="s">
        <v>59</v>
      </c>
    </row>
    <row r="12" spans="1:46" x14ac:dyDescent="0.25">
      <c r="A12" s="30"/>
      <c r="B12" s="2"/>
      <c r="C12" s="3"/>
      <c r="D12" s="3"/>
      <c r="E12" s="3"/>
      <c r="F12" s="3"/>
      <c r="G12" s="3"/>
      <c r="H12" s="3"/>
      <c r="I12" s="6" t="s">
        <v>17</v>
      </c>
      <c r="J12" s="7">
        <f>AVERAGE(J10:J11)</f>
        <v>-1.7857013946467482</v>
      </c>
      <c r="K12" s="7">
        <f>AVERAGE(K10:K11)</f>
        <v>3.9414931260504216</v>
      </c>
      <c r="L12" s="7">
        <f>AVERAGE(L10:L11)</f>
        <v>79.053843759726107</v>
      </c>
      <c r="M12" t="s">
        <v>2</v>
      </c>
      <c r="O12" s="12"/>
      <c r="P12" s="12"/>
      <c r="Q12" s="3"/>
      <c r="R12" s="3"/>
      <c r="S12" s="3"/>
      <c r="T12" s="3"/>
      <c r="U12" s="3"/>
      <c r="Y12" s="30"/>
      <c r="Z12" s="2"/>
      <c r="AA12" s="3"/>
      <c r="AB12" s="3"/>
      <c r="AC12" s="3"/>
      <c r="AD12" s="3"/>
      <c r="AE12" s="3"/>
      <c r="AF12" s="3"/>
      <c r="AG12" s="6" t="s">
        <v>17</v>
      </c>
      <c r="AH12" s="7">
        <f>AVERAGE(AH10:AH11)</f>
        <v>-1.7866560152505451</v>
      </c>
      <c r="AI12" s="7">
        <f>AVERAGE(AI10:AI11)</f>
        <v>3.9121289928415819</v>
      </c>
      <c r="AJ12" s="7">
        <f>AVERAGE(AJ10:AJ11)</f>
        <v>79.053843759726107</v>
      </c>
      <c r="AK12" t="s">
        <v>2</v>
      </c>
      <c r="AM12">
        <v>4.5</v>
      </c>
      <c r="AN12">
        <v>8.0000000000000002E-3</v>
      </c>
      <c r="AO12">
        <v>4.4800000000000004</v>
      </c>
      <c r="AP12">
        <f t="shared" si="2"/>
        <v>5.784371909000989E-3</v>
      </c>
      <c r="AQ12">
        <v>8.6579999999999995</v>
      </c>
      <c r="AR12">
        <v>0</v>
      </c>
      <c r="AS12">
        <v>500</v>
      </c>
      <c r="AT12" t="s">
        <v>59</v>
      </c>
    </row>
    <row r="13" spans="1:46" x14ac:dyDescent="0.25">
      <c r="A13" s="5"/>
      <c r="B13" s="2"/>
      <c r="C13" s="3"/>
      <c r="D13" s="3"/>
      <c r="E13" s="3"/>
      <c r="F13" s="3"/>
      <c r="G13" s="3"/>
      <c r="H13" s="3"/>
      <c r="I13" s="6"/>
      <c r="J13" s="8" t="s">
        <v>0</v>
      </c>
      <c r="K13" s="9">
        <f>K12-K9</f>
        <v>7.0461866584902459</v>
      </c>
      <c r="L13" s="7" t="s">
        <v>2</v>
      </c>
      <c r="O13" s="12"/>
      <c r="P13" s="12"/>
      <c r="Q13" s="3"/>
      <c r="R13" s="3"/>
      <c r="S13" s="3"/>
      <c r="T13" s="3"/>
      <c r="U13" s="3"/>
      <c r="Y13" s="5"/>
      <c r="Z13" s="2"/>
      <c r="AA13" s="3"/>
      <c r="AB13" s="3"/>
      <c r="AC13" s="3"/>
      <c r="AD13" s="3"/>
      <c r="AE13" s="3"/>
      <c r="AF13" s="3"/>
      <c r="AG13" s="6"/>
      <c r="AH13" s="8" t="s">
        <v>0</v>
      </c>
      <c r="AI13" s="9">
        <f>AI12-AI9</f>
        <v>7.0183409515184199</v>
      </c>
      <c r="AJ13" s="7" t="s">
        <v>2</v>
      </c>
      <c r="AM13">
        <v>5</v>
      </c>
      <c r="AN13">
        <v>0.01</v>
      </c>
      <c r="AO13">
        <v>4.6900000000000004</v>
      </c>
      <c r="AP13">
        <f t="shared" si="2"/>
        <v>7.6805143422354104E-3</v>
      </c>
      <c r="AQ13">
        <v>8.6567000000000007</v>
      </c>
      <c r="AR13">
        <v>0</v>
      </c>
      <c r="AS13">
        <v>500</v>
      </c>
      <c r="AT13" t="s">
        <v>59</v>
      </c>
    </row>
    <row r="14" spans="1:46" ht="15" customHeight="1" x14ac:dyDescent="0.25">
      <c r="A14" s="5"/>
      <c r="B14" s="2"/>
      <c r="C14" s="3"/>
      <c r="D14" s="3"/>
      <c r="E14" s="3"/>
      <c r="F14" s="3"/>
      <c r="G14" s="3"/>
      <c r="H14" s="3"/>
      <c r="O14" s="12"/>
      <c r="P14" s="12"/>
      <c r="Q14" s="3"/>
      <c r="R14" s="3"/>
      <c r="S14" s="3"/>
      <c r="T14" s="3"/>
      <c r="U14" s="3"/>
      <c r="Y14" s="5"/>
      <c r="Z14" s="2"/>
      <c r="AA14" s="3"/>
      <c r="AB14" s="3"/>
      <c r="AC14" s="3"/>
      <c r="AD14" s="3"/>
      <c r="AE14" s="3"/>
      <c r="AF14" s="3"/>
      <c r="AM14">
        <v>5.5</v>
      </c>
      <c r="AN14">
        <v>1.0999999999999999E-2</v>
      </c>
      <c r="AO14">
        <v>4.8899999999999997</v>
      </c>
      <c r="AP14">
        <f t="shared" si="2"/>
        <v>8.5816023738872396E-3</v>
      </c>
      <c r="AQ14">
        <v>8.6555999999999997</v>
      </c>
      <c r="AR14">
        <v>0</v>
      </c>
      <c r="AS14">
        <v>500</v>
      </c>
      <c r="AT14" t="s">
        <v>59</v>
      </c>
    </row>
    <row r="15" spans="1:46" x14ac:dyDescent="0.25">
      <c r="A15" s="5"/>
      <c r="B15" s="2"/>
      <c r="C15" s="3"/>
      <c r="D15" s="3"/>
      <c r="E15" s="3"/>
      <c r="F15" s="3"/>
      <c r="G15" s="3"/>
      <c r="H15" s="3"/>
      <c r="J15" s="3"/>
      <c r="K15" s="3"/>
      <c r="L15" s="3"/>
      <c r="O15" s="12"/>
      <c r="P15" s="12"/>
      <c r="Q15" s="3"/>
      <c r="R15" s="4"/>
      <c r="Y15" s="5"/>
      <c r="Z15" s="2"/>
      <c r="AA15" s="3"/>
      <c r="AB15" s="3"/>
      <c r="AC15" s="3"/>
      <c r="AD15" s="3"/>
      <c r="AE15" s="3"/>
      <c r="AF15" s="3"/>
      <c r="AH15" s="3"/>
      <c r="AI15" s="3"/>
      <c r="AJ15" s="3"/>
      <c r="AM15">
        <v>6</v>
      </c>
      <c r="AN15">
        <v>1.2E-2</v>
      </c>
      <c r="AO15">
        <v>5.0999999999999996</v>
      </c>
      <c r="AP15">
        <f t="shared" si="2"/>
        <v>9.4777448071216627E-3</v>
      </c>
      <c r="AQ15">
        <v>8.6539999999999999</v>
      </c>
      <c r="AR15">
        <v>0</v>
      </c>
      <c r="AS15">
        <v>500</v>
      </c>
      <c r="AT15" t="s">
        <v>59</v>
      </c>
    </row>
    <row r="16" spans="1:46" x14ac:dyDescent="0.25">
      <c r="O16" s="20"/>
      <c r="P16" s="20"/>
      <c r="Q16" s="20"/>
      <c r="AM16">
        <v>6.5</v>
      </c>
      <c r="AN16">
        <v>1.4E-2</v>
      </c>
      <c r="AO16">
        <v>5.31</v>
      </c>
      <c r="AP16">
        <f t="shared" si="2"/>
        <v>1.1373887240356083E-2</v>
      </c>
      <c r="AQ16">
        <v>8.6526999999999994</v>
      </c>
      <c r="AR16">
        <v>0</v>
      </c>
      <c r="AS16">
        <v>500</v>
      </c>
      <c r="AT16" t="s">
        <v>59</v>
      </c>
    </row>
    <row r="17" spans="1:46" x14ac:dyDescent="0.25">
      <c r="B17" t="s">
        <v>5</v>
      </c>
      <c r="C17" t="s">
        <v>14</v>
      </c>
      <c r="D17" t="s">
        <v>15</v>
      </c>
      <c r="E17" t="s">
        <v>6</v>
      </c>
      <c r="F17" t="s">
        <v>7</v>
      </c>
      <c r="G17" t="s">
        <v>12</v>
      </c>
      <c r="H17" t="s">
        <v>13</v>
      </c>
      <c r="J17" t="s">
        <v>8</v>
      </c>
      <c r="K17" t="s">
        <v>9</v>
      </c>
      <c r="L17" t="s">
        <v>16</v>
      </c>
      <c r="O17" s="20"/>
      <c r="P17" s="21"/>
      <c r="Q17" s="20"/>
      <c r="Z17" t="s">
        <v>5</v>
      </c>
      <c r="AA17" t="s">
        <v>14</v>
      </c>
      <c r="AB17" t="s">
        <v>15</v>
      </c>
      <c r="AC17" t="s">
        <v>6</v>
      </c>
      <c r="AD17" t="s">
        <v>7</v>
      </c>
      <c r="AE17" t="s">
        <v>12</v>
      </c>
      <c r="AF17" t="s">
        <v>13</v>
      </c>
      <c r="AH17" t="s">
        <v>8</v>
      </c>
      <c r="AI17" t="s">
        <v>9</v>
      </c>
      <c r="AJ17" t="s">
        <v>16</v>
      </c>
      <c r="AM17">
        <v>7</v>
      </c>
      <c r="AN17">
        <v>1.4999999999999999E-2</v>
      </c>
      <c r="AO17">
        <v>5.53</v>
      </c>
      <c r="AP17">
        <f t="shared" si="2"/>
        <v>1.2265084075173096E-2</v>
      </c>
      <c r="AQ17">
        <v>8.6515000000000004</v>
      </c>
      <c r="AR17">
        <v>0</v>
      </c>
      <c r="AS17">
        <v>500</v>
      </c>
      <c r="AT17" t="s">
        <v>59</v>
      </c>
    </row>
    <row r="18" spans="1:46" x14ac:dyDescent="0.25">
      <c r="A18" s="30" t="s">
        <v>29</v>
      </c>
      <c r="B18" s="20">
        <v>141</v>
      </c>
      <c r="C18" s="21">
        <v>2090.83032</v>
      </c>
      <c r="D18" s="20">
        <v>718.46130000000005</v>
      </c>
      <c r="E18" s="3">
        <f>B18*$F$1</f>
        <v>7.0500000000000007</v>
      </c>
      <c r="F18" s="3">
        <f>$B$1*$B$2/$E18</f>
        <v>70.921985815602824</v>
      </c>
      <c r="G18" s="3">
        <f>(C18-$F$2/2)*$F$1</f>
        <v>46.941516000000007</v>
      </c>
      <c r="H18" s="3">
        <f>(D18-$F$3/2)*$F$1</f>
        <v>-21.676935</v>
      </c>
      <c r="I18" s="2"/>
      <c r="J18" s="3">
        <f>G18*F18/$B$1</f>
        <v>6.6583710638297875</v>
      </c>
      <c r="K18" s="3">
        <f>H18*F18/$B$1</f>
        <v>-3.0747425531914887</v>
      </c>
      <c r="L18" s="3">
        <f>F18</f>
        <v>70.921985815602824</v>
      </c>
      <c r="O18" s="20"/>
      <c r="P18" s="20"/>
      <c r="Q18" s="20"/>
      <c r="R18" s="3"/>
      <c r="S18" s="3"/>
      <c r="T18" s="3"/>
      <c r="U18" s="3"/>
      <c r="Y18" s="30" t="s">
        <v>33</v>
      </c>
      <c r="Z18" s="3">
        <v>141</v>
      </c>
      <c r="AA18" s="3">
        <v>2091.0424800000001</v>
      </c>
      <c r="AB18" s="3">
        <v>718.30408</v>
      </c>
      <c r="AC18" s="3">
        <f>Z18*$F$1</f>
        <v>7.0500000000000007</v>
      </c>
      <c r="AD18" s="3">
        <f>$B$1*$B$2/AC18</f>
        <v>70.921985815602824</v>
      </c>
      <c r="AE18" s="3">
        <f>(AA18-$F$2/2)*$F$1</f>
        <v>46.952124000000005</v>
      </c>
      <c r="AF18" s="3">
        <f>(AB18-$F$3/2)*$F$1</f>
        <v>-21.684796000000002</v>
      </c>
      <c r="AG18" s="2"/>
      <c r="AH18" s="3">
        <f>AE18*AD18/$B$1</f>
        <v>6.6598757446808508</v>
      </c>
      <c r="AI18" s="3">
        <f>AF18*AD18/$B$1</f>
        <v>-3.0758575886524819</v>
      </c>
      <c r="AJ18" s="3">
        <f>AD18</f>
        <v>70.921985815602824</v>
      </c>
      <c r="AM18">
        <v>7.5</v>
      </c>
      <c r="AN18">
        <v>1.7000000000000001E-2</v>
      </c>
      <c r="AO18">
        <v>5.77</v>
      </c>
      <c r="AP18">
        <f t="shared" si="2"/>
        <v>1.4146389713155294E-2</v>
      </c>
      <c r="AQ18">
        <v>8.6494</v>
      </c>
      <c r="AR18">
        <v>0</v>
      </c>
      <c r="AS18">
        <v>500</v>
      </c>
      <c r="AT18" t="s">
        <v>59</v>
      </c>
    </row>
    <row r="19" spans="1:46" x14ac:dyDescent="0.25">
      <c r="A19" s="30"/>
      <c r="B19" s="20">
        <v>139</v>
      </c>
      <c r="C19" s="20">
        <v>128.80421000000001</v>
      </c>
      <c r="D19" s="20">
        <v>726.09807999999998</v>
      </c>
      <c r="E19" s="3">
        <f t="shared" ref="E19:E20" si="25">B19*$F$1</f>
        <v>6.95</v>
      </c>
      <c r="F19" s="3">
        <f t="shared" ref="F19:F23" si="26">$B$1*$B$2/$E19</f>
        <v>71.942446043165461</v>
      </c>
      <c r="G19" s="3">
        <f t="shared" ref="G19:G20" si="27">(C19-$F$2/2)*$F$1</f>
        <v>-51.159789500000002</v>
      </c>
      <c r="H19" s="3">
        <f t="shared" ref="H19:H20" si="28">(D19-$F$3/2)*$F$1</f>
        <v>-21.295096000000001</v>
      </c>
      <c r="I19" s="2"/>
      <c r="J19" s="3">
        <f t="shared" ref="J19:J20" si="29">G19*F19/$B$1</f>
        <v>-7.3611207913669059</v>
      </c>
      <c r="K19" s="3">
        <f t="shared" ref="K19:K20" si="30">H19*F19/$B$1</f>
        <v>-3.0640425899280577</v>
      </c>
      <c r="L19" s="3">
        <f t="shared" ref="L19:L20" si="31">F19</f>
        <v>71.942446043165461</v>
      </c>
      <c r="O19" s="20"/>
      <c r="P19" s="20"/>
      <c r="Q19" s="20"/>
      <c r="R19" s="3"/>
      <c r="S19" s="3"/>
      <c r="T19" s="3"/>
      <c r="U19" s="3"/>
      <c r="Y19" s="30"/>
      <c r="Z19" s="3">
        <v>139</v>
      </c>
      <c r="AA19" s="3">
        <v>128.93065999999999</v>
      </c>
      <c r="AB19" s="3">
        <v>725.92908</v>
      </c>
      <c r="AC19" s="3">
        <f t="shared" ref="AC19:AC20" si="32">Z19*$F$1</f>
        <v>6.95</v>
      </c>
      <c r="AD19" s="3">
        <f t="shared" ref="AD19:AD23" si="33">$B$1*$B$2/AC19</f>
        <v>71.942446043165461</v>
      </c>
      <c r="AE19" s="3">
        <f t="shared" ref="AE19:AE20" si="34">(AA19-$F$2/2)*$F$1</f>
        <v>-51.153467000000006</v>
      </c>
      <c r="AF19" s="3">
        <f t="shared" ref="AF19:AF20" si="35">(AB19-$F$3/2)*$F$1</f>
        <v>-21.303546000000001</v>
      </c>
      <c r="AG19" s="2"/>
      <c r="AH19" s="3">
        <f t="shared" ref="AH19:AH20" si="36">AE19*AD19/$B$1</f>
        <v>-7.3602110791366915</v>
      </c>
      <c r="AI19" s="3">
        <f t="shared" ref="AI19:AI20" si="37">AF19*AD19/$B$1</f>
        <v>-3.065258417266187</v>
      </c>
      <c r="AJ19" s="3">
        <f t="shared" ref="AJ19:AJ20" si="38">AD19</f>
        <v>71.942446043165461</v>
      </c>
      <c r="AM19">
        <v>8</v>
      </c>
      <c r="AN19">
        <v>1.9E-2</v>
      </c>
      <c r="AO19">
        <v>6</v>
      </c>
      <c r="AP19">
        <f t="shared" si="2"/>
        <v>1.6032640949554894E-2</v>
      </c>
      <c r="AQ19">
        <v>8.6475000000000009</v>
      </c>
      <c r="AR19">
        <v>0</v>
      </c>
      <c r="AS19">
        <v>500</v>
      </c>
      <c r="AT19" t="s">
        <v>59</v>
      </c>
    </row>
    <row r="20" spans="1:46" x14ac:dyDescent="0.25">
      <c r="A20" s="30"/>
      <c r="B20" s="20">
        <v>118</v>
      </c>
      <c r="C20" s="20">
        <v>1287.26514</v>
      </c>
      <c r="D20" s="20">
        <v>775.76116999999999</v>
      </c>
      <c r="E20" s="3">
        <f t="shared" si="25"/>
        <v>5.9</v>
      </c>
      <c r="F20" s="3">
        <f t="shared" si="26"/>
        <v>84.745762711864401</v>
      </c>
      <c r="G20" s="3">
        <f t="shared" si="27"/>
        <v>6.7632569999999994</v>
      </c>
      <c r="H20" s="3">
        <f t="shared" si="28"/>
        <v>-18.8119415</v>
      </c>
      <c r="I20" s="2"/>
      <c r="J20" s="3">
        <f t="shared" si="29"/>
        <v>1.1463147457627116</v>
      </c>
      <c r="K20" s="3">
        <f t="shared" si="30"/>
        <v>-3.1884646610169489</v>
      </c>
      <c r="L20" s="3">
        <f t="shared" si="31"/>
        <v>84.745762711864401</v>
      </c>
      <c r="O20" s="20"/>
      <c r="P20" s="20"/>
      <c r="Q20" s="20"/>
      <c r="R20" s="3"/>
      <c r="S20" s="3"/>
      <c r="T20" s="3"/>
      <c r="U20" s="3"/>
      <c r="Y20" s="30"/>
      <c r="Z20" s="3">
        <v>118</v>
      </c>
      <c r="AA20" s="3">
        <v>1287.3438699999999</v>
      </c>
      <c r="AB20" s="3">
        <v>775.63098000000002</v>
      </c>
      <c r="AC20" s="3">
        <f t="shared" si="32"/>
        <v>5.9</v>
      </c>
      <c r="AD20" s="3">
        <f t="shared" si="33"/>
        <v>84.745762711864401</v>
      </c>
      <c r="AE20" s="3">
        <f t="shared" si="34"/>
        <v>6.7671934999999968</v>
      </c>
      <c r="AF20" s="3">
        <f t="shared" si="35"/>
        <v>-18.818451</v>
      </c>
      <c r="AG20" s="2"/>
      <c r="AH20" s="3">
        <f t="shared" si="36"/>
        <v>1.1469819491525417</v>
      </c>
      <c r="AI20" s="3">
        <f t="shared" si="37"/>
        <v>-3.1895679661016949</v>
      </c>
      <c r="AJ20" s="3">
        <f t="shared" si="38"/>
        <v>84.745762711864401</v>
      </c>
      <c r="AM20">
        <v>8.5</v>
      </c>
      <c r="AN20">
        <v>0.02</v>
      </c>
      <c r="AO20">
        <v>6.26</v>
      </c>
      <c r="AP20">
        <f t="shared" si="2"/>
        <v>1.6904055390702277E-2</v>
      </c>
      <c r="AQ20">
        <v>8.6460000000000008</v>
      </c>
      <c r="AR20">
        <v>0</v>
      </c>
      <c r="AS20">
        <v>500</v>
      </c>
      <c r="AT20" t="s">
        <v>59</v>
      </c>
    </row>
    <row r="21" spans="1:46" x14ac:dyDescent="0.25">
      <c r="A21" s="30"/>
      <c r="B21" s="2"/>
      <c r="C21" s="3"/>
      <c r="D21" s="3"/>
      <c r="E21" s="3"/>
      <c r="F21" s="3"/>
      <c r="G21" s="3"/>
      <c r="H21" s="3"/>
      <c r="I21" s="6" t="s">
        <v>18</v>
      </c>
      <c r="J21" s="7">
        <f>AVERAGE(J18:J20)</f>
        <v>0.14785500607519775</v>
      </c>
      <c r="K21" s="7">
        <f t="shared" ref="K21:L21" si="39">AVERAGE(K18:K20)</f>
        <v>-3.1090832680454987</v>
      </c>
      <c r="L21" s="7">
        <f t="shared" si="39"/>
        <v>75.870064856877562</v>
      </c>
      <c r="O21" s="5"/>
      <c r="P21" s="2"/>
      <c r="Q21" s="3"/>
      <c r="R21" s="3"/>
      <c r="S21" s="3"/>
      <c r="T21" s="3"/>
      <c r="U21" s="3"/>
      <c r="Y21" s="30"/>
      <c r="Z21" s="2"/>
      <c r="AA21" s="3"/>
      <c r="AB21" s="3"/>
      <c r="AC21" s="3"/>
      <c r="AD21" s="3"/>
      <c r="AE21" s="3"/>
      <c r="AF21" s="3"/>
      <c r="AG21" s="6" t="s">
        <v>18</v>
      </c>
      <c r="AH21" s="7">
        <f>AVERAGE(AH18:AH20)</f>
        <v>0.14888220489890033</v>
      </c>
      <c r="AI21" s="7">
        <f t="shared" ref="AI21:AJ21" si="40">AVERAGE(AI18:AI20)</f>
        <v>-3.1102279906734545</v>
      </c>
      <c r="AJ21" s="7">
        <f t="shared" si="40"/>
        <v>75.870064856877562</v>
      </c>
      <c r="AM21">
        <v>9</v>
      </c>
      <c r="AN21">
        <v>2.1999999999999999E-2</v>
      </c>
      <c r="AO21">
        <v>6.5</v>
      </c>
      <c r="AP21">
        <f t="shared" si="2"/>
        <v>1.8785361028684468E-2</v>
      </c>
      <c r="AQ21">
        <v>8.6447000000000003</v>
      </c>
      <c r="AR21">
        <v>0</v>
      </c>
      <c r="AS21">
        <v>500</v>
      </c>
      <c r="AT21" t="s">
        <v>59</v>
      </c>
    </row>
    <row r="22" spans="1:46" x14ac:dyDescent="0.25">
      <c r="A22" s="30"/>
      <c r="B22" s="20">
        <v>119</v>
      </c>
      <c r="C22" s="20">
        <v>1630.04492</v>
      </c>
      <c r="D22" s="20">
        <v>1629.1072999999999</v>
      </c>
      <c r="E22" s="3">
        <f t="shared" ref="E22:E23" si="41">B22*$F$1</f>
        <v>5.95</v>
      </c>
      <c r="F22" s="3">
        <f t="shared" si="26"/>
        <v>84.033613445378151</v>
      </c>
      <c r="G22" s="3">
        <f t="shared" ref="G22:G23" si="42">(C22-$F$2/2)*$F$1</f>
        <v>23.902246000000005</v>
      </c>
      <c r="H22" s="3">
        <f t="shared" ref="H22:H23" si="43">(D22-$F$3/2)*$F$1</f>
        <v>23.855364999999995</v>
      </c>
      <c r="I22" s="2"/>
      <c r="J22" s="3">
        <f t="shared" ref="J22:J23" si="44">G22*F22/$B$1</f>
        <v>4.0171842016806734</v>
      </c>
      <c r="K22" s="3">
        <f t="shared" ref="K22:K23" si="45">H22*F22/$B$1</f>
        <v>4.0093050420168064</v>
      </c>
      <c r="L22" s="3">
        <f t="shared" ref="L22:L23" si="46">F22</f>
        <v>84.033613445378151</v>
      </c>
      <c r="O22" s="5"/>
      <c r="P22" s="2"/>
      <c r="Q22" s="3"/>
      <c r="R22" s="3"/>
      <c r="S22" s="3"/>
      <c r="T22" s="3"/>
      <c r="U22" s="3"/>
      <c r="Y22" s="30"/>
      <c r="Z22" s="3">
        <v>119</v>
      </c>
      <c r="AA22" s="3">
        <v>1629.93787</v>
      </c>
      <c r="AB22" s="3">
        <v>1626.2597699999999</v>
      </c>
      <c r="AC22" s="3">
        <f t="shared" ref="AC22:AC23" si="47">Z22*$F$1</f>
        <v>5.95</v>
      </c>
      <c r="AD22" s="3">
        <f t="shared" si="33"/>
        <v>84.033613445378151</v>
      </c>
      <c r="AE22" s="3">
        <f t="shared" ref="AE22:AE23" si="48">(AA22-$F$2/2)*$F$1</f>
        <v>23.896893500000001</v>
      </c>
      <c r="AF22" s="3">
        <f t="shared" ref="AF22:AF23" si="49">(AB22-$F$3/2)*$F$1</f>
        <v>23.712988499999994</v>
      </c>
      <c r="AG22" s="2"/>
      <c r="AH22" s="3">
        <f t="shared" ref="AH22:AH23" si="50">AE22*AD22/$B$1</f>
        <v>4.0162846218487394</v>
      </c>
      <c r="AI22" s="3">
        <f t="shared" ref="AI22:AI23" si="51">AF22*AD22/$B$1</f>
        <v>3.985376218487394</v>
      </c>
      <c r="AJ22" s="3">
        <f t="shared" ref="AJ22:AJ23" si="52">AD22</f>
        <v>84.033613445378151</v>
      </c>
      <c r="AM22">
        <v>9.5</v>
      </c>
      <c r="AN22">
        <v>2.4E-2</v>
      </c>
      <c r="AO22">
        <v>6.75</v>
      </c>
      <c r="AP22">
        <f t="shared" si="2"/>
        <v>2.0661721068249258E-2</v>
      </c>
      <c r="AQ22">
        <v>8.6427999999999994</v>
      </c>
      <c r="AR22">
        <v>0</v>
      </c>
      <c r="AS22">
        <v>500</v>
      </c>
      <c r="AT22" t="s">
        <v>59</v>
      </c>
    </row>
    <row r="23" spans="1:46" x14ac:dyDescent="0.25">
      <c r="A23" s="30"/>
      <c r="B23" s="22">
        <v>134</v>
      </c>
      <c r="C23" s="2">
        <v>126.78344</v>
      </c>
      <c r="D23" s="3">
        <v>1665.0165999999999</v>
      </c>
      <c r="E23" s="3">
        <f t="shared" si="41"/>
        <v>6.7</v>
      </c>
      <c r="F23" s="3">
        <f t="shared" si="26"/>
        <v>74.626865671641795</v>
      </c>
      <c r="G23" s="3">
        <f t="shared" si="42"/>
        <v>-51.260828000000004</v>
      </c>
      <c r="H23" s="3">
        <f t="shared" si="43"/>
        <v>25.650829999999999</v>
      </c>
      <c r="I23" s="2"/>
      <c r="J23" s="3">
        <f t="shared" si="44"/>
        <v>-7.6508698507462691</v>
      </c>
      <c r="K23" s="3">
        <f t="shared" si="45"/>
        <v>3.8284820895522391</v>
      </c>
      <c r="L23" s="3">
        <f t="shared" si="46"/>
        <v>74.626865671641795</v>
      </c>
      <c r="O23" s="5"/>
      <c r="P23" s="2"/>
      <c r="Q23" s="3"/>
      <c r="R23" s="3"/>
      <c r="S23" s="3"/>
      <c r="T23" s="3"/>
      <c r="U23" s="3"/>
      <c r="Y23" s="30"/>
      <c r="Z23" s="3">
        <v>134</v>
      </c>
      <c r="AA23" s="3">
        <v>126.6512</v>
      </c>
      <c r="AB23" s="3">
        <v>1661.9001499999999</v>
      </c>
      <c r="AC23" s="3">
        <f t="shared" si="47"/>
        <v>6.7</v>
      </c>
      <c r="AD23" s="3">
        <f t="shared" si="33"/>
        <v>74.626865671641795</v>
      </c>
      <c r="AE23" s="3">
        <f t="shared" si="48"/>
        <v>-51.267440000000001</v>
      </c>
      <c r="AF23" s="3">
        <f t="shared" si="49"/>
        <v>25.4950075</v>
      </c>
      <c r="AG23" s="2"/>
      <c r="AH23" s="3">
        <f t="shared" si="50"/>
        <v>-7.6518567164179112</v>
      </c>
      <c r="AI23" s="3">
        <f t="shared" si="51"/>
        <v>3.8052250000000005</v>
      </c>
      <c r="AJ23" s="3">
        <f t="shared" si="52"/>
        <v>74.626865671641795</v>
      </c>
      <c r="AM23">
        <v>10</v>
      </c>
      <c r="AN23">
        <v>2.5000000000000001E-2</v>
      </c>
      <c r="AO23">
        <v>7.01</v>
      </c>
      <c r="AP23">
        <f t="shared" si="2"/>
        <v>2.1533135509396638E-2</v>
      </c>
      <c r="AQ23">
        <v>8.6415000000000006</v>
      </c>
      <c r="AR23">
        <v>0</v>
      </c>
      <c r="AS23">
        <v>500</v>
      </c>
      <c r="AT23" t="s">
        <v>59</v>
      </c>
    </row>
    <row r="24" spans="1:46" x14ac:dyDescent="0.25">
      <c r="A24" s="30"/>
      <c r="B24" s="2"/>
      <c r="C24" s="3"/>
      <c r="D24" s="3"/>
      <c r="E24" s="3"/>
      <c r="F24" s="3"/>
      <c r="G24" s="3"/>
      <c r="H24" s="3"/>
      <c r="I24" s="6" t="s">
        <v>17</v>
      </c>
      <c r="J24" s="7">
        <f>AVERAGE(J22:J23)</f>
        <v>-1.8168428245327979</v>
      </c>
      <c r="K24" s="7">
        <f>AVERAGE(K22:K23)</f>
        <v>3.918893565784523</v>
      </c>
      <c r="L24" s="7">
        <f>AVERAGE(L22:L23)</f>
        <v>79.330239558509973</v>
      </c>
      <c r="M24" t="s">
        <v>2</v>
      </c>
      <c r="O24" s="5"/>
      <c r="P24" s="2"/>
      <c r="Q24" s="3"/>
      <c r="R24" s="3"/>
      <c r="S24" s="3"/>
      <c r="T24" s="3"/>
      <c r="U24" s="3"/>
      <c r="Y24" s="30"/>
      <c r="Z24" s="2"/>
      <c r="AA24" s="3"/>
      <c r="AB24" s="3"/>
      <c r="AC24" s="3"/>
      <c r="AD24" s="3"/>
      <c r="AE24" s="3"/>
      <c r="AF24" s="3"/>
      <c r="AG24" s="6" t="s">
        <v>17</v>
      </c>
      <c r="AH24" s="7">
        <f>AVERAGE(AH22:AH23)</f>
        <v>-1.8177860472845859</v>
      </c>
      <c r="AI24" s="7">
        <f>AVERAGE(AI22:AI23)</f>
        <v>3.895300609243697</v>
      </c>
      <c r="AJ24" s="7">
        <f>AVERAGE(AJ22:AJ23)</f>
        <v>79.330239558509973</v>
      </c>
      <c r="AK24" t="s">
        <v>2</v>
      </c>
      <c r="AM24">
        <v>10.5</v>
      </c>
      <c r="AN24">
        <v>2.7E-2</v>
      </c>
      <c r="AO24">
        <v>7.27</v>
      </c>
      <c r="AP24">
        <f t="shared" si="2"/>
        <v>2.3404549950544015E-2</v>
      </c>
      <c r="AQ24">
        <v>8.6396999999999995</v>
      </c>
      <c r="AR24">
        <v>0</v>
      </c>
      <c r="AS24">
        <v>500</v>
      </c>
      <c r="AT24" t="s">
        <v>59</v>
      </c>
    </row>
    <row r="25" spans="1:46" x14ac:dyDescent="0.25">
      <c r="A25" s="5"/>
      <c r="B25" s="2"/>
      <c r="C25" s="3"/>
      <c r="D25" s="3"/>
      <c r="E25" s="3"/>
      <c r="F25" s="3"/>
      <c r="G25" s="3"/>
      <c r="H25" s="3"/>
      <c r="I25" s="6"/>
      <c r="J25" s="8" t="s">
        <v>0</v>
      </c>
      <c r="K25" s="9">
        <f>K24-K21</f>
        <v>7.0279768338300217</v>
      </c>
      <c r="L25" s="7" t="s">
        <v>2</v>
      </c>
      <c r="O25" s="5"/>
      <c r="P25" s="2"/>
      <c r="Q25" s="3"/>
      <c r="R25" s="3"/>
      <c r="S25" s="3"/>
      <c r="T25" s="3"/>
      <c r="U25" s="3"/>
      <c r="Y25" s="5"/>
      <c r="Z25" s="2"/>
      <c r="AA25" s="3"/>
      <c r="AB25" s="3"/>
      <c r="AC25" s="3"/>
      <c r="AD25" s="3"/>
      <c r="AE25" s="3"/>
      <c r="AF25" s="3"/>
      <c r="AG25" s="6"/>
      <c r="AH25" s="8" t="s">
        <v>0</v>
      </c>
      <c r="AI25" s="9">
        <f>AI24-AI21</f>
        <v>7.0055285999171515</v>
      </c>
      <c r="AJ25" s="7" t="s">
        <v>2</v>
      </c>
      <c r="AM25">
        <v>11</v>
      </c>
      <c r="AN25">
        <v>2.8000000000000001E-2</v>
      </c>
      <c r="AO25">
        <v>7.52</v>
      </c>
      <c r="AP25">
        <f t="shared" si="2"/>
        <v>2.4280909990108804E-2</v>
      </c>
      <c r="AQ25">
        <v>8.6381999999999994</v>
      </c>
      <c r="AR25">
        <v>0</v>
      </c>
      <c r="AS25">
        <v>500</v>
      </c>
      <c r="AT25" t="s">
        <v>59</v>
      </c>
    </row>
    <row r="26" spans="1:46" x14ac:dyDescent="0.25">
      <c r="A26" s="5"/>
      <c r="B26" s="2"/>
      <c r="C26" s="3"/>
      <c r="D26" s="3"/>
      <c r="E26" s="3"/>
      <c r="F26" s="3"/>
      <c r="G26" s="3"/>
      <c r="H26" s="3"/>
      <c r="O26" s="5"/>
      <c r="P26" s="2"/>
      <c r="Q26" s="3"/>
      <c r="R26" s="3"/>
      <c r="S26" s="3"/>
      <c r="T26" s="3"/>
      <c r="U26" s="3"/>
      <c r="Y26" s="5"/>
      <c r="Z26" s="2"/>
      <c r="AA26" s="3"/>
      <c r="AB26" s="3"/>
      <c r="AC26" s="3"/>
      <c r="AD26" s="3"/>
      <c r="AE26" s="3"/>
      <c r="AF26" s="3"/>
      <c r="AM26">
        <v>11.5</v>
      </c>
      <c r="AN26">
        <v>0.03</v>
      </c>
      <c r="AO26">
        <v>7.79</v>
      </c>
      <c r="AP26">
        <f t="shared" si="2"/>
        <v>2.6147378832838773E-2</v>
      </c>
      <c r="AQ26">
        <v>8.6364999999999998</v>
      </c>
      <c r="AR26">
        <v>0</v>
      </c>
      <c r="AS26">
        <v>500</v>
      </c>
      <c r="AT26" t="s">
        <v>59</v>
      </c>
    </row>
    <row r="27" spans="1:46" x14ac:dyDescent="0.25">
      <c r="AM27">
        <v>12</v>
      </c>
      <c r="AN27">
        <v>3.1E-2</v>
      </c>
      <c r="AO27">
        <v>8.07</v>
      </c>
      <c r="AP27">
        <f t="shared" si="2"/>
        <v>2.7008902077151335E-2</v>
      </c>
      <c r="AQ27">
        <v>8.6350999999999996</v>
      </c>
      <c r="AR27">
        <v>0</v>
      </c>
      <c r="AS27">
        <v>500</v>
      </c>
      <c r="AT27" t="s">
        <v>59</v>
      </c>
    </row>
    <row r="28" spans="1:46" x14ac:dyDescent="0.25">
      <c r="AM28">
        <v>12.5</v>
      </c>
      <c r="AN28">
        <v>3.3000000000000002E-2</v>
      </c>
      <c r="AO28">
        <v>8.34</v>
      </c>
      <c r="AP28">
        <f t="shared" si="2"/>
        <v>2.8875370919881307E-2</v>
      </c>
      <c r="AQ28">
        <v>8.6333000000000002</v>
      </c>
      <c r="AR28">
        <v>0</v>
      </c>
      <c r="AS28">
        <v>500</v>
      </c>
      <c r="AT28" t="s">
        <v>59</v>
      </c>
    </row>
    <row r="29" spans="1:46" x14ac:dyDescent="0.25">
      <c r="B29" t="s">
        <v>5</v>
      </c>
      <c r="C29" t="s">
        <v>14</v>
      </c>
      <c r="D29" t="s">
        <v>15</v>
      </c>
      <c r="E29" t="s">
        <v>6</v>
      </c>
      <c r="F29" t="s">
        <v>7</v>
      </c>
      <c r="G29" t="s">
        <v>12</v>
      </c>
      <c r="H29" t="s">
        <v>13</v>
      </c>
      <c r="J29" t="s">
        <v>8</v>
      </c>
      <c r="K29" t="s">
        <v>9</v>
      </c>
      <c r="L29" t="s">
        <v>16</v>
      </c>
      <c r="Z29" t="s">
        <v>5</v>
      </c>
      <c r="AA29" t="s">
        <v>14</v>
      </c>
      <c r="AB29" t="s">
        <v>15</v>
      </c>
      <c r="AC29" t="s">
        <v>6</v>
      </c>
      <c r="AD29" t="s">
        <v>7</v>
      </c>
      <c r="AE29" t="s">
        <v>12</v>
      </c>
      <c r="AF29" t="s">
        <v>13</v>
      </c>
      <c r="AH29" t="s">
        <v>8</v>
      </c>
      <c r="AI29" t="s">
        <v>9</v>
      </c>
      <c r="AJ29" t="s">
        <v>16</v>
      </c>
      <c r="AM29">
        <v>13</v>
      </c>
      <c r="AN29">
        <v>3.5000000000000003E-2</v>
      </c>
      <c r="AO29">
        <v>8.6199999999999992</v>
      </c>
      <c r="AP29">
        <f t="shared" si="2"/>
        <v>3.0736894164193871E-2</v>
      </c>
      <c r="AQ29">
        <v>8.6317000000000004</v>
      </c>
      <c r="AR29">
        <v>0</v>
      </c>
      <c r="AS29">
        <v>500</v>
      </c>
      <c r="AT29" t="s">
        <v>59</v>
      </c>
    </row>
    <row r="30" spans="1:46" x14ac:dyDescent="0.25">
      <c r="A30" s="30" t="s">
        <v>30</v>
      </c>
      <c r="B30">
        <v>141</v>
      </c>
      <c r="C30">
        <v>2090.75488</v>
      </c>
      <c r="D30">
        <v>717.82830999999999</v>
      </c>
      <c r="E30" s="3">
        <f>B30*$F$1</f>
        <v>7.0500000000000007</v>
      </c>
      <c r="F30" s="3">
        <f>$B$1*$B$2/$E30</f>
        <v>70.921985815602824</v>
      </c>
      <c r="G30" s="3">
        <f>(C30-$F$2/2)*$F$1</f>
        <v>46.937744000000002</v>
      </c>
      <c r="H30" s="3">
        <f>(D30-$F$3/2)*$F$1</f>
        <v>-21.708584500000001</v>
      </c>
      <c r="I30" s="2"/>
      <c r="J30" s="3">
        <f>G30*F30/$B$1</f>
        <v>6.6578360283687932</v>
      </c>
      <c r="K30" s="3">
        <f>H30*F30/$B$1</f>
        <v>-3.0792318439716309</v>
      </c>
      <c r="L30" s="3">
        <f>F30</f>
        <v>70.921985815602824</v>
      </c>
      <c r="Y30" s="30" t="s">
        <v>34</v>
      </c>
      <c r="Z30">
        <v>141</v>
      </c>
      <c r="AA30">
        <v>2090.9299299999998</v>
      </c>
      <c r="AB30">
        <v>717.82245</v>
      </c>
      <c r="AC30" s="3">
        <f>Z30*$F$1</f>
        <v>7.0500000000000007</v>
      </c>
      <c r="AD30" s="3">
        <f>$B$1*$B$2/AC30</f>
        <v>70.921985815602824</v>
      </c>
      <c r="AE30" s="3">
        <f>(AA30-$F$2/2)*$F$1</f>
        <v>46.946496499999995</v>
      </c>
      <c r="AF30" s="3">
        <f>(AB30-$F$3/2)*$F$1</f>
        <v>-21.7088775</v>
      </c>
      <c r="AG30" s="2"/>
      <c r="AH30" s="3">
        <f>AE30*AD30/$B$1</f>
        <v>6.6590775177304948</v>
      </c>
      <c r="AI30" s="3">
        <f>AF30*AD30/$B$1</f>
        <v>-3.0792734042553183</v>
      </c>
      <c r="AJ30" s="3">
        <f>AD30</f>
        <v>70.921985815602824</v>
      </c>
      <c r="AM30">
        <v>13.5</v>
      </c>
      <c r="AN30">
        <v>3.5999999999999997E-2</v>
      </c>
      <c r="AO30">
        <v>8.89</v>
      </c>
      <c r="AP30">
        <f t="shared" si="2"/>
        <v>3.1603363006923832E-2</v>
      </c>
      <c r="AQ30">
        <v>8.6304999999999996</v>
      </c>
      <c r="AR30">
        <v>0</v>
      </c>
      <c r="AS30">
        <v>500</v>
      </c>
      <c r="AT30" t="s">
        <v>59</v>
      </c>
    </row>
    <row r="31" spans="1:46" x14ac:dyDescent="0.25">
      <c r="A31" s="30"/>
      <c r="B31">
        <v>138</v>
      </c>
      <c r="C31">
        <v>128.71378000000001</v>
      </c>
      <c r="D31">
        <v>725.52459999999996</v>
      </c>
      <c r="E31" s="3">
        <f t="shared" ref="E31:E32" si="53">B31*$F$1</f>
        <v>6.9</v>
      </c>
      <c r="F31" s="3">
        <f t="shared" ref="F31:F35" si="54">$B$1*$B$2/$E31</f>
        <v>72.463768115942031</v>
      </c>
      <c r="G31" s="3">
        <f t="shared" ref="G31:G32" si="55">(C31-$F$2/2)*$F$1</f>
        <v>-51.164310999999998</v>
      </c>
      <c r="H31" s="3">
        <f t="shared" ref="H31:H32" si="56">(D31-$F$3/2)*$F$1</f>
        <v>-21.323770000000003</v>
      </c>
      <c r="I31" s="2"/>
      <c r="J31" s="3">
        <f t="shared" ref="J31:J32" si="57">G31*F31/$B$1</f>
        <v>-7.4151175362318833</v>
      </c>
      <c r="K31" s="3">
        <f t="shared" ref="K31:K32" si="58">H31*F31/$B$1</f>
        <v>-3.0904014492753626</v>
      </c>
      <c r="L31" s="3">
        <f t="shared" ref="L31:L32" si="59">F31</f>
        <v>72.463768115942031</v>
      </c>
      <c r="Y31" s="30"/>
      <c r="Z31">
        <v>139</v>
      </c>
      <c r="AA31">
        <v>128.83784</v>
      </c>
      <c r="AB31">
        <v>725.44323999999995</v>
      </c>
      <c r="AC31" s="3">
        <f t="shared" ref="AC31:AC32" si="60">Z31*$F$1</f>
        <v>6.95</v>
      </c>
      <c r="AD31" s="3">
        <f t="shared" ref="AD31:AD35" si="61">$B$1*$B$2/AC31</f>
        <v>71.942446043165461</v>
      </c>
      <c r="AE31" s="3">
        <f t="shared" ref="AE31:AE32" si="62">(AA31-$F$2/2)*$F$1</f>
        <v>-51.158107999999999</v>
      </c>
      <c r="AF31" s="3">
        <f t="shared" ref="AF31:AF32" si="63">(AB31-$F$3/2)*$F$1</f>
        <v>-21.327838000000003</v>
      </c>
      <c r="AG31" s="2"/>
      <c r="AH31" s="3">
        <f t="shared" ref="AH31:AH32" si="64">AE31*AD31/$B$1</f>
        <v>-7.360878848920863</v>
      </c>
      <c r="AI31" s="3">
        <f t="shared" ref="AI31:AI32" si="65">AF31*AD31/$B$1</f>
        <v>-3.0687536690647486</v>
      </c>
      <c r="AJ31" s="3">
        <f t="shared" ref="AJ31:AJ32" si="66">AD31</f>
        <v>71.942446043165461</v>
      </c>
      <c r="AM31">
        <v>14</v>
      </c>
      <c r="AN31">
        <v>3.6999999999999998E-2</v>
      </c>
      <c r="AO31">
        <v>9.17</v>
      </c>
      <c r="AP31">
        <f t="shared" si="2"/>
        <v>3.2464886251236398E-2</v>
      </c>
      <c r="AQ31">
        <v>8.6289999999999996</v>
      </c>
      <c r="AR31">
        <v>0</v>
      </c>
      <c r="AS31">
        <v>500</v>
      </c>
      <c r="AT31" t="s">
        <v>59</v>
      </c>
    </row>
    <row r="32" spans="1:46" x14ac:dyDescent="0.25">
      <c r="A32" s="30"/>
      <c r="B32">
        <v>118</v>
      </c>
      <c r="C32">
        <v>1287.18579</v>
      </c>
      <c r="D32">
        <v>775.26508000000001</v>
      </c>
      <c r="E32" s="3">
        <f t="shared" si="53"/>
        <v>5.9</v>
      </c>
      <c r="F32" s="3">
        <f t="shared" si="54"/>
        <v>84.745762711864401</v>
      </c>
      <c r="G32" s="3">
        <f t="shared" si="55"/>
        <v>6.7592895000000004</v>
      </c>
      <c r="H32" s="3">
        <f t="shared" si="56"/>
        <v>-18.836746000000002</v>
      </c>
      <c r="I32" s="2"/>
      <c r="J32" s="3">
        <f t="shared" si="57"/>
        <v>1.1456422881355932</v>
      </c>
      <c r="K32" s="3">
        <f t="shared" si="58"/>
        <v>-3.192668813559322</v>
      </c>
      <c r="L32" s="3">
        <f t="shared" si="59"/>
        <v>84.745762711864401</v>
      </c>
      <c r="Y32" s="30"/>
      <c r="Z32">
        <v>118</v>
      </c>
      <c r="AA32">
        <v>1287.31738</v>
      </c>
      <c r="AB32">
        <v>775.15002000000004</v>
      </c>
      <c r="AC32" s="3">
        <f t="shared" si="60"/>
        <v>5.9</v>
      </c>
      <c r="AD32" s="3">
        <f t="shared" si="61"/>
        <v>84.745762711864401</v>
      </c>
      <c r="AE32" s="3">
        <f t="shared" si="62"/>
        <v>6.7658689999999986</v>
      </c>
      <c r="AF32" s="3">
        <f t="shared" si="63"/>
        <v>-18.842499</v>
      </c>
      <c r="AG32" s="2"/>
      <c r="AH32" s="3">
        <f t="shared" si="64"/>
        <v>1.1467574576271184</v>
      </c>
      <c r="AI32" s="3">
        <f t="shared" si="65"/>
        <v>-3.1936438983050843</v>
      </c>
      <c r="AJ32" s="3">
        <f t="shared" si="66"/>
        <v>84.745762711864401</v>
      </c>
      <c r="AM32">
        <v>14.5</v>
      </c>
      <c r="AN32">
        <v>3.9E-2</v>
      </c>
      <c r="AO32">
        <v>9.4700000000000006</v>
      </c>
      <c r="AP32">
        <f t="shared" si="2"/>
        <v>3.4316518298714141E-2</v>
      </c>
      <c r="AQ32">
        <v>8.6279000000000003</v>
      </c>
      <c r="AR32">
        <v>0</v>
      </c>
      <c r="AS32">
        <v>500</v>
      </c>
      <c r="AT32" t="s">
        <v>59</v>
      </c>
    </row>
    <row r="33" spans="1:46" x14ac:dyDescent="0.25">
      <c r="A33" s="30"/>
      <c r="B33" s="2"/>
      <c r="C33" s="3"/>
      <c r="D33" s="3"/>
      <c r="E33" s="3"/>
      <c r="F33" s="3"/>
      <c r="G33" s="3"/>
      <c r="H33" s="3"/>
      <c r="I33" s="6" t="s">
        <v>18</v>
      </c>
      <c r="J33" s="7">
        <f>AVERAGE(J30:J32)</f>
        <v>0.12945359342416771</v>
      </c>
      <c r="K33" s="7">
        <f t="shared" ref="K33:L33" si="67">AVERAGE(K30:K32)</f>
        <v>-3.1207673689354389</v>
      </c>
      <c r="L33" s="7">
        <f t="shared" si="67"/>
        <v>76.043838881136423</v>
      </c>
      <c r="Y33" s="30"/>
      <c r="Z33" s="2"/>
      <c r="AA33" s="3"/>
      <c r="AB33" s="3"/>
      <c r="AC33" s="3"/>
      <c r="AD33" s="3"/>
      <c r="AE33" s="3"/>
      <c r="AF33" s="3"/>
      <c r="AG33" s="6" t="s">
        <v>18</v>
      </c>
      <c r="AH33" s="7">
        <f>AVERAGE(AH30:AH32)</f>
        <v>0.14831870881225009</v>
      </c>
      <c r="AI33" s="7">
        <f t="shared" ref="AI33:AJ33" si="68">AVERAGE(AI30:AI32)</f>
        <v>-3.1138903238750508</v>
      </c>
      <c r="AJ33" s="7">
        <f t="shared" si="68"/>
        <v>75.870064856877562</v>
      </c>
      <c r="AM33">
        <v>15</v>
      </c>
      <c r="AN33">
        <v>0.04</v>
      </c>
      <c r="AO33">
        <v>9.74</v>
      </c>
      <c r="AP33">
        <f t="shared" si="2"/>
        <v>3.5182987141444119E-2</v>
      </c>
      <c r="AQ33">
        <v>8.6263000000000005</v>
      </c>
      <c r="AR33">
        <v>0</v>
      </c>
      <c r="AS33">
        <v>500</v>
      </c>
      <c r="AT33" t="s">
        <v>59</v>
      </c>
    </row>
    <row r="34" spans="1:46" x14ac:dyDescent="0.25">
      <c r="A34" s="30"/>
      <c r="B34">
        <v>119</v>
      </c>
      <c r="C34">
        <v>1629.42957</v>
      </c>
      <c r="D34">
        <v>1624.96704</v>
      </c>
      <c r="E34" s="3">
        <f t="shared" ref="E34:E35" si="69">B34*$F$1</f>
        <v>5.95</v>
      </c>
      <c r="F34" s="3">
        <f t="shared" si="54"/>
        <v>84.033613445378151</v>
      </c>
      <c r="G34" s="3">
        <f t="shared" ref="G34:G35" si="70">(C34-$F$2/2)*$F$1</f>
        <v>23.871478500000002</v>
      </c>
      <c r="H34" s="3">
        <f t="shared" ref="H34:H35" si="71">(D34-$F$3/2)*$F$1</f>
        <v>23.648352000000003</v>
      </c>
      <c r="I34" s="2"/>
      <c r="J34" s="3">
        <f t="shared" ref="J34:J35" si="72">G34*F34/$B$1</f>
        <v>4.0120131932773111</v>
      </c>
      <c r="K34" s="3">
        <f t="shared" ref="K34:K35" si="73">H34*F34/$B$1</f>
        <v>3.9745129411764712</v>
      </c>
      <c r="L34" s="3">
        <f t="shared" ref="L34:L35" si="74">F34</f>
        <v>84.033613445378151</v>
      </c>
      <c r="Y34" s="30"/>
      <c r="Z34">
        <v>119</v>
      </c>
      <c r="AA34">
        <v>1629.52917</v>
      </c>
      <c r="AB34">
        <v>1623.0527300000001</v>
      </c>
      <c r="AC34" s="3">
        <f t="shared" ref="AC34:AC35" si="75">Z34*$F$1</f>
        <v>5.95</v>
      </c>
      <c r="AD34" s="3">
        <f t="shared" si="61"/>
        <v>84.033613445378151</v>
      </c>
      <c r="AE34" s="3">
        <f t="shared" ref="AE34:AE35" si="76">(AA34-$F$2/2)*$F$1</f>
        <v>23.876458500000002</v>
      </c>
      <c r="AF34" s="3">
        <f t="shared" ref="AF34:AF35" si="77">(AB34-$F$3/2)*$F$1</f>
        <v>23.552636500000006</v>
      </c>
      <c r="AG34" s="2"/>
      <c r="AH34" s="3">
        <f t="shared" ref="AH34:AH35" si="78">AE34*AD34/$B$1</f>
        <v>4.0128501680672271</v>
      </c>
      <c r="AI34" s="3">
        <f t="shared" ref="AI34:AI35" si="79">AF34*AD34/$B$1</f>
        <v>3.9584263025210094</v>
      </c>
      <c r="AJ34" s="3">
        <f t="shared" ref="AJ34:AJ35" si="80">AD34</f>
        <v>84.033613445378151</v>
      </c>
      <c r="AM34">
        <v>15.5</v>
      </c>
      <c r="AN34">
        <v>4.2000000000000003E-2</v>
      </c>
      <c r="AO34">
        <v>10.039999999999999</v>
      </c>
      <c r="AP34">
        <f t="shared" si="2"/>
        <v>3.7034619188921862E-2</v>
      </c>
      <c r="AQ34">
        <v>8.6245999999999992</v>
      </c>
      <c r="AR34">
        <v>0</v>
      </c>
      <c r="AS34">
        <v>500</v>
      </c>
      <c r="AT34" t="s">
        <v>59</v>
      </c>
    </row>
    <row r="35" spans="1:46" x14ac:dyDescent="0.25">
      <c r="A35" s="30"/>
      <c r="B35">
        <v>134</v>
      </c>
      <c r="C35">
        <v>126.28857000000001</v>
      </c>
      <c r="D35">
        <v>1660.40515</v>
      </c>
      <c r="E35" s="3">
        <f t="shared" si="69"/>
        <v>6.7</v>
      </c>
      <c r="F35" s="3">
        <f t="shared" si="54"/>
        <v>74.626865671641795</v>
      </c>
      <c r="G35" s="3">
        <f t="shared" si="70"/>
        <v>-51.285571500000003</v>
      </c>
      <c r="H35" s="3">
        <f t="shared" si="71"/>
        <v>25.420257500000005</v>
      </c>
      <c r="I35" s="2"/>
      <c r="J35" s="3">
        <f t="shared" si="72"/>
        <v>-7.6545629104477619</v>
      </c>
      <c r="K35" s="3">
        <f t="shared" si="73"/>
        <v>3.7940682835820909</v>
      </c>
      <c r="L35" s="3">
        <f t="shared" si="74"/>
        <v>74.626865671641795</v>
      </c>
      <c r="Y35" s="30"/>
      <c r="Z35">
        <v>134</v>
      </c>
      <c r="AA35">
        <v>126.29527</v>
      </c>
      <c r="AB35">
        <v>1658.2852800000001</v>
      </c>
      <c r="AC35" s="3">
        <f t="shared" si="75"/>
        <v>6.7</v>
      </c>
      <c r="AD35" s="3">
        <f t="shared" si="61"/>
        <v>74.626865671641795</v>
      </c>
      <c r="AE35" s="3">
        <f t="shared" si="76"/>
        <v>-51.285236499999996</v>
      </c>
      <c r="AF35" s="3">
        <f t="shared" si="77"/>
        <v>25.314264000000005</v>
      </c>
      <c r="AG35" s="2"/>
      <c r="AH35" s="3">
        <f t="shared" si="78"/>
        <v>-7.6545129104477612</v>
      </c>
      <c r="AI35" s="3">
        <f t="shared" si="79"/>
        <v>3.7782483582089563</v>
      </c>
      <c r="AJ35" s="3">
        <f t="shared" si="80"/>
        <v>74.626865671641795</v>
      </c>
      <c r="AM35">
        <v>16</v>
      </c>
      <c r="AN35">
        <v>4.2999999999999997E-2</v>
      </c>
      <c r="AO35">
        <v>10.33</v>
      </c>
      <c r="AP35">
        <f t="shared" si="2"/>
        <v>3.7891196834817009E-2</v>
      </c>
      <c r="AQ35">
        <v>8.6229999999999993</v>
      </c>
      <c r="AR35">
        <v>0</v>
      </c>
      <c r="AS35">
        <v>500</v>
      </c>
      <c r="AT35" t="s">
        <v>59</v>
      </c>
    </row>
    <row r="36" spans="1:46" x14ac:dyDescent="0.25">
      <c r="A36" s="30"/>
      <c r="B36" s="2"/>
      <c r="C36" s="3"/>
      <c r="D36" s="3"/>
      <c r="E36" s="3"/>
      <c r="F36" s="3"/>
      <c r="G36" s="3"/>
      <c r="H36" s="3"/>
      <c r="I36" s="6" t="s">
        <v>17</v>
      </c>
      <c r="J36" s="7">
        <f>AVERAGE(J34:J35)</f>
        <v>-1.8212748585852254</v>
      </c>
      <c r="K36" s="7">
        <f>AVERAGE(K34:K35)</f>
        <v>3.8842906123792811</v>
      </c>
      <c r="L36" s="7">
        <f>AVERAGE(L34:L35)</f>
        <v>79.330239558509973</v>
      </c>
      <c r="M36" t="s">
        <v>2</v>
      </c>
      <c r="Y36" s="30"/>
      <c r="Z36" s="2"/>
      <c r="AA36" s="3"/>
      <c r="AB36" s="3"/>
      <c r="AC36" s="3"/>
      <c r="AD36" s="3"/>
      <c r="AE36" s="3"/>
      <c r="AF36" s="3"/>
      <c r="AG36" s="6" t="s">
        <v>17</v>
      </c>
      <c r="AH36" s="7">
        <f>AVERAGE(AH34:AH35)</f>
        <v>-1.8208313711902671</v>
      </c>
      <c r="AI36" s="7">
        <f>AVERAGE(AI34:AI35)</f>
        <v>3.8683373303649828</v>
      </c>
      <c r="AJ36" s="7">
        <f>AVERAGE(AJ34:AJ35)</f>
        <v>79.330239558509973</v>
      </c>
      <c r="AK36" t="s">
        <v>2</v>
      </c>
      <c r="AM36">
        <v>16.5</v>
      </c>
      <c r="AN36">
        <v>4.4999999999999998E-2</v>
      </c>
      <c r="AO36">
        <v>10.61</v>
      </c>
      <c r="AP36">
        <f t="shared" si="2"/>
        <v>3.9752720079129576E-2</v>
      </c>
      <c r="AQ36">
        <v>8.6212</v>
      </c>
      <c r="AR36">
        <v>0</v>
      </c>
      <c r="AS36">
        <v>500</v>
      </c>
      <c r="AT36" t="s">
        <v>59</v>
      </c>
    </row>
    <row r="37" spans="1:46" x14ac:dyDescent="0.25">
      <c r="A37" s="5"/>
      <c r="B37" s="2"/>
      <c r="C37" s="3"/>
      <c r="D37" s="3"/>
      <c r="E37" s="3"/>
      <c r="F37" s="3"/>
      <c r="G37" s="3"/>
      <c r="H37" s="3"/>
      <c r="I37" s="6"/>
      <c r="J37" s="8" t="s">
        <v>0</v>
      </c>
      <c r="K37" s="9">
        <f>K36-K33</f>
        <v>7.00505798131472</v>
      </c>
      <c r="L37" s="7" t="s">
        <v>2</v>
      </c>
      <c r="Y37" s="5"/>
      <c r="Z37" s="2"/>
      <c r="AA37" s="3"/>
      <c r="AB37" s="3"/>
      <c r="AC37" s="3"/>
      <c r="AD37" s="3"/>
      <c r="AE37" s="3"/>
      <c r="AF37" s="3"/>
      <c r="AG37" s="6"/>
      <c r="AH37" s="8" t="s">
        <v>0</v>
      </c>
      <c r="AI37" s="9">
        <f>AI36-AI33</f>
        <v>6.9822276542400337</v>
      </c>
      <c r="AJ37" s="7" t="s">
        <v>2</v>
      </c>
      <c r="AM37">
        <v>17</v>
      </c>
      <c r="AN37">
        <v>4.7E-2</v>
      </c>
      <c r="AO37">
        <v>10.91</v>
      </c>
      <c r="AP37">
        <f t="shared" si="2"/>
        <v>4.1604352126607319E-2</v>
      </c>
      <c r="AQ37">
        <v>8.6197999999999997</v>
      </c>
      <c r="AR37">
        <v>0</v>
      </c>
      <c r="AS37">
        <v>500</v>
      </c>
      <c r="AT37" t="s">
        <v>59</v>
      </c>
    </row>
    <row r="38" spans="1:46" x14ac:dyDescent="0.25">
      <c r="A38" s="5"/>
      <c r="B38" s="2"/>
      <c r="C38" s="3"/>
      <c r="D38" s="3"/>
      <c r="E38" s="3"/>
      <c r="F38" s="3"/>
      <c r="G38" s="3"/>
      <c r="H38" s="3"/>
      <c r="Y38" s="5"/>
      <c r="Z38" s="2"/>
      <c r="AA38" s="3"/>
      <c r="AB38" s="3"/>
      <c r="AC38" s="3"/>
      <c r="AD38" s="3"/>
      <c r="AE38" s="3"/>
      <c r="AF38" s="3"/>
      <c r="AM38">
        <v>17.5</v>
      </c>
      <c r="AN38">
        <v>4.8000000000000001E-2</v>
      </c>
      <c r="AO38">
        <v>11.21</v>
      </c>
      <c r="AP38">
        <f t="shared" si="2"/>
        <v>4.2455984174085068E-2</v>
      </c>
      <c r="AQ38">
        <v>8.6181999999999999</v>
      </c>
      <c r="AR38">
        <v>0</v>
      </c>
      <c r="AS38">
        <v>500</v>
      </c>
      <c r="AT38" t="s">
        <v>59</v>
      </c>
    </row>
    <row r="39" spans="1:46" x14ac:dyDescent="0.25">
      <c r="AM39">
        <v>18</v>
      </c>
      <c r="AN39">
        <v>0.05</v>
      </c>
      <c r="AO39">
        <v>11.52</v>
      </c>
      <c r="AP39">
        <f t="shared" si="2"/>
        <v>4.4302670623145406E-2</v>
      </c>
      <c r="AQ39">
        <v>8.6166999999999998</v>
      </c>
      <c r="AR39">
        <v>0</v>
      </c>
      <c r="AS39">
        <v>500</v>
      </c>
      <c r="AT39" t="s">
        <v>59</v>
      </c>
    </row>
    <row r="40" spans="1:46" x14ac:dyDescent="0.25">
      <c r="AM40">
        <v>18.5</v>
      </c>
      <c r="AN40">
        <v>5.1999999999999998E-2</v>
      </c>
      <c r="AO40">
        <v>11.83</v>
      </c>
      <c r="AP40">
        <f t="shared" si="2"/>
        <v>4.6149357072205736E-2</v>
      </c>
      <c r="AQ40">
        <v>8.6149000000000004</v>
      </c>
      <c r="AR40">
        <v>0</v>
      </c>
      <c r="AS40">
        <v>500</v>
      </c>
      <c r="AT40" t="s">
        <v>59</v>
      </c>
    </row>
    <row r="41" spans="1:46" x14ac:dyDescent="0.25">
      <c r="B41" t="s">
        <v>5</v>
      </c>
      <c r="C41" t="s">
        <v>14</v>
      </c>
      <c r="D41" t="s">
        <v>15</v>
      </c>
      <c r="E41" t="s">
        <v>6</v>
      </c>
      <c r="F41" t="s">
        <v>7</v>
      </c>
      <c r="G41" t="s">
        <v>12</v>
      </c>
      <c r="H41" t="s">
        <v>13</v>
      </c>
      <c r="J41" t="s">
        <v>8</v>
      </c>
      <c r="K41" t="s">
        <v>9</v>
      </c>
      <c r="L41" t="s">
        <v>16</v>
      </c>
      <c r="AM41">
        <v>19</v>
      </c>
      <c r="AN41">
        <v>5.2999999999999999E-2</v>
      </c>
      <c r="AO41">
        <v>12.14</v>
      </c>
      <c r="AP41">
        <f t="shared" si="2"/>
        <v>4.6996043521266073E-2</v>
      </c>
      <c r="AQ41">
        <v>8.6133000000000006</v>
      </c>
      <c r="AR41">
        <v>0</v>
      </c>
      <c r="AS41">
        <v>500</v>
      </c>
      <c r="AT41" t="s">
        <v>59</v>
      </c>
    </row>
    <row r="42" spans="1:46" x14ac:dyDescent="0.25">
      <c r="A42" s="30" t="s">
        <v>31</v>
      </c>
      <c r="B42">
        <v>141</v>
      </c>
      <c r="C42">
        <v>2090.6684599999999</v>
      </c>
      <c r="D42">
        <v>717.33923000000004</v>
      </c>
      <c r="E42" s="3">
        <f>B42*$F$1</f>
        <v>7.0500000000000007</v>
      </c>
      <c r="F42" s="3">
        <f>$B$1*$B$2/$E42</f>
        <v>70.921985815602824</v>
      </c>
      <c r="G42" s="3">
        <f>(C42-$F$2/2)*$F$1</f>
        <v>46.933422999999998</v>
      </c>
      <c r="H42" s="3">
        <f>(D42-$F$3/2)*$F$1</f>
        <v>-21.733038499999999</v>
      </c>
      <c r="I42" s="2"/>
      <c r="J42" s="3">
        <f>G42*F42/$B$1</f>
        <v>6.657223120567374</v>
      </c>
      <c r="K42" s="3">
        <f>H42*F42/$B$1</f>
        <v>-3.0827004964539002</v>
      </c>
      <c r="L42" s="3">
        <f>F42</f>
        <v>70.921985815602824</v>
      </c>
      <c r="Y42" s="30"/>
      <c r="Z42" s="2"/>
      <c r="AA42" s="3"/>
      <c r="AB42" s="3"/>
      <c r="AC42" s="3"/>
      <c r="AD42" s="3"/>
      <c r="AE42" s="3"/>
      <c r="AF42" s="3"/>
      <c r="AG42" s="2"/>
      <c r="AH42" s="3"/>
      <c r="AI42" s="3"/>
      <c r="AJ42" s="3"/>
      <c r="AM42">
        <v>19.5</v>
      </c>
      <c r="AN42">
        <v>5.3999999999999999E-2</v>
      </c>
      <c r="AO42">
        <v>12.43</v>
      </c>
      <c r="AP42">
        <f t="shared" si="2"/>
        <v>4.7852621167161227E-2</v>
      </c>
      <c r="AQ42">
        <v>8.6120000000000001</v>
      </c>
      <c r="AR42">
        <v>0</v>
      </c>
      <c r="AS42">
        <v>500</v>
      </c>
      <c r="AT42" t="s">
        <v>59</v>
      </c>
    </row>
    <row r="43" spans="1:46" x14ac:dyDescent="0.25">
      <c r="A43" s="30"/>
      <c r="B43">
        <v>138</v>
      </c>
      <c r="C43">
        <v>128.65262000000001</v>
      </c>
      <c r="D43">
        <v>724.93877999999995</v>
      </c>
      <c r="E43" s="3">
        <f t="shared" ref="E43:E44" si="81">B43*$F$1</f>
        <v>6.9</v>
      </c>
      <c r="F43" s="3">
        <f t="shared" ref="F43:F47" si="82">$B$1*$B$2/$E43</f>
        <v>72.463768115942031</v>
      </c>
      <c r="G43" s="3">
        <f t="shared" ref="G43:G44" si="83">(C43-$F$2/2)*$F$1</f>
        <v>-51.167369000000001</v>
      </c>
      <c r="H43" s="3">
        <f t="shared" ref="H43:H44" si="84">(D43-$F$3/2)*$F$1</f>
        <v>-21.353061000000004</v>
      </c>
      <c r="I43" s="2"/>
      <c r="J43" s="3">
        <f t="shared" ref="J43:J44" si="85">G43*F43/$B$1</f>
        <v>-7.4155607246376816</v>
      </c>
      <c r="K43" s="3">
        <f t="shared" ref="K43:K44" si="86">H43*F43/$B$1</f>
        <v>-3.094646521739131</v>
      </c>
      <c r="L43" s="3">
        <f t="shared" ref="L43:L44" si="87">F43</f>
        <v>72.463768115942031</v>
      </c>
      <c r="Y43" s="30"/>
      <c r="Z43" s="2"/>
      <c r="AA43" s="3"/>
      <c r="AB43" s="3"/>
      <c r="AC43" s="3"/>
      <c r="AD43" s="3"/>
      <c r="AE43" s="3"/>
      <c r="AF43" s="3"/>
      <c r="AG43" s="2"/>
      <c r="AH43" s="3"/>
      <c r="AI43" s="3"/>
      <c r="AJ43" s="3"/>
      <c r="AM43">
        <v>20</v>
      </c>
      <c r="AN43">
        <v>5.6000000000000001E-2</v>
      </c>
      <c r="AO43">
        <v>12.75</v>
      </c>
      <c r="AP43">
        <f t="shared" si="2"/>
        <v>4.9694362017804153E-2</v>
      </c>
      <c r="AQ43">
        <v>8.6103000000000005</v>
      </c>
      <c r="AR43">
        <v>0</v>
      </c>
      <c r="AS43">
        <v>500</v>
      </c>
      <c r="AT43" t="s">
        <v>59</v>
      </c>
    </row>
    <row r="44" spans="1:46" x14ac:dyDescent="0.25">
      <c r="A44" s="30"/>
      <c r="B44">
        <v>118</v>
      </c>
      <c r="C44">
        <v>1287.1076700000001</v>
      </c>
      <c r="D44">
        <v>774.76300000000003</v>
      </c>
      <c r="E44" s="3">
        <f t="shared" si="81"/>
        <v>5.9</v>
      </c>
      <c r="F44" s="3">
        <f t="shared" si="82"/>
        <v>84.745762711864401</v>
      </c>
      <c r="G44" s="3">
        <f t="shared" si="83"/>
        <v>6.7553835000000051</v>
      </c>
      <c r="H44" s="3">
        <f t="shared" si="84"/>
        <v>-18.86185</v>
      </c>
      <c r="I44" s="2"/>
      <c r="J44" s="3">
        <f t="shared" si="85"/>
        <v>1.1449802542372889</v>
      </c>
      <c r="K44" s="3">
        <f t="shared" si="86"/>
        <v>-3.1969237288135592</v>
      </c>
      <c r="L44" s="3">
        <f t="shared" si="87"/>
        <v>84.745762711864401</v>
      </c>
      <c r="Y44" s="30"/>
      <c r="Z44" s="2"/>
      <c r="AA44" s="3"/>
      <c r="AB44" s="3"/>
      <c r="AC44" s="3"/>
      <c r="AD44" s="3"/>
      <c r="AE44" s="3"/>
      <c r="AF44" s="3"/>
      <c r="AG44" s="2"/>
      <c r="AH44" s="3"/>
      <c r="AI44" s="3"/>
      <c r="AJ44" s="3"/>
      <c r="AM44">
        <v>20.5</v>
      </c>
      <c r="AN44">
        <v>5.8000000000000003E-2</v>
      </c>
      <c r="AO44">
        <v>13.06</v>
      </c>
      <c r="AP44">
        <f t="shared" si="2"/>
        <v>5.1541048466864491E-2</v>
      </c>
      <c r="AQ44">
        <v>8.6083999999999996</v>
      </c>
      <c r="AR44">
        <v>0</v>
      </c>
      <c r="AS44">
        <v>500</v>
      </c>
      <c r="AT44" t="s">
        <v>59</v>
      </c>
    </row>
    <row r="45" spans="1:46" x14ac:dyDescent="0.25">
      <c r="A45" s="30"/>
      <c r="B45" s="2"/>
      <c r="C45" s="3"/>
      <c r="D45" s="3"/>
      <c r="E45" s="3"/>
      <c r="F45" s="3"/>
      <c r="G45" s="3"/>
      <c r="H45" s="3"/>
      <c r="I45" s="6" t="s">
        <v>18</v>
      </c>
      <c r="J45" s="7">
        <f>AVERAGE(J42:J44)</f>
        <v>0.12888088338899376</v>
      </c>
      <c r="K45" s="7">
        <f t="shared" ref="K45:L45" si="88">AVERAGE(K42:K44)</f>
        <v>-3.1247569156688635</v>
      </c>
      <c r="L45" s="7">
        <f t="shared" si="88"/>
        <v>76.043838881136423</v>
      </c>
      <c r="Y45" s="30"/>
      <c r="Z45" s="2"/>
      <c r="AA45" s="3"/>
      <c r="AB45" s="3"/>
      <c r="AC45" s="3"/>
      <c r="AD45" s="3"/>
      <c r="AE45" s="3"/>
      <c r="AF45" s="3"/>
      <c r="AG45" s="6"/>
      <c r="AH45" s="7"/>
      <c r="AI45" s="7"/>
      <c r="AJ45" s="7"/>
      <c r="AM45">
        <v>21</v>
      </c>
      <c r="AN45">
        <v>5.8999999999999997E-2</v>
      </c>
      <c r="AO45">
        <v>13.37</v>
      </c>
      <c r="AP45">
        <f t="shared" si="2"/>
        <v>5.2387734915924827E-2</v>
      </c>
      <c r="AQ45">
        <v>8.6072000000000006</v>
      </c>
      <c r="AR45">
        <v>0</v>
      </c>
      <c r="AS45">
        <v>500</v>
      </c>
      <c r="AT45" t="s">
        <v>59</v>
      </c>
    </row>
    <row r="46" spans="1:46" x14ac:dyDescent="0.25">
      <c r="A46" s="30"/>
      <c r="B46">
        <v>119</v>
      </c>
      <c r="C46">
        <v>1628.8402100000001</v>
      </c>
      <c r="D46">
        <v>1620.8298299999999</v>
      </c>
      <c r="E46" s="3">
        <f t="shared" ref="E46:E47" si="89">B46*$F$1</f>
        <v>5.95</v>
      </c>
      <c r="F46" s="3">
        <f t="shared" si="82"/>
        <v>84.033613445378151</v>
      </c>
      <c r="G46" s="3">
        <f t="shared" ref="G46:G47" si="90">(C46-$F$2/2)*$F$1</f>
        <v>23.842010500000004</v>
      </c>
      <c r="H46" s="3">
        <f t="shared" ref="H46:H47" si="91">(D46-$F$3/2)*$F$1</f>
        <v>23.441491499999998</v>
      </c>
      <c r="I46" s="2"/>
      <c r="J46" s="3">
        <f t="shared" ref="J46:J47" si="92">G46*F46/$B$1</f>
        <v>4.0070605882352943</v>
      </c>
      <c r="K46" s="3">
        <f t="shared" ref="K46:K47" si="93">H46*F46/$B$1</f>
        <v>3.939746470588235</v>
      </c>
      <c r="L46" s="3">
        <f t="shared" ref="L46:L47" si="94">F46</f>
        <v>84.033613445378151</v>
      </c>
      <c r="Y46" s="30"/>
      <c r="Z46" s="2"/>
      <c r="AA46" s="3"/>
      <c r="AB46" s="3"/>
      <c r="AC46" s="3"/>
      <c r="AD46" s="3"/>
      <c r="AE46" s="3"/>
      <c r="AF46" s="3"/>
      <c r="AG46" s="2"/>
      <c r="AH46" s="3"/>
      <c r="AI46" s="3"/>
      <c r="AJ46" s="3"/>
      <c r="AM46">
        <v>21.5</v>
      </c>
      <c r="AN46">
        <v>6.0999999999999999E-2</v>
      </c>
      <c r="AO46">
        <v>13.68</v>
      </c>
      <c r="AP46">
        <f t="shared" si="2"/>
        <v>5.4234421364985165E-2</v>
      </c>
      <c r="AQ46">
        <v>8.6054999999999993</v>
      </c>
      <c r="AR46">
        <v>0</v>
      </c>
      <c r="AS46">
        <v>500</v>
      </c>
      <c r="AT46" t="s">
        <v>59</v>
      </c>
    </row>
    <row r="47" spans="1:46" x14ac:dyDescent="0.25">
      <c r="A47" s="30"/>
      <c r="B47">
        <v>134</v>
      </c>
      <c r="C47">
        <v>125.60789</v>
      </c>
      <c r="D47">
        <v>1655.8277599999999</v>
      </c>
      <c r="E47" s="3">
        <f t="shared" si="89"/>
        <v>6.7</v>
      </c>
      <c r="F47" s="3">
        <f t="shared" si="82"/>
        <v>74.626865671641795</v>
      </c>
      <c r="G47" s="3">
        <f t="shared" si="90"/>
        <v>-51.319605500000002</v>
      </c>
      <c r="H47" s="3">
        <f t="shared" si="91"/>
        <v>25.191387999999996</v>
      </c>
      <c r="I47" s="2"/>
      <c r="J47" s="3">
        <f t="shared" si="92"/>
        <v>-7.6596426119402992</v>
      </c>
      <c r="K47" s="3">
        <f t="shared" si="93"/>
        <v>3.7599086567164175</v>
      </c>
      <c r="L47" s="3">
        <f t="shared" si="94"/>
        <v>74.626865671641795</v>
      </c>
      <c r="Y47" s="30"/>
      <c r="Z47" s="2"/>
      <c r="AA47" s="3"/>
      <c r="AB47" s="3"/>
      <c r="AC47" s="3"/>
      <c r="AD47" s="3"/>
      <c r="AE47" s="3"/>
      <c r="AF47" s="3"/>
      <c r="AG47" s="2"/>
      <c r="AH47" s="3"/>
      <c r="AI47" s="3"/>
      <c r="AJ47" s="3"/>
      <c r="AM47">
        <v>22</v>
      </c>
      <c r="AN47">
        <v>6.2E-2</v>
      </c>
      <c r="AO47">
        <v>13.99</v>
      </c>
      <c r="AP47">
        <f t="shared" si="2"/>
        <v>5.5081107814045502E-2</v>
      </c>
      <c r="AQ47">
        <v>8.6044</v>
      </c>
      <c r="AR47">
        <v>0</v>
      </c>
      <c r="AS47">
        <v>500</v>
      </c>
      <c r="AT47" t="s">
        <v>59</v>
      </c>
    </row>
    <row r="48" spans="1:46" x14ac:dyDescent="0.25">
      <c r="A48" s="30"/>
      <c r="B48" s="2"/>
      <c r="C48" s="3"/>
      <c r="D48" s="3"/>
      <c r="E48" s="3"/>
      <c r="F48" s="3"/>
      <c r="G48" s="3"/>
      <c r="H48" s="3"/>
      <c r="I48" s="6" t="s">
        <v>17</v>
      </c>
      <c r="J48" s="7">
        <f>AVERAGE(J46:J47)</f>
        <v>-1.8262910118525024</v>
      </c>
      <c r="K48" s="7">
        <f>AVERAGE(K46:K47)</f>
        <v>3.849827563652326</v>
      </c>
      <c r="L48" s="7">
        <f>AVERAGE(L46:L47)</f>
        <v>79.330239558509973</v>
      </c>
      <c r="M48" t="s">
        <v>2</v>
      </c>
      <c r="Y48" s="30"/>
      <c r="Z48" s="2"/>
      <c r="AA48" s="3"/>
      <c r="AB48" s="3"/>
      <c r="AC48" s="3"/>
      <c r="AD48" s="3"/>
      <c r="AE48" s="3"/>
      <c r="AF48" s="3"/>
      <c r="AH48" s="3"/>
      <c r="AI48" s="3"/>
      <c r="AJ48" s="3"/>
      <c r="AM48">
        <v>22.5</v>
      </c>
      <c r="AN48">
        <v>6.3E-2</v>
      </c>
      <c r="AO48">
        <v>14.3</v>
      </c>
      <c r="AP48">
        <f t="shared" si="2"/>
        <v>5.5927794263105839E-2</v>
      </c>
      <c r="AQ48">
        <v>8.6029999999999998</v>
      </c>
      <c r="AR48">
        <v>0</v>
      </c>
      <c r="AS48">
        <v>500</v>
      </c>
      <c r="AT48" t="s">
        <v>59</v>
      </c>
    </row>
    <row r="49" spans="1:46" x14ac:dyDescent="0.25">
      <c r="A49" s="5"/>
      <c r="B49" s="2"/>
      <c r="C49" s="3"/>
      <c r="D49" s="3"/>
      <c r="E49" s="3"/>
      <c r="F49" s="3"/>
      <c r="G49" s="3"/>
      <c r="H49" s="3"/>
      <c r="I49" s="6"/>
      <c r="J49" s="8" t="s">
        <v>0</v>
      </c>
      <c r="K49" s="9">
        <f>K48-K45</f>
        <v>6.9745844793211891</v>
      </c>
      <c r="L49" s="7" t="s">
        <v>2</v>
      </c>
      <c r="Y49" s="5"/>
      <c r="Z49" s="2"/>
      <c r="AA49" s="3"/>
      <c r="AB49" s="3"/>
      <c r="AC49" s="3"/>
      <c r="AD49" s="3"/>
      <c r="AE49" s="3"/>
      <c r="AF49" s="3"/>
      <c r="AG49" s="6"/>
      <c r="AH49" s="7"/>
      <c r="AI49" s="7"/>
      <c r="AJ49" s="7"/>
      <c r="AM49">
        <v>23</v>
      </c>
      <c r="AN49">
        <v>6.5000000000000002E-2</v>
      </c>
      <c r="AO49">
        <v>14.6</v>
      </c>
      <c r="AP49">
        <f t="shared" si="2"/>
        <v>5.7779426310583581E-2</v>
      </c>
      <c r="AQ49">
        <v>8.6011000000000006</v>
      </c>
      <c r="AR49">
        <v>0</v>
      </c>
      <c r="AS49">
        <v>500</v>
      </c>
      <c r="AT49" t="s">
        <v>59</v>
      </c>
    </row>
    <row r="50" spans="1:46" x14ac:dyDescent="0.25">
      <c r="A50" s="5"/>
      <c r="B50" s="2"/>
      <c r="C50" s="3"/>
      <c r="D50" s="3"/>
      <c r="E50" s="3"/>
      <c r="F50" s="3"/>
      <c r="G50" s="3"/>
      <c r="H50" s="3"/>
      <c r="Y50" s="5"/>
      <c r="Z50" s="2"/>
      <c r="AA50" s="3"/>
      <c r="AB50" s="3"/>
      <c r="AC50" s="3"/>
      <c r="AD50" s="3"/>
      <c r="AE50" s="3"/>
      <c r="AF50" s="3"/>
      <c r="AG50" s="6"/>
      <c r="AH50" s="8"/>
      <c r="AI50" s="9"/>
      <c r="AJ50" s="7"/>
      <c r="AM50">
        <v>23.5</v>
      </c>
      <c r="AN50">
        <v>6.7000000000000004E-2</v>
      </c>
      <c r="AO50">
        <v>14.92</v>
      </c>
      <c r="AP50">
        <f t="shared" si="2"/>
        <v>5.9621167161226514E-2</v>
      </c>
      <c r="AQ50">
        <v>8.5996000000000006</v>
      </c>
      <c r="AR50">
        <v>0</v>
      </c>
      <c r="AS50">
        <v>500</v>
      </c>
      <c r="AT50" t="s">
        <v>59</v>
      </c>
    </row>
    <row r="51" spans="1:46" x14ac:dyDescent="0.25">
      <c r="AM51">
        <v>24</v>
      </c>
      <c r="AN51">
        <v>6.9000000000000006E-2</v>
      </c>
      <c r="AO51">
        <v>15.22</v>
      </c>
      <c r="AP51">
        <f t="shared" si="2"/>
        <v>6.1472799208704257E-2</v>
      </c>
      <c r="AQ51">
        <v>8.5975999999999999</v>
      </c>
      <c r="AR51">
        <v>0</v>
      </c>
      <c r="AS51">
        <v>500</v>
      </c>
      <c r="AT51" t="s">
        <v>59</v>
      </c>
    </row>
    <row r="52" spans="1:46" x14ac:dyDescent="0.25">
      <c r="AM52">
        <v>24.5</v>
      </c>
      <c r="AN52">
        <v>7.0999999999999994E-2</v>
      </c>
      <c r="AO52">
        <v>15.52</v>
      </c>
      <c r="AP52">
        <f t="shared" si="2"/>
        <v>6.3324431256181993E-2</v>
      </c>
      <c r="AQ52">
        <v>8.5955999999999992</v>
      </c>
      <c r="AR52">
        <v>0</v>
      </c>
      <c r="AS52">
        <v>500</v>
      </c>
      <c r="AT52" t="s">
        <v>59</v>
      </c>
    </row>
    <row r="53" spans="1:46" x14ac:dyDescent="0.25">
      <c r="AM53">
        <v>25</v>
      </c>
      <c r="AN53">
        <v>7.1999999999999995E-2</v>
      </c>
      <c r="AO53">
        <v>15.83</v>
      </c>
      <c r="AP53">
        <f t="shared" si="2"/>
        <v>6.4171117705242336E-2</v>
      </c>
      <c r="AQ53">
        <v>8.5939999999999994</v>
      </c>
      <c r="AR53">
        <v>0</v>
      </c>
      <c r="AS53">
        <v>500</v>
      </c>
      <c r="AT53" t="s">
        <v>59</v>
      </c>
    </row>
    <row r="54" spans="1:46" x14ac:dyDescent="0.25">
      <c r="A54" s="30"/>
      <c r="B54" s="2"/>
      <c r="C54" s="3"/>
      <c r="D54" s="3"/>
      <c r="E54" s="3"/>
      <c r="F54" s="3"/>
      <c r="G54" s="3"/>
      <c r="H54" s="3"/>
      <c r="I54" s="2"/>
      <c r="J54" s="3"/>
      <c r="K54" s="3"/>
      <c r="L54" s="3"/>
      <c r="Y54" s="30"/>
      <c r="Z54" s="2"/>
      <c r="AA54" s="3"/>
      <c r="AB54" s="3"/>
      <c r="AC54" s="3"/>
      <c r="AD54" s="3"/>
      <c r="AE54" s="3"/>
      <c r="AF54" s="3"/>
      <c r="AG54" s="2"/>
      <c r="AH54" s="3"/>
      <c r="AI54" s="3"/>
      <c r="AJ54" s="3"/>
      <c r="AM54">
        <v>25.5</v>
      </c>
      <c r="AN54">
        <v>7.3999999999999996E-2</v>
      </c>
      <c r="AO54">
        <v>16.13</v>
      </c>
      <c r="AP54">
        <f t="shared" si="2"/>
        <v>6.6022749752720072E-2</v>
      </c>
      <c r="AQ54">
        <v>8.5925999999999991</v>
      </c>
      <c r="AR54">
        <v>0</v>
      </c>
      <c r="AS54">
        <v>500</v>
      </c>
      <c r="AT54" t="s">
        <v>59</v>
      </c>
    </row>
    <row r="55" spans="1:46" x14ac:dyDescent="0.25">
      <c r="A55" s="30"/>
      <c r="B55" s="2"/>
      <c r="C55" s="3"/>
      <c r="D55" s="3"/>
      <c r="E55" s="3"/>
      <c r="F55" s="3"/>
      <c r="G55" s="3"/>
      <c r="H55" s="3"/>
      <c r="I55" s="2"/>
      <c r="J55" s="3"/>
      <c r="K55" s="3"/>
      <c r="L55" s="3"/>
      <c r="Y55" s="30"/>
      <c r="Z55" s="2"/>
      <c r="AA55" s="3"/>
      <c r="AB55" s="3"/>
      <c r="AC55" s="3"/>
      <c r="AD55" s="3"/>
      <c r="AE55" s="3"/>
      <c r="AF55" s="3"/>
      <c r="AG55" s="2"/>
      <c r="AH55" s="3"/>
      <c r="AI55" s="3"/>
      <c r="AJ55" s="3"/>
      <c r="AM55">
        <v>26</v>
      </c>
      <c r="AN55">
        <v>7.4999999999999997E-2</v>
      </c>
      <c r="AO55">
        <v>16.48</v>
      </c>
      <c r="AP55">
        <f t="shared" si="2"/>
        <v>6.6849653808110782E-2</v>
      </c>
      <c r="AQ55">
        <v>8.5916999999999994</v>
      </c>
      <c r="AR55">
        <v>0</v>
      </c>
      <c r="AS55">
        <v>500</v>
      </c>
      <c r="AT55" t="s">
        <v>59</v>
      </c>
    </row>
    <row r="56" spans="1:46" x14ac:dyDescent="0.25">
      <c r="A56" s="30"/>
      <c r="B56" s="2"/>
      <c r="C56" s="3"/>
      <c r="D56" s="3"/>
      <c r="E56" s="3"/>
      <c r="F56" s="3"/>
      <c r="G56" s="3"/>
      <c r="H56" s="3"/>
      <c r="I56" s="2"/>
      <c r="J56" s="3"/>
      <c r="K56" s="3"/>
      <c r="L56" s="3"/>
      <c r="Y56" s="30"/>
      <c r="Z56" s="2"/>
      <c r="AA56" s="3"/>
      <c r="AB56" s="3"/>
      <c r="AC56" s="3"/>
      <c r="AD56" s="3"/>
      <c r="AE56" s="3"/>
      <c r="AF56" s="3"/>
      <c r="AG56" s="2"/>
      <c r="AH56" s="3"/>
      <c r="AI56" s="3"/>
      <c r="AJ56" s="3"/>
      <c r="AM56">
        <v>26.5</v>
      </c>
      <c r="AN56">
        <v>7.5999999999999998E-2</v>
      </c>
      <c r="AO56">
        <v>16.809999999999999</v>
      </c>
      <c r="AP56">
        <f t="shared" si="2"/>
        <v>6.7686449060336301E-2</v>
      </c>
      <c r="AQ56">
        <v>8.5905000000000005</v>
      </c>
      <c r="AR56">
        <v>0</v>
      </c>
      <c r="AS56">
        <v>500</v>
      </c>
      <c r="AT56" t="s">
        <v>59</v>
      </c>
    </row>
    <row r="57" spans="1:46" x14ac:dyDescent="0.25">
      <c r="A57" s="30"/>
      <c r="B57" s="2"/>
      <c r="C57" s="3"/>
      <c r="D57" s="3"/>
      <c r="E57" s="3"/>
      <c r="F57" s="3"/>
      <c r="G57" s="3"/>
      <c r="H57" s="3"/>
      <c r="I57" s="6"/>
      <c r="J57" s="7"/>
      <c r="K57" s="7"/>
      <c r="L57" s="7"/>
      <c r="Y57" s="30"/>
      <c r="Z57" s="2"/>
      <c r="AA57" s="3"/>
      <c r="AB57" s="3"/>
      <c r="AC57" s="3"/>
      <c r="AD57" s="3"/>
      <c r="AE57" s="3"/>
      <c r="AF57" s="3"/>
      <c r="AG57" s="6"/>
      <c r="AH57" s="7"/>
      <c r="AI57" s="7"/>
      <c r="AJ57" s="7"/>
      <c r="AM57">
        <v>27</v>
      </c>
      <c r="AN57">
        <v>7.6999999999999999E-2</v>
      </c>
      <c r="AO57">
        <v>17.14</v>
      </c>
      <c r="AP57">
        <f t="shared" si="2"/>
        <v>6.8523244312561821E-2</v>
      </c>
      <c r="AQ57">
        <v>8.5891999999999999</v>
      </c>
      <c r="AR57">
        <v>0</v>
      </c>
      <c r="AS57">
        <v>500</v>
      </c>
      <c r="AT57" t="s">
        <v>59</v>
      </c>
    </row>
    <row r="58" spans="1:46" x14ac:dyDescent="0.25">
      <c r="A58" s="30"/>
      <c r="B58" s="2"/>
      <c r="C58" s="3"/>
      <c r="D58" s="3"/>
      <c r="E58" s="3"/>
      <c r="F58" s="3"/>
      <c r="G58" s="3"/>
      <c r="H58" s="3"/>
      <c r="I58" s="2"/>
      <c r="J58" s="3"/>
      <c r="K58" s="3"/>
      <c r="L58" s="3"/>
      <c r="Y58" s="30"/>
      <c r="Z58" s="2"/>
      <c r="AA58" s="3"/>
      <c r="AB58" s="3"/>
      <c r="AC58" s="3"/>
      <c r="AD58" s="3"/>
      <c r="AE58" s="3"/>
      <c r="AF58" s="3"/>
      <c r="AG58" s="2"/>
      <c r="AH58" s="3"/>
      <c r="AI58" s="3"/>
      <c r="AJ58" s="3"/>
      <c r="AM58">
        <v>27.5</v>
      </c>
      <c r="AN58">
        <v>7.9000000000000001E-2</v>
      </c>
      <c r="AO58">
        <v>17.489999999999998</v>
      </c>
      <c r="AP58">
        <f t="shared" si="2"/>
        <v>7.0350148367952531E-2</v>
      </c>
      <c r="AQ58">
        <v>8.5877999999999997</v>
      </c>
      <c r="AR58">
        <v>0</v>
      </c>
      <c r="AS58">
        <v>500</v>
      </c>
      <c r="AT58" t="s">
        <v>59</v>
      </c>
    </row>
    <row r="59" spans="1:46" x14ac:dyDescent="0.25">
      <c r="A59" s="30"/>
      <c r="B59" s="2"/>
      <c r="C59" s="3"/>
      <c r="D59" s="3"/>
      <c r="E59" s="3"/>
      <c r="F59" s="3"/>
      <c r="G59" s="3"/>
      <c r="H59" s="3"/>
      <c r="I59" s="2"/>
      <c r="J59" s="3"/>
      <c r="K59" s="3"/>
      <c r="L59" s="3"/>
      <c r="Y59" s="30"/>
      <c r="Z59" s="2"/>
      <c r="AA59" s="3"/>
      <c r="AB59" s="3"/>
      <c r="AC59" s="3"/>
      <c r="AD59" s="3"/>
      <c r="AE59" s="3"/>
      <c r="AF59" s="3"/>
      <c r="AG59" s="2"/>
      <c r="AH59" s="3"/>
      <c r="AI59" s="3"/>
      <c r="AJ59" s="3"/>
      <c r="AM59">
        <v>28</v>
      </c>
      <c r="AN59">
        <v>0.08</v>
      </c>
      <c r="AO59">
        <v>17.8</v>
      </c>
      <c r="AP59">
        <f t="shared" si="2"/>
        <v>7.1196834817012861E-2</v>
      </c>
      <c r="AQ59">
        <v>8.5869</v>
      </c>
      <c r="AR59">
        <v>0</v>
      </c>
      <c r="AS59">
        <v>500</v>
      </c>
      <c r="AT59" t="s">
        <v>59</v>
      </c>
    </row>
    <row r="60" spans="1:46" x14ac:dyDescent="0.25">
      <c r="A60" s="30"/>
      <c r="B60" s="2"/>
      <c r="C60" s="3"/>
      <c r="D60" s="3"/>
      <c r="E60" s="3"/>
      <c r="F60" s="3"/>
      <c r="G60" s="3"/>
      <c r="H60" s="3"/>
      <c r="J60" s="3"/>
      <c r="K60" s="3"/>
      <c r="L60" s="3"/>
      <c r="Y60" s="30"/>
      <c r="Z60" s="2"/>
      <c r="AA60" s="3"/>
      <c r="AB60" s="3"/>
      <c r="AC60" s="3"/>
      <c r="AD60" s="3"/>
      <c r="AE60" s="3"/>
      <c r="AF60" s="3"/>
      <c r="AH60" s="3"/>
      <c r="AI60" s="3"/>
      <c r="AJ60" s="3"/>
      <c r="AM60">
        <v>28.5</v>
      </c>
      <c r="AN60">
        <v>8.1000000000000003E-2</v>
      </c>
      <c r="AO60">
        <v>18.16</v>
      </c>
      <c r="AP60">
        <f t="shared" si="2"/>
        <v>7.2018793273986151E-2</v>
      </c>
      <c r="AQ60">
        <v>8.5856999999999992</v>
      </c>
      <c r="AR60">
        <v>0</v>
      </c>
      <c r="AS60">
        <v>500</v>
      </c>
      <c r="AT60" t="s">
        <v>59</v>
      </c>
    </row>
    <row r="61" spans="1:46" x14ac:dyDescent="0.25">
      <c r="A61" s="5"/>
      <c r="B61" s="2"/>
      <c r="C61" s="3"/>
      <c r="D61" s="3"/>
      <c r="E61" s="3"/>
      <c r="F61" s="3"/>
      <c r="G61" s="3"/>
      <c r="H61" s="3"/>
      <c r="I61" s="6"/>
      <c r="J61" s="7"/>
      <c r="K61" s="7"/>
      <c r="L61" s="7"/>
      <c r="M61" t="s">
        <v>2</v>
      </c>
      <c r="Y61" s="5"/>
      <c r="Z61" s="2"/>
      <c r="AA61" s="3"/>
      <c r="AB61" s="3"/>
      <c r="AC61" s="3"/>
      <c r="AD61" s="3"/>
      <c r="AE61" s="3"/>
      <c r="AF61" s="3"/>
      <c r="AG61" s="6"/>
      <c r="AH61" s="7"/>
      <c r="AI61" s="7"/>
      <c r="AJ61" s="7"/>
      <c r="AM61">
        <v>29</v>
      </c>
      <c r="AN61">
        <v>8.2000000000000003E-2</v>
      </c>
      <c r="AO61">
        <v>18.489999999999998</v>
      </c>
      <c r="AP61">
        <f t="shared" si="2"/>
        <v>7.285558852621167E-2</v>
      </c>
      <c r="AQ61">
        <v>8.5846999999999998</v>
      </c>
      <c r="AR61">
        <v>0</v>
      </c>
      <c r="AS61">
        <v>500</v>
      </c>
      <c r="AT61" t="s">
        <v>59</v>
      </c>
    </row>
    <row r="62" spans="1:46" x14ac:dyDescent="0.25">
      <c r="A62" s="5"/>
      <c r="B62" s="2"/>
      <c r="C62" s="3"/>
      <c r="D62" s="3"/>
      <c r="E62" s="3"/>
      <c r="F62" s="3"/>
      <c r="G62" s="3"/>
      <c r="H62" s="3"/>
      <c r="I62" s="6"/>
      <c r="J62" s="8"/>
      <c r="K62" s="9"/>
      <c r="L62" s="7"/>
      <c r="Y62" s="5"/>
      <c r="Z62" s="2"/>
      <c r="AA62" s="3"/>
      <c r="AB62" s="3"/>
      <c r="AC62" s="3"/>
      <c r="AD62" s="3"/>
      <c r="AE62" s="3"/>
      <c r="AF62" s="3"/>
      <c r="AG62" s="6"/>
      <c r="AH62" s="8"/>
      <c r="AI62" s="9"/>
      <c r="AJ62" s="7"/>
      <c r="AM62">
        <v>29.5</v>
      </c>
      <c r="AN62">
        <v>8.3000000000000004E-2</v>
      </c>
      <c r="AO62">
        <v>18.84</v>
      </c>
      <c r="AP62">
        <f t="shared" si="2"/>
        <v>7.368249258160238E-2</v>
      </c>
      <c r="AQ62">
        <v>8.5831999999999997</v>
      </c>
      <c r="AR62">
        <v>0</v>
      </c>
      <c r="AS62">
        <v>500</v>
      </c>
      <c r="AT62" t="s">
        <v>59</v>
      </c>
    </row>
    <row r="63" spans="1:46" x14ac:dyDescent="0.25">
      <c r="AM63">
        <v>30</v>
      </c>
      <c r="AN63">
        <v>8.4000000000000005E-2</v>
      </c>
      <c r="AO63">
        <v>19.170000000000002</v>
      </c>
      <c r="AP63">
        <f t="shared" si="2"/>
        <v>7.4519287833827899E-2</v>
      </c>
      <c r="AQ63">
        <v>8.5821000000000005</v>
      </c>
      <c r="AR63">
        <v>0</v>
      </c>
      <c r="AS63">
        <v>500</v>
      </c>
      <c r="AT63" t="s">
        <v>59</v>
      </c>
    </row>
    <row r="64" spans="1:46" x14ac:dyDescent="0.25">
      <c r="AM64">
        <v>30.5</v>
      </c>
      <c r="AN64">
        <v>8.5999999999999993E-2</v>
      </c>
      <c r="AO64">
        <v>19.54</v>
      </c>
      <c r="AP64">
        <f t="shared" si="2"/>
        <v>7.6336300692383771E-2</v>
      </c>
      <c r="AQ64">
        <v>8.5807000000000002</v>
      </c>
      <c r="AR64">
        <v>0</v>
      </c>
      <c r="AS64">
        <v>500</v>
      </c>
      <c r="AT64" t="s">
        <v>59</v>
      </c>
    </row>
    <row r="65" spans="1:46" x14ac:dyDescent="0.25">
      <c r="AM65">
        <v>31</v>
      </c>
      <c r="AN65">
        <v>8.6999999999999994E-2</v>
      </c>
      <c r="AO65">
        <v>19.89</v>
      </c>
      <c r="AP65">
        <f t="shared" si="2"/>
        <v>7.716320474777448E-2</v>
      </c>
      <c r="AQ65">
        <v>8.5792999999999999</v>
      </c>
      <c r="AR65">
        <v>0</v>
      </c>
      <c r="AS65">
        <v>500</v>
      </c>
      <c r="AT65" t="s">
        <v>59</v>
      </c>
    </row>
    <row r="66" spans="1:46" x14ac:dyDescent="0.25">
      <c r="A66" s="30"/>
      <c r="B66" s="2"/>
      <c r="C66" s="3"/>
      <c r="D66" s="3"/>
      <c r="E66" s="3"/>
      <c r="F66" s="3"/>
      <c r="G66" s="3"/>
      <c r="H66" s="3"/>
      <c r="I66" s="2"/>
      <c r="J66" s="3"/>
      <c r="K66" s="3"/>
      <c r="L66" s="3"/>
      <c r="Y66" s="30"/>
      <c r="Z66" s="2"/>
      <c r="AA66" s="3"/>
      <c r="AB66" s="3"/>
      <c r="AC66" s="3"/>
      <c r="AD66" s="3"/>
      <c r="AE66" s="3"/>
      <c r="AF66" s="3"/>
      <c r="AG66" s="2"/>
      <c r="AH66" s="3"/>
      <c r="AI66" s="3"/>
      <c r="AJ66" s="3"/>
      <c r="AM66">
        <v>31.5</v>
      </c>
      <c r="AN66">
        <v>8.8999999999999996E-2</v>
      </c>
      <c r="AO66">
        <v>20.27</v>
      </c>
      <c r="AP66">
        <f t="shared" si="2"/>
        <v>7.8975272007912961E-2</v>
      </c>
      <c r="AQ66">
        <v>8.5774000000000008</v>
      </c>
      <c r="AR66">
        <v>0</v>
      </c>
      <c r="AS66">
        <v>500</v>
      </c>
      <c r="AT66" t="s">
        <v>59</v>
      </c>
    </row>
    <row r="67" spans="1:46" x14ac:dyDescent="0.25">
      <c r="A67" s="30"/>
      <c r="B67" s="2"/>
      <c r="C67" s="3"/>
      <c r="D67" s="3"/>
      <c r="E67" s="3"/>
      <c r="F67" s="3"/>
      <c r="G67" s="3"/>
      <c r="H67" s="3"/>
      <c r="I67" s="2"/>
      <c r="J67" s="3"/>
      <c r="K67" s="3"/>
      <c r="L67" s="3"/>
      <c r="Y67" s="30"/>
      <c r="Z67" s="2"/>
      <c r="AA67" s="3"/>
      <c r="AB67" s="3"/>
      <c r="AC67" s="3"/>
      <c r="AD67" s="3"/>
      <c r="AE67" s="3"/>
      <c r="AF67" s="3"/>
      <c r="AG67" s="2"/>
      <c r="AH67" s="3"/>
      <c r="AI67" s="3"/>
      <c r="AJ67" s="3"/>
      <c r="AM67">
        <v>32</v>
      </c>
      <c r="AN67">
        <v>0.09</v>
      </c>
      <c r="AO67">
        <v>20.63</v>
      </c>
      <c r="AP67">
        <f t="shared" si="2"/>
        <v>7.9797230464886251E-2</v>
      </c>
      <c r="AQ67">
        <v>8.5759000000000007</v>
      </c>
      <c r="AR67">
        <v>0</v>
      </c>
      <c r="AS67">
        <v>500</v>
      </c>
      <c r="AT67" t="s">
        <v>59</v>
      </c>
    </row>
    <row r="68" spans="1:46" x14ac:dyDescent="0.25">
      <c r="A68" s="30"/>
      <c r="B68" s="2"/>
      <c r="C68" s="3"/>
      <c r="D68" s="3"/>
      <c r="E68" s="3"/>
      <c r="F68" s="3"/>
      <c r="G68" s="3"/>
      <c r="H68" s="3"/>
      <c r="I68" s="2"/>
      <c r="J68" s="3"/>
      <c r="K68" s="3"/>
      <c r="L68" s="3"/>
      <c r="Y68" s="30"/>
      <c r="Z68" s="2"/>
      <c r="AA68" s="3"/>
      <c r="AB68" s="3"/>
      <c r="AC68" s="3"/>
      <c r="AD68" s="3"/>
      <c r="AE68" s="3"/>
      <c r="AF68" s="3"/>
      <c r="AG68" s="2"/>
      <c r="AH68" s="3"/>
      <c r="AI68" s="3"/>
      <c r="AJ68" s="3"/>
      <c r="AM68">
        <v>32.5</v>
      </c>
      <c r="AN68">
        <v>9.1999999999999998E-2</v>
      </c>
      <c r="AO68">
        <v>20.98</v>
      </c>
      <c r="AP68">
        <f t="shared" si="2"/>
        <v>8.1624134520276947E-2</v>
      </c>
      <c r="AQ68">
        <v>8.5746000000000002</v>
      </c>
      <c r="AR68">
        <v>0</v>
      </c>
      <c r="AS68">
        <v>500</v>
      </c>
      <c r="AT68" t="s">
        <v>59</v>
      </c>
    </row>
    <row r="69" spans="1:46" x14ac:dyDescent="0.25">
      <c r="A69" s="30"/>
      <c r="B69" s="2"/>
      <c r="C69" s="3"/>
      <c r="D69" s="3"/>
      <c r="E69" s="3"/>
      <c r="F69" s="3"/>
      <c r="G69" s="3"/>
      <c r="H69" s="3"/>
      <c r="I69" s="6"/>
      <c r="J69" s="7"/>
      <c r="K69" s="7"/>
      <c r="L69" s="7"/>
      <c r="Y69" s="30"/>
      <c r="Z69" s="2"/>
      <c r="AA69" s="3"/>
      <c r="AB69" s="3"/>
      <c r="AC69" s="3"/>
      <c r="AD69" s="3"/>
      <c r="AE69" s="3"/>
      <c r="AF69" s="3"/>
      <c r="AG69" s="6"/>
      <c r="AH69" s="7"/>
      <c r="AI69" s="7"/>
      <c r="AJ69" s="7"/>
      <c r="AM69">
        <v>33</v>
      </c>
      <c r="AN69">
        <v>9.2999999999999999E-2</v>
      </c>
      <c r="AO69">
        <v>21.34</v>
      </c>
      <c r="AP69">
        <f t="shared" ref="AP69:AP132" si="95">AN69-AO69/2022</f>
        <v>8.2446092977250252E-2</v>
      </c>
      <c r="AQ69">
        <v>8.5730000000000004</v>
      </c>
      <c r="AR69">
        <v>0</v>
      </c>
      <c r="AS69">
        <v>500</v>
      </c>
      <c r="AT69" t="s">
        <v>59</v>
      </c>
    </row>
    <row r="70" spans="1:46" x14ac:dyDescent="0.25">
      <c r="A70" s="30"/>
      <c r="B70" s="2"/>
      <c r="C70" s="3"/>
      <c r="D70" s="3"/>
      <c r="E70" s="3"/>
      <c r="F70" s="3"/>
      <c r="G70" s="3"/>
      <c r="H70" s="3"/>
      <c r="I70" s="2"/>
      <c r="J70" s="3"/>
      <c r="K70" s="3"/>
      <c r="L70" s="3"/>
      <c r="Y70" s="30"/>
      <c r="Z70" s="2"/>
      <c r="AA70" s="3"/>
      <c r="AB70" s="3"/>
      <c r="AC70" s="3"/>
      <c r="AD70" s="3"/>
      <c r="AE70" s="3"/>
      <c r="AF70" s="3"/>
      <c r="AG70" s="2"/>
      <c r="AH70" s="3"/>
      <c r="AI70" s="3"/>
      <c r="AJ70" s="3"/>
      <c r="AM70">
        <v>33.5</v>
      </c>
      <c r="AN70">
        <v>9.5000000000000001E-2</v>
      </c>
      <c r="AO70">
        <v>21.72</v>
      </c>
      <c r="AP70">
        <f t="shared" si="95"/>
        <v>8.4258160237388718E-2</v>
      </c>
      <c r="AQ70">
        <v>8.5718999999999994</v>
      </c>
      <c r="AR70">
        <v>0</v>
      </c>
      <c r="AS70">
        <v>500</v>
      </c>
      <c r="AT70" t="s">
        <v>59</v>
      </c>
    </row>
    <row r="71" spans="1:46" x14ac:dyDescent="0.25">
      <c r="A71" s="30"/>
      <c r="B71" s="2"/>
      <c r="C71" s="3"/>
      <c r="D71" s="3"/>
      <c r="E71" s="3"/>
      <c r="F71" s="3"/>
      <c r="G71" s="3"/>
      <c r="H71" s="3"/>
      <c r="I71" s="2"/>
      <c r="J71" s="3"/>
      <c r="K71" s="3"/>
      <c r="L71" s="3"/>
      <c r="Y71" s="30"/>
      <c r="Z71" s="2"/>
      <c r="AA71" s="3"/>
      <c r="AB71" s="3"/>
      <c r="AC71" s="3"/>
      <c r="AD71" s="3"/>
      <c r="AE71" s="3"/>
      <c r="AF71" s="3"/>
      <c r="AH71" s="3"/>
      <c r="AI71" s="3"/>
      <c r="AJ71" s="3"/>
      <c r="AM71">
        <v>34</v>
      </c>
      <c r="AN71">
        <v>9.6000000000000002E-2</v>
      </c>
      <c r="AO71">
        <v>22.12</v>
      </c>
      <c r="AP71">
        <f t="shared" si="95"/>
        <v>8.5060336300692388E-2</v>
      </c>
      <c r="AQ71">
        <v>8.5701000000000001</v>
      </c>
      <c r="AR71">
        <v>0</v>
      </c>
      <c r="AS71">
        <v>500</v>
      </c>
      <c r="AT71" t="s">
        <v>59</v>
      </c>
    </row>
    <row r="72" spans="1:46" x14ac:dyDescent="0.25">
      <c r="A72" s="30"/>
      <c r="B72" s="2"/>
      <c r="C72" s="3"/>
      <c r="D72" s="3"/>
      <c r="E72" s="3"/>
      <c r="F72" s="3"/>
      <c r="G72" s="3"/>
      <c r="H72" s="3"/>
      <c r="J72" s="3"/>
      <c r="K72" s="3"/>
      <c r="L72" s="3"/>
      <c r="Y72" s="30"/>
      <c r="Z72" s="2"/>
      <c r="AA72" s="3"/>
      <c r="AB72" s="3"/>
      <c r="AC72" s="3"/>
      <c r="AD72" s="3"/>
      <c r="AE72" s="3"/>
      <c r="AF72" s="3"/>
      <c r="AG72" s="6"/>
      <c r="AH72" s="7"/>
      <c r="AI72" s="7"/>
      <c r="AJ72" s="7"/>
      <c r="AM72">
        <v>34.5</v>
      </c>
      <c r="AN72">
        <v>9.8000000000000004E-2</v>
      </c>
      <c r="AO72">
        <v>22.49</v>
      </c>
      <c r="AP72">
        <f t="shared" si="95"/>
        <v>8.6877349159248274E-2</v>
      </c>
      <c r="AQ72">
        <v>8.5686999999999998</v>
      </c>
      <c r="AR72">
        <v>0</v>
      </c>
      <c r="AS72">
        <v>500</v>
      </c>
      <c r="AT72" t="s">
        <v>59</v>
      </c>
    </row>
    <row r="73" spans="1:46" x14ac:dyDescent="0.25">
      <c r="A73" s="5"/>
      <c r="B73" s="2"/>
      <c r="C73" s="3"/>
      <c r="D73" s="3"/>
      <c r="E73" s="3"/>
      <c r="F73" s="3"/>
      <c r="G73" s="3"/>
      <c r="H73" s="3"/>
      <c r="I73" s="6"/>
      <c r="J73" s="7"/>
      <c r="K73" s="7"/>
      <c r="L73" s="7"/>
      <c r="M73" t="s">
        <v>2</v>
      </c>
      <c r="Y73" s="5"/>
      <c r="Z73" s="2"/>
      <c r="AA73" s="3"/>
      <c r="AB73" s="3"/>
      <c r="AC73" s="3"/>
      <c r="AD73" s="3"/>
      <c r="AE73" s="3"/>
      <c r="AF73" s="3"/>
      <c r="AG73" s="6"/>
      <c r="AH73" s="8"/>
      <c r="AI73" s="9"/>
      <c r="AJ73" s="7"/>
      <c r="AM73">
        <v>35</v>
      </c>
      <c r="AN73">
        <v>9.9000000000000005E-2</v>
      </c>
      <c r="AO73">
        <v>22.81</v>
      </c>
      <c r="AP73">
        <f t="shared" si="95"/>
        <v>8.7719090009891199E-2</v>
      </c>
      <c r="AQ73">
        <v>8.5672999999999995</v>
      </c>
      <c r="AR73">
        <v>0</v>
      </c>
      <c r="AS73">
        <v>500</v>
      </c>
      <c r="AT73" t="s">
        <v>59</v>
      </c>
    </row>
    <row r="74" spans="1:46" x14ac:dyDescent="0.25">
      <c r="A74" s="5"/>
      <c r="B74" s="2"/>
      <c r="C74" s="3"/>
      <c r="D74" s="3"/>
      <c r="E74" s="3"/>
      <c r="F74" s="3"/>
      <c r="G74" s="3"/>
      <c r="H74" s="3"/>
      <c r="I74" s="6"/>
      <c r="J74" s="8"/>
      <c r="K74" s="9"/>
      <c r="L74" s="7"/>
      <c r="Y74" s="5"/>
      <c r="AM74">
        <v>35.5</v>
      </c>
      <c r="AN74">
        <v>0.10100000000000001</v>
      </c>
      <c r="AO74">
        <v>23.18</v>
      </c>
      <c r="AP74">
        <f t="shared" si="95"/>
        <v>8.9536102868447084E-2</v>
      </c>
      <c r="AQ74">
        <v>8.5658999999999992</v>
      </c>
      <c r="AR74">
        <v>0</v>
      </c>
      <c r="AS74">
        <v>500</v>
      </c>
      <c r="AT74" t="s">
        <v>59</v>
      </c>
    </row>
    <row r="75" spans="1:46" x14ac:dyDescent="0.25">
      <c r="AM75">
        <v>36</v>
      </c>
      <c r="AN75">
        <v>0.10199999999999999</v>
      </c>
      <c r="AO75">
        <v>23.53</v>
      </c>
      <c r="AP75">
        <f t="shared" si="95"/>
        <v>9.036300692383778E-2</v>
      </c>
      <c r="AQ75">
        <v>8.5645000000000007</v>
      </c>
      <c r="AR75">
        <v>0</v>
      </c>
      <c r="AS75">
        <v>500</v>
      </c>
      <c r="AT75" t="s">
        <v>59</v>
      </c>
    </row>
    <row r="76" spans="1:46" x14ac:dyDescent="0.25">
      <c r="AM76">
        <v>36.5</v>
      </c>
      <c r="AN76">
        <v>0.10299999999999999</v>
      </c>
      <c r="AO76">
        <v>23.9</v>
      </c>
      <c r="AP76">
        <f t="shared" si="95"/>
        <v>9.1180019782393665E-2</v>
      </c>
      <c r="AQ76">
        <v>8.5630000000000006</v>
      </c>
      <c r="AR76">
        <v>0</v>
      </c>
      <c r="AS76">
        <v>500</v>
      </c>
      <c r="AT76" t="s">
        <v>59</v>
      </c>
    </row>
    <row r="77" spans="1:46" x14ac:dyDescent="0.25">
      <c r="A77" s="30"/>
      <c r="B77" s="2"/>
      <c r="C77" s="3"/>
      <c r="D77" s="3"/>
      <c r="E77" s="3"/>
      <c r="F77" s="3"/>
      <c r="G77" s="3"/>
      <c r="H77" s="3"/>
      <c r="I77" s="2"/>
      <c r="J77" s="3"/>
      <c r="K77" s="3"/>
      <c r="L77" s="3"/>
      <c r="Y77" s="30"/>
      <c r="Z77" s="2"/>
      <c r="AA77" s="3"/>
      <c r="AB77" s="3"/>
      <c r="AC77" s="3"/>
      <c r="AD77" s="3"/>
      <c r="AE77" s="3"/>
      <c r="AF77" s="3"/>
      <c r="AG77" s="2"/>
      <c r="AH77" s="3"/>
      <c r="AI77" s="3"/>
      <c r="AJ77" s="3"/>
      <c r="AM77">
        <v>37</v>
      </c>
      <c r="AN77">
        <v>0.105</v>
      </c>
      <c r="AO77">
        <v>24.25</v>
      </c>
      <c r="AP77">
        <f t="shared" si="95"/>
        <v>9.3006923837784361E-2</v>
      </c>
      <c r="AQ77">
        <v>8.5617999999999999</v>
      </c>
      <c r="AR77">
        <v>0</v>
      </c>
      <c r="AS77">
        <v>500</v>
      </c>
      <c r="AT77" t="s">
        <v>59</v>
      </c>
    </row>
    <row r="78" spans="1:46" x14ac:dyDescent="0.25">
      <c r="A78" s="30"/>
      <c r="B78" s="2"/>
      <c r="C78" s="3"/>
      <c r="D78" s="3"/>
      <c r="E78" s="3"/>
      <c r="F78" s="3"/>
      <c r="G78" s="3"/>
      <c r="H78" s="3"/>
      <c r="I78" s="2"/>
      <c r="J78" s="3"/>
      <c r="K78" s="3"/>
      <c r="L78" s="3"/>
      <c r="Y78" s="30"/>
      <c r="Z78" s="2"/>
      <c r="AA78" s="3"/>
      <c r="AB78" s="3"/>
      <c r="AC78" s="3"/>
      <c r="AD78" s="3"/>
      <c r="AE78" s="3"/>
      <c r="AF78" s="3"/>
      <c r="AG78" s="2"/>
      <c r="AH78" s="3"/>
      <c r="AI78" s="3"/>
      <c r="AJ78" s="3"/>
      <c r="AM78">
        <v>37.5</v>
      </c>
      <c r="AN78">
        <v>0.106</v>
      </c>
      <c r="AO78">
        <v>24.61</v>
      </c>
      <c r="AP78">
        <f t="shared" si="95"/>
        <v>9.3828882294757665E-2</v>
      </c>
      <c r="AQ78">
        <v>8.5606000000000009</v>
      </c>
      <c r="AR78">
        <v>0</v>
      </c>
      <c r="AS78">
        <v>500</v>
      </c>
      <c r="AT78" t="s">
        <v>59</v>
      </c>
    </row>
    <row r="79" spans="1:46" x14ac:dyDescent="0.25">
      <c r="A79" s="30"/>
      <c r="B79" s="2"/>
      <c r="C79" s="3"/>
      <c r="D79" s="3"/>
      <c r="E79" s="3"/>
      <c r="F79" s="3"/>
      <c r="G79" s="3"/>
      <c r="H79" s="3"/>
      <c r="I79" s="2"/>
      <c r="J79" s="3"/>
      <c r="K79" s="3"/>
      <c r="L79" s="3"/>
      <c r="Y79" s="30"/>
      <c r="Z79" s="2"/>
      <c r="AA79" s="3"/>
      <c r="AB79" s="3"/>
      <c r="AC79" s="3"/>
      <c r="AD79" s="3"/>
      <c r="AE79" s="3"/>
      <c r="AF79" s="3"/>
      <c r="AG79" s="2"/>
      <c r="AH79" s="3"/>
      <c r="AI79" s="3"/>
      <c r="AJ79" s="3"/>
      <c r="AM79">
        <v>38</v>
      </c>
      <c r="AN79">
        <v>0.107</v>
      </c>
      <c r="AO79">
        <v>24.99</v>
      </c>
      <c r="AP79">
        <f t="shared" si="95"/>
        <v>9.4640949554896145E-2</v>
      </c>
      <c r="AQ79">
        <v>8.5594000000000001</v>
      </c>
      <c r="AR79">
        <v>0</v>
      </c>
      <c r="AS79">
        <v>500</v>
      </c>
      <c r="AT79" t="s">
        <v>59</v>
      </c>
    </row>
    <row r="80" spans="1:46" x14ac:dyDescent="0.25">
      <c r="A80" s="30"/>
      <c r="B80" s="2"/>
      <c r="C80" s="3"/>
      <c r="D80" s="3"/>
      <c r="E80" s="3"/>
      <c r="F80" s="3"/>
      <c r="G80" s="3"/>
      <c r="H80" s="3"/>
      <c r="I80" s="6"/>
      <c r="J80" s="7"/>
      <c r="K80" s="7"/>
      <c r="L80" s="7"/>
      <c r="Y80" s="30"/>
      <c r="Z80" s="2"/>
      <c r="AA80" s="3"/>
      <c r="AB80" s="3"/>
      <c r="AC80" s="3"/>
      <c r="AD80" s="3"/>
      <c r="AE80" s="3"/>
      <c r="AF80" s="3"/>
      <c r="AG80" s="6"/>
      <c r="AH80" s="7"/>
      <c r="AI80" s="7"/>
      <c r="AJ80" s="7"/>
      <c r="AM80">
        <v>38.5</v>
      </c>
      <c r="AN80">
        <v>0.108</v>
      </c>
      <c r="AO80">
        <v>25.36</v>
      </c>
      <c r="AP80">
        <f t="shared" si="95"/>
        <v>9.545796241345203E-2</v>
      </c>
      <c r="AQ80">
        <v>8.5581999999999994</v>
      </c>
      <c r="AR80">
        <v>0</v>
      </c>
      <c r="AS80">
        <v>500</v>
      </c>
      <c r="AT80" t="s">
        <v>59</v>
      </c>
    </row>
    <row r="81" spans="1:46" x14ac:dyDescent="0.25">
      <c r="A81" s="30"/>
      <c r="B81" s="2"/>
      <c r="C81" s="3"/>
      <c r="D81" s="3"/>
      <c r="E81" s="3"/>
      <c r="F81" s="3"/>
      <c r="G81" s="3"/>
      <c r="H81" s="3"/>
      <c r="I81" s="2"/>
      <c r="J81" s="3"/>
      <c r="K81" s="3"/>
      <c r="L81" s="3"/>
      <c r="Y81" s="30"/>
      <c r="Z81" s="2"/>
      <c r="AA81" s="3"/>
      <c r="AB81" s="3"/>
      <c r="AC81" s="3"/>
      <c r="AD81" s="3"/>
      <c r="AE81" s="3"/>
      <c r="AF81" s="3"/>
      <c r="AG81" s="2"/>
      <c r="AH81" s="3"/>
      <c r="AI81" s="3"/>
      <c r="AJ81" s="3"/>
      <c r="AM81">
        <v>39</v>
      </c>
      <c r="AN81">
        <v>0.11</v>
      </c>
      <c r="AO81">
        <v>25.72</v>
      </c>
      <c r="AP81">
        <f t="shared" si="95"/>
        <v>9.7279920870425321E-2</v>
      </c>
      <c r="AQ81">
        <v>8.5569000000000006</v>
      </c>
      <c r="AR81">
        <v>0</v>
      </c>
      <c r="AS81">
        <v>500</v>
      </c>
      <c r="AT81" t="s">
        <v>59</v>
      </c>
    </row>
    <row r="82" spans="1:46" x14ac:dyDescent="0.25">
      <c r="A82" s="30"/>
      <c r="B82" s="2"/>
      <c r="C82" s="3"/>
      <c r="D82" s="3"/>
      <c r="E82" s="3"/>
      <c r="F82" s="3"/>
      <c r="G82" s="3"/>
      <c r="H82" s="3"/>
      <c r="J82" s="3"/>
      <c r="K82" s="3"/>
      <c r="L82" s="3"/>
      <c r="Y82" s="30"/>
      <c r="Z82" s="2"/>
      <c r="AA82" s="3"/>
      <c r="AB82" s="3"/>
      <c r="AC82" s="3"/>
      <c r="AD82" s="3"/>
      <c r="AE82" s="3"/>
      <c r="AF82" s="3"/>
      <c r="AH82" s="3"/>
      <c r="AI82" s="3"/>
      <c r="AJ82" s="3"/>
      <c r="AM82">
        <v>39.5</v>
      </c>
      <c r="AN82">
        <v>0.111</v>
      </c>
      <c r="AO82">
        <v>26.09</v>
      </c>
      <c r="AP82">
        <f t="shared" si="95"/>
        <v>9.8096933728981206E-2</v>
      </c>
      <c r="AQ82">
        <v>8.5558999999999994</v>
      </c>
      <c r="AR82">
        <v>0</v>
      </c>
      <c r="AS82">
        <v>500</v>
      </c>
      <c r="AT82" t="s">
        <v>59</v>
      </c>
    </row>
    <row r="83" spans="1:46" x14ac:dyDescent="0.25">
      <c r="A83" s="30"/>
      <c r="B83" s="2"/>
      <c r="C83" s="3"/>
      <c r="D83" s="3"/>
      <c r="E83" s="3"/>
      <c r="F83" s="3"/>
      <c r="G83" s="3"/>
      <c r="H83" s="3"/>
      <c r="I83" s="6"/>
      <c r="J83" s="7"/>
      <c r="K83" s="7"/>
      <c r="L83" s="7"/>
      <c r="Y83" s="30"/>
      <c r="Z83" s="2"/>
      <c r="AA83" s="3"/>
      <c r="AB83" s="3"/>
      <c r="AC83" s="3"/>
      <c r="AD83" s="3"/>
      <c r="AE83" s="3"/>
      <c r="AF83" s="3"/>
      <c r="AG83" s="6"/>
      <c r="AH83" s="7"/>
      <c r="AI83" s="7"/>
      <c r="AJ83" s="7"/>
      <c r="AM83">
        <v>40</v>
      </c>
      <c r="AN83">
        <v>0.112</v>
      </c>
      <c r="AO83">
        <v>26.47</v>
      </c>
      <c r="AP83">
        <f t="shared" si="95"/>
        <v>9.8909000989119686E-2</v>
      </c>
      <c r="AQ83">
        <v>8.5545000000000009</v>
      </c>
      <c r="AR83">
        <v>0</v>
      </c>
      <c r="AS83">
        <v>500</v>
      </c>
      <c r="AT83" t="s">
        <v>59</v>
      </c>
    </row>
    <row r="84" spans="1:46" x14ac:dyDescent="0.25">
      <c r="A84" s="5"/>
      <c r="B84" s="2"/>
      <c r="C84" s="3"/>
      <c r="D84" s="3"/>
      <c r="E84" s="3"/>
      <c r="F84" s="3"/>
      <c r="G84" s="3"/>
      <c r="H84" s="3"/>
      <c r="I84" s="6"/>
      <c r="J84" s="8"/>
      <c r="K84" s="9"/>
      <c r="L84" s="7"/>
      <c r="Y84" s="5"/>
      <c r="Z84" s="2"/>
      <c r="AA84" s="3"/>
      <c r="AB84" s="3"/>
      <c r="AC84" s="3"/>
      <c r="AD84" s="3"/>
      <c r="AE84" s="3"/>
      <c r="AF84" s="3"/>
      <c r="AG84" s="6"/>
      <c r="AH84" s="8"/>
      <c r="AI84" s="9"/>
      <c r="AJ84" s="7"/>
      <c r="AM84">
        <v>40.5</v>
      </c>
      <c r="AN84">
        <v>0.113</v>
      </c>
      <c r="AO84">
        <v>26.84</v>
      </c>
      <c r="AP84">
        <f t="shared" si="95"/>
        <v>9.9726013847675571E-2</v>
      </c>
      <c r="AQ84">
        <v>8.5533000000000001</v>
      </c>
      <c r="AR84">
        <v>0</v>
      </c>
      <c r="AS84">
        <v>500</v>
      </c>
      <c r="AT84" t="s">
        <v>59</v>
      </c>
    </row>
    <row r="85" spans="1:46" x14ac:dyDescent="0.25">
      <c r="AM85">
        <v>41</v>
      </c>
      <c r="AN85">
        <v>0.114</v>
      </c>
      <c r="AO85">
        <v>27.22</v>
      </c>
      <c r="AP85">
        <f t="shared" si="95"/>
        <v>0.10053808110781405</v>
      </c>
      <c r="AQ85">
        <v>8.5521999999999991</v>
      </c>
      <c r="AR85">
        <v>0</v>
      </c>
      <c r="AS85">
        <v>500</v>
      </c>
      <c r="AT85" t="s">
        <v>59</v>
      </c>
    </row>
    <row r="86" spans="1:46" x14ac:dyDescent="0.25">
      <c r="AM86">
        <v>41.5</v>
      </c>
      <c r="AN86">
        <v>0.11600000000000001</v>
      </c>
      <c r="AO86">
        <v>27.61</v>
      </c>
      <c r="AP86">
        <f t="shared" si="95"/>
        <v>0.10234520276953513</v>
      </c>
      <c r="AQ86">
        <v>8.5502000000000002</v>
      </c>
      <c r="AR86">
        <v>0</v>
      </c>
      <c r="AS86">
        <v>500</v>
      </c>
      <c r="AT86" t="s">
        <v>59</v>
      </c>
    </row>
    <row r="87" spans="1:46" x14ac:dyDescent="0.25">
      <c r="AM87">
        <v>42</v>
      </c>
      <c r="AN87">
        <v>0.11799999999999999</v>
      </c>
      <c r="AO87">
        <v>27.99</v>
      </c>
      <c r="AP87">
        <f t="shared" si="95"/>
        <v>0.10415727002967358</v>
      </c>
      <c r="AQ87">
        <v>8.5488999999999997</v>
      </c>
      <c r="AR87">
        <v>0</v>
      </c>
      <c r="AS87">
        <v>500</v>
      </c>
      <c r="AT87" t="s">
        <v>59</v>
      </c>
    </row>
    <row r="88" spans="1:46" x14ac:dyDescent="0.25">
      <c r="A88" s="30"/>
      <c r="B88" s="2"/>
      <c r="C88" s="3"/>
      <c r="D88" s="3"/>
      <c r="E88" s="3"/>
      <c r="F88" s="3"/>
      <c r="G88" s="3"/>
      <c r="H88" s="3"/>
      <c r="I88" s="2"/>
      <c r="J88" s="3"/>
      <c r="K88" s="3"/>
      <c r="L88" s="3"/>
      <c r="Y88" s="30"/>
      <c r="Z88" s="2"/>
      <c r="AA88" s="3"/>
      <c r="AB88" s="3"/>
      <c r="AC88" s="3"/>
      <c r="AD88" s="3"/>
      <c r="AE88" s="3"/>
      <c r="AF88" s="3"/>
      <c r="AG88" s="2"/>
      <c r="AH88" s="3"/>
      <c r="AI88" s="3"/>
      <c r="AJ88" s="3"/>
      <c r="AM88">
        <v>42.5</v>
      </c>
      <c r="AN88">
        <v>0.11899999999999999</v>
      </c>
      <c r="AO88">
        <v>28.39</v>
      </c>
      <c r="AP88">
        <f t="shared" si="95"/>
        <v>0.10495944609297725</v>
      </c>
      <c r="AQ88">
        <v>8.5473999999999997</v>
      </c>
      <c r="AR88">
        <v>0</v>
      </c>
      <c r="AS88">
        <v>500</v>
      </c>
      <c r="AT88" t="s">
        <v>59</v>
      </c>
    </row>
    <row r="89" spans="1:46" x14ac:dyDescent="0.25">
      <c r="A89" s="30"/>
      <c r="B89" s="2"/>
      <c r="C89" s="3"/>
      <c r="D89" s="3"/>
      <c r="E89" s="3"/>
      <c r="F89" s="3"/>
      <c r="G89" s="3"/>
      <c r="H89" s="3"/>
      <c r="I89" s="2"/>
      <c r="J89" s="3"/>
      <c r="K89" s="3"/>
      <c r="L89" s="3"/>
      <c r="Y89" s="30"/>
      <c r="Z89" s="2"/>
      <c r="AA89" s="3"/>
      <c r="AB89" s="3"/>
      <c r="AC89" s="3"/>
      <c r="AD89" s="3"/>
      <c r="AE89" s="3"/>
      <c r="AF89" s="3"/>
      <c r="AG89" s="2"/>
      <c r="AH89" s="3"/>
      <c r="AI89" s="3"/>
      <c r="AJ89" s="3"/>
      <c r="AM89">
        <v>43</v>
      </c>
      <c r="AN89">
        <v>0.121</v>
      </c>
      <c r="AO89">
        <v>28.78</v>
      </c>
      <c r="AP89">
        <f t="shared" si="95"/>
        <v>0.10676656775469831</v>
      </c>
      <c r="AQ89">
        <v>8.5451999999999995</v>
      </c>
      <c r="AR89">
        <v>0</v>
      </c>
      <c r="AS89">
        <v>500</v>
      </c>
      <c r="AT89" t="s">
        <v>59</v>
      </c>
    </row>
    <row r="90" spans="1:46" x14ac:dyDescent="0.25">
      <c r="A90" s="30"/>
      <c r="B90" s="2"/>
      <c r="C90" s="3"/>
      <c r="D90" s="3"/>
      <c r="E90" s="3"/>
      <c r="F90" s="3"/>
      <c r="G90" s="3"/>
      <c r="H90" s="3"/>
      <c r="I90" s="2"/>
      <c r="J90" s="3"/>
      <c r="K90" s="3"/>
      <c r="L90" s="3"/>
      <c r="Y90" s="30"/>
      <c r="Z90" s="2"/>
      <c r="AA90" s="3"/>
      <c r="AB90" s="3"/>
      <c r="AC90" s="3"/>
      <c r="AD90" s="3"/>
      <c r="AE90" s="3"/>
      <c r="AF90" s="3"/>
      <c r="AG90" s="2"/>
      <c r="AH90" s="3"/>
      <c r="AI90" s="3"/>
      <c r="AJ90" s="3"/>
      <c r="AM90">
        <v>43.5</v>
      </c>
      <c r="AN90">
        <v>0.123</v>
      </c>
      <c r="AO90">
        <v>29.17</v>
      </c>
      <c r="AP90">
        <f t="shared" si="95"/>
        <v>0.10857368941641939</v>
      </c>
      <c r="AQ90">
        <v>8.5436999999999994</v>
      </c>
      <c r="AR90">
        <v>0</v>
      </c>
      <c r="AS90">
        <v>500</v>
      </c>
      <c r="AT90" t="s">
        <v>59</v>
      </c>
    </row>
    <row r="91" spans="1:46" x14ac:dyDescent="0.25">
      <c r="A91" s="30"/>
      <c r="B91" s="2"/>
      <c r="C91" s="3"/>
      <c r="D91" s="3"/>
      <c r="E91" s="3"/>
      <c r="F91" s="3"/>
      <c r="G91" s="3"/>
      <c r="H91" s="3"/>
      <c r="I91" s="6"/>
      <c r="J91" s="7"/>
      <c r="K91" s="7"/>
      <c r="L91" s="7"/>
      <c r="Y91" s="30"/>
      <c r="Z91" s="2"/>
      <c r="AA91" s="3"/>
      <c r="AB91" s="3"/>
      <c r="AC91" s="3"/>
      <c r="AD91" s="3"/>
      <c r="AE91" s="3"/>
      <c r="AF91" s="3"/>
      <c r="AG91" s="6"/>
      <c r="AH91" s="7"/>
      <c r="AI91" s="7"/>
      <c r="AJ91" s="7"/>
      <c r="AM91">
        <v>44</v>
      </c>
      <c r="AN91">
        <v>0.124</v>
      </c>
      <c r="AO91">
        <v>29.56</v>
      </c>
      <c r="AP91">
        <f t="shared" si="95"/>
        <v>0.10938081107814046</v>
      </c>
      <c r="AQ91">
        <v>8.5419999999999998</v>
      </c>
      <c r="AR91">
        <v>0</v>
      </c>
      <c r="AS91">
        <v>500</v>
      </c>
      <c r="AT91" t="s">
        <v>59</v>
      </c>
    </row>
    <row r="92" spans="1:46" x14ac:dyDescent="0.25">
      <c r="A92" s="30"/>
      <c r="B92" s="2"/>
      <c r="C92" s="3"/>
      <c r="D92" s="3"/>
      <c r="E92" s="3"/>
      <c r="F92" s="3"/>
      <c r="G92" s="3"/>
      <c r="H92" s="3"/>
      <c r="I92" s="2"/>
      <c r="J92" s="3"/>
      <c r="K92" s="3"/>
      <c r="L92" s="3"/>
      <c r="Y92" s="30"/>
      <c r="Z92" s="2"/>
      <c r="AA92" s="3"/>
      <c r="AB92" s="3"/>
      <c r="AC92" s="3"/>
      <c r="AD92" s="3"/>
      <c r="AE92" s="3"/>
      <c r="AF92" s="3"/>
      <c r="AG92" s="2"/>
      <c r="AH92" s="3"/>
      <c r="AI92" s="3"/>
      <c r="AJ92" s="3"/>
      <c r="AM92">
        <v>44.5</v>
      </c>
      <c r="AN92">
        <v>0.127</v>
      </c>
      <c r="AO92">
        <v>29.93</v>
      </c>
      <c r="AP92">
        <f t="shared" si="95"/>
        <v>0.11219782393669635</v>
      </c>
      <c r="AQ92">
        <v>8.5394000000000005</v>
      </c>
      <c r="AR92">
        <v>1</v>
      </c>
      <c r="AS92">
        <v>500</v>
      </c>
      <c r="AT92" t="s">
        <v>59</v>
      </c>
    </row>
    <row r="93" spans="1:46" x14ac:dyDescent="0.25">
      <c r="A93" s="30"/>
      <c r="B93" s="2"/>
      <c r="C93" s="3"/>
      <c r="D93" s="3"/>
      <c r="E93" s="3"/>
      <c r="F93" s="3"/>
      <c r="G93" s="3"/>
      <c r="H93" s="3"/>
      <c r="J93" s="3"/>
      <c r="K93" s="3"/>
      <c r="L93" s="3"/>
      <c r="Y93" s="30"/>
      <c r="Z93" s="2"/>
      <c r="AA93" s="3"/>
      <c r="AB93" s="3"/>
      <c r="AC93" s="3"/>
      <c r="AD93" s="3"/>
      <c r="AE93" s="3"/>
      <c r="AF93" s="3"/>
      <c r="AH93" s="3"/>
      <c r="AI93" s="3"/>
      <c r="AJ93" s="3"/>
      <c r="AM93">
        <v>45</v>
      </c>
      <c r="AN93">
        <v>0.127</v>
      </c>
      <c r="AO93">
        <v>29.95</v>
      </c>
      <c r="AP93">
        <f t="shared" si="95"/>
        <v>0.11218793273986152</v>
      </c>
      <c r="AQ93">
        <v>8.5391999999999992</v>
      </c>
      <c r="AR93">
        <v>0</v>
      </c>
      <c r="AS93">
        <v>500</v>
      </c>
      <c r="AT93" t="s">
        <v>59</v>
      </c>
    </row>
    <row r="94" spans="1:46" x14ac:dyDescent="0.25">
      <c r="A94" s="30"/>
      <c r="B94" s="2"/>
      <c r="C94" s="3"/>
      <c r="D94" s="3"/>
      <c r="E94" s="3"/>
      <c r="F94" s="3"/>
      <c r="G94" s="3"/>
      <c r="H94" s="3"/>
      <c r="I94" s="6"/>
      <c r="J94" s="7"/>
      <c r="K94" s="7"/>
      <c r="L94" s="7"/>
      <c r="Y94" s="30"/>
      <c r="Z94" s="2"/>
      <c r="AA94" s="3"/>
      <c r="AB94" s="3"/>
      <c r="AC94" s="3"/>
      <c r="AD94" s="3"/>
      <c r="AE94" s="3"/>
      <c r="AF94" s="3"/>
      <c r="AG94" s="6"/>
      <c r="AH94" s="7"/>
      <c r="AI94" s="7"/>
      <c r="AJ94" s="7"/>
      <c r="AM94">
        <v>45.5</v>
      </c>
      <c r="AN94">
        <v>0.127</v>
      </c>
      <c r="AO94">
        <v>29.86</v>
      </c>
      <c r="AP94">
        <f t="shared" si="95"/>
        <v>0.1122324431256182</v>
      </c>
      <c r="AQ94">
        <v>8.5394000000000005</v>
      </c>
      <c r="AR94">
        <v>0</v>
      </c>
      <c r="AS94">
        <v>500</v>
      </c>
      <c r="AT94" t="s">
        <v>59</v>
      </c>
    </row>
    <row r="95" spans="1:46" x14ac:dyDescent="0.25">
      <c r="A95" s="5"/>
      <c r="B95" s="2"/>
      <c r="C95" s="3"/>
      <c r="D95" s="3"/>
      <c r="E95" s="3"/>
      <c r="F95" s="3"/>
      <c r="G95" s="3"/>
      <c r="H95" s="3"/>
      <c r="I95" s="6"/>
      <c r="J95" s="8"/>
      <c r="K95" s="9"/>
      <c r="L95" s="7"/>
      <c r="Y95" s="5"/>
      <c r="Z95" s="2"/>
      <c r="AA95" s="3"/>
      <c r="AB95" s="3"/>
      <c r="AC95" s="3"/>
      <c r="AD95" s="3"/>
      <c r="AE95" s="3"/>
      <c r="AF95" s="3"/>
      <c r="AG95" s="6"/>
      <c r="AH95" s="8"/>
      <c r="AI95" s="9"/>
      <c r="AJ95" s="7"/>
      <c r="AM95">
        <v>46</v>
      </c>
      <c r="AN95">
        <v>0.127</v>
      </c>
      <c r="AO95">
        <v>29.79</v>
      </c>
      <c r="AP95">
        <f t="shared" si="95"/>
        <v>0.11226706231454006</v>
      </c>
      <c r="AQ95">
        <v>8.5394000000000005</v>
      </c>
      <c r="AR95">
        <v>0</v>
      </c>
      <c r="AS95">
        <v>500</v>
      </c>
      <c r="AT95" t="s">
        <v>59</v>
      </c>
    </row>
    <row r="96" spans="1:46" x14ac:dyDescent="0.25">
      <c r="AM96">
        <v>46.5</v>
      </c>
      <c r="AN96">
        <v>0.127</v>
      </c>
      <c r="AO96">
        <v>29.73</v>
      </c>
      <c r="AP96">
        <f t="shared" si="95"/>
        <v>0.11229673590504451</v>
      </c>
      <c r="AQ96">
        <v>8.5395000000000003</v>
      </c>
      <c r="AR96">
        <v>0</v>
      </c>
      <c r="AS96">
        <v>500</v>
      </c>
      <c r="AT96" t="s">
        <v>59</v>
      </c>
    </row>
    <row r="97" spans="1:46" x14ac:dyDescent="0.25">
      <c r="AM97">
        <v>47</v>
      </c>
      <c r="AN97">
        <v>0.127</v>
      </c>
      <c r="AO97">
        <v>29.68</v>
      </c>
      <c r="AP97">
        <f t="shared" si="95"/>
        <v>0.11232146389713156</v>
      </c>
      <c r="AQ97">
        <v>8.5396000000000001</v>
      </c>
      <c r="AR97">
        <v>0</v>
      </c>
      <c r="AS97">
        <v>500</v>
      </c>
      <c r="AT97" t="s">
        <v>59</v>
      </c>
    </row>
    <row r="98" spans="1:46" x14ac:dyDescent="0.25">
      <c r="AM98">
        <v>47.5</v>
      </c>
      <c r="AN98">
        <v>0.127</v>
      </c>
      <c r="AO98">
        <v>29.63</v>
      </c>
      <c r="AP98">
        <f t="shared" si="95"/>
        <v>0.1123461918892186</v>
      </c>
      <c r="AQ98">
        <v>8.5395000000000003</v>
      </c>
      <c r="AR98">
        <v>0</v>
      </c>
      <c r="AS98">
        <v>500</v>
      </c>
      <c r="AT98" t="s">
        <v>59</v>
      </c>
    </row>
    <row r="99" spans="1:46" x14ac:dyDescent="0.25">
      <c r="A99" s="30"/>
      <c r="B99" s="2"/>
      <c r="C99" s="3"/>
      <c r="D99" s="3"/>
      <c r="E99" s="3"/>
      <c r="F99" s="3"/>
      <c r="G99" s="3"/>
      <c r="H99" s="3"/>
      <c r="I99" s="2"/>
      <c r="J99" s="3"/>
      <c r="K99" s="3"/>
      <c r="L99" s="3"/>
      <c r="Y99" s="30"/>
      <c r="Z99" s="2"/>
      <c r="AA99" s="3"/>
      <c r="AB99" s="3"/>
      <c r="AC99" s="3"/>
      <c r="AD99" s="3"/>
      <c r="AE99" s="3"/>
      <c r="AF99" s="3"/>
      <c r="AG99" s="2"/>
      <c r="AH99" s="3"/>
      <c r="AI99" s="3"/>
      <c r="AJ99" s="3"/>
      <c r="AM99">
        <v>48</v>
      </c>
      <c r="AN99">
        <v>0.127</v>
      </c>
      <c r="AO99">
        <v>29.58</v>
      </c>
      <c r="AP99">
        <f t="shared" si="95"/>
        <v>0.11237091988130564</v>
      </c>
      <c r="AQ99">
        <v>8.5395000000000003</v>
      </c>
      <c r="AR99">
        <v>0</v>
      </c>
      <c r="AS99">
        <v>500</v>
      </c>
      <c r="AT99" t="s">
        <v>59</v>
      </c>
    </row>
    <row r="100" spans="1:46" x14ac:dyDescent="0.25">
      <c r="A100" s="30"/>
      <c r="B100" s="2"/>
      <c r="C100" s="3"/>
      <c r="D100" s="3"/>
      <c r="E100" s="3"/>
      <c r="F100" s="3"/>
      <c r="G100" s="3"/>
      <c r="H100" s="3"/>
      <c r="I100" s="2"/>
      <c r="J100" s="3"/>
      <c r="K100" s="3"/>
      <c r="L100" s="3"/>
      <c r="Y100" s="30"/>
      <c r="Z100" s="2"/>
      <c r="AA100" s="3"/>
      <c r="AB100" s="3"/>
      <c r="AC100" s="3"/>
      <c r="AD100" s="3"/>
      <c r="AE100" s="3"/>
      <c r="AF100" s="3"/>
      <c r="AG100" s="2"/>
      <c r="AH100" s="3"/>
      <c r="AI100" s="3"/>
      <c r="AJ100" s="3"/>
      <c r="AM100">
        <v>48.5</v>
      </c>
      <c r="AN100">
        <v>0.127</v>
      </c>
      <c r="AO100">
        <v>29.54</v>
      </c>
      <c r="AP100">
        <f t="shared" si="95"/>
        <v>0.11239070227497527</v>
      </c>
      <c r="AQ100">
        <v>8.5396000000000001</v>
      </c>
      <c r="AR100">
        <v>0</v>
      </c>
      <c r="AS100">
        <v>500</v>
      </c>
      <c r="AT100" t="s">
        <v>59</v>
      </c>
    </row>
    <row r="101" spans="1:46" x14ac:dyDescent="0.25">
      <c r="A101" s="30"/>
      <c r="B101" s="2"/>
      <c r="C101" s="3"/>
      <c r="D101" s="3"/>
      <c r="E101" s="3"/>
      <c r="F101" s="3"/>
      <c r="G101" s="3"/>
      <c r="H101" s="3"/>
      <c r="I101" s="2"/>
      <c r="J101" s="3"/>
      <c r="K101" s="3"/>
      <c r="L101" s="3"/>
      <c r="Y101" s="30"/>
      <c r="Z101" s="2"/>
      <c r="AA101" s="3"/>
      <c r="AB101" s="3"/>
      <c r="AC101" s="3"/>
      <c r="AD101" s="3"/>
      <c r="AE101" s="3"/>
      <c r="AF101" s="3"/>
      <c r="AG101" s="2"/>
      <c r="AH101" s="3"/>
      <c r="AI101" s="3"/>
      <c r="AJ101" s="3"/>
      <c r="AM101">
        <v>49</v>
      </c>
      <c r="AN101">
        <v>0.127</v>
      </c>
      <c r="AO101">
        <v>29.5</v>
      </c>
      <c r="AP101">
        <f t="shared" si="95"/>
        <v>0.11241048466864491</v>
      </c>
      <c r="AQ101">
        <v>8.5395000000000003</v>
      </c>
      <c r="AR101">
        <v>0</v>
      </c>
      <c r="AS101">
        <v>500</v>
      </c>
      <c r="AT101" t="s">
        <v>59</v>
      </c>
    </row>
    <row r="102" spans="1:46" x14ac:dyDescent="0.25">
      <c r="A102" s="30"/>
      <c r="B102" s="2"/>
      <c r="C102" s="3"/>
      <c r="D102" s="3"/>
      <c r="E102" s="3"/>
      <c r="F102" s="3"/>
      <c r="G102" s="3"/>
      <c r="H102" s="3"/>
      <c r="I102" s="6"/>
      <c r="J102" s="7"/>
      <c r="K102" s="7"/>
      <c r="L102" s="7"/>
      <c r="Y102" s="30"/>
      <c r="Z102" s="2"/>
      <c r="AA102" s="3"/>
      <c r="AB102" s="3"/>
      <c r="AC102" s="3"/>
      <c r="AD102" s="3"/>
      <c r="AE102" s="3"/>
      <c r="AF102" s="3"/>
      <c r="AG102" s="6"/>
      <c r="AH102" s="7"/>
      <c r="AI102" s="7"/>
      <c r="AJ102" s="7"/>
      <c r="AM102">
        <v>49.5</v>
      </c>
      <c r="AN102">
        <v>0.127</v>
      </c>
      <c r="AO102">
        <v>29.46</v>
      </c>
      <c r="AP102">
        <f t="shared" si="95"/>
        <v>0.11243026706231454</v>
      </c>
      <c r="AQ102">
        <v>8.5396000000000001</v>
      </c>
      <c r="AR102">
        <v>0</v>
      </c>
      <c r="AS102">
        <v>500</v>
      </c>
      <c r="AT102" t="s">
        <v>59</v>
      </c>
    </row>
    <row r="103" spans="1:46" x14ac:dyDescent="0.25">
      <c r="A103" s="30"/>
      <c r="B103" s="2"/>
      <c r="C103" s="3"/>
      <c r="D103" s="3"/>
      <c r="E103" s="3"/>
      <c r="F103" s="3"/>
      <c r="G103" s="3"/>
      <c r="H103" s="3"/>
      <c r="I103" s="2"/>
      <c r="J103" s="3"/>
      <c r="K103" s="3"/>
      <c r="L103" s="3"/>
      <c r="Y103" s="30"/>
      <c r="Z103" s="2"/>
      <c r="AA103" s="3"/>
      <c r="AB103" s="3"/>
      <c r="AC103" s="3"/>
      <c r="AD103" s="3"/>
      <c r="AE103" s="3"/>
      <c r="AF103" s="3"/>
      <c r="AG103" s="2"/>
      <c r="AH103" s="3"/>
      <c r="AI103" s="3"/>
      <c r="AJ103" s="3"/>
      <c r="AM103">
        <v>50</v>
      </c>
      <c r="AN103">
        <v>0.127</v>
      </c>
      <c r="AO103">
        <v>29.42</v>
      </c>
      <c r="AP103">
        <f t="shared" si="95"/>
        <v>0.11245004945598418</v>
      </c>
      <c r="AQ103">
        <v>8.5396000000000001</v>
      </c>
      <c r="AR103">
        <v>0</v>
      </c>
      <c r="AS103">
        <v>500</v>
      </c>
      <c r="AT103" t="s">
        <v>59</v>
      </c>
    </row>
    <row r="104" spans="1:46" x14ac:dyDescent="0.25">
      <c r="A104" s="30"/>
      <c r="B104" s="2"/>
      <c r="C104" s="3"/>
      <c r="D104" s="3"/>
      <c r="E104" s="3"/>
      <c r="F104" s="3"/>
      <c r="G104" s="3"/>
      <c r="H104" s="3"/>
      <c r="J104" s="3"/>
      <c r="K104" s="3"/>
      <c r="L104" s="3"/>
      <c r="Y104" s="30"/>
      <c r="Z104" s="2"/>
      <c r="AA104" s="3"/>
      <c r="AB104" s="3"/>
      <c r="AC104" s="3"/>
      <c r="AD104" s="3"/>
      <c r="AE104" s="3"/>
      <c r="AF104" s="3"/>
      <c r="AH104" s="3"/>
      <c r="AI104" s="3"/>
      <c r="AJ104" s="3"/>
      <c r="AM104">
        <v>50.5</v>
      </c>
      <c r="AN104">
        <v>0.127</v>
      </c>
      <c r="AO104">
        <v>29.39</v>
      </c>
      <c r="AP104">
        <f t="shared" si="95"/>
        <v>0.11246488625123641</v>
      </c>
      <c r="AQ104">
        <v>8.5396000000000001</v>
      </c>
      <c r="AR104">
        <v>0</v>
      </c>
      <c r="AS104">
        <v>500</v>
      </c>
      <c r="AT104" t="s">
        <v>59</v>
      </c>
    </row>
    <row r="105" spans="1:46" x14ac:dyDescent="0.25">
      <c r="A105" s="30"/>
      <c r="B105" s="2"/>
      <c r="C105" s="3"/>
      <c r="D105" s="3"/>
      <c r="E105" s="3"/>
      <c r="F105" s="3"/>
      <c r="G105" s="3"/>
      <c r="H105" s="3"/>
      <c r="I105" s="6"/>
      <c r="J105" s="7"/>
      <c r="K105" s="7"/>
      <c r="L105" s="7"/>
      <c r="Y105" s="30"/>
      <c r="Z105" s="2"/>
      <c r="AA105" s="3"/>
      <c r="AB105" s="3"/>
      <c r="AC105" s="3"/>
      <c r="AD105" s="3"/>
      <c r="AE105" s="3"/>
      <c r="AF105" s="3"/>
      <c r="AG105" s="6"/>
      <c r="AH105" s="7"/>
      <c r="AI105" s="7"/>
      <c r="AJ105" s="7"/>
      <c r="AM105">
        <v>51</v>
      </c>
      <c r="AN105">
        <v>0.127</v>
      </c>
      <c r="AO105">
        <v>29.36</v>
      </c>
      <c r="AP105">
        <f t="shared" si="95"/>
        <v>0.11247972304648862</v>
      </c>
      <c r="AQ105">
        <v>8.5396000000000001</v>
      </c>
      <c r="AR105">
        <v>0</v>
      </c>
      <c r="AS105">
        <v>500</v>
      </c>
      <c r="AT105" t="s">
        <v>59</v>
      </c>
    </row>
    <row r="106" spans="1:46" x14ac:dyDescent="0.25">
      <c r="A106" s="5"/>
      <c r="B106" s="2"/>
      <c r="C106" s="3"/>
      <c r="D106" s="3"/>
      <c r="E106" s="3"/>
      <c r="F106" s="3"/>
      <c r="G106" s="3"/>
      <c r="H106" s="3"/>
      <c r="I106" s="6"/>
      <c r="J106" s="8"/>
      <c r="K106" s="9"/>
      <c r="L106" s="7"/>
      <c r="Y106" s="5"/>
      <c r="Z106" s="2"/>
      <c r="AA106" s="3"/>
      <c r="AB106" s="3"/>
      <c r="AC106" s="3"/>
      <c r="AD106" s="3"/>
      <c r="AE106" s="3"/>
      <c r="AF106" s="3"/>
      <c r="AG106" s="6"/>
      <c r="AH106" s="8"/>
      <c r="AI106" s="9"/>
      <c r="AJ106" s="7"/>
      <c r="AM106">
        <v>51.5</v>
      </c>
      <c r="AN106">
        <v>0.127</v>
      </c>
      <c r="AO106">
        <v>29.32</v>
      </c>
      <c r="AP106">
        <f t="shared" si="95"/>
        <v>0.11249950544015826</v>
      </c>
      <c r="AQ106">
        <v>8.5396000000000001</v>
      </c>
      <c r="AR106">
        <v>0</v>
      </c>
      <c r="AS106">
        <v>500</v>
      </c>
      <c r="AT106" t="s">
        <v>59</v>
      </c>
    </row>
    <row r="107" spans="1:46" x14ac:dyDescent="0.25">
      <c r="AM107">
        <v>52</v>
      </c>
      <c r="AN107">
        <v>0.127</v>
      </c>
      <c r="AO107">
        <v>29.29</v>
      </c>
      <c r="AP107">
        <f t="shared" si="95"/>
        <v>0.11251434223541049</v>
      </c>
      <c r="AQ107">
        <v>8.5396000000000001</v>
      </c>
      <c r="AR107">
        <v>0</v>
      </c>
      <c r="AS107">
        <v>500</v>
      </c>
      <c r="AT107" t="s">
        <v>59</v>
      </c>
    </row>
    <row r="108" spans="1:46" x14ac:dyDescent="0.25">
      <c r="AM108">
        <v>52.5</v>
      </c>
      <c r="AN108">
        <v>0.127</v>
      </c>
      <c r="AO108">
        <v>29.26</v>
      </c>
      <c r="AP108">
        <f t="shared" si="95"/>
        <v>0.11252917903066272</v>
      </c>
      <c r="AQ108">
        <v>8.5396999999999998</v>
      </c>
      <c r="AR108">
        <v>0</v>
      </c>
      <c r="AS108">
        <v>500</v>
      </c>
      <c r="AT108" t="s">
        <v>59</v>
      </c>
    </row>
    <row r="109" spans="1:46" x14ac:dyDescent="0.25">
      <c r="AM109">
        <v>53</v>
      </c>
      <c r="AN109">
        <v>0.127</v>
      </c>
      <c r="AO109">
        <v>29.23</v>
      </c>
      <c r="AP109">
        <f t="shared" si="95"/>
        <v>0.11254401582591494</v>
      </c>
      <c r="AQ109">
        <v>8.5396000000000001</v>
      </c>
      <c r="AR109">
        <v>0</v>
      </c>
      <c r="AS109">
        <v>500</v>
      </c>
      <c r="AT109" t="s">
        <v>59</v>
      </c>
    </row>
    <row r="110" spans="1:46" x14ac:dyDescent="0.25">
      <c r="A110" s="30"/>
      <c r="B110" s="2"/>
      <c r="C110" s="3"/>
      <c r="D110" s="3"/>
      <c r="E110" s="3"/>
      <c r="F110" s="3"/>
      <c r="G110" s="3"/>
      <c r="H110" s="3"/>
      <c r="I110" s="2"/>
      <c r="J110" s="3"/>
      <c r="K110" s="3"/>
      <c r="L110" s="3"/>
      <c r="Y110" s="30"/>
      <c r="Z110" s="2"/>
      <c r="AA110" s="3"/>
      <c r="AB110" s="3"/>
      <c r="AC110" s="3"/>
      <c r="AD110" s="3"/>
      <c r="AE110" s="3"/>
      <c r="AF110" s="3"/>
      <c r="AG110" s="2"/>
      <c r="AH110" s="3"/>
      <c r="AI110" s="3"/>
      <c r="AJ110" s="3"/>
      <c r="AM110">
        <v>53.5</v>
      </c>
      <c r="AN110">
        <v>0.127</v>
      </c>
      <c r="AO110">
        <v>29.21</v>
      </c>
      <c r="AP110">
        <f t="shared" si="95"/>
        <v>0.11255390702274976</v>
      </c>
      <c r="AQ110">
        <v>8.5396000000000001</v>
      </c>
      <c r="AR110">
        <v>0</v>
      </c>
      <c r="AS110">
        <v>500</v>
      </c>
      <c r="AT110" t="s">
        <v>59</v>
      </c>
    </row>
    <row r="111" spans="1:46" x14ac:dyDescent="0.25">
      <c r="A111" s="30"/>
      <c r="B111" s="2"/>
      <c r="C111" s="3"/>
      <c r="D111" s="3"/>
      <c r="E111" s="3"/>
      <c r="F111" s="3"/>
      <c r="G111" s="3"/>
      <c r="H111" s="3"/>
      <c r="I111" s="2"/>
      <c r="J111" s="3"/>
      <c r="K111" s="3"/>
      <c r="L111" s="3"/>
      <c r="Y111" s="30"/>
      <c r="Z111" s="2"/>
      <c r="AA111" s="3"/>
      <c r="AB111" s="3"/>
      <c r="AC111" s="3"/>
      <c r="AD111" s="3"/>
      <c r="AE111" s="3"/>
      <c r="AF111" s="3"/>
      <c r="AG111" s="2"/>
      <c r="AH111" s="3"/>
      <c r="AI111" s="3"/>
      <c r="AJ111" s="3"/>
      <c r="AM111">
        <v>54</v>
      </c>
      <c r="AN111">
        <v>0.127</v>
      </c>
      <c r="AO111">
        <v>29.18</v>
      </c>
      <c r="AP111">
        <f t="shared" si="95"/>
        <v>0.11256874381800198</v>
      </c>
      <c r="AQ111">
        <v>8.5396999999999998</v>
      </c>
      <c r="AR111">
        <v>0</v>
      </c>
      <c r="AS111">
        <v>500</v>
      </c>
      <c r="AT111" t="s">
        <v>59</v>
      </c>
    </row>
    <row r="112" spans="1:46" x14ac:dyDescent="0.25">
      <c r="A112" s="30"/>
      <c r="B112" s="2"/>
      <c r="C112" s="3"/>
      <c r="D112" s="3"/>
      <c r="E112" s="3"/>
      <c r="F112" s="3"/>
      <c r="G112" s="3"/>
      <c r="H112" s="3"/>
      <c r="I112" s="2"/>
      <c r="J112" s="3"/>
      <c r="K112" s="3"/>
      <c r="L112" s="3"/>
      <c r="Y112" s="30"/>
      <c r="Z112" s="2"/>
      <c r="AA112" s="3"/>
      <c r="AB112" s="3"/>
      <c r="AC112" s="3"/>
      <c r="AD112" s="3"/>
      <c r="AE112" s="3"/>
      <c r="AF112" s="3"/>
      <c r="AG112" s="2"/>
      <c r="AH112" s="3"/>
      <c r="AI112" s="3"/>
      <c r="AJ112" s="3"/>
      <c r="AM112">
        <v>54.5</v>
      </c>
      <c r="AN112">
        <v>0.127</v>
      </c>
      <c r="AO112">
        <v>29.15</v>
      </c>
      <c r="AP112">
        <f t="shared" si="95"/>
        <v>0.11258358061325421</v>
      </c>
      <c r="AQ112">
        <v>8.5396000000000001</v>
      </c>
      <c r="AR112">
        <v>0</v>
      </c>
      <c r="AS112">
        <v>500</v>
      </c>
      <c r="AT112" t="s">
        <v>59</v>
      </c>
    </row>
    <row r="113" spans="1:46" x14ac:dyDescent="0.25">
      <c r="A113" s="30"/>
      <c r="B113" s="2"/>
      <c r="C113" s="3"/>
      <c r="D113" s="3"/>
      <c r="E113" s="3"/>
      <c r="F113" s="3"/>
      <c r="G113" s="3"/>
      <c r="H113" s="3"/>
      <c r="I113" s="6"/>
      <c r="J113" s="7"/>
      <c r="K113" s="7"/>
      <c r="L113" s="7"/>
      <c r="Y113" s="30"/>
      <c r="Z113" s="2"/>
      <c r="AA113" s="3"/>
      <c r="AB113" s="3"/>
      <c r="AC113" s="3"/>
      <c r="AD113" s="3"/>
      <c r="AE113" s="3"/>
      <c r="AF113" s="3"/>
      <c r="AG113" s="6"/>
      <c r="AH113" s="7"/>
      <c r="AI113" s="7"/>
      <c r="AJ113" s="7"/>
      <c r="AM113">
        <v>55</v>
      </c>
      <c r="AN113">
        <v>0.127</v>
      </c>
      <c r="AO113">
        <v>29.12</v>
      </c>
      <c r="AP113">
        <f t="shared" si="95"/>
        <v>0.11259841740850643</v>
      </c>
      <c r="AQ113">
        <v>8.5396000000000001</v>
      </c>
      <c r="AR113">
        <v>0</v>
      </c>
      <c r="AS113">
        <v>500</v>
      </c>
      <c r="AT113" t="s">
        <v>59</v>
      </c>
    </row>
    <row r="114" spans="1:46" x14ac:dyDescent="0.25">
      <c r="A114" s="30"/>
      <c r="B114" s="2"/>
      <c r="C114" s="3"/>
      <c r="D114" s="3"/>
      <c r="E114" s="3"/>
      <c r="F114" s="3"/>
      <c r="G114" s="3"/>
      <c r="H114" s="3"/>
      <c r="I114" s="2"/>
      <c r="J114" s="3"/>
      <c r="K114" s="3"/>
      <c r="L114" s="3"/>
      <c r="Y114" s="30"/>
      <c r="Z114" s="2"/>
      <c r="AA114" s="3"/>
      <c r="AB114" s="3"/>
      <c r="AC114" s="3"/>
      <c r="AD114" s="3"/>
      <c r="AE114" s="3"/>
      <c r="AF114" s="3"/>
      <c r="AG114" s="2"/>
      <c r="AH114" s="3"/>
      <c r="AI114" s="3"/>
      <c r="AJ114" s="3"/>
      <c r="AM114">
        <v>55.5</v>
      </c>
      <c r="AN114">
        <v>0.127</v>
      </c>
      <c r="AO114">
        <v>29.1</v>
      </c>
      <c r="AP114">
        <f t="shared" si="95"/>
        <v>0.11260830860534124</v>
      </c>
      <c r="AQ114">
        <v>8.5396999999999998</v>
      </c>
      <c r="AR114">
        <v>0</v>
      </c>
      <c r="AS114">
        <v>500</v>
      </c>
      <c r="AT114" t="s">
        <v>59</v>
      </c>
    </row>
    <row r="115" spans="1:46" x14ac:dyDescent="0.25">
      <c r="A115" s="30"/>
      <c r="B115" s="2"/>
      <c r="C115" s="3"/>
      <c r="D115" s="3"/>
      <c r="E115" s="3"/>
      <c r="F115" s="3"/>
      <c r="G115" s="3"/>
      <c r="H115" s="3"/>
      <c r="J115" s="3"/>
      <c r="K115" s="3"/>
      <c r="L115" s="3"/>
      <c r="Y115" s="30"/>
      <c r="Z115" s="2"/>
      <c r="AA115" s="3"/>
      <c r="AB115" s="3"/>
      <c r="AC115" s="3"/>
      <c r="AD115" s="3"/>
      <c r="AE115" s="3"/>
      <c r="AF115" s="3"/>
      <c r="AH115" s="3"/>
      <c r="AI115" s="3"/>
      <c r="AJ115" s="3"/>
      <c r="AM115">
        <v>56</v>
      </c>
      <c r="AN115">
        <v>0.127</v>
      </c>
      <c r="AO115">
        <v>29.07</v>
      </c>
      <c r="AP115">
        <f t="shared" si="95"/>
        <v>0.11262314540059347</v>
      </c>
      <c r="AQ115">
        <v>8.5396000000000001</v>
      </c>
      <c r="AR115">
        <v>0</v>
      </c>
      <c r="AS115">
        <v>500</v>
      </c>
      <c r="AT115" t="s">
        <v>59</v>
      </c>
    </row>
    <row r="116" spans="1:46" x14ac:dyDescent="0.25">
      <c r="A116" s="30"/>
      <c r="B116" s="2"/>
      <c r="C116" s="3"/>
      <c r="D116" s="3"/>
      <c r="E116" s="3"/>
      <c r="F116" s="3"/>
      <c r="G116" s="3"/>
      <c r="H116" s="3"/>
      <c r="I116" s="6"/>
      <c r="J116" s="7"/>
      <c r="K116" s="7"/>
      <c r="L116" s="7"/>
      <c r="Y116" s="30"/>
      <c r="Z116" s="2"/>
      <c r="AA116" s="3"/>
      <c r="AB116" s="3"/>
      <c r="AC116" s="3"/>
      <c r="AD116" s="3"/>
      <c r="AE116" s="3"/>
      <c r="AF116" s="3"/>
      <c r="AG116" s="6"/>
      <c r="AH116" s="7"/>
      <c r="AI116" s="7"/>
      <c r="AJ116" s="7"/>
      <c r="AM116">
        <v>56.5</v>
      </c>
      <c r="AN116">
        <v>0.127</v>
      </c>
      <c r="AO116">
        <v>29.05</v>
      </c>
      <c r="AP116">
        <f t="shared" si="95"/>
        <v>0.11263303659742829</v>
      </c>
      <c r="AQ116">
        <v>8.5397999999999996</v>
      </c>
      <c r="AR116">
        <v>0</v>
      </c>
      <c r="AS116">
        <v>500</v>
      </c>
      <c r="AT116" t="s">
        <v>59</v>
      </c>
    </row>
    <row r="117" spans="1:46" x14ac:dyDescent="0.25">
      <c r="A117" s="5"/>
      <c r="B117" s="2"/>
      <c r="C117" s="3"/>
      <c r="D117" s="3"/>
      <c r="E117" s="3"/>
      <c r="F117" s="3"/>
      <c r="G117" s="3"/>
      <c r="H117" s="3"/>
      <c r="I117" s="6"/>
      <c r="J117" s="8"/>
      <c r="K117" s="9"/>
      <c r="L117" s="7"/>
      <c r="V117" s="5"/>
      <c r="W117" s="2"/>
      <c r="X117" s="3"/>
      <c r="Y117" s="3"/>
      <c r="Z117" s="3"/>
      <c r="AA117" s="3"/>
      <c r="AB117" s="3"/>
      <c r="AC117" s="3"/>
      <c r="AD117" s="6"/>
      <c r="AE117" s="8"/>
      <c r="AF117" s="9"/>
      <c r="AG117" s="7"/>
      <c r="AM117">
        <v>57</v>
      </c>
      <c r="AN117">
        <v>0.127</v>
      </c>
      <c r="AO117">
        <v>29.03</v>
      </c>
      <c r="AP117">
        <f t="shared" si="95"/>
        <v>0.1126429277942631</v>
      </c>
      <c r="AQ117">
        <v>8.5396999999999998</v>
      </c>
      <c r="AR117">
        <v>0</v>
      </c>
      <c r="AS117">
        <v>500</v>
      </c>
      <c r="AT117" t="s">
        <v>59</v>
      </c>
    </row>
    <row r="118" spans="1:46" x14ac:dyDescent="0.25">
      <c r="AM118">
        <v>57.5</v>
      </c>
      <c r="AN118">
        <v>0.127</v>
      </c>
      <c r="AO118">
        <v>29.01</v>
      </c>
      <c r="AP118">
        <f t="shared" si="95"/>
        <v>0.11265281899109793</v>
      </c>
      <c r="AQ118">
        <v>8.5396000000000001</v>
      </c>
      <c r="AR118">
        <v>0</v>
      </c>
      <c r="AS118">
        <v>500</v>
      </c>
      <c r="AT118" t="s">
        <v>59</v>
      </c>
    </row>
    <row r="119" spans="1:46" x14ac:dyDescent="0.25">
      <c r="AM119">
        <v>58</v>
      </c>
      <c r="AN119">
        <v>0.127</v>
      </c>
      <c r="AO119">
        <v>28.98</v>
      </c>
      <c r="AP119">
        <f t="shared" si="95"/>
        <v>0.11266765578635016</v>
      </c>
      <c r="AQ119">
        <v>8.5396999999999998</v>
      </c>
      <c r="AR119">
        <v>0</v>
      </c>
      <c r="AS119">
        <v>500</v>
      </c>
      <c r="AT119" t="s">
        <v>59</v>
      </c>
    </row>
    <row r="120" spans="1:46" x14ac:dyDescent="0.25">
      <c r="AM120">
        <v>58.5</v>
      </c>
      <c r="AN120">
        <v>0.127</v>
      </c>
      <c r="AO120">
        <v>28.97</v>
      </c>
      <c r="AP120">
        <f t="shared" si="95"/>
        <v>0.11267260138476756</v>
      </c>
      <c r="AQ120">
        <v>8.5396000000000001</v>
      </c>
      <c r="AR120">
        <v>0</v>
      </c>
      <c r="AS120">
        <v>500</v>
      </c>
      <c r="AT120" t="s">
        <v>59</v>
      </c>
    </row>
    <row r="121" spans="1:46" x14ac:dyDescent="0.25">
      <c r="A121" s="30"/>
      <c r="B121" s="2"/>
      <c r="C121" s="3"/>
      <c r="D121" s="3"/>
      <c r="E121" s="3"/>
      <c r="F121" s="3"/>
      <c r="G121" s="3"/>
      <c r="H121" s="3"/>
      <c r="I121" s="2"/>
      <c r="J121" s="3"/>
      <c r="K121" s="3"/>
      <c r="L121" s="3"/>
      <c r="V121" s="30"/>
      <c r="W121" s="2"/>
      <c r="X121" s="3"/>
      <c r="Y121" s="3"/>
      <c r="Z121" s="3"/>
      <c r="AA121" s="3"/>
      <c r="AB121" s="3"/>
      <c r="AC121" s="3"/>
      <c r="AD121" s="2"/>
      <c r="AE121" s="3"/>
      <c r="AF121" s="3"/>
      <c r="AG121" s="3"/>
      <c r="AM121">
        <v>59</v>
      </c>
      <c r="AN121">
        <v>0.127</v>
      </c>
      <c r="AO121">
        <v>28.95</v>
      </c>
      <c r="AP121">
        <f t="shared" si="95"/>
        <v>0.11268249258160237</v>
      </c>
      <c r="AQ121">
        <v>8.5396999999999998</v>
      </c>
      <c r="AR121">
        <v>0</v>
      </c>
      <c r="AS121">
        <v>500</v>
      </c>
      <c r="AT121" t="s">
        <v>59</v>
      </c>
    </row>
    <row r="122" spans="1:46" x14ac:dyDescent="0.25">
      <c r="A122" s="30"/>
      <c r="B122" s="2"/>
      <c r="C122" s="3"/>
      <c r="D122" s="3"/>
      <c r="E122" s="3"/>
      <c r="F122" s="3"/>
      <c r="G122" s="3"/>
      <c r="H122" s="3"/>
      <c r="I122" s="2"/>
      <c r="J122" s="3"/>
      <c r="K122" s="3"/>
      <c r="L122" s="3"/>
      <c r="V122" s="30"/>
      <c r="W122" s="2"/>
      <c r="X122" s="3"/>
      <c r="Y122" s="3"/>
      <c r="Z122" s="3"/>
      <c r="AA122" s="3"/>
      <c r="AB122" s="3"/>
      <c r="AC122" s="3"/>
      <c r="AD122" s="2"/>
      <c r="AE122" s="3"/>
      <c r="AF122" s="3"/>
      <c r="AG122" s="3"/>
      <c r="AM122">
        <v>59.5</v>
      </c>
      <c r="AN122">
        <v>0.127</v>
      </c>
      <c r="AO122">
        <v>28.92</v>
      </c>
      <c r="AP122">
        <f t="shared" si="95"/>
        <v>0.1126973293768546</v>
      </c>
      <c r="AQ122">
        <v>8.5396999999999998</v>
      </c>
      <c r="AR122">
        <v>0</v>
      </c>
      <c r="AS122">
        <v>500</v>
      </c>
      <c r="AT122" t="s">
        <v>59</v>
      </c>
    </row>
    <row r="123" spans="1:46" x14ac:dyDescent="0.25">
      <c r="A123" s="30"/>
      <c r="B123" s="2"/>
      <c r="C123" s="3"/>
      <c r="D123" s="3"/>
      <c r="E123" s="3"/>
      <c r="F123" s="3"/>
      <c r="G123" s="3"/>
      <c r="H123" s="3"/>
      <c r="I123" s="2"/>
      <c r="J123" s="3"/>
      <c r="K123" s="3"/>
      <c r="L123" s="3"/>
      <c r="V123" s="30"/>
      <c r="W123" s="2"/>
      <c r="X123" s="3"/>
      <c r="Y123" s="3"/>
      <c r="Z123" s="3"/>
      <c r="AA123" s="3"/>
      <c r="AB123" s="3"/>
      <c r="AC123" s="3"/>
      <c r="AD123" s="2"/>
      <c r="AE123" s="3"/>
      <c r="AF123" s="3"/>
      <c r="AG123" s="3"/>
      <c r="AM123">
        <v>60</v>
      </c>
      <c r="AN123">
        <v>0.127</v>
      </c>
      <c r="AO123">
        <v>28.91</v>
      </c>
      <c r="AP123">
        <f t="shared" si="95"/>
        <v>0.11270227497527201</v>
      </c>
      <c r="AQ123">
        <v>8.5396000000000001</v>
      </c>
      <c r="AR123">
        <v>0</v>
      </c>
      <c r="AS123">
        <v>500</v>
      </c>
      <c r="AT123" t="s">
        <v>59</v>
      </c>
    </row>
    <row r="124" spans="1:46" x14ac:dyDescent="0.25">
      <c r="A124" s="30"/>
      <c r="B124" s="2"/>
      <c r="C124" s="3"/>
      <c r="D124" s="3"/>
      <c r="E124" s="3"/>
      <c r="F124" s="3"/>
      <c r="G124" s="3"/>
      <c r="H124" s="3"/>
      <c r="I124" s="6"/>
      <c r="J124" s="7"/>
      <c r="K124" s="7"/>
      <c r="L124" s="7"/>
      <c r="V124" s="30"/>
      <c r="W124" s="2"/>
      <c r="X124" s="3"/>
      <c r="Y124" s="3"/>
      <c r="Z124" s="3"/>
      <c r="AA124" s="3"/>
      <c r="AB124" s="3"/>
      <c r="AC124" s="3"/>
      <c r="AD124" s="6"/>
      <c r="AE124" s="7"/>
      <c r="AF124" s="7"/>
      <c r="AG124" s="7"/>
      <c r="AM124">
        <v>60.5</v>
      </c>
      <c r="AN124">
        <v>0.127</v>
      </c>
      <c r="AO124">
        <v>28.89</v>
      </c>
      <c r="AP124">
        <f t="shared" si="95"/>
        <v>0.11271216617210683</v>
      </c>
      <c r="AQ124">
        <v>8.5396999999999998</v>
      </c>
      <c r="AR124">
        <v>0</v>
      </c>
      <c r="AS124">
        <v>500</v>
      </c>
      <c r="AT124" t="s">
        <v>59</v>
      </c>
    </row>
    <row r="125" spans="1:46" x14ac:dyDescent="0.25">
      <c r="A125" s="30"/>
      <c r="B125" s="2"/>
      <c r="C125" s="3"/>
      <c r="D125" s="3"/>
      <c r="E125" s="3"/>
      <c r="F125" s="3"/>
      <c r="G125" s="3"/>
      <c r="H125" s="3"/>
      <c r="I125" s="2"/>
      <c r="J125" s="3"/>
      <c r="K125" s="3"/>
      <c r="L125" s="3"/>
      <c r="V125" s="30"/>
      <c r="W125" s="2"/>
      <c r="X125" s="3"/>
      <c r="Y125" s="3"/>
      <c r="Z125" s="3"/>
      <c r="AA125" s="3"/>
      <c r="AB125" s="3"/>
      <c r="AC125" s="3"/>
      <c r="AD125" s="2"/>
      <c r="AE125" s="3"/>
      <c r="AF125" s="3"/>
      <c r="AG125" s="3"/>
      <c r="AM125">
        <v>61</v>
      </c>
      <c r="AN125">
        <v>0.127</v>
      </c>
      <c r="AO125">
        <v>28.87</v>
      </c>
      <c r="AP125">
        <f t="shared" si="95"/>
        <v>0.11272205736894164</v>
      </c>
      <c r="AQ125">
        <v>8.5396999999999998</v>
      </c>
      <c r="AR125">
        <v>0</v>
      </c>
      <c r="AS125">
        <v>500</v>
      </c>
      <c r="AT125" t="s">
        <v>59</v>
      </c>
    </row>
    <row r="126" spans="1:46" x14ac:dyDescent="0.25">
      <c r="A126" s="30"/>
      <c r="B126" s="2"/>
      <c r="C126" s="3"/>
      <c r="D126" s="3"/>
      <c r="E126" s="3"/>
      <c r="F126" s="3"/>
      <c r="G126" s="3"/>
      <c r="H126" s="3"/>
      <c r="J126" s="3"/>
      <c r="K126" s="3"/>
      <c r="L126" s="3"/>
      <c r="V126" s="30"/>
      <c r="W126" s="2"/>
      <c r="X126" s="3"/>
      <c r="Y126" s="3"/>
      <c r="Z126" s="3"/>
      <c r="AA126" s="3"/>
      <c r="AB126" s="3"/>
      <c r="AC126" s="3"/>
      <c r="AE126" s="3"/>
      <c r="AF126" s="3"/>
      <c r="AG126" s="3"/>
      <c r="AM126">
        <v>61.5</v>
      </c>
      <c r="AN126">
        <v>0.127</v>
      </c>
      <c r="AO126">
        <v>28.85</v>
      </c>
      <c r="AP126">
        <f t="shared" si="95"/>
        <v>0.11273194856577647</v>
      </c>
      <c r="AQ126">
        <v>8.5396000000000001</v>
      </c>
      <c r="AR126">
        <v>0</v>
      </c>
      <c r="AS126">
        <v>500</v>
      </c>
      <c r="AT126" t="s">
        <v>59</v>
      </c>
    </row>
    <row r="127" spans="1:46" x14ac:dyDescent="0.25">
      <c r="A127" s="30"/>
      <c r="B127" s="2"/>
      <c r="C127" s="3"/>
      <c r="D127" s="3"/>
      <c r="E127" s="3"/>
      <c r="F127" s="3"/>
      <c r="G127" s="3"/>
      <c r="H127" s="3"/>
      <c r="I127" s="6"/>
      <c r="J127" s="7"/>
      <c r="K127" s="7"/>
      <c r="L127" s="7"/>
      <c r="V127" s="30"/>
      <c r="W127" s="2"/>
      <c r="X127" s="3"/>
      <c r="Y127" s="3"/>
      <c r="Z127" s="3"/>
      <c r="AA127" s="3"/>
      <c r="AB127" s="3"/>
      <c r="AC127" s="3"/>
      <c r="AD127" s="6"/>
      <c r="AE127" s="7"/>
      <c r="AF127" s="7"/>
      <c r="AG127" s="7"/>
      <c r="AM127">
        <v>62</v>
      </c>
      <c r="AN127">
        <v>0.127</v>
      </c>
      <c r="AO127">
        <v>28.83</v>
      </c>
      <c r="AP127">
        <f t="shared" si="95"/>
        <v>0.11274183976261128</v>
      </c>
      <c r="AQ127">
        <v>8.5396999999999998</v>
      </c>
      <c r="AR127">
        <v>0</v>
      </c>
      <c r="AS127">
        <v>500</v>
      </c>
      <c r="AT127" t="s">
        <v>59</v>
      </c>
    </row>
    <row r="128" spans="1:46" x14ac:dyDescent="0.25">
      <c r="A128" s="5"/>
      <c r="B128" s="2"/>
      <c r="C128" s="3"/>
      <c r="D128" s="3"/>
      <c r="E128" s="3"/>
      <c r="F128" s="3"/>
      <c r="G128" s="3"/>
      <c r="H128" s="3"/>
      <c r="I128" s="6"/>
      <c r="J128" s="8"/>
      <c r="K128" s="9"/>
      <c r="L128" s="7"/>
      <c r="V128" s="5"/>
      <c r="W128" s="2"/>
      <c r="X128" s="3"/>
      <c r="Y128" s="3"/>
      <c r="Z128" s="3"/>
      <c r="AA128" s="3"/>
      <c r="AB128" s="3"/>
      <c r="AC128" s="3"/>
      <c r="AD128" s="6"/>
      <c r="AE128" s="8"/>
      <c r="AF128" s="9"/>
      <c r="AG128" s="7"/>
      <c r="AM128">
        <v>62.5</v>
      </c>
      <c r="AN128">
        <v>0.127</v>
      </c>
      <c r="AO128">
        <v>28.81</v>
      </c>
      <c r="AP128">
        <f t="shared" si="95"/>
        <v>0.1127517309594461</v>
      </c>
      <c r="AQ128">
        <v>8.5396999999999998</v>
      </c>
      <c r="AR128">
        <v>0</v>
      </c>
      <c r="AS128">
        <v>500</v>
      </c>
      <c r="AT128" t="s">
        <v>59</v>
      </c>
    </row>
    <row r="129" spans="39:46" x14ac:dyDescent="0.25">
      <c r="AM129">
        <v>63</v>
      </c>
      <c r="AN129">
        <v>0.127</v>
      </c>
      <c r="AO129">
        <v>28.79</v>
      </c>
      <c r="AP129">
        <f t="shared" si="95"/>
        <v>0.11276162215628091</v>
      </c>
      <c r="AQ129">
        <v>8.5396999999999998</v>
      </c>
      <c r="AR129">
        <v>0</v>
      </c>
      <c r="AS129">
        <v>500</v>
      </c>
      <c r="AT129" t="s">
        <v>59</v>
      </c>
    </row>
    <row r="130" spans="39:46" x14ac:dyDescent="0.25">
      <c r="AM130">
        <v>63.5</v>
      </c>
      <c r="AN130">
        <v>0.127</v>
      </c>
      <c r="AO130">
        <v>28.77</v>
      </c>
      <c r="AP130">
        <f t="shared" si="95"/>
        <v>0.11277151335311573</v>
      </c>
      <c r="AQ130">
        <v>8.5396999999999998</v>
      </c>
      <c r="AR130">
        <v>0</v>
      </c>
      <c r="AS130">
        <v>500</v>
      </c>
      <c r="AT130" t="s">
        <v>59</v>
      </c>
    </row>
    <row r="131" spans="39:46" x14ac:dyDescent="0.25">
      <c r="AM131">
        <v>64</v>
      </c>
      <c r="AN131">
        <v>0.127</v>
      </c>
      <c r="AO131">
        <v>28.75</v>
      </c>
      <c r="AP131">
        <f t="shared" si="95"/>
        <v>0.11278140454995055</v>
      </c>
      <c r="AQ131">
        <v>8.5396999999999998</v>
      </c>
      <c r="AR131">
        <v>0</v>
      </c>
      <c r="AS131">
        <v>500</v>
      </c>
      <c r="AT131" t="s">
        <v>59</v>
      </c>
    </row>
    <row r="132" spans="39:46" x14ac:dyDescent="0.25">
      <c r="AM132">
        <v>64.5</v>
      </c>
      <c r="AN132">
        <v>0.127</v>
      </c>
      <c r="AO132">
        <v>28.74</v>
      </c>
      <c r="AP132">
        <f t="shared" si="95"/>
        <v>0.11278635014836795</v>
      </c>
      <c r="AQ132">
        <v>8.5396999999999998</v>
      </c>
      <c r="AR132">
        <v>0</v>
      </c>
      <c r="AS132">
        <v>500</v>
      </c>
      <c r="AT132" t="s">
        <v>59</v>
      </c>
    </row>
    <row r="133" spans="39:46" x14ac:dyDescent="0.25">
      <c r="AM133">
        <v>65</v>
      </c>
      <c r="AN133">
        <v>0.127</v>
      </c>
      <c r="AO133">
        <v>28.73</v>
      </c>
      <c r="AP133">
        <f t="shared" ref="AP133:AP196" si="96">AN133-AO133/2022</f>
        <v>0.11279129574678537</v>
      </c>
      <c r="AQ133">
        <v>8.5396999999999998</v>
      </c>
      <c r="AR133">
        <v>0</v>
      </c>
      <c r="AS133">
        <v>500</v>
      </c>
      <c r="AT133" t="s">
        <v>59</v>
      </c>
    </row>
    <row r="134" spans="39:46" x14ac:dyDescent="0.25">
      <c r="AM134">
        <v>65.5</v>
      </c>
      <c r="AN134">
        <v>0.127</v>
      </c>
      <c r="AO134">
        <v>28.71</v>
      </c>
      <c r="AP134">
        <f t="shared" si="96"/>
        <v>0.11280118694362018</v>
      </c>
      <c r="AQ134">
        <v>8.5396999999999998</v>
      </c>
      <c r="AR134">
        <v>0</v>
      </c>
      <c r="AS134">
        <v>500</v>
      </c>
      <c r="AT134" t="s">
        <v>59</v>
      </c>
    </row>
    <row r="135" spans="39:46" x14ac:dyDescent="0.25">
      <c r="AM135">
        <v>66</v>
      </c>
      <c r="AN135">
        <v>0.127</v>
      </c>
      <c r="AO135">
        <v>28.69</v>
      </c>
      <c r="AP135">
        <f t="shared" si="96"/>
        <v>0.11281107814045499</v>
      </c>
      <c r="AQ135">
        <v>8.5396999999999998</v>
      </c>
      <c r="AR135">
        <v>0</v>
      </c>
      <c r="AS135">
        <v>500</v>
      </c>
      <c r="AT135" t="s">
        <v>59</v>
      </c>
    </row>
    <row r="136" spans="39:46" x14ac:dyDescent="0.25">
      <c r="AM136">
        <v>66.5</v>
      </c>
      <c r="AN136">
        <v>0.127</v>
      </c>
      <c r="AO136">
        <v>28.68</v>
      </c>
      <c r="AP136">
        <f t="shared" si="96"/>
        <v>0.11281602373887241</v>
      </c>
      <c r="AQ136">
        <v>8.5396999999999998</v>
      </c>
      <c r="AR136">
        <v>0</v>
      </c>
      <c r="AS136">
        <v>500</v>
      </c>
      <c r="AT136" t="s">
        <v>59</v>
      </c>
    </row>
    <row r="137" spans="39:46" x14ac:dyDescent="0.25">
      <c r="AM137">
        <v>67</v>
      </c>
      <c r="AN137">
        <v>0.127</v>
      </c>
      <c r="AO137">
        <v>28.66</v>
      </c>
      <c r="AP137">
        <f t="shared" si="96"/>
        <v>0.11282591493570722</v>
      </c>
      <c r="AQ137">
        <v>8.5397999999999996</v>
      </c>
      <c r="AR137">
        <v>0</v>
      </c>
      <c r="AS137">
        <v>500</v>
      </c>
      <c r="AT137" t="s">
        <v>59</v>
      </c>
    </row>
    <row r="138" spans="39:46" x14ac:dyDescent="0.25">
      <c r="AM138">
        <v>67.5</v>
      </c>
      <c r="AN138">
        <v>0.127</v>
      </c>
      <c r="AO138">
        <v>28.64</v>
      </c>
      <c r="AP138">
        <f t="shared" si="96"/>
        <v>0.11283580613254204</v>
      </c>
      <c r="AQ138">
        <v>8.5396999999999998</v>
      </c>
      <c r="AR138">
        <v>0</v>
      </c>
      <c r="AS138">
        <v>500</v>
      </c>
      <c r="AT138" t="s">
        <v>59</v>
      </c>
    </row>
    <row r="139" spans="39:46" x14ac:dyDescent="0.25">
      <c r="AM139">
        <v>68</v>
      </c>
      <c r="AN139">
        <v>0.127</v>
      </c>
      <c r="AO139">
        <v>28.63</v>
      </c>
      <c r="AP139">
        <f t="shared" si="96"/>
        <v>0.11284075173095945</v>
      </c>
      <c r="AQ139">
        <v>8.5396000000000001</v>
      </c>
      <c r="AR139">
        <v>0</v>
      </c>
      <c r="AS139">
        <v>500</v>
      </c>
      <c r="AT139" t="s">
        <v>59</v>
      </c>
    </row>
    <row r="140" spans="39:46" x14ac:dyDescent="0.25">
      <c r="AM140">
        <v>68.5</v>
      </c>
      <c r="AN140">
        <v>0.127</v>
      </c>
      <c r="AO140">
        <v>28.61</v>
      </c>
      <c r="AP140">
        <f t="shared" si="96"/>
        <v>0.11285064292779426</v>
      </c>
      <c r="AQ140">
        <v>8.5396000000000001</v>
      </c>
      <c r="AR140">
        <v>0</v>
      </c>
      <c r="AS140">
        <v>500</v>
      </c>
      <c r="AT140" t="s">
        <v>59</v>
      </c>
    </row>
    <row r="141" spans="39:46" x14ac:dyDescent="0.25">
      <c r="AM141">
        <v>69</v>
      </c>
      <c r="AN141">
        <v>0.127</v>
      </c>
      <c r="AO141">
        <v>28.6</v>
      </c>
      <c r="AP141">
        <f t="shared" si="96"/>
        <v>0.11285558852621168</v>
      </c>
      <c r="AQ141">
        <v>8.5396000000000001</v>
      </c>
      <c r="AR141">
        <v>0</v>
      </c>
      <c r="AS141">
        <v>500</v>
      </c>
      <c r="AT141" t="s">
        <v>59</v>
      </c>
    </row>
    <row r="142" spans="39:46" x14ac:dyDescent="0.25">
      <c r="AM142">
        <v>69.5</v>
      </c>
      <c r="AN142">
        <v>0.127</v>
      </c>
      <c r="AO142">
        <v>28.59</v>
      </c>
      <c r="AP142">
        <f t="shared" si="96"/>
        <v>0.11286053412462908</v>
      </c>
      <c r="AQ142">
        <v>8.5396999999999998</v>
      </c>
      <c r="AR142">
        <v>0</v>
      </c>
      <c r="AS142">
        <v>500</v>
      </c>
      <c r="AT142" t="s">
        <v>59</v>
      </c>
    </row>
    <row r="143" spans="39:46" x14ac:dyDescent="0.25">
      <c r="AM143">
        <v>70</v>
      </c>
      <c r="AN143">
        <v>0.127</v>
      </c>
      <c r="AO143">
        <v>28.57</v>
      </c>
      <c r="AP143">
        <f t="shared" si="96"/>
        <v>0.11287042532146389</v>
      </c>
      <c r="AQ143">
        <v>8.5396000000000001</v>
      </c>
      <c r="AR143">
        <v>0</v>
      </c>
      <c r="AS143">
        <v>500</v>
      </c>
      <c r="AT143" t="s">
        <v>59</v>
      </c>
    </row>
    <row r="144" spans="39:46" x14ac:dyDescent="0.25">
      <c r="AM144">
        <v>70.5</v>
      </c>
      <c r="AN144">
        <v>0.127</v>
      </c>
      <c r="AO144">
        <v>28.56</v>
      </c>
      <c r="AP144">
        <f t="shared" si="96"/>
        <v>0.11287537091988131</v>
      </c>
      <c r="AQ144">
        <v>8.5396000000000001</v>
      </c>
      <c r="AR144">
        <v>0</v>
      </c>
      <c r="AS144">
        <v>500</v>
      </c>
      <c r="AT144" t="s">
        <v>59</v>
      </c>
    </row>
    <row r="145" spans="39:46" x14ac:dyDescent="0.25">
      <c r="AM145">
        <v>71</v>
      </c>
      <c r="AN145">
        <v>0.127</v>
      </c>
      <c r="AO145">
        <v>28.54</v>
      </c>
      <c r="AP145">
        <f t="shared" si="96"/>
        <v>0.11288526211671612</v>
      </c>
      <c r="AQ145">
        <v>8.5396999999999998</v>
      </c>
      <c r="AR145">
        <v>0</v>
      </c>
      <c r="AS145">
        <v>500</v>
      </c>
      <c r="AT145" t="s">
        <v>59</v>
      </c>
    </row>
    <row r="146" spans="39:46" x14ac:dyDescent="0.25">
      <c r="AM146">
        <v>71.5</v>
      </c>
      <c r="AN146">
        <v>0.127</v>
      </c>
      <c r="AO146">
        <v>28.53</v>
      </c>
      <c r="AP146">
        <f t="shared" si="96"/>
        <v>0.11289020771513353</v>
      </c>
      <c r="AQ146">
        <v>8.5396000000000001</v>
      </c>
      <c r="AR146">
        <v>0</v>
      </c>
      <c r="AS146">
        <v>500</v>
      </c>
      <c r="AT146" t="s">
        <v>59</v>
      </c>
    </row>
    <row r="147" spans="39:46" x14ac:dyDescent="0.25">
      <c r="AM147">
        <v>72</v>
      </c>
      <c r="AN147">
        <v>0.127</v>
      </c>
      <c r="AO147">
        <v>28.52</v>
      </c>
      <c r="AP147">
        <f t="shared" si="96"/>
        <v>0.11289515331355095</v>
      </c>
      <c r="AQ147">
        <v>8.5396999999999998</v>
      </c>
      <c r="AR147">
        <v>0</v>
      </c>
      <c r="AS147">
        <v>500</v>
      </c>
      <c r="AT147" t="s">
        <v>59</v>
      </c>
    </row>
    <row r="148" spans="39:46" x14ac:dyDescent="0.25">
      <c r="AM148">
        <v>72.5</v>
      </c>
      <c r="AN148">
        <v>0.127</v>
      </c>
      <c r="AO148">
        <v>28.5</v>
      </c>
      <c r="AP148">
        <f t="shared" si="96"/>
        <v>0.11290504451038576</v>
      </c>
      <c r="AQ148">
        <v>8.5396000000000001</v>
      </c>
      <c r="AR148">
        <v>0</v>
      </c>
      <c r="AS148">
        <v>500</v>
      </c>
      <c r="AT148" t="s">
        <v>59</v>
      </c>
    </row>
    <row r="149" spans="39:46" x14ac:dyDescent="0.25">
      <c r="AM149">
        <v>73</v>
      </c>
      <c r="AN149">
        <v>0.127</v>
      </c>
      <c r="AO149">
        <v>28.48</v>
      </c>
      <c r="AP149">
        <f t="shared" si="96"/>
        <v>0.11291493570722058</v>
      </c>
      <c r="AQ149">
        <v>8.5396000000000001</v>
      </c>
      <c r="AR149">
        <v>0</v>
      </c>
      <c r="AS149">
        <v>500</v>
      </c>
      <c r="AT149" t="s">
        <v>59</v>
      </c>
    </row>
    <row r="150" spans="39:46" x14ac:dyDescent="0.25">
      <c r="AM150">
        <v>73.5</v>
      </c>
      <c r="AN150">
        <v>0.127</v>
      </c>
      <c r="AO150">
        <v>28.47</v>
      </c>
      <c r="AP150">
        <f t="shared" si="96"/>
        <v>0.11291988130563799</v>
      </c>
      <c r="AQ150">
        <v>8.5396000000000001</v>
      </c>
      <c r="AR150">
        <v>0</v>
      </c>
      <c r="AS150">
        <v>500</v>
      </c>
      <c r="AT150" t="s">
        <v>59</v>
      </c>
    </row>
    <row r="151" spans="39:46" x14ac:dyDescent="0.25">
      <c r="AM151">
        <v>74</v>
      </c>
      <c r="AN151">
        <v>0.127</v>
      </c>
      <c r="AO151">
        <v>28.46</v>
      </c>
      <c r="AP151">
        <f t="shared" si="96"/>
        <v>0.11292482690405539</v>
      </c>
      <c r="AQ151">
        <v>8.5396000000000001</v>
      </c>
      <c r="AR151">
        <v>0</v>
      </c>
      <c r="AS151">
        <v>500</v>
      </c>
      <c r="AT151" t="s">
        <v>59</v>
      </c>
    </row>
    <row r="152" spans="39:46" x14ac:dyDescent="0.25">
      <c r="AM152">
        <v>74.5</v>
      </c>
      <c r="AN152">
        <v>0.127</v>
      </c>
      <c r="AO152">
        <v>28.45</v>
      </c>
      <c r="AP152">
        <f t="shared" si="96"/>
        <v>0.1129297725024728</v>
      </c>
      <c r="AQ152">
        <v>8.5396999999999998</v>
      </c>
      <c r="AR152">
        <v>0</v>
      </c>
      <c r="AS152">
        <v>500</v>
      </c>
      <c r="AT152" t="s">
        <v>59</v>
      </c>
    </row>
    <row r="153" spans="39:46" x14ac:dyDescent="0.25">
      <c r="AM153">
        <v>75</v>
      </c>
      <c r="AN153">
        <v>0.127</v>
      </c>
      <c r="AO153">
        <v>28.43</v>
      </c>
      <c r="AP153">
        <f t="shared" si="96"/>
        <v>0.11293966369930762</v>
      </c>
      <c r="AQ153">
        <v>8.5396000000000001</v>
      </c>
      <c r="AR153">
        <v>0</v>
      </c>
      <c r="AS153">
        <v>500</v>
      </c>
      <c r="AT153" t="s">
        <v>59</v>
      </c>
    </row>
    <row r="154" spans="39:46" x14ac:dyDescent="0.25">
      <c r="AM154">
        <v>75.5</v>
      </c>
      <c r="AN154">
        <v>0.127</v>
      </c>
      <c r="AO154">
        <v>28.42</v>
      </c>
      <c r="AP154">
        <f t="shared" si="96"/>
        <v>0.11294460929772503</v>
      </c>
      <c r="AQ154">
        <v>8.5396000000000001</v>
      </c>
      <c r="AR154">
        <v>0</v>
      </c>
      <c r="AS154">
        <v>500</v>
      </c>
      <c r="AT154" t="s">
        <v>59</v>
      </c>
    </row>
    <row r="155" spans="39:46" x14ac:dyDescent="0.25">
      <c r="AM155">
        <v>76</v>
      </c>
      <c r="AN155">
        <v>0.127</v>
      </c>
      <c r="AO155">
        <v>28.41</v>
      </c>
      <c r="AP155">
        <f t="shared" si="96"/>
        <v>0.11294955489614243</v>
      </c>
      <c r="AQ155">
        <v>8.5396999999999998</v>
      </c>
      <c r="AR155">
        <v>0</v>
      </c>
      <c r="AS155">
        <v>500</v>
      </c>
      <c r="AT155" t="s">
        <v>59</v>
      </c>
    </row>
    <row r="156" spans="39:46" x14ac:dyDescent="0.25">
      <c r="AM156">
        <v>76.5</v>
      </c>
      <c r="AN156">
        <v>0.127</v>
      </c>
      <c r="AO156">
        <v>28.39</v>
      </c>
      <c r="AP156">
        <f t="shared" si="96"/>
        <v>0.11295944609297726</v>
      </c>
      <c r="AQ156">
        <v>8.5396000000000001</v>
      </c>
      <c r="AR156">
        <v>0</v>
      </c>
      <c r="AS156">
        <v>500</v>
      </c>
      <c r="AT156" t="s">
        <v>59</v>
      </c>
    </row>
    <row r="157" spans="39:46" x14ac:dyDescent="0.25">
      <c r="AM157">
        <v>77</v>
      </c>
      <c r="AN157">
        <v>0.127</v>
      </c>
      <c r="AO157">
        <v>28.39</v>
      </c>
      <c r="AP157">
        <f t="shared" si="96"/>
        <v>0.11295944609297726</v>
      </c>
      <c r="AQ157">
        <v>8.5396000000000001</v>
      </c>
      <c r="AR157">
        <v>0</v>
      </c>
      <c r="AS157">
        <v>500</v>
      </c>
      <c r="AT157" t="s">
        <v>59</v>
      </c>
    </row>
    <row r="158" spans="39:46" x14ac:dyDescent="0.25">
      <c r="AM158">
        <v>77.5</v>
      </c>
      <c r="AN158">
        <v>0.127</v>
      </c>
      <c r="AO158">
        <v>28.37</v>
      </c>
      <c r="AP158">
        <f t="shared" si="96"/>
        <v>0.11296933728981207</v>
      </c>
      <c r="AQ158">
        <v>8.5396999999999998</v>
      </c>
      <c r="AR158">
        <v>0</v>
      </c>
      <c r="AS158">
        <v>500</v>
      </c>
      <c r="AT158" t="s">
        <v>59</v>
      </c>
    </row>
    <row r="159" spans="39:46" x14ac:dyDescent="0.25">
      <c r="AM159">
        <v>78</v>
      </c>
      <c r="AN159">
        <v>0.127</v>
      </c>
      <c r="AO159">
        <v>28.36</v>
      </c>
      <c r="AP159">
        <f t="shared" si="96"/>
        <v>0.11297428288822947</v>
      </c>
      <c r="AQ159">
        <v>8.5396000000000001</v>
      </c>
      <c r="AR159">
        <v>0</v>
      </c>
      <c r="AS159">
        <v>500</v>
      </c>
      <c r="AT159" t="s">
        <v>59</v>
      </c>
    </row>
    <row r="160" spans="39:46" x14ac:dyDescent="0.25">
      <c r="AM160">
        <v>78.5</v>
      </c>
      <c r="AN160">
        <v>0.127</v>
      </c>
      <c r="AO160">
        <v>28.35</v>
      </c>
      <c r="AP160">
        <f t="shared" si="96"/>
        <v>0.11297922848664689</v>
      </c>
      <c r="AQ160">
        <v>8.5396999999999998</v>
      </c>
      <c r="AR160">
        <v>0</v>
      </c>
      <c r="AS160">
        <v>500</v>
      </c>
      <c r="AT160" t="s">
        <v>59</v>
      </c>
    </row>
    <row r="161" spans="39:46" x14ac:dyDescent="0.25">
      <c r="AM161">
        <v>79</v>
      </c>
      <c r="AN161">
        <v>0.127</v>
      </c>
      <c r="AO161">
        <v>28.34</v>
      </c>
      <c r="AP161">
        <f t="shared" si="96"/>
        <v>0.1129841740850643</v>
      </c>
      <c r="AQ161">
        <v>8.5396999999999998</v>
      </c>
      <c r="AR161">
        <v>0</v>
      </c>
      <c r="AS161">
        <v>500</v>
      </c>
      <c r="AT161" t="s">
        <v>59</v>
      </c>
    </row>
    <row r="162" spans="39:46" x14ac:dyDescent="0.25">
      <c r="AM162">
        <v>79.5</v>
      </c>
      <c r="AN162">
        <v>0.127</v>
      </c>
      <c r="AO162">
        <v>28.33</v>
      </c>
      <c r="AP162">
        <f t="shared" si="96"/>
        <v>0.1129891196834817</v>
      </c>
      <c r="AQ162">
        <v>8.5396000000000001</v>
      </c>
      <c r="AR162">
        <v>0</v>
      </c>
      <c r="AS162">
        <v>500</v>
      </c>
      <c r="AT162" t="s">
        <v>59</v>
      </c>
    </row>
    <row r="163" spans="39:46" x14ac:dyDescent="0.25">
      <c r="AM163">
        <v>80</v>
      </c>
      <c r="AN163">
        <v>0.127</v>
      </c>
      <c r="AO163">
        <v>28.32</v>
      </c>
      <c r="AP163">
        <f t="shared" si="96"/>
        <v>0.11299406528189911</v>
      </c>
      <c r="AQ163">
        <v>8.5396999999999998</v>
      </c>
      <c r="AR163">
        <v>0</v>
      </c>
      <c r="AS163">
        <v>500</v>
      </c>
      <c r="AT163" t="s">
        <v>59</v>
      </c>
    </row>
    <row r="164" spans="39:46" x14ac:dyDescent="0.25">
      <c r="AM164">
        <v>80.5</v>
      </c>
      <c r="AN164">
        <v>0.127</v>
      </c>
      <c r="AO164">
        <v>28.31</v>
      </c>
      <c r="AP164">
        <f t="shared" si="96"/>
        <v>0.11299901088031652</v>
      </c>
      <c r="AQ164">
        <v>8.5396000000000001</v>
      </c>
      <c r="AR164">
        <v>0</v>
      </c>
      <c r="AS164">
        <v>500</v>
      </c>
      <c r="AT164" t="s">
        <v>59</v>
      </c>
    </row>
    <row r="165" spans="39:46" x14ac:dyDescent="0.25">
      <c r="AM165">
        <v>81</v>
      </c>
      <c r="AN165">
        <v>0.127</v>
      </c>
      <c r="AO165">
        <v>28.3</v>
      </c>
      <c r="AP165">
        <f t="shared" si="96"/>
        <v>0.11300395647873393</v>
      </c>
      <c r="AQ165">
        <v>8.5396000000000001</v>
      </c>
      <c r="AR165">
        <v>0</v>
      </c>
      <c r="AS165">
        <v>500</v>
      </c>
      <c r="AT165" t="s">
        <v>59</v>
      </c>
    </row>
    <row r="166" spans="39:46" x14ac:dyDescent="0.25">
      <c r="AM166">
        <v>81.5</v>
      </c>
      <c r="AN166">
        <v>0.127</v>
      </c>
      <c r="AO166">
        <v>28.29</v>
      </c>
      <c r="AP166">
        <f t="shared" si="96"/>
        <v>0.11300890207715134</v>
      </c>
      <c r="AQ166">
        <v>8.5396999999999998</v>
      </c>
      <c r="AR166">
        <v>0</v>
      </c>
      <c r="AS166">
        <v>500</v>
      </c>
      <c r="AT166" t="s">
        <v>59</v>
      </c>
    </row>
    <row r="167" spans="39:46" x14ac:dyDescent="0.25">
      <c r="AM167">
        <v>82</v>
      </c>
      <c r="AN167">
        <v>0.127</v>
      </c>
      <c r="AO167">
        <v>28.28</v>
      </c>
      <c r="AP167">
        <f t="shared" si="96"/>
        <v>0.11301384767556874</v>
      </c>
      <c r="AQ167">
        <v>8.5396999999999998</v>
      </c>
      <c r="AR167">
        <v>0</v>
      </c>
      <c r="AS167">
        <v>500</v>
      </c>
      <c r="AT167" t="s">
        <v>59</v>
      </c>
    </row>
    <row r="168" spans="39:46" x14ac:dyDescent="0.25">
      <c r="AM168">
        <v>82.5</v>
      </c>
      <c r="AN168">
        <v>0.127</v>
      </c>
      <c r="AO168">
        <v>28.27</v>
      </c>
      <c r="AP168">
        <f t="shared" si="96"/>
        <v>0.11301879327398616</v>
      </c>
      <c r="AQ168">
        <v>8.5396000000000001</v>
      </c>
      <c r="AR168">
        <v>0</v>
      </c>
      <c r="AS168">
        <v>500</v>
      </c>
      <c r="AT168" t="s">
        <v>59</v>
      </c>
    </row>
    <row r="169" spans="39:46" x14ac:dyDescent="0.25">
      <c r="AM169">
        <v>83</v>
      </c>
      <c r="AN169">
        <v>0.127</v>
      </c>
      <c r="AO169">
        <v>28.26</v>
      </c>
      <c r="AP169">
        <f t="shared" si="96"/>
        <v>0.11302373887240356</v>
      </c>
      <c r="AQ169">
        <v>8.5396000000000001</v>
      </c>
      <c r="AR169">
        <v>0</v>
      </c>
      <c r="AS169">
        <v>500</v>
      </c>
      <c r="AT169" t="s">
        <v>59</v>
      </c>
    </row>
    <row r="170" spans="39:46" x14ac:dyDescent="0.25">
      <c r="AM170">
        <v>83.5</v>
      </c>
      <c r="AN170">
        <v>0.127</v>
      </c>
      <c r="AO170">
        <v>28.25</v>
      </c>
      <c r="AP170">
        <f t="shared" si="96"/>
        <v>0.11302868447082097</v>
      </c>
      <c r="AQ170">
        <v>8.5396999999999998</v>
      </c>
      <c r="AR170">
        <v>0</v>
      </c>
      <c r="AS170">
        <v>500</v>
      </c>
      <c r="AT170" t="s">
        <v>59</v>
      </c>
    </row>
    <row r="171" spans="39:46" x14ac:dyDescent="0.25">
      <c r="AM171">
        <v>84</v>
      </c>
      <c r="AN171">
        <v>0.127</v>
      </c>
      <c r="AO171">
        <v>28.24</v>
      </c>
      <c r="AP171">
        <f t="shared" si="96"/>
        <v>0.11303363006923837</v>
      </c>
      <c r="AQ171">
        <v>8.5396000000000001</v>
      </c>
      <c r="AR171">
        <v>0</v>
      </c>
      <c r="AS171">
        <v>500</v>
      </c>
      <c r="AT171" t="s">
        <v>59</v>
      </c>
    </row>
    <row r="172" spans="39:46" x14ac:dyDescent="0.25">
      <c r="AM172">
        <v>84.5</v>
      </c>
      <c r="AN172">
        <v>0.127</v>
      </c>
      <c r="AO172">
        <v>28.23</v>
      </c>
      <c r="AP172">
        <f t="shared" si="96"/>
        <v>0.11303857566765579</v>
      </c>
      <c r="AQ172">
        <v>8.5396000000000001</v>
      </c>
      <c r="AR172">
        <v>0</v>
      </c>
      <c r="AS172">
        <v>500</v>
      </c>
      <c r="AT172" t="s">
        <v>59</v>
      </c>
    </row>
    <row r="173" spans="39:46" x14ac:dyDescent="0.25">
      <c r="AM173">
        <v>85</v>
      </c>
      <c r="AN173">
        <v>0.127</v>
      </c>
      <c r="AO173">
        <v>28.22</v>
      </c>
      <c r="AP173">
        <f t="shared" si="96"/>
        <v>0.1130435212660732</v>
      </c>
      <c r="AQ173">
        <v>8.5396000000000001</v>
      </c>
      <c r="AR173">
        <v>0</v>
      </c>
      <c r="AS173">
        <v>500</v>
      </c>
      <c r="AT173" t="s">
        <v>59</v>
      </c>
    </row>
    <row r="174" spans="39:46" x14ac:dyDescent="0.25">
      <c r="AM174">
        <v>85.5</v>
      </c>
      <c r="AN174">
        <v>0.127</v>
      </c>
      <c r="AO174">
        <v>28.21</v>
      </c>
      <c r="AP174">
        <f t="shared" si="96"/>
        <v>0.1130484668644906</v>
      </c>
      <c r="AQ174">
        <v>8.5396000000000001</v>
      </c>
      <c r="AR174">
        <v>0</v>
      </c>
      <c r="AS174">
        <v>500</v>
      </c>
      <c r="AT174" t="s">
        <v>59</v>
      </c>
    </row>
    <row r="175" spans="39:46" x14ac:dyDescent="0.25">
      <c r="AM175">
        <v>86</v>
      </c>
      <c r="AN175">
        <v>0.127</v>
      </c>
      <c r="AO175">
        <v>28.2</v>
      </c>
      <c r="AP175">
        <f t="shared" si="96"/>
        <v>0.11305341246290801</v>
      </c>
      <c r="AQ175">
        <v>8.5396999999999998</v>
      </c>
      <c r="AR175">
        <v>0</v>
      </c>
      <c r="AS175">
        <v>500</v>
      </c>
      <c r="AT175" t="s">
        <v>59</v>
      </c>
    </row>
    <row r="176" spans="39:46" x14ac:dyDescent="0.25">
      <c r="AM176">
        <v>86.5</v>
      </c>
      <c r="AN176">
        <v>0.127</v>
      </c>
      <c r="AO176">
        <v>28.18</v>
      </c>
      <c r="AP176">
        <f t="shared" si="96"/>
        <v>0.11306330365974283</v>
      </c>
      <c r="AQ176">
        <v>8.5396000000000001</v>
      </c>
      <c r="AR176">
        <v>0</v>
      </c>
      <c r="AS176">
        <v>500</v>
      </c>
      <c r="AT176" t="s">
        <v>59</v>
      </c>
    </row>
    <row r="177" spans="39:46" x14ac:dyDescent="0.25">
      <c r="AM177">
        <v>87</v>
      </c>
      <c r="AN177">
        <v>0.127</v>
      </c>
      <c r="AO177">
        <v>28.18</v>
      </c>
      <c r="AP177">
        <f t="shared" si="96"/>
        <v>0.11306330365974283</v>
      </c>
      <c r="AQ177">
        <v>8.5395000000000003</v>
      </c>
      <c r="AR177">
        <v>0</v>
      </c>
      <c r="AS177">
        <v>500</v>
      </c>
      <c r="AT177" t="s">
        <v>59</v>
      </c>
    </row>
    <row r="178" spans="39:46" x14ac:dyDescent="0.25">
      <c r="AM178">
        <v>87.5</v>
      </c>
      <c r="AN178">
        <v>0.127</v>
      </c>
      <c r="AO178">
        <v>28.17</v>
      </c>
      <c r="AP178">
        <f t="shared" si="96"/>
        <v>0.11306824925816024</v>
      </c>
      <c r="AQ178">
        <v>8.5396000000000001</v>
      </c>
      <c r="AR178">
        <v>0</v>
      </c>
      <c r="AS178">
        <v>500</v>
      </c>
      <c r="AT178" t="s">
        <v>59</v>
      </c>
    </row>
    <row r="179" spans="39:46" x14ac:dyDescent="0.25">
      <c r="AM179">
        <v>88</v>
      </c>
      <c r="AN179">
        <v>0.127</v>
      </c>
      <c r="AO179">
        <v>28.16</v>
      </c>
      <c r="AP179">
        <f t="shared" si="96"/>
        <v>0.11307319485657764</v>
      </c>
      <c r="AQ179">
        <v>8.5396000000000001</v>
      </c>
      <c r="AR179">
        <v>0</v>
      </c>
      <c r="AS179">
        <v>500</v>
      </c>
      <c r="AT179" t="s">
        <v>59</v>
      </c>
    </row>
    <row r="180" spans="39:46" x14ac:dyDescent="0.25">
      <c r="AM180">
        <v>88.5</v>
      </c>
      <c r="AN180">
        <v>0.127</v>
      </c>
      <c r="AO180">
        <v>28.15</v>
      </c>
      <c r="AP180">
        <f t="shared" si="96"/>
        <v>0.11307814045499506</v>
      </c>
      <c r="AQ180">
        <v>8.5395000000000003</v>
      </c>
      <c r="AR180">
        <v>0</v>
      </c>
      <c r="AS180">
        <v>500</v>
      </c>
      <c r="AT180" t="s">
        <v>59</v>
      </c>
    </row>
    <row r="181" spans="39:46" x14ac:dyDescent="0.25">
      <c r="AM181">
        <v>89</v>
      </c>
      <c r="AN181">
        <v>0.127</v>
      </c>
      <c r="AO181">
        <v>28.14</v>
      </c>
      <c r="AP181">
        <f t="shared" si="96"/>
        <v>0.11308308605341247</v>
      </c>
      <c r="AQ181">
        <v>8.5396000000000001</v>
      </c>
      <c r="AR181">
        <v>0</v>
      </c>
      <c r="AS181">
        <v>500</v>
      </c>
      <c r="AT181" t="s">
        <v>59</v>
      </c>
    </row>
    <row r="182" spans="39:46" x14ac:dyDescent="0.25">
      <c r="AM182">
        <v>89.5</v>
      </c>
      <c r="AN182">
        <v>0.127</v>
      </c>
      <c r="AO182">
        <v>28.13</v>
      </c>
      <c r="AP182">
        <f t="shared" si="96"/>
        <v>0.11308803165182987</v>
      </c>
      <c r="AQ182">
        <v>8.5396000000000001</v>
      </c>
      <c r="AR182">
        <v>0</v>
      </c>
      <c r="AS182">
        <v>500</v>
      </c>
      <c r="AT182" t="s">
        <v>59</v>
      </c>
    </row>
    <row r="183" spans="39:46" x14ac:dyDescent="0.25">
      <c r="AM183">
        <v>90</v>
      </c>
      <c r="AN183">
        <v>0.127</v>
      </c>
      <c r="AO183">
        <v>28.12</v>
      </c>
      <c r="AP183">
        <f t="shared" si="96"/>
        <v>0.11309297725024728</v>
      </c>
      <c r="AQ183">
        <v>8.5396000000000001</v>
      </c>
      <c r="AR183">
        <v>0</v>
      </c>
      <c r="AS183">
        <v>500</v>
      </c>
      <c r="AT183" t="s">
        <v>59</v>
      </c>
    </row>
    <row r="184" spans="39:46" x14ac:dyDescent="0.25">
      <c r="AM184">
        <v>90.5</v>
      </c>
      <c r="AN184">
        <v>0.127</v>
      </c>
      <c r="AO184">
        <v>28.12</v>
      </c>
      <c r="AP184">
        <f t="shared" si="96"/>
        <v>0.11309297725024728</v>
      </c>
      <c r="AQ184">
        <v>8.5396999999999998</v>
      </c>
      <c r="AR184">
        <v>2</v>
      </c>
      <c r="AS184">
        <v>500</v>
      </c>
      <c r="AT184" t="s">
        <v>59</v>
      </c>
    </row>
    <row r="185" spans="39:46" x14ac:dyDescent="0.25">
      <c r="AM185">
        <v>91</v>
      </c>
      <c r="AN185">
        <v>0.128</v>
      </c>
      <c r="AO185">
        <v>28.32</v>
      </c>
      <c r="AP185">
        <f t="shared" si="96"/>
        <v>0.11399406528189911</v>
      </c>
      <c r="AQ185">
        <v>8.5385000000000009</v>
      </c>
      <c r="AR185">
        <v>0</v>
      </c>
      <c r="AS185">
        <v>500</v>
      </c>
      <c r="AT185" t="s">
        <v>59</v>
      </c>
    </row>
    <row r="186" spans="39:46" x14ac:dyDescent="0.25">
      <c r="AM186">
        <v>91.5</v>
      </c>
      <c r="AN186">
        <v>0.13</v>
      </c>
      <c r="AO186">
        <v>28.88</v>
      </c>
      <c r="AP186">
        <f t="shared" si="96"/>
        <v>0.11571711177052424</v>
      </c>
      <c r="AQ186">
        <v>8.5363000000000007</v>
      </c>
      <c r="AR186">
        <v>0</v>
      </c>
      <c r="AS186">
        <v>500</v>
      </c>
      <c r="AT186" t="s">
        <v>59</v>
      </c>
    </row>
    <row r="187" spans="39:46" x14ac:dyDescent="0.25">
      <c r="AM187">
        <v>92</v>
      </c>
      <c r="AN187">
        <v>0.13100000000000001</v>
      </c>
      <c r="AO187">
        <v>29.33</v>
      </c>
      <c r="AP187">
        <f t="shared" si="96"/>
        <v>0.11649455984174086</v>
      </c>
      <c r="AQ187">
        <v>8.5350000000000001</v>
      </c>
      <c r="AR187">
        <v>0</v>
      </c>
      <c r="AS187">
        <v>500</v>
      </c>
      <c r="AT187" t="s">
        <v>59</v>
      </c>
    </row>
    <row r="188" spans="39:46" x14ac:dyDescent="0.25">
      <c r="AM188">
        <v>92.5</v>
      </c>
      <c r="AN188">
        <v>0.13200000000000001</v>
      </c>
      <c r="AO188">
        <v>29.78</v>
      </c>
      <c r="AP188">
        <f t="shared" si="96"/>
        <v>0.11727200791295747</v>
      </c>
      <c r="AQ188">
        <v>8.5341000000000005</v>
      </c>
      <c r="AR188">
        <v>0</v>
      </c>
      <c r="AS188">
        <v>500</v>
      </c>
      <c r="AT188" t="s">
        <v>59</v>
      </c>
    </row>
    <row r="189" spans="39:46" x14ac:dyDescent="0.25">
      <c r="AM189">
        <v>93</v>
      </c>
      <c r="AN189">
        <v>0.13300000000000001</v>
      </c>
      <c r="AO189">
        <v>30.28</v>
      </c>
      <c r="AP189">
        <f t="shared" si="96"/>
        <v>0.11802472799208705</v>
      </c>
      <c r="AQ189">
        <v>8.5329999999999995</v>
      </c>
      <c r="AR189">
        <v>0</v>
      </c>
      <c r="AS189">
        <v>500</v>
      </c>
      <c r="AT189" t="s">
        <v>59</v>
      </c>
    </row>
    <row r="190" spans="39:46" x14ac:dyDescent="0.25">
      <c r="AM190">
        <v>93.5</v>
      </c>
      <c r="AN190">
        <v>0.13500000000000001</v>
      </c>
      <c r="AO190">
        <v>30.77</v>
      </c>
      <c r="AP190">
        <f t="shared" si="96"/>
        <v>0.11978239366963403</v>
      </c>
      <c r="AQ190">
        <v>8.5314999999999994</v>
      </c>
      <c r="AR190">
        <v>0</v>
      </c>
      <c r="AS190">
        <v>500</v>
      </c>
      <c r="AT190" t="s">
        <v>59</v>
      </c>
    </row>
    <row r="191" spans="39:46" x14ac:dyDescent="0.25">
      <c r="AM191">
        <v>94</v>
      </c>
      <c r="AN191">
        <v>0.13600000000000001</v>
      </c>
      <c r="AO191">
        <v>31.25</v>
      </c>
      <c r="AP191">
        <f t="shared" si="96"/>
        <v>0.12054500494559843</v>
      </c>
      <c r="AQ191">
        <v>8.5300999999999991</v>
      </c>
      <c r="AR191">
        <v>0</v>
      </c>
      <c r="AS191">
        <v>500</v>
      </c>
      <c r="AT191" t="s">
        <v>59</v>
      </c>
    </row>
    <row r="192" spans="39:46" x14ac:dyDescent="0.25">
      <c r="AM192">
        <v>94.5</v>
      </c>
      <c r="AN192">
        <v>0.13800000000000001</v>
      </c>
      <c r="AO192">
        <v>31.68</v>
      </c>
      <c r="AP192">
        <f t="shared" si="96"/>
        <v>0.12233234421364986</v>
      </c>
      <c r="AQ192">
        <v>8.5283999999999995</v>
      </c>
      <c r="AR192">
        <v>0</v>
      </c>
      <c r="AS192">
        <v>500</v>
      </c>
      <c r="AT192" t="s">
        <v>59</v>
      </c>
    </row>
    <row r="193" spans="39:46" x14ac:dyDescent="0.25">
      <c r="AM193">
        <v>95</v>
      </c>
      <c r="AN193">
        <v>0.14000000000000001</v>
      </c>
      <c r="AO193">
        <v>32.130000000000003</v>
      </c>
      <c r="AP193">
        <f t="shared" si="96"/>
        <v>0.12410979228486649</v>
      </c>
      <c r="AQ193">
        <v>8.5268999999999995</v>
      </c>
      <c r="AR193">
        <v>0</v>
      </c>
      <c r="AS193">
        <v>500</v>
      </c>
      <c r="AT193" t="s">
        <v>59</v>
      </c>
    </row>
    <row r="194" spans="39:46" x14ac:dyDescent="0.25">
      <c r="AM194">
        <v>95.5</v>
      </c>
      <c r="AN194">
        <v>0.14099999999999999</v>
      </c>
      <c r="AO194">
        <v>32.54</v>
      </c>
      <c r="AP194">
        <f t="shared" si="96"/>
        <v>0.12490702274975271</v>
      </c>
      <c r="AQ194">
        <v>8.5249000000000006</v>
      </c>
      <c r="AR194">
        <v>0</v>
      </c>
      <c r="AS194">
        <v>500</v>
      </c>
      <c r="AT194" t="s">
        <v>59</v>
      </c>
    </row>
    <row r="195" spans="39:46" x14ac:dyDescent="0.25">
      <c r="AM195">
        <v>96</v>
      </c>
      <c r="AN195">
        <v>0.14299999999999999</v>
      </c>
      <c r="AO195">
        <v>33.020000000000003</v>
      </c>
      <c r="AP195">
        <f t="shared" si="96"/>
        <v>0.1266696340257171</v>
      </c>
      <c r="AQ195">
        <v>8.5235000000000003</v>
      </c>
      <c r="AR195">
        <v>0</v>
      </c>
      <c r="AS195">
        <v>500</v>
      </c>
      <c r="AT195" t="s">
        <v>59</v>
      </c>
    </row>
    <row r="196" spans="39:46" x14ac:dyDescent="0.25">
      <c r="AM196">
        <v>96.5</v>
      </c>
      <c r="AN196">
        <v>0.14399999999999999</v>
      </c>
      <c r="AO196">
        <v>33.44</v>
      </c>
      <c r="AP196">
        <f t="shared" si="96"/>
        <v>0.12746191889218594</v>
      </c>
      <c r="AQ196">
        <v>8.5222999999999995</v>
      </c>
      <c r="AR196">
        <v>0</v>
      </c>
      <c r="AS196">
        <v>500</v>
      </c>
      <c r="AT196" t="s">
        <v>59</v>
      </c>
    </row>
    <row r="197" spans="39:46" x14ac:dyDescent="0.25">
      <c r="AM197">
        <v>97</v>
      </c>
      <c r="AN197">
        <v>0.14499999999999999</v>
      </c>
      <c r="AO197">
        <v>33.89</v>
      </c>
      <c r="AP197">
        <f t="shared" ref="AP197:AP260" si="97">AN197-AO197/2022</f>
        <v>0.12823936696340257</v>
      </c>
      <c r="AQ197">
        <v>8.5213000000000001</v>
      </c>
      <c r="AR197">
        <v>0</v>
      </c>
      <c r="AS197">
        <v>500</v>
      </c>
      <c r="AT197" t="s">
        <v>59</v>
      </c>
    </row>
    <row r="198" spans="39:46" x14ac:dyDescent="0.25">
      <c r="AM198">
        <v>97.5</v>
      </c>
      <c r="AN198">
        <v>0.14599999999999999</v>
      </c>
      <c r="AO198">
        <v>34.340000000000003</v>
      </c>
      <c r="AP198">
        <f t="shared" si="97"/>
        <v>0.12901681503461918</v>
      </c>
      <c r="AQ198">
        <v>8.5202000000000009</v>
      </c>
      <c r="AR198">
        <v>0</v>
      </c>
      <c r="AS198">
        <v>500</v>
      </c>
      <c r="AT198" t="s">
        <v>59</v>
      </c>
    </row>
    <row r="199" spans="39:46" x14ac:dyDescent="0.25">
      <c r="AM199">
        <v>98</v>
      </c>
      <c r="AN199">
        <v>0.14799999999999999</v>
      </c>
      <c r="AO199">
        <v>34.76</v>
      </c>
      <c r="AP199">
        <f t="shared" si="97"/>
        <v>0.13080909990108802</v>
      </c>
      <c r="AQ199">
        <v>8.5188000000000006</v>
      </c>
      <c r="AR199">
        <v>0</v>
      </c>
      <c r="AS199">
        <v>500</v>
      </c>
      <c r="AT199" t="s">
        <v>59</v>
      </c>
    </row>
    <row r="200" spans="39:46" x14ac:dyDescent="0.25">
      <c r="AM200">
        <v>98.5</v>
      </c>
      <c r="AN200">
        <v>0.14899999999999999</v>
      </c>
      <c r="AO200">
        <v>35.19</v>
      </c>
      <c r="AP200">
        <f t="shared" si="97"/>
        <v>0.13159643916913946</v>
      </c>
      <c r="AQ200">
        <v>8.5177999999999994</v>
      </c>
      <c r="AR200">
        <v>0</v>
      </c>
      <c r="AS200">
        <v>500</v>
      </c>
      <c r="AT200" t="s">
        <v>59</v>
      </c>
    </row>
    <row r="201" spans="39:46" x14ac:dyDescent="0.25">
      <c r="AM201">
        <v>99</v>
      </c>
      <c r="AN201">
        <v>0.15</v>
      </c>
      <c r="AO201">
        <v>35.590000000000003</v>
      </c>
      <c r="AP201">
        <f t="shared" si="97"/>
        <v>0.13239861523244312</v>
      </c>
      <c r="AQ201">
        <v>8.5160999999999998</v>
      </c>
      <c r="AR201">
        <v>0</v>
      </c>
      <c r="AS201">
        <v>500</v>
      </c>
      <c r="AT201" t="s">
        <v>59</v>
      </c>
    </row>
    <row r="202" spans="39:46" x14ac:dyDescent="0.25">
      <c r="AM202">
        <v>99.5</v>
      </c>
      <c r="AN202">
        <v>0.151</v>
      </c>
      <c r="AO202">
        <v>36.01</v>
      </c>
      <c r="AP202">
        <f t="shared" si="97"/>
        <v>0.13319090009891196</v>
      </c>
      <c r="AQ202">
        <v>8.5152999999999999</v>
      </c>
      <c r="AR202">
        <v>0</v>
      </c>
      <c r="AS202">
        <v>500</v>
      </c>
      <c r="AT202" t="s">
        <v>59</v>
      </c>
    </row>
    <row r="203" spans="39:46" x14ac:dyDescent="0.25">
      <c r="AM203">
        <v>100</v>
      </c>
      <c r="AN203">
        <v>0.153</v>
      </c>
      <c r="AO203">
        <v>36.44</v>
      </c>
      <c r="AP203">
        <f t="shared" si="97"/>
        <v>0.1349782393669634</v>
      </c>
      <c r="AQ203">
        <v>8.5137999999999998</v>
      </c>
      <c r="AR203">
        <v>0</v>
      </c>
      <c r="AS203">
        <v>500</v>
      </c>
      <c r="AT203" t="s">
        <v>59</v>
      </c>
    </row>
    <row r="204" spans="39:46" x14ac:dyDescent="0.25">
      <c r="AM204">
        <v>100.5</v>
      </c>
      <c r="AN204">
        <v>0.154</v>
      </c>
      <c r="AO204">
        <v>36.840000000000003</v>
      </c>
      <c r="AP204">
        <f t="shared" si="97"/>
        <v>0.13578041543026706</v>
      </c>
      <c r="AQ204">
        <v>8.5126000000000008</v>
      </c>
      <c r="AR204">
        <v>0</v>
      </c>
      <c r="AS204">
        <v>500</v>
      </c>
      <c r="AT204" t="s">
        <v>59</v>
      </c>
    </row>
    <row r="205" spans="39:46" x14ac:dyDescent="0.25">
      <c r="AM205">
        <v>101</v>
      </c>
      <c r="AN205">
        <v>0.156</v>
      </c>
      <c r="AO205">
        <v>37.299999999999997</v>
      </c>
      <c r="AP205">
        <f t="shared" si="97"/>
        <v>0.13755291790306629</v>
      </c>
      <c r="AQ205">
        <v>8.5108999999999995</v>
      </c>
      <c r="AR205">
        <v>0</v>
      </c>
      <c r="AS205">
        <v>500</v>
      </c>
      <c r="AT205" t="s">
        <v>59</v>
      </c>
    </row>
    <row r="206" spans="39:46" x14ac:dyDescent="0.25">
      <c r="AM206">
        <v>101.5</v>
      </c>
      <c r="AN206">
        <v>0.157</v>
      </c>
      <c r="AO206">
        <v>37.729999999999997</v>
      </c>
      <c r="AP206">
        <f t="shared" si="97"/>
        <v>0.1383402571711177</v>
      </c>
      <c r="AQ206">
        <v>8.5091999999999999</v>
      </c>
      <c r="AR206">
        <v>0</v>
      </c>
      <c r="AS206">
        <v>500</v>
      </c>
      <c r="AT206" t="s">
        <v>59</v>
      </c>
    </row>
    <row r="207" spans="39:46" x14ac:dyDescent="0.25">
      <c r="AM207">
        <v>102</v>
      </c>
      <c r="AN207">
        <v>0.158</v>
      </c>
      <c r="AO207">
        <v>38.17</v>
      </c>
      <c r="AP207">
        <f t="shared" si="97"/>
        <v>0.13912265084075173</v>
      </c>
      <c r="AQ207">
        <v>8.5079999999999991</v>
      </c>
      <c r="AR207">
        <v>0</v>
      </c>
      <c r="AS207">
        <v>500</v>
      </c>
      <c r="AT207" t="s">
        <v>59</v>
      </c>
    </row>
    <row r="208" spans="39:46" x14ac:dyDescent="0.25">
      <c r="AM208">
        <v>102.5</v>
      </c>
      <c r="AN208">
        <v>0.16</v>
      </c>
      <c r="AO208">
        <v>38.61</v>
      </c>
      <c r="AP208">
        <f t="shared" si="97"/>
        <v>0.14090504451038577</v>
      </c>
      <c r="AQ208">
        <v>8.5065000000000008</v>
      </c>
      <c r="AR208">
        <v>0</v>
      </c>
      <c r="AS208">
        <v>500</v>
      </c>
      <c r="AT208" t="s">
        <v>59</v>
      </c>
    </row>
    <row r="209" spans="39:46" x14ac:dyDescent="0.25">
      <c r="AM209">
        <v>103</v>
      </c>
      <c r="AN209">
        <v>0.161</v>
      </c>
      <c r="AO209">
        <v>39.01</v>
      </c>
      <c r="AP209">
        <f t="shared" si="97"/>
        <v>0.14170722057368942</v>
      </c>
      <c r="AQ209">
        <v>8.5050000000000008</v>
      </c>
      <c r="AR209">
        <v>0</v>
      </c>
      <c r="AS209">
        <v>500</v>
      </c>
      <c r="AT209" t="s">
        <v>59</v>
      </c>
    </row>
    <row r="210" spans="39:46" x14ac:dyDescent="0.25">
      <c r="AM210">
        <v>103.5</v>
      </c>
      <c r="AN210">
        <v>0.16300000000000001</v>
      </c>
      <c r="AO210">
        <v>39.450000000000003</v>
      </c>
      <c r="AP210">
        <f t="shared" si="97"/>
        <v>0.14348961424332346</v>
      </c>
      <c r="AQ210">
        <v>8.5030999999999999</v>
      </c>
      <c r="AR210">
        <v>0</v>
      </c>
      <c r="AS210">
        <v>500</v>
      </c>
      <c r="AT210" t="s">
        <v>59</v>
      </c>
    </row>
    <row r="211" spans="39:46" x14ac:dyDescent="0.25">
      <c r="AM211">
        <v>104</v>
      </c>
      <c r="AN211">
        <v>0.16500000000000001</v>
      </c>
      <c r="AO211">
        <v>39.880000000000003</v>
      </c>
      <c r="AP211">
        <f t="shared" si="97"/>
        <v>0.14527695351137487</v>
      </c>
      <c r="AQ211">
        <v>8.5016999999999996</v>
      </c>
      <c r="AR211">
        <v>0</v>
      </c>
      <c r="AS211">
        <v>500</v>
      </c>
      <c r="AT211" t="s">
        <v>59</v>
      </c>
    </row>
    <row r="212" spans="39:46" x14ac:dyDescent="0.25">
      <c r="AM212">
        <v>104.5</v>
      </c>
      <c r="AN212">
        <v>0.16600000000000001</v>
      </c>
      <c r="AO212">
        <v>40.15</v>
      </c>
      <c r="AP212">
        <f t="shared" si="97"/>
        <v>0.14614342235410485</v>
      </c>
      <c r="AQ212">
        <v>8.5007999999999999</v>
      </c>
      <c r="AR212">
        <v>1</v>
      </c>
      <c r="AS212">
        <v>500</v>
      </c>
      <c r="AT212" t="s">
        <v>59</v>
      </c>
    </row>
    <row r="213" spans="39:46" x14ac:dyDescent="0.25">
      <c r="AM213">
        <v>105</v>
      </c>
      <c r="AN213">
        <v>0.16600000000000001</v>
      </c>
      <c r="AO213">
        <v>40.06</v>
      </c>
      <c r="AP213">
        <f t="shared" si="97"/>
        <v>0.14618793273986153</v>
      </c>
      <c r="AQ213">
        <v>8.5006000000000004</v>
      </c>
      <c r="AR213">
        <v>0</v>
      </c>
      <c r="AS213">
        <v>500</v>
      </c>
      <c r="AT213" t="s">
        <v>59</v>
      </c>
    </row>
    <row r="214" spans="39:46" x14ac:dyDescent="0.25">
      <c r="AM214">
        <v>105.5</v>
      </c>
      <c r="AN214">
        <v>0.16600000000000001</v>
      </c>
      <c r="AO214">
        <v>39.99</v>
      </c>
      <c r="AP214">
        <f t="shared" si="97"/>
        <v>0.14622255192878339</v>
      </c>
      <c r="AQ214">
        <v>8.5007000000000001</v>
      </c>
      <c r="AR214">
        <v>0</v>
      </c>
      <c r="AS214">
        <v>500</v>
      </c>
      <c r="AT214" t="s">
        <v>59</v>
      </c>
    </row>
    <row r="215" spans="39:46" x14ac:dyDescent="0.25">
      <c r="AM215">
        <v>106</v>
      </c>
      <c r="AN215">
        <v>0.16600000000000001</v>
      </c>
      <c r="AO215">
        <v>39.93</v>
      </c>
      <c r="AP215">
        <f t="shared" si="97"/>
        <v>0.14625222551928785</v>
      </c>
      <c r="AQ215">
        <v>8.5007000000000001</v>
      </c>
      <c r="AR215">
        <v>0</v>
      </c>
      <c r="AS215">
        <v>500</v>
      </c>
      <c r="AT215" t="s">
        <v>59</v>
      </c>
    </row>
    <row r="216" spans="39:46" x14ac:dyDescent="0.25">
      <c r="AM216">
        <v>106.5</v>
      </c>
      <c r="AN216">
        <v>0.16600000000000001</v>
      </c>
      <c r="AO216">
        <v>39.86</v>
      </c>
      <c r="AP216">
        <f t="shared" si="97"/>
        <v>0.14628684470820971</v>
      </c>
      <c r="AQ216">
        <v>8.5006000000000004</v>
      </c>
      <c r="AR216">
        <v>0</v>
      </c>
      <c r="AS216">
        <v>500</v>
      </c>
      <c r="AT216" t="s">
        <v>59</v>
      </c>
    </row>
    <row r="217" spans="39:46" x14ac:dyDescent="0.25">
      <c r="AM217">
        <v>107</v>
      </c>
      <c r="AN217">
        <v>0.16600000000000001</v>
      </c>
      <c r="AO217">
        <v>39.81</v>
      </c>
      <c r="AP217">
        <f t="shared" si="97"/>
        <v>0.14631157270029674</v>
      </c>
      <c r="AQ217">
        <v>8.5007999999999999</v>
      </c>
      <c r="AR217">
        <v>0</v>
      </c>
      <c r="AS217">
        <v>500</v>
      </c>
      <c r="AT217" t="s">
        <v>59</v>
      </c>
    </row>
    <row r="218" spans="39:46" x14ac:dyDescent="0.25">
      <c r="AM218">
        <v>107.5</v>
      </c>
      <c r="AN218">
        <v>0.16600000000000001</v>
      </c>
      <c r="AO218">
        <v>39.770000000000003</v>
      </c>
      <c r="AP218">
        <f t="shared" si="97"/>
        <v>0.14633135509396639</v>
      </c>
      <c r="AQ218">
        <v>8.5007999999999999</v>
      </c>
      <c r="AR218">
        <v>0</v>
      </c>
      <c r="AS218">
        <v>500</v>
      </c>
      <c r="AT218" t="s">
        <v>59</v>
      </c>
    </row>
    <row r="219" spans="39:46" x14ac:dyDescent="0.25">
      <c r="AM219">
        <v>108</v>
      </c>
      <c r="AN219">
        <v>0.16600000000000001</v>
      </c>
      <c r="AO219">
        <v>39.72</v>
      </c>
      <c r="AP219">
        <f t="shared" si="97"/>
        <v>0.14635608308605341</v>
      </c>
      <c r="AQ219">
        <v>8.5007000000000001</v>
      </c>
      <c r="AR219">
        <v>0</v>
      </c>
      <c r="AS219">
        <v>500</v>
      </c>
      <c r="AT219" t="s">
        <v>59</v>
      </c>
    </row>
    <row r="220" spans="39:46" x14ac:dyDescent="0.25">
      <c r="AM220">
        <v>108.5</v>
      </c>
      <c r="AN220">
        <v>0.16600000000000001</v>
      </c>
      <c r="AO220">
        <v>39.68</v>
      </c>
      <c r="AP220">
        <f t="shared" si="97"/>
        <v>0.14637586547972306</v>
      </c>
      <c r="AQ220">
        <v>8.5007999999999999</v>
      </c>
      <c r="AR220">
        <v>0</v>
      </c>
      <c r="AS220">
        <v>500</v>
      </c>
      <c r="AT220" t="s">
        <v>59</v>
      </c>
    </row>
    <row r="221" spans="39:46" x14ac:dyDescent="0.25">
      <c r="AM221">
        <v>109</v>
      </c>
      <c r="AN221">
        <v>0.16600000000000001</v>
      </c>
      <c r="AO221">
        <v>39.64</v>
      </c>
      <c r="AP221">
        <f t="shared" si="97"/>
        <v>0.14639564787339268</v>
      </c>
      <c r="AQ221">
        <v>8.5007999999999999</v>
      </c>
      <c r="AR221">
        <v>0</v>
      </c>
      <c r="AS221">
        <v>500</v>
      </c>
      <c r="AT221" t="s">
        <v>59</v>
      </c>
    </row>
    <row r="222" spans="39:46" x14ac:dyDescent="0.25">
      <c r="AM222">
        <v>109.5</v>
      </c>
      <c r="AN222">
        <v>0.16600000000000001</v>
      </c>
      <c r="AO222">
        <v>39.6</v>
      </c>
      <c r="AP222">
        <f t="shared" si="97"/>
        <v>0.14641543026706233</v>
      </c>
      <c r="AQ222">
        <v>8.5007000000000001</v>
      </c>
      <c r="AR222">
        <v>0</v>
      </c>
      <c r="AS222">
        <v>500</v>
      </c>
      <c r="AT222" t="s">
        <v>59</v>
      </c>
    </row>
    <row r="223" spans="39:46" x14ac:dyDescent="0.25">
      <c r="AM223">
        <v>110</v>
      </c>
      <c r="AN223">
        <v>0.16600000000000001</v>
      </c>
      <c r="AO223">
        <v>39.57</v>
      </c>
      <c r="AP223">
        <f t="shared" si="97"/>
        <v>0.14643026706231455</v>
      </c>
      <c r="AQ223">
        <v>8.5007999999999999</v>
      </c>
      <c r="AR223">
        <v>0</v>
      </c>
      <c r="AS223">
        <v>500</v>
      </c>
      <c r="AT223" t="s">
        <v>59</v>
      </c>
    </row>
    <row r="224" spans="39:46" x14ac:dyDescent="0.25">
      <c r="AM224">
        <v>110.5</v>
      </c>
      <c r="AN224">
        <v>0.16600000000000001</v>
      </c>
      <c r="AO224">
        <v>39.53</v>
      </c>
      <c r="AP224">
        <f t="shared" si="97"/>
        <v>0.14645004945598419</v>
      </c>
      <c r="AQ224">
        <v>8.5007999999999999</v>
      </c>
      <c r="AR224">
        <v>0</v>
      </c>
      <c r="AS224">
        <v>500</v>
      </c>
      <c r="AT224" t="s">
        <v>59</v>
      </c>
    </row>
    <row r="225" spans="39:46" x14ac:dyDescent="0.25">
      <c r="AM225">
        <v>111</v>
      </c>
      <c r="AN225">
        <v>0.16600000000000001</v>
      </c>
      <c r="AO225">
        <v>39.5</v>
      </c>
      <c r="AP225">
        <f t="shared" si="97"/>
        <v>0.14646488625123641</v>
      </c>
      <c r="AQ225">
        <v>8.5008999999999997</v>
      </c>
      <c r="AR225">
        <v>0</v>
      </c>
      <c r="AS225">
        <v>500</v>
      </c>
      <c r="AT225" t="s">
        <v>59</v>
      </c>
    </row>
    <row r="226" spans="39:46" x14ac:dyDescent="0.25">
      <c r="AM226">
        <v>111.5</v>
      </c>
      <c r="AN226">
        <v>0.16600000000000001</v>
      </c>
      <c r="AO226">
        <v>39.46</v>
      </c>
      <c r="AP226">
        <f t="shared" si="97"/>
        <v>0.14648466864490603</v>
      </c>
      <c r="AQ226">
        <v>8.5007999999999999</v>
      </c>
      <c r="AR226">
        <v>0</v>
      </c>
      <c r="AS226">
        <v>500</v>
      </c>
      <c r="AT226" t="s">
        <v>59</v>
      </c>
    </row>
    <row r="227" spans="39:46" x14ac:dyDescent="0.25">
      <c r="AM227">
        <v>112</v>
      </c>
      <c r="AN227">
        <v>0.16600000000000001</v>
      </c>
      <c r="AO227">
        <v>39.43</v>
      </c>
      <c r="AP227">
        <f t="shared" si="97"/>
        <v>0.14649950544015827</v>
      </c>
      <c r="AQ227">
        <v>8.5007999999999999</v>
      </c>
      <c r="AR227">
        <v>0</v>
      </c>
      <c r="AS227">
        <v>500</v>
      </c>
      <c r="AT227" t="s">
        <v>59</v>
      </c>
    </row>
    <row r="228" spans="39:46" x14ac:dyDescent="0.25">
      <c r="AM228">
        <v>112.5</v>
      </c>
      <c r="AN228">
        <v>0.16600000000000001</v>
      </c>
      <c r="AO228">
        <v>39.4</v>
      </c>
      <c r="AP228">
        <f t="shared" si="97"/>
        <v>0.14651434223541049</v>
      </c>
      <c r="AQ228">
        <v>8.5007999999999999</v>
      </c>
      <c r="AR228">
        <v>0</v>
      </c>
      <c r="AS228">
        <v>500</v>
      </c>
      <c r="AT228" t="s">
        <v>59</v>
      </c>
    </row>
    <row r="229" spans="39:46" x14ac:dyDescent="0.25">
      <c r="AM229">
        <v>113</v>
      </c>
      <c r="AN229">
        <v>0.16600000000000001</v>
      </c>
      <c r="AO229">
        <v>39.369999999999997</v>
      </c>
      <c r="AP229">
        <f t="shared" si="97"/>
        <v>0.14652917903066273</v>
      </c>
      <c r="AQ229">
        <v>8.5007999999999999</v>
      </c>
      <c r="AR229">
        <v>0</v>
      </c>
      <c r="AS229">
        <v>500</v>
      </c>
      <c r="AT229" t="s">
        <v>59</v>
      </c>
    </row>
    <row r="230" spans="39:46" x14ac:dyDescent="0.25">
      <c r="AM230">
        <v>113.5</v>
      </c>
      <c r="AN230">
        <v>0.16600000000000001</v>
      </c>
      <c r="AO230">
        <v>39.340000000000003</v>
      </c>
      <c r="AP230">
        <f t="shared" si="97"/>
        <v>0.14654401582591495</v>
      </c>
      <c r="AQ230">
        <v>8.5007000000000001</v>
      </c>
      <c r="AR230">
        <v>0</v>
      </c>
      <c r="AS230">
        <v>500</v>
      </c>
      <c r="AT230" t="s">
        <v>59</v>
      </c>
    </row>
    <row r="231" spans="39:46" x14ac:dyDescent="0.25">
      <c r="AM231">
        <v>114</v>
      </c>
      <c r="AN231">
        <v>0.16600000000000001</v>
      </c>
      <c r="AO231">
        <v>39.31</v>
      </c>
      <c r="AP231">
        <f t="shared" si="97"/>
        <v>0.14655885262116716</v>
      </c>
      <c r="AQ231">
        <v>8.5007999999999999</v>
      </c>
      <c r="AR231">
        <v>0</v>
      </c>
      <c r="AS231">
        <v>500</v>
      </c>
      <c r="AT231" t="s">
        <v>59</v>
      </c>
    </row>
    <row r="232" spans="39:46" x14ac:dyDescent="0.25">
      <c r="AM232">
        <v>114.5</v>
      </c>
      <c r="AN232">
        <v>0.16600000000000001</v>
      </c>
      <c r="AO232">
        <v>39.28</v>
      </c>
      <c r="AP232">
        <f t="shared" si="97"/>
        <v>0.14657368941641941</v>
      </c>
      <c r="AQ232">
        <v>8.5007999999999999</v>
      </c>
      <c r="AR232">
        <v>0</v>
      </c>
      <c r="AS232">
        <v>500</v>
      </c>
      <c r="AT232" t="s">
        <v>59</v>
      </c>
    </row>
    <row r="233" spans="39:46" x14ac:dyDescent="0.25">
      <c r="AM233">
        <v>115</v>
      </c>
      <c r="AN233">
        <v>0.16600000000000001</v>
      </c>
      <c r="AO233">
        <v>39.26</v>
      </c>
      <c r="AP233">
        <f t="shared" si="97"/>
        <v>0.14658358061325422</v>
      </c>
      <c r="AQ233">
        <v>8.5007999999999999</v>
      </c>
      <c r="AR233">
        <v>0</v>
      </c>
      <c r="AS233">
        <v>500</v>
      </c>
      <c r="AT233" t="s">
        <v>59</v>
      </c>
    </row>
    <row r="234" spans="39:46" x14ac:dyDescent="0.25">
      <c r="AM234">
        <v>115.5</v>
      </c>
      <c r="AN234">
        <v>0.16600000000000001</v>
      </c>
      <c r="AO234">
        <v>39.24</v>
      </c>
      <c r="AP234">
        <f t="shared" si="97"/>
        <v>0.14659347181008903</v>
      </c>
      <c r="AQ234">
        <v>8.5008999999999997</v>
      </c>
      <c r="AR234">
        <v>0</v>
      </c>
      <c r="AS234">
        <v>500</v>
      </c>
      <c r="AT234" t="s">
        <v>59</v>
      </c>
    </row>
    <row r="235" spans="39:46" x14ac:dyDescent="0.25">
      <c r="AM235">
        <v>116</v>
      </c>
      <c r="AN235">
        <v>0.16600000000000001</v>
      </c>
      <c r="AO235">
        <v>39.21</v>
      </c>
      <c r="AP235">
        <f t="shared" si="97"/>
        <v>0.14660830860534124</v>
      </c>
      <c r="AQ235">
        <v>8.5007999999999999</v>
      </c>
      <c r="AR235">
        <v>0</v>
      </c>
      <c r="AS235">
        <v>500</v>
      </c>
      <c r="AT235" t="s">
        <v>59</v>
      </c>
    </row>
    <row r="236" spans="39:46" x14ac:dyDescent="0.25">
      <c r="AM236">
        <v>116.5</v>
      </c>
      <c r="AN236">
        <v>0.16600000000000001</v>
      </c>
      <c r="AO236">
        <v>39.19</v>
      </c>
      <c r="AP236">
        <f t="shared" si="97"/>
        <v>0.14661819980217608</v>
      </c>
      <c r="AQ236">
        <v>8.5007999999999999</v>
      </c>
      <c r="AR236">
        <v>0</v>
      </c>
      <c r="AS236">
        <v>500</v>
      </c>
      <c r="AT236" t="s">
        <v>59</v>
      </c>
    </row>
    <row r="237" spans="39:46" x14ac:dyDescent="0.25">
      <c r="AM237">
        <v>117</v>
      </c>
      <c r="AN237">
        <v>0.16600000000000001</v>
      </c>
      <c r="AO237">
        <v>39.17</v>
      </c>
      <c r="AP237">
        <f t="shared" si="97"/>
        <v>0.14662809099901089</v>
      </c>
      <c r="AQ237">
        <v>8.5008999999999997</v>
      </c>
      <c r="AR237">
        <v>0</v>
      </c>
      <c r="AS237">
        <v>500</v>
      </c>
      <c r="AT237" t="s">
        <v>59</v>
      </c>
    </row>
    <row r="238" spans="39:46" x14ac:dyDescent="0.25">
      <c r="AM238">
        <v>117.5</v>
      </c>
      <c r="AN238">
        <v>0.16600000000000001</v>
      </c>
      <c r="AO238">
        <v>39.14</v>
      </c>
      <c r="AP238">
        <f t="shared" si="97"/>
        <v>0.14664292779426311</v>
      </c>
      <c r="AQ238">
        <v>8.5007999999999999</v>
      </c>
      <c r="AR238">
        <v>0</v>
      </c>
      <c r="AS238">
        <v>500</v>
      </c>
      <c r="AT238" t="s">
        <v>59</v>
      </c>
    </row>
    <row r="239" spans="39:46" x14ac:dyDescent="0.25">
      <c r="AM239">
        <v>118</v>
      </c>
      <c r="AN239">
        <v>0.16600000000000001</v>
      </c>
      <c r="AO239">
        <v>39.119999999999997</v>
      </c>
      <c r="AP239">
        <f t="shared" si="97"/>
        <v>0.14665281899109794</v>
      </c>
      <c r="AQ239">
        <v>8.5007000000000001</v>
      </c>
      <c r="AR239">
        <v>0</v>
      </c>
      <c r="AS239">
        <v>500</v>
      </c>
      <c r="AT239" t="s">
        <v>59</v>
      </c>
    </row>
    <row r="240" spans="39:46" x14ac:dyDescent="0.25">
      <c r="AM240">
        <v>118.5</v>
      </c>
      <c r="AN240">
        <v>0.16600000000000001</v>
      </c>
      <c r="AO240">
        <v>39.1</v>
      </c>
      <c r="AP240">
        <f t="shared" si="97"/>
        <v>0.14666271018793275</v>
      </c>
      <c r="AQ240">
        <v>8.5008999999999997</v>
      </c>
      <c r="AR240">
        <v>0</v>
      </c>
      <c r="AS240">
        <v>500</v>
      </c>
      <c r="AT240" t="s">
        <v>59</v>
      </c>
    </row>
    <row r="241" spans="39:46" x14ac:dyDescent="0.25">
      <c r="AM241">
        <v>119</v>
      </c>
      <c r="AN241">
        <v>0.16600000000000001</v>
      </c>
      <c r="AO241">
        <v>39.07</v>
      </c>
      <c r="AP241">
        <f t="shared" si="97"/>
        <v>0.14667754698318497</v>
      </c>
      <c r="AQ241">
        <v>8.5007999999999999</v>
      </c>
      <c r="AR241">
        <v>0</v>
      </c>
      <c r="AS241">
        <v>500</v>
      </c>
      <c r="AT241" t="s">
        <v>59</v>
      </c>
    </row>
    <row r="242" spans="39:46" x14ac:dyDescent="0.25">
      <c r="AM242">
        <v>119.5</v>
      </c>
      <c r="AN242">
        <v>0.16600000000000001</v>
      </c>
      <c r="AO242">
        <v>39.049999999999997</v>
      </c>
      <c r="AP242">
        <f t="shared" si="97"/>
        <v>0.14668743818001978</v>
      </c>
      <c r="AQ242">
        <v>8.5007000000000001</v>
      </c>
      <c r="AR242">
        <v>0</v>
      </c>
      <c r="AS242">
        <v>500</v>
      </c>
      <c r="AT242" t="s">
        <v>59</v>
      </c>
    </row>
    <row r="243" spans="39:46" x14ac:dyDescent="0.25">
      <c r="AM243">
        <v>120</v>
      </c>
      <c r="AN243">
        <v>0.16600000000000001</v>
      </c>
      <c r="AO243">
        <v>39.04</v>
      </c>
      <c r="AP243">
        <f t="shared" si="97"/>
        <v>0.14669238377843719</v>
      </c>
      <c r="AQ243">
        <v>8.5008999999999997</v>
      </c>
      <c r="AR243">
        <v>0</v>
      </c>
      <c r="AS243">
        <v>500</v>
      </c>
      <c r="AT243" t="s">
        <v>59</v>
      </c>
    </row>
    <row r="244" spans="39:46" x14ac:dyDescent="0.25">
      <c r="AM244">
        <v>120.5</v>
      </c>
      <c r="AN244">
        <v>0.16600000000000001</v>
      </c>
      <c r="AO244">
        <v>39.01</v>
      </c>
      <c r="AP244">
        <f t="shared" si="97"/>
        <v>0.14670722057368943</v>
      </c>
      <c r="AQ244">
        <v>8.5007999999999999</v>
      </c>
      <c r="AR244">
        <v>0</v>
      </c>
      <c r="AS244">
        <v>500</v>
      </c>
      <c r="AT244" t="s">
        <v>59</v>
      </c>
    </row>
    <row r="245" spans="39:46" x14ac:dyDescent="0.25">
      <c r="AM245">
        <v>121</v>
      </c>
      <c r="AN245">
        <v>0.16600000000000001</v>
      </c>
      <c r="AO245">
        <v>38.99</v>
      </c>
      <c r="AP245">
        <f t="shared" si="97"/>
        <v>0.14671711177052424</v>
      </c>
      <c r="AQ245">
        <v>8.5007999999999999</v>
      </c>
      <c r="AR245">
        <v>0</v>
      </c>
      <c r="AS245">
        <v>500</v>
      </c>
      <c r="AT245" t="s">
        <v>59</v>
      </c>
    </row>
    <row r="246" spans="39:46" x14ac:dyDescent="0.25">
      <c r="AM246">
        <v>121.5</v>
      </c>
      <c r="AN246">
        <v>0.16600000000000001</v>
      </c>
      <c r="AO246">
        <v>38.97</v>
      </c>
      <c r="AP246">
        <f t="shared" si="97"/>
        <v>0.14672700296735905</v>
      </c>
      <c r="AQ246">
        <v>8.5008999999999997</v>
      </c>
      <c r="AR246">
        <v>0</v>
      </c>
      <c r="AS246">
        <v>500</v>
      </c>
      <c r="AT246" t="s">
        <v>59</v>
      </c>
    </row>
    <row r="247" spans="39:46" x14ac:dyDescent="0.25">
      <c r="AM247">
        <v>122</v>
      </c>
      <c r="AN247">
        <v>0.16600000000000001</v>
      </c>
      <c r="AO247">
        <v>38.950000000000003</v>
      </c>
      <c r="AP247">
        <f t="shared" si="97"/>
        <v>0.14673689416419389</v>
      </c>
      <c r="AQ247">
        <v>8.5007999999999999</v>
      </c>
      <c r="AR247">
        <v>0</v>
      </c>
      <c r="AS247">
        <v>500</v>
      </c>
      <c r="AT247" t="s">
        <v>59</v>
      </c>
    </row>
    <row r="248" spans="39:46" x14ac:dyDescent="0.25">
      <c r="AM248">
        <v>122.5</v>
      </c>
      <c r="AN248">
        <v>0.16600000000000001</v>
      </c>
      <c r="AO248">
        <v>38.93</v>
      </c>
      <c r="AP248">
        <f t="shared" si="97"/>
        <v>0.1467467853610287</v>
      </c>
      <c r="AQ248">
        <v>8.5007999999999999</v>
      </c>
      <c r="AR248">
        <v>0</v>
      </c>
      <c r="AS248">
        <v>500</v>
      </c>
      <c r="AT248" t="s">
        <v>59</v>
      </c>
    </row>
    <row r="249" spans="39:46" x14ac:dyDescent="0.25">
      <c r="AM249">
        <v>123</v>
      </c>
      <c r="AN249">
        <v>0.16600000000000001</v>
      </c>
      <c r="AO249">
        <v>38.92</v>
      </c>
      <c r="AP249">
        <f t="shared" si="97"/>
        <v>0.1467517309594461</v>
      </c>
      <c r="AQ249">
        <v>8.5007999999999999</v>
      </c>
      <c r="AR249">
        <v>0</v>
      </c>
      <c r="AS249">
        <v>500</v>
      </c>
      <c r="AT249" t="s">
        <v>59</v>
      </c>
    </row>
    <row r="250" spans="39:46" x14ac:dyDescent="0.25">
      <c r="AM250">
        <v>123.5</v>
      </c>
      <c r="AN250">
        <v>0.16600000000000001</v>
      </c>
      <c r="AO250">
        <v>38.9</v>
      </c>
      <c r="AP250">
        <f t="shared" si="97"/>
        <v>0.14676162215628091</v>
      </c>
      <c r="AQ250">
        <v>8.5007999999999999</v>
      </c>
      <c r="AR250">
        <v>0</v>
      </c>
      <c r="AS250">
        <v>500</v>
      </c>
      <c r="AT250" t="s">
        <v>59</v>
      </c>
    </row>
    <row r="251" spans="39:46" x14ac:dyDescent="0.25">
      <c r="AM251">
        <v>124</v>
      </c>
      <c r="AN251">
        <v>0.16600000000000001</v>
      </c>
      <c r="AO251">
        <v>38.880000000000003</v>
      </c>
      <c r="AP251">
        <f t="shared" si="97"/>
        <v>0.14677151335311572</v>
      </c>
      <c r="AQ251">
        <v>8.5007999999999999</v>
      </c>
      <c r="AR251">
        <v>0</v>
      </c>
      <c r="AS251">
        <v>500</v>
      </c>
      <c r="AT251" t="s">
        <v>59</v>
      </c>
    </row>
    <row r="252" spans="39:46" x14ac:dyDescent="0.25">
      <c r="AM252">
        <v>124.5</v>
      </c>
      <c r="AN252">
        <v>0.16600000000000001</v>
      </c>
      <c r="AO252">
        <v>38.86</v>
      </c>
      <c r="AP252">
        <f t="shared" si="97"/>
        <v>0.14678140454995056</v>
      </c>
      <c r="AQ252">
        <v>8.5008999999999997</v>
      </c>
      <c r="AR252">
        <v>0</v>
      </c>
      <c r="AS252">
        <v>500</v>
      </c>
      <c r="AT252" t="s">
        <v>59</v>
      </c>
    </row>
    <row r="253" spans="39:46" x14ac:dyDescent="0.25">
      <c r="AM253">
        <v>125</v>
      </c>
      <c r="AN253">
        <v>0.16600000000000001</v>
      </c>
      <c r="AO253">
        <v>38.85</v>
      </c>
      <c r="AP253">
        <f t="shared" si="97"/>
        <v>0.14678635014836797</v>
      </c>
      <c r="AQ253">
        <v>8.5008999999999997</v>
      </c>
      <c r="AR253">
        <v>0</v>
      </c>
      <c r="AS253">
        <v>500</v>
      </c>
      <c r="AT253" t="s">
        <v>59</v>
      </c>
    </row>
    <row r="254" spans="39:46" x14ac:dyDescent="0.25">
      <c r="AM254">
        <v>125.5</v>
      </c>
      <c r="AN254">
        <v>0.16600000000000001</v>
      </c>
      <c r="AO254">
        <v>38.83</v>
      </c>
      <c r="AP254">
        <f t="shared" si="97"/>
        <v>0.14679624134520278</v>
      </c>
      <c r="AQ254">
        <v>8.5008999999999997</v>
      </c>
      <c r="AR254">
        <v>0</v>
      </c>
      <c r="AS254">
        <v>500</v>
      </c>
      <c r="AT254" t="s">
        <v>59</v>
      </c>
    </row>
    <row r="255" spans="39:46" x14ac:dyDescent="0.25">
      <c r="AM255">
        <v>126</v>
      </c>
      <c r="AN255">
        <v>0.16600000000000001</v>
      </c>
      <c r="AO255">
        <v>38.81</v>
      </c>
      <c r="AP255">
        <f t="shared" si="97"/>
        <v>0.14680613254203759</v>
      </c>
      <c r="AQ255">
        <v>8.5008999999999997</v>
      </c>
      <c r="AR255">
        <v>0</v>
      </c>
      <c r="AS255">
        <v>500</v>
      </c>
      <c r="AT255" t="s">
        <v>59</v>
      </c>
    </row>
    <row r="256" spans="39:46" x14ac:dyDescent="0.25">
      <c r="AM256">
        <v>126.5</v>
      </c>
      <c r="AN256">
        <v>0.16600000000000001</v>
      </c>
      <c r="AO256">
        <v>38.79</v>
      </c>
      <c r="AP256">
        <f t="shared" si="97"/>
        <v>0.14681602373887243</v>
      </c>
      <c r="AQ256">
        <v>8.5007999999999999</v>
      </c>
      <c r="AR256">
        <v>0</v>
      </c>
      <c r="AS256">
        <v>500</v>
      </c>
      <c r="AT256" t="s">
        <v>59</v>
      </c>
    </row>
    <row r="257" spans="39:46" x14ac:dyDescent="0.25">
      <c r="AM257">
        <v>127</v>
      </c>
      <c r="AN257">
        <v>0.16600000000000001</v>
      </c>
      <c r="AO257">
        <v>38.78</v>
      </c>
      <c r="AP257">
        <f t="shared" si="97"/>
        <v>0.14682096933728983</v>
      </c>
      <c r="AQ257">
        <v>8.5007999999999999</v>
      </c>
      <c r="AR257">
        <v>0</v>
      </c>
      <c r="AS257">
        <v>500</v>
      </c>
      <c r="AT257" t="s">
        <v>59</v>
      </c>
    </row>
    <row r="258" spans="39:46" x14ac:dyDescent="0.25">
      <c r="AM258">
        <v>127.5</v>
      </c>
      <c r="AN258">
        <v>0.16600000000000001</v>
      </c>
      <c r="AO258">
        <v>38.76</v>
      </c>
      <c r="AP258">
        <f t="shared" si="97"/>
        <v>0.14683086053412464</v>
      </c>
      <c r="AQ258">
        <v>8.5007999999999999</v>
      </c>
      <c r="AR258">
        <v>0</v>
      </c>
      <c r="AS258">
        <v>500</v>
      </c>
      <c r="AT258" t="s">
        <v>59</v>
      </c>
    </row>
    <row r="259" spans="39:46" x14ac:dyDescent="0.25">
      <c r="AM259">
        <v>128</v>
      </c>
      <c r="AN259">
        <v>0.16600000000000001</v>
      </c>
      <c r="AO259">
        <v>38.74</v>
      </c>
      <c r="AP259">
        <f t="shared" si="97"/>
        <v>0.14684075173095945</v>
      </c>
      <c r="AQ259">
        <v>8.5007999999999999</v>
      </c>
      <c r="AR259">
        <v>0</v>
      </c>
      <c r="AS259">
        <v>500</v>
      </c>
      <c r="AT259" t="s">
        <v>59</v>
      </c>
    </row>
    <row r="260" spans="39:46" x14ac:dyDescent="0.25">
      <c r="AM260">
        <v>128.5</v>
      </c>
      <c r="AN260">
        <v>0.16600000000000001</v>
      </c>
      <c r="AO260">
        <v>38.729999999999997</v>
      </c>
      <c r="AP260">
        <f t="shared" si="97"/>
        <v>0.14684569732937686</v>
      </c>
      <c r="AQ260">
        <v>8.5008999999999997</v>
      </c>
      <c r="AR260">
        <v>0</v>
      </c>
      <c r="AS260">
        <v>500</v>
      </c>
      <c r="AT260" t="s">
        <v>59</v>
      </c>
    </row>
    <row r="261" spans="39:46" x14ac:dyDescent="0.25">
      <c r="AM261">
        <v>129</v>
      </c>
      <c r="AN261">
        <v>0.16600000000000001</v>
      </c>
      <c r="AO261">
        <v>38.71</v>
      </c>
      <c r="AP261">
        <f t="shared" ref="AP261:AP324" si="98">AN261-AO261/2022</f>
        <v>0.14685558852621167</v>
      </c>
      <c r="AQ261">
        <v>8.5007999999999999</v>
      </c>
      <c r="AR261">
        <v>0</v>
      </c>
      <c r="AS261">
        <v>500</v>
      </c>
      <c r="AT261" t="s">
        <v>59</v>
      </c>
    </row>
    <row r="262" spans="39:46" x14ac:dyDescent="0.25">
      <c r="AM262">
        <v>129.5</v>
      </c>
      <c r="AN262">
        <v>0.16600000000000001</v>
      </c>
      <c r="AO262">
        <v>38.700000000000003</v>
      </c>
      <c r="AP262">
        <f t="shared" si="98"/>
        <v>0.14686053412462907</v>
      </c>
      <c r="AQ262">
        <v>8.5007999999999999</v>
      </c>
      <c r="AR262">
        <v>0</v>
      </c>
      <c r="AS262">
        <v>500</v>
      </c>
      <c r="AT262" t="s">
        <v>59</v>
      </c>
    </row>
    <row r="263" spans="39:46" x14ac:dyDescent="0.25">
      <c r="AM263">
        <v>130</v>
      </c>
      <c r="AN263">
        <v>0.16600000000000001</v>
      </c>
      <c r="AO263">
        <v>38.68</v>
      </c>
      <c r="AP263">
        <f t="shared" si="98"/>
        <v>0.14687042532146391</v>
      </c>
      <c r="AQ263">
        <v>8.5007999999999999</v>
      </c>
      <c r="AR263">
        <v>0</v>
      </c>
      <c r="AS263">
        <v>500</v>
      </c>
      <c r="AT263" t="s">
        <v>59</v>
      </c>
    </row>
    <row r="264" spans="39:46" x14ac:dyDescent="0.25">
      <c r="AM264">
        <v>130.5</v>
      </c>
      <c r="AN264">
        <v>0.16600000000000001</v>
      </c>
      <c r="AO264">
        <v>38.659999999999997</v>
      </c>
      <c r="AP264">
        <f t="shared" si="98"/>
        <v>0.14688031651829872</v>
      </c>
      <c r="AQ264">
        <v>8.5007999999999999</v>
      </c>
      <c r="AR264">
        <v>0</v>
      </c>
      <c r="AS264">
        <v>500</v>
      </c>
      <c r="AT264" t="s">
        <v>59</v>
      </c>
    </row>
    <row r="265" spans="39:46" x14ac:dyDescent="0.25">
      <c r="AM265">
        <v>131</v>
      </c>
      <c r="AN265">
        <v>0.16600000000000001</v>
      </c>
      <c r="AO265">
        <v>38.65</v>
      </c>
      <c r="AP265">
        <f t="shared" si="98"/>
        <v>0.14688526211671613</v>
      </c>
      <c r="AQ265">
        <v>8.5007999999999999</v>
      </c>
      <c r="AR265">
        <v>0</v>
      </c>
      <c r="AS265">
        <v>500</v>
      </c>
      <c r="AT265" t="s">
        <v>59</v>
      </c>
    </row>
    <row r="266" spans="39:46" x14ac:dyDescent="0.25">
      <c r="AM266">
        <v>131.5</v>
      </c>
      <c r="AN266">
        <v>0.16600000000000001</v>
      </c>
      <c r="AO266">
        <v>38.630000000000003</v>
      </c>
      <c r="AP266">
        <f t="shared" si="98"/>
        <v>0.14689515331355094</v>
      </c>
      <c r="AQ266">
        <v>8.5008999999999997</v>
      </c>
      <c r="AR266">
        <v>0</v>
      </c>
      <c r="AS266">
        <v>500</v>
      </c>
      <c r="AT266" t="s">
        <v>59</v>
      </c>
    </row>
    <row r="267" spans="39:46" x14ac:dyDescent="0.25">
      <c r="AM267">
        <v>132</v>
      </c>
      <c r="AN267">
        <v>0.16600000000000001</v>
      </c>
      <c r="AO267">
        <v>38.619999999999997</v>
      </c>
      <c r="AP267">
        <f t="shared" si="98"/>
        <v>0.14690009891196837</v>
      </c>
      <c r="AQ267">
        <v>8.5007999999999999</v>
      </c>
      <c r="AR267">
        <v>0</v>
      </c>
      <c r="AS267">
        <v>500</v>
      </c>
      <c r="AT267" t="s">
        <v>59</v>
      </c>
    </row>
    <row r="268" spans="39:46" x14ac:dyDescent="0.25">
      <c r="AM268">
        <v>132.5</v>
      </c>
      <c r="AN268">
        <v>0.16600000000000001</v>
      </c>
      <c r="AO268">
        <v>38.61</v>
      </c>
      <c r="AP268">
        <f t="shared" si="98"/>
        <v>0.14690504451038577</v>
      </c>
      <c r="AQ268">
        <v>8.5008999999999997</v>
      </c>
      <c r="AR268">
        <v>0</v>
      </c>
      <c r="AS268">
        <v>500</v>
      </c>
      <c r="AT268" t="s">
        <v>59</v>
      </c>
    </row>
    <row r="269" spans="39:46" x14ac:dyDescent="0.25">
      <c r="AM269">
        <v>133</v>
      </c>
      <c r="AN269">
        <v>0.16600000000000001</v>
      </c>
      <c r="AO269">
        <v>38.590000000000003</v>
      </c>
      <c r="AP269">
        <f t="shared" si="98"/>
        <v>0.14691493570722058</v>
      </c>
      <c r="AQ269">
        <v>8.5007999999999999</v>
      </c>
      <c r="AR269">
        <v>0</v>
      </c>
      <c r="AS269">
        <v>500</v>
      </c>
      <c r="AT269" t="s">
        <v>59</v>
      </c>
    </row>
    <row r="270" spans="39:46" x14ac:dyDescent="0.25">
      <c r="AM270">
        <v>133.5</v>
      </c>
      <c r="AN270">
        <v>0.16600000000000001</v>
      </c>
      <c r="AO270">
        <v>38.58</v>
      </c>
      <c r="AP270">
        <f t="shared" si="98"/>
        <v>0.14691988130563799</v>
      </c>
      <c r="AQ270">
        <v>8.5007000000000001</v>
      </c>
      <c r="AR270">
        <v>0</v>
      </c>
      <c r="AS270">
        <v>500</v>
      </c>
      <c r="AT270" t="s">
        <v>59</v>
      </c>
    </row>
    <row r="271" spans="39:46" x14ac:dyDescent="0.25">
      <c r="AM271">
        <v>134</v>
      </c>
      <c r="AN271">
        <v>0.16600000000000001</v>
      </c>
      <c r="AO271">
        <v>38.57</v>
      </c>
      <c r="AP271">
        <f t="shared" si="98"/>
        <v>0.14692482690405539</v>
      </c>
      <c r="AQ271">
        <v>8.5007999999999999</v>
      </c>
      <c r="AR271">
        <v>0</v>
      </c>
      <c r="AS271">
        <v>500</v>
      </c>
      <c r="AT271" t="s">
        <v>59</v>
      </c>
    </row>
    <row r="272" spans="39:46" x14ac:dyDescent="0.25">
      <c r="AM272">
        <v>134.5</v>
      </c>
      <c r="AN272">
        <v>0.16600000000000001</v>
      </c>
      <c r="AO272">
        <v>38.549999999999997</v>
      </c>
      <c r="AP272">
        <f t="shared" si="98"/>
        <v>0.1469347181008902</v>
      </c>
      <c r="AQ272">
        <v>8.5007999999999999</v>
      </c>
      <c r="AR272">
        <v>0</v>
      </c>
      <c r="AS272">
        <v>500</v>
      </c>
      <c r="AT272" t="s">
        <v>59</v>
      </c>
    </row>
    <row r="273" spans="39:46" x14ac:dyDescent="0.25">
      <c r="AM273">
        <v>135</v>
      </c>
      <c r="AN273">
        <v>0.16600000000000001</v>
      </c>
      <c r="AO273">
        <v>38.54</v>
      </c>
      <c r="AP273">
        <f t="shared" si="98"/>
        <v>0.14693966369930761</v>
      </c>
      <c r="AQ273">
        <v>8.5007999999999999</v>
      </c>
      <c r="AR273">
        <v>0</v>
      </c>
      <c r="AS273">
        <v>500</v>
      </c>
      <c r="AT273" t="s">
        <v>59</v>
      </c>
    </row>
    <row r="274" spans="39:46" x14ac:dyDescent="0.25">
      <c r="AM274">
        <v>135.5</v>
      </c>
      <c r="AN274">
        <v>0.16600000000000001</v>
      </c>
      <c r="AO274">
        <v>38.53</v>
      </c>
      <c r="AP274">
        <f t="shared" si="98"/>
        <v>0.14694460929772504</v>
      </c>
      <c r="AQ274">
        <v>8.5008999999999997</v>
      </c>
      <c r="AR274">
        <v>0</v>
      </c>
      <c r="AS274">
        <v>500</v>
      </c>
      <c r="AT274" t="s">
        <v>59</v>
      </c>
    </row>
    <row r="275" spans="39:46" x14ac:dyDescent="0.25">
      <c r="AM275">
        <v>136</v>
      </c>
      <c r="AN275">
        <v>0.16600000000000001</v>
      </c>
      <c r="AO275">
        <v>38.51</v>
      </c>
      <c r="AP275">
        <f t="shared" si="98"/>
        <v>0.14695450049455985</v>
      </c>
      <c r="AQ275">
        <v>8.5007000000000001</v>
      </c>
      <c r="AR275">
        <v>0</v>
      </c>
      <c r="AS275">
        <v>500</v>
      </c>
      <c r="AT275" t="s">
        <v>59</v>
      </c>
    </row>
    <row r="276" spans="39:46" x14ac:dyDescent="0.25">
      <c r="AM276">
        <v>136.5</v>
      </c>
      <c r="AN276">
        <v>0.16600000000000001</v>
      </c>
      <c r="AO276">
        <v>38.5</v>
      </c>
      <c r="AP276">
        <f t="shared" si="98"/>
        <v>0.14695944609297726</v>
      </c>
      <c r="AQ276">
        <v>8.5007000000000001</v>
      </c>
      <c r="AR276">
        <v>0</v>
      </c>
      <c r="AS276">
        <v>500</v>
      </c>
      <c r="AT276" t="s">
        <v>59</v>
      </c>
    </row>
    <row r="277" spans="39:46" x14ac:dyDescent="0.25">
      <c r="AM277">
        <v>137</v>
      </c>
      <c r="AN277">
        <v>0.16600000000000001</v>
      </c>
      <c r="AO277">
        <v>38.49</v>
      </c>
      <c r="AP277">
        <f t="shared" si="98"/>
        <v>0.14696439169139466</v>
      </c>
      <c r="AQ277">
        <v>8.5007999999999999</v>
      </c>
      <c r="AR277">
        <v>0</v>
      </c>
      <c r="AS277">
        <v>500</v>
      </c>
      <c r="AT277" t="s">
        <v>59</v>
      </c>
    </row>
    <row r="278" spans="39:46" x14ac:dyDescent="0.25">
      <c r="AM278">
        <v>137.5</v>
      </c>
      <c r="AN278">
        <v>0.16600000000000001</v>
      </c>
      <c r="AO278">
        <v>38.47</v>
      </c>
      <c r="AP278">
        <f t="shared" si="98"/>
        <v>0.14697428288822947</v>
      </c>
      <c r="AQ278">
        <v>8.5007000000000001</v>
      </c>
      <c r="AR278">
        <v>0</v>
      </c>
      <c r="AS278">
        <v>500</v>
      </c>
      <c r="AT278" t="s">
        <v>59</v>
      </c>
    </row>
    <row r="279" spans="39:46" x14ac:dyDescent="0.25">
      <c r="AM279">
        <v>138</v>
      </c>
      <c r="AN279">
        <v>0.16600000000000001</v>
      </c>
      <c r="AO279">
        <v>38.46</v>
      </c>
      <c r="AP279">
        <f t="shared" si="98"/>
        <v>0.14697922848664691</v>
      </c>
      <c r="AQ279">
        <v>8.5007000000000001</v>
      </c>
      <c r="AR279">
        <v>0</v>
      </c>
      <c r="AS279">
        <v>500</v>
      </c>
      <c r="AT279" t="s">
        <v>59</v>
      </c>
    </row>
    <row r="280" spans="39:46" x14ac:dyDescent="0.25">
      <c r="AM280">
        <v>138.5</v>
      </c>
      <c r="AN280">
        <v>0.16600000000000001</v>
      </c>
      <c r="AO280">
        <v>38.450000000000003</v>
      </c>
      <c r="AP280">
        <f t="shared" si="98"/>
        <v>0.14698417408506431</v>
      </c>
      <c r="AQ280">
        <v>8.5007999999999999</v>
      </c>
      <c r="AR280">
        <v>0</v>
      </c>
      <c r="AS280">
        <v>500</v>
      </c>
      <c r="AT280" t="s">
        <v>59</v>
      </c>
    </row>
    <row r="281" spans="39:46" x14ac:dyDescent="0.25">
      <c r="AM281">
        <v>139</v>
      </c>
      <c r="AN281">
        <v>0.16600000000000001</v>
      </c>
      <c r="AO281">
        <v>38.44</v>
      </c>
      <c r="AP281">
        <f t="shared" si="98"/>
        <v>0.14698911968348172</v>
      </c>
      <c r="AQ281">
        <v>8.5007999999999999</v>
      </c>
      <c r="AR281">
        <v>0</v>
      </c>
      <c r="AS281">
        <v>500</v>
      </c>
      <c r="AT281" t="s">
        <v>59</v>
      </c>
    </row>
    <row r="282" spans="39:46" x14ac:dyDescent="0.25">
      <c r="AM282">
        <v>139.5</v>
      </c>
      <c r="AN282">
        <v>0.16600000000000001</v>
      </c>
      <c r="AO282">
        <v>38.42</v>
      </c>
      <c r="AP282">
        <f t="shared" si="98"/>
        <v>0.14699901088031653</v>
      </c>
      <c r="AQ282">
        <v>8.5007999999999999</v>
      </c>
      <c r="AR282">
        <v>0</v>
      </c>
      <c r="AS282">
        <v>500</v>
      </c>
      <c r="AT282" t="s">
        <v>59</v>
      </c>
    </row>
    <row r="283" spans="39:46" x14ac:dyDescent="0.25">
      <c r="AM283">
        <v>140</v>
      </c>
      <c r="AN283">
        <v>0.16600000000000001</v>
      </c>
      <c r="AO283">
        <v>38.409999999999997</v>
      </c>
      <c r="AP283">
        <f t="shared" si="98"/>
        <v>0.14700395647873393</v>
      </c>
      <c r="AQ283">
        <v>8.5006000000000004</v>
      </c>
      <c r="AR283">
        <v>0</v>
      </c>
      <c r="AS283">
        <v>500</v>
      </c>
      <c r="AT283" t="s">
        <v>59</v>
      </c>
    </row>
    <row r="284" spans="39:46" x14ac:dyDescent="0.25">
      <c r="AM284">
        <v>140.5</v>
      </c>
      <c r="AN284">
        <v>0.16600000000000001</v>
      </c>
      <c r="AO284">
        <v>38.4</v>
      </c>
      <c r="AP284">
        <f t="shared" si="98"/>
        <v>0.14700890207715134</v>
      </c>
      <c r="AQ284">
        <v>8.5008999999999997</v>
      </c>
      <c r="AR284">
        <v>0</v>
      </c>
      <c r="AS284">
        <v>500</v>
      </c>
      <c r="AT284" t="s">
        <v>59</v>
      </c>
    </row>
    <row r="285" spans="39:46" x14ac:dyDescent="0.25">
      <c r="AM285">
        <v>141</v>
      </c>
      <c r="AN285">
        <v>0.16600000000000001</v>
      </c>
      <c r="AO285">
        <v>38.39</v>
      </c>
      <c r="AP285">
        <f t="shared" si="98"/>
        <v>0.14701384767556874</v>
      </c>
      <c r="AQ285">
        <v>8.5007999999999999</v>
      </c>
      <c r="AR285">
        <v>0</v>
      </c>
      <c r="AS285">
        <v>500</v>
      </c>
      <c r="AT285" t="s">
        <v>59</v>
      </c>
    </row>
    <row r="286" spans="39:46" x14ac:dyDescent="0.25">
      <c r="AM286">
        <v>141.5</v>
      </c>
      <c r="AN286">
        <v>0.16600000000000001</v>
      </c>
      <c r="AO286">
        <v>38.380000000000003</v>
      </c>
      <c r="AP286">
        <f t="shared" si="98"/>
        <v>0.14701879327398615</v>
      </c>
      <c r="AQ286">
        <v>8.5007000000000001</v>
      </c>
      <c r="AR286">
        <v>0</v>
      </c>
      <c r="AS286">
        <v>500</v>
      </c>
      <c r="AT286" t="s">
        <v>59</v>
      </c>
    </row>
    <row r="287" spans="39:46" x14ac:dyDescent="0.25">
      <c r="AM287">
        <v>142</v>
      </c>
      <c r="AN287">
        <v>0.16600000000000001</v>
      </c>
      <c r="AO287">
        <v>38.36</v>
      </c>
      <c r="AP287">
        <f t="shared" si="98"/>
        <v>0.14702868447082099</v>
      </c>
      <c r="AQ287">
        <v>8.5008999999999997</v>
      </c>
      <c r="AR287">
        <v>0</v>
      </c>
      <c r="AS287">
        <v>500</v>
      </c>
      <c r="AT287" t="s">
        <v>59</v>
      </c>
    </row>
    <row r="288" spans="39:46" x14ac:dyDescent="0.25">
      <c r="AM288">
        <v>142.5</v>
      </c>
      <c r="AN288">
        <v>0.16600000000000001</v>
      </c>
      <c r="AO288">
        <v>38.35</v>
      </c>
      <c r="AP288">
        <f t="shared" si="98"/>
        <v>0.14703363006923839</v>
      </c>
      <c r="AQ288">
        <v>8.5007999999999999</v>
      </c>
      <c r="AR288">
        <v>0</v>
      </c>
      <c r="AS288">
        <v>500</v>
      </c>
      <c r="AT288" t="s">
        <v>59</v>
      </c>
    </row>
    <row r="289" spans="39:46" x14ac:dyDescent="0.25">
      <c r="AM289">
        <v>143</v>
      </c>
      <c r="AN289">
        <v>0.16600000000000001</v>
      </c>
      <c r="AO289">
        <v>38.35</v>
      </c>
      <c r="AP289">
        <f t="shared" si="98"/>
        <v>0.14703363006923839</v>
      </c>
      <c r="AQ289">
        <v>8.5007999999999999</v>
      </c>
      <c r="AR289">
        <v>0</v>
      </c>
      <c r="AS289">
        <v>500</v>
      </c>
      <c r="AT289" t="s">
        <v>59</v>
      </c>
    </row>
    <row r="290" spans="39:46" x14ac:dyDescent="0.25">
      <c r="AM290">
        <v>143.5</v>
      </c>
      <c r="AN290">
        <v>0.16600000000000001</v>
      </c>
      <c r="AO290">
        <v>38.33</v>
      </c>
      <c r="AP290">
        <f t="shared" si="98"/>
        <v>0.1470435212660732</v>
      </c>
      <c r="AQ290">
        <v>8.5007999999999999</v>
      </c>
      <c r="AR290">
        <v>0</v>
      </c>
      <c r="AS290">
        <v>500</v>
      </c>
      <c r="AT290" t="s">
        <v>59</v>
      </c>
    </row>
    <row r="291" spans="39:46" x14ac:dyDescent="0.25">
      <c r="AM291">
        <v>144</v>
      </c>
      <c r="AN291">
        <v>0.16600000000000001</v>
      </c>
      <c r="AO291">
        <v>38.32</v>
      </c>
      <c r="AP291">
        <f t="shared" si="98"/>
        <v>0.14704846686449061</v>
      </c>
      <c r="AQ291">
        <v>8.5007999999999999</v>
      </c>
      <c r="AR291">
        <v>0</v>
      </c>
      <c r="AS291">
        <v>500</v>
      </c>
      <c r="AT291" t="s">
        <v>59</v>
      </c>
    </row>
    <row r="292" spans="39:46" x14ac:dyDescent="0.25">
      <c r="AM292">
        <v>144.5</v>
      </c>
      <c r="AN292">
        <v>0.16600000000000001</v>
      </c>
      <c r="AO292">
        <v>38.31</v>
      </c>
      <c r="AP292">
        <f t="shared" si="98"/>
        <v>0.14705341246290801</v>
      </c>
      <c r="AQ292">
        <v>8.5007999999999999</v>
      </c>
      <c r="AR292">
        <v>0</v>
      </c>
      <c r="AS292">
        <v>500</v>
      </c>
      <c r="AT292" t="s">
        <v>59</v>
      </c>
    </row>
    <row r="293" spans="39:46" x14ac:dyDescent="0.25">
      <c r="AM293">
        <v>145</v>
      </c>
      <c r="AN293">
        <v>0.16600000000000001</v>
      </c>
      <c r="AO293">
        <v>38.29</v>
      </c>
      <c r="AP293">
        <f t="shared" si="98"/>
        <v>0.14706330365974285</v>
      </c>
      <c r="AQ293">
        <v>8.5007999999999999</v>
      </c>
      <c r="AR293">
        <v>0</v>
      </c>
      <c r="AS293">
        <v>500</v>
      </c>
      <c r="AT293" t="s">
        <v>59</v>
      </c>
    </row>
    <row r="294" spans="39:46" x14ac:dyDescent="0.25">
      <c r="AM294">
        <v>145.5</v>
      </c>
      <c r="AN294">
        <v>0.16600000000000001</v>
      </c>
      <c r="AO294">
        <v>38.28</v>
      </c>
      <c r="AP294">
        <f t="shared" si="98"/>
        <v>0.14706824925816026</v>
      </c>
      <c r="AQ294">
        <v>8.5007999999999999</v>
      </c>
      <c r="AR294">
        <v>0</v>
      </c>
      <c r="AS294">
        <v>500</v>
      </c>
      <c r="AT294" t="s">
        <v>59</v>
      </c>
    </row>
    <row r="295" spans="39:46" x14ac:dyDescent="0.25">
      <c r="AM295">
        <v>146</v>
      </c>
      <c r="AN295">
        <v>0.16600000000000001</v>
      </c>
      <c r="AO295">
        <v>38.270000000000003</v>
      </c>
      <c r="AP295">
        <f t="shared" si="98"/>
        <v>0.14707319485657766</v>
      </c>
      <c r="AQ295">
        <v>8.5007000000000001</v>
      </c>
      <c r="AR295">
        <v>0</v>
      </c>
      <c r="AS295">
        <v>500</v>
      </c>
      <c r="AT295" t="s">
        <v>59</v>
      </c>
    </row>
    <row r="296" spans="39:46" x14ac:dyDescent="0.25">
      <c r="AM296">
        <v>146.5</v>
      </c>
      <c r="AN296">
        <v>0.16600000000000001</v>
      </c>
      <c r="AO296">
        <v>38.26</v>
      </c>
      <c r="AP296">
        <f t="shared" si="98"/>
        <v>0.14707814045499507</v>
      </c>
      <c r="AQ296">
        <v>8.5007999999999999</v>
      </c>
      <c r="AR296">
        <v>0</v>
      </c>
      <c r="AS296">
        <v>500</v>
      </c>
      <c r="AT296" t="s">
        <v>59</v>
      </c>
    </row>
    <row r="297" spans="39:46" x14ac:dyDescent="0.25">
      <c r="AM297">
        <v>147</v>
      </c>
      <c r="AN297">
        <v>0.16600000000000001</v>
      </c>
      <c r="AO297">
        <v>38.25</v>
      </c>
      <c r="AP297">
        <f t="shared" si="98"/>
        <v>0.14708308605341247</v>
      </c>
      <c r="AQ297">
        <v>8.5007000000000001</v>
      </c>
      <c r="AR297">
        <v>0</v>
      </c>
      <c r="AS297">
        <v>500</v>
      </c>
      <c r="AT297" t="s">
        <v>59</v>
      </c>
    </row>
    <row r="298" spans="39:46" x14ac:dyDescent="0.25">
      <c r="AM298">
        <v>147.5</v>
      </c>
      <c r="AN298">
        <v>0.16600000000000001</v>
      </c>
      <c r="AO298">
        <v>38.24</v>
      </c>
      <c r="AP298">
        <f t="shared" si="98"/>
        <v>0.14708803165182988</v>
      </c>
      <c r="AQ298">
        <v>8.5007000000000001</v>
      </c>
      <c r="AR298">
        <v>0</v>
      </c>
      <c r="AS298">
        <v>500</v>
      </c>
      <c r="AT298" t="s">
        <v>59</v>
      </c>
    </row>
    <row r="299" spans="39:46" x14ac:dyDescent="0.25">
      <c r="AM299">
        <v>148</v>
      </c>
      <c r="AN299">
        <v>0.16600000000000001</v>
      </c>
      <c r="AO299">
        <v>38.229999999999997</v>
      </c>
      <c r="AP299">
        <f t="shared" si="98"/>
        <v>0.14709297725024728</v>
      </c>
      <c r="AQ299">
        <v>8.5007999999999999</v>
      </c>
      <c r="AR299">
        <v>0</v>
      </c>
      <c r="AS299">
        <v>500</v>
      </c>
      <c r="AT299" t="s">
        <v>59</v>
      </c>
    </row>
    <row r="300" spans="39:46" x14ac:dyDescent="0.25">
      <c r="AM300">
        <v>148.5</v>
      </c>
      <c r="AN300">
        <v>0.16600000000000001</v>
      </c>
      <c r="AO300">
        <v>38.22</v>
      </c>
      <c r="AP300">
        <f t="shared" si="98"/>
        <v>0.14709792284866469</v>
      </c>
      <c r="AQ300">
        <v>8.5007000000000001</v>
      </c>
      <c r="AR300">
        <v>0</v>
      </c>
      <c r="AS300">
        <v>500</v>
      </c>
      <c r="AT300" t="s">
        <v>59</v>
      </c>
    </row>
    <row r="301" spans="39:46" x14ac:dyDescent="0.25">
      <c r="AM301">
        <v>149</v>
      </c>
      <c r="AN301">
        <v>0.16600000000000001</v>
      </c>
      <c r="AO301">
        <v>38.200000000000003</v>
      </c>
      <c r="AP301">
        <f t="shared" si="98"/>
        <v>0.14710781404549952</v>
      </c>
      <c r="AQ301">
        <v>8.5007000000000001</v>
      </c>
      <c r="AR301">
        <v>0</v>
      </c>
      <c r="AS301">
        <v>500</v>
      </c>
      <c r="AT301" t="s">
        <v>59</v>
      </c>
    </row>
    <row r="302" spans="39:46" x14ac:dyDescent="0.25">
      <c r="AM302">
        <v>149.5</v>
      </c>
      <c r="AN302">
        <v>0.16600000000000001</v>
      </c>
      <c r="AO302">
        <v>38.200000000000003</v>
      </c>
      <c r="AP302">
        <f t="shared" si="98"/>
        <v>0.14710781404549952</v>
      </c>
      <c r="AQ302">
        <v>8.5007000000000001</v>
      </c>
      <c r="AR302">
        <v>0</v>
      </c>
      <c r="AS302">
        <v>500</v>
      </c>
      <c r="AT302" t="s">
        <v>59</v>
      </c>
    </row>
    <row r="303" spans="39:46" x14ac:dyDescent="0.25">
      <c r="AM303">
        <v>150</v>
      </c>
      <c r="AN303">
        <v>0.16600000000000001</v>
      </c>
      <c r="AO303">
        <v>38.19</v>
      </c>
      <c r="AP303">
        <f t="shared" si="98"/>
        <v>0.14711275964391693</v>
      </c>
      <c r="AQ303">
        <v>8.5007999999999999</v>
      </c>
      <c r="AR303">
        <v>0</v>
      </c>
      <c r="AS303">
        <v>500</v>
      </c>
      <c r="AT303" t="s">
        <v>59</v>
      </c>
    </row>
    <row r="304" spans="39:46" x14ac:dyDescent="0.25">
      <c r="AM304">
        <v>150.5</v>
      </c>
      <c r="AN304">
        <v>0.16600000000000001</v>
      </c>
      <c r="AO304">
        <v>38.17</v>
      </c>
      <c r="AP304">
        <f t="shared" si="98"/>
        <v>0.14712265084075174</v>
      </c>
      <c r="AQ304">
        <v>8.5007000000000001</v>
      </c>
      <c r="AR304">
        <v>2</v>
      </c>
      <c r="AS304">
        <v>500</v>
      </c>
      <c r="AT304" t="s">
        <v>59</v>
      </c>
    </row>
    <row r="305" spans="39:46" x14ac:dyDescent="0.25">
      <c r="AM305">
        <v>151</v>
      </c>
      <c r="AN305">
        <v>0.16600000000000001</v>
      </c>
      <c r="AO305">
        <v>38.229999999999997</v>
      </c>
      <c r="AP305">
        <f t="shared" si="98"/>
        <v>0.14709297725024728</v>
      </c>
      <c r="AQ305">
        <v>8.5008999999999997</v>
      </c>
      <c r="AR305">
        <v>0</v>
      </c>
      <c r="AS305">
        <v>500</v>
      </c>
      <c r="AT305" t="s">
        <v>59</v>
      </c>
    </row>
    <row r="306" spans="39:46" x14ac:dyDescent="0.25">
      <c r="AM306">
        <v>151.5</v>
      </c>
      <c r="AN306">
        <v>0.16700000000000001</v>
      </c>
      <c r="AO306">
        <v>38.71</v>
      </c>
      <c r="AP306">
        <f t="shared" si="98"/>
        <v>0.14785558852621167</v>
      </c>
      <c r="AQ306">
        <v>8.4993999999999996</v>
      </c>
      <c r="AR306">
        <v>0</v>
      </c>
      <c r="AS306">
        <v>500</v>
      </c>
      <c r="AT306" t="s">
        <v>59</v>
      </c>
    </row>
    <row r="307" spans="39:46" x14ac:dyDescent="0.25">
      <c r="AM307">
        <v>152</v>
      </c>
      <c r="AN307">
        <v>0.16900000000000001</v>
      </c>
      <c r="AO307">
        <v>39.25</v>
      </c>
      <c r="AP307">
        <f t="shared" si="98"/>
        <v>0.14958852621167162</v>
      </c>
      <c r="AQ307">
        <v>8.4975000000000005</v>
      </c>
      <c r="AR307">
        <v>0</v>
      </c>
      <c r="AS307">
        <v>500</v>
      </c>
      <c r="AT307" t="s">
        <v>59</v>
      </c>
    </row>
    <row r="308" spans="39:46" x14ac:dyDescent="0.25">
      <c r="AM308">
        <v>152.5</v>
      </c>
      <c r="AN308">
        <v>0.17100000000000001</v>
      </c>
      <c r="AO308">
        <v>39.770000000000003</v>
      </c>
      <c r="AP308">
        <f t="shared" si="98"/>
        <v>0.15133135509396639</v>
      </c>
      <c r="AQ308">
        <v>8.4957999999999991</v>
      </c>
      <c r="AR308">
        <v>0</v>
      </c>
      <c r="AS308">
        <v>500</v>
      </c>
      <c r="AT308" t="s">
        <v>59</v>
      </c>
    </row>
    <row r="309" spans="39:46" x14ac:dyDescent="0.25">
      <c r="AM309">
        <v>153</v>
      </c>
      <c r="AN309">
        <v>0.17199999999999999</v>
      </c>
      <c r="AO309">
        <v>40.26</v>
      </c>
      <c r="AP309">
        <f t="shared" si="98"/>
        <v>0.15208902077151334</v>
      </c>
      <c r="AQ309">
        <v>8.4945000000000004</v>
      </c>
      <c r="AR309">
        <v>0</v>
      </c>
      <c r="AS309">
        <v>500</v>
      </c>
      <c r="AT309" t="s">
        <v>59</v>
      </c>
    </row>
    <row r="310" spans="39:46" x14ac:dyDescent="0.25">
      <c r="AM310">
        <v>153.5</v>
      </c>
      <c r="AN310">
        <v>0.17299999999999999</v>
      </c>
      <c r="AO310">
        <v>40.75</v>
      </c>
      <c r="AP310">
        <f t="shared" si="98"/>
        <v>0.15284668644906033</v>
      </c>
      <c r="AQ310">
        <v>8.4933999999999994</v>
      </c>
      <c r="AR310">
        <v>0</v>
      </c>
      <c r="AS310">
        <v>500</v>
      </c>
      <c r="AT310" t="s">
        <v>59</v>
      </c>
    </row>
    <row r="311" spans="39:46" x14ac:dyDescent="0.25">
      <c r="AM311">
        <v>154</v>
      </c>
      <c r="AN311">
        <v>0.17499999999999999</v>
      </c>
      <c r="AO311">
        <v>41.28</v>
      </c>
      <c r="AP311">
        <f t="shared" si="98"/>
        <v>0.15458456973293766</v>
      </c>
      <c r="AQ311">
        <v>8.4918999999999993</v>
      </c>
      <c r="AR311">
        <v>0</v>
      </c>
      <c r="AS311">
        <v>500</v>
      </c>
      <c r="AT311" t="s">
        <v>59</v>
      </c>
    </row>
    <row r="312" spans="39:46" x14ac:dyDescent="0.25">
      <c r="AM312">
        <v>154.5</v>
      </c>
      <c r="AN312">
        <v>0.17599999999999999</v>
      </c>
      <c r="AO312">
        <v>41.82</v>
      </c>
      <c r="AP312">
        <f t="shared" si="98"/>
        <v>0.15531750741839762</v>
      </c>
      <c r="AQ312">
        <v>8.4901</v>
      </c>
      <c r="AR312">
        <v>0</v>
      </c>
      <c r="AS312">
        <v>500</v>
      </c>
      <c r="AT312" t="s">
        <v>59</v>
      </c>
    </row>
    <row r="313" spans="39:46" x14ac:dyDescent="0.25">
      <c r="AM313">
        <v>155</v>
      </c>
      <c r="AN313">
        <v>0.17799999999999999</v>
      </c>
      <c r="AO313">
        <v>42.3</v>
      </c>
      <c r="AP313">
        <f t="shared" si="98"/>
        <v>0.157080118694362</v>
      </c>
      <c r="AQ313">
        <v>8.4879999999999995</v>
      </c>
      <c r="AR313">
        <v>0</v>
      </c>
      <c r="AS313">
        <v>500</v>
      </c>
      <c r="AT313" t="s">
        <v>59</v>
      </c>
    </row>
    <row r="314" spans="39:46" x14ac:dyDescent="0.25">
      <c r="AM314">
        <v>155.5</v>
      </c>
      <c r="AN314">
        <v>0.18</v>
      </c>
      <c r="AO314">
        <v>42.76</v>
      </c>
      <c r="AP314">
        <f t="shared" si="98"/>
        <v>0.15885262116716123</v>
      </c>
      <c r="AQ314">
        <v>8.4868000000000006</v>
      </c>
      <c r="AR314">
        <v>0</v>
      </c>
      <c r="AS314">
        <v>500</v>
      </c>
      <c r="AT314" t="s">
        <v>59</v>
      </c>
    </row>
    <row r="315" spans="39:46" x14ac:dyDescent="0.25">
      <c r="AM315">
        <v>156</v>
      </c>
      <c r="AN315">
        <v>0.18099999999999999</v>
      </c>
      <c r="AO315">
        <v>43.2</v>
      </c>
      <c r="AP315">
        <f t="shared" si="98"/>
        <v>0.15963501483679524</v>
      </c>
      <c r="AQ315">
        <v>8.4850999999999992</v>
      </c>
      <c r="AR315">
        <v>0</v>
      </c>
      <c r="AS315">
        <v>500</v>
      </c>
      <c r="AT315" t="s">
        <v>59</v>
      </c>
    </row>
    <row r="316" spans="39:46" x14ac:dyDescent="0.25">
      <c r="AM316">
        <v>156.5</v>
      </c>
      <c r="AN316">
        <v>0.183</v>
      </c>
      <c r="AO316">
        <v>43.71</v>
      </c>
      <c r="AP316">
        <f t="shared" si="98"/>
        <v>0.16138278931750741</v>
      </c>
      <c r="AQ316">
        <v>8.4835999999999991</v>
      </c>
      <c r="AR316">
        <v>0</v>
      </c>
      <c r="AS316">
        <v>500</v>
      </c>
      <c r="AT316" t="s">
        <v>59</v>
      </c>
    </row>
    <row r="317" spans="39:46" x14ac:dyDescent="0.25">
      <c r="AM317">
        <v>157</v>
      </c>
      <c r="AN317">
        <v>0.184</v>
      </c>
      <c r="AO317">
        <v>44.21</v>
      </c>
      <c r="AP317">
        <f t="shared" si="98"/>
        <v>0.16213550939663698</v>
      </c>
      <c r="AQ317">
        <v>8.4823000000000004</v>
      </c>
      <c r="AR317">
        <v>0</v>
      </c>
      <c r="AS317">
        <v>500</v>
      </c>
      <c r="AT317" t="s">
        <v>59</v>
      </c>
    </row>
    <row r="318" spans="39:46" x14ac:dyDescent="0.25">
      <c r="AM318">
        <v>157.5</v>
      </c>
      <c r="AN318">
        <v>0.185</v>
      </c>
      <c r="AO318">
        <v>44.73</v>
      </c>
      <c r="AP318">
        <f t="shared" si="98"/>
        <v>0.16287833827893175</v>
      </c>
      <c r="AQ318">
        <v>8.4809999999999999</v>
      </c>
      <c r="AR318">
        <v>0</v>
      </c>
      <c r="AS318">
        <v>500</v>
      </c>
      <c r="AT318" t="s">
        <v>59</v>
      </c>
    </row>
    <row r="319" spans="39:46" x14ac:dyDescent="0.25">
      <c r="AM319">
        <v>158</v>
      </c>
      <c r="AN319">
        <v>0.187</v>
      </c>
      <c r="AO319">
        <v>45.25</v>
      </c>
      <c r="AP319">
        <f t="shared" si="98"/>
        <v>0.16462116716122652</v>
      </c>
      <c r="AQ319">
        <v>8.4793000000000003</v>
      </c>
      <c r="AR319">
        <v>0</v>
      </c>
      <c r="AS319">
        <v>500</v>
      </c>
      <c r="AT319" t="s">
        <v>59</v>
      </c>
    </row>
    <row r="320" spans="39:46" x14ac:dyDescent="0.25">
      <c r="AM320">
        <v>158.5</v>
      </c>
      <c r="AN320">
        <v>0.189</v>
      </c>
      <c r="AO320">
        <v>45.79</v>
      </c>
      <c r="AP320">
        <f t="shared" si="98"/>
        <v>0.16635410484668645</v>
      </c>
      <c r="AQ320">
        <v>8.4776000000000007</v>
      </c>
      <c r="AR320">
        <v>0</v>
      </c>
      <c r="AS320">
        <v>500</v>
      </c>
      <c r="AT320" t="s">
        <v>59</v>
      </c>
    </row>
    <row r="321" spans="39:46" x14ac:dyDescent="0.25">
      <c r="AM321">
        <v>159</v>
      </c>
      <c r="AN321">
        <v>0.19</v>
      </c>
      <c r="AO321">
        <v>46.31</v>
      </c>
      <c r="AP321">
        <f t="shared" si="98"/>
        <v>0.16709693372898121</v>
      </c>
      <c r="AQ321">
        <v>8.4761000000000006</v>
      </c>
      <c r="AR321">
        <v>0</v>
      </c>
      <c r="AS321">
        <v>500</v>
      </c>
      <c r="AT321" t="s">
        <v>59</v>
      </c>
    </row>
    <row r="322" spans="39:46" x14ac:dyDescent="0.25">
      <c r="AM322">
        <v>159.5</v>
      </c>
      <c r="AN322">
        <v>0.192</v>
      </c>
      <c r="AO322">
        <v>46.82</v>
      </c>
      <c r="AP322">
        <f t="shared" si="98"/>
        <v>0.16884470820969338</v>
      </c>
      <c r="AQ322">
        <v>8.4743999999999993</v>
      </c>
      <c r="AR322">
        <v>0</v>
      </c>
      <c r="AS322">
        <v>500</v>
      </c>
      <c r="AT322" t="s">
        <v>59</v>
      </c>
    </row>
    <row r="323" spans="39:46" x14ac:dyDescent="0.25">
      <c r="AM323">
        <v>160</v>
      </c>
      <c r="AN323">
        <v>0.193</v>
      </c>
      <c r="AO323">
        <v>47.35</v>
      </c>
      <c r="AP323">
        <f t="shared" si="98"/>
        <v>0.16958259149357072</v>
      </c>
      <c r="AQ323">
        <v>8.4731000000000005</v>
      </c>
      <c r="AR323">
        <v>0</v>
      </c>
      <c r="AS323">
        <v>500</v>
      </c>
      <c r="AT323" t="s">
        <v>59</v>
      </c>
    </row>
    <row r="324" spans="39:46" x14ac:dyDescent="0.25">
      <c r="AM324">
        <v>160.5</v>
      </c>
      <c r="AN324">
        <v>0.19500000000000001</v>
      </c>
      <c r="AO324">
        <v>47.88</v>
      </c>
      <c r="AP324">
        <f t="shared" si="98"/>
        <v>0.17132047477744808</v>
      </c>
      <c r="AQ324">
        <v>8.4715000000000007</v>
      </c>
      <c r="AR324">
        <v>0</v>
      </c>
      <c r="AS324">
        <v>500</v>
      </c>
      <c r="AT324" t="s">
        <v>59</v>
      </c>
    </row>
    <row r="325" spans="39:46" x14ac:dyDescent="0.25">
      <c r="AM325">
        <v>161</v>
      </c>
      <c r="AN325">
        <v>0.19700000000000001</v>
      </c>
      <c r="AO325">
        <v>48.4</v>
      </c>
      <c r="AP325">
        <f t="shared" ref="AP325:AP388" si="99">AN325-AO325/2022</f>
        <v>0.17306330365974285</v>
      </c>
      <c r="AQ325">
        <v>8.4694000000000003</v>
      </c>
      <c r="AR325">
        <v>0</v>
      </c>
      <c r="AS325">
        <v>500</v>
      </c>
      <c r="AT325" t="s">
        <v>59</v>
      </c>
    </row>
    <row r="326" spans="39:46" x14ac:dyDescent="0.25">
      <c r="AM326">
        <v>161.5</v>
      </c>
      <c r="AN326">
        <v>0.19900000000000001</v>
      </c>
      <c r="AO326">
        <v>48.89</v>
      </c>
      <c r="AP326">
        <f t="shared" si="99"/>
        <v>0.17482096933728983</v>
      </c>
      <c r="AQ326">
        <v>8.4673999999999996</v>
      </c>
      <c r="AR326">
        <v>0</v>
      </c>
      <c r="AS326">
        <v>500</v>
      </c>
      <c r="AT326" t="s">
        <v>59</v>
      </c>
    </row>
    <row r="327" spans="39:46" x14ac:dyDescent="0.25">
      <c r="AM327">
        <v>162</v>
      </c>
      <c r="AN327">
        <v>0.2</v>
      </c>
      <c r="AO327">
        <v>49.41</v>
      </c>
      <c r="AP327">
        <f t="shared" si="99"/>
        <v>0.17556379821958459</v>
      </c>
      <c r="AQ327">
        <v>8.4659999999999993</v>
      </c>
      <c r="AR327">
        <v>0</v>
      </c>
      <c r="AS327">
        <v>500</v>
      </c>
      <c r="AT327" t="s">
        <v>59</v>
      </c>
    </row>
    <row r="328" spans="39:46" x14ac:dyDescent="0.25">
      <c r="AM328">
        <v>162.5</v>
      </c>
      <c r="AN328">
        <v>0.20200000000000001</v>
      </c>
      <c r="AO328">
        <v>49.93</v>
      </c>
      <c r="AP328">
        <f t="shared" si="99"/>
        <v>0.17730662710187933</v>
      </c>
      <c r="AQ328">
        <v>8.4643999999999995</v>
      </c>
      <c r="AR328">
        <v>1</v>
      </c>
      <c r="AS328">
        <v>500</v>
      </c>
      <c r="AT328" t="s">
        <v>59</v>
      </c>
    </row>
    <row r="329" spans="39:46" x14ac:dyDescent="0.25">
      <c r="AM329">
        <v>163</v>
      </c>
      <c r="AN329">
        <v>0.20300000000000001</v>
      </c>
      <c r="AO329">
        <v>50.04</v>
      </c>
      <c r="AP329">
        <f t="shared" si="99"/>
        <v>0.17825222551928785</v>
      </c>
      <c r="AQ329">
        <v>8.4635999999999996</v>
      </c>
      <c r="AR329">
        <v>0</v>
      </c>
      <c r="AS329">
        <v>500</v>
      </c>
      <c r="AT329" t="s">
        <v>59</v>
      </c>
    </row>
    <row r="330" spans="39:46" x14ac:dyDescent="0.25">
      <c r="AM330">
        <v>163.5</v>
      </c>
      <c r="AN330">
        <v>0.20300000000000001</v>
      </c>
      <c r="AO330">
        <v>49.93</v>
      </c>
      <c r="AP330">
        <f t="shared" si="99"/>
        <v>0.17830662710187933</v>
      </c>
      <c r="AQ330">
        <v>8.4636999999999993</v>
      </c>
      <c r="AR330">
        <v>0</v>
      </c>
      <c r="AS330">
        <v>500</v>
      </c>
      <c r="AT330" t="s">
        <v>59</v>
      </c>
    </row>
    <row r="331" spans="39:46" x14ac:dyDescent="0.25">
      <c r="AM331">
        <v>164</v>
      </c>
      <c r="AN331">
        <v>0.20300000000000001</v>
      </c>
      <c r="AO331">
        <v>49.85</v>
      </c>
      <c r="AP331">
        <f t="shared" si="99"/>
        <v>0.1783461918892186</v>
      </c>
      <c r="AQ331">
        <v>8.4636999999999993</v>
      </c>
      <c r="AR331">
        <v>0</v>
      </c>
      <c r="AS331">
        <v>500</v>
      </c>
      <c r="AT331" t="s">
        <v>59</v>
      </c>
    </row>
    <row r="332" spans="39:46" x14ac:dyDescent="0.25">
      <c r="AM332">
        <v>164.5</v>
      </c>
      <c r="AN332">
        <v>0.20300000000000001</v>
      </c>
      <c r="AO332">
        <v>49.78</v>
      </c>
      <c r="AP332">
        <f t="shared" si="99"/>
        <v>0.17838081107814047</v>
      </c>
      <c r="AQ332">
        <v>8.4636999999999993</v>
      </c>
      <c r="AR332">
        <v>0</v>
      </c>
      <c r="AS332">
        <v>500</v>
      </c>
      <c r="AT332" t="s">
        <v>59</v>
      </c>
    </row>
    <row r="333" spans="39:46" x14ac:dyDescent="0.25">
      <c r="AM333">
        <v>165</v>
      </c>
      <c r="AN333">
        <v>0.20300000000000001</v>
      </c>
      <c r="AO333">
        <v>49.71</v>
      </c>
      <c r="AP333">
        <f t="shared" si="99"/>
        <v>0.17841543026706233</v>
      </c>
      <c r="AQ333">
        <v>8.4635999999999996</v>
      </c>
      <c r="AR333">
        <v>0</v>
      </c>
      <c r="AS333">
        <v>500</v>
      </c>
      <c r="AT333" t="s">
        <v>59</v>
      </c>
    </row>
    <row r="334" spans="39:46" x14ac:dyDescent="0.25">
      <c r="AM334">
        <v>165.5</v>
      </c>
      <c r="AN334">
        <v>0.20300000000000001</v>
      </c>
      <c r="AO334">
        <v>49.66</v>
      </c>
      <c r="AP334">
        <f t="shared" si="99"/>
        <v>0.17844015825914938</v>
      </c>
      <c r="AQ334">
        <v>8.4636999999999993</v>
      </c>
      <c r="AR334">
        <v>0</v>
      </c>
      <c r="AS334">
        <v>500</v>
      </c>
      <c r="AT334" t="s">
        <v>59</v>
      </c>
    </row>
    <row r="335" spans="39:46" x14ac:dyDescent="0.25">
      <c r="AM335">
        <v>166</v>
      </c>
      <c r="AN335">
        <v>0.20300000000000001</v>
      </c>
      <c r="AO335">
        <v>49.6</v>
      </c>
      <c r="AP335">
        <f t="shared" si="99"/>
        <v>0.17846983184965381</v>
      </c>
      <c r="AQ335">
        <v>8.4636999999999993</v>
      </c>
      <c r="AR335">
        <v>0</v>
      </c>
      <c r="AS335">
        <v>500</v>
      </c>
      <c r="AT335" t="s">
        <v>59</v>
      </c>
    </row>
    <row r="336" spans="39:46" x14ac:dyDescent="0.25">
      <c r="AM336">
        <v>166.5</v>
      </c>
      <c r="AN336">
        <v>0.20300000000000001</v>
      </c>
      <c r="AO336">
        <v>49.55</v>
      </c>
      <c r="AP336">
        <f t="shared" si="99"/>
        <v>0.17849455984174087</v>
      </c>
      <c r="AQ336">
        <v>8.4636999999999993</v>
      </c>
      <c r="AR336">
        <v>0</v>
      </c>
      <c r="AS336">
        <v>500</v>
      </c>
      <c r="AT336" t="s">
        <v>59</v>
      </c>
    </row>
    <row r="337" spans="39:46" x14ac:dyDescent="0.25">
      <c r="AM337">
        <v>167</v>
      </c>
      <c r="AN337">
        <v>0.20300000000000001</v>
      </c>
      <c r="AO337">
        <v>49.51</v>
      </c>
      <c r="AP337">
        <f t="shared" si="99"/>
        <v>0.17851434223541049</v>
      </c>
      <c r="AQ337">
        <v>8.4636999999999993</v>
      </c>
      <c r="AR337">
        <v>0</v>
      </c>
      <c r="AS337">
        <v>500</v>
      </c>
      <c r="AT337" t="s">
        <v>59</v>
      </c>
    </row>
    <row r="338" spans="39:46" x14ac:dyDescent="0.25">
      <c r="AM338">
        <v>167.5</v>
      </c>
      <c r="AN338">
        <v>0.20300000000000001</v>
      </c>
      <c r="AO338">
        <v>49.46</v>
      </c>
      <c r="AP338">
        <f t="shared" si="99"/>
        <v>0.17853907022749754</v>
      </c>
      <c r="AQ338">
        <v>8.4635999999999996</v>
      </c>
      <c r="AR338">
        <v>0</v>
      </c>
      <c r="AS338">
        <v>500</v>
      </c>
      <c r="AT338" t="s">
        <v>59</v>
      </c>
    </row>
    <row r="339" spans="39:46" x14ac:dyDescent="0.25">
      <c r="AM339">
        <v>168</v>
      </c>
      <c r="AN339">
        <v>0.20300000000000001</v>
      </c>
      <c r="AO339">
        <v>49.41</v>
      </c>
      <c r="AP339">
        <f t="shared" si="99"/>
        <v>0.1785637982195846</v>
      </c>
      <c r="AQ339">
        <v>8.4635999999999996</v>
      </c>
      <c r="AR339">
        <v>0</v>
      </c>
      <c r="AS339">
        <v>500</v>
      </c>
      <c r="AT339" t="s">
        <v>59</v>
      </c>
    </row>
    <row r="340" spans="39:46" x14ac:dyDescent="0.25">
      <c r="AM340">
        <v>168.5</v>
      </c>
      <c r="AN340">
        <v>0.20300000000000001</v>
      </c>
      <c r="AO340">
        <v>49.37</v>
      </c>
      <c r="AP340">
        <f t="shared" si="99"/>
        <v>0.17858358061325422</v>
      </c>
      <c r="AQ340">
        <v>8.4635999999999996</v>
      </c>
      <c r="AR340">
        <v>0</v>
      </c>
      <c r="AS340">
        <v>500</v>
      </c>
      <c r="AT340" t="s">
        <v>59</v>
      </c>
    </row>
    <row r="341" spans="39:46" x14ac:dyDescent="0.25">
      <c r="AM341">
        <v>169</v>
      </c>
      <c r="AN341">
        <v>0.20300000000000001</v>
      </c>
      <c r="AO341">
        <v>49.33</v>
      </c>
      <c r="AP341">
        <f t="shared" si="99"/>
        <v>0.17860336300692387</v>
      </c>
      <c r="AQ341">
        <v>8.4636999999999993</v>
      </c>
      <c r="AR341">
        <v>0</v>
      </c>
      <c r="AS341">
        <v>500</v>
      </c>
      <c r="AT341" t="s">
        <v>59</v>
      </c>
    </row>
    <row r="342" spans="39:46" x14ac:dyDescent="0.25">
      <c r="AM342">
        <v>169.5</v>
      </c>
      <c r="AN342">
        <v>0.20300000000000001</v>
      </c>
      <c r="AO342">
        <v>49.29</v>
      </c>
      <c r="AP342">
        <f t="shared" si="99"/>
        <v>0.17862314540059349</v>
      </c>
      <c r="AQ342">
        <v>8.4636999999999993</v>
      </c>
      <c r="AR342">
        <v>0</v>
      </c>
      <c r="AS342">
        <v>500</v>
      </c>
      <c r="AT342" t="s">
        <v>59</v>
      </c>
    </row>
    <row r="343" spans="39:46" x14ac:dyDescent="0.25">
      <c r="AM343">
        <v>170</v>
      </c>
      <c r="AN343">
        <v>0.20300000000000001</v>
      </c>
      <c r="AO343">
        <v>49.26</v>
      </c>
      <c r="AP343">
        <f t="shared" si="99"/>
        <v>0.1786379821958457</v>
      </c>
      <c r="AQ343">
        <v>8.4635999999999996</v>
      </c>
      <c r="AR343">
        <v>0</v>
      </c>
      <c r="AS343">
        <v>500</v>
      </c>
      <c r="AT343" t="s">
        <v>59</v>
      </c>
    </row>
    <row r="344" spans="39:46" x14ac:dyDescent="0.25">
      <c r="AM344">
        <v>170.5</v>
      </c>
      <c r="AN344">
        <v>0.20300000000000001</v>
      </c>
      <c r="AO344">
        <v>49.23</v>
      </c>
      <c r="AP344">
        <f t="shared" si="99"/>
        <v>0.17865281899109794</v>
      </c>
      <c r="AQ344">
        <v>8.4636999999999993</v>
      </c>
      <c r="AR344">
        <v>0</v>
      </c>
      <c r="AS344">
        <v>500</v>
      </c>
      <c r="AT344" t="s">
        <v>59</v>
      </c>
    </row>
    <row r="345" spans="39:46" x14ac:dyDescent="0.25">
      <c r="AM345">
        <v>171</v>
      </c>
      <c r="AN345">
        <v>0.20300000000000001</v>
      </c>
      <c r="AO345">
        <v>49.19</v>
      </c>
      <c r="AP345">
        <f t="shared" si="99"/>
        <v>0.17867260138476757</v>
      </c>
      <c r="AQ345">
        <v>8.4635999999999996</v>
      </c>
      <c r="AR345">
        <v>0</v>
      </c>
      <c r="AS345">
        <v>500</v>
      </c>
      <c r="AT345" t="s">
        <v>59</v>
      </c>
    </row>
    <row r="346" spans="39:46" x14ac:dyDescent="0.25">
      <c r="AM346">
        <v>171.5</v>
      </c>
      <c r="AN346">
        <v>0.20300000000000001</v>
      </c>
      <c r="AO346">
        <v>49.16</v>
      </c>
      <c r="AP346">
        <f t="shared" si="99"/>
        <v>0.17868743818001981</v>
      </c>
      <c r="AQ346">
        <v>8.4636999999999993</v>
      </c>
      <c r="AR346">
        <v>0</v>
      </c>
      <c r="AS346">
        <v>500</v>
      </c>
      <c r="AT346" t="s">
        <v>59</v>
      </c>
    </row>
    <row r="347" spans="39:46" x14ac:dyDescent="0.25">
      <c r="AM347">
        <v>172</v>
      </c>
      <c r="AN347">
        <v>0.20300000000000001</v>
      </c>
      <c r="AO347">
        <v>49.13</v>
      </c>
      <c r="AP347">
        <f t="shared" si="99"/>
        <v>0.17870227497527202</v>
      </c>
      <c r="AQ347">
        <v>8.4635999999999996</v>
      </c>
      <c r="AR347">
        <v>0</v>
      </c>
      <c r="AS347">
        <v>500</v>
      </c>
      <c r="AT347" t="s">
        <v>59</v>
      </c>
    </row>
    <row r="348" spans="39:46" x14ac:dyDescent="0.25">
      <c r="AM348">
        <v>172.5</v>
      </c>
      <c r="AN348">
        <v>0.20300000000000001</v>
      </c>
      <c r="AO348">
        <v>49.09</v>
      </c>
      <c r="AP348">
        <f t="shared" si="99"/>
        <v>0.17872205736894164</v>
      </c>
      <c r="AQ348">
        <v>8.4636999999999993</v>
      </c>
      <c r="AR348">
        <v>0</v>
      </c>
      <c r="AS348">
        <v>500</v>
      </c>
      <c r="AT348" t="s">
        <v>59</v>
      </c>
    </row>
    <row r="349" spans="39:46" x14ac:dyDescent="0.25">
      <c r="AM349">
        <v>173</v>
      </c>
      <c r="AN349">
        <v>0.20300000000000001</v>
      </c>
      <c r="AO349">
        <v>49.06</v>
      </c>
      <c r="AP349">
        <f t="shared" si="99"/>
        <v>0.17873689416419389</v>
      </c>
      <c r="AQ349">
        <v>8.4635999999999996</v>
      </c>
      <c r="AR349">
        <v>0</v>
      </c>
      <c r="AS349">
        <v>500</v>
      </c>
      <c r="AT349" t="s">
        <v>59</v>
      </c>
    </row>
    <row r="350" spans="39:46" x14ac:dyDescent="0.25">
      <c r="AM350">
        <v>173.5</v>
      </c>
      <c r="AN350">
        <v>0.20300000000000001</v>
      </c>
      <c r="AO350">
        <v>49.04</v>
      </c>
      <c r="AP350">
        <f t="shared" si="99"/>
        <v>0.1787467853610287</v>
      </c>
      <c r="AQ350">
        <v>8.4635999999999996</v>
      </c>
      <c r="AR350">
        <v>0</v>
      </c>
      <c r="AS350">
        <v>500</v>
      </c>
      <c r="AT350" t="s">
        <v>59</v>
      </c>
    </row>
    <row r="351" spans="39:46" x14ac:dyDescent="0.25">
      <c r="AM351">
        <v>174</v>
      </c>
      <c r="AN351">
        <v>0.20300000000000001</v>
      </c>
      <c r="AO351">
        <v>49.01</v>
      </c>
      <c r="AP351">
        <f t="shared" si="99"/>
        <v>0.17876162215628091</v>
      </c>
      <c r="AQ351">
        <v>8.4635999999999996</v>
      </c>
      <c r="AR351">
        <v>0</v>
      </c>
      <c r="AS351">
        <v>500</v>
      </c>
      <c r="AT351" t="s">
        <v>59</v>
      </c>
    </row>
    <row r="352" spans="39:46" x14ac:dyDescent="0.25">
      <c r="AM352">
        <v>174.5</v>
      </c>
      <c r="AN352">
        <v>0.20300000000000001</v>
      </c>
      <c r="AO352">
        <v>48.98</v>
      </c>
      <c r="AP352">
        <f t="shared" si="99"/>
        <v>0.17877645895153316</v>
      </c>
      <c r="AQ352">
        <v>8.4635999999999996</v>
      </c>
      <c r="AR352">
        <v>0</v>
      </c>
      <c r="AS352">
        <v>500</v>
      </c>
      <c r="AT352" t="s">
        <v>59</v>
      </c>
    </row>
    <row r="353" spans="39:46" x14ac:dyDescent="0.25">
      <c r="AM353">
        <v>175</v>
      </c>
      <c r="AN353">
        <v>0.20300000000000001</v>
      </c>
      <c r="AO353">
        <v>48.95</v>
      </c>
      <c r="AP353">
        <f t="shared" si="99"/>
        <v>0.17879129574678537</v>
      </c>
      <c r="AQ353">
        <v>8.4634999999999998</v>
      </c>
      <c r="AR353">
        <v>0</v>
      </c>
      <c r="AS353">
        <v>500</v>
      </c>
      <c r="AT353" t="s">
        <v>59</v>
      </c>
    </row>
    <row r="354" spans="39:46" x14ac:dyDescent="0.25">
      <c r="AM354">
        <v>175.5</v>
      </c>
      <c r="AN354">
        <v>0.20300000000000001</v>
      </c>
      <c r="AO354">
        <v>48.92</v>
      </c>
      <c r="AP354">
        <f t="shared" si="99"/>
        <v>0.17880613254203759</v>
      </c>
      <c r="AQ354">
        <v>8.4636999999999993</v>
      </c>
      <c r="AR354">
        <v>0</v>
      </c>
      <c r="AS354">
        <v>500</v>
      </c>
      <c r="AT354" t="s">
        <v>59</v>
      </c>
    </row>
    <row r="355" spans="39:46" x14ac:dyDescent="0.25">
      <c r="AM355">
        <v>176</v>
      </c>
      <c r="AN355">
        <v>0.20300000000000001</v>
      </c>
      <c r="AO355">
        <v>48.9</v>
      </c>
      <c r="AP355">
        <f t="shared" si="99"/>
        <v>0.17881602373887243</v>
      </c>
      <c r="AQ355">
        <v>8.4634999999999998</v>
      </c>
      <c r="AR355">
        <v>0</v>
      </c>
      <c r="AS355">
        <v>500</v>
      </c>
      <c r="AT355" t="s">
        <v>59</v>
      </c>
    </row>
    <row r="356" spans="39:46" x14ac:dyDescent="0.25">
      <c r="AM356">
        <v>176.5</v>
      </c>
      <c r="AN356">
        <v>0.20300000000000001</v>
      </c>
      <c r="AO356">
        <v>48.87</v>
      </c>
      <c r="AP356">
        <f t="shared" si="99"/>
        <v>0.17883086053412464</v>
      </c>
      <c r="AQ356">
        <v>8.4635999999999996</v>
      </c>
      <c r="AR356">
        <v>0</v>
      </c>
      <c r="AS356">
        <v>500</v>
      </c>
      <c r="AT356" t="s">
        <v>59</v>
      </c>
    </row>
    <row r="357" spans="39:46" x14ac:dyDescent="0.25">
      <c r="AM357">
        <v>177</v>
      </c>
      <c r="AN357">
        <v>0.20300000000000001</v>
      </c>
      <c r="AO357">
        <v>48.85</v>
      </c>
      <c r="AP357">
        <f t="shared" si="99"/>
        <v>0.17884075173095945</v>
      </c>
      <c r="AQ357">
        <v>8.4635999999999996</v>
      </c>
      <c r="AR357">
        <v>0</v>
      </c>
      <c r="AS357">
        <v>500</v>
      </c>
      <c r="AT357" t="s">
        <v>59</v>
      </c>
    </row>
    <row r="358" spans="39:46" x14ac:dyDescent="0.25">
      <c r="AM358">
        <v>177.5</v>
      </c>
      <c r="AN358">
        <v>0.20300000000000001</v>
      </c>
      <c r="AO358">
        <v>48.83</v>
      </c>
      <c r="AP358">
        <f t="shared" si="99"/>
        <v>0.17885064292779429</v>
      </c>
      <c r="AQ358">
        <v>8.4635999999999996</v>
      </c>
      <c r="AR358">
        <v>0</v>
      </c>
      <c r="AS358">
        <v>500</v>
      </c>
      <c r="AT358" t="s">
        <v>59</v>
      </c>
    </row>
    <row r="359" spans="39:46" x14ac:dyDescent="0.25">
      <c r="AM359">
        <v>178</v>
      </c>
      <c r="AN359">
        <v>0.20300000000000001</v>
      </c>
      <c r="AO359">
        <v>48.8</v>
      </c>
      <c r="AP359">
        <f t="shared" si="99"/>
        <v>0.17886547972304651</v>
      </c>
      <c r="AQ359">
        <v>8.4635999999999996</v>
      </c>
      <c r="AR359">
        <v>0</v>
      </c>
      <c r="AS359">
        <v>500</v>
      </c>
      <c r="AT359" t="s">
        <v>59</v>
      </c>
    </row>
    <row r="360" spans="39:46" x14ac:dyDescent="0.25">
      <c r="AM360">
        <v>178.5</v>
      </c>
      <c r="AN360">
        <v>0.20300000000000001</v>
      </c>
      <c r="AO360">
        <v>48.78</v>
      </c>
      <c r="AP360">
        <f t="shared" si="99"/>
        <v>0.17887537091988132</v>
      </c>
      <c r="AQ360">
        <v>8.4635999999999996</v>
      </c>
      <c r="AR360">
        <v>0</v>
      </c>
      <c r="AS360">
        <v>500</v>
      </c>
      <c r="AT360" t="s">
        <v>59</v>
      </c>
    </row>
    <row r="361" spans="39:46" x14ac:dyDescent="0.25">
      <c r="AM361">
        <v>179</v>
      </c>
      <c r="AN361">
        <v>0.20300000000000001</v>
      </c>
      <c r="AO361">
        <v>48.75</v>
      </c>
      <c r="AP361">
        <f t="shared" si="99"/>
        <v>0.17889020771513353</v>
      </c>
      <c r="AQ361">
        <v>8.4635999999999996</v>
      </c>
      <c r="AR361">
        <v>0</v>
      </c>
      <c r="AS361">
        <v>500</v>
      </c>
      <c r="AT361" t="s">
        <v>59</v>
      </c>
    </row>
    <row r="362" spans="39:46" x14ac:dyDescent="0.25">
      <c r="AM362">
        <v>179.5</v>
      </c>
      <c r="AN362">
        <v>0.20300000000000001</v>
      </c>
      <c r="AO362">
        <v>48.73</v>
      </c>
      <c r="AP362">
        <f t="shared" si="99"/>
        <v>0.17890009891196837</v>
      </c>
      <c r="AQ362">
        <v>8.4634999999999998</v>
      </c>
      <c r="AR362">
        <v>0</v>
      </c>
      <c r="AS362">
        <v>500</v>
      </c>
      <c r="AT362" t="s">
        <v>59</v>
      </c>
    </row>
    <row r="363" spans="39:46" x14ac:dyDescent="0.25">
      <c r="AM363">
        <v>180</v>
      </c>
      <c r="AN363">
        <v>0.20300000000000001</v>
      </c>
      <c r="AO363">
        <v>48.71</v>
      </c>
      <c r="AP363">
        <f t="shared" si="99"/>
        <v>0.17890999010880318</v>
      </c>
      <c r="AQ363">
        <v>8.4635999999999996</v>
      </c>
      <c r="AR363">
        <v>0</v>
      </c>
      <c r="AS363">
        <v>500</v>
      </c>
      <c r="AT363" t="s">
        <v>59</v>
      </c>
    </row>
    <row r="364" spans="39:46" x14ac:dyDescent="0.25">
      <c r="AM364">
        <v>180.5</v>
      </c>
      <c r="AN364">
        <v>0.20300000000000001</v>
      </c>
      <c r="AO364">
        <v>48.68</v>
      </c>
      <c r="AP364">
        <f t="shared" si="99"/>
        <v>0.1789248269040554</v>
      </c>
      <c r="AQ364">
        <v>8.4634999999999998</v>
      </c>
      <c r="AR364">
        <v>0</v>
      </c>
      <c r="AS364">
        <v>500</v>
      </c>
      <c r="AT364" t="s">
        <v>59</v>
      </c>
    </row>
    <row r="365" spans="39:46" x14ac:dyDescent="0.25">
      <c r="AM365">
        <v>181</v>
      </c>
      <c r="AN365">
        <v>0.20300000000000001</v>
      </c>
      <c r="AO365">
        <v>48.66</v>
      </c>
      <c r="AP365">
        <f t="shared" si="99"/>
        <v>0.17893471810089023</v>
      </c>
      <c r="AQ365">
        <v>8.4635999999999996</v>
      </c>
      <c r="AR365">
        <v>0</v>
      </c>
      <c r="AS365">
        <v>500</v>
      </c>
      <c r="AT365" t="s">
        <v>59</v>
      </c>
    </row>
    <row r="366" spans="39:46" x14ac:dyDescent="0.25">
      <c r="AM366">
        <v>181.5</v>
      </c>
      <c r="AN366">
        <v>0.20300000000000001</v>
      </c>
      <c r="AO366">
        <v>48.63</v>
      </c>
      <c r="AP366">
        <f t="shared" si="99"/>
        <v>0.17894955489614245</v>
      </c>
      <c r="AQ366">
        <v>8.4635999999999996</v>
      </c>
      <c r="AR366">
        <v>0</v>
      </c>
      <c r="AS366">
        <v>500</v>
      </c>
      <c r="AT366" t="s">
        <v>59</v>
      </c>
    </row>
    <row r="367" spans="39:46" x14ac:dyDescent="0.25">
      <c r="AM367">
        <v>182</v>
      </c>
      <c r="AN367">
        <v>0.20300000000000001</v>
      </c>
      <c r="AO367">
        <v>48.61</v>
      </c>
      <c r="AP367">
        <f t="shared" si="99"/>
        <v>0.17895944609297726</v>
      </c>
      <c r="AQ367">
        <v>8.4634999999999998</v>
      </c>
      <c r="AR367">
        <v>0</v>
      </c>
      <c r="AS367">
        <v>500</v>
      </c>
      <c r="AT367" t="s">
        <v>59</v>
      </c>
    </row>
    <row r="368" spans="39:46" x14ac:dyDescent="0.25">
      <c r="AM368">
        <v>182.5</v>
      </c>
      <c r="AN368">
        <v>0.20300000000000001</v>
      </c>
      <c r="AO368">
        <v>48.59</v>
      </c>
      <c r="AP368">
        <f t="shared" si="99"/>
        <v>0.17896933728981207</v>
      </c>
      <c r="AQ368">
        <v>8.4634999999999998</v>
      </c>
      <c r="AR368">
        <v>0</v>
      </c>
      <c r="AS368">
        <v>500</v>
      </c>
      <c r="AT368" t="s">
        <v>59</v>
      </c>
    </row>
    <row r="369" spans="39:46" x14ac:dyDescent="0.25">
      <c r="AM369">
        <v>183</v>
      </c>
      <c r="AN369">
        <v>0.20300000000000001</v>
      </c>
      <c r="AO369">
        <v>48.57</v>
      </c>
      <c r="AP369">
        <f t="shared" si="99"/>
        <v>0.17897922848664691</v>
      </c>
      <c r="AQ369">
        <v>8.4634999999999998</v>
      </c>
      <c r="AR369">
        <v>0</v>
      </c>
      <c r="AS369">
        <v>500</v>
      </c>
      <c r="AT369" t="s">
        <v>59</v>
      </c>
    </row>
    <row r="370" spans="39:46" x14ac:dyDescent="0.25">
      <c r="AM370">
        <v>183.5</v>
      </c>
      <c r="AN370">
        <v>0.20300000000000001</v>
      </c>
      <c r="AO370">
        <v>48.55</v>
      </c>
      <c r="AP370">
        <f t="shared" si="99"/>
        <v>0.17898911968348172</v>
      </c>
      <c r="AQ370">
        <v>8.4635999999999996</v>
      </c>
      <c r="AR370">
        <v>0</v>
      </c>
      <c r="AS370">
        <v>500</v>
      </c>
      <c r="AT370" t="s">
        <v>59</v>
      </c>
    </row>
    <row r="371" spans="39:46" x14ac:dyDescent="0.25">
      <c r="AM371">
        <v>184</v>
      </c>
      <c r="AN371">
        <v>0.20300000000000001</v>
      </c>
      <c r="AO371">
        <v>48.53</v>
      </c>
      <c r="AP371">
        <f t="shared" si="99"/>
        <v>0.17899901088031653</v>
      </c>
      <c r="AQ371">
        <v>8.4635999999999996</v>
      </c>
      <c r="AR371">
        <v>0</v>
      </c>
      <c r="AS371">
        <v>500</v>
      </c>
      <c r="AT371" t="s">
        <v>59</v>
      </c>
    </row>
    <row r="372" spans="39:46" x14ac:dyDescent="0.25">
      <c r="AM372">
        <v>184.5</v>
      </c>
      <c r="AN372">
        <v>0.20300000000000001</v>
      </c>
      <c r="AO372">
        <v>48.51</v>
      </c>
      <c r="AP372">
        <f t="shared" si="99"/>
        <v>0.17900890207715134</v>
      </c>
      <c r="AQ372">
        <v>8.4634999999999998</v>
      </c>
      <c r="AR372">
        <v>0</v>
      </c>
      <c r="AS372">
        <v>500</v>
      </c>
      <c r="AT372" t="s">
        <v>59</v>
      </c>
    </row>
    <row r="373" spans="39:46" x14ac:dyDescent="0.25">
      <c r="AM373">
        <v>185</v>
      </c>
      <c r="AN373">
        <v>0.20300000000000001</v>
      </c>
      <c r="AO373">
        <v>48.49</v>
      </c>
      <c r="AP373">
        <f t="shared" si="99"/>
        <v>0.17901879327398618</v>
      </c>
      <c r="AQ373">
        <v>8.4634999999999998</v>
      </c>
      <c r="AR373">
        <v>0</v>
      </c>
      <c r="AS373">
        <v>500</v>
      </c>
      <c r="AT373" t="s">
        <v>59</v>
      </c>
    </row>
    <row r="374" spans="39:46" x14ac:dyDescent="0.25">
      <c r="AM374">
        <v>185.5</v>
      </c>
      <c r="AN374">
        <v>0.20300000000000001</v>
      </c>
      <c r="AO374">
        <v>48.47</v>
      </c>
      <c r="AP374">
        <f t="shared" si="99"/>
        <v>0.17902868447082099</v>
      </c>
      <c r="AQ374">
        <v>8.4634999999999998</v>
      </c>
      <c r="AR374">
        <v>0</v>
      </c>
      <c r="AS374">
        <v>500</v>
      </c>
      <c r="AT374" t="s">
        <v>59</v>
      </c>
    </row>
    <row r="375" spans="39:46" x14ac:dyDescent="0.25">
      <c r="AM375">
        <v>186</v>
      </c>
      <c r="AN375">
        <v>0.20300000000000001</v>
      </c>
      <c r="AO375">
        <v>48.46</v>
      </c>
      <c r="AP375">
        <f t="shared" si="99"/>
        <v>0.17903363006923839</v>
      </c>
      <c r="AQ375">
        <v>8.4635999999999996</v>
      </c>
      <c r="AR375">
        <v>0</v>
      </c>
      <c r="AS375">
        <v>500</v>
      </c>
      <c r="AT375" t="s">
        <v>59</v>
      </c>
    </row>
    <row r="376" spans="39:46" x14ac:dyDescent="0.25">
      <c r="AM376">
        <v>186.5</v>
      </c>
      <c r="AN376">
        <v>0.20300000000000001</v>
      </c>
      <c r="AO376">
        <v>48.43</v>
      </c>
      <c r="AP376">
        <f t="shared" si="99"/>
        <v>0.17904846686449061</v>
      </c>
      <c r="AQ376">
        <v>8.4634999999999998</v>
      </c>
      <c r="AR376">
        <v>0</v>
      </c>
      <c r="AS376">
        <v>500</v>
      </c>
      <c r="AT376" t="s">
        <v>59</v>
      </c>
    </row>
    <row r="377" spans="39:46" x14ac:dyDescent="0.25">
      <c r="AM377">
        <v>187</v>
      </c>
      <c r="AN377">
        <v>0.20300000000000001</v>
      </c>
      <c r="AO377">
        <v>48.41</v>
      </c>
      <c r="AP377">
        <f t="shared" si="99"/>
        <v>0.17905835806132545</v>
      </c>
      <c r="AQ377">
        <v>8.4634999999999998</v>
      </c>
      <c r="AR377">
        <v>0</v>
      </c>
      <c r="AS377">
        <v>500</v>
      </c>
      <c r="AT377" t="s">
        <v>59</v>
      </c>
    </row>
    <row r="378" spans="39:46" x14ac:dyDescent="0.25">
      <c r="AM378">
        <v>187.5</v>
      </c>
      <c r="AN378">
        <v>0.20300000000000001</v>
      </c>
      <c r="AO378">
        <v>48.4</v>
      </c>
      <c r="AP378">
        <f t="shared" si="99"/>
        <v>0.17906330365974285</v>
      </c>
      <c r="AQ378">
        <v>8.4634999999999998</v>
      </c>
      <c r="AR378">
        <v>0</v>
      </c>
      <c r="AS378">
        <v>500</v>
      </c>
      <c r="AT378" t="s">
        <v>59</v>
      </c>
    </row>
    <row r="379" spans="39:46" x14ac:dyDescent="0.25">
      <c r="AM379">
        <v>188</v>
      </c>
      <c r="AN379">
        <v>0.20300000000000001</v>
      </c>
      <c r="AO379">
        <v>48.37</v>
      </c>
      <c r="AP379">
        <f t="shared" si="99"/>
        <v>0.17907814045499507</v>
      </c>
      <c r="AQ379">
        <v>8.4634999999999998</v>
      </c>
      <c r="AR379">
        <v>0</v>
      </c>
      <c r="AS379">
        <v>500</v>
      </c>
      <c r="AT379" t="s">
        <v>59</v>
      </c>
    </row>
    <row r="380" spans="39:46" x14ac:dyDescent="0.25">
      <c r="AM380">
        <v>188.5</v>
      </c>
      <c r="AN380">
        <v>0.20300000000000001</v>
      </c>
      <c r="AO380">
        <v>48.36</v>
      </c>
      <c r="AP380">
        <f t="shared" si="99"/>
        <v>0.17908308605341247</v>
      </c>
      <c r="AQ380">
        <v>8.4634999999999998</v>
      </c>
      <c r="AR380">
        <v>0</v>
      </c>
      <c r="AS380">
        <v>500</v>
      </c>
      <c r="AT380" t="s">
        <v>59</v>
      </c>
    </row>
    <row r="381" spans="39:46" x14ac:dyDescent="0.25">
      <c r="AM381">
        <v>189</v>
      </c>
      <c r="AN381">
        <v>0.20300000000000001</v>
      </c>
      <c r="AO381">
        <v>48.34</v>
      </c>
      <c r="AP381">
        <f t="shared" si="99"/>
        <v>0.17909297725024728</v>
      </c>
      <c r="AQ381">
        <v>8.4634999999999998</v>
      </c>
      <c r="AR381">
        <v>0</v>
      </c>
      <c r="AS381">
        <v>500</v>
      </c>
      <c r="AT381" t="s">
        <v>59</v>
      </c>
    </row>
    <row r="382" spans="39:46" x14ac:dyDescent="0.25">
      <c r="AM382">
        <v>189.5</v>
      </c>
      <c r="AN382">
        <v>0.20300000000000001</v>
      </c>
      <c r="AO382">
        <v>48.32</v>
      </c>
      <c r="AP382">
        <f t="shared" si="99"/>
        <v>0.17910286844708212</v>
      </c>
      <c r="AQ382">
        <v>8.4634999999999998</v>
      </c>
      <c r="AR382">
        <v>0</v>
      </c>
      <c r="AS382">
        <v>500</v>
      </c>
      <c r="AT382" t="s">
        <v>59</v>
      </c>
    </row>
    <row r="383" spans="39:46" x14ac:dyDescent="0.25">
      <c r="AM383">
        <v>190</v>
      </c>
      <c r="AN383">
        <v>0.20300000000000001</v>
      </c>
      <c r="AO383">
        <v>48.31</v>
      </c>
      <c r="AP383">
        <f t="shared" si="99"/>
        <v>0.17910781404549952</v>
      </c>
      <c r="AQ383">
        <v>8.4634999999999998</v>
      </c>
      <c r="AR383">
        <v>0</v>
      </c>
      <c r="AS383">
        <v>500</v>
      </c>
      <c r="AT383" t="s">
        <v>59</v>
      </c>
    </row>
    <row r="384" spans="39:46" x14ac:dyDescent="0.25">
      <c r="AM384">
        <v>190.5</v>
      </c>
      <c r="AN384">
        <v>0.20300000000000001</v>
      </c>
      <c r="AO384">
        <v>48.29</v>
      </c>
      <c r="AP384">
        <f t="shared" si="99"/>
        <v>0.17911770524233434</v>
      </c>
      <c r="AQ384">
        <v>8.4634999999999998</v>
      </c>
      <c r="AR384">
        <v>0</v>
      </c>
      <c r="AS384">
        <v>500</v>
      </c>
      <c r="AT384" t="s">
        <v>59</v>
      </c>
    </row>
    <row r="385" spans="39:46" x14ac:dyDescent="0.25">
      <c r="AM385">
        <v>191</v>
      </c>
      <c r="AN385">
        <v>0.20300000000000001</v>
      </c>
      <c r="AO385">
        <v>48.27</v>
      </c>
      <c r="AP385">
        <f t="shared" si="99"/>
        <v>0.17912759643916915</v>
      </c>
      <c r="AQ385">
        <v>8.4635999999999996</v>
      </c>
      <c r="AR385">
        <v>0</v>
      </c>
      <c r="AS385">
        <v>500</v>
      </c>
      <c r="AT385" t="s">
        <v>59</v>
      </c>
    </row>
    <row r="386" spans="39:46" x14ac:dyDescent="0.25">
      <c r="AM386">
        <v>191.5</v>
      </c>
      <c r="AN386">
        <v>0.20300000000000001</v>
      </c>
      <c r="AO386">
        <v>48.26</v>
      </c>
      <c r="AP386">
        <f t="shared" si="99"/>
        <v>0.17913254203758655</v>
      </c>
      <c r="AQ386">
        <v>8.4635999999999996</v>
      </c>
      <c r="AR386">
        <v>0</v>
      </c>
      <c r="AS386">
        <v>500</v>
      </c>
      <c r="AT386" t="s">
        <v>59</v>
      </c>
    </row>
    <row r="387" spans="39:46" x14ac:dyDescent="0.25">
      <c r="AM387">
        <v>192</v>
      </c>
      <c r="AN387">
        <v>0.20300000000000001</v>
      </c>
      <c r="AO387">
        <v>48.24</v>
      </c>
      <c r="AP387">
        <f t="shared" si="99"/>
        <v>0.17914243323442139</v>
      </c>
      <c r="AQ387">
        <v>8.4635999999999996</v>
      </c>
      <c r="AR387">
        <v>0</v>
      </c>
      <c r="AS387">
        <v>500</v>
      </c>
      <c r="AT387" t="s">
        <v>59</v>
      </c>
    </row>
    <row r="388" spans="39:46" x14ac:dyDescent="0.25">
      <c r="AM388">
        <v>192.5</v>
      </c>
      <c r="AN388">
        <v>0.20300000000000001</v>
      </c>
      <c r="AO388">
        <v>48.22</v>
      </c>
      <c r="AP388">
        <f t="shared" si="99"/>
        <v>0.1791523244312562</v>
      </c>
      <c r="AQ388">
        <v>8.4634999999999998</v>
      </c>
      <c r="AR388">
        <v>0</v>
      </c>
      <c r="AS388">
        <v>500</v>
      </c>
      <c r="AT388" t="s">
        <v>59</v>
      </c>
    </row>
    <row r="389" spans="39:46" x14ac:dyDescent="0.25">
      <c r="AM389">
        <v>193</v>
      </c>
      <c r="AN389">
        <v>0.20300000000000001</v>
      </c>
      <c r="AO389">
        <v>48.21</v>
      </c>
      <c r="AP389">
        <f t="shared" ref="AP389:AP452" si="100">AN389-AO389/2022</f>
        <v>0.1791572700296736</v>
      </c>
      <c r="AQ389">
        <v>8.4634999999999998</v>
      </c>
      <c r="AR389">
        <v>0</v>
      </c>
      <c r="AS389">
        <v>500</v>
      </c>
      <c r="AT389" t="s">
        <v>59</v>
      </c>
    </row>
    <row r="390" spans="39:46" x14ac:dyDescent="0.25">
      <c r="AM390">
        <v>193.5</v>
      </c>
      <c r="AN390">
        <v>0.20300000000000001</v>
      </c>
      <c r="AO390">
        <v>48.19</v>
      </c>
      <c r="AP390">
        <f t="shared" si="100"/>
        <v>0.17916716122650841</v>
      </c>
      <c r="AQ390">
        <v>8.4635999999999996</v>
      </c>
      <c r="AR390">
        <v>0</v>
      </c>
      <c r="AS390">
        <v>500</v>
      </c>
      <c r="AT390" t="s">
        <v>59</v>
      </c>
    </row>
    <row r="391" spans="39:46" x14ac:dyDescent="0.25">
      <c r="AM391">
        <v>194</v>
      </c>
      <c r="AN391">
        <v>0.20300000000000001</v>
      </c>
      <c r="AO391">
        <v>48.17</v>
      </c>
      <c r="AP391">
        <f t="shared" si="100"/>
        <v>0.17917705242334325</v>
      </c>
      <c r="AQ391">
        <v>8.4635999999999996</v>
      </c>
      <c r="AR391">
        <v>0</v>
      </c>
      <c r="AS391">
        <v>500</v>
      </c>
      <c r="AT391" t="s">
        <v>59</v>
      </c>
    </row>
    <row r="392" spans="39:46" x14ac:dyDescent="0.25">
      <c r="AM392">
        <v>194.5</v>
      </c>
      <c r="AN392">
        <v>0.20300000000000001</v>
      </c>
      <c r="AO392">
        <v>48.16</v>
      </c>
      <c r="AP392">
        <f t="shared" si="100"/>
        <v>0.17918199802176066</v>
      </c>
      <c r="AQ392">
        <v>8.4636999999999993</v>
      </c>
      <c r="AR392">
        <v>0</v>
      </c>
      <c r="AS392">
        <v>500</v>
      </c>
      <c r="AT392" t="s">
        <v>59</v>
      </c>
    </row>
    <row r="393" spans="39:46" x14ac:dyDescent="0.25">
      <c r="AM393">
        <v>195</v>
      </c>
      <c r="AN393">
        <v>0.20300000000000001</v>
      </c>
      <c r="AO393">
        <v>48.15</v>
      </c>
      <c r="AP393">
        <f t="shared" si="100"/>
        <v>0.17918694362017806</v>
      </c>
      <c r="AQ393">
        <v>8.4635999999999996</v>
      </c>
      <c r="AR393">
        <v>0</v>
      </c>
      <c r="AS393">
        <v>500</v>
      </c>
      <c r="AT393" t="s">
        <v>59</v>
      </c>
    </row>
    <row r="394" spans="39:46" x14ac:dyDescent="0.25">
      <c r="AM394">
        <v>195.5</v>
      </c>
      <c r="AN394">
        <v>0.20300000000000001</v>
      </c>
      <c r="AO394">
        <v>48.13</v>
      </c>
      <c r="AP394">
        <f t="shared" si="100"/>
        <v>0.17919683481701287</v>
      </c>
      <c r="AQ394">
        <v>8.4636999999999993</v>
      </c>
      <c r="AR394">
        <v>0</v>
      </c>
      <c r="AS394">
        <v>500</v>
      </c>
      <c r="AT394" t="s">
        <v>59</v>
      </c>
    </row>
    <row r="395" spans="39:46" x14ac:dyDescent="0.25">
      <c r="AM395">
        <v>196</v>
      </c>
      <c r="AN395">
        <v>0.20300000000000001</v>
      </c>
      <c r="AO395">
        <v>48.11</v>
      </c>
      <c r="AP395">
        <f t="shared" si="100"/>
        <v>0.17920672601384768</v>
      </c>
      <c r="AQ395">
        <v>8.4635999999999996</v>
      </c>
      <c r="AR395">
        <v>0</v>
      </c>
      <c r="AS395">
        <v>500</v>
      </c>
      <c r="AT395" t="s">
        <v>59</v>
      </c>
    </row>
    <row r="396" spans="39:46" x14ac:dyDescent="0.25">
      <c r="AM396">
        <v>196.5</v>
      </c>
      <c r="AN396">
        <v>0.20300000000000001</v>
      </c>
      <c r="AO396">
        <v>48.1</v>
      </c>
      <c r="AP396">
        <f t="shared" si="100"/>
        <v>0.17921167161226509</v>
      </c>
      <c r="AQ396">
        <v>8.4635999999999996</v>
      </c>
      <c r="AR396">
        <v>0</v>
      </c>
      <c r="AS396">
        <v>500</v>
      </c>
      <c r="AT396" t="s">
        <v>59</v>
      </c>
    </row>
    <row r="397" spans="39:46" x14ac:dyDescent="0.25">
      <c r="AM397">
        <v>197</v>
      </c>
      <c r="AN397">
        <v>0.20300000000000001</v>
      </c>
      <c r="AO397">
        <v>48.09</v>
      </c>
      <c r="AP397">
        <f t="shared" si="100"/>
        <v>0.17921661721068249</v>
      </c>
      <c r="AQ397">
        <v>8.4635999999999996</v>
      </c>
      <c r="AR397">
        <v>0</v>
      </c>
      <c r="AS397">
        <v>500</v>
      </c>
      <c r="AT397" t="s">
        <v>59</v>
      </c>
    </row>
    <row r="398" spans="39:46" x14ac:dyDescent="0.25">
      <c r="AM398">
        <v>197.5</v>
      </c>
      <c r="AN398">
        <v>0.20300000000000001</v>
      </c>
      <c r="AO398">
        <v>48.07</v>
      </c>
      <c r="AP398">
        <f t="shared" si="100"/>
        <v>0.17922650840751733</v>
      </c>
      <c r="AQ398">
        <v>8.4635999999999996</v>
      </c>
      <c r="AR398">
        <v>0</v>
      </c>
      <c r="AS398">
        <v>500</v>
      </c>
      <c r="AT398" t="s">
        <v>59</v>
      </c>
    </row>
    <row r="399" spans="39:46" x14ac:dyDescent="0.25">
      <c r="AM399">
        <v>198</v>
      </c>
      <c r="AN399">
        <v>0.20300000000000001</v>
      </c>
      <c r="AO399">
        <v>48.06</v>
      </c>
      <c r="AP399">
        <f t="shared" si="100"/>
        <v>0.17923145400593474</v>
      </c>
      <c r="AQ399">
        <v>8.4636999999999993</v>
      </c>
      <c r="AR399">
        <v>0</v>
      </c>
      <c r="AS399">
        <v>500</v>
      </c>
      <c r="AT399" t="s">
        <v>59</v>
      </c>
    </row>
    <row r="400" spans="39:46" x14ac:dyDescent="0.25">
      <c r="AM400">
        <v>198.5</v>
      </c>
      <c r="AN400">
        <v>0.20300000000000001</v>
      </c>
      <c r="AO400">
        <v>48.04</v>
      </c>
      <c r="AP400">
        <f t="shared" si="100"/>
        <v>0.17924134520276955</v>
      </c>
      <c r="AQ400">
        <v>8.4635999999999996</v>
      </c>
      <c r="AR400">
        <v>0</v>
      </c>
      <c r="AS400">
        <v>500</v>
      </c>
      <c r="AT400" t="s">
        <v>59</v>
      </c>
    </row>
    <row r="401" spans="39:46" x14ac:dyDescent="0.25">
      <c r="AM401">
        <v>199</v>
      </c>
      <c r="AN401">
        <v>0.20300000000000001</v>
      </c>
      <c r="AO401">
        <v>48.03</v>
      </c>
      <c r="AP401">
        <f t="shared" si="100"/>
        <v>0.17924629080118695</v>
      </c>
      <c r="AQ401">
        <v>8.4636999999999993</v>
      </c>
      <c r="AR401">
        <v>0</v>
      </c>
      <c r="AS401">
        <v>500</v>
      </c>
      <c r="AT401" t="s">
        <v>59</v>
      </c>
    </row>
    <row r="402" spans="39:46" x14ac:dyDescent="0.25">
      <c r="AM402">
        <v>199.5</v>
      </c>
      <c r="AN402">
        <v>0.20300000000000001</v>
      </c>
      <c r="AO402">
        <v>48.01</v>
      </c>
      <c r="AP402">
        <f t="shared" si="100"/>
        <v>0.17925618199802179</v>
      </c>
      <c r="AQ402">
        <v>8.4636999999999993</v>
      </c>
      <c r="AR402">
        <v>2</v>
      </c>
      <c r="AS402">
        <v>500</v>
      </c>
      <c r="AT402" t="s">
        <v>59</v>
      </c>
    </row>
    <row r="403" spans="39:46" x14ac:dyDescent="0.25">
      <c r="AM403">
        <v>200</v>
      </c>
      <c r="AN403">
        <v>0.20300000000000001</v>
      </c>
      <c r="AO403">
        <v>48.21</v>
      </c>
      <c r="AP403">
        <f t="shared" si="100"/>
        <v>0.1791572700296736</v>
      </c>
      <c r="AQ403">
        <v>8.4633000000000003</v>
      </c>
      <c r="AR403">
        <v>0</v>
      </c>
      <c r="AS403">
        <v>500</v>
      </c>
      <c r="AT403" t="s">
        <v>59</v>
      </c>
    </row>
    <row r="404" spans="39:46" x14ac:dyDescent="0.25">
      <c r="AM404">
        <v>200.5</v>
      </c>
      <c r="AN404">
        <v>0.20499999999999999</v>
      </c>
      <c r="AO404">
        <v>48.88</v>
      </c>
      <c r="AP404">
        <f t="shared" si="100"/>
        <v>0.18082591493570721</v>
      </c>
      <c r="AQ404">
        <v>8.4610000000000003</v>
      </c>
      <c r="AR404">
        <v>0</v>
      </c>
      <c r="AS404">
        <v>500</v>
      </c>
      <c r="AT404" t="s">
        <v>59</v>
      </c>
    </row>
    <row r="405" spans="39:46" x14ac:dyDescent="0.25">
      <c r="AM405">
        <v>201</v>
      </c>
      <c r="AN405">
        <v>0.20799999999999999</v>
      </c>
      <c r="AO405">
        <v>49.52</v>
      </c>
      <c r="AP405">
        <f t="shared" si="100"/>
        <v>0.18350939663699306</v>
      </c>
      <c r="AQ405">
        <v>8.4586000000000006</v>
      </c>
      <c r="AR405">
        <v>0</v>
      </c>
      <c r="AS405">
        <v>500</v>
      </c>
      <c r="AT405" t="s">
        <v>59</v>
      </c>
    </row>
    <row r="406" spans="39:46" x14ac:dyDescent="0.25">
      <c r="AM406">
        <v>201.5</v>
      </c>
      <c r="AN406">
        <v>0.21</v>
      </c>
      <c r="AO406">
        <v>50.14</v>
      </c>
      <c r="AP406">
        <f t="shared" si="100"/>
        <v>0.18520276953511375</v>
      </c>
      <c r="AQ406">
        <v>8.4568999999999992</v>
      </c>
      <c r="AR406">
        <v>0</v>
      </c>
      <c r="AS406">
        <v>500</v>
      </c>
      <c r="AT406" t="s">
        <v>59</v>
      </c>
    </row>
    <row r="407" spans="39:46" x14ac:dyDescent="0.25">
      <c r="AM407">
        <v>202</v>
      </c>
      <c r="AN407">
        <v>0.21099999999999999</v>
      </c>
      <c r="AO407">
        <v>50.66</v>
      </c>
      <c r="AP407">
        <f t="shared" si="100"/>
        <v>0.18594559841740849</v>
      </c>
      <c r="AQ407">
        <v>8.4556000000000004</v>
      </c>
      <c r="AR407">
        <v>0</v>
      </c>
      <c r="AS407">
        <v>500</v>
      </c>
      <c r="AT407" t="s">
        <v>59</v>
      </c>
    </row>
    <row r="408" spans="39:46" x14ac:dyDescent="0.25">
      <c r="AM408">
        <v>202.5</v>
      </c>
      <c r="AN408">
        <v>0.21199999999999999</v>
      </c>
      <c r="AO408">
        <v>51.22</v>
      </c>
      <c r="AP408">
        <f t="shared" si="100"/>
        <v>0.18666864490603363</v>
      </c>
      <c r="AQ408">
        <v>8.4541000000000004</v>
      </c>
      <c r="AR408">
        <v>0</v>
      </c>
      <c r="AS408">
        <v>500</v>
      </c>
      <c r="AT408" t="s">
        <v>59</v>
      </c>
    </row>
    <row r="409" spans="39:46" x14ac:dyDescent="0.25">
      <c r="AM409">
        <v>203</v>
      </c>
      <c r="AN409">
        <v>0.214</v>
      </c>
      <c r="AO409">
        <v>51.79</v>
      </c>
      <c r="AP409">
        <f t="shared" si="100"/>
        <v>0.18838674579624134</v>
      </c>
      <c r="AQ409">
        <v>8.4527000000000001</v>
      </c>
      <c r="AR409">
        <v>0</v>
      </c>
      <c r="AS409">
        <v>500</v>
      </c>
      <c r="AT409" t="s">
        <v>59</v>
      </c>
    </row>
    <row r="410" spans="39:46" x14ac:dyDescent="0.25">
      <c r="AM410">
        <v>203.5</v>
      </c>
      <c r="AN410">
        <v>0.215</v>
      </c>
      <c r="AO410">
        <v>52.33</v>
      </c>
      <c r="AP410">
        <f t="shared" si="100"/>
        <v>0.18911968348170127</v>
      </c>
      <c r="AQ410">
        <v>8.4512999999999998</v>
      </c>
      <c r="AR410">
        <v>0</v>
      </c>
      <c r="AS410">
        <v>500</v>
      </c>
      <c r="AT410" t="s">
        <v>59</v>
      </c>
    </row>
    <row r="411" spans="39:46" x14ac:dyDescent="0.25">
      <c r="AM411">
        <v>204</v>
      </c>
      <c r="AN411">
        <v>0.217</v>
      </c>
      <c r="AO411">
        <v>52.87</v>
      </c>
      <c r="AP411">
        <f t="shared" si="100"/>
        <v>0.19085262116716123</v>
      </c>
      <c r="AQ411">
        <v>8.4496000000000002</v>
      </c>
      <c r="AR411">
        <v>0</v>
      </c>
      <c r="AS411">
        <v>500</v>
      </c>
      <c r="AT411" t="s">
        <v>59</v>
      </c>
    </row>
    <row r="412" spans="39:46" x14ac:dyDescent="0.25">
      <c r="AM412">
        <v>204.5</v>
      </c>
      <c r="AN412">
        <v>0.218</v>
      </c>
      <c r="AO412">
        <v>53.44</v>
      </c>
      <c r="AP412">
        <f t="shared" si="100"/>
        <v>0.19157072205736894</v>
      </c>
      <c r="AQ412">
        <v>8.4480000000000004</v>
      </c>
      <c r="AR412">
        <v>0</v>
      </c>
      <c r="AS412">
        <v>500</v>
      </c>
      <c r="AT412" t="s">
        <v>59</v>
      </c>
    </row>
    <row r="413" spans="39:46" x14ac:dyDescent="0.25">
      <c r="AM413">
        <v>205</v>
      </c>
      <c r="AN413">
        <v>0.22</v>
      </c>
      <c r="AO413">
        <v>54.02</v>
      </c>
      <c r="AP413">
        <f t="shared" si="100"/>
        <v>0.19328387734915925</v>
      </c>
      <c r="AQ413">
        <v>8.4463000000000008</v>
      </c>
      <c r="AR413">
        <v>0</v>
      </c>
      <c r="AS413">
        <v>500</v>
      </c>
      <c r="AT413" t="s">
        <v>59</v>
      </c>
    </row>
    <row r="414" spans="39:46" x14ac:dyDescent="0.25">
      <c r="AM414">
        <v>205.5</v>
      </c>
      <c r="AN414">
        <v>0.221</v>
      </c>
      <c r="AO414">
        <v>54.55</v>
      </c>
      <c r="AP414">
        <f t="shared" si="100"/>
        <v>0.19402176063303661</v>
      </c>
      <c r="AQ414">
        <v>8.4451999999999998</v>
      </c>
      <c r="AR414">
        <v>0</v>
      </c>
      <c r="AS414">
        <v>500</v>
      </c>
      <c r="AT414" t="s">
        <v>59</v>
      </c>
    </row>
    <row r="415" spans="39:46" x14ac:dyDescent="0.25">
      <c r="AM415">
        <v>206</v>
      </c>
      <c r="AN415">
        <v>0.223</v>
      </c>
      <c r="AO415">
        <v>55.08</v>
      </c>
      <c r="AP415">
        <f t="shared" si="100"/>
        <v>0.19575964391691394</v>
      </c>
      <c r="AQ415">
        <v>8.4436999999999998</v>
      </c>
      <c r="AR415">
        <v>0</v>
      </c>
      <c r="AS415">
        <v>500</v>
      </c>
      <c r="AT415" t="s">
        <v>59</v>
      </c>
    </row>
    <row r="416" spans="39:46" x14ac:dyDescent="0.25">
      <c r="AM416">
        <v>206.5</v>
      </c>
      <c r="AN416">
        <v>0.224</v>
      </c>
      <c r="AO416">
        <v>55.62</v>
      </c>
      <c r="AP416">
        <f t="shared" si="100"/>
        <v>0.1964925816023739</v>
      </c>
      <c r="AQ416">
        <v>8.4420000000000002</v>
      </c>
      <c r="AR416">
        <v>0</v>
      </c>
      <c r="AS416">
        <v>500</v>
      </c>
      <c r="AT416" t="s">
        <v>59</v>
      </c>
    </row>
    <row r="417" spans="39:46" x14ac:dyDescent="0.25">
      <c r="AM417">
        <v>207</v>
      </c>
      <c r="AN417">
        <v>0.22600000000000001</v>
      </c>
      <c r="AO417">
        <v>56.09</v>
      </c>
      <c r="AP417">
        <f t="shared" si="100"/>
        <v>0.19826013847675569</v>
      </c>
      <c r="AQ417">
        <v>8.4404000000000003</v>
      </c>
      <c r="AR417">
        <v>0</v>
      </c>
      <c r="AS417">
        <v>500</v>
      </c>
      <c r="AT417" t="s">
        <v>59</v>
      </c>
    </row>
    <row r="418" spans="39:46" x14ac:dyDescent="0.25">
      <c r="AM418">
        <v>207.5</v>
      </c>
      <c r="AN418">
        <v>0.22700000000000001</v>
      </c>
      <c r="AO418">
        <v>56.62</v>
      </c>
      <c r="AP418">
        <f t="shared" si="100"/>
        <v>0.19899802176063305</v>
      </c>
      <c r="AQ418">
        <v>8.4390999999999998</v>
      </c>
      <c r="AR418">
        <v>0</v>
      </c>
      <c r="AS418">
        <v>500</v>
      </c>
      <c r="AT418" t="s">
        <v>59</v>
      </c>
    </row>
    <row r="419" spans="39:46" x14ac:dyDescent="0.25">
      <c r="AM419">
        <v>208</v>
      </c>
      <c r="AN419">
        <v>0.22900000000000001</v>
      </c>
      <c r="AO419">
        <v>57.15</v>
      </c>
      <c r="AP419">
        <f t="shared" si="100"/>
        <v>0.20073590504451039</v>
      </c>
      <c r="AQ419">
        <v>8.4375999999999998</v>
      </c>
      <c r="AR419">
        <v>0</v>
      </c>
      <c r="AS419">
        <v>500</v>
      </c>
      <c r="AT419" t="s">
        <v>59</v>
      </c>
    </row>
    <row r="420" spans="39:46" x14ac:dyDescent="0.25">
      <c r="AM420">
        <v>208.5</v>
      </c>
      <c r="AN420">
        <v>0.23</v>
      </c>
      <c r="AO420">
        <v>57.72</v>
      </c>
      <c r="AP420">
        <f t="shared" si="100"/>
        <v>0.2014540059347181</v>
      </c>
      <c r="AQ420">
        <v>8.4359999999999999</v>
      </c>
      <c r="AR420">
        <v>0</v>
      </c>
      <c r="AS420">
        <v>500</v>
      </c>
      <c r="AT420" t="s">
        <v>59</v>
      </c>
    </row>
    <row r="421" spans="39:46" x14ac:dyDescent="0.25">
      <c r="AM421">
        <v>209</v>
      </c>
      <c r="AN421">
        <v>0.23200000000000001</v>
      </c>
      <c r="AO421">
        <v>58.26</v>
      </c>
      <c r="AP421">
        <f t="shared" si="100"/>
        <v>0.20318694362017806</v>
      </c>
      <c r="AQ421">
        <v>8.4344000000000001</v>
      </c>
      <c r="AR421">
        <v>0</v>
      </c>
      <c r="AS421">
        <v>500</v>
      </c>
      <c r="AT421" t="s">
        <v>59</v>
      </c>
    </row>
    <row r="422" spans="39:46" x14ac:dyDescent="0.25">
      <c r="AM422">
        <v>209.5</v>
      </c>
      <c r="AN422">
        <v>0.23300000000000001</v>
      </c>
      <c r="AO422">
        <v>58.8</v>
      </c>
      <c r="AP422">
        <f t="shared" si="100"/>
        <v>0.20391988130563798</v>
      </c>
      <c r="AQ422">
        <v>8.4331999999999994</v>
      </c>
      <c r="AR422">
        <v>0</v>
      </c>
      <c r="AS422">
        <v>500</v>
      </c>
      <c r="AT422" t="s">
        <v>59</v>
      </c>
    </row>
    <row r="423" spans="39:46" x14ac:dyDescent="0.25">
      <c r="AM423">
        <v>210</v>
      </c>
      <c r="AN423">
        <v>0.23499999999999999</v>
      </c>
      <c r="AO423">
        <v>59.33</v>
      </c>
      <c r="AP423">
        <f t="shared" si="100"/>
        <v>0.20565776458951532</v>
      </c>
      <c r="AQ423">
        <v>8.4315999999999995</v>
      </c>
      <c r="AR423">
        <v>0</v>
      </c>
      <c r="AS423">
        <v>500</v>
      </c>
      <c r="AT423" t="s">
        <v>59</v>
      </c>
    </row>
    <row r="424" spans="39:46" x14ac:dyDescent="0.25">
      <c r="AM424">
        <v>210.5</v>
      </c>
      <c r="AN424">
        <v>0.23599999999999999</v>
      </c>
      <c r="AO424">
        <v>59.86</v>
      </c>
      <c r="AP424">
        <f t="shared" si="100"/>
        <v>0.20639564787339268</v>
      </c>
      <c r="AQ424">
        <v>8.4301999999999992</v>
      </c>
      <c r="AR424">
        <v>0</v>
      </c>
      <c r="AS424">
        <v>500</v>
      </c>
      <c r="AT424" t="s">
        <v>59</v>
      </c>
    </row>
    <row r="425" spans="39:46" x14ac:dyDescent="0.25">
      <c r="AM425">
        <v>211</v>
      </c>
      <c r="AN425">
        <v>0.23699999999999999</v>
      </c>
      <c r="AO425">
        <v>60.2</v>
      </c>
      <c r="AP425">
        <f t="shared" si="100"/>
        <v>0.20722749752720077</v>
      </c>
      <c r="AQ425">
        <v>8.4290000000000003</v>
      </c>
      <c r="AR425">
        <v>1</v>
      </c>
      <c r="AS425">
        <v>500</v>
      </c>
      <c r="AT425" t="s">
        <v>59</v>
      </c>
    </row>
    <row r="426" spans="39:46" x14ac:dyDescent="0.25">
      <c r="AM426">
        <v>211.5</v>
      </c>
      <c r="AN426">
        <v>0.23799999999999999</v>
      </c>
      <c r="AO426">
        <v>60.09</v>
      </c>
      <c r="AP426">
        <f t="shared" si="100"/>
        <v>0.20828189910979228</v>
      </c>
      <c r="AQ426">
        <v>8.4289000000000005</v>
      </c>
      <c r="AR426">
        <v>0</v>
      </c>
      <c r="AS426">
        <v>500</v>
      </c>
      <c r="AT426" t="s">
        <v>59</v>
      </c>
    </row>
    <row r="427" spans="39:46" x14ac:dyDescent="0.25">
      <c r="AM427">
        <v>212</v>
      </c>
      <c r="AN427">
        <v>0.23799999999999999</v>
      </c>
      <c r="AO427">
        <v>59.99</v>
      </c>
      <c r="AP427">
        <f t="shared" si="100"/>
        <v>0.20833135509396636</v>
      </c>
      <c r="AQ427">
        <v>8.4289000000000005</v>
      </c>
      <c r="AR427">
        <v>0</v>
      </c>
      <c r="AS427">
        <v>500</v>
      </c>
      <c r="AT427" t="s">
        <v>59</v>
      </c>
    </row>
    <row r="428" spans="39:46" x14ac:dyDescent="0.25">
      <c r="AM428">
        <v>212.5</v>
      </c>
      <c r="AN428">
        <v>0.23799999999999999</v>
      </c>
      <c r="AO428">
        <v>59.89</v>
      </c>
      <c r="AP428">
        <f t="shared" si="100"/>
        <v>0.20838081107814044</v>
      </c>
      <c r="AQ428">
        <v>8.4288000000000007</v>
      </c>
      <c r="AR428">
        <v>0</v>
      </c>
      <c r="AS428">
        <v>500</v>
      </c>
      <c r="AT428" t="s">
        <v>59</v>
      </c>
    </row>
    <row r="429" spans="39:46" x14ac:dyDescent="0.25">
      <c r="AM429">
        <v>213</v>
      </c>
      <c r="AN429">
        <v>0.23799999999999999</v>
      </c>
      <c r="AO429">
        <v>59.82</v>
      </c>
      <c r="AP429">
        <f t="shared" si="100"/>
        <v>0.2084154302670623</v>
      </c>
      <c r="AQ429">
        <v>8.4288000000000007</v>
      </c>
      <c r="AR429">
        <v>0</v>
      </c>
      <c r="AS429">
        <v>500</v>
      </c>
      <c r="AT429" t="s">
        <v>59</v>
      </c>
    </row>
    <row r="430" spans="39:46" x14ac:dyDescent="0.25">
      <c r="AM430">
        <v>213.5</v>
      </c>
      <c r="AN430">
        <v>0.23799999999999999</v>
      </c>
      <c r="AO430">
        <v>59.75</v>
      </c>
      <c r="AP430">
        <f t="shared" si="100"/>
        <v>0.20845004945598417</v>
      </c>
      <c r="AQ430">
        <v>8.4289000000000005</v>
      </c>
      <c r="AR430">
        <v>0</v>
      </c>
      <c r="AS430">
        <v>500</v>
      </c>
      <c r="AT430" t="s">
        <v>59</v>
      </c>
    </row>
    <row r="431" spans="39:46" x14ac:dyDescent="0.25">
      <c r="AM431">
        <v>214</v>
      </c>
      <c r="AN431">
        <v>0.23799999999999999</v>
      </c>
      <c r="AO431">
        <v>59.68</v>
      </c>
      <c r="AP431">
        <f t="shared" si="100"/>
        <v>0.20848466864490603</v>
      </c>
      <c r="AQ431">
        <v>8.4289000000000005</v>
      </c>
      <c r="AR431">
        <v>0</v>
      </c>
      <c r="AS431">
        <v>500</v>
      </c>
      <c r="AT431" t="s">
        <v>59</v>
      </c>
    </row>
    <row r="432" spans="39:46" x14ac:dyDescent="0.25">
      <c r="AM432">
        <v>214.5</v>
      </c>
      <c r="AN432">
        <v>0.23799999999999999</v>
      </c>
      <c r="AO432">
        <v>59.62</v>
      </c>
      <c r="AP432">
        <f t="shared" si="100"/>
        <v>0.20851434223541049</v>
      </c>
      <c r="AQ432">
        <v>8.4289000000000005</v>
      </c>
      <c r="AR432">
        <v>0</v>
      </c>
      <c r="AS432">
        <v>500</v>
      </c>
      <c r="AT432" t="s">
        <v>59</v>
      </c>
    </row>
    <row r="433" spans="39:46" x14ac:dyDescent="0.25">
      <c r="AM433">
        <v>215</v>
      </c>
      <c r="AN433">
        <v>0.23799999999999999</v>
      </c>
      <c r="AO433">
        <v>59.56</v>
      </c>
      <c r="AP433">
        <f t="shared" si="100"/>
        <v>0.20854401582591492</v>
      </c>
      <c r="AQ433">
        <v>8.4288000000000007</v>
      </c>
      <c r="AR433">
        <v>0</v>
      </c>
      <c r="AS433">
        <v>500</v>
      </c>
      <c r="AT433" t="s">
        <v>59</v>
      </c>
    </row>
    <row r="434" spans="39:46" x14ac:dyDescent="0.25">
      <c r="AM434">
        <v>215.5</v>
      </c>
      <c r="AN434">
        <v>0.23799999999999999</v>
      </c>
      <c r="AO434">
        <v>59.51</v>
      </c>
      <c r="AP434">
        <f t="shared" si="100"/>
        <v>0.20856874381800197</v>
      </c>
      <c r="AQ434">
        <v>8.4289000000000005</v>
      </c>
      <c r="AR434">
        <v>0</v>
      </c>
      <c r="AS434">
        <v>500</v>
      </c>
      <c r="AT434" t="s">
        <v>59</v>
      </c>
    </row>
    <row r="435" spans="39:46" x14ac:dyDescent="0.25">
      <c r="AM435">
        <v>216</v>
      </c>
      <c r="AN435">
        <v>0.23799999999999999</v>
      </c>
      <c r="AO435">
        <v>59.46</v>
      </c>
      <c r="AP435">
        <f t="shared" si="100"/>
        <v>0.208593471810089</v>
      </c>
      <c r="AQ435">
        <v>8.4289000000000005</v>
      </c>
      <c r="AR435">
        <v>0</v>
      </c>
      <c r="AS435">
        <v>500</v>
      </c>
      <c r="AT435" t="s">
        <v>59</v>
      </c>
    </row>
    <row r="436" spans="39:46" x14ac:dyDescent="0.25">
      <c r="AM436">
        <v>216.5</v>
      </c>
      <c r="AN436">
        <v>0.23799999999999999</v>
      </c>
      <c r="AO436">
        <v>59.41</v>
      </c>
      <c r="AP436">
        <f t="shared" si="100"/>
        <v>0.20861819980217605</v>
      </c>
      <c r="AQ436">
        <v>8.4289000000000005</v>
      </c>
      <c r="AR436">
        <v>0</v>
      </c>
      <c r="AS436">
        <v>500</v>
      </c>
      <c r="AT436" t="s">
        <v>59</v>
      </c>
    </row>
    <row r="437" spans="39:46" x14ac:dyDescent="0.25">
      <c r="AM437">
        <v>217</v>
      </c>
      <c r="AN437">
        <v>0.23799999999999999</v>
      </c>
      <c r="AO437">
        <v>59.36</v>
      </c>
      <c r="AP437">
        <f t="shared" si="100"/>
        <v>0.20864292779426311</v>
      </c>
      <c r="AQ437">
        <v>8.4289000000000005</v>
      </c>
      <c r="AR437">
        <v>0</v>
      </c>
      <c r="AS437">
        <v>500</v>
      </c>
      <c r="AT437" t="s">
        <v>59</v>
      </c>
    </row>
    <row r="438" spans="39:46" x14ac:dyDescent="0.25">
      <c r="AM438">
        <v>217.5</v>
      </c>
      <c r="AN438">
        <v>0.23799999999999999</v>
      </c>
      <c r="AO438">
        <v>59.31</v>
      </c>
      <c r="AP438">
        <f t="shared" si="100"/>
        <v>0.20866765578635013</v>
      </c>
      <c r="AQ438">
        <v>8.4289000000000005</v>
      </c>
      <c r="AR438">
        <v>0</v>
      </c>
      <c r="AS438">
        <v>500</v>
      </c>
      <c r="AT438" t="s">
        <v>59</v>
      </c>
    </row>
    <row r="439" spans="39:46" x14ac:dyDescent="0.25">
      <c r="AM439">
        <v>218</v>
      </c>
      <c r="AN439">
        <v>0.23799999999999999</v>
      </c>
      <c r="AO439">
        <v>59.27</v>
      </c>
      <c r="AP439">
        <f t="shared" si="100"/>
        <v>0.20868743818001978</v>
      </c>
      <c r="AQ439">
        <v>8.4289000000000005</v>
      </c>
      <c r="AR439">
        <v>0</v>
      </c>
      <c r="AS439">
        <v>500</v>
      </c>
      <c r="AT439" t="s">
        <v>59</v>
      </c>
    </row>
    <row r="440" spans="39:46" x14ac:dyDescent="0.25">
      <c r="AM440">
        <v>218.5</v>
      </c>
      <c r="AN440">
        <v>0.23799999999999999</v>
      </c>
      <c r="AO440">
        <v>59.23</v>
      </c>
      <c r="AP440">
        <f t="shared" si="100"/>
        <v>0.2087072205736894</v>
      </c>
      <c r="AQ440">
        <v>8.4289000000000005</v>
      </c>
      <c r="AR440">
        <v>0</v>
      </c>
      <c r="AS440">
        <v>500</v>
      </c>
      <c r="AT440" t="s">
        <v>59</v>
      </c>
    </row>
    <row r="441" spans="39:46" x14ac:dyDescent="0.25">
      <c r="AM441">
        <v>219</v>
      </c>
      <c r="AN441">
        <v>0.23799999999999999</v>
      </c>
      <c r="AO441">
        <v>59.19</v>
      </c>
      <c r="AP441">
        <f t="shared" si="100"/>
        <v>0.20872700296735905</v>
      </c>
      <c r="AQ441">
        <v>8.4289000000000005</v>
      </c>
      <c r="AR441">
        <v>0</v>
      </c>
      <c r="AS441">
        <v>500</v>
      </c>
      <c r="AT441" t="s">
        <v>59</v>
      </c>
    </row>
    <row r="442" spans="39:46" x14ac:dyDescent="0.25">
      <c r="AM442">
        <v>219.5</v>
      </c>
      <c r="AN442">
        <v>0.23699999999999999</v>
      </c>
      <c r="AO442">
        <v>59.14</v>
      </c>
      <c r="AP442">
        <f t="shared" si="100"/>
        <v>0.20775173095944607</v>
      </c>
      <c r="AQ442">
        <v>8.4290000000000003</v>
      </c>
      <c r="AR442">
        <v>0</v>
      </c>
      <c r="AS442">
        <v>500</v>
      </c>
      <c r="AT442" t="s">
        <v>59</v>
      </c>
    </row>
    <row r="443" spans="39:46" x14ac:dyDescent="0.25">
      <c r="AM443">
        <v>220</v>
      </c>
      <c r="AN443">
        <v>0.23799999999999999</v>
      </c>
      <c r="AO443">
        <v>59.1</v>
      </c>
      <c r="AP443">
        <f t="shared" si="100"/>
        <v>0.20877151335311572</v>
      </c>
      <c r="AQ443">
        <v>8.4289000000000005</v>
      </c>
      <c r="AR443">
        <v>0</v>
      </c>
      <c r="AS443">
        <v>500</v>
      </c>
      <c r="AT443" t="s">
        <v>59</v>
      </c>
    </row>
    <row r="444" spans="39:46" x14ac:dyDescent="0.25">
      <c r="AM444">
        <v>220.5</v>
      </c>
      <c r="AN444">
        <v>0.23799999999999999</v>
      </c>
      <c r="AO444">
        <v>59.06</v>
      </c>
      <c r="AP444">
        <f t="shared" si="100"/>
        <v>0.20879129574678534</v>
      </c>
      <c r="AQ444">
        <v>8.4289000000000005</v>
      </c>
      <c r="AR444">
        <v>0</v>
      </c>
      <c r="AS444">
        <v>500</v>
      </c>
      <c r="AT444" t="s">
        <v>59</v>
      </c>
    </row>
    <row r="445" spans="39:46" x14ac:dyDescent="0.25">
      <c r="AM445">
        <v>221</v>
      </c>
      <c r="AN445">
        <v>0.23799999999999999</v>
      </c>
      <c r="AO445">
        <v>59.02</v>
      </c>
      <c r="AP445">
        <f t="shared" si="100"/>
        <v>0.20881107814045499</v>
      </c>
      <c r="AQ445">
        <v>8.4288000000000007</v>
      </c>
      <c r="AR445">
        <v>0</v>
      </c>
      <c r="AS445">
        <v>500</v>
      </c>
      <c r="AT445" t="s">
        <v>59</v>
      </c>
    </row>
    <row r="446" spans="39:46" x14ac:dyDescent="0.25">
      <c r="AM446">
        <v>221.5</v>
      </c>
      <c r="AN446">
        <v>0.23799999999999999</v>
      </c>
      <c r="AO446">
        <v>58.99</v>
      </c>
      <c r="AP446">
        <f t="shared" si="100"/>
        <v>0.20882591493570721</v>
      </c>
      <c r="AQ446">
        <v>8.4288000000000007</v>
      </c>
      <c r="AR446">
        <v>0</v>
      </c>
      <c r="AS446">
        <v>500</v>
      </c>
      <c r="AT446" t="s">
        <v>59</v>
      </c>
    </row>
    <row r="447" spans="39:46" x14ac:dyDescent="0.25">
      <c r="AM447">
        <v>222</v>
      </c>
      <c r="AN447">
        <v>0.23799999999999999</v>
      </c>
      <c r="AO447">
        <v>58.95</v>
      </c>
      <c r="AP447">
        <f t="shared" si="100"/>
        <v>0.20884569732937686</v>
      </c>
      <c r="AQ447">
        <v>8.4289000000000005</v>
      </c>
      <c r="AR447">
        <v>0</v>
      </c>
      <c r="AS447">
        <v>500</v>
      </c>
      <c r="AT447" t="s">
        <v>59</v>
      </c>
    </row>
    <row r="448" spans="39:46" x14ac:dyDescent="0.25">
      <c r="AM448">
        <v>222.5</v>
      </c>
      <c r="AN448">
        <v>0.23799999999999999</v>
      </c>
      <c r="AO448">
        <v>58.92</v>
      </c>
      <c r="AP448">
        <f t="shared" si="100"/>
        <v>0.20886053412462907</v>
      </c>
      <c r="AQ448">
        <v>8.4288000000000007</v>
      </c>
      <c r="AR448">
        <v>0</v>
      </c>
      <c r="AS448">
        <v>500</v>
      </c>
      <c r="AT448" t="s">
        <v>59</v>
      </c>
    </row>
    <row r="449" spans="39:46" x14ac:dyDescent="0.25">
      <c r="AM449">
        <v>223</v>
      </c>
      <c r="AN449">
        <v>0.23799999999999999</v>
      </c>
      <c r="AO449">
        <v>58.89</v>
      </c>
      <c r="AP449">
        <f t="shared" si="100"/>
        <v>0.20887537091988129</v>
      </c>
      <c r="AQ449">
        <v>8.4289000000000005</v>
      </c>
      <c r="AR449">
        <v>0</v>
      </c>
      <c r="AS449">
        <v>500</v>
      </c>
      <c r="AT449" t="s">
        <v>59</v>
      </c>
    </row>
    <row r="450" spans="39:46" x14ac:dyDescent="0.25">
      <c r="AM450">
        <v>223.5</v>
      </c>
      <c r="AN450">
        <v>0.23799999999999999</v>
      </c>
      <c r="AO450">
        <v>58.86</v>
      </c>
      <c r="AP450">
        <f t="shared" si="100"/>
        <v>0.20889020771513353</v>
      </c>
      <c r="AQ450">
        <v>8.4289000000000005</v>
      </c>
      <c r="AR450">
        <v>0</v>
      </c>
      <c r="AS450">
        <v>500</v>
      </c>
      <c r="AT450" t="s">
        <v>59</v>
      </c>
    </row>
    <row r="451" spans="39:46" x14ac:dyDescent="0.25">
      <c r="AM451">
        <v>224</v>
      </c>
      <c r="AN451">
        <v>0.23799999999999999</v>
      </c>
      <c r="AO451">
        <v>58.83</v>
      </c>
      <c r="AP451">
        <f t="shared" si="100"/>
        <v>0.20890504451038575</v>
      </c>
      <c r="AQ451">
        <v>8.4289000000000005</v>
      </c>
      <c r="AR451">
        <v>0</v>
      </c>
      <c r="AS451">
        <v>500</v>
      </c>
      <c r="AT451" t="s">
        <v>59</v>
      </c>
    </row>
    <row r="452" spans="39:46" x14ac:dyDescent="0.25">
      <c r="AM452">
        <v>224.5</v>
      </c>
      <c r="AN452">
        <v>0.23799999999999999</v>
      </c>
      <c r="AO452">
        <v>58.79</v>
      </c>
      <c r="AP452">
        <f t="shared" si="100"/>
        <v>0.20892482690405539</v>
      </c>
      <c r="AQ452">
        <v>8.4289000000000005</v>
      </c>
      <c r="AR452">
        <v>0</v>
      </c>
      <c r="AS452">
        <v>500</v>
      </c>
      <c r="AT452" t="s">
        <v>59</v>
      </c>
    </row>
    <row r="453" spans="39:46" x14ac:dyDescent="0.25">
      <c r="AM453">
        <v>225</v>
      </c>
      <c r="AN453">
        <v>0.23799999999999999</v>
      </c>
      <c r="AO453">
        <v>58.77</v>
      </c>
      <c r="AP453">
        <f t="shared" ref="AP453:AP516" si="101">AN453-AO453/2022</f>
        <v>0.2089347181008902</v>
      </c>
      <c r="AQ453">
        <v>8.4289000000000005</v>
      </c>
      <c r="AR453">
        <v>0</v>
      </c>
      <c r="AS453">
        <v>500</v>
      </c>
      <c r="AT453" t="s">
        <v>59</v>
      </c>
    </row>
    <row r="454" spans="39:46" x14ac:dyDescent="0.25">
      <c r="AM454">
        <v>225.5</v>
      </c>
      <c r="AN454">
        <v>0.23799999999999999</v>
      </c>
      <c r="AO454">
        <v>58.73</v>
      </c>
      <c r="AP454">
        <f t="shared" si="101"/>
        <v>0.20895450049455982</v>
      </c>
      <c r="AQ454">
        <v>8.4289000000000005</v>
      </c>
      <c r="AR454">
        <v>0</v>
      </c>
      <c r="AS454">
        <v>500</v>
      </c>
      <c r="AT454" t="s">
        <v>59</v>
      </c>
    </row>
    <row r="455" spans="39:46" x14ac:dyDescent="0.25">
      <c r="AM455">
        <v>226</v>
      </c>
      <c r="AN455">
        <v>0.23799999999999999</v>
      </c>
      <c r="AO455">
        <v>58.7</v>
      </c>
      <c r="AP455">
        <f t="shared" si="101"/>
        <v>0.20896933728981204</v>
      </c>
      <c r="AQ455">
        <v>8.4288000000000007</v>
      </c>
      <c r="AR455">
        <v>0</v>
      </c>
      <c r="AS455">
        <v>500</v>
      </c>
      <c r="AT455" t="s">
        <v>59</v>
      </c>
    </row>
    <row r="456" spans="39:46" x14ac:dyDescent="0.25">
      <c r="AM456">
        <v>226.5</v>
      </c>
      <c r="AN456">
        <v>0.23699999999999999</v>
      </c>
      <c r="AO456">
        <v>58.68</v>
      </c>
      <c r="AP456">
        <f t="shared" si="101"/>
        <v>0.20797922848664688</v>
      </c>
      <c r="AQ456">
        <v>8.4290000000000003</v>
      </c>
      <c r="AR456">
        <v>0</v>
      </c>
      <c r="AS456">
        <v>500</v>
      </c>
      <c r="AT456" t="s">
        <v>59</v>
      </c>
    </row>
    <row r="457" spans="39:46" x14ac:dyDescent="0.25">
      <c r="AM457">
        <v>227</v>
      </c>
      <c r="AN457">
        <v>0.23799999999999999</v>
      </c>
      <c r="AO457">
        <v>58.65</v>
      </c>
      <c r="AP457">
        <f t="shared" si="101"/>
        <v>0.20899406528189909</v>
      </c>
      <c r="AQ457">
        <v>8.4289000000000005</v>
      </c>
      <c r="AR457">
        <v>0</v>
      </c>
      <c r="AS457">
        <v>500</v>
      </c>
      <c r="AT457" t="s">
        <v>59</v>
      </c>
    </row>
    <row r="458" spans="39:46" x14ac:dyDescent="0.25">
      <c r="AM458">
        <v>227.5</v>
      </c>
      <c r="AN458">
        <v>0.23799999999999999</v>
      </c>
      <c r="AO458">
        <v>58.62</v>
      </c>
      <c r="AP458">
        <f t="shared" si="101"/>
        <v>0.20900890207715134</v>
      </c>
      <c r="AQ458">
        <v>8.4289000000000005</v>
      </c>
      <c r="AR458">
        <v>0</v>
      </c>
      <c r="AS458">
        <v>500</v>
      </c>
      <c r="AT458" t="s">
        <v>59</v>
      </c>
    </row>
    <row r="459" spans="39:46" x14ac:dyDescent="0.25">
      <c r="AM459">
        <v>228</v>
      </c>
      <c r="AN459">
        <v>0.23799999999999999</v>
      </c>
      <c r="AO459">
        <v>58.59</v>
      </c>
      <c r="AP459">
        <f t="shared" si="101"/>
        <v>0.20902373887240355</v>
      </c>
      <c r="AQ459">
        <v>8.4289000000000005</v>
      </c>
      <c r="AR459">
        <v>0</v>
      </c>
      <c r="AS459">
        <v>500</v>
      </c>
      <c r="AT459" t="s">
        <v>59</v>
      </c>
    </row>
    <row r="460" spans="39:46" x14ac:dyDescent="0.25">
      <c r="AM460">
        <v>228.5</v>
      </c>
      <c r="AN460">
        <v>0.23799999999999999</v>
      </c>
      <c r="AO460">
        <v>58.57</v>
      </c>
      <c r="AP460">
        <f t="shared" si="101"/>
        <v>0.20903363006923836</v>
      </c>
      <c r="AQ460">
        <v>8.4289000000000005</v>
      </c>
      <c r="AR460">
        <v>0</v>
      </c>
      <c r="AS460">
        <v>500</v>
      </c>
      <c r="AT460" t="s">
        <v>59</v>
      </c>
    </row>
    <row r="461" spans="39:46" x14ac:dyDescent="0.25">
      <c r="AM461">
        <v>229</v>
      </c>
      <c r="AN461">
        <v>0.23799999999999999</v>
      </c>
      <c r="AO461">
        <v>58.54</v>
      </c>
      <c r="AP461">
        <f t="shared" si="101"/>
        <v>0.20904846686449058</v>
      </c>
      <c r="AQ461">
        <v>8.4289000000000005</v>
      </c>
      <c r="AR461">
        <v>0</v>
      </c>
      <c r="AS461">
        <v>500</v>
      </c>
      <c r="AT461" t="s">
        <v>59</v>
      </c>
    </row>
    <row r="462" spans="39:46" x14ac:dyDescent="0.25">
      <c r="AM462">
        <v>229.5</v>
      </c>
      <c r="AN462">
        <v>0.23799999999999999</v>
      </c>
      <c r="AO462">
        <v>58.51</v>
      </c>
      <c r="AP462">
        <f t="shared" si="101"/>
        <v>0.20906330365974282</v>
      </c>
      <c r="AQ462">
        <v>8.4289000000000005</v>
      </c>
      <c r="AR462">
        <v>0</v>
      </c>
      <c r="AS462">
        <v>500</v>
      </c>
      <c r="AT462" t="s">
        <v>59</v>
      </c>
    </row>
    <row r="463" spans="39:46" x14ac:dyDescent="0.25">
      <c r="AM463">
        <v>230</v>
      </c>
      <c r="AN463">
        <v>0.23799999999999999</v>
      </c>
      <c r="AO463">
        <v>58.49</v>
      </c>
      <c r="AP463">
        <f t="shared" si="101"/>
        <v>0.20907319485657763</v>
      </c>
      <c r="AQ463">
        <v>8.4289000000000005</v>
      </c>
      <c r="AR463">
        <v>0</v>
      </c>
      <c r="AS463">
        <v>500</v>
      </c>
      <c r="AT463" t="s">
        <v>59</v>
      </c>
    </row>
    <row r="464" spans="39:46" x14ac:dyDescent="0.25">
      <c r="AM464">
        <v>230.5</v>
      </c>
      <c r="AN464">
        <v>0.23799999999999999</v>
      </c>
      <c r="AO464">
        <v>58.46</v>
      </c>
      <c r="AP464">
        <f t="shared" si="101"/>
        <v>0.20908803165182988</v>
      </c>
      <c r="AQ464">
        <v>8.4289000000000005</v>
      </c>
      <c r="AR464">
        <v>0</v>
      </c>
      <c r="AS464">
        <v>500</v>
      </c>
      <c r="AT464" t="s">
        <v>59</v>
      </c>
    </row>
    <row r="465" spans="39:46" x14ac:dyDescent="0.25">
      <c r="AM465">
        <v>231</v>
      </c>
      <c r="AN465">
        <v>0.23699999999999999</v>
      </c>
      <c r="AO465">
        <v>58.44</v>
      </c>
      <c r="AP465">
        <f t="shared" si="101"/>
        <v>0.20809792284866468</v>
      </c>
      <c r="AQ465">
        <v>8.4290000000000003</v>
      </c>
      <c r="AR465">
        <v>0</v>
      </c>
      <c r="AS465">
        <v>500</v>
      </c>
      <c r="AT465" t="s">
        <v>59</v>
      </c>
    </row>
    <row r="466" spans="39:46" x14ac:dyDescent="0.25">
      <c r="AM466">
        <v>231.5</v>
      </c>
      <c r="AN466">
        <v>0.23799999999999999</v>
      </c>
      <c r="AO466">
        <v>58.42</v>
      </c>
      <c r="AP466">
        <f t="shared" si="101"/>
        <v>0.2091078140454995</v>
      </c>
      <c r="AQ466">
        <v>8.4289000000000005</v>
      </c>
      <c r="AR466">
        <v>0</v>
      </c>
      <c r="AS466">
        <v>500</v>
      </c>
      <c r="AT466" t="s">
        <v>59</v>
      </c>
    </row>
    <row r="467" spans="39:46" x14ac:dyDescent="0.25">
      <c r="AM467">
        <v>232</v>
      </c>
      <c r="AN467">
        <v>0.23799999999999999</v>
      </c>
      <c r="AO467">
        <v>58.39</v>
      </c>
      <c r="AP467">
        <f t="shared" si="101"/>
        <v>0.20912265084075171</v>
      </c>
      <c r="AQ467">
        <v>8.4289000000000005</v>
      </c>
      <c r="AR467">
        <v>0</v>
      </c>
      <c r="AS467">
        <v>500</v>
      </c>
      <c r="AT467" t="s">
        <v>59</v>
      </c>
    </row>
    <row r="468" spans="39:46" x14ac:dyDescent="0.25">
      <c r="AM468">
        <v>232.5</v>
      </c>
      <c r="AN468">
        <v>0.23799999999999999</v>
      </c>
      <c r="AO468">
        <v>58.37</v>
      </c>
      <c r="AP468">
        <f t="shared" si="101"/>
        <v>0.20913254203758655</v>
      </c>
      <c r="AQ468">
        <v>8.4289000000000005</v>
      </c>
      <c r="AR468">
        <v>0</v>
      </c>
      <c r="AS468">
        <v>500</v>
      </c>
      <c r="AT468" t="s">
        <v>59</v>
      </c>
    </row>
    <row r="469" spans="39:46" x14ac:dyDescent="0.25">
      <c r="AM469">
        <v>233</v>
      </c>
      <c r="AN469">
        <v>0.23799999999999999</v>
      </c>
      <c r="AO469">
        <v>58.34</v>
      </c>
      <c r="AP469">
        <f t="shared" si="101"/>
        <v>0.20914737883283877</v>
      </c>
      <c r="AQ469">
        <v>8.4289000000000005</v>
      </c>
      <c r="AR469">
        <v>0</v>
      </c>
      <c r="AS469">
        <v>500</v>
      </c>
      <c r="AT469" t="s">
        <v>59</v>
      </c>
    </row>
    <row r="470" spans="39:46" x14ac:dyDescent="0.25">
      <c r="AM470">
        <v>233.5</v>
      </c>
      <c r="AN470">
        <v>0.23699999999999999</v>
      </c>
      <c r="AO470">
        <v>58.32</v>
      </c>
      <c r="AP470">
        <f t="shared" si="101"/>
        <v>0.20815727002967357</v>
      </c>
      <c r="AQ470">
        <v>8.4290000000000003</v>
      </c>
      <c r="AR470">
        <v>0</v>
      </c>
      <c r="AS470">
        <v>500</v>
      </c>
      <c r="AT470" t="s">
        <v>59</v>
      </c>
    </row>
    <row r="471" spans="39:46" x14ac:dyDescent="0.25">
      <c r="AM471">
        <v>234</v>
      </c>
      <c r="AN471">
        <v>0.23799999999999999</v>
      </c>
      <c r="AO471">
        <v>58.3</v>
      </c>
      <c r="AP471">
        <f t="shared" si="101"/>
        <v>0.20916716122650841</v>
      </c>
      <c r="AQ471">
        <v>8.4289000000000005</v>
      </c>
      <c r="AR471">
        <v>0</v>
      </c>
      <c r="AS471">
        <v>500</v>
      </c>
      <c r="AT471" t="s">
        <v>59</v>
      </c>
    </row>
    <row r="472" spans="39:46" x14ac:dyDescent="0.25">
      <c r="AM472">
        <v>234.5</v>
      </c>
      <c r="AN472">
        <v>0.23799999999999999</v>
      </c>
      <c r="AO472">
        <v>58.28</v>
      </c>
      <c r="AP472">
        <f t="shared" si="101"/>
        <v>0.20917705242334322</v>
      </c>
      <c r="AQ472">
        <v>8.4289000000000005</v>
      </c>
      <c r="AR472">
        <v>0</v>
      </c>
      <c r="AS472">
        <v>500</v>
      </c>
      <c r="AT472" t="s">
        <v>59</v>
      </c>
    </row>
    <row r="473" spans="39:46" x14ac:dyDescent="0.25">
      <c r="AM473">
        <v>235</v>
      </c>
      <c r="AN473">
        <v>0.23699999999999999</v>
      </c>
      <c r="AO473">
        <v>58.25</v>
      </c>
      <c r="AP473">
        <f t="shared" si="101"/>
        <v>0.20819188921859544</v>
      </c>
      <c r="AQ473">
        <v>8.4290000000000003</v>
      </c>
      <c r="AR473">
        <v>0</v>
      </c>
      <c r="AS473">
        <v>500</v>
      </c>
      <c r="AT473" t="s">
        <v>59</v>
      </c>
    </row>
    <row r="474" spans="39:46" x14ac:dyDescent="0.25">
      <c r="AM474">
        <v>235.5</v>
      </c>
      <c r="AN474">
        <v>0.23799999999999999</v>
      </c>
      <c r="AO474">
        <v>58.22</v>
      </c>
      <c r="AP474">
        <f t="shared" si="101"/>
        <v>0.20920672601384765</v>
      </c>
      <c r="AQ474">
        <v>8.4288000000000007</v>
      </c>
      <c r="AR474">
        <v>0</v>
      </c>
      <c r="AS474">
        <v>500</v>
      </c>
      <c r="AT474" t="s">
        <v>59</v>
      </c>
    </row>
    <row r="475" spans="39:46" x14ac:dyDescent="0.25">
      <c r="AM475">
        <v>236</v>
      </c>
      <c r="AN475">
        <v>0.23799999999999999</v>
      </c>
      <c r="AO475">
        <v>58.21</v>
      </c>
      <c r="AP475">
        <f t="shared" si="101"/>
        <v>0.20921167161226506</v>
      </c>
      <c r="AQ475">
        <v>8.4289000000000005</v>
      </c>
      <c r="AR475">
        <v>0</v>
      </c>
      <c r="AS475">
        <v>500</v>
      </c>
      <c r="AT475" t="s">
        <v>59</v>
      </c>
    </row>
    <row r="476" spans="39:46" x14ac:dyDescent="0.25">
      <c r="AM476">
        <v>236.5</v>
      </c>
      <c r="AN476">
        <v>0.23799999999999999</v>
      </c>
      <c r="AO476">
        <v>58.18</v>
      </c>
      <c r="AP476">
        <f t="shared" si="101"/>
        <v>0.2092265084075173</v>
      </c>
      <c r="AQ476">
        <v>8.4289000000000005</v>
      </c>
      <c r="AR476">
        <v>0</v>
      </c>
      <c r="AS476">
        <v>500</v>
      </c>
      <c r="AT476" t="s">
        <v>59</v>
      </c>
    </row>
    <row r="477" spans="39:46" x14ac:dyDescent="0.25">
      <c r="AM477">
        <v>237</v>
      </c>
      <c r="AN477">
        <v>0.23799999999999999</v>
      </c>
      <c r="AO477">
        <v>58.16</v>
      </c>
      <c r="AP477">
        <f t="shared" si="101"/>
        <v>0.20923639960435211</v>
      </c>
      <c r="AQ477">
        <v>8.4288000000000007</v>
      </c>
      <c r="AR477">
        <v>0</v>
      </c>
      <c r="AS477">
        <v>500</v>
      </c>
      <c r="AT477" t="s">
        <v>59</v>
      </c>
    </row>
    <row r="478" spans="39:46" x14ac:dyDescent="0.25">
      <c r="AM478">
        <v>237.5</v>
      </c>
      <c r="AN478">
        <v>0.23799999999999999</v>
      </c>
      <c r="AO478">
        <v>58.14</v>
      </c>
      <c r="AP478">
        <f t="shared" si="101"/>
        <v>0.20924629080118692</v>
      </c>
      <c r="AQ478">
        <v>8.4289000000000005</v>
      </c>
      <c r="AR478">
        <v>0</v>
      </c>
      <c r="AS478">
        <v>500</v>
      </c>
      <c r="AT478" t="s">
        <v>59</v>
      </c>
    </row>
    <row r="479" spans="39:46" x14ac:dyDescent="0.25">
      <c r="AM479">
        <v>238</v>
      </c>
      <c r="AN479">
        <v>0.23799999999999999</v>
      </c>
      <c r="AO479">
        <v>58.11</v>
      </c>
      <c r="AP479">
        <f t="shared" si="101"/>
        <v>0.20926112759643917</v>
      </c>
      <c r="AQ479">
        <v>8.4288000000000007</v>
      </c>
      <c r="AR479">
        <v>0</v>
      </c>
      <c r="AS479">
        <v>500</v>
      </c>
      <c r="AT479" t="s">
        <v>59</v>
      </c>
    </row>
    <row r="480" spans="39:46" x14ac:dyDescent="0.25">
      <c r="AM480">
        <v>238.5</v>
      </c>
      <c r="AN480">
        <v>0.23799999999999999</v>
      </c>
      <c r="AO480">
        <v>58.1</v>
      </c>
      <c r="AP480">
        <f t="shared" si="101"/>
        <v>0.20926607319485657</v>
      </c>
      <c r="AQ480">
        <v>8.4288000000000007</v>
      </c>
      <c r="AR480">
        <v>0</v>
      </c>
      <c r="AS480">
        <v>500</v>
      </c>
      <c r="AT480" t="s">
        <v>59</v>
      </c>
    </row>
    <row r="481" spans="39:46" x14ac:dyDescent="0.25">
      <c r="AM481">
        <v>239</v>
      </c>
      <c r="AN481">
        <v>0.23799999999999999</v>
      </c>
      <c r="AO481">
        <v>58.07</v>
      </c>
      <c r="AP481">
        <f t="shared" si="101"/>
        <v>0.20928090999010879</v>
      </c>
      <c r="AQ481">
        <v>8.4289000000000005</v>
      </c>
      <c r="AR481">
        <v>0</v>
      </c>
      <c r="AS481">
        <v>500</v>
      </c>
      <c r="AT481" t="s">
        <v>59</v>
      </c>
    </row>
    <row r="482" spans="39:46" x14ac:dyDescent="0.25">
      <c r="AM482">
        <v>239.5</v>
      </c>
      <c r="AN482">
        <v>0.23799999999999999</v>
      </c>
      <c r="AO482">
        <v>58.05</v>
      </c>
      <c r="AP482">
        <f t="shared" si="101"/>
        <v>0.2092908011869436</v>
      </c>
      <c r="AQ482">
        <v>8.4289000000000005</v>
      </c>
      <c r="AR482">
        <v>0</v>
      </c>
      <c r="AS482">
        <v>500</v>
      </c>
      <c r="AT482" t="s">
        <v>59</v>
      </c>
    </row>
    <row r="483" spans="39:46" x14ac:dyDescent="0.25">
      <c r="AM483">
        <v>240</v>
      </c>
      <c r="AN483">
        <v>0.23799999999999999</v>
      </c>
      <c r="AO483">
        <v>58.03</v>
      </c>
      <c r="AP483">
        <f t="shared" si="101"/>
        <v>0.20930069238377844</v>
      </c>
      <c r="AQ483">
        <v>8.4288000000000007</v>
      </c>
      <c r="AR483">
        <v>0</v>
      </c>
      <c r="AS483">
        <v>500</v>
      </c>
      <c r="AT483" t="s">
        <v>59</v>
      </c>
    </row>
    <row r="484" spans="39:46" x14ac:dyDescent="0.25">
      <c r="AM484">
        <v>240.5</v>
      </c>
      <c r="AN484">
        <v>0.23799999999999999</v>
      </c>
      <c r="AO484">
        <v>58.01</v>
      </c>
      <c r="AP484">
        <f t="shared" si="101"/>
        <v>0.20931058358061325</v>
      </c>
      <c r="AQ484">
        <v>8.4289000000000005</v>
      </c>
      <c r="AR484">
        <v>0</v>
      </c>
      <c r="AS484">
        <v>500</v>
      </c>
      <c r="AT484" t="s">
        <v>59</v>
      </c>
    </row>
    <row r="485" spans="39:46" x14ac:dyDescent="0.25">
      <c r="AM485">
        <v>241</v>
      </c>
      <c r="AN485">
        <v>0.23799999999999999</v>
      </c>
      <c r="AO485">
        <v>57.99</v>
      </c>
      <c r="AP485">
        <f t="shared" si="101"/>
        <v>0.20932047477744806</v>
      </c>
      <c r="AQ485">
        <v>8.4289000000000005</v>
      </c>
      <c r="AR485">
        <v>0</v>
      </c>
      <c r="AS485">
        <v>500</v>
      </c>
      <c r="AT485" t="s">
        <v>59</v>
      </c>
    </row>
    <row r="486" spans="39:46" x14ac:dyDescent="0.25">
      <c r="AM486">
        <v>241.5</v>
      </c>
      <c r="AN486">
        <v>0.23699999999999999</v>
      </c>
      <c r="AO486">
        <v>57.97</v>
      </c>
      <c r="AP486">
        <f t="shared" si="101"/>
        <v>0.20833036597428287</v>
      </c>
      <c r="AQ486">
        <v>8.4290000000000003</v>
      </c>
      <c r="AR486">
        <v>0</v>
      </c>
      <c r="AS486">
        <v>500</v>
      </c>
      <c r="AT486" t="s">
        <v>59</v>
      </c>
    </row>
    <row r="487" spans="39:46" x14ac:dyDescent="0.25">
      <c r="AM487">
        <v>242</v>
      </c>
      <c r="AN487">
        <v>0.23799999999999999</v>
      </c>
      <c r="AO487">
        <v>57.95</v>
      </c>
      <c r="AP487">
        <f t="shared" si="101"/>
        <v>0.20934025717111771</v>
      </c>
      <c r="AQ487">
        <v>8.4289000000000005</v>
      </c>
      <c r="AR487">
        <v>0</v>
      </c>
      <c r="AS487">
        <v>500</v>
      </c>
      <c r="AT487" t="s">
        <v>59</v>
      </c>
    </row>
    <row r="488" spans="39:46" x14ac:dyDescent="0.25">
      <c r="AM488">
        <v>242.5</v>
      </c>
      <c r="AN488">
        <v>0.23799999999999999</v>
      </c>
      <c r="AO488">
        <v>57.94</v>
      </c>
      <c r="AP488">
        <f t="shared" si="101"/>
        <v>0.20934520276953511</v>
      </c>
      <c r="AQ488">
        <v>8.4289000000000005</v>
      </c>
      <c r="AR488">
        <v>0</v>
      </c>
      <c r="AS488">
        <v>500</v>
      </c>
      <c r="AT488" t="s">
        <v>59</v>
      </c>
    </row>
    <row r="489" spans="39:46" x14ac:dyDescent="0.25">
      <c r="AM489">
        <v>243</v>
      </c>
      <c r="AN489">
        <v>0.23799999999999999</v>
      </c>
      <c r="AO489">
        <v>57.92</v>
      </c>
      <c r="AP489">
        <f t="shared" si="101"/>
        <v>0.20935509396636992</v>
      </c>
      <c r="AQ489">
        <v>8.4289000000000005</v>
      </c>
      <c r="AR489">
        <v>0</v>
      </c>
      <c r="AS489">
        <v>500</v>
      </c>
      <c r="AT489" t="s">
        <v>59</v>
      </c>
    </row>
    <row r="490" spans="39:46" x14ac:dyDescent="0.25">
      <c r="AM490">
        <v>243.5</v>
      </c>
      <c r="AN490">
        <v>0.23799999999999999</v>
      </c>
      <c r="AO490">
        <v>57.9</v>
      </c>
      <c r="AP490">
        <f t="shared" si="101"/>
        <v>0.20936498516320473</v>
      </c>
      <c r="AQ490">
        <v>8.4289000000000005</v>
      </c>
      <c r="AR490">
        <v>0</v>
      </c>
      <c r="AS490">
        <v>500</v>
      </c>
      <c r="AT490" t="s">
        <v>59</v>
      </c>
    </row>
    <row r="491" spans="39:46" x14ac:dyDescent="0.25">
      <c r="AM491">
        <v>244</v>
      </c>
      <c r="AN491">
        <v>0.23799999999999999</v>
      </c>
      <c r="AO491">
        <v>57.86</v>
      </c>
      <c r="AP491">
        <f t="shared" si="101"/>
        <v>0.20938476755687438</v>
      </c>
      <c r="AQ491">
        <v>8.4289000000000005</v>
      </c>
      <c r="AR491">
        <v>0</v>
      </c>
      <c r="AS491">
        <v>500</v>
      </c>
      <c r="AT491" t="s">
        <v>59</v>
      </c>
    </row>
    <row r="492" spans="39:46" x14ac:dyDescent="0.25">
      <c r="AM492">
        <v>244.5</v>
      </c>
      <c r="AN492">
        <v>0.23699999999999999</v>
      </c>
      <c r="AO492">
        <v>57.84</v>
      </c>
      <c r="AP492">
        <f t="shared" si="101"/>
        <v>0.20839465875370919</v>
      </c>
      <c r="AQ492">
        <v>8.4290000000000003</v>
      </c>
      <c r="AR492">
        <v>0</v>
      </c>
      <c r="AS492">
        <v>500</v>
      </c>
      <c r="AT492" t="s">
        <v>59</v>
      </c>
    </row>
    <row r="493" spans="39:46" x14ac:dyDescent="0.25">
      <c r="AM493">
        <v>245</v>
      </c>
      <c r="AN493">
        <v>0.23799999999999999</v>
      </c>
      <c r="AO493">
        <v>57.82</v>
      </c>
      <c r="AP493">
        <f t="shared" si="101"/>
        <v>0.209404549950544</v>
      </c>
      <c r="AQ493">
        <v>8.4289000000000005</v>
      </c>
      <c r="AR493">
        <v>0</v>
      </c>
      <c r="AS493">
        <v>500</v>
      </c>
      <c r="AT493" t="s">
        <v>59</v>
      </c>
    </row>
    <row r="494" spans="39:46" x14ac:dyDescent="0.25">
      <c r="AM494">
        <v>245.5</v>
      </c>
      <c r="AN494">
        <v>0.23699999999999999</v>
      </c>
      <c r="AO494">
        <v>57.81</v>
      </c>
      <c r="AP494">
        <f t="shared" si="101"/>
        <v>0.2084094955489614</v>
      </c>
      <c r="AQ494">
        <v>8.4290000000000003</v>
      </c>
      <c r="AR494">
        <v>0</v>
      </c>
      <c r="AS494">
        <v>500</v>
      </c>
      <c r="AT494" t="s">
        <v>59</v>
      </c>
    </row>
    <row r="495" spans="39:46" x14ac:dyDescent="0.25">
      <c r="AM495">
        <v>246</v>
      </c>
      <c r="AN495">
        <v>0.23799999999999999</v>
      </c>
      <c r="AO495">
        <v>57.78</v>
      </c>
      <c r="AP495">
        <f t="shared" si="101"/>
        <v>0.20942433234421365</v>
      </c>
      <c r="AQ495">
        <v>8.4289000000000005</v>
      </c>
      <c r="AR495">
        <v>0</v>
      </c>
      <c r="AS495">
        <v>500</v>
      </c>
      <c r="AT495" t="s">
        <v>59</v>
      </c>
    </row>
    <row r="496" spans="39:46" x14ac:dyDescent="0.25">
      <c r="AM496">
        <v>246.5</v>
      </c>
      <c r="AN496">
        <v>0.23799999999999999</v>
      </c>
      <c r="AO496">
        <v>57.77</v>
      </c>
      <c r="AP496">
        <f t="shared" si="101"/>
        <v>0.20942927794263105</v>
      </c>
      <c r="AQ496">
        <v>8.4289000000000005</v>
      </c>
      <c r="AR496">
        <v>0</v>
      </c>
      <c r="AS496">
        <v>500</v>
      </c>
      <c r="AT496" t="s">
        <v>59</v>
      </c>
    </row>
    <row r="497" spans="39:46" x14ac:dyDescent="0.25">
      <c r="AM497">
        <v>247</v>
      </c>
      <c r="AN497">
        <v>0.23699999999999999</v>
      </c>
      <c r="AO497">
        <v>57.75</v>
      </c>
      <c r="AP497">
        <f t="shared" si="101"/>
        <v>0.20843916913946586</v>
      </c>
      <c r="AQ497">
        <v>8.4290000000000003</v>
      </c>
      <c r="AR497">
        <v>0</v>
      </c>
      <c r="AS497">
        <v>500</v>
      </c>
      <c r="AT497" t="s">
        <v>59</v>
      </c>
    </row>
    <row r="498" spans="39:46" x14ac:dyDescent="0.25">
      <c r="AM498">
        <v>247.5</v>
      </c>
      <c r="AN498">
        <v>0.23799999999999999</v>
      </c>
      <c r="AO498">
        <v>57.74</v>
      </c>
      <c r="AP498">
        <f t="shared" si="101"/>
        <v>0.20944411473788327</v>
      </c>
      <c r="AQ498">
        <v>8.4289000000000005</v>
      </c>
      <c r="AR498">
        <v>0</v>
      </c>
      <c r="AS498">
        <v>500</v>
      </c>
      <c r="AT498" t="s">
        <v>59</v>
      </c>
    </row>
    <row r="499" spans="39:46" x14ac:dyDescent="0.25">
      <c r="AM499">
        <v>248</v>
      </c>
      <c r="AN499">
        <v>0.23799999999999999</v>
      </c>
      <c r="AO499">
        <v>57.72</v>
      </c>
      <c r="AP499">
        <f t="shared" si="101"/>
        <v>0.20945400593471808</v>
      </c>
      <c r="AQ499">
        <v>8.4288000000000007</v>
      </c>
      <c r="AR499">
        <v>0</v>
      </c>
      <c r="AS499">
        <v>500</v>
      </c>
      <c r="AT499" t="s">
        <v>59</v>
      </c>
    </row>
    <row r="500" spans="39:46" x14ac:dyDescent="0.25">
      <c r="AM500">
        <v>248.5</v>
      </c>
      <c r="AN500">
        <v>0.23799999999999999</v>
      </c>
      <c r="AO500">
        <v>57.7</v>
      </c>
      <c r="AP500">
        <f t="shared" si="101"/>
        <v>0.20946389713155292</v>
      </c>
      <c r="AQ500">
        <v>8.4289000000000005</v>
      </c>
      <c r="AR500">
        <v>0</v>
      </c>
      <c r="AS500">
        <v>500</v>
      </c>
      <c r="AT500" t="s">
        <v>59</v>
      </c>
    </row>
    <row r="501" spans="39:46" x14ac:dyDescent="0.25">
      <c r="AM501">
        <v>249</v>
      </c>
      <c r="AN501">
        <v>0.23799999999999999</v>
      </c>
      <c r="AO501">
        <v>57.69</v>
      </c>
      <c r="AP501">
        <f t="shared" si="101"/>
        <v>0.20946884272997032</v>
      </c>
      <c r="AQ501">
        <v>8.4289000000000005</v>
      </c>
      <c r="AR501">
        <v>0</v>
      </c>
      <c r="AS501">
        <v>500</v>
      </c>
      <c r="AT501" t="s">
        <v>59</v>
      </c>
    </row>
    <row r="502" spans="39:46" x14ac:dyDescent="0.25">
      <c r="AM502">
        <v>249.5</v>
      </c>
      <c r="AN502">
        <v>0.23699999999999999</v>
      </c>
      <c r="AO502">
        <v>57.67</v>
      </c>
      <c r="AP502">
        <f t="shared" si="101"/>
        <v>0.20847873392680513</v>
      </c>
      <c r="AQ502">
        <v>8.4290000000000003</v>
      </c>
      <c r="AR502">
        <v>0</v>
      </c>
      <c r="AS502">
        <v>500</v>
      </c>
      <c r="AT502" t="s">
        <v>59</v>
      </c>
    </row>
    <row r="503" spans="39:46" x14ac:dyDescent="0.25">
      <c r="AM503">
        <v>250</v>
      </c>
      <c r="AN503">
        <v>0.23799999999999999</v>
      </c>
      <c r="AO503">
        <v>57.65</v>
      </c>
      <c r="AP503">
        <f t="shared" si="101"/>
        <v>0.20948862512363994</v>
      </c>
      <c r="AQ503">
        <v>8.4289000000000005</v>
      </c>
      <c r="AR503">
        <v>0</v>
      </c>
      <c r="AS503">
        <v>500</v>
      </c>
      <c r="AT503" t="s">
        <v>59</v>
      </c>
    </row>
    <row r="504" spans="39:46" x14ac:dyDescent="0.25">
      <c r="AM504">
        <v>250.5</v>
      </c>
      <c r="AN504">
        <v>0.23699999999999999</v>
      </c>
      <c r="AO504">
        <v>57.64</v>
      </c>
      <c r="AP504">
        <f t="shared" si="101"/>
        <v>0.20849357072205735</v>
      </c>
      <c r="AQ504">
        <v>8.4290000000000003</v>
      </c>
      <c r="AR504">
        <v>0</v>
      </c>
      <c r="AS504">
        <v>500</v>
      </c>
      <c r="AT504" t="s">
        <v>59</v>
      </c>
    </row>
    <row r="505" spans="39:46" x14ac:dyDescent="0.25">
      <c r="AM505">
        <v>251</v>
      </c>
      <c r="AN505">
        <v>0.23799999999999999</v>
      </c>
      <c r="AO505">
        <v>57.62</v>
      </c>
      <c r="AP505">
        <f t="shared" si="101"/>
        <v>0.20950346191889219</v>
      </c>
      <c r="AQ505">
        <v>8.4289000000000005</v>
      </c>
      <c r="AR505">
        <v>0</v>
      </c>
      <c r="AS505">
        <v>500</v>
      </c>
      <c r="AT505" t="s">
        <v>59</v>
      </c>
    </row>
    <row r="506" spans="39:46" x14ac:dyDescent="0.25">
      <c r="AM506">
        <v>251.5</v>
      </c>
      <c r="AN506">
        <v>0.23799999999999999</v>
      </c>
      <c r="AO506">
        <v>57.61</v>
      </c>
      <c r="AP506">
        <f t="shared" si="101"/>
        <v>0.20950840751730959</v>
      </c>
      <c r="AQ506">
        <v>8.4288000000000007</v>
      </c>
      <c r="AR506">
        <v>0</v>
      </c>
      <c r="AS506">
        <v>500</v>
      </c>
      <c r="AT506" t="s">
        <v>59</v>
      </c>
    </row>
    <row r="507" spans="39:46" x14ac:dyDescent="0.25">
      <c r="AM507">
        <v>252</v>
      </c>
      <c r="AN507">
        <v>0.23799999999999999</v>
      </c>
      <c r="AO507">
        <v>57.59</v>
      </c>
      <c r="AP507">
        <f t="shared" si="101"/>
        <v>0.2095182987141444</v>
      </c>
      <c r="AQ507">
        <v>8.4289000000000005</v>
      </c>
      <c r="AR507">
        <v>0</v>
      </c>
      <c r="AS507">
        <v>500</v>
      </c>
      <c r="AT507" t="s">
        <v>59</v>
      </c>
    </row>
    <row r="508" spans="39:46" x14ac:dyDescent="0.25">
      <c r="AM508">
        <v>252.5</v>
      </c>
      <c r="AN508">
        <v>0.23799999999999999</v>
      </c>
      <c r="AO508">
        <v>57.57</v>
      </c>
      <c r="AP508">
        <f t="shared" si="101"/>
        <v>0.20952818991097921</v>
      </c>
      <c r="AQ508">
        <v>8.4288000000000007</v>
      </c>
      <c r="AR508">
        <v>0</v>
      </c>
      <c r="AS508">
        <v>500</v>
      </c>
      <c r="AT508" t="s">
        <v>59</v>
      </c>
    </row>
    <row r="509" spans="39:46" x14ac:dyDescent="0.25">
      <c r="AM509">
        <v>253</v>
      </c>
      <c r="AN509">
        <v>0.23799999999999999</v>
      </c>
      <c r="AO509">
        <v>57.56</v>
      </c>
      <c r="AP509">
        <f t="shared" si="101"/>
        <v>0.20953313550939662</v>
      </c>
      <c r="AQ509">
        <v>8.4286999999999992</v>
      </c>
      <c r="AR509">
        <v>0</v>
      </c>
      <c r="AS509">
        <v>500</v>
      </c>
      <c r="AT509" t="s">
        <v>59</v>
      </c>
    </row>
    <row r="510" spans="39:46" x14ac:dyDescent="0.25">
      <c r="AM510">
        <v>253.5</v>
      </c>
      <c r="AN510">
        <v>0.23799999999999999</v>
      </c>
      <c r="AO510">
        <v>57.54</v>
      </c>
      <c r="AP510">
        <f t="shared" si="101"/>
        <v>0.20954302670623146</v>
      </c>
      <c r="AQ510">
        <v>8.4288000000000007</v>
      </c>
      <c r="AR510">
        <v>0</v>
      </c>
      <c r="AS510">
        <v>500</v>
      </c>
      <c r="AT510" t="s">
        <v>59</v>
      </c>
    </row>
    <row r="511" spans="39:46" x14ac:dyDescent="0.25">
      <c r="AM511">
        <v>254</v>
      </c>
      <c r="AN511">
        <v>0.23799999999999999</v>
      </c>
      <c r="AO511">
        <v>57.52</v>
      </c>
      <c r="AP511">
        <f t="shared" si="101"/>
        <v>0.20955291790306627</v>
      </c>
      <c r="AQ511">
        <v>8.4288000000000007</v>
      </c>
      <c r="AR511">
        <v>0</v>
      </c>
      <c r="AS511">
        <v>500</v>
      </c>
      <c r="AT511" t="s">
        <v>59</v>
      </c>
    </row>
    <row r="512" spans="39:46" x14ac:dyDescent="0.25">
      <c r="AM512">
        <v>254.5</v>
      </c>
      <c r="AN512">
        <v>0.23799999999999999</v>
      </c>
      <c r="AO512">
        <v>57.51</v>
      </c>
      <c r="AP512">
        <f t="shared" si="101"/>
        <v>0.20955786350148367</v>
      </c>
      <c r="AQ512">
        <v>8.4288000000000007</v>
      </c>
      <c r="AR512">
        <v>0</v>
      </c>
      <c r="AS512">
        <v>500</v>
      </c>
      <c r="AT512" t="s">
        <v>59</v>
      </c>
    </row>
    <row r="513" spans="39:46" x14ac:dyDescent="0.25">
      <c r="AM513">
        <v>255</v>
      </c>
      <c r="AN513">
        <v>0.23799999999999999</v>
      </c>
      <c r="AO513">
        <v>57.49</v>
      </c>
      <c r="AP513">
        <f t="shared" si="101"/>
        <v>0.20956775469831848</v>
      </c>
      <c r="AQ513">
        <v>8.4288000000000007</v>
      </c>
      <c r="AR513">
        <v>0</v>
      </c>
      <c r="AS513">
        <v>500</v>
      </c>
      <c r="AT513" t="s">
        <v>59</v>
      </c>
    </row>
    <row r="514" spans="39:46" x14ac:dyDescent="0.25">
      <c r="AM514">
        <v>255.5</v>
      </c>
      <c r="AN514">
        <v>0.23799999999999999</v>
      </c>
      <c r="AO514">
        <v>57.48</v>
      </c>
      <c r="AP514">
        <f t="shared" si="101"/>
        <v>0.20957270029673589</v>
      </c>
      <c r="AQ514">
        <v>8.4286999999999992</v>
      </c>
      <c r="AR514">
        <v>0</v>
      </c>
      <c r="AS514">
        <v>500</v>
      </c>
      <c r="AT514" t="s">
        <v>59</v>
      </c>
    </row>
    <row r="515" spans="39:46" x14ac:dyDescent="0.25">
      <c r="AM515">
        <v>256</v>
      </c>
      <c r="AN515">
        <v>0.23799999999999999</v>
      </c>
      <c r="AO515">
        <v>57.46</v>
      </c>
      <c r="AP515">
        <f t="shared" si="101"/>
        <v>0.20958259149357072</v>
      </c>
      <c r="AQ515">
        <v>8.4286999999999992</v>
      </c>
      <c r="AR515">
        <v>0</v>
      </c>
      <c r="AS515">
        <v>500</v>
      </c>
      <c r="AT515" t="s">
        <v>59</v>
      </c>
    </row>
    <row r="516" spans="39:46" x14ac:dyDescent="0.25">
      <c r="AM516">
        <v>256.5</v>
      </c>
      <c r="AN516">
        <v>0.23799999999999999</v>
      </c>
      <c r="AO516">
        <v>57.45</v>
      </c>
      <c r="AP516">
        <f t="shared" si="101"/>
        <v>0.20958753709198813</v>
      </c>
      <c r="AQ516">
        <v>8.4286999999999992</v>
      </c>
      <c r="AR516">
        <v>0</v>
      </c>
      <c r="AS516">
        <v>500</v>
      </c>
      <c r="AT516" t="s">
        <v>59</v>
      </c>
    </row>
    <row r="517" spans="39:46" x14ac:dyDescent="0.25">
      <c r="AM517">
        <v>257</v>
      </c>
      <c r="AN517">
        <v>0.23799999999999999</v>
      </c>
      <c r="AO517">
        <v>57.43</v>
      </c>
      <c r="AP517">
        <f t="shared" ref="AP517:AP580" si="102">AN517-AO517/2022</f>
        <v>0.20959742828882294</v>
      </c>
      <c r="AQ517">
        <v>8.4288000000000007</v>
      </c>
      <c r="AR517">
        <v>0</v>
      </c>
      <c r="AS517">
        <v>500</v>
      </c>
      <c r="AT517" t="s">
        <v>59</v>
      </c>
    </row>
    <row r="518" spans="39:46" x14ac:dyDescent="0.25">
      <c r="AM518">
        <v>257.5</v>
      </c>
      <c r="AN518">
        <v>0.23799999999999999</v>
      </c>
      <c r="AO518">
        <v>57.42</v>
      </c>
      <c r="AP518">
        <f t="shared" si="102"/>
        <v>0.20960237388724035</v>
      </c>
      <c r="AQ518">
        <v>8.4288000000000007</v>
      </c>
      <c r="AR518">
        <v>0</v>
      </c>
      <c r="AS518">
        <v>500</v>
      </c>
      <c r="AT518" t="s">
        <v>59</v>
      </c>
    </row>
    <row r="519" spans="39:46" x14ac:dyDescent="0.25">
      <c r="AM519">
        <v>258</v>
      </c>
      <c r="AN519">
        <v>0.23799999999999999</v>
      </c>
      <c r="AO519">
        <v>57.41</v>
      </c>
      <c r="AP519">
        <f t="shared" si="102"/>
        <v>0.20960731948565775</v>
      </c>
      <c r="AQ519">
        <v>8.4289000000000005</v>
      </c>
      <c r="AR519">
        <v>0</v>
      </c>
      <c r="AS519">
        <v>500</v>
      </c>
      <c r="AT519" t="s">
        <v>59</v>
      </c>
    </row>
    <row r="520" spans="39:46" x14ac:dyDescent="0.25">
      <c r="AM520">
        <v>258.5</v>
      </c>
      <c r="AN520">
        <v>0.23799999999999999</v>
      </c>
      <c r="AO520">
        <v>57.39</v>
      </c>
      <c r="AP520">
        <f t="shared" si="102"/>
        <v>0.20961721068249256</v>
      </c>
      <c r="AQ520">
        <v>8.4288000000000007</v>
      </c>
      <c r="AR520">
        <v>0</v>
      </c>
      <c r="AS520">
        <v>500</v>
      </c>
      <c r="AT520" t="s">
        <v>59</v>
      </c>
    </row>
    <row r="521" spans="39:46" x14ac:dyDescent="0.25">
      <c r="AM521">
        <v>259</v>
      </c>
      <c r="AN521">
        <v>0.23799999999999999</v>
      </c>
      <c r="AO521">
        <v>57.37</v>
      </c>
      <c r="AP521">
        <f t="shared" si="102"/>
        <v>0.2096271018793274</v>
      </c>
      <c r="AQ521">
        <v>8.4288000000000007</v>
      </c>
      <c r="AR521">
        <v>0</v>
      </c>
      <c r="AS521">
        <v>500</v>
      </c>
      <c r="AT521" t="s">
        <v>59</v>
      </c>
    </row>
    <row r="522" spans="39:46" x14ac:dyDescent="0.25">
      <c r="AM522">
        <v>259.5</v>
      </c>
      <c r="AN522">
        <v>0.23799999999999999</v>
      </c>
      <c r="AO522">
        <v>57.36</v>
      </c>
      <c r="AP522">
        <f t="shared" si="102"/>
        <v>0.2096320474777448</v>
      </c>
      <c r="AQ522">
        <v>8.4288000000000007</v>
      </c>
      <c r="AR522">
        <v>0</v>
      </c>
      <c r="AS522">
        <v>500</v>
      </c>
      <c r="AT522" t="s">
        <v>59</v>
      </c>
    </row>
    <row r="523" spans="39:46" x14ac:dyDescent="0.25">
      <c r="AM523">
        <v>260</v>
      </c>
      <c r="AN523">
        <v>0.23799999999999999</v>
      </c>
      <c r="AO523">
        <v>57.35</v>
      </c>
      <c r="AP523">
        <f t="shared" si="102"/>
        <v>0.20963699307616221</v>
      </c>
      <c r="AQ523">
        <v>8.4288000000000007</v>
      </c>
      <c r="AR523">
        <v>0</v>
      </c>
      <c r="AS523">
        <v>500</v>
      </c>
      <c r="AT523" t="s">
        <v>59</v>
      </c>
    </row>
    <row r="524" spans="39:46" x14ac:dyDescent="0.25">
      <c r="AM524">
        <v>260.5</v>
      </c>
      <c r="AN524">
        <v>0.23799999999999999</v>
      </c>
      <c r="AO524">
        <v>57.33</v>
      </c>
      <c r="AP524">
        <f t="shared" si="102"/>
        <v>0.20964688427299702</v>
      </c>
      <c r="AQ524">
        <v>8.4289000000000005</v>
      </c>
      <c r="AR524">
        <v>0</v>
      </c>
      <c r="AS524">
        <v>500</v>
      </c>
      <c r="AT524" t="s">
        <v>59</v>
      </c>
    </row>
    <row r="525" spans="39:46" x14ac:dyDescent="0.25">
      <c r="AM525">
        <v>261</v>
      </c>
      <c r="AN525">
        <v>0.23799999999999999</v>
      </c>
      <c r="AO525">
        <v>57.32</v>
      </c>
      <c r="AP525">
        <f t="shared" si="102"/>
        <v>0.20965182987141442</v>
      </c>
      <c r="AQ525">
        <v>8.4288000000000007</v>
      </c>
      <c r="AR525">
        <v>0</v>
      </c>
      <c r="AS525">
        <v>500</v>
      </c>
      <c r="AT525" t="s">
        <v>59</v>
      </c>
    </row>
    <row r="526" spans="39:46" x14ac:dyDescent="0.25">
      <c r="AM526">
        <v>261.5</v>
      </c>
      <c r="AN526">
        <v>0.23799999999999999</v>
      </c>
      <c r="AO526">
        <v>57.3</v>
      </c>
      <c r="AP526">
        <f t="shared" si="102"/>
        <v>0.20966172106824926</v>
      </c>
      <c r="AQ526">
        <v>8.4289000000000005</v>
      </c>
      <c r="AR526">
        <v>0</v>
      </c>
      <c r="AS526">
        <v>500</v>
      </c>
      <c r="AT526" t="s">
        <v>59</v>
      </c>
    </row>
    <row r="527" spans="39:46" x14ac:dyDescent="0.25">
      <c r="AM527">
        <v>262</v>
      </c>
      <c r="AN527">
        <v>0.23799999999999999</v>
      </c>
      <c r="AO527">
        <v>57.29</v>
      </c>
      <c r="AP527">
        <f t="shared" si="102"/>
        <v>0.20966666666666667</v>
      </c>
      <c r="AQ527">
        <v>8.4289000000000005</v>
      </c>
      <c r="AR527">
        <v>0</v>
      </c>
      <c r="AS527">
        <v>500</v>
      </c>
      <c r="AT527" t="s">
        <v>59</v>
      </c>
    </row>
    <row r="528" spans="39:46" x14ac:dyDescent="0.25">
      <c r="AM528">
        <v>262.5</v>
      </c>
      <c r="AN528">
        <v>0.23799999999999999</v>
      </c>
      <c r="AO528">
        <v>57.27</v>
      </c>
      <c r="AP528">
        <f t="shared" si="102"/>
        <v>0.20967655786350148</v>
      </c>
      <c r="AQ528">
        <v>8.4289000000000005</v>
      </c>
      <c r="AR528">
        <v>0</v>
      </c>
      <c r="AS528">
        <v>500</v>
      </c>
      <c r="AT528" t="s">
        <v>59</v>
      </c>
    </row>
    <row r="529" spans="39:46" x14ac:dyDescent="0.25">
      <c r="AM529">
        <v>263</v>
      </c>
      <c r="AN529">
        <v>0.23799999999999999</v>
      </c>
      <c r="AO529">
        <v>57.27</v>
      </c>
      <c r="AP529">
        <f t="shared" si="102"/>
        <v>0.20967655786350148</v>
      </c>
      <c r="AQ529">
        <v>8.4289000000000005</v>
      </c>
      <c r="AR529">
        <v>0</v>
      </c>
      <c r="AS529">
        <v>500</v>
      </c>
      <c r="AT529" t="s">
        <v>59</v>
      </c>
    </row>
    <row r="530" spans="39:46" x14ac:dyDescent="0.25">
      <c r="AM530">
        <v>263.5</v>
      </c>
      <c r="AN530">
        <v>0.23799999999999999</v>
      </c>
      <c r="AO530">
        <v>57.25</v>
      </c>
      <c r="AP530">
        <f t="shared" si="102"/>
        <v>0.20968644906033629</v>
      </c>
      <c r="AQ530">
        <v>8.4288000000000007</v>
      </c>
      <c r="AR530">
        <v>0</v>
      </c>
      <c r="AS530">
        <v>500</v>
      </c>
      <c r="AT530" t="s">
        <v>59</v>
      </c>
    </row>
    <row r="531" spans="39:46" x14ac:dyDescent="0.25">
      <c r="AM531">
        <v>264</v>
      </c>
      <c r="AN531">
        <v>0.23799999999999999</v>
      </c>
      <c r="AO531">
        <v>57.23</v>
      </c>
      <c r="AP531">
        <f t="shared" si="102"/>
        <v>0.2096963402571711</v>
      </c>
      <c r="AQ531">
        <v>8.4289000000000005</v>
      </c>
      <c r="AR531">
        <v>0</v>
      </c>
      <c r="AS531">
        <v>500</v>
      </c>
      <c r="AT531" t="s">
        <v>59</v>
      </c>
    </row>
    <row r="532" spans="39:46" x14ac:dyDescent="0.25">
      <c r="AM532">
        <v>264.5</v>
      </c>
      <c r="AN532">
        <v>0.23799999999999999</v>
      </c>
      <c r="AO532">
        <v>57.22</v>
      </c>
      <c r="AP532">
        <f t="shared" si="102"/>
        <v>0.2097012858555885</v>
      </c>
      <c r="AQ532">
        <v>8.4289000000000005</v>
      </c>
      <c r="AR532">
        <v>0</v>
      </c>
      <c r="AS532">
        <v>500</v>
      </c>
      <c r="AT532" t="s">
        <v>59</v>
      </c>
    </row>
    <row r="533" spans="39:46" x14ac:dyDescent="0.25">
      <c r="AM533">
        <v>265</v>
      </c>
      <c r="AN533">
        <v>0.23799999999999999</v>
      </c>
      <c r="AO533">
        <v>57.2</v>
      </c>
      <c r="AP533">
        <f t="shared" si="102"/>
        <v>0.20971117705242334</v>
      </c>
      <c r="AQ533">
        <v>8.4289000000000005</v>
      </c>
      <c r="AR533">
        <v>0</v>
      </c>
      <c r="AS533">
        <v>500</v>
      </c>
      <c r="AT533" t="s">
        <v>59</v>
      </c>
    </row>
    <row r="534" spans="39:46" x14ac:dyDescent="0.25">
      <c r="AM534">
        <v>265.5</v>
      </c>
      <c r="AN534">
        <v>0.23799999999999999</v>
      </c>
      <c r="AO534">
        <v>57.19</v>
      </c>
      <c r="AP534">
        <f t="shared" si="102"/>
        <v>0.20971612265084075</v>
      </c>
      <c r="AQ534">
        <v>8.4289000000000005</v>
      </c>
      <c r="AR534">
        <v>0</v>
      </c>
      <c r="AS534">
        <v>500</v>
      </c>
      <c r="AT534" t="s">
        <v>59</v>
      </c>
    </row>
    <row r="535" spans="39:46" x14ac:dyDescent="0.25">
      <c r="AM535">
        <v>266</v>
      </c>
      <c r="AN535">
        <v>0.23799999999999999</v>
      </c>
      <c r="AO535">
        <v>57.18</v>
      </c>
      <c r="AP535">
        <f t="shared" si="102"/>
        <v>0.20972106824925815</v>
      </c>
      <c r="AQ535">
        <v>8.4289000000000005</v>
      </c>
      <c r="AR535">
        <v>0</v>
      </c>
      <c r="AS535">
        <v>500</v>
      </c>
      <c r="AT535" t="s">
        <v>59</v>
      </c>
    </row>
    <row r="536" spans="39:46" x14ac:dyDescent="0.25">
      <c r="AM536">
        <v>266.5</v>
      </c>
      <c r="AN536">
        <v>0.23799999999999999</v>
      </c>
      <c r="AO536">
        <v>57.17</v>
      </c>
      <c r="AP536">
        <f t="shared" si="102"/>
        <v>0.20972601384767556</v>
      </c>
      <c r="AQ536">
        <v>8.4289000000000005</v>
      </c>
      <c r="AR536">
        <v>0</v>
      </c>
      <c r="AS536">
        <v>500</v>
      </c>
      <c r="AT536" t="s">
        <v>59</v>
      </c>
    </row>
    <row r="537" spans="39:46" x14ac:dyDescent="0.25">
      <c r="AM537">
        <v>267</v>
      </c>
      <c r="AN537">
        <v>0.23799999999999999</v>
      </c>
      <c r="AO537">
        <v>57.15</v>
      </c>
      <c r="AP537">
        <f t="shared" si="102"/>
        <v>0.20973590504451037</v>
      </c>
      <c r="AQ537">
        <v>8.4289000000000005</v>
      </c>
      <c r="AR537">
        <v>2</v>
      </c>
      <c r="AS537">
        <v>500</v>
      </c>
      <c r="AT537" t="s">
        <v>59</v>
      </c>
    </row>
    <row r="538" spans="39:46" x14ac:dyDescent="0.25">
      <c r="AM538">
        <v>267.5</v>
      </c>
      <c r="AN538">
        <v>0.23699999999999999</v>
      </c>
      <c r="AO538">
        <v>57.15</v>
      </c>
      <c r="AP538">
        <f t="shared" si="102"/>
        <v>0.20873590504451037</v>
      </c>
      <c r="AQ538">
        <v>8.4290000000000003</v>
      </c>
      <c r="AR538">
        <v>0</v>
      </c>
      <c r="AS538">
        <v>500</v>
      </c>
      <c r="AT538" t="s">
        <v>59</v>
      </c>
    </row>
    <row r="539" spans="39:46" x14ac:dyDescent="0.25">
      <c r="AM539">
        <v>268</v>
      </c>
      <c r="AN539">
        <v>0.23799999999999999</v>
      </c>
      <c r="AO539">
        <v>57.27</v>
      </c>
      <c r="AP539">
        <f t="shared" si="102"/>
        <v>0.20967655786350148</v>
      </c>
      <c r="AQ539">
        <v>8.4288000000000007</v>
      </c>
      <c r="AR539">
        <v>0</v>
      </c>
      <c r="AS539">
        <v>500</v>
      </c>
      <c r="AT539" t="s">
        <v>59</v>
      </c>
    </row>
    <row r="540" spans="39:46" x14ac:dyDescent="0.25">
      <c r="AM540">
        <v>268.5</v>
      </c>
      <c r="AN540">
        <v>0.23899999999999999</v>
      </c>
      <c r="AO540">
        <v>57.89</v>
      </c>
      <c r="AP540">
        <f t="shared" si="102"/>
        <v>0.21036993076162214</v>
      </c>
      <c r="AQ540">
        <v>8.4276</v>
      </c>
      <c r="AR540">
        <v>0</v>
      </c>
      <c r="AS540">
        <v>500</v>
      </c>
      <c r="AT540" t="s">
        <v>59</v>
      </c>
    </row>
    <row r="541" spans="39:46" x14ac:dyDescent="0.25">
      <c r="AM541">
        <v>269</v>
      </c>
      <c r="AN541">
        <v>0.23899999999999999</v>
      </c>
      <c r="AO541">
        <v>57.6</v>
      </c>
      <c r="AP541">
        <f t="shared" si="102"/>
        <v>0.210513353115727</v>
      </c>
      <c r="AQ541">
        <v>8.4278999999999993</v>
      </c>
      <c r="AR541">
        <v>0</v>
      </c>
      <c r="AS541">
        <v>500</v>
      </c>
      <c r="AT541" t="s">
        <v>59</v>
      </c>
    </row>
    <row r="542" spans="39:46" x14ac:dyDescent="0.25">
      <c r="AM542">
        <v>269.5</v>
      </c>
      <c r="AN542">
        <v>0.23699999999999999</v>
      </c>
      <c r="AO542">
        <v>57.08</v>
      </c>
      <c r="AP542">
        <f t="shared" si="102"/>
        <v>0.20877052423343223</v>
      </c>
      <c r="AQ542">
        <v>8.4291</v>
      </c>
      <c r="AR542">
        <v>0</v>
      </c>
      <c r="AS542">
        <v>500</v>
      </c>
      <c r="AT542" t="s">
        <v>59</v>
      </c>
    </row>
    <row r="543" spans="39:46" x14ac:dyDescent="0.25">
      <c r="AM543">
        <v>270</v>
      </c>
      <c r="AN543">
        <v>0.23599999999999999</v>
      </c>
      <c r="AO543">
        <v>56.51</v>
      </c>
      <c r="AP543">
        <f t="shared" si="102"/>
        <v>0.20805242334322452</v>
      </c>
      <c r="AQ543">
        <v>8.4305000000000003</v>
      </c>
      <c r="AR543">
        <v>0</v>
      </c>
      <c r="AS543">
        <v>500</v>
      </c>
      <c r="AT543" t="s">
        <v>59</v>
      </c>
    </row>
    <row r="544" spans="39:46" x14ac:dyDescent="0.25">
      <c r="AM544">
        <v>270.5</v>
      </c>
      <c r="AN544">
        <v>0.23400000000000001</v>
      </c>
      <c r="AO544">
        <v>55.9</v>
      </c>
      <c r="AP544">
        <f t="shared" si="102"/>
        <v>0.20635410484668645</v>
      </c>
      <c r="AQ544">
        <v>8.4322999999999997</v>
      </c>
      <c r="AR544">
        <v>0</v>
      </c>
      <c r="AS544">
        <v>500</v>
      </c>
      <c r="AT544" t="s">
        <v>59</v>
      </c>
    </row>
    <row r="545" spans="39:46" x14ac:dyDescent="0.25">
      <c r="AM545">
        <v>271</v>
      </c>
      <c r="AN545">
        <v>0.23200000000000001</v>
      </c>
      <c r="AO545">
        <v>55.37</v>
      </c>
      <c r="AP545">
        <f t="shared" si="102"/>
        <v>0.20461622156280912</v>
      </c>
      <c r="AQ545">
        <v>8.4339999999999993</v>
      </c>
      <c r="AR545">
        <v>0</v>
      </c>
      <c r="AS545">
        <v>500</v>
      </c>
      <c r="AT545" t="s">
        <v>59</v>
      </c>
    </row>
    <row r="546" spans="39:46" x14ac:dyDescent="0.25">
      <c r="AM546">
        <v>271.5</v>
      </c>
      <c r="AN546">
        <v>0.23100000000000001</v>
      </c>
      <c r="AO546">
        <v>54.81</v>
      </c>
      <c r="AP546">
        <f t="shared" si="102"/>
        <v>0.20389317507418397</v>
      </c>
      <c r="AQ546">
        <v>8.4359000000000002</v>
      </c>
      <c r="AR546">
        <v>0</v>
      </c>
      <c r="AS546">
        <v>500</v>
      </c>
      <c r="AT546" t="s">
        <v>59</v>
      </c>
    </row>
    <row r="547" spans="39:46" x14ac:dyDescent="0.25">
      <c r="AM547">
        <v>272</v>
      </c>
      <c r="AN547">
        <v>0.22900000000000001</v>
      </c>
      <c r="AO547">
        <v>54.27</v>
      </c>
      <c r="AP547">
        <f t="shared" si="102"/>
        <v>0.20216023738872405</v>
      </c>
      <c r="AQ547">
        <v>8.4373000000000005</v>
      </c>
      <c r="AR547">
        <v>0</v>
      </c>
      <c r="AS547">
        <v>500</v>
      </c>
      <c r="AT547" t="s">
        <v>59</v>
      </c>
    </row>
    <row r="548" spans="39:46" x14ac:dyDescent="0.25">
      <c r="AM548">
        <v>272.5</v>
      </c>
      <c r="AN548">
        <v>0.22800000000000001</v>
      </c>
      <c r="AO548">
        <v>53.69</v>
      </c>
      <c r="AP548">
        <f t="shared" si="102"/>
        <v>0.20144708209693374</v>
      </c>
      <c r="AQ548">
        <v>8.4387000000000008</v>
      </c>
      <c r="AR548">
        <v>0</v>
      </c>
      <c r="AS548">
        <v>500</v>
      </c>
      <c r="AT548" t="s">
        <v>59</v>
      </c>
    </row>
    <row r="549" spans="39:46" x14ac:dyDescent="0.25">
      <c r="AM549">
        <v>273</v>
      </c>
      <c r="AN549">
        <v>0.22700000000000001</v>
      </c>
      <c r="AO549">
        <v>53.1</v>
      </c>
      <c r="AP549">
        <f t="shared" si="102"/>
        <v>0.20073887240356084</v>
      </c>
      <c r="AQ549">
        <v>8.4398</v>
      </c>
      <c r="AR549">
        <v>0</v>
      </c>
      <c r="AS549">
        <v>500</v>
      </c>
      <c r="AT549" t="s">
        <v>59</v>
      </c>
    </row>
    <row r="550" spans="39:46" x14ac:dyDescent="0.25">
      <c r="AM550">
        <v>273.5</v>
      </c>
      <c r="AN550">
        <v>0.22500000000000001</v>
      </c>
      <c r="AO550">
        <v>52.54</v>
      </c>
      <c r="AP550">
        <f t="shared" si="102"/>
        <v>0.19901582591493572</v>
      </c>
      <c r="AQ550">
        <v>8.4412000000000003</v>
      </c>
      <c r="AR550">
        <v>0</v>
      </c>
      <c r="AS550">
        <v>500</v>
      </c>
      <c r="AT550" t="s">
        <v>59</v>
      </c>
    </row>
    <row r="551" spans="39:46" x14ac:dyDescent="0.25">
      <c r="AM551">
        <v>274</v>
      </c>
      <c r="AN551">
        <v>0.224</v>
      </c>
      <c r="AO551">
        <v>52.01</v>
      </c>
      <c r="AP551">
        <f t="shared" si="102"/>
        <v>0.19827794263105836</v>
      </c>
      <c r="AQ551">
        <v>8.4428000000000001</v>
      </c>
      <c r="AR551">
        <v>0</v>
      </c>
      <c r="AS551">
        <v>500</v>
      </c>
      <c r="AT551" t="s">
        <v>59</v>
      </c>
    </row>
    <row r="552" spans="39:46" x14ac:dyDescent="0.25">
      <c r="AM552">
        <v>274.5</v>
      </c>
      <c r="AN552">
        <v>0.223</v>
      </c>
      <c r="AO552">
        <v>51.52</v>
      </c>
      <c r="AP552">
        <f t="shared" si="102"/>
        <v>0.19752027695351138</v>
      </c>
      <c r="AQ552">
        <v>8.4438999999999993</v>
      </c>
      <c r="AR552">
        <v>0</v>
      </c>
      <c r="AS552">
        <v>500</v>
      </c>
      <c r="AT552" t="s">
        <v>59</v>
      </c>
    </row>
    <row r="553" spans="39:46" x14ac:dyDescent="0.25">
      <c r="AM553">
        <v>275</v>
      </c>
      <c r="AN553">
        <v>0.221</v>
      </c>
      <c r="AO553">
        <v>50.99</v>
      </c>
      <c r="AP553">
        <f t="shared" si="102"/>
        <v>0.19578239366963401</v>
      </c>
      <c r="AQ553">
        <v>8.4454999999999991</v>
      </c>
      <c r="AR553">
        <v>0</v>
      </c>
      <c r="AS553">
        <v>500</v>
      </c>
      <c r="AT553" t="s">
        <v>59</v>
      </c>
    </row>
    <row r="554" spans="39:46" x14ac:dyDescent="0.25">
      <c r="AM554">
        <v>275.5</v>
      </c>
      <c r="AN554">
        <v>0.219</v>
      </c>
      <c r="AO554">
        <v>50.46</v>
      </c>
      <c r="AP554">
        <f t="shared" si="102"/>
        <v>0.19404451038575668</v>
      </c>
      <c r="AQ554">
        <v>8.4474</v>
      </c>
      <c r="AR554">
        <v>0</v>
      </c>
      <c r="AS554">
        <v>500</v>
      </c>
      <c r="AT554" t="s">
        <v>59</v>
      </c>
    </row>
    <row r="555" spans="39:46" x14ac:dyDescent="0.25">
      <c r="AM555">
        <v>276</v>
      </c>
      <c r="AN555">
        <v>0.218</v>
      </c>
      <c r="AO555">
        <v>49.93</v>
      </c>
      <c r="AP555">
        <f t="shared" si="102"/>
        <v>0.19330662710187932</v>
      </c>
      <c r="AQ555">
        <v>8.4488000000000003</v>
      </c>
      <c r="AR555">
        <v>1</v>
      </c>
      <c r="AS555">
        <v>500</v>
      </c>
      <c r="AT555" t="s">
        <v>59</v>
      </c>
    </row>
    <row r="556" spans="39:46" x14ac:dyDescent="0.25">
      <c r="AM556">
        <v>276.5</v>
      </c>
      <c r="AN556">
        <v>0.217</v>
      </c>
      <c r="AO556">
        <v>49.86</v>
      </c>
      <c r="AP556">
        <f t="shared" si="102"/>
        <v>0.19234124629080118</v>
      </c>
      <c r="AQ556">
        <v>8.4492999999999991</v>
      </c>
      <c r="AR556">
        <v>0</v>
      </c>
      <c r="AS556">
        <v>500</v>
      </c>
      <c r="AT556" t="s">
        <v>59</v>
      </c>
    </row>
    <row r="557" spans="39:46" x14ac:dyDescent="0.25">
      <c r="AM557">
        <v>277</v>
      </c>
      <c r="AN557">
        <v>0.217</v>
      </c>
      <c r="AO557">
        <v>49.91</v>
      </c>
      <c r="AP557">
        <f t="shared" si="102"/>
        <v>0.19231651829871416</v>
      </c>
      <c r="AQ557">
        <v>8.4492999999999991</v>
      </c>
      <c r="AR557">
        <v>0</v>
      </c>
      <c r="AS557">
        <v>500</v>
      </c>
      <c r="AT557" t="s">
        <v>59</v>
      </c>
    </row>
    <row r="558" spans="39:46" x14ac:dyDescent="0.25">
      <c r="AM558">
        <v>277.5</v>
      </c>
      <c r="AN558">
        <v>0.217</v>
      </c>
      <c r="AO558">
        <v>49.95</v>
      </c>
      <c r="AP558">
        <f t="shared" si="102"/>
        <v>0.19229673590504451</v>
      </c>
      <c r="AQ558">
        <v>8.4491999999999994</v>
      </c>
      <c r="AR558">
        <v>0</v>
      </c>
      <c r="AS558">
        <v>500</v>
      </c>
      <c r="AT558" t="s">
        <v>59</v>
      </c>
    </row>
    <row r="559" spans="39:46" x14ac:dyDescent="0.25">
      <c r="AM559">
        <v>278</v>
      </c>
      <c r="AN559">
        <v>0.217</v>
      </c>
      <c r="AO559">
        <v>49.98</v>
      </c>
      <c r="AP559">
        <f t="shared" si="102"/>
        <v>0.19228189910979229</v>
      </c>
      <c r="AQ559">
        <v>8.4492999999999991</v>
      </c>
      <c r="AR559">
        <v>0</v>
      </c>
      <c r="AS559">
        <v>500</v>
      </c>
      <c r="AT559" t="s">
        <v>59</v>
      </c>
    </row>
    <row r="560" spans="39:46" x14ac:dyDescent="0.25">
      <c r="AM560">
        <v>278.5</v>
      </c>
      <c r="AN560">
        <v>0.217</v>
      </c>
      <c r="AO560">
        <v>50.01</v>
      </c>
      <c r="AP560">
        <f t="shared" si="102"/>
        <v>0.19226706231454005</v>
      </c>
      <c r="AQ560">
        <v>8.4494000000000007</v>
      </c>
      <c r="AR560">
        <v>0</v>
      </c>
      <c r="AS560">
        <v>500</v>
      </c>
      <c r="AT560" t="s">
        <v>59</v>
      </c>
    </row>
    <row r="561" spans="39:46" x14ac:dyDescent="0.25">
      <c r="AM561">
        <v>279</v>
      </c>
      <c r="AN561">
        <v>0.217</v>
      </c>
      <c r="AO561">
        <v>50.02</v>
      </c>
      <c r="AP561">
        <f t="shared" si="102"/>
        <v>0.19226211671612264</v>
      </c>
      <c r="AQ561">
        <v>8.4492999999999991</v>
      </c>
      <c r="AR561">
        <v>0</v>
      </c>
      <c r="AS561">
        <v>500</v>
      </c>
      <c r="AT561" t="s">
        <v>59</v>
      </c>
    </row>
    <row r="562" spans="39:46" x14ac:dyDescent="0.25">
      <c r="AM562">
        <v>279.5</v>
      </c>
      <c r="AN562">
        <v>0.217</v>
      </c>
      <c r="AO562">
        <v>50.05</v>
      </c>
      <c r="AP562">
        <f t="shared" si="102"/>
        <v>0.19224727992087043</v>
      </c>
      <c r="AQ562">
        <v>8.4494000000000007</v>
      </c>
      <c r="AR562">
        <v>0</v>
      </c>
      <c r="AS562">
        <v>500</v>
      </c>
      <c r="AT562" t="s">
        <v>59</v>
      </c>
    </row>
    <row r="563" spans="39:46" x14ac:dyDescent="0.25">
      <c r="AM563">
        <v>280</v>
      </c>
      <c r="AN563">
        <v>0.217</v>
      </c>
      <c r="AO563">
        <v>50.06</v>
      </c>
      <c r="AP563">
        <f t="shared" si="102"/>
        <v>0.19224233432245302</v>
      </c>
      <c r="AQ563">
        <v>8.4494000000000007</v>
      </c>
      <c r="AR563">
        <v>0</v>
      </c>
      <c r="AS563">
        <v>500</v>
      </c>
      <c r="AT563" t="s">
        <v>59</v>
      </c>
    </row>
    <row r="564" spans="39:46" x14ac:dyDescent="0.25">
      <c r="AM564">
        <v>280.5</v>
      </c>
      <c r="AN564">
        <v>0.217</v>
      </c>
      <c r="AO564">
        <v>50.07</v>
      </c>
      <c r="AP564">
        <f t="shared" si="102"/>
        <v>0.19223738872403562</v>
      </c>
      <c r="AQ564">
        <v>8.4494000000000007</v>
      </c>
      <c r="AR564">
        <v>0</v>
      </c>
      <c r="AS564">
        <v>500</v>
      </c>
      <c r="AT564" t="s">
        <v>59</v>
      </c>
    </row>
    <row r="565" spans="39:46" x14ac:dyDescent="0.25">
      <c r="AM565">
        <v>281</v>
      </c>
      <c r="AN565">
        <v>0.217</v>
      </c>
      <c r="AO565">
        <v>50.09</v>
      </c>
      <c r="AP565">
        <f t="shared" si="102"/>
        <v>0.19222749752720078</v>
      </c>
      <c r="AQ565">
        <v>8.4494000000000007</v>
      </c>
      <c r="AR565">
        <v>0</v>
      </c>
      <c r="AS565">
        <v>500</v>
      </c>
      <c r="AT565" t="s">
        <v>59</v>
      </c>
    </row>
    <row r="566" spans="39:46" x14ac:dyDescent="0.25">
      <c r="AM566">
        <v>281.5</v>
      </c>
      <c r="AN566">
        <v>0.217</v>
      </c>
      <c r="AO566">
        <v>50.1</v>
      </c>
      <c r="AP566">
        <f t="shared" si="102"/>
        <v>0.19222255192878338</v>
      </c>
      <c r="AQ566">
        <v>8.4494000000000007</v>
      </c>
      <c r="AR566">
        <v>0</v>
      </c>
      <c r="AS566">
        <v>500</v>
      </c>
      <c r="AT566" t="s">
        <v>59</v>
      </c>
    </row>
    <row r="567" spans="39:46" x14ac:dyDescent="0.25">
      <c r="AM567">
        <v>282</v>
      </c>
      <c r="AN567">
        <v>0.217</v>
      </c>
      <c r="AO567">
        <v>50.11</v>
      </c>
      <c r="AP567">
        <f t="shared" si="102"/>
        <v>0.19221760633036597</v>
      </c>
      <c r="AQ567">
        <v>8.4492999999999991</v>
      </c>
      <c r="AR567">
        <v>0</v>
      </c>
      <c r="AS567">
        <v>500</v>
      </c>
      <c r="AT567" t="s">
        <v>59</v>
      </c>
    </row>
    <row r="568" spans="39:46" x14ac:dyDescent="0.25">
      <c r="AM568">
        <v>282.5</v>
      </c>
      <c r="AN568">
        <v>0.217</v>
      </c>
      <c r="AO568">
        <v>50.12</v>
      </c>
      <c r="AP568">
        <f t="shared" si="102"/>
        <v>0.19221266073194856</v>
      </c>
      <c r="AQ568">
        <v>8.4494000000000007</v>
      </c>
      <c r="AR568">
        <v>0</v>
      </c>
      <c r="AS568">
        <v>500</v>
      </c>
      <c r="AT568" t="s">
        <v>59</v>
      </c>
    </row>
    <row r="569" spans="39:46" x14ac:dyDescent="0.25">
      <c r="AM569">
        <v>283</v>
      </c>
      <c r="AN569">
        <v>0.217</v>
      </c>
      <c r="AO569">
        <v>50.12</v>
      </c>
      <c r="AP569">
        <f t="shared" si="102"/>
        <v>0.19221266073194856</v>
      </c>
      <c r="AQ569">
        <v>8.4492999999999991</v>
      </c>
      <c r="AR569">
        <v>0</v>
      </c>
      <c r="AS569">
        <v>500</v>
      </c>
      <c r="AT569" t="s">
        <v>59</v>
      </c>
    </row>
    <row r="570" spans="39:46" x14ac:dyDescent="0.25">
      <c r="AM570">
        <v>283.5</v>
      </c>
      <c r="AN570">
        <v>0.217</v>
      </c>
      <c r="AO570">
        <v>50.13</v>
      </c>
      <c r="AP570">
        <f t="shared" si="102"/>
        <v>0.19220771513353116</v>
      </c>
      <c r="AQ570">
        <v>8.4492999999999991</v>
      </c>
      <c r="AR570">
        <v>0</v>
      </c>
      <c r="AS570">
        <v>500</v>
      </c>
      <c r="AT570" t="s">
        <v>59</v>
      </c>
    </row>
    <row r="571" spans="39:46" x14ac:dyDescent="0.25">
      <c r="AM571">
        <v>284</v>
      </c>
      <c r="AN571">
        <v>0.217</v>
      </c>
      <c r="AO571">
        <v>50.14</v>
      </c>
      <c r="AP571">
        <f t="shared" si="102"/>
        <v>0.19220276953511375</v>
      </c>
      <c r="AQ571">
        <v>8.4494000000000007</v>
      </c>
      <c r="AR571">
        <v>0</v>
      </c>
      <c r="AS571">
        <v>500</v>
      </c>
      <c r="AT571" t="s">
        <v>59</v>
      </c>
    </row>
    <row r="572" spans="39:46" x14ac:dyDescent="0.25">
      <c r="AM572">
        <v>284.5</v>
      </c>
      <c r="AN572">
        <v>0.217</v>
      </c>
      <c r="AO572">
        <v>50.14</v>
      </c>
      <c r="AP572">
        <f t="shared" si="102"/>
        <v>0.19220276953511375</v>
      </c>
      <c r="AQ572">
        <v>8.4492999999999991</v>
      </c>
      <c r="AR572">
        <v>0</v>
      </c>
      <c r="AS572">
        <v>500</v>
      </c>
      <c r="AT572" t="s">
        <v>59</v>
      </c>
    </row>
    <row r="573" spans="39:46" x14ac:dyDescent="0.25">
      <c r="AM573">
        <v>285</v>
      </c>
      <c r="AN573">
        <v>0.217</v>
      </c>
      <c r="AO573">
        <v>50.15</v>
      </c>
      <c r="AP573">
        <f t="shared" si="102"/>
        <v>0.19219782393669635</v>
      </c>
      <c r="AQ573">
        <v>8.4492999999999991</v>
      </c>
      <c r="AR573">
        <v>0</v>
      </c>
      <c r="AS573">
        <v>500</v>
      </c>
      <c r="AT573" t="s">
        <v>59</v>
      </c>
    </row>
    <row r="574" spans="39:46" x14ac:dyDescent="0.25">
      <c r="AM574">
        <v>285.5</v>
      </c>
      <c r="AN574">
        <v>0.217</v>
      </c>
      <c r="AO574">
        <v>50.15</v>
      </c>
      <c r="AP574">
        <f t="shared" si="102"/>
        <v>0.19219782393669635</v>
      </c>
      <c r="AQ574">
        <v>8.4494000000000007</v>
      </c>
      <c r="AR574">
        <v>0</v>
      </c>
      <c r="AS574">
        <v>500</v>
      </c>
      <c r="AT574" t="s">
        <v>59</v>
      </c>
    </row>
    <row r="575" spans="39:46" x14ac:dyDescent="0.25">
      <c r="AM575">
        <v>286</v>
      </c>
      <c r="AN575">
        <v>0.217</v>
      </c>
      <c r="AO575">
        <v>50.15</v>
      </c>
      <c r="AP575">
        <f t="shared" si="102"/>
        <v>0.19219782393669635</v>
      </c>
      <c r="AQ575">
        <v>8.4494000000000007</v>
      </c>
      <c r="AR575">
        <v>0</v>
      </c>
      <c r="AS575">
        <v>500</v>
      </c>
      <c r="AT575" t="s">
        <v>59</v>
      </c>
    </row>
    <row r="576" spans="39:46" x14ac:dyDescent="0.25">
      <c r="AM576">
        <v>286.5</v>
      </c>
      <c r="AN576">
        <v>0.217</v>
      </c>
      <c r="AO576">
        <v>50.16</v>
      </c>
      <c r="AP576">
        <f t="shared" si="102"/>
        <v>0.19219287833827892</v>
      </c>
      <c r="AQ576">
        <v>8.4492999999999991</v>
      </c>
      <c r="AR576">
        <v>0</v>
      </c>
      <c r="AS576">
        <v>500</v>
      </c>
      <c r="AT576" t="s">
        <v>59</v>
      </c>
    </row>
    <row r="577" spans="39:46" x14ac:dyDescent="0.25">
      <c r="AM577">
        <v>287</v>
      </c>
      <c r="AN577">
        <v>0.217</v>
      </c>
      <c r="AO577">
        <v>50.16</v>
      </c>
      <c r="AP577">
        <f t="shared" si="102"/>
        <v>0.19219287833827892</v>
      </c>
      <c r="AQ577">
        <v>8.4492999999999991</v>
      </c>
      <c r="AR577">
        <v>0</v>
      </c>
      <c r="AS577">
        <v>500</v>
      </c>
      <c r="AT577" t="s">
        <v>59</v>
      </c>
    </row>
    <row r="578" spans="39:46" x14ac:dyDescent="0.25">
      <c r="AM578">
        <v>287.5</v>
      </c>
      <c r="AN578">
        <v>0.217</v>
      </c>
      <c r="AO578">
        <v>50.16</v>
      </c>
      <c r="AP578">
        <f t="shared" si="102"/>
        <v>0.19219287833827892</v>
      </c>
      <c r="AQ578">
        <v>8.4492999999999991</v>
      </c>
      <c r="AR578">
        <v>0</v>
      </c>
      <c r="AS578">
        <v>500</v>
      </c>
      <c r="AT578" t="s">
        <v>59</v>
      </c>
    </row>
    <row r="579" spans="39:46" x14ac:dyDescent="0.25">
      <c r="AM579">
        <v>288</v>
      </c>
      <c r="AN579">
        <v>0.217</v>
      </c>
      <c r="AO579">
        <v>50.16</v>
      </c>
      <c r="AP579">
        <f t="shared" si="102"/>
        <v>0.19219287833827892</v>
      </c>
      <c r="AQ579">
        <v>8.4494000000000007</v>
      </c>
      <c r="AR579">
        <v>0</v>
      </c>
      <c r="AS579">
        <v>500</v>
      </c>
      <c r="AT579" t="s">
        <v>59</v>
      </c>
    </row>
    <row r="580" spans="39:46" x14ac:dyDescent="0.25">
      <c r="AM580">
        <v>288.5</v>
      </c>
      <c r="AN580">
        <v>0.217</v>
      </c>
      <c r="AO580">
        <v>50.16</v>
      </c>
      <c r="AP580">
        <f t="shared" si="102"/>
        <v>0.19219287833827892</v>
      </c>
      <c r="AQ580">
        <v>8.4494000000000007</v>
      </c>
      <c r="AR580">
        <v>0</v>
      </c>
      <c r="AS580">
        <v>500</v>
      </c>
      <c r="AT580" t="s">
        <v>59</v>
      </c>
    </row>
    <row r="581" spans="39:46" x14ac:dyDescent="0.25">
      <c r="AM581">
        <v>289</v>
      </c>
      <c r="AN581">
        <v>0.217</v>
      </c>
      <c r="AO581">
        <v>50.17</v>
      </c>
      <c r="AP581">
        <f t="shared" ref="AP581:AP644" si="103">AN581-AO581/2022</f>
        <v>0.19218793273986151</v>
      </c>
      <c r="AQ581">
        <v>8.4492999999999991</v>
      </c>
      <c r="AR581">
        <v>0</v>
      </c>
      <c r="AS581">
        <v>500</v>
      </c>
      <c r="AT581" t="s">
        <v>59</v>
      </c>
    </row>
    <row r="582" spans="39:46" x14ac:dyDescent="0.25">
      <c r="AM582">
        <v>289.5</v>
      </c>
      <c r="AN582">
        <v>0.217</v>
      </c>
      <c r="AO582">
        <v>50.17</v>
      </c>
      <c r="AP582">
        <f t="shared" si="103"/>
        <v>0.19218793273986151</v>
      </c>
      <c r="AQ582">
        <v>8.4495000000000005</v>
      </c>
      <c r="AR582">
        <v>0</v>
      </c>
      <c r="AS582">
        <v>500</v>
      </c>
      <c r="AT582" t="s">
        <v>59</v>
      </c>
    </row>
    <row r="583" spans="39:46" x14ac:dyDescent="0.25">
      <c r="AM583">
        <v>290</v>
      </c>
      <c r="AN583">
        <v>0.217</v>
      </c>
      <c r="AO583">
        <v>50.17</v>
      </c>
      <c r="AP583">
        <f t="shared" si="103"/>
        <v>0.19218793273986151</v>
      </c>
      <c r="AQ583">
        <v>8.4494000000000007</v>
      </c>
      <c r="AR583">
        <v>0</v>
      </c>
      <c r="AS583">
        <v>500</v>
      </c>
      <c r="AT583" t="s">
        <v>59</v>
      </c>
    </row>
    <row r="584" spans="39:46" x14ac:dyDescent="0.25">
      <c r="AM584">
        <v>290.5</v>
      </c>
      <c r="AN584">
        <v>0.217</v>
      </c>
      <c r="AO584">
        <v>50.17</v>
      </c>
      <c r="AP584">
        <f t="shared" si="103"/>
        <v>0.19218793273986151</v>
      </c>
      <c r="AQ584">
        <v>8.4494000000000007</v>
      </c>
      <c r="AR584">
        <v>0</v>
      </c>
      <c r="AS584">
        <v>500</v>
      </c>
      <c r="AT584" t="s">
        <v>59</v>
      </c>
    </row>
    <row r="585" spans="39:46" x14ac:dyDescent="0.25">
      <c r="AM585">
        <v>291</v>
      </c>
      <c r="AN585">
        <v>0.217</v>
      </c>
      <c r="AO585">
        <v>50.17</v>
      </c>
      <c r="AP585">
        <f t="shared" si="103"/>
        <v>0.19218793273986151</v>
      </c>
      <c r="AQ585">
        <v>8.4494000000000007</v>
      </c>
      <c r="AR585">
        <v>0</v>
      </c>
      <c r="AS585">
        <v>500</v>
      </c>
      <c r="AT585" t="s">
        <v>59</v>
      </c>
    </row>
    <row r="586" spans="39:46" x14ac:dyDescent="0.25">
      <c r="AM586">
        <v>291.5</v>
      </c>
      <c r="AN586">
        <v>0.217</v>
      </c>
      <c r="AO586">
        <v>50.18</v>
      </c>
      <c r="AP586">
        <f t="shared" si="103"/>
        <v>0.19218298714144411</v>
      </c>
      <c r="AQ586">
        <v>8.4492999999999991</v>
      </c>
      <c r="AR586">
        <v>0</v>
      </c>
      <c r="AS586">
        <v>500</v>
      </c>
      <c r="AT586" t="s">
        <v>59</v>
      </c>
    </row>
    <row r="587" spans="39:46" x14ac:dyDescent="0.25">
      <c r="AM587">
        <v>292</v>
      </c>
      <c r="AN587">
        <v>0.217</v>
      </c>
      <c r="AO587">
        <v>50.17</v>
      </c>
      <c r="AP587">
        <f t="shared" si="103"/>
        <v>0.19218793273986151</v>
      </c>
      <c r="AQ587">
        <v>8.4494000000000007</v>
      </c>
      <c r="AR587">
        <v>0</v>
      </c>
      <c r="AS587">
        <v>500</v>
      </c>
      <c r="AT587" t="s">
        <v>59</v>
      </c>
    </row>
    <row r="588" spans="39:46" x14ac:dyDescent="0.25">
      <c r="AM588">
        <v>292.5</v>
      </c>
      <c r="AN588">
        <v>0.217</v>
      </c>
      <c r="AO588">
        <v>50.17</v>
      </c>
      <c r="AP588">
        <f t="shared" si="103"/>
        <v>0.19218793273986151</v>
      </c>
      <c r="AQ588">
        <v>8.4495000000000005</v>
      </c>
      <c r="AR588">
        <v>0</v>
      </c>
      <c r="AS588">
        <v>500</v>
      </c>
      <c r="AT588" t="s">
        <v>59</v>
      </c>
    </row>
    <row r="589" spans="39:46" x14ac:dyDescent="0.25">
      <c r="AM589">
        <v>293</v>
      </c>
      <c r="AN589">
        <v>0.217</v>
      </c>
      <c r="AO589">
        <v>50.17</v>
      </c>
      <c r="AP589">
        <f t="shared" si="103"/>
        <v>0.19218793273986151</v>
      </c>
      <c r="AQ589">
        <v>8.4494000000000007</v>
      </c>
      <c r="AR589">
        <v>0</v>
      </c>
      <c r="AS589">
        <v>500</v>
      </c>
      <c r="AT589" t="s">
        <v>59</v>
      </c>
    </row>
    <row r="590" spans="39:46" x14ac:dyDescent="0.25">
      <c r="AM590">
        <v>293.5</v>
      </c>
      <c r="AN590">
        <v>0.217</v>
      </c>
      <c r="AO590">
        <v>50.17</v>
      </c>
      <c r="AP590">
        <f t="shared" si="103"/>
        <v>0.19218793273986151</v>
      </c>
      <c r="AQ590">
        <v>8.4495000000000005</v>
      </c>
      <c r="AR590">
        <v>0</v>
      </c>
      <c r="AS590">
        <v>500</v>
      </c>
      <c r="AT590" t="s">
        <v>59</v>
      </c>
    </row>
    <row r="591" spans="39:46" x14ac:dyDescent="0.25">
      <c r="AM591">
        <v>294</v>
      </c>
      <c r="AN591">
        <v>0.217</v>
      </c>
      <c r="AO591">
        <v>50.17</v>
      </c>
      <c r="AP591">
        <f t="shared" si="103"/>
        <v>0.19218793273986151</v>
      </c>
      <c r="AQ591">
        <v>8.4495000000000005</v>
      </c>
      <c r="AR591">
        <v>0</v>
      </c>
      <c r="AS591">
        <v>500</v>
      </c>
      <c r="AT591" t="s">
        <v>59</v>
      </c>
    </row>
    <row r="592" spans="39:46" x14ac:dyDescent="0.25">
      <c r="AM592">
        <v>294.5</v>
      </c>
      <c r="AN592">
        <v>0.217</v>
      </c>
      <c r="AO592">
        <v>50.17</v>
      </c>
      <c r="AP592">
        <f t="shared" si="103"/>
        <v>0.19218793273986151</v>
      </c>
      <c r="AQ592">
        <v>8.4494000000000007</v>
      </c>
      <c r="AR592">
        <v>0</v>
      </c>
      <c r="AS592">
        <v>500</v>
      </c>
      <c r="AT592" t="s">
        <v>59</v>
      </c>
    </row>
    <row r="593" spans="39:46" x14ac:dyDescent="0.25">
      <c r="AM593">
        <v>295</v>
      </c>
      <c r="AN593">
        <v>0.217</v>
      </c>
      <c r="AO593">
        <v>50.17</v>
      </c>
      <c r="AP593">
        <f t="shared" si="103"/>
        <v>0.19218793273986151</v>
      </c>
      <c r="AQ593">
        <v>8.4494000000000007</v>
      </c>
      <c r="AR593">
        <v>0</v>
      </c>
      <c r="AS593">
        <v>500</v>
      </c>
      <c r="AT593" t="s">
        <v>59</v>
      </c>
    </row>
    <row r="594" spans="39:46" x14ac:dyDescent="0.25">
      <c r="AM594">
        <v>295.5</v>
      </c>
      <c r="AN594">
        <v>0.217</v>
      </c>
      <c r="AO594">
        <v>50.17</v>
      </c>
      <c r="AP594">
        <f t="shared" si="103"/>
        <v>0.19218793273986151</v>
      </c>
      <c r="AQ594">
        <v>8.4494000000000007</v>
      </c>
      <c r="AR594">
        <v>0</v>
      </c>
      <c r="AS594">
        <v>500</v>
      </c>
      <c r="AT594" t="s">
        <v>59</v>
      </c>
    </row>
    <row r="595" spans="39:46" x14ac:dyDescent="0.25">
      <c r="AM595">
        <v>296</v>
      </c>
      <c r="AN595">
        <v>0.217</v>
      </c>
      <c r="AO595">
        <v>50.17</v>
      </c>
      <c r="AP595">
        <f t="shared" si="103"/>
        <v>0.19218793273986151</v>
      </c>
      <c r="AQ595">
        <v>8.4494000000000007</v>
      </c>
      <c r="AR595">
        <v>0</v>
      </c>
      <c r="AS595">
        <v>500</v>
      </c>
      <c r="AT595" t="s">
        <v>59</v>
      </c>
    </row>
    <row r="596" spans="39:46" x14ac:dyDescent="0.25">
      <c r="AM596">
        <v>296.5</v>
      </c>
      <c r="AN596">
        <v>0.217</v>
      </c>
      <c r="AO596">
        <v>50.16</v>
      </c>
      <c r="AP596">
        <f t="shared" si="103"/>
        <v>0.19219287833827892</v>
      </c>
      <c r="AQ596">
        <v>8.4495000000000005</v>
      </c>
      <c r="AR596">
        <v>0</v>
      </c>
      <c r="AS596">
        <v>500</v>
      </c>
      <c r="AT596" t="s">
        <v>59</v>
      </c>
    </row>
    <row r="597" spans="39:46" x14ac:dyDescent="0.25">
      <c r="AM597">
        <v>297</v>
      </c>
      <c r="AN597">
        <v>0.217</v>
      </c>
      <c r="AO597">
        <v>50.17</v>
      </c>
      <c r="AP597">
        <f t="shared" si="103"/>
        <v>0.19218793273986151</v>
      </c>
      <c r="AQ597">
        <v>8.4494000000000007</v>
      </c>
      <c r="AR597">
        <v>0</v>
      </c>
      <c r="AS597">
        <v>500</v>
      </c>
      <c r="AT597" t="s">
        <v>59</v>
      </c>
    </row>
    <row r="598" spans="39:46" x14ac:dyDescent="0.25">
      <c r="AM598">
        <v>297.5</v>
      </c>
      <c r="AN598">
        <v>0.217</v>
      </c>
      <c r="AO598">
        <v>50.17</v>
      </c>
      <c r="AP598">
        <f t="shared" si="103"/>
        <v>0.19218793273986151</v>
      </c>
      <c r="AQ598">
        <v>8.4495000000000005</v>
      </c>
      <c r="AR598">
        <v>0</v>
      </c>
      <c r="AS598">
        <v>500</v>
      </c>
      <c r="AT598" t="s">
        <v>59</v>
      </c>
    </row>
    <row r="599" spans="39:46" x14ac:dyDescent="0.25">
      <c r="AM599">
        <v>298</v>
      </c>
      <c r="AN599">
        <v>0.217</v>
      </c>
      <c r="AO599">
        <v>50.16</v>
      </c>
      <c r="AP599">
        <f t="shared" si="103"/>
        <v>0.19219287833827892</v>
      </c>
      <c r="AQ599">
        <v>8.4494000000000007</v>
      </c>
      <c r="AR599">
        <v>0</v>
      </c>
      <c r="AS599">
        <v>500</v>
      </c>
      <c r="AT599" t="s">
        <v>59</v>
      </c>
    </row>
    <row r="600" spans="39:46" x14ac:dyDescent="0.25">
      <c r="AM600">
        <v>298.5</v>
      </c>
      <c r="AN600">
        <v>0.217</v>
      </c>
      <c r="AO600">
        <v>50.16</v>
      </c>
      <c r="AP600">
        <f t="shared" si="103"/>
        <v>0.19219287833827892</v>
      </c>
      <c r="AQ600">
        <v>8.4494000000000007</v>
      </c>
      <c r="AR600">
        <v>0</v>
      </c>
      <c r="AS600">
        <v>500</v>
      </c>
      <c r="AT600" t="s">
        <v>59</v>
      </c>
    </row>
    <row r="601" spans="39:46" x14ac:dyDescent="0.25">
      <c r="AM601">
        <v>299</v>
      </c>
      <c r="AN601">
        <v>0.217</v>
      </c>
      <c r="AO601">
        <v>50.16</v>
      </c>
      <c r="AP601">
        <f t="shared" si="103"/>
        <v>0.19219287833827892</v>
      </c>
      <c r="AQ601">
        <v>8.4495000000000005</v>
      </c>
      <c r="AR601">
        <v>0</v>
      </c>
      <c r="AS601">
        <v>500</v>
      </c>
      <c r="AT601" t="s">
        <v>59</v>
      </c>
    </row>
    <row r="602" spans="39:46" x14ac:dyDescent="0.25">
      <c r="AM602">
        <v>299.5</v>
      </c>
      <c r="AN602">
        <v>0.217</v>
      </c>
      <c r="AO602">
        <v>50.16</v>
      </c>
      <c r="AP602">
        <f t="shared" si="103"/>
        <v>0.19219287833827892</v>
      </c>
      <c r="AQ602">
        <v>8.4494000000000007</v>
      </c>
      <c r="AR602">
        <v>0</v>
      </c>
      <c r="AS602">
        <v>500</v>
      </c>
      <c r="AT602" t="s">
        <v>59</v>
      </c>
    </row>
    <row r="603" spans="39:46" x14ac:dyDescent="0.25">
      <c r="AM603">
        <v>300</v>
      </c>
      <c r="AN603">
        <v>0.217</v>
      </c>
      <c r="AO603">
        <v>50.15</v>
      </c>
      <c r="AP603">
        <f t="shared" si="103"/>
        <v>0.19219782393669635</v>
      </c>
      <c r="AQ603">
        <v>8.4495000000000005</v>
      </c>
      <c r="AR603">
        <v>0</v>
      </c>
      <c r="AS603">
        <v>500</v>
      </c>
      <c r="AT603" t="s">
        <v>59</v>
      </c>
    </row>
    <row r="604" spans="39:46" x14ac:dyDescent="0.25">
      <c r="AM604">
        <v>300.5</v>
      </c>
      <c r="AN604">
        <v>0.217</v>
      </c>
      <c r="AO604">
        <v>50.15</v>
      </c>
      <c r="AP604">
        <f t="shared" si="103"/>
        <v>0.19219782393669635</v>
      </c>
      <c r="AQ604">
        <v>8.4495000000000005</v>
      </c>
      <c r="AR604">
        <v>0</v>
      </c>
      <c r="AS604">
        <v>500</v>
      </c>
      <c r="AT604" t="s">
        <v>59</v>
      </c>
    </row>
    <row r="605" spans="39:46" x14ac:dyDescent="0.25">
      <c r="AM605">
        <v>301</v>
      </c>
      <c r="AN605">
        <v>0.217</v>
      </c>
      <c r="AO605">
        <v>50.15</v>
      </c>
      <c r="AP605">
        <f t="shared" si="103"/>
        <v>0.19219782393669635</v>
      </c>
      <c r="AQ605">
        <v>8.4494000000000007</v>
      </c>
      <c r="AR605">
        <v>0</v>
      </c>
      <c r="AS605">
        <v>500</v>
      </c>
      <c r="AT605" t="s">
        <v>59</v>
      </c>
    </row>
    <row r="606" spans="39:46" x14ac:dyDescent="0.25">
      <c r="AM606">
        <v>301.5</v>
      </c>
      <c r="AN606">
        <v>0.217</v>
      </c>
      <c r="AO606">
        <v>50.15</v>
      </c>
      <c r="AP606">
        <f t="shared" si="103"/>
        <v>0.19219782393669635</v>
      </c>
      <c r="AQ606">
        <v>8.4494000000000007</v>
      </c>
      <c r="AR606">
        <v>0</v>
      </c>
      <c r="AS606">
        <v>500</v>
      </c>
      <c r="AT606" t="s">
        <v>59</v>
      </c>
    </row>
    <row r="607" spans="39:46" x14ac:dyDescent="0.25">
      <c r="AM607">
        <v>302</v>
      </c>
      <c r="AN607">
        <v>0.217</v>
      </c>
      <c r="AO607">
        <v>50.14</v>
      </c>
      <c r="AP607">
        <f t="shared" si="103"/>
        <v>0.19220276953511375</v>
      </c>
      <c r="AQ607">
        <v>8.4494000000000007</v>
      </c>
      <c r="AR607">
        <v>0</v>
      </c>
      <c r="AS607">
        <v>500</v>
      </c>
      <c r="AT607" t="s">
        <v>59</v>
      </c>
    </row>
    <row r="608" spans="39:46" x14ac:dyDescent="0.25">
      <c r="AM608">
        <v>302.5</v>
      </c>
      <c r="AN608">
        <v>0.217</v>
      </c>
      <c r="AO608">
        <v>50.14</v>
      </c>
      <c r="AP608">
        <f t="shared" si="103"/>
        <v>0.19220276953511375</v>
      </c>
      <c r="AQ608">
        <v>8.4494000000000007</v>
      </c>
      <c r="AR608">
        <v>0</v>
      </c>
      <c r="AS608">
        <v>500</v>
      </c>
      <c r="AT608" t="s">
        <v>59</v>
      </c>
    </row>
    <row r="609" spans="39:46" x14ac:dyDescent="0.25">
      <c r="AM609">
        <v>303</v>
      </c>
      <c r="AN609">
        <v>0.217</v>
      </c>
      <c r="AO609">
        <v>50.14</v>
      </c>
      <c r="AP609">
        <f t="shared" si="103"/>
        <v>0.19220276953511375</v>
      </c>
      <c r="AQ609">
        <v>8.4494000000000007</v>
      </c>
      <c r="AR609">
        <v>0</v>
      </c>
      <c r="AS609">
        <v>500</v>
      </c>
      <c r="AT609" t="s">
        <v>59</v>
      </c>
    </row>
    <row r="610" spans="39:46" x14ac:dyDescent="0.25">
      <c r="AM610">
        <v>303.5</v>
      </c>
      <c r="AN610">
        <v>0.217</v>
      </c>
      <c r="AO610">
        <v>50.14</v>
      </c>
      <c r="AP610">
        <f t="shared" si="103"/>
        <v>0.19220276953511375</v>
      </c>
      <c r="AQ610">
        <v>8.4494000000000007</v>
      </c>
      <c r="AR610">
        <v>0</v>
      </c>
      <c r="AS610">
        <v>500</v>
      </c>
      <c r="AT610" t="s">
        <v>59</v>
      </c>
    </row>
    <row r="611" spans="39:46" x14ac:dyDescent="0.25">
      <c r="AM611">
        <v>304</v>
      </c>
      <c r="AN611">
        <v>0.217</v>
      </c>
      <c r="AO611">
        <v>50.14</v>
      </c>
      <c r="AP611">
        <f t="shared" si="103"/>
        <v>0.19220276953511375</v>
      </c>
      <c r="AQ611">
        <v>8.4494000000000007</v>
      </c>
      <c r="AR611">
        <v>0</v>
      </c>
      <c r="AS611">
        <v>500</v>
      </c>
      <c r="AT611" t="s">
        <v>59</v>
      </c>
    </row>
    <row r="612" spans="39:46" x14ac:dyDescent="0.25">
      <c r="AM612">
        <v>304.5</v>
      </c>
      <c r="AN612">
        <v>0.217</v>
      </c>
      <c r="AO612">
        <v>50.13</v>
      </c>
      <c r="AP612">
        <f t="shared" si="103"/>
        <v>0.19220771513353116</v>
      </c>
      <c r="AQ612">
        <v>8.4494000000000007</v>
      </c>
      <c r="AR612">
        <v>0</v>
      </c>
      <c r="AS612">
        <v>500</v>
      </c>
      <c r="AT612" t="s">
        <v>59</v>
      </c>
    </row>
    <row r="613" spans="39:46" x14ac:dyDescent="0.25">
      <c r="AM613">
        <v>305</v>
      </c>
      <c r="AN613">
        <v>0.217</v>
      </c>
      <c r="AO613">
        <v>50.13</v>
      </c>
      <c r="AP613">
        <f t="shared" si="103"/>
        <v>0.19220771513353116</v>
      </c>
      <c r="AQ613">
        <v>8.4494000000000007</v>
      </c>
      <c r="AR613">
        <v>0</v>
      </c>
      <c r="AS613">
        <v>500</v>
      </c>
      <c r="AT613" t="s">
        <v>59</v>
      </c>
    </row>
    <row r="614" spans="39:46" x14ac:dyDescent="0.25">
      <c r="AM614">
        <v>305.5</v>
      </c>
      <c r="AN614">
        <v>0.217</v>
      </c>
      <c r="AO614">
        <v>50.13</v>
      </c>
      <c r="AP614">
        <f t="shared" si="103"/>
        <v>0.19220771513353116</v>
      </c>
      <c r="AQ614">
        <v>8.4494000000000007</v>
      </c>
      <c r="AR614">
        <v>0</v>
      </c>
      <c r="AS614">
        <v>500</v>
      </c>
      <c r="AT614" t="s">
        <v>59</v>
      </c>
    </row>
    <row r="615" spans="39:46" x14ac:dyDescent="0.25">
      <c r="AM615">
        <v>306</v>
      </c>
      <c r="AN615">
        <v>0.217</v>
      </c>
      <c r="AO615">
        <v>50.13</v>
      </c>
      <c r="AP615">
        <f t="shared" si="103"/>
        <v>0.19220771513353116</v>
      </c>
      <c r="AQ615">
        <v>8.4492999999999991</v>
      </c>
      <c r="AR615">
        <v>0</v>
      </c>
      <c r="AS615">
        <v>500</v>
      </c>
      <c r="AT615" t="s">
        <v>59</v>
      </c>
    </row>
    <row r="616" spans="39:46" x14ac:dyDescent="0.25">
      <c r="AM616">
        <v>306.5</v>
      </c>
      <c r="AN616">
        <v>0.217</v>
      </c>
      <c r="AO616">
        <v>50.12</v>
      </c>
      <c r="AP616">
        <f t="shared" si="103"/>
        <v>0.19221266073194856</v>
      </c>
      <c r="AQ616">
        <v>8.4494000000000007</v>
      </c>
      <c r="AR616">
        <v>0</v>
      </c>
      <c r="AS616">
        <v>500</v>
      </c>
      <c r="AT616" t="s">
        <v>59</v>
      </c>
    </row>
    <row r="617" spans="39:46" x14ac:dyDescent="0.25">
      <c r="AM617">
        <v>307</v>
      </c>
      <c r="AN617">
        <v>0.217</v>
      </c>
      <c r="AO617">
        <v>50.12</v>
      </c>
      <c r="AP617">
        <f t="shared" si="103"/>
        <v>0.19221266073194856</v>
      </c>
      <c r="AQ617">
        <v>8.4494000000000007</v>
      </c>
      <c r="AR617">
        <v>0</v>
      </c>
      <c r="AS617">
        <v>500</v>
      </c>
      <c r="AT617" t="s">
        <v>59</v>
      </c>
    </row>
    <row r="618" spans="39:46" x14ac:dyDescent="0.25">
      <c r="AM618">
        <v>307.5</v>
      </c>
      <c r="AN618">
        <v>0.217</v>
      </c>
      <c r="AO618">
        <v>50.12</v>
      </c>
      <c r="AP618">
        <f t="shared" si="103"/>
        <v>0.19221266073194856</v>
      </c>
      <c r="AQ618">
        <v>8.4494000000000007</v>
      </c>
      <c r="AR618">
        <v>0</v>
      </c>
      <c r="AS618">
        <v>500</v>
      </c>
      <c r="AT618" t="s">
        <v>59</v>
      </c>
    </row>
    <row r="619" spans="39:46" x14ac:dyDescent="0.25">
      <c r="AM619">
        <v>308</v>
      </c>
      <c r="AN619">
        <v>0.217</v>
      </c>
      <c r="AO619">
        <v>50.11</v>
      </c>
      <c r="AP619">
        <f t="shared" si="103"/>
        <v>0.19221760633036597</v>
      </c>
      <c r="AQ619">
        <v>8.4494000000000007</v>
      </c>
      <c r="AR619">
        <v>0</v>
      </c>
      <c r="AS619">
        <v>500</v>
      </c>
      <c r="AT619" t="s">
        <v>59</v>
      </c>
    </row>
    <row r="620" spans="39:46" x14ac:dyDescent="0.25">
      <c r="AM620">
        <v>308.5</v>
      </c>
      <c r="AN620">
        <v>0.217</v>
      </c>
      <c r="AO620">
        <v>50.11</v>
      </c>
      <c r="AP620">
        <f t="shared" si="103"/>
        <v>0.19221760633036597</v>
      </c>
      <c r="AQ620">
        <v>8.4492999999999991</v>
      </c>
      <c r="AR620">
        <v>0</v>
      </c>
      <c r="AS620">
        <v>500</v>
      </c>
      <c r="AT620" t="s">
        <v>59</v>
      </c>
    </row>
    <row r="621" spans="39:46" x14ac:dyDescent="0.25">
      <c r="AM621">
        <v>309</v>
      </c>
      <c r="AN621">
        <v>0.217</v>
      </c>
      <c r="AO621">
        <v>50.11</v>
      </c>
      <c r="AP621">
        <f t="shared" si="103"/>
        <v>0.19221760633036597</v>
      </c>
      <c r="AQ621">
        <v>8.4494000000000007</v>
      </c>
      <c r="AR621">
        <v>0</v>
      </c>
      <c r="AS621">
        <v>500</v>
      </c>
      <c r="AT621" t="s">
        <v>59</v>
      </c>
    </row>
    <row r="622" spans="39:46" x14ac:dyDescent="0.25">
      <c r="AM622">
        <v>309.5</v>
      </c>
      <c r="AN622">
        <v>0.217</v>
      </c>
      <c r="AO622">
        <v>50.1</v>
      </c>
      <c r="AP622">
        <f t="shared" si="103"/>
        <v>0.19222255192878338</v>
      </c>
      <c r="AQ622">
        <v>8.4494000000000007</v>
      </c>
      <c r="AR622">
        <v>0</v>
      </c>
      <c r="AS622">
        <v>500</v>
      </c>
      <c r="AT622" t="s">
        <v>59</v>
      </c>
    </row>
    <row r="623" spans="39:46" x14ac:dyDescent="0.25">
      <c r="AM623">
        <v>310</v>
      </c>
      <c r="AN623">
        <v>0.217</v>
      </c>
      <c r="AO623">
        <v>50.1</v>
      </c>
      <c r="AP623">
        <f t="shared" si="103"/>
        <v>0.19222255192878338</v>
      </c>
      <c r="AQ623">
        <v>8.4492999999999991</v>
      </c>
      <c r="AR623">
        <v>0</v>
      </c>
      <c r="AS623">
        <v>500</v>
      </c>
      <c r="AT623" t="s">
        <v>59</v>
      </c>
    </row>
    <row r="624" spans="39:46" x14ac:dyDescent="0.25">
      <c r="AM624">
        <v>310.5</v>
      </c>
      <c r="AN624">
        <v>0.217</v>
      </c>
      <c r="AO624">
        <v>50.1</v>
      </c>
      <c r="AP624">
        <f t="shared" si="103"/>
        <v>0.19222255192878338</v>
      </c>
      <c r="AQ624">
        <v>8.4494000000000007</v>
      </c>
      <c r="AR624">
        <v>0</v>
      </c>
      <c r="AS624">
        <v>500</v>
      </c>
      <c r="AT624" t="s">
        <v>59</v>
      </c>
    </row>
    <row r="625" spans="39:46" x14ac:dyDescent="0.25">
      <c r="AM625">
        <v>311</v>
      </c>
      <c r="AN625">
        <v>0.217</v>
      </c>
      <c r="AO625">
        <v>50.09</v>
      </c>
      <c r="AP625">
        <f t="shared" si="103"/>
        <v>0.19222749752720078</v>
      </c>
      <c r="AQ625">
        <v>8.4494000000000007</v>
      </c>
      <c r="AR625">
        <v>0</v>
      </c>
      <c r="AS625">
        <v>500</v>
      </c>
      <c r="AT625" t="s">
        <v>59</v>
      </c>
    </row>
    <row r="626" spans="39:46" x14ac:dyDescent="0.25">
      <c r="AM626">
        <v>311.5</v>
      </c>
      <c r="AN626">
        <v>0.217</v>
      </c>
      <c r="AO626">
        <v>50.09</v>
      </c>
      <c r="AP626">
        <f t="shared" si="103"/>
        <v>0.19222749752720078</v>
      </c>
      <c r="AQ626">
        <v>8.4492999999999991</v>
      </c>
      <c r="AR626">
        <v>0</v>
      </c>
      <c r="AS626">
        <v>500</v>
      </c>
      <c r="AT626" t="s">
        <v>59</v>
      </c>
    </row>
    <row r="627" spans="39:46" x14ac:dyDescent="0.25">
      <c r="AM627">
        <v>312</v>
      </c>
      <c r="AN627">
        <v>0.217</v>
      </c>
      <c r="AO627">
        <v>50.09</v>
      </c>
      <c r="AP627">
        <f t="shared" si="103"/>
        <v>0.19222749752720078</v>
      </c>
      <c r="AQ627">
        <v>8.4494000000000007</v>
      </c>
      <c r="AR627">
        <v>0</v>
      </c>
      <c r="AS627">
        <v>500</v>
      </c>
      <c r="AT627" t="s">
        <v>59</v>
      </c>
    </row>
    <row r="628" spans="39:46" x14ac:dyDescent="0.25">
      <c r="AM628">
        <v>312.5</v>
      </c>
      <c r="AN628">
        <v>0.217</v>
      </c>
      <c r="AO628">
        <v>50.08</v>
      </c>
      <c r="AP628">
        <f t="shared" si="103"/>
        <v>0.19223244312561821</v>
      </c>
      <c r="AQ628">
        <v>8.4492999999999991</v>
      </c>
      <c r="AR628">
        <v>0</v>
      </c>
      <c r="AS628">
        <v>500</v>
      </c>
      <c r="AT628" t="s">
        <v>59</v>
      </c>
    </row>
    <row r="629" spans="39:46" x14ac:dyDescent="0.25">
      <c r="AM629">
        <v>313</v>
      </c>
      <c r="AN629">
        <v>0.217</v>
      </c>
      <c r="AO629">
        <v>50.07</v>
      </c>
      <c r="AP629">
        <f t="shared" si="103"/>
        <v>0.19223738872403562</v>
      </c>
      <c r="AQ629">
        <v>8.4492999999999991</v>
      </c>
      <c r="AR629">
        <v>0</v>
      </c>
      <c r="AS629">
        <v>500</v>
      </c>
      <c r="AT629" t="s">
        <v>59</v>
      </c>
    </row>
    <row r="630" spans="39:46" x14ac:dyDescent="0.25">
      <c r="AM630">
        <v>313.5</v>
      </c>
      <c r="AN630">
        <v>0.217</v>
      </c>
      <c r="AO630">
        <v>50.07</v>
      </c>
      <c r="AP630">
        <f t="shared" si="103"/>
        <v>0.19223738872403562</v>
      </c>
      <c r="AQ630">
        <v>8.4494000000000007</v>
      </c>
      <c r="AR630">
        <v>0</v>
      </c>
      <c r="AS630">
        <v>500</v>
      </c>
      <c r="AT630" t="s">
        <v>59</v>
      </c>
    </row>
    <row r="631" spans="39:46" x14ac:dyDescent="0.25">
      <c r="AM631">
        <v>314</v>
      </c>
      <c r="AN631">
        <v>0.217</v>
      </c>
      <c r="AO631">
        <v>50.07</v>
      </c>
      <c r="AP631">
        <f t="shared" si="103"/>
        <v>0.19223738872403562</v>
      </c>
      <c r="AQ631">
        <v>8.4492999999999991</v>
      </c>
      <c r="AR631">
        <v>0</v>
      </c>
      <c r="AS631">
        <v>500</v>
      </c>
      <c r="AT631" t="s">
        <v>59</v>
      </c>
    </row>
    <row r="632" spans="39:46" x14ac:dyDescent="0.25">
      <c r="AM632">
        <v>314.5</v>
      </c>
      <c r="AN632">
        <v>0.217</v>
      </c>
      <c r="AO632">
        <v>50.07</v>
      </c>
      <c r="AP632">
        <f t="shared" si="103"/>
        <v>0.19223738872403562</v>
      </c>
      <c r="AQ632">
        <v>8.4494000000000007</v>
      </c>
      <c r="AR632">
        <v>0</v>
      </c>
      <c r="AS632">
        <v>500</v>
      </c>
      <c r="AT632" t="s">
        <v>59</v>
      </c>
    </row>
    <row r="633" spans="39:46" x14ac:dyDescent="0.25">
      <c r="AM633">
        <v>315</v>
      </c>
      <c r="AN633">
        <v>0.217</v>
      </c>
      <c r="AO633">
        <v>50.06</v>
      </c>
      <c r="AP633">
        <f t="shared" si="103"/>
        <v>0.19224233432245302</v>
      </c>
      <c r="AQ633">
        <v>8.4492999999999991</v>
      </c>
      <c r="AR633">
        <v>2</v>
      </c>
      <c r="AS633">
        <v>500</v>
      </c>
      <c r="AT633" t="s">
        <v>59</v>
      </c>
    </row>
    <row r="634" spans="39:46" x14ac:dyDescent="0.25">
      <c r="AM634">
        <v>315.5</v>
      </c>
      <c r="AN634">
        <v>0.217</v>
      </c>
      <c r="AO634">
        <v>50.04</v>
      </c>
      <c r="AP634">
        <f t="shared" si="103"/>
        <v>0.19225222551928783</v>
      </c>
      <c r="AQ634">
        <v>8.4492999999999991</v>
      </c>
      <c r="AR634">
        <v>0</v>
      </c>
      <c r="AS634">
        <v>500</v>
      </c>
      <c r="AT634" t="s">
        <v>59</v>
      </c>
    </row>
    <row r="635" spans="39:46" x14ac:dyDescent="0.25">
      <c r="AM635">
        <v>316</v>
      </c>
      <c r="AN635">
        <v>0.216</v>
      </c>
      <c r="AO635">
        <v>49.49</v>
      </c>
      <c r="AP635">
        <f t="shared" si="103"/>
        <v>0.19152423343224528</v>
      </c>
      <c r="AQ635">
        <v>8.4504000000000001</v>
      </c>
      <c r="AR635">
        <v>0</v>
      </c>
      <c r="AS635">
        <v>500</v>
      </c>
      <c r="AT635" t="s">
        <v>59</v>
      </c>
    </row>
    <row r="636" spans="39:46" x14ac:dyDescent="0.25">
      <c r="AM636">
        <v>316.5</v>
      </c>
      <c r="AN636">
        <v>0.215</v>
      </c>
      <c r="AO636">
        <v>48.82</v>
      </c>
      <c r="AP636">
        <f t="shared" si="103"/>
        <v>0.19085558852621168</v>
      </c>
      <c r="AQ636">
        <v>8.4515999999999991</v>
      </c>
      <c r="AR636">
        <v>0</v>
      </c>
      <c r="AS636">
        <v>500</v>
      </c>
      <c r="AT636" t="s">
        <v>59</v>
      </c>
    </row>
    <row r="637" spans="39:46" x14ac:dyDescent="0.25">
      <c r="AM637">
        <v>317</v>
      </c>
      <c r="AN637">
        <v>0.21299999999999999</v>
      </c>
      <c r="AO637">
        <v>48.16</v>
      </c>
      <c r="AP637">
        <f t="shared" si="103"/>
        <v>0.18918199802176064</v>
      </c>
      <c r="AQ637">
        <v>8.4529999999999994</v>
      </c>
      <c r="AR637">
        <v>0</v>
      </c>
      <c r="AS637">
        <v>500</v>
      </c>
      <c r="AT637" t="s">
        <v>59</v>
      </c>
    </row>
    <row r="638" spans="39:46" x14ac:dyDescent="0.25">
      <c r="AM638">
        <v>317.5</v>
      </c>
      <c r="AN638">
        <v>0.21199999999999999</v>
      </c>
      <c r="AO638">
        <v>47.59</v>
      </c>
      <c r="AP638">
        <f t="shared" si="103"/>
        <v>0.1884638971315529</v>
      </c>
      <c r="AQ638">
        <v>8.4541000000000004</v>
      </c>
      <c r="AR638">
        <v>0</v>
      </c>
      <c r="AS638">
        <v>500</v>
      </c>
      <c r="AT638" t="s">
        <v>59</v>
      </c>
    </row>
    <row r="639" spans="39:46" x14ac:dyDescent="0.25">
      <c r="AM639">
        <v>318</v>
      </c>
      <c r="AN639">
        <v>0.21099999999999999</v>
      </c>
      <c r="AO639">
        <v>47.06</v>
      </c>
      <c r="AP639">
        <f t="shared" si="103"/>
        <v>0.18772601384767557</v>
      </c>
      <c r="AQ639">
        <v>8.4555000000000007</v>
      </c>
      <c r="AR639">
        <v>0</v>
      </c>
      <c r="AS639">
        <v>500</v>
      </c>
      <c r="AT639" t="s">
        <v>59</v>
      </c>
    </row>
    <row r="640" spans="39:46" x14ac:dyDescent="0.25">
      <c r="AM640">
        <v>318.5</v>
      </c>
      <c r="AN640">
        <v>0.21</v>
      </c>
      <c r="AO640">
        <v>46.56</v>
      </c>
      <c r="AP640">
        <f t="shared" si="103"/>
        <v>0.18697329376854599</v>
      </c>
      <c r="AQ640">
        <v>8.4566999999999997</v>
      </c>
      <c r="AR640">
        <v>0</v>
      </c>
      <c r="AS640">
        <v>500</v>
      </c>
      <c r="AT640" t="s">
        <v>59</v>
      </c>
    </row>
    <row r="641" spans="39:46" x14ac:dyDescent="0.25">
      <c r="AM641">
        <v>319</v>
      </c>
      <c r="AN641">
        <v>0.20799999999999999</v>
      </c>
      <c r="AO641">
        <v>45.98</v>
      </c>
      <c r="AP641">
        <f t="shared" si="103"/>
        <v>0.18526013847675568</v>
      </c>
      <c r="AQ641">
        <v>8.4581999999999997</v>
      </c>
      <c r="AR641">
        <v>0</v>
      </c>
      <c r="AS641">
        <v>500</v>
      </c>
      <c r="AT641" t="s">
        <v>59</v>
      </c>
    </row>
    <row r="642" spans="39:46" x14ac:dyDescent="0.25">
      <c r="AM642">
        <v>319.5</v>
      </c>
      <c r="AN642">
        <v>0.20699999999999999</v>
      </c>
      <c r="AO642">
        <v>45.42</v>
      </c>
      <c r="AP642">
        <f t="shared" si="103"/>
        <v>0.18453709198813056</v>
      </c>
      <c r="AQ642">
        <v>8.4596999999999998</v>
      </c>
      <c r="AR642">
        <v>0</v>
      </c>
      <c r="AS642">
        <v>500</v>
      </c>
      <c r="AT642" t="s">
        <v>59</v>
      </c>
    </row>
    <row r="643" spans="39:46" x14ac:dyDescent="0.25">
      <c r="AM643">
        <v>320</v>
      </c>
      <c r="AN643">
        <v>0.20499999999999999</v>
      </c>
      <c r="AO643">
        <v>44.9</v>
      </c>
      <c r="AP643">
        <f t="shared" si="103"/>
        <v>0.1827942631058358</v>
      </c>
      <c r="AQ643">
        <v>8.4611000000000001</v>
      </c>
      <c r="AR643">
        <v>0</v>
      </c>
      <c r="AS643">
        <v>500</v>
      </c>
      <c r="AT643" t="s">
        <v>59</v>
      </c>
    </row>
    <row r="644" spans="39:46" x14ac:dyDescent="0.25">
      <c r="AM644">
        <v>320.5</v>
      </c>
      <c r="AN644">
        <v>0.20399999999999999</v>
      </c>
      <c r="AO644">
        <v>44.42</v>
      </c>
      <c r="AP644">
        <f t="shared" si="103"/>
        <v>0.18203165182987141</v>
      </c>
      <c r="AQ644">
        <v>8.4626999999999999</v>
      </c>
      <c r="AR644">
        <v>0</v>
      </c>
      <c r="AS644">
        <v>500</v>
      </c>
      <c r="AT644" t="s">
        <v>59</v>
      </c>
    </row>
    <row r="645" spans="39:46" x14ac:dyDescent="0.25">
      <c r="AM645">
        <v>321</v>
      </c>
      <c r="AN645">
        <v>0.20200000000000001</v>
      </c>
      <c r="AO645">
        <v>43.95</v>
      </c>
      <c r="AP645">
        <f t="shared" ref="AP645:AP708" si="104">AN645-AO645/2022</f>
        <v>0.18026409495548962</v>
      </c>
      <c r="AQ645">
        <v>8.4640000000000004</v>
      </c>
      <c r="AR645">
        <v>0</v>
      </c>
      <c r="AS645">
        <v>500</v>
      </c>
      <c r="AT645" t="s">
        <v>59</v>
      </c>
    </row>
    <row r="646" spans="39:46" x14ac:dyDescent="0.25">
      <c r="AM646">
        <v>321.5</v>
      </c>
      <c r="AN646">
        <v>0.20100000000000001</v>
      </c>
      <c r="AO646">
        <v>43.42</v>
      </c>
      <c r="AP646">
        <f t="shared" si="104"/>
        <v>0.17952621167161228</v>
      </c>
      <c r="AQ646">
        <v>8.4656000000000002</v>
      </c>
      <c r="AR646">
        <v>0</v>
      </c>
      <c r="AS646">
        <v>500</v>
      </c>
      <c r="AT646" t="s">
        <v>59</v>
      </c>
    </row>
    <row r="647" spans="39:46" x14ac:dyDescent="0.25">
      <c r="AM647">
        <v>322</v>
      </c>
      <c r="AN647">
        <v>0.19900000000000001</v>
      </c>
      <c r="AO647">
        <v>42.9</v>
      </c>
      <c r="AP647">
        <f t="shared" si="104"/>
        <v>0.17778338278931752</v>
      </c>
      <c r="AQ647">
        <v>8.4670000000000005</v>
      </c>
      <c r="AR647">
        <v>0</v>
      </c>
      <c r="AS647">
        <v>500</v>
      </c>
      <c r="AT647" t="s">
        <v>59</v>
      </c>
    </row>
    <row r="648" spans="39:46" x14ac:dyDescent="0.25">
      <c r="AM648">
        <v>322.5</v>
      </c>
      <c r="AN648">
        <v>0.19800000000000001</v>
      </c>
      <c r="AO648">
        <v>42.4</v>
      </c>
      <c r="AP648">
        <f t="shared" si="104"/>
        <v>0.17703066271018794</v>
      </c>
      <c r="AQ648">
        <v>8.4686000000000003</v>
      </c>
      <c r="AR648">
        <v>0</v>
      </c>
      <c r="AS648">
        <v>500</v>
      </c>
      <c r="AT648" t="s">
        <v>59</v>
      </c>
    </row>
    <row r="649" spans="39:46" x14ac:dyDescent="0.25">
      <c r="AM649">
        <v>323</v>
      </c>
      <c r="AN649">
        <v>0.19600000000000001</v>
      </c>
      <c r="AO649">
        <v>41.88</v>
      </c>
      <c r="AP649">
        <f t="shared" si="104"/>
        <v>0.17528783382789317</v>
      </c>
      <c r="AQ649">
        <v>8.4705999999999992</v>
      </c>
      <c r="AR649">
        <v>0</v>
      </c>
      <c r="AS649">
        <v>500</v>
      </c>
      <c r="AT649" t="s">
        <v>59</v>
      </c>
    </row>
    <row r="650" spans="39:46" x14ac:dyDescent="0.25">
      <c r="AM650">
        <v>323.5</v>
      </c>
      <c r="AN650">
        <v>0.19400000000000001</v>
      </c>
      <c r="AO650">
        <v>41.37</v>
      </c>
      <c r="AP650">
        <f t="shared" si="104"/>
        <v>0.17354005934718103</v>
      </c>
      <c r="AQ650">
        <v>8.4725000000000001</v>
      </c>
      <c r="AR650">
        <v>0</v>
      </c>
      <c r="AS650">
        <v>500</v>
      </c>
      <c r="AT650" t="s">
        <v>59</v>
      </c>
    </row>
    <row r="651" spans="39:46" x14ac:dyDescent="0.25">
      <c r="AM651">
        <v>324</v>
      </c>
      <c r="AN651">
        <v>0.192</v>
      </c>
      <c r="AO651">
        <v>40.85</v>
      </c>
      <c r="AP651">
        <f t="shared" si="104"/>
        <v>0.17179723046488626</v>
      </c>
      <c r="AQ651">
        <v>8.4741</v>
      </c>
      <c r="AR651">
        <v>0</v>
      </c>
      <c r="AS651">
        <v>500</v>
      </c>
      <c r="AT651" t="s">
        <v>59</v>
      </c>
    </row>
    <row r="652" spans="39:46" x14ac:dyDescent="0.25">
      <c r="AM652">
        <v>324.5</v>
      </c>
      <c r="AN652">
        <v>0.191</v>
      </c>
      <c r="AO652">
        <v>40.380000000000003</v>
      </c>
      <c r="AP652">
        <f t="shared" si="104"/>
        <v>0.17102967359050444</v>
      </c>
      <c r="AQ652">
        <v>8.4756</v>
      </c>
      <c r="AR652">
        <v>0</v>
      </c>
      <c r="AS652">
        <v>500</v>
      </c>
      <c r="AT652" t="s">
        <v>59</v>
      </c>
    </row>
    <row r="653" spans="39:46" x14ac:dyDescent="0.25">
      <c r="AM653">
        <v>325</v>
      </c>
      <c r="AN653">
        <v>0.19</v>
      </c>
      <c r="AO653">
        <v>39.979999999999997</v>
      </c>
      <c r="AP653">
        <f t="shared" si="104"/>
        <v>0.17022749752720079</v>
      </c>
      <c r="AQ653">
        <v>8.4769000000000005</v>
      </c>
      <c r="AR653">
        <v>1</v>
      </c>
      <c r="AS653">
        <v>500</v>
      </c>
      <c r="AT653" t="s">
        <v>59</v>
      </c>
    </row>
    <row r="654" spans="39:46" x14ac:dyDescent="0.25">
      <c r="AM654">
        <v>325.5</v>
      </c>
      <c r="AN654">
        <v>0.189</v>
      </c>
      <c r="AO654">
        <v>40.020000000000003</v>
      </c>
      <c r="AP654">
        <f t="shared" si="104"/>
        <v>0.16920771513353117</v>
      </c>
      <c r="AQ654">
        <v>8.4770000000000003</v>
      </c>
      <c r="AR654">
        <v>0</v>
      </c>
      <c r="AS654">
        <v>500</v>
      </c>
      <c r="AT654" t="s">
        <v>59</v>
      </c>
    </row>
    <row r="655" spans="39:46" x14ac:dyDescent="0.25">
      <c r="AM655">
        <v>326</v>
      </c>
      <c r="AN655">
        <v>0.189</v>
      </c>
      <c r="AO655">
        <v>40.07</v>
      </c>
      <c r="AP655">
        <f t="shared" si="104"/>
        <v>0.16918298714144411</v>
      </c>
      <c r="AQ655">
        <v>8.4770000000000003</v>
      </c>
      <c r="AR655">
        <v>0</v>
      </c>
      <c r="AS655">
        <v>500</v>
      </c>
      <c r="AT655" t="s">
        <v>59</v>
      </c>
    </row>
    <row r="656" spans="39:46" x14ac:dyDescent="0.25">
      <c r="AM656">
        <v>326.5</v>
      </c>
      <c r="AN656">
        <v>0.189</v>
      </c>
      <c r="AO656">
        <v>40.119999999999997</v>
      </c>
      <c r="AP656">
        <f t="shared" si="104"/>
        <v>0.16915825914935706</v>
      </c>
      <c r="AQ656">
        <v>8.4769000000000005</v>
      </c>
      <c r="AR656">
        <v>0</v>
      </c>
      <c r="AS656">
        <v>500</v>
      </c>
      <c r="AT656" t="s">
        <v>59</v>
      </c>
    </row>
    <row r="657" spans="39:46" x14ac:dyDescent="0.25">
      <c r="AM657">
        <v>327</v>
      </c>
      <c r="AN657">
        <v>0.189</v>
      </c>
      <c r="AO657">
        <v>40.159999999999997</v>
      </c>
      <c r="AP657">
        <f t="shared" si="104"/>
        <v>0.16913847675568744</v>
      </c>
      <c r="AQ657">
        <v>8.4770000000000003</v>
      </c>
      <c r="AR657">
        <v>0</v>
      </c>
      <c r="AS657">
        <v>500</v>
      </c>
      <c r="AT657" t="s">
        <v>59</v>
      </c>
    </row>
    <row r="658" spans="39:46" x14ac:dyDescent="0.25">
      <c r="AM658">
        <v>327.5</v>
      </c>
      <c r="AN658">
        <v>0.189</v>
      </c>
      <c r="AO658">
        <v>40.200000000000003</v>
      </c>
      <c r="AP658">
        <f t="shared" si="104"/>
        <v>0.16911869436201782</v>
      </c>
      <c r="AQ658">
        <v>8.4770000000000003</v>
      </c>
      <c r="AR658">
        <v>0</v>
      </c>
      <c r="AS658">
        <v>500</v>
      </c>
      <c r="AT658" t="s">
        <v>59</v>
      </c>
    </row>
    <row r="659" spans="39:46" x14ac:dyDescent="0.25">
      <c r="AM659">
        <v>328</v>
      </c>
      <c r="AN659">
        <v>0.189</v>
      </c>
      <c r="AO659">
        <v>40.24</v>
      </c>
      <c r="AP659">
        <f t="shared" si="104"/>
        <v>0.16909891196834817</v>
      </c>
      <c r="AQ659">
        <v>8.4770000000000003</v>
      </c>
      <c r="AR659">
        <v>0</v>
      </c>
      <c r="AS659">
        <v>500</v>
      </c>
      <c r="AT659" t="s">
        <v>59</v>
      </c>
    </row>
    <row r="660" spans="39:46" x14ac:dyDescent="0.25">
      <c r="AM660">
        <v>328.5</v>
      </c>
      <c r="AN660">
        <v>0.189</v>
      </c>
      <c r="AO660">
        <v>40.26</v>
      </c>
      <c r="AP660">
        <f t="shared" si="104"/>
        <v>0.16908902077151336</v>
      </c>
      <c r="AQ660">
        <v>8.4770000000000003</v>
      </c>
      <c r="AR660">
        <v>0</v>
      </c>
      <c r="AS660">
        <v>500</v>
      </c>
      <c r="AT660" t="s">
        <v>59</v>
      </c>
    </row>
    <row r="661" spans="39:46" x14ac:dyDescent="0.25">
      <c r="AM661">
        <v>329</v>
      </c>
      <c r="AN661">
        <v>0.189</v>
      </c>
      <c r="AO661">
        <v>40.29</v>
      </c>
      <c r="AP661">
        <f t="shared" si="104"/>
        <v>0.16907418397626112</v>
      </c>
      <c r="AQ661">
        <v>8.4770000000000003</v>
      </c>
      <c r="AR661">
        <v>0</v>
      </c>
      <c r="AS661">
        <v>500</v>
      </c>
      <c r="AT661" t="s">
        <v>59</v>
      </c>
    </row>
    <row r="662" spans="39:46" x14ac:dyDescent="0.25">
      <c r="AM662">
        <v>329.5</v>
      </c>
      <c r="AN662">
        <v>0.189</v>
      </c>
      <c r="AO662">
        <v>40.32</v>
      </c>
      <c r="AP662">
        <f t="shared" si="104"/>
        <v>0.1690593471810089</v>
      </c>
      <c r="AQ662">
        <v>8.4770000000000003</v>
      </c>
      <c r="AR662">
        <v>0</v>
      </c>
      <c r="AS662">
        <v>500</v>
      </c>
      <c r="AT662" t="s">
        <v>59</v>
      </c>
    </row>
    <row r="663" spans="39:46" x14ac:dyDescent="0.25">
      <c r="AM663">
        <v>330</v>
      </c>
      <c r="AN663">
        <v>0.189</v>
      </c>
      <c r="AO663">
        <v>40.340000000000003</v>
      </c>
      <c r="AP663">
        <f t="shared" si="104"/>
        <v>0.16904945598417409</v>
      </c>
      <c r="AQ663">
        <v>8.4770000000000003</v>
      </c>
      <c r="AR663">
        <v>0</v>
      </c>
      <c r="AS663">
        <v>500</v>
      </c>
      <c r="AT663" t="s">
        <v>59</v>
      </c>
    </row>
    <row r="664" spans="39:46" x14ac:dyDescent="0.25">
      <c r="AM664">
        <v>330.5</v>
      </c>
      <c r="AN664">
        <v>0.189</v>
      </c>
      <c r="AO664">
        <v>40.369999999999997</v>
      </c>
      <c r="AP664">
        <f t="shared" si="104"/>
        <v>0.16903461918892188</v>
      </c>
      <c r="AQ664">
        <v>8.4771000000000001</v>
      </c>
      <c r="AR664">
        <v>0</v>
      </c>
      <c r="AS664">
        <v>500</v>
      </c>
      <c r="AT664" t="s">
        <v>59</v>
      </c>
    </row>
    <row r="665" spans="39:46" x14ac:dyDescent="0.25">
      <c r="AM665">
        <v>331</v>
      </c>
      <c r="AN665">
        <v>0.189</v>
      </c>
      <c r="AO665">
        <v>40.380000000000003</v>
      </c>
      <c r="AP665">
        <f t="shared" si="104"/>
        <v>0.16902967359050444</v>
      </c>
      <c r="AQ665">
        <v>8.4770000000000003</v>
      </c>
      <c r="AR665">
        <v>0</v>
      </c>
      <c r="AS665">
        <v>500</v>
      </c>
      <c r="AT665" t="s">
        <v>59</v>
      </c>
    </row>
    <row r="666" spans="39:46" x14ac:dyDescent="0.25">
      <c r="AM666">
        <v>331.5</v>
      </c>
      <c r="AN666">
        <v>0.189</v>
      </c>
      <c r="AO666">
        <v>40.4</v>
      </c>
      <c r="AP666">
        <f t="shared" si="104"/>
        <v>0.16901978239366963</v>
      </c>
      <c r="AQ666">
        <v>8.4771000000000001</v>
      </c>
      <c r="AR666">
        <v>0</v>
      </c>
      <c r="AS666">
        <v>500</v>
      </c>
      <c r="AT666" t="s">
        <v>59</v>
      </c>
    </row>
    <row r="667" spans="39:46" x14ac:dyDescent="0.25">
      <c r="AM667">
        <v>332</v>
      </c>
      <c r="AN667">
        <v>0.189</v>
      </c>
      <c r="AO667">
        <v>40.42</v>
      </c>
      <c r="AP667">
        <f t="shared" si="104"/>
        <v>0.16900989119683482</v>
      </c>
      <c r="AQ667">
        <v>8.4770000000000003</v>
      </c>
      <c r="AR667">
        <v>0</v>
      </c>
      <c r="AS667">
        <v>500</v>
      </c>
      <c r="AT667" t="s">
        <v>59</v>
      </c>
    </row>
    <row r="668" spans="39:46" x14ac:dyDescent="0.25">
      <c r="AM668">
        <v>332.5</v>
      </c>
      <c r="AN668">
        <v>0.19</v>
      </c>
      <c r="AO668">
        <v>40.44</v>
      </c>
      <c r="AP668">
        <f t="shared" si="104"/>
        <v>0.17</v>
      </c>
      <c r="AQ668">
        <v>8.4769000000000005</v>
      </c>
      <c r="AR668">
        <v>0</v>
      </c>
      <c r="AS668">
        <v>500</v>
      </c>
      <c r="AT668" t="s">
        <v>59</v>
      </c>
    </row>
    <row r="669" spans="39:46" x14ac:dyDescent="0.25">
      <c r="AM669">
        <v>333</v>
      </c>
      <c r="AN669">
        <v>0.189</v>
      </c>
      <c r="AO669">
        <v>40.46</v>
      </c>
      <c r="AP669">
        <f t="shared" si="104"/>
        <v>0.16899010880316517</v>
      </c>
      <c r="AQ669">
        <v>8.4770000000000003</v>
      </c>
      <c r="AR669">
        <v>0</v>
      </c>
      <c r="AS669">
        <v>500</v>
      </c>
      <c r="AT669" t="s">
        <v>59</v>
      </c>
    </row>
    <row r="670" spans="39:46" x14ac:dyDescent="0.25">
      <c r="AM670">
        <v>333.5</v>
      </c>
      <c r="AN670">
        <v>0.189</v>
      </c>
      <c r="AO670">
        <v>40.47</v>
      </c>
      <c r="AP670">
        <f t="shared" si="104"/>
        <v>0.16898516320474777</v>
      </c>
      <c r="AQ670">
        <v>8.4770000000000003</v>
      </c>
      <c r="AR670">
        <v>0</v>
      </c>
      <c r="AS670">
        <v>500</v>
      </c>
      <c r="AT670" t="s">
        <v>59</v>
      </c>
    </row>
    <row r="671" spans="39:46" x14ac:dyDescent="0.25">
      <c r="AM671">
        <v>334</v>
      </c>
      <c r="AN671">
        <v>0.189</v>
      </c>
      <c r="AO671">
        <v>40.479999999999997</v>
      </c>
      <c r="AP671">
        <f t="shared" si="104"/>
        <v>0.16898021760633036</v>
      </c>
      <c r="AQ671">
        <v>8.4770000000000003</v>
      </c>
      <c r="AR671">
        <v>0</v>
      </c>
      <c r="AS671">
        <v>500</v>
      </c>
      <c r="AT671" t="s">
        <v>59</v>
      </c>
    </row>
    <row r="672" spans="39:46" x14ac:dyDescent="0.25">
      <c r="AM672">
        <v>334.5</v>
      </c>
      <c r="AN672">
        <v>0.189</v>
      </c>
      <c r="AO672">
        <v>40.5</v>
      </c>
      <c r="AP672">
        <f t="shared" si="104"/>
        <v>0.16897032640949555</v>
      </c>
      <c r="AQ672">
        <v>8.4771000000000001</v>
      </c>
      <c r="AR672">
        <v>0</v>
      </c>
      <c r="AS672">
        <v>500</v>
      </c>
      <c r="AT672" t="s">
        <v>59</v>
      </c>
    </row>
    <row r="673" spans="39:46" x14ac:dyDescent="0.25">
      <c r="AM673">
        <v>335</v>
      </c>
      <c r="AN673">
        <v>0.189</v>
      </c>
      <c r="AO673">
        <v>40.51</v>
      </c>
      <c r="AP673">
        <f t="shared" si="104"/>
        <v>0.16896538081107815</v>
      </c>
      <c r="AQ673">
        <v>8.4770000000000003</v>
      </c>
      <c r="AR673">
        <v>0</v>
      </c>
      <c r="AS673">
        <v>500</v>
      </c>
      <c r="AT673" t="s">
        <v>59</v>
      </c>
    </row>
    <row r="674" spans="39:46" x14ac:dyDescent="0.25">
      <c r="AM674">
        <v>335.5</v>
      </c>
      <c r="AN674">
        <v>0.189</v>
      </c>
      <c r="AO674">
        <v>40.520000000000003</v>
      </c>
      <c r="AP674">
        <f t="shared" si="104"/>
        <v>0.16896043521266074</v>
      </c>
      <c r="AQ674">
        <v>8.4770000000000003</v>
      </c>
      <c r="AR674">
        <v>0</v>
      </c>
      <c r="AS674">
        <v>500</v>
      </c>
      <c r="AT674" t="s">
        <v>59</v>
      </c>
    </row>
    <row r="675" spans="39:46" x14ac:dyDescent="0.25">
      <c r="AM675">
        <v>336</v>
      </c>
      <c r="AN675">
        <v>0.189</v>
      </c>
      <c r="AO675">
        <v>40.53</v>
      </c>
      <c r="AP675">
        <f t="shared" si="104"/>
        <v>0.16895548961424334</v>
      </c>
      <c r="AQ675">
        <v>8.4770000000000003</v>
      </c>
      <c r="AR675">
        <v>0</v>
      </c>
      <c r="AS675">
        <v>500</v>
      </c>
      <c r="AT675" t="s">
        <v>59</v>
      </c>
    </row>
    <row r="676" spans="39:46" x14ac:dyDescent="0.25">
      <c r="AM676">
        <v>336.5</v>
      </c>
      <c r="AN676">
        <v>0.189</v>
      </c>
      <c r="AO676">
        <v>40.549999999999997</v>
      </c>
      <c r="AP676">
        <f t="shared" si="104"/>
        <v>0.1689455984174085</v>
      </c>
      <c r="AQ676">
        <v>8.4770000000000003</v>
      </c>
      <c r="AR676">
        <v>0</v>
      </c>
      <c r="AS676">
        <v>500</v>
      </c>
      <c r="AT676" t="s">
        <v>59</v>
      </c>
    </row>
    <row r="677" spans="39:46" x14ac:dyDescent="0.25">
      <c r="AM677">
        <v>337</v>
      </c>
      <c r="AN677">
        <v>0.189</v>
      </c>
      <c r="AO677">
        <v>40.56</v>
      </c>
      <c r="AP677">
        <f t="shared" si="104"/>
        <v>0.16894065281899109</v>
      </c>
      <c r="AQ677">
        <v>8.4771000000000001</v>
      </c>
      <c r="AR677">
        <v>0</v>
      </c>
      <c r="AS677">
        <v>500</v>
      </c>
      <c r="AT677" t="s">
        <v>59</v>
      </c>
    </row>
    <row r="678" spans="39:46" x14ac:dyDescent="0.25">
      <c r="AM678">
        <v>337.5</v>
      </c>
      <c r="AN678">
        <v>0.189</v>
      </c>
      <c r="AO678">
        <v>40.57</v>
      </c>
      <c r="AP678">
        <f t="shared" si="104"/>
        <v>0.16893570722057369</v>
      </c>
      <c r="AQ678">
        <v>8.4770000000000003</v>
      </c>
      <c r="AR678">
        <v>0</v>
      </c>
      <c r="AS678">
        <v>500</v>
      </c>
      <c r="AT678" t="s">
        <v>59</v>
      </c>
    </row>
    <row r="679" spans="39:46" x14ac:dyDescent="0.25">
      <c r="AM679">
        <v>338</v>
      </c>
      <c r="AN679">
        <v>0.189</v>
      </c>
      <c r="AO679">
        <v>40.58</v>
      </c>
      <c r="AP679">
        <f t="shared" si="104"/>
        <v>0.16893076162215628</v>
      </c>
      <c r="AQ679">
        <v>8.4771000000000001</v>
      </c>
      <c r="AR679">
        <v>0</v>
      </c>
      <c r="AS679">
        <v>500</v>
      </c>
      <c r="AT679" t="s">
        <v>59</v>
      </c>
    </row>
    <row r="680" spans="39:46" x14ac:dyDescent="0.25">
      <c r="AM680">
        <v>338.5</v>
      </c>
      <c r="AN680">
        <v>0.189</v>
      </c>
      <c r="AO680">
        <v>40.590000000000003</v>
      </c>
      <c r="AP680">
        <f t="shared" si="104"/>
        <v>0.16892581602373888</v>
      </c>
      <c r="AQ680">
        <v>8.4771000000000001</v>
      </c>
      <c r="AR680">
        <v>0</v>
      </c>
      <c r="AS680">
        <v>500</v>
      </c>
      <c r="AT680" t="s">
        <v>59</v>
      </c>
    </row>
    <row r="681" spans="39:46" x14ac:dyDescent="0.25">
      <c r="AM681">
        <v>339</v>
      </c>
      <c r="AN681">
        <v>0.189</v>
      </c>
      <c r="AO681">
        <v>40.6</v>
      </c>
      <c r="AP681">
        <f t="shared" si="104"/>
        <v>0.16892087042532147</v>
      </c>
      <c r="AQ681">
        <v>8.4770000000000003</v>
      </c>
      <c r="AR681">
        <v>0</v>
      </c>
      <c r="AS681">
        <v>500</v>
      </c>
      <c r="AT681" t="s">
        <v>59</v>
      </c>
    </row>
    <row r="682" spans="39:46" x14ac:dyDescent="0.25">
      <c r="AM682">
        <v>339.5</v>
      </c>
      <c r="AN682">
        <v>0.189</v>
      </c>
      <c r="AO682">
        <v>40.619999999999997</v>
      </c>
      <c r="AP682">
        <f t="shared" si="104"/>
        <v>0.16891097922848664</v>
      </c>
      <c r="AQ682">
        <v>8.4771000000000001</v>
      </c>
      <c r="AR682">
        <v>0</v>
      </c>
      <c r="AS682">
        <v>500</v>
      </c>
      <c r="AT682" t="s">
        <v>59</v>
      </c>
    </row>
    <row r="683" spans="39:46" x14ac:dyDescent="0.25">
      <c r="AM683">
        <v>340</v>
      </c>
      <c r="AN683">
        <v>0.189</v>
      </c>
      <c r="AO683">
        <v>40.619999999999997</v>
      </c>
      <c r="AP683">
        <f t="shared" si="104"/>
        <v>0.16891097922848664</v>
      </c>
      <c r="AQ683">
        <v>8.4770000000000003</v>
      </c>
      <c r="AR683">
        <v>0</v>
      </c>
      <c r="AS683">
        <v>500</v>
      </c>
      <c r="AT683" t="s">
        <v>59</v>
      </c>
    </row>
    <row r="684" spans="39:46" x14ac:dyDescent="0.25">
      <c r="AM684">
        <v>340.5</v>
      </c>
      <c r="AN684">
        <v>0.189</v>
      </c>
      <c r="AO684">
        <v>40.630000000000003</v>
      </c>
      <c r="AP684">
        <f t="shared" si="104"/>
        <v>0.16890603363006923</v>
      </c>
      <c r="AQ684">
        <v>8.4771000000000001</v>
      </c>
      <c r="AR684">
        <v>0</v>
      </c>
      <c r="AS684">
        <v>500</v>
      </c>
      <c r="AT684" t="s">
        <v>59</v>
      </c>
    </row>
    <row r="685" spans="39:46" x14ac:dyDescent="0.25">
      <c r="AM685">
        <v>341</v>
      </c>
      <c r="AN685">
        <v>0.189</v>
      </c>
      <c r="AO685">
        <v>40.630000000000003</v>
      </c>
      <c r="AP685">
        <f t="shared" si="104"/>
        <v>0.16890603363006923</v>
      </c>
      <c r="AQ685">
        <v>8.4770000000000003</v>
      </c>
      <c r="AR685">
        <v>0</v>
      </c>
      <c r="AS685">
        <v>500</v>
      </c>
      <c r="AT685" t="s">
        <v>59</v>
      </c>
    </row>
    <row r="686" spans="39:46" x14ac:dyDescent="0.25">
      <c r="AM686">
        <v>341.5</v>
      </c>
      <c r="AN686">
        <v>0.189</v>
      </c>
      <c r="AO686">
        <v>40.65</v>
      </c>
      <c r="AP686">
        <f t="shared" si="104"/>
        <v>0.16889614243323442</v>
      </c>
      <c r="AQ686">
        <v>8.4770000000000003</v>
      </c>
      <c r="AR686">
        <v>0</v>
      </c>
      <c r="AS686">
        <v>500</v>
      </c>
      <c r="AT686" t="s">
        <v>59</v>
      </c>
    </row>
    <row r="687" spans="39:46" x14ac:dyDescent="0.25">
      <c r="AM687">
        <v>342</v>
      </c>
      <c r="AN687">
        <v>0.189</v>
      </c>
      <c r="AO687">
        <v>40.65</v>
      </c>
      <c r="AP687">
        <f t="shared" si="104"/>
        <v>0.16889614243323442</v>
      </c>
      <c r="AQ687">
        <v>8.4770000000000003</v>
      </c>
      <c r="AR687">
        <v>0</v>
      </c>
      <c r="AS687">
        <v>500</v>
      </c>
      <c r="AT687" t="s">
        <v>59</v>
      </c>
    </row>
    <row r="688" spans="39:46" x14ac:dyDescent="0.25">
      <c r="AM688">
        <v>342.5</v>
      </c>
      <c r="AN688">
        <v>0.189</v>
      </c>
      <c r="AO688">
        <v>40.659999999999997</v>
      </c>
      <c r="AP688">
        <f t="shared" si="104"/>
        <v>0.16889119683481701</v>
      </c>
      <c r="AQ688">
        <v>8.4770000000000003</v>
      </c>
      <c r="AR688">
        <v>0</v>
      </c>
      <c r="AS688">
        <v>500</v>
      </c>
      <c r="AT688" t="s">
        <v>59</v>
      </c>
    </row>
    <row r="689" spans="39:46" x14ac:dyDescent="0.25">
      <c r="AM689">
        <v>343</v>
      </c>
      <c r="AN689">
        <v>0.189</v>
      </c>
      <c r="AO689">
        <v>40.67</v>
      </c>
      <c r="AP689">
        <f t="shared" si="104"/>
        <v>0.16888625123639961</v>
      </c>
      <c r="AQ689">
        <v>8.4770000000000003</v>
      </c>
      <c r="AR689">
        <v>0</v>
      </c>
      <c r="AS689">
        <v>500</v>
      </c>
      <c r="AT689" t="s">
        <v>59</v>
      </c>
    </row>
    <row r="690" spans="39:46" x14ac:dyDescent="0.25">
      <c r="AM690">
        <v>343.5</v>
      </c>
      <c r="AN690">
        <v>0.189</v>
      </c>
      <c r="AO690">
        <v>40.67</v>
      </c>
      <c r="AP690">
        <f t="shared" si="104"/>
        <v>0.16888625123639961</v>
      </c>
      <c r="AQ690">
        <v>8.4770000000000003</v>
      </c>
      <c r="AR690">
        <v>0</v>
      </c>
      <c r="AS690">
        <v>500</v>
      </c>
      <c r="AT690" t="s">
        <v>59</v>
      </c>
    </row>
    <row r="691" spans="39:46" x14ac:dyDescent="0.25">
      <c r="AM691">
        <v>344</v>
      </c>
      <c r="AN691">
        <v>0.189</v>
      </c>
      <c r="AO691">
        <v>40.69</v>
      </c>
      <c r="AP691">
        <f t="shared" si="104"/>
        <v>0.1688763600395648</v>
      </c>
      <c r="AQ691">
        <v>8.4770000000000003</v>
      </c>
      <c r="AR691">
        <v>0</v>
      </c>
      <c r="AS691">
        <v>500</v>
      </c>
      <c r="AT691" t="s">
        <v>59</v>
      </c>
    </row>
    <row r="692" spans="39:46" x14ac:dyDescent="0.25">
      <c r="AM692">
        <v>344.5</v>
      </c>
      <c r="AN692">
        <v>0.189</v>
      </c>
      <c r="AO692">
        <v>40.69</v>
      </c>
      <c r="AP692">
        <f t="shared" si="104"/>
        <v>0.1688763600395648</v>
      </c>
      <c r="AQ692">
        <v>8.4771000000000001</v>
      </c>
      <c r="AR692">
        <v>0</v>
      </c>
      <c r="AS692">
        <v>500</v>
      </c>
      <c r="AT692" t="s">
        <v>59</v>
      </c>
    </row>
    <row r="693" spans="39:46" x14ac:dyDescent="0.25">
      <c r="AM693">
        <v>345</v>
      </c>
      <c r="AN693">
        <v>0.189</v>
      </c>
      <c r="AO693">
        <v>40.69</v>
      </c>
      <c r="AP693">
        <f t="shared" si="104"/>
        <v>0.1688763600395648</v>
      </c>
      <c r="AQ693">
        <v>8.4770000000000003</v>
      </c>
      <c r="AR693">
        <v>0</v>
      </c>
      <c r="AS693">
        <v>500</v>
      </c>
      <c r="AT693" t="s">
        <v>59</v>
      </c>
    </row>
    <row r="694" spans="39:46" x14ac:dyDescent="0.25">
      <c r="AM694">
        <v>345.5</v>
      </c>
      <c r="AN694">
        <v>0.189</v>
      </c>
      <c r="AO694">
        <v>40.700000000000003</v>
      </c>
      <c r="AP694">
        <f t="shared" si="104"/>
        <v>0.16887141444114739</v>
      </c>
      <c r="AQ694">
        <v>8.4770000000000003</v>
      </c>
      <c r="AR694">
        <v>0</v>
      </c>
      <c r="AS694">
        <v>500</v>
      </c>
      <c r="AT694" t="s">
        <v>59</v>
      </c>
    </row>
    <row r="695" spans="39:46" x14ac:dyDescent="0.25">
      <c r="AM695">
        <v>346</v>
      </c>
      <c r="AN695">
        <v>0.189</v>
      </c>
      <c r="AO695">
        <v>40.700000000000003</v>
      </c>
      <c r="AP695">
        <f t="shared" si="104"/>
        <v>0.16887141444114739</v>
      </c>
      <c r="AQ695">
        <v>8.4770000000000003</v>
      </c>
      <c r="AR695">
        <v>0</v>
      </c>
      <c r="AS695">
        <v>500</v>
      </c>
      <c r="AT695" t="s">
        <v>59</v>
      </c>
    </row>
    <row r="696" spans="39:46" x14ac:dyDescent="0.25">
      <c r="AM696">
        <v>346.5</v>
      </c>
      <c r="AN696">
        <v>0.189</v>
      </c>
      <c r="AO696">
        <v>40.71</v>
      </c>
      <c r="AP696">
        <f t="shared" si="104"/>
        <v>0.16886646884272996</v>
      </c>
      <c r="AQ696">
        <v>8.4770000000000003</v>
      </c>
      <c r="AR696">
        <v>0</v>
      </c>
      <c r="AS696">
        <v>500</v>
      </c>
      <c r="AT696" t="s">
        <v>59</v>
      </c>
    </row>
    <row r="697" spans="39:46" x14ac:dyDescent="0.25">
      <c r="AM697">
        <v>347</v>
      </c>
      <c r="AN697">
        <v>0.189</v>
      </c>
      <c r="AO697">
        <v>40.72</v>
      </c>
      <c r="AP697">
        <f t="shared" si="104"/>
        <v>0.16886152324431256</v>
      </c>
      <c r="AQ697">
        <v>8.4771000000000001</v>
      </c>
      <c r="AR697">
        <v>0</v>
      </c>
      <c r="AS697">
        <v>500</v>
      </c>
      <c r="AT697" t="s">
        <v>59</v>
      </c>
    </row>
    <row r="698" spans="39:46" x14ac:dyDescent="0.25">
      <c r="AM698">
        <v>347.5</v>
      </c>
      <c r="AN698">
        <v>0.189</v>
      </c>
      <c r="AO698">
        <v>40.72</v>
      </c>
      <c r="AP698">
        <f t="shared" si="104"/>
        <v>0.16886152324431256</v>
      </c>
      <c r="AQ698">
        <v>8.4770000000000003</v>
      </c>
      <c r="AR698">
        <v>0</v>
      </c>
      <c r="AS698">
        <v>500</v>
      </c>
      <c r="AT698" t="s">
        <v>59</v>
      </c>
    </row>
    <row r="699" spans="39:46" x14ac:dyDescent="0.25">
      <c r="AM699">
        <v>348</v>
      </c>
      <c r="AN699">
        <v>0.189</v>
      </c>
      <c r="AO699">
        <v>40.729999999999997</v>
      </c>
      <c r="AP699">
        <f t="shared" si="104"/>
        <v>0.16885657764589515</v>
      </c>
      <c r="AQ699">
        <v>8.4770000000000003</v>
      </c>
      <c r="AR699">
        <v>0</v>
      </c>
      <c r="AS699">
        <v>500</v>
      </c>
      <c r="AT699" t="s">
        <v>59</v>
      </c>
    </row>
    <row r="700" spans="39:46" x14ac:dyDescent="0.25">
      <c r="AM700">
        <v>348.5</v>
      </c>
      <c r="AN700">
        <v>0.189</v>
      </c>
      <c r="AO700">
        <v>40.729999999999997</v>
      </c>
      <c r="AP700">
        <f t="shared" si="104"/>
        <v>0.16885657764589515</v>
      </c>
      <c r="AQ700">
        <v>8.4770000000000003</v>
      </c>
      <c r="AR700">
        <v>0</v>
      </c>
      <c r="AS700">
        <v>500</v>
      </c>
      <c r="AT700" t="s">
        <v>59</v>
      </c>
    </row>
    <row r="701" spans="39:46" x14ac:dyDescent="0.25">
      <c r="AM701">
        <v>349</v>
      </c>
      <c r="AN701">
        <v>0.189</v>
      </c>
      <c r="AO701">
        <v>40.729999999999997</v>
      </c>
      <c r="AP701">
        <f t="shared" si="104"/>
        <v>0.16885657764589515</v>
      </c>
      <c r="AQ701">
        <v>8.4770000000000003</v>
      </c>
      <c r="AR701">
        <v>0</v>
      </c>
      <c r="AS701">
        <v>500</v>
      </c>
      <c r="AT701" t="s">
        <v>59</v>
      </c>
    </row>
    <row r="702" spans="39:46" x14ac:dyDescent="0.25">
      <c r="AM702">
        <v>349.5</v>
      </c>
      <c r="AN702">
        <v>0.189</v>
      </c>
      <c r="AO702">
        <v>40.74</v>
      </c>
      <c r="AP702">
        <f t="shared" si="104"/>
        <v>0.16885163204747775</v>
      </c>
      <c r="AQ702">
        <v>8.4771000000000001</v>
      </c>
      <c r="AR702">
        <v>0</v>
      </c>
      <c r="AS702">
        <v>500</v>
      </c>
      <c r="AT702" t="s">
        <v>59</v>
      </c>
    </row>
    <row r="703" spans="39:46" x14ac:dyDescent="0.25">
      <c r="AM703">
        <v>350</v>
      </c>
      <c r="AN703">
        <v>0.189</v>
      </c>
      <c r="AO703">
        <v>40.74</v>
      </c>
      <c r="AP703">
        <f t="shared" si="104"/>
        <v>0.16885163204747775</v>
      </c>
      <c r="AQ703">
        <v>8.4770000000000003</v>
      </c>
      <c r="AR703">
        <v>0</v>
      </c>
      <c r="AS703">
        <v>500</v>
      </c>
      <c r="AT703" t="s">
        <v>59</v>
      </c>
    </row>
    <row r="704" spans="39:46" x14ac:dyDescent="0.25">
      <c r="AM704">
        <v>350.5</v>
      </c>
      <c r="AN704">
        <v>0.189</v>
      </c>
      <c r="AO704">
        <v>40.75</v>
      </c>
      <c r="AP704">
        <f t="shared" si="104"/>
        <v>0.16884668644906034</v>
      </c>
      <c r="AQ704">
        <v>8.4770000000000003</v>
      </c>
      <c r="AR704">
        <v>0</v>
      </c>
      <c r="AS704">
        <v>500</v>
      </c>
      <c r="AT704" t="s">
        <v>59</v>
      </c>
    </row>
    <row r="705" spans="39:46" x14ac:dyDescent="0.25">
      <c r="AM705">
        <v>351</v>
      </c>
      <c r="AN705">
        <v>0.189</v>
      </c>
      <c r="AO705">
        <v>40.75</v>
      </c>
      <c r="AP705">
        <f t="shared" si="104"/>
        <v>0.16884668644906034</v>
      </c>
      <c r="AQ705">
        <v>8.4770000000000003</v>
      </c>
      <c r="AR705">
        <v>0</v>
      </c>
      <c r="AS705">
        <v>500</v>
      </c>
      <c r="AT705" t="s">
        <v>59</v>
      </c>
    </row>
    <row r="706" spans="39:46" x14ac:dyDescent="0.25">
      <c r="AM706">
        <v>351.5</v>
      </c>
      <c r="AN706">
        <v>0.189</v>
      </c>
      <c r="AO706">
        <v>40.76</v>
      </c>
      <c r="AP706">
        <f t="shared" si="104"/>
        <v>0.16884174085064294</v>
      </c>
      <c r="AQ706">
        <v>8.4770000000000003</v>
      </c>
      <c r="AR706">
        <v>0</v>
      </c>
      <c r="AS706">
        <v>500</v>
      </c>
      <c r="AT706" t="s">
        <v>59</v>
      </c>
    </row>
    <row r="707" spans="39:46" x14ac:dyDescent="0.25">
      <c r="AM707">
        <v>352</v>
      </c>
      <c r="AN707">
        <v>0.189</v>
      </c>
      <c r="AO707">
        <v>40.76</v>
      </c>
      <c r="AP707">
        <f t="shared" si="104"/>
        <v>0.16884174085064294</v>
      </c>
      <c r="AQ707">
        <v>8.4770000000000003</v>
      </c>
      <c r="AR707">
        <v>0</v>
      </c>
      <c r="AS707">
        <v>500</v>
      </c>
      <c r="AT707" t="s">
        <v>59</v>
      </c>
    </row>
    <row r="708" spans="39:46" x14ac:dyDescent="0.25">
      <c r="AM708">
        <v>352.5</v>
      </c>
      <c r="AN708">
        <v>0.189</v>
      </c>
      <c r="AO708">
        <v>40.770000000000003</v>
      </c>
      <c r="AP708">
        <f t="shared" si="104"/>
        <v>0.16883679525222553</v>
      </c>
      <c r="AQ708">
        <v>8.4770000000000003</v>
      </c>
      <c r="AR708">
        <v>0</v>
      </c>
      <c r="AS708">
        <v>500</v>
      </c>
      <c r="AT708" t="s">
        <v>59</v>
      </c>
    </row>
    <row r="709" spans="39:46" x14ac:dyDescent="0.25">
      <c r="AM709">
        <v>353</v>
      </c>
      <c r="AN709">
        <v>0.189</v>
      </c>
      <c r="AO709">
        <v>40.770000000000003</v>
      </c>
      <c r="AP709">
        <f t="shared" ref="AP709:AP772" si="105">AN709-AO709/2022</f>
        <v>0.16883679525222553</v>
      </c>
      <c r="AQ709">
        <v>8.4770000000000003</v>
      </c>
      <c r="AR709">
        <v>0</v>
      </c>
      <c r="AS709">
        <v>500</v>
      </c>
      <c r="AT709" t="s">
        <v>59</v>
      </c>
    </row>
    <row r="710" spans="39:46" x14ac:dyDescent="0.25">
      <c r="AM710">
        <v>353.5</v>
      </c>
      <c r="AN710">
        <v>0.189</v>
      </c>
      <c r="AO710">
        <v>40.770000000000003</v>
      </c>
      <c r="AP710">
        <f t="shared" si="105"/>
        <v>0.16883679525222553</v>
      </c>
      <c r="AQ710">
        <v>8.4770000000000003</v>
      </c>
      <c r="AR710">
        <v>0</v>
      </c>
      <c r="AS710">
        <v>500</v>
      </c>
      <c r="AT710" t="s">
        <v>59</v>
      </c>
    </row>
    <row r="711" spans="39:46" x14ac:dyDescent="0.25">
      <c r="AM711">
        <v>354</v>
      </c>
      <c r="AN711">
        <v>0.189</v>
      </c>
      <c r="AO711">
        <v>40.78</v>
      </c>
      <c r="AP711">
        <f t="shared" si="105"/>
        <v>0.1688318496538081</v>
      </c>
      <c r="AQ711">
        <v>8.4770000000000003</v>
      </c>
      <c r="AR711">
        <v>0</v>
      </c>
      <c r="AS711">
        <v>500</v>
      </c>
      <c r="AT711" t="s">
        <v>59</v>
      </c>
    </row>
    <row r="712" spans="39:46" x14ac:dyDescent="0.25">
      <c r="AM712">
        <v>354.5</v>
      </c>
      <c r="AN712">
        <v>0.189</v>
      </c>
      <c r="AO712">
        <v>40.78</v>
      </c>
      <c r="AP712">
        <f t="shared" si="105"/>
        <v>0.1688318496538081</v>
      </c>
      <c r="AQ712">
        <v>8.4770000000000003</v>
      </c>
      <c r="AR712">
        <v>0</v>
      </c>
      <c r="AS712">
        <v>500</v>
      </c>
      <c r="AT712" t="s">
        <v>59</v>
      </c>
    </row>
    <row r="713" spans="39:46" x14ac:dyDescent="0.25">
      <c r="AM713">
        <v>355</v>
      </c>
      <c r="AN713">
        <v>0.189</v>
      </c>
      <c r="AO713">
        <v>40.78</v>
      </c>
      <c r="AP713">
        <f t="shared" si="105"/>
        <v>0.1688318496538081</v>
      </c>
      <c r="AQ713">
        <v>8.4770000000000003</v>
      </c>
      <c r="AR713">
        <v>0</v>
      </c>
      <c r="AS713">
        <v>500</v>
      </c>
      <c r="AT713" t="s">
        <v>59</v>
      </c>
    </row>
    <row r="714" spans="39:46" x14ac:dyDescent="0.25">
      <c r="AM714">
        <v>355.5</v>
      </c>
      <c r="AN714">
        <v>0.189</v>
      </c>
      <c r="AO714">
        <v>40.78</v>
      </c>
      <c r="AP714">
        <f t="shared" si="105"/>
        <v>0.1688318496538081</v>
      </c>
      <c r="AQ714">
        <v>8.4770000000000003</v>
      </c>
      <c r="AR714">
        <v>0</v>
      </c>
      <c r="AS714">
        <v>500</v>
      </c>
      <c r="AT714" t="s">
        <v>59</v>
      </c>
    </row>
    <row r="715" spans="39:46" x14ac:dyDescent="0.25">
      <c r="AM715">
        <v>356</v>
      </c>
      <c r="AN715">
        <v>0.189</v>
      </c>
      <c r="AO715">
        <v>40.79</v>
      </c>
      <c r="AP715">
        <f t="shared" si="105"/>
        <v>0.16882690405539069</v>
      </c>
      <c r="AQ715">
        <v>8.4771000000000001</v>
      </c>
      <c r="AR715">
        <v>0</v>
      </c>
      <c r="AS715">
        <v>500</v>
      </c>
      <c r="AT715" t="s">
        <v>59</v>
      </c>
    </row>
    <row r="716" spans="39:46" x14ac:dyDescent="0.25">
      <c r="AM716">
        <v>356.5</v>
      </c>
      <c r="AN716">
        <v>0.189</v>
      </c>
      <c r="AO716">
        <v>40.79</v>
      </c>
      <c r="AP716">
        <f t="shared" si="105"/>
        <v>0.16882690405539069</v>
      </c>
      <c r="AQ716">
        <v>8.4769000000000005</v>
      </c>
      <c r="AR716">
        <v>0</v>
      </c>
      <c r="AS716">
        <v>500</v>
      </c>
      <c r="AT716" t="s">
        <v>59</v>
      </c>
    </row>
    <row r="717" spans="39:46" x14ac:dyDescent="0.25">
      <c r="AM717">
        <v>357</v>
      </c>
      <c r="AN717">
        <v>0.189</v>
      </c>
      <c r="AO717">
        <v>40.79</v>
      </c>
      <c r="AP717">
        <f t="shared" si="105"/>
        <v>0.16882690405539069</v>
      </c>
      <c r="AQ717">
        <v>8.4770000000000003</v>
      </c>
      <c r="AR717">
        <v>0</v>
      </c>
      <c r="AS717">
        <v>500</v>
      </c>
      <c r="AT717" t="s">
        <v>59</v>
      </c>
    </row>
    <row r="718" spans="39:46" x14ac:dyDescent="0.25">
      <c r="AM718">
        <v>357.5</v>
      </c>
      <c r="AN718">
        <v>0.189</v>
      </c>
      <c r="AO718">
        <v>40.79</v>
      </c>
      <c r="AP718">
        <f t="shared" si="105"/>
        <v>0.16882690405539069</v>
      </c>
      <c r="AQ718">
        <v>8.4770000000000003</v>
      </c>
      <c r="AR718">
        <v>0</v>
      </c>
      <c r="AS718">
        <v>500</v>
      </c>
      <c r="AT718" t="s">
        <v>59</v>
      </c>
    </row>
    <row r="719" spans="39:46" x14ac:dyDescent="0.25">
      <c r="AM719">
        <v>358</v>
      </c>
      <c r="AN719">
        <v>0.189</v>
      </c>
      <c r="AO719">
        <v>40.799999999999997</v>
      </c>
      <c r="AP719">
        <f t="shared" si="105"/>
        <v>0.16882195845697329</v>
      </c>
      <c r="AQ719">
        <v>8.4770000000000003</v>
      </c>
      <c r="AR719">
        <v>0</v>
      </c>
      <c r="AS719">
        <v>500</v>
      </c>
      <c r="AT719" t="s">
        <v>59</v>
      </c>
    </row>
    <row r="720" spans="39:46" x14ac:dyDescent="0.25">
      <c r="AM720">
        <v>358.5</v>
      </c>
      <c r="AN720">
        <v>0.189</v>
      </c>
      <c r="AO720">
        <v>40.799999999999997</v>
      </c>
      <c r="AP720">
        <f t="shared" si="105"/>
        <v>0.16882195845697329</v>
      </c>
      <c r="AQ720">
        <v>8.4769000000000005</v>
      </c>
      <c r="AR720">
        <v>0</v>
      </c>
      <c r="AS720">
        <v>500</v>
      </c>
      <c r="AT720" t="s">
        <v>59</v>
      </c>
    </row>
    <row r="721" spans="39:46" x14ac:dyDescent="0.25">
      <c r="AM721">
        <v>359</v>
      </c>
      <c r="AN721">
        <v>0.189</v>
      </c>
      <c r="AO721">
        <v>40.799999999999997</v>
      </c>
      <c r="AP721">
        <f t="shared" si="105"/>
        <v>0.16882195845697329</v>
      </c>
      <c r="AQ721">
        <v>8.4770000000000003</v>
      </c>
      <c r="AR721">
        <v>0</v>
      </c>
      <c r="AS721">
        <v>500</v>
      </c>
      <c r="AT721" t="s">
        <v>59</v>
      </c>
    </row>
    <row r="722" spans="39:46" x14ac:dyDescent="0.25">
      <c r="AM722">
        <v>359.5</v>
      </c>
      <c r="AN722">
        <v>0.189</v>
      </c>
      <c r="AO722">
        <v>40.799999999999997</v>
      </c>
      <c r="AP722">
        <f t="shared" si="105"/>
        <v>0.16882195845697329</v>
      </c>
      <c r="AQ722">
        <v>8.4770000000000003</v>
      </c>
      <c r="AR722">
        <v>0</v>
      </c>
      <c r="AS722">
        <v>500</v>
      </c>
      <c r="AT722" t="s">
        <v>59</v>
      </c>
    </row>
    <row r="723" spans="39:46" x14ac:dyDescent="0.25">
      <c r="AM723">
        <v>360</v>
      </c>
      <c r="AN723">
        <v>0.189</v>
      </c>
      <c r="AO723">
        <v>40.81</v>
      </c>
      <c r="AP723">
        <f t="shared" si="105"/>
        <v>0.16881701285855588</v>
      </c>
      <c r="AQ723">
        <v>8.4770000000000003</v>
      </c>
      <c r="AR723">
        <v>0</v>
      </c>
      <c r="AS723">
        <v>500</v>
      </c>
      <c r="AT723" t="s">
        <v>59</v>
      </c>
    </row>
    <row r="724" spans="39:46" x14ac:dyDescent="0.25">
      <c r="AM724">
        <v>360.5</v>
      </c>
      <c r="AN724">
        <v>0.189</v>
      </c>
      <c r="AO724">
        <v>40.81</v>
      </c>
      <c r="AP724">
        <f t="shared" si="105"/>
        <v>0.16881701285855588</v>
      </c>
      <c r="AQ724">
        <v>8.4769000000000005</v>
      </c>
      <c r="AR724">
        <v>0</v>
      </c>
      <c r="AS724">
        <v>500</v>
      </c>
      <c r="AT724" t="s">
        <v>59</v>
      </c>
    </row>
    <row r="725" spans="39:46" x14ac:dyDescent="0.25">
      <c r="AM725">
        <v>361</v>
      </c>
      <c r="AN725">
        <v>0.189</v>
      </c>
      <c r="AO725">
        <v>40.82</v>
      </c>
      <c r="AP725">
        <f t="shared" si="105"/>
        <v>0.16881206726013848</v>
      </c>
      <c r="AQ725">
        <v>8.4770000000000003</v>
      </c>
      <c r="AR725">
        <v>0</v>
      </c>
      <c r="AS725">
        <v>500</v>
      </c>
      <c r="AT725" t="s">
        <v>59</v>
      </c>
    </row>
    <row r="726" spans="39:46" x14ac:dyDescent="0.25">
      <c r="AM726">
        <v>361.5</v>
      </c>
      <c r="AN726">
        <v>0.189</v>
      </c>
      <c r="AO726">
        <v>40.82</v>
      </c>
      <c r="AP726">
        <f t="shared" si="105"/>
        <v>0.16881206726013848</v>
      </c>
      <c r="AQ726">
        <v>8.4770000000000003</v>
      </c>
      <c r="AR726">
        <v>2</v>
      </c>
      <c r="AS726">
        <v>500</v>
      </c>
      <c r="AT726" t="s">
        <v>59</v>
      </c>
    </row>
    <row r="727" spans="39:46" x14ac:dyDescent="0.25">
      <c r="AM727">
        <v>362</v>
      </c>
      <c r="AN727">
        <v>0.189</v>
      </c>
      <c r="AO727">
        <v>40.770000000000003</v>
      </c>
      <c r="AP727">
        <f t="shared" si="105"/>
        <v>0.16883679525222553</v>
      </c>
      <c r="AQ727">
        <v>8.4771000000000001</v>
      </c>
      <c r="AR727">
        <v>0</v>
      </c>
      <c r="AS727">
        <v>500</v>
      </c>
      <c r="AT727" t="s">
        <v>59</v>
      </c>
    </row>
    <row r="728" spans="39:46" x14ac:dyDescent="0.25">
      <c r="AM728">
        <v>362.5</v>
      </c>
      <c r="AN728">
        <v>0.188</v>
      </c>
      <c r="AO728">
        <v>40.26</v>
      </c>
      <c r="AP728">
        <f t="shared" si="105"/>
        <v>0.16808902077151336</v>
      </c>
      <c r="AQ728">
        <v>8.4785000000000004</v>
      </c>
      <c r="AR728">
        <v>0</v>
      </c>
      <c r="AS728">
        <v>500</v>
      </c>
      <c r="AT728" t="s">
        <v>59</v>
      </c>
    </row>
    <row r="729" spans="39:46" x14ac:dyDescent="0.25">
      <c r="AM729">
        <v>363</v>
      </c>
      <c r="AN729">
        <v>0.187</v>
      </c>
      <c r="AO729">
        <v>39.700000000000003</v>
      </c>
      <c r="AP729">
        <f t="shared" si="105"/>
        <v>0.16736597428288824</v>
      </c>
      <c r="AQ729">
        <v>8.4797999999999991</v>
      </c>
      <c r="AR729">
        <v>0</v>
      </c>
      <c r="AS729">
        <v>500</v>
      </c>
      <c r="AT729" t="s">
        <v>59</v>
      </c>
    </row>
    <row r="730" spans="39:46" x14ac:dyDescent="0.25">
      <c r="AM730">
        <v>363.5</v>
      </c>
      <c r="AN730">
        <v>0.185</v>
      </c>
      <c r="AO730">
        <v>39.17</v>
      </c>
      <c r="AP730">
        <f t="shared" si="105"/>
        <v>0.16562809099901088</v>
      </c>
      <c r="AQ730">
        <v>8.4811999999999994</v>
      </c>
      <c r="AR730">
        <v>0</v>
      </c>
      <c r="AS730">
        <v>500</v>
      </c>
      <c r="AT730" t="s">
        <v>59</v>
      </c>
    </row>
    <row r="731" spans="39:46" x14ac:dyDescent="0.25">
      <c r="AM731">
        <v>364</v>
      </c>
      <c r="AN731">
        <v>0.184</v>
      </c>
      <c r="AO731">
        <v>38.65</v>
      </c>
      <c r="AP731">
        <f t="shared" si="105"/>
        <v>0.16488526211671611</v>
      </c>
      <c r="AQ731">
        <v>8.4825999999999997</v>
      </c>
      <c r="AR731">
        <v>0</v>
      </c>
      <c r="AS731">
        <v>500</v>
      </c>
      <c r="AT731" t="s">
        <v>59</v>
      </c>
    </row>
    <row r="732" spans="39:46" x14ac:dyDescent="0.25">
      <c r="AM732">
        <v>364.5</v>
      </c>
      <c r="AN732">
        <v>0.182</v>
      </c>
      <c r="AO732">
        <v>38.14</v>
      </c>
      <c r="AP732">
        <f t="shared" si="105"/>
        <v>0.16313748763600394</v>
      </c>
      <c r="AQ732">
        <v>8.4842999999999993</v>
      </c>
      <c r="AR732">
        <v>0</v>
      </c>
      <c r="AS732">
        <v>500</v>
      </c>
      <c r="AT732" t="s">
        <v>59</v>
      </c>
    </row>
    <row r="733" spans="39:46" x14ac:dyDescent="0.25">
      <c r="AM733">
        <v>365</v>
      </c>
      <c r="AN733">
        <v>0.18099999999999999</v>
      </c>
      <c r="AO733">
        <v>37.619999999999997</v>
      </c>
      <c r="AP733">
        <f t="shared" si="105"/>
        <v>0.1623946587537092</v>
      </c>
      <c r="AQ733">
        <v>8.4855999999999998</v>
      </c>
      <c r="AR733">
        <v>0</v>
      </c>
      <c r="AS733">
        <v>500</v>
      </c>
      <c r="AT733" t="s">
        <v>59</v>
      </c>
    </row>
    <row r="734" spans="39:46" x14ac:dyDescent="0.25">
      <c r="AM734">
        <v>365.5</v>
      </c>
      <c r="AN734">
        <v>0.17899999999999999</v>
      </c>
      <c r="AO734">
        <v>37.130000000000003</v>
      </c>
      <c r="AP734">
        <f t="shared" si="105"/>
        <v>0.16063699307616219</v>
      </c>
      <c r="AQ734">
        <v>8.4872999999999994</v>
      </c>
      <c r="AR734">
        <v>0</v>
      </c>
      <c r="AS734">
        <v>500</v>
      </c>
      <c r="AT734" t="s">
        <v>59</v>
      </c>
    </row>
    <row r="735" spans="39:46" x14ac:dyDescent="0.25">
      <c r="AM735">
        <v>366</v>
      </c>
      <c r="AN735">
        <v>0.17799999999999999</v>
      </c>
      <c r="AO735">
        <v>36.630000000000003</v>
      </c>
      <c r="AP735">
        <f t="shared" si="105"/>
        <v>0.15988427299703262</v>
      </c>
      <c r="AQ735">
        <v>8.4888999999999992</v>
      </c>
      <c r="AR735">
        <v>0</v>
      </c>
      <c r="AS735">
        <v>500</v>
      </c>
      <c r="AT735" t="s">
        <v>59</v>
      </c>
    </row>
    <row r="736" spans="39:46" x14ac:dyDescent="0.25">
      <c r="AM736">
        <v>366.5</v>
      </c>
      <c r="AN736">
        <v>0.17599999999999999</v>
      </c>
      <c r="AO736">
        <v>36.130000000000003</v>
      </c>
      <c r="AP736">
        <f t="shared" si="105"/>
        <v>0.15813155291790304</v>
      </c>
      <c r="AQ736">
        <v>8.4906000000000006</v>
      </c>
      <c r="AR736">
        <v>0</v>
      </c>
      <c r="AS736">
        <v>500</v>
      </c>
      <c r="AT736" t="s">
        <v>59</v>
      </c>
    </row>
    <row r="737" spans="39:46" x14ac:dyDescent="0.25">
      <c r="AM737">
        <v>367</v>
      </c>
      <c r="AN737">
        <v>0.17499999999999999</v>
      </c>
      <c r="AO737">
        <v>35.630000000000003</v>
      </c>
      <c r="AP737">
        <f t="shared" si="105"/>
        <v>0.15737883283877346</v>
      </c>
      <c r="AQ737">
        <v>8.4916</v>
      </c>
      <c r="AR737">
        <v>0</v>
      </c>
      <c r="AS737">
        <v>500</v>
      </c>
      <c r="AT737" t="s">
        <v>59</v>
      </c>
    </row>
    <row r="738" spans="39:46" x14ac:dyDescent="0.25">
      <c r="AM738">
        <v>367.5</v>
      </c>
      <c r="AN738">
        <v>0.17399999999999999</v>
      </c>
      <c r="AO738">
        <v>35.18</v>
      </c>
      <c r="AP738">
        <f t="shared" si="105"/>
        <v>0.15660138476755686</v>
      </c>
      <c r="AQ738">
        <v>8.4929000000000006</v>
      </c>
      <c r="AR738">
        <v>0</v>
      </c>
      <c r="AS738">
        <v>500</v>
      </c>
      <c r="AT738" t="s">
        <v>59</v>
      </c>
    </row>
    <row r="739" spans="39:46" x14ac:dyDescent="0.25">
      <c r="AM739">
        <v>368</v>
      </c>
      <c r="AN739">
        <v>0.17199999999999999</v>
      </c>
      <c r="AO739">
        <v>34.729999999999997</v>
      </c>
      <c r="AP739">
        <f t="shared" si="105"/>
        <v>0.15482393669634026</v>
      </c>
      <c r="AQ739">
        <v>8.4945000000000004</v>
      </c>
      <c r="AR739">
        <v>0</v>
      </c>
      <c r="AS739">
        <v>500</v>
      </c>
      <c r="AT739" t="s">
        <v>59</v>
      </c>
    </row>
    <row r="740" spans="39:46" x14ac:dyDescent="0.25">
      <c r="AM740">
        <v>368.5</v>
      </c>
      <c r="AN740">
        <v>0.17</v>
      </c>
      <c r="AO740">
        <v>34.229999999999997</v>
      </c>
      <c r="AP740">
        <f t="shared" si="105"/>
        <v>0.15307121661721068</v>
      </c>
      <c r="AQ740">
        <v>8.4962</v>
      </c>
      <c r="AR740">
        <v>0</v>
      </c>
      <c r="AS740">
        <v>500</v>
      </c>
      <c r="AT740" t="s">
        <v>59</v>
      </c>
    </row>
    <row r="741" spans="39:46" x14ac:dyDescent="0.25">
      <c r="AM741">
        <v>369</v>
      </c>
      <c r="AN741">
        <v>0.16800000000000001</v>
      </c>
      <c r="AO741">
        <v>33.74</v>
      </c>
      <c r="AP741">
        <f t="shared" si="105"/>
        <v>0.1513135509396637</v>
      </c>
      <c r="AQ741">
        <v>8.4979999999999993</v>
      </c>
      <c r="AR741">
        <v>0</v>
      </c>
      <c r="AS741">
        <v>500</v>
      </c>
      <c r="AT741" t="s">
        <v>59</v>
      </c>
    </row>
    <row r="742" spans="39:46" x14ac:dyDescent="0.25">
      <c r="AM742">
        <v>369.5</v>
      </c>
      <c r="AN742">
        <v>0.16700000000000001</v>
      </c>
      <c r="AO742">
        <v>33.31</v>
      </c>
      <c r="AP742">
        <f t="shared" si="105"/>
        <v>0.15052621167161229</v>
      </c>
      <c r="AQ742">
        <v>8.4992999999999999</v>
      </c>
      <c r="AR742">
        <v>0</v>
      </c>
      <c r="AS742">
        <v>500</v>
      </c>
      <c r="AT742" t="s">
        <v>59</v>
      </c>
    </row>
    <row r="743" spans="39:46" x14ac:dyDescent="0.25">
      <c r="AM743">
        <v>370</v>
      </c>
      <c r="AN743">
        <v>0.16600000000000001</v>
      </c>
      <c r="AO743">
        <v>32.880000000000003</v>
      </c>
      <c r="AP743">
        <f t="shared" si="105"/>
        <v>0.14973887240356085</v>
      </c>
      <c r="AQ743">
        <v>8.5007999999999999</v>
      </c>
      <c r="AR743">
        <v>0</v>
      </c>
      <c r="AS743">
        <v>500</v>
      </c>
      <c r="AT743" t="s">
        <v>59</v>
      </c>
    </row>
    <row r="744" spans="39:46" x14ac:dyDescent="0.25">
      <c r="AM744">
        <v>370.5</v>
      </c>
      <c r="AN744">
        <v>0.16400000000000001</v>
      </c>
      <c r="AO744">
        <v>32.450000000000003</v>
      </c>
      <c r="AP744">
        <f t="shared" si="105"/>
        <v>0.14795153313550941</v>
      </c>
      <c r="AQ744">
        <v>8.5020000000000007</v>
      </c>
      <c r="AR744">
        <v>0</v>
      </c>
      <c r="AS744">
        <v>500</v>
      </c>
      <c r="AT744" t="s">
        <v>59</v>
      </c>
    </row>
    <row r="745" spans="39:46" x14ac:dyDescent="0.25">
      <c r="AM745">
        <v>371</v>
      </c>
      <c r="AN745">
        <v>0.16300000000000001</v>
      </c>
      <c r="AO745">
        <v>32.01</v>
      </c>
      <c r="AP745">
        <f t="shared" si="105"/>
        <v>0.14716913946587537</v>
      </c>
      <c r="AQ745">
        <v>8.5036000000000005</v>
      </c>
      <c r="AR745">
        <v>0</v>
      </c>
      <c r="AS745">
        <v>500</v>
      </c>
      <c r="AT745" t="s">
        <v>59</v>
      </c>
    </row>
    <row r="746" spans="39:46" x14ac:dyDescent="0.25">
      <c r="AM746">
        <v>371.5</v>
      </c>
      <c r="AN746">
        <v>0.161</v>
      </c>
      <c r="AO746">
        <v>31.54</v>
      </c>
      <c r="AP746">
        <f t="shared" si="105"/>
        <v>0.14540158259149358</v>
      </c>
      <c r="AQ746">
        <v>8.5050000000000008</v>
      </c>
      <c r="AR746">
        <v>0</v>
      </c>
      <c r="AS746">
        <v>500</v>
      </c>
      <c r="AT746" t="s">
        <v>59</v>
      </c>
    </row>
    <row r="747" spans="39:46" x14ac:dyDescent="0.25">
      <c r="AM747">
        <v>372</v>
      </c>
      <c r="AN747">
        <v>0.16</v>
      </c>
      <c r="AO747">
        <v>31.1</v>
      </c>
      <c r="AP747">
        <f t="shared" si="105"/>
        <v>0.14461918892185954</v>
      </c>
      <c r="AQ747">
        <v>8.5066000000000006</v>
      </c>
      <c r="AR747">
        <v>0</v>
      </c>
      <c r="AS747">
        <v>500</v>
      </c>
      <c r="AT747" t="s">
        <v>59</v>
      </c>
    </row>
    <row r="748" spans="39:46" x14ac:dyDescent="0.25">
      <c r="AM748">
        <v>372.5</v>
      </c>
      <c r="AN748">
        <v>0.159</v>
      </c>
      <c r="AO748">
        <v>30.69</v>
      </c>
      <c r="AP748">
        <f t="shared" si="105"/>
        <v>0.14382195845697329</v>
      </c>
      <c r="AQ748">
        <v>8.5076999999999998</v>
      </c>
      <c r="AR748">
        <v>0</v>
      </c>
      <c r="AS748">
        <v>500</v>
      </c>
      <c r="AT748" t="s">
        <v>59</v>
      </c>
    </row>
    <row r="749" spans="39:46" x14ac:dyDescent="0.25">
      <c r="AM749">
        <v>373</v>
      </c>
      <c r="AN749">
        <v>0.158</v>
      </c>
      <c r="AO749">
        <v>30.24</v>
      </c>
      <c r="AP749">
        <f t="shared" si="105"/>
        <v>0.14304451038575669</v>
      </c>
      <c r="AQ749">
        <v>8.5089000000000006</v>
      </c>
      <c r="AR749">
        <v>0</v>
      </c>
      <c r="AS749">
        <v>500</v>
      </c>
      <c r="AT749" t="s">
        <v>59</v>
      </c>
    </row>
    <row r="750" spans="39:46" x14ac:dyDescent="0.25">
      <c r="AM750">
        <v>373.5</v>
      </c>
      <c r="AN750">
        <v>0.156</v>
      </c>
      <c r="AO750">
        <v>29.93</v>
      </c>
      <c r="AP750">
        <f t="shared" si="105"/>
        <v>0.14119782393669633</v>
      </c>
      <c r="AQ750">
        <v>8.51</v>
      </c>
      <c r="AR750">
        <v>1</v>
      </c>
      <c r="AS750">
        <v>500</v>
      </c>
      <c r="AT750" t="s">
        <v>59</v>
      </c>
    </row>
    <row r="751" spans="39:46" x14ac:dyDescent="0.25">
      <c r="AM751">
        <v>374</v>
      </c>
      <c r="AN751">
        <v>0.157</v>
      </c>
      <c r="AO751">
        <v>30</v>
      </c>
      <c r="AP751">
        <f t="shared" si="105"/>
        <v>0.14216320474777447</v>
      </c>
      <c r="AQ751">
        <v>8.5099</v>
      </c>
      <c r="AR751">
        <v>0</v>
      </c>
      <c r="AS751">
        <v>500</v>
      </c>
      <c r="AT751" t="s">
        <v>59</v>
      </c>
    </row>
    <row r="752" spans="39:46" x14ac:dyDescent="0.25">
      <c r="AM752">
        <v>374.5</v>
      </c>
      <c r="AN752">
        <v>0.156</v>
      </c>
      <c r="AO752">
        <v>30.06</v>
      </c>
      <c r="AP752">
        <f t="shared" si="105"/>
        <v>0.14113353115727004</v>
      </c>
      <c r="AQ752">
        <v>8.51</v>
      </c>
      <c r="AR752">
        <v>0</v>
      </c>
      <c r="AS752">
        <v>500</v>
      </c>
      <c r="AT752" t="s">
        <v>59</v>
      </c>
    </row>
    <row r="753" spans="39:46" x14ac:dyDescent="0.25">
      <c r="AM753">
        <v>375</v>
      </c>
      <c r="AN753">
        <v>0.157</v>
      </c>
      <c r="AO753">
        <v>30.11</v>
      </c>
      <c r="AP753">
        <f t="shared" si="105"/>
        <v>0.14210880316518298</v>
      </c>
      <c r="AQ753">
        <v>8.5099</v>
      </c>
      <c r="AR753">
        <v>0</v>
      </c>
      <c r="AS753">
        <v>500</v>
      </c>
      <c r="AT753" t="s">
        <v>59</v>
      </c>
    </row>
    <row r="754" spans="39:46" x14ac:dyDescent="0.25">
      <c r="AM754">
        <v>375.5</v>
      </c>
      <c r="AN754">
        <v>0.156</v>
      </c>
      <c r="AO754">
        <v>30.16</v>
      </c>
      <c r="AP754">
        <f t="shared" si="105"/>
        <v>0.14108407517309596</v>
      </c>
      <c r="AQ754">
        <v>8.51</v>
      </c>
      <c r="AR754">
        <v>0</v>
      </c>
      <c r="AS754">
        <v>500</v>
      </c>
      <c r="AT754" t="s">
        <v>59</v>
      </c>
    </row>
    <row r="755" spans="39:46" x14ac:dyDescent="0.25">
      <c r="AM755">
        <v>376</v>
      </c>
      <c r="AN755">
        <v>0.156</v>
      </c>
      <c r="AO755">
        <v>30.2</v>
      </c>
      <c r="AP755">
        <f t="shared" si="105"/>
        <v>0.14106429277942631</v>
      </c>
      <c r="AQ755">
        <v>8.5100999999999996</v>
      </c>
      <c r="AR755">
        <v>0</v>
      </c>
      <c r="AS755">
        <v>500</v>
      </c>
      <c r="AT755" t="s">
        <v>59</v>
      </c>
    </row>
    <row r="756" spans="39:46" x14ac:dyDescent="0.25">
      <c r="AM756">
        <v>376.5</v>
      </c>
      <c r="AN756">
        <v>0.156</v>
      </c>
      <c r="AO756">
        <v>30.24</v>
      </c>
      <c r="AP756">
        <f t="shared" si="105"/>
        <v>0.14104451038575669</v>
      </c>
      <c r="AQ756">
        <v>8.51</v>
      </c>
      <c r="AR756">
        <v>0</v>
      </c>
      <c r="AS756">
        <v>500</v>
      </c>
      <c r="AT756" t="s">
        <v>59</v>
      </c>
    </row>
    <row r="757" spans="39:46" x14ac:dyDescent="0.25">
      <c r="AM757">
        <v>377</v>
      </c>
      <c r="AN757">
        <v>0.156</v>
      </c>
      <c r="AO757">
        <v>30.27</v>
      </c>
      <c r="AP757">
        <f t="shared" si="105"/>
        <v>0.14102967359050445</v>
      </c>
      <c r="AQ757">
        <v>8.51</v>
      </c>
      <c r="AR757">
        <v>0</v>
      </c>
      <c r="AS757">
        <v>500</v>
      </c>
      <c r="AT757" t="s">
        <v>59</v>
      </c>
    </row>
    <row r="758" spans="39:46" x14ac:dyDescent="0.25">
      <c r="AM758">
        <v>377.5</v>
      </c>
      <c r="AN758">
        <v>0.157</v>
      </c>
      <c r="AO758">
        <v>30.3</v>
      </c>
      <c r="AP758">
        <f t="shared" si="105"/>
        <v>0.14201483679525223</v>
      </c>
      <c r="AQ758">
        <v>8.5099</v>
      </c>
      <c r="AR758">
        <v>0</v>
      </c>
      <c r="AS758">
        <v>500</v>
      </c>
      <c r="AT758" t="s">
        <v>59</v>
      </c>
    </row>
    <row r="759" spans="39:46" x14ac:dyDescent="0.25">
      <c r="AM759">
        <v>378</v>
      </c>
      <c r="AN759">
        <v>0.156</v>
      </c>
      <c r="AO759">
        <v>30.33</v>
      </c>
      <c r="AP759">
        <f t="shared" si="105"/>
        <v>0.14100000000000001</v>
      </c>
      <c r="AQ759">
        <v>8.5100999999999996</v>
      </c>
      <c r="AR759">
        <v>0</v>
      </c>
      <c r="AS759">
        <v>500</v>
      </c>
      <c r="AT759" t="s">
        <v>59</v>
      </c>
    </row>
    <row r="760" spans="39:46" x14ac:dyDescent="0.25">
      <c r="AM760">
        <v>378.5</v>
      </c>
      <c r="AN760">
        <v>0.156</v>
      </c>
      <c r="AO760">
        <v>30.35</v>
      </c>
      <c r="AP760">
        <f t="shared" si="105"/>
        <v>0.14099010880316518</v>
      </c>
      <c r="AQ760">
        <v>8.51</v>
      </c>
      <c r="AR760">
        <v>0</v>
      </c>
      <c r="AS760">
        <v>500</v>
      </c>
      <c r="AT760" t="s">
        <v>59</v>
      </c>
    </row>
    <row r="761" spans="39:46" x14ac:dyDescent="0.25">
      <c r="AM761">
        <v>379</v>
      </c>
      <c r="AN761">
        <v>0.156</v>
      </c>
      <c r="AO761">
        <v>30.39</v>
      </c>
      <c r="AP761">
        <f t="shared" si="105"/>
        <v>0.14097032640949556</v>
      </c>
      <c r="AQ761">
        <v>8.5100999999999996</v>
      </c>
      <c r="AR761">
        <v>0</v>
      </c>
      <c r="AS761">
        <v>500</v>
      </c>
      <c r="AT761" t="s">
        <v>59</v>
      </c>
    </row>
    <row r="762" spans="39:46" x14ac:dyDescent="0.25">
      <c r="AM762">
        <v>379.5</v>
      </c>
      <c r="AN762">
        <v>0.156</v>
      </c>
      <c r="AO762">
        <v>30.41</v>
      </c>
      <c r="AP762">
        <f t="shared" si="105"/>
        <v>0.14096043521266072</v>
      </c>
      <c r="AQ762">
        <v>8.5100999999999996</v>
      </c>
      <c r="AR762">
        <v>0</v>
      </c>
      <c r="AS762">
        <v>500</v>
      </c>
      <c r="AT762" t="s">
        <v>59</v>
      </c>
    </row>
    <row r="763" spans="39:46" x14ac:dyDescent="0.25">
      <c r="AM763">
        <v>380</v>
      </c>
      <c r="AN763">
        <v>0.156</v>
      </c>
      <c r="AO763">
        <v>30.43</v>
      </c>
      <c r="AP763">
        <f t="shared" si="105"/>
        <v>0.14095054401582591</v>
      </c>
      <c r="AQ763">
        <v>8.5100999999999996</v>
      </c>
      <c r="AR763">
        <v>0</v>
      </c>
      <c r="AS763">
        <v>500</v>
      </c>
      <c r="AT763" t="s">
        <v>59</v>
      </c>
    </row>
    <row r="764" spans="39:46" x14ac:dyDescent="0.25">
      <c r="AM764">
        <v>380.5</v>
      </c>
      <c r="AN764">
        <v>0.156</v>
      </c>
      <c r="AO764">
        <v>30.45</v>
      </c>
      <c r="AP764">
        <f t="shared" si="105"/>
        <v>0.1409406528189911</v>
      </c>
      <c r="AQ764">
        <v>8.5100999999999996</v>
      </c>
      <c r="AR764">
        <v>0</v>
      </c>
      <c r="AS764">
        <v>500</v>
      </c>
      <c r="AT764" t="s">
        <v>59</v>
      </c>
    </row>
    <row r="765" spans="39:46" x14ac:dyDescent="0.25">
      <c r="AM765">
        <v>381</v>
      </c>
      <c r="AN765">
        <v>0.156</v>
      </c>
      <c r="AO765">
        <v>30.47</v>
      </c>
      <c r="AP765">
        <f t="shared" si="105"/>
        <v>0.14093076162215629</v>
      </c>
      <c r="AQ765">
        <v>8.5100999999999996</v>
      </c>
      <c r="AR765">
        <v>0</v>
      </c>
      <c r="AS765">
        <v>500</v>
      </c>
      <c r="AT765" t="s">
        <v>59</v>
      </c>
    </row>
    <row r="766" spans="39:46" x14ac:dyDescent="0.25">
      <c r="AM766">
        <v>381.5</v>
      </c>
      <c r="AN766">
        <v>0.156</v>
      </c>
      <c r="AO766">
        <v>30.49</v>
      </c>
      <c r="AP766">
        <f t="shared" si="105"/>
        <v>0.14092087042532148</v>
      </c>
      <c r="AQ766">
        <v>8.5100999999999996</v>
      </c>
      <c r="AR766">
        <v>0</v>
      </c>
      <c r="AS766">
        <v>500</v>
      </c>
      <c r="AT766" t="s">
        <v>59</v>
      </c>
    </row>
    <row r="767" spans="39:46" x14ac:dyDescent="0.25">
      <c r="AM767">
        <v>382</v>
      </c>
      <c r="AN767">
        <v>0.156</v>
      </c>
      <c r="AO767">
        <v>30.51</v>
      </c>
      <c r="AP767">
        <f t="shared" si="105"/>
        <v>0.14091097922848664</v>
      </c>
      <c r="AQ767">
        <v>8.51</v>
      </c>
      <c r="AR767">
        <v>0</v>
      </c>
      <c r="AS767">
        <v>500</v>
      </c>
      <c r="AT767" t="s">
        <v>59</v>
      </c>
    </row>
    <row r="768" spans="39:46" x14ac:dyDescent="0.25">
      <c r="AM768">
        <v>382.5</v>
      </c>
      <c r="AN768">
        <v>0.156</v>
      </c>
      <c r="AO768">
        <v>30.53</v>
      </c>
      <c r="AP768">
        <f t="shared" si="105"/>
        <v>0.14090108803165183</v>
      </c>
      <c r="AQ768">
        <v>8.5100999999999996</v>
      </c>
      <c r="AR768">
        <v>0</v>
      </c>
      <c r="AS768">
        <v>500</v>
      </c>
      <c r="AT768" t="s">
        <v>59</v>
      </c>
    </row>
    <row r="769" spans="39:46" x14ac:dyDescent="0.25">
      <c r="AM769">
        <v>383</v>
      </c>
      <c r="AN769">
        <v>0.156</v>
      </c>
      <c r="AO769">
        <v>30.55</v>
      </c>
      <c r="AP769">
        <f t="shared" si="105"/>
        <v>0.14089119683481702</v>
      </c>
      <c r="AQ769">
        <v>8.51</v>
      </c>
      <c r="AR769">
        <v>0</v>
      </c>
      <c r="AS769">
        <v>500</v>
      </c>
      <c r="AT769" t="s">
        <v>59</v>
      </c>
    </row>
    <row r="770" spans="39:46" x14ac:dyDescent="0.25">
      <c r="AM770">
        <v>383.5</v>
      </c>
      <c r="AN770">
        <v>0.156</v>
      </c>
      <c r="AO770">
        <v>30.57</v>
      </c>
      <c r="AP770">
        <f t="shared" si="105"/>
        <v>0.14088130563798221</v>
      </c>
      <c r="AQ770">
        <v>8.51</v>
      </c>
      <c r="AR770">
        <v>0</v>
      </c>
      <c r="AS770">
        <v>500</v>
      </c>
      <c r="AT770" t="s">
        <v>59</v>
      </c>
    </row>
    <row r="771" spans="39:46" x14ac:dyDescent="0.25">
      <c r="AM771">
        <v>384</v>
      </c>
      <c r="AN771">
        <v>0.156</v>
      </c>
      <c r="AO771">
        <v>30.58</v>
      </c>
      <c r="AP771">
        <f t="shared" si="105"/>
        <v>0.14087636003956477</v>
      </c>
      <c r="AQ771">
        <v>8.51</v>
      </c>
      <c r="AR771">
        <v>0</v>
      </c>
      <c r="AS771">
        <v>500</v>
      </c>
      <c r="AT771" t="s">
        <v>59</v>
      </c>
    </row>
    <row r="772" spans="39:46" x14ac:dyDescent="0.25">
      <c r="AM772">
        <v>384.5</v>
      </c>
      <c r="AN772">
        <v>0.156</v>
      </c>
      <c r="AO772">
        <v>30.6</v>
      </c>
      <c r="AP772">
        <f t="shared" si="105"/>
        <v>0.14086646884272996</v>
      </c>
      <c r="AQ772">
        <v>8.51</v>
      </c>
      <c r="AR772">
        <v>0</v>
      </c>
      <c r="AS772">
        <v>500</v>
      </c>
      <c r="AT772" t="s">
        <v>59</v>
      </c>
    </row>
    <row r="773" spans="39:46" x14ac:dyDescent="0.25">
      <c r="AM773">
        <v>385</v>
      </c>
      <c r="AN773">
        <v>0.156</v>
      </c>
      <c r="AO773">
        <v>30.61</v>
      </c>
      <c r="AP773">
        <f t="shared" ref="AP773:AP836" si="106">AN773-AO773/2022</f>
        <v>0.14086152324431256</v>
      </c>
      <c r="AQ773">
        <v>8.5100999999999996</v>
      </c>
      <c r="AR773">
        <v>0</v>
      </c>
      <c r="AS773">
        <v>500</v>
      </c>
      <c r="AT773" t="s">
        <v>59</v>
      </c>
    </row>
    <row r="774" spans="39:46" x14ac:dyDescent="0.25">
      <c r="AM774">
        <v>385.5</v>
      </c>
      <c r="AN774">
        <v>0.156</v>
      </c>
      <c r="AO774">
        <v>30.63</v>
      </c>
      <c r="AP774">
        <f t="shared" si="106"/>
        <v>0.14085163204747775</v>
      </c>
      <c r="AQ774">
        <v>8.51</v>
      </c>
      <c r="AR774">
        <v>0</v>
      </c>
      <c r="AS774">
        <v>500</v>
      </c>
      <c r="AT774" t="s">
        <v>59</v>
      </c>
    </row>
    <row r="775" spans="39:46" x14ac:dyDescent="0.25">
      <c r="AM775">
        <v>386</v>
      </c>
      <c r="AN775">
        <v>0.156</v>
      </c>
      <c r="AO775">
        <v>30.64</v>
      </c>
      <c r="AP775">
        <f t="shared" si="106"/>
        <v>0.14084668644906034</v>
      </c>
      <c r="AQ775">
        <v>8.5100999999999996</v>
      </c>
      <c r="AR775">
        <v>0</v>
      </c>
      <c r="AS775">
        <v>500</v>
      </c>
      <c r="AT775" t="s">
        <v>59</v>
      </c>
    </row>
    <row r="776" spans="39:46" x14ac:dyDescent="0.25">
      <c r="AM776">
        <v>386.5</v>
      </c>
      <c r="AN776">
        <v>0.156</v>
      </c>
      <c r="AO776">
        <v>30.66</v>
      </c>
      <c r="AP776">
        <f t="shared" si="106"/>
        <v>0.14083679525222553</v>
      </c>
      <c r="AQ776">
        <v>8.5100999999999996</v>
      </c>
      <c r="AR776">
        <v>0</v>
      </c>
      <c r="AS776">
        <v>500</v>
      </c>
      <c r="AT776" t="s">
        <v>59</v>
      </c>
    </row>
    <row r="777" spans="39:46" x14ac:dyDescent="0.25">
      <c r="AM777">
        <v>387</v>
      </c>
      <c r="AN777">
        <v>0.156</v>
      </c>
      <c r="AO777">
        <v>30.67</v>
      </c>
      <c r="AP777">
        <f t="shared" si="106"/>
        <v>0.1408318496538081</v>
      </c>
      <c r="AQ777">
        <v>8.5100999999999996</v>
      </c>
      <c r="AR777">
        <v>0</v>
      </c>
      <c r="AS777">
        <v>500</v>
      </c>
      <c r="AT777" t="s">
        <v>59</v>
      </c>
    </row>
    <row r="778" spans="39:46" x14ac:dyDescent="0.25">
      <c r="AM778">
        <v>387.5</v>
      </c>
      <c r="AN778">
        <v>0.156</v>
      </c>
      <c r="AO778">
        <v>30.68</v>
      </c>
      <c r="AP778">
        <f t="shared" si="106"/>
        <v>0.14082690405539069</v>
      </c>
      <c r="AQ778">
        <v>8.5100999999999996</v>
      </c>
      <c r="AR778">
        <v>0</v>
      </c>
      <c r="AS778">
        <v>500</v>
      </c>
      <c r="AT778" t="s">
        <v>59</v>
      </c>
    </row>
    <row r="779" spans="39:46" x14ac:dyDescent="0.25">
      <c r="AM779">
        <v>388</v>
      </c>
      <c r="AN779">
        <v>0.156</v>
      </c>
      <c r="AO779">
        <v>30.7</v>
      </c>
      <c r="AP779">
        <f t="shared" si="106"/>
        <v>0.14081701285855588</v>
      </c>
      <c r="AQ779">
        <v>8.5100999999999996</v>
      </c>
      <c r="AR779">
        <v>0</v>
      </c>
      <c r="AS779">
        <v>500</v>
      </c>
      <c r="AT779" t="s">
        <v>59</v>
      </c>
    </row>
    <row r="780" spans="39:46" x14ac:dyDescent="0.25">
      <c r="AM780">
        <v>388.5</v>
      </c>
      <c r="AN780">
        <v>0.156</v>
      </c>
      <c r="AO780">
        <v>30.71</v>
      </c>
      <c r="AP780">
        <f t="shared" si="106"/>
        <v>0.14081206726013848</v>
      </c>
      <c r="AQ780">
        <v>8.5100999999999996</v>
      </c>
      <c r="AR780">
        <v>0</v>
      </c>
      <c r="AS780">
        <v>500</v>
      </c>
      <c r="AT780" t="s">
        <v>59</v>
      </c>
    </row>
    <row r="781" spans="39:46" x14ac:dyDescent="0.25">
      <c r="AM781">
        <v>389</v>
      </c>
      <c r="AN781">
        <v>0.156</v>
      </c>
      <c r="AO781">
        <v>30.72</v>
      </c>
      <c r="AP781">
        <f t="shared" si="106"/>
        <v>0.14080712166172107</v>
      </c>
      <c r="AQ781">
        <v>8.51</v>
      </c>
      <c r="AR781">
        <v>0</v>
      </c>
      <c r="AS781">
        <v>500</v>
      </c>
      <c r="AT781" t="s">
        <v>59</v>
      </c>
    </row>
    <row r="782" spans="39:46" x14ac:dyDescent="0.25">
      <c r="AM782">
        <v>389.5</v>
      </c>
      <c r="AN782">
        <v>0.156</v>
      </c>
      <c r="AO782">
        <v>30.74</v>
      </c>
      <c r="AP782">
        <f t="shared" si="106"/>
        <v>0.14079723046488626</v>
      </c>
      <c r="AQ782">
        <v>8.51</v>
      </c>
      <c r="AR782">
        <v>0</v>
      </c>
      <c r="AS782">
        <v>500</v>
      </c>
      <c r="AT782" t="s">
        <v>59</v>
      </c>
    </row>
    <row r="783" spans="39:46" x14ac:dyDescent="0.25">
      <c r="AM783">
        <v>390</v>
      </c>
      <c r="AN783">
        <v>0.156</v>
      </c>
      <c r="AO783">
        <v>30.75</v>
      </c>
      <c r="AP783">
        <f t="shared" si="106"/>
        <v>0.14079228486646883</v>
      </c>
      <c r="AQ783">
        <v>8.51</v>
      </c>
      <c r="AR783">
        <v>0</v>
      </c>
      <c r="AS783">
        <v>500</v>
      </c>
      <c r="AT783" t="s">
        <v>59</v>
      </c>
    </row>
    <row r="784" spans="39:46" x14ac:dyDescent="0.25">
      <c r="AM784">
        <v>390.5</v>
      </c>
      <c r="AN784">
        <v>0.156</v>
      </c>
      <c r="AO784">
        <v>30.76</v>
      </c>
      <c r="AP784">
        <f t="shared" si="106"/>
        <v>0.14078733926805143</v>
      </c>
      <c r="AQ784">
        <v>8.5100999999999996</v>
      </c>
      <c r="AR784">
        <v>0</v>
      </c>
      <c r="AS784">
        <v>500</v>
      </c>
      <c r="AT784" t="s">
        <v>59</v>
      </c>
    </row>
    <row r="785" spans="39:46" x14ac:dyDescent="0.25">
      <c r="AM785">
        <v>391</v>
      </c>
      <c r="AN785">
        <v>0.156</v>
      </c>
      <c r="AO785">
        <v>30.77</v>
      </c>
      <c r="AP785">
        <f t="shared" si="106"/>
        <v>0.14078239366963402</v>
      </c>
      <c r="AQ785">
        <v>8.5100999999999996</v>
      </c>
      <c r="AR785">
        <v>0</v>
      </c>
      <c r="AS785">
        <v>500</v>
      </c>
      <c r="AT785" t="s">
        <v>59</v>
      </c>
    </row>
    <row r="786" spans="39:46" x14ac:dyDescent="0.25">
      <c r="AM786">
        <v>391.5</v>
      </c>
      <c r="AN786">
        <v>0.156</v>
      </c>
      <c r="AO786">
        <v>30.78</v>
      </c>
      <c r="AP786">
        <f t="shared" si="106"/>
        <v>0.14077744807121662</v>
      </c>
      <c r="AQ786">
        <v>8.5100999999999996</v>
      </c>
      <c r="AR786">
        <v>0</v>
      </c>
      <c r="AS786">
        <v>500</v>
      </c>
      <c r="AT786" t="s">
        <v>59</v>
      </c>
    </row>
    <row r="787" spans="39:46" x14ac:dyDescent="0.25">
      <c r="AM787">
        <v>392</v>
      </c>
      <c r="AN787">
        <v>0.156</v>
      </c>
      <c r="AO787">
        <v>30.79</v>
      </c>
      <c r="AP787">
        <f t="shared" si="106"/>
        <v>0.14077250247279921</v>
      </c>
      <c r="AQ787">
        <v>8.5100999999999996</v>
      </c>
      <c r="AR787">
        <v>0</v>
      </c>
      <c r="AS787">
        <v>500</v>
      </c>
      <c r="AT787" t="s">
        <v>59</v>
      </c>
    </row>
    <row r="788" spans="39:46" x14ac:dyDescent="0.25">
      <c r="AM788">
        <v>392.5</v>
      </c>
      <c r="AN788">
        <v>0.156</v>
      </c>
      <c r="AO788">
        <v>30.8</v>
      </c>
      <c r="AP788">
        <f t="shared" si="106"/>
        <v>0.14076755687438181</v>
      </c>
      <c r="AQ788">
        <v>8.5100999999999996</v>
      </c>
      <c r="AR788">
        <v>0</v>
      </c>
      <c r="AS788">
        <v>500</v>
      </c>
      <c r="AT788" t="s">
        <v>59</v>
      </c>
    </row>
    <row r="789" spans="39:46" x14ac:dyDescent="0.25">
      <c r="AM789">
        <v>393</v>
      </c>
      <c r="AN789">
        <v>0.156</v>
      </c>
      <c r="AO789">
        <v>30.82</v>
      </c>
      <c r="AP789">
        <f t="shared" si="106"/>
        <v>0.14075766567754699</v>
      </c>
      <c r="AQ789">
        <v>8.5100999999999996</v>
      </c>
      <c r="AR789">
        <v>0</v>
      </c>
      <c r="AS789">
        <v>500</v>
      </c>
      <c r="AT789" t="s">
        <v>59</v>
      </c>
    </row>
    <row r="790" spans="39:46" x14ac:dyDescent="0.25">
      <c r="AM790">
        <v>393.5</v>
      </c>
      <c r="AN790">
        <v>0.156</v>
      </c>
      <c r="AO790">
        <v>30.82</v>
      </c>
      <c r="AP790">
        <f t="shared" si="106"/>
        <v>0.14075766567754699</v>
      </c>
      <c r="AQ790">
        <v>8.5100999999999996</v>
      </c>
      <c r="AR790">
        <v>0</v>
      </c>
      <c r="AS790">
        <v>500</v>
      </c>
      <c r="AT790" t="s">
        <v>59</v>
      </c>
    </row>
    <row r="791" spans="39:46" x14ac:dyDescent="0.25">
      <c r="AM791">
        <v>394</v>
      </c>
      <c r="AN791">
        <v>0.156</v>
      </c>
      <c r="AO791">
        <v>30.83</v>
      </c>
      <c r="AP791">
        <f t="shared" si="106"/>
        <v>0.14075272007912959</v>
      </c>
      <c r="AQ791">
        <v>8.5100999999999996</v>
      </c>
      <c r="AR791">
        <v>0</v>
      </c>
      <c r="AS791">
        <v>500</v>
      </c>
      <c r="AT791" t="s">
        <v>59</v>
      </c>
    </row>
    <row r="792" spans="39:46" x14ac:dyDescent="0.25">
      <c r="AM792">
        <v>394.5</v>
      </c>
      <c r="AN792">
        <v>0.156</v>
      </c>
      <c r="AO792">
        <v>30.85</v>
      </c>
      <c r="AP792">
        <f t="shared" si="106"/>
        <v>0.14074282888229475</v>
      </c>
      <c r="AQ792">
        <v>8.5100999999999996</v>
      </c>
      <c r="AR792">
        <v>0</v>
      </c>
      <c r="AS792">
        <v>500</v>
      </c>
      <c r="AT792" t="s">
        <v>59</v>
      </c>
    </row>
    <row r="793" spans="39:46" x14ac:dyDescent="0.25">
      <c r="AM793">
        <v>395</v>
      </c>
      <c r="AN793">
        <v>0.156</v>
      </c>
      <c r="AO793">
        <v>30.85</v>
      </c>
      <c r="AP793">
        <f t="shared" si="106"/>
        <v>0.14074282888229475</v>
      </c>
      <c r="AQ793">
        <v>8.5101999999999993</v>
      </c>
      <c r="AR793">
        <v>0</v>
      </c>
      <c r="AS793">
        <v>500</v>
      </c>
      <c r="AT793" t="s">
        <v>59</v>
      </c>
    </row>
    <row r="794" spans="39:46" x14ac:dyDescent="0.25">
      <c r="AM794">
        <v>395.5</v>
      </c>
      <c r="AN794">
        <v>0.156</v>
      </c>
      <c r="AO794">
        <v>30.86</v>
      </c>
      <c r="AP794">
        <f t="shared" si="106"/>
        <v>0.14073788328387735</v>
      </c>
      <c r="AQ794">
        <v>8.5100999999999996</v>
      </c>
      <c r="AR794">
        <v>0</v>
      </c>
      <c r="AS794">
        <v>500</v>
      </c>
      <c r="AT794" t="s">
        <v>59</v>
      </c>
    </row>
    <row r="795" spans="39:46" x14ac:dyDescent="0.25">
      <c r="AM795">
        <v>396</v>
      </c>
      <c r="AN795">
        <v>0.156</v>
      </c>
      <c r="AO795">
        <v>30.87</v>
      </c>
      <c r="AP795">
        <f t="shared" si="106"/>
        <v>0.14073293768545994</v>
      </c>
      <c r="AQ795">
        <v>8.5100999999999996</v>
      </c>
      <c r="AR795">
        <v>0</v>
      </c>
      <c r="AS795">
        <v>500</v>
      </c>
      <c r="AT795" t="s">
        <v>59</v>
      </c>
    </row>
    <row r="796" spans="39:46" x14ac:dyDescent="0.25">
      <c r="AM796">
        <v>396.5</v>
      </c>
      <c r="AN796">
        <v>0.156</v>
      </c>
      <c r="AO796">
        <v>30.87</v>
      </c>
      <c r="AP796">
        <f t="shared" si="106"/>
        <v>0.14073293768545994</v>
      </c>
      <c r="AQ796">
        <v>8.51</v>
      </c>
      <c r="AR796">
        <v>0</v>
      </c>
      <c r="AS796">
        <v>500</v>
      </c>
      <c r="AT796" t="s">
        <v>59</v>
      </c>
    </row>
    <row r="797" spans="39:46" x14ac:dyDescent="0.25">
      <c r="AM797">
        <v>397</v>
      </c>
      <c r="AN797">
        <v>0.156</v>
      </c>
      <c r="AO797">
        <v>30.88</v>
      </c>
      <c r="AP797">
        <f t="shared" si="106"/>
        <v>0.14072799208704254</v>
      </c>
      <c r="AQ797">
        <v>8.51</v>
      </c>
      <c r="AR797">
        <v>0</v>
      </c>
      <c r="AS797">
        <v>500</v>
      </c>
      <c r="AT797" t="s">
        <v>59</v>
      </c>
    </row>
    <row r="798" spans="39:46" x14ac:dyDescent="0.25">
      <c r="AM798">
        <v>397.5</v>
      </c>
      <c r="AN798">
        <v>0.156</v>
      </c>
      <c r="AO798">
        <v>30.89</v>
      </c>
      <c r="AP798">
        <f t="shared" si="106"/>
        <v>0.14072304648862513</v>
      </c>
      <c r="AQ798">
        <v>8.5100999999999996</v>
      </c>
      <c r="AR798">
        <v>0</v>
      </c>
      <c r="AS798">
        <v>500</v>
      </c>
      <c r="AT798" t="s">
        <v>59</v>
      </c>
    </row>
    <row r="799" spans="39:46" x14ac:dyDescent="0.25">
      <c r="AM799">
        <v>398</v>
      </c>
      <c r="AN799">
        <v>0.156</v>
      </c>
      <c r="AO799">
        <v>30.9</v>
      </c>
      <c r="AP799">
        <f t="shared" si="106"/>
        <v>0.14071810089020773</v>
      </c>
      <c r="AQ799">
        <v>8.5100999999999996</v>
      </c>
      <c r="AR799">
        <v>0</v>
      </c>
      <c r="AS799">
        <v>500</v>
      </c>
      <c r="AT799" t="s">
        <v>59</v>
      </c>
    </row>
    <row r="800" spans="39:46" x14ac:dyDescent="0.25">
      <c r="AM800">
        <v>398.5</v>
      </c>
      <c r="AN800">
        <v>0.156</v>
      </c>
      <c r="AO800">
        <v>30.91</v>
      </c>
      <c r="AP800">
        <f t="shared" si="106"/>
        <v>0.14071315529179029</v>
      </c>
      <c r="AQ800">
        <v>8.5101999999999993</v>
      </c>
      <c r="AR800">
        <v>0</v>
      </c>
      <c r="AS800">
        <v>500</v>
      </c>
      <c r="AT800" t="s">
        <v>59</v>
      </c>
    </row>
    <row r="801" spans="39:46" x14ac:dyDescent="0.25">
      <c r="AM801">
        <v>399</v>
      </c>
      <c r="AN801">
        <v>0.156</v>
      </c>
      <c r="AO801">
        <v>30.91</v>
      </c>
      <c r="AP801">
        <f t="shared" si="106"/>
        <v>0.14071315529179029</v>
      </c>
      <c r="AQ801">
        <v>8.5100999999999996</v>
      </c>
      <c r="AR801">
        <v>0</v>
      </c>
      <c r="AS801">
        <v>500</v>
      </c>
      <c r="AT801" t="s">
        <v>59</v>
      </c>
    </row>
    <row r="802" spans="39:46" x14ac:dyDescent="0.25">
      <c r="AM802">
        <v>399.5</v>
      </c>
      <c r="AN802">
        <v>0.156</v>
      </c>
      <c r="AO802">
        <v>30.92</v>
      </c>
      <c r="AP802">
        <f t="shared" si="106"/>
        <v>0.14070820969337289</v>
      </c>
      <c r="AQ802">
        <v>8.5101999999999993</v>
      </c>
      <c r="AR802">
        <v>0</v>
      </c>
      <c r="AS802">
        <v>500</v>
      </c>
      <c r="AT802" t="s">
        <v>59</v>
      </c>
    </row>
    <row r="803" spans="39:46" x14ac:dyDescent="0.25">
      <c r="AM803">
        <v>400</v>
      </c>
      <c r="AN803">
        <v>0.156</v>
      </c>
      <c r="AO803">
        <v>30.92</v>
      </c>
      <c r="AP803">
        <f t="shared" si="106"/>
        <v>0.14070820969337289</v>
      </c>
      <c r="AQ803">
        <v>8.5100999999999996</v>
      </c>
      <c r="AR803">
        <v>0</v>
      </c>
      <c r="AS803">
        <v>500</v>
      </c>
      <c r="AT803" t="s">
        <v>59</v>
      </c>
    </row>
    <row r="804" spans="39:46" x14ac:dyDescent="0.25">
      <c r="AM804">
        <v>400.5</v>
      </c>
      <c r="AN804">
        <v>0.156</v>
      </c>
      <c r="AO804">
        <v>30.94</v>
      </c>
      <c r="AP804">
        <f t="shared" si="106"/>
        <v>0.14069831849653808</v>
      </c>
      <c r="AQ804">
        <v>8.5100999999999996</v>
      </c>
      <c r="AR804">
        <v>0</v>
      </c>
      <c r="AS804">
        <v>500</v>
      </c>
      <c r="AT804" t="s">
        <v>59</v>
      </c>
    </row>
    <row r="805" spans="39:46" x14ac:dyDescent="0.25">
      <c r="AM805">
        <v>401</v>
      </c>
      <c r="AN805">
        <v>0.156</v>
      </c>
      <c r="AO805">
        <v>30.94</v>
      </c>
      <c r="AP805">
        <f t="shared" si="106"/>
        <v>0.14069831849653808</v>
      </c>
      <c r="AQ805">
        <v>8.5100999999999996</v>
      </c>
      <c r="AR805">
        <v>0</v>
      </c>
      <c r="AS805">
        <v>500</v>
      </c>
      <c r="AT805" t="s">
        <v>59</v>
      </c>
    </row>
    <row r="806" spans="39:46" x14ac:dyDescent="0.25">
      <c r="AM806">
        <v>401.5</v>
      </c>
      <c r="AN806">
        <v>0.156</v>
      </c>
      <c r="AO806">
        <v>30.95</v>
      </c>
      <c r="AP806">
        <f t="shared" si="106"/>
        <v>0.14069337289812067</v>
      </c>
      <c r="AQ806">
        <v>8.51</v>
      </c>
      <c r="AR806">
        <v>0</v>
      </c>
      <c r="AS806">
        <v>500</v>
      </c>
      <c r="AT806" t="s">
        <v>59</v>
      </c>
    </row>
    <row r="807" spans="39:46" x14ac:dyDescent="0.25">
      <c r="AM807">
        <v>402</v>
      </c>
      <c r="AN807">
        <v>0.156</v>
      </c>
      <c r="AO807">
        <v>30.96</v>
      </c>
      <c r="AP807">
        <f t="shared" si="106"/>
        <v>0.14068842729970327</v>
      </c>
      <c r="AQ807">
        <v>8.5100999999999996</v>
      </c>
      <c r="AR807">
        <v>0</v>
      </c>
      <c r="AS807">
        <v>500</v>
      </c>
      <c r="AT807" t="s">
        <v>59</v>
      </c>
    </row>
    <row r="808" spans="39:46" x14ac:dyDescent="0.25">
      <c r="AM808">
        <v>402.5</v>
      </c>
      <c r="AN808">
        <v>0.156</v>
      </c>
      <c r="AO808">
        <v>30.96</v>
      </c>
      <c r="AP808">
        <f t="shared" si="106"/>
        <v>0.14068842729970327</v>
      </c>
      <c r="AQ808">
        <v>8.51</v>
      </c>
      <c r="AR808">
        <v>0</v>
      </c>
      <c r="AS808">
        <v>500</v>
      </c>
      <c r="AT808" t="s">
        <v>59</v>
      </c>
    </row>
    <row r="809" spans="39:46" x14ac:dyDescent="0.25">
      <c r="AM809">
        <v>403</v>
      </c>
      <c r="AN809">
        <v>0.156</v>
      </c>
      <c r="AO809">
        <v>30.97</v>
      </c>
      <c r="AP809">
        <f t="shared" si="106"/>
        <v>0.14068348170128586</v>
      </c>
      <c r="AQ809">
        <v>8.5101999999999993</v>
      </c>
      <c r="AR809">
        <v>0</v>
      </c>
      <c r="AS809">
        <v>500</v>
      </c>
      <c r="AT809" t="s">
        <v>59</v>
      </c>
    </row>
    <row r="810" spans="39:46" x14ac:dyDescent="0.25">
      <c r="AM810">
        <v>403.5</v>
      </c>
      <c r="AN810">
        <v>0.156</v>
      </c>
      <c r="AO810">
        <v>30.98</v>
      </c>
      <c r="AP810">
        <f t="shared" si="106"/>
        <v>0.14067853610286846</v>
      </c>
      <c r="AQ810">
        <v>8.51</v>
      </c>
      <c r="AR810">
        <v>0</v>
      </c>
      <c r="AS810">
        <v>500</v>
      </c>
      <c r="AT810" t="s">
        <v>59</v>
      </c>
    </row>
    <row r="811" spans="39:46" x14ac:dyDescent="0.25">
      <c r="AM811">
        <v>404</v>
      </c>
      <c r="AN811">
        <v>0.156</v>
      </c>
      <c r="AO811">
        <v>30.99</v>
      </c>
      <c r="AP811">
        <f t="shared" si="106"/>
        <v>0.14067359050445105</v>
      </c>
      <c r="AQ811">
        <v>8.5100999999999996</v>
      </c>
      <c r="AR811">
        <v>0</v>
      </c>
      <c r="AS811">
        <v>500</v>
      </c>
      <c r="AT811" t="s">
        <v>59</v>
      </c>
    </row>
    <row r="812" spans="39:46" x14ac:dyDescent="0.25">
      <c r="AM812">
        <v>404.5</v>
      </c>
      <c r="AN812">
        <v>0.156</v>
      </c>
      <c r="AO812">
        <v>30.99</v>
      </c>
      <c r="AP812">
        <f t="shared" si="106"/>
        <v>0.14067359050445105</v>
      </c>
      <c r="AQ812">
        <v>8.5101999999999993</v>
      </c>
      <c r="AR812">
        <v>0</v>
      </c>
      <c r="AS812">
        <v>500</v>
      </c>
      <c r="AT812" t="s">
        <v>59</v>
      </c>
    </row>
    <row r="813" spans="39:46" x14ac:dyDescent="0.25">
      <c r="AM813">
        <v>405</v>
      </c>
      <c r="AN813">
        <v>0.156</v>
      </c>
      <c r="AO813">
        <v>31</v>
      </c>
      <c r="AP813">
        <f t="shared" si="106"/>
        <v>0.14066864490603362</v>
      </c>
      <c r="AQ813">
        <v>8.5100999999999996</v>
      </c>
      <c r="AR813">
        <v>0</v>
      </c>
      <c r="AS813">
        <v>500</v>
      </c>
      <c r="AT813" t="s">
        <v>59</v>
      </c>
    </row>
    <row r="814" spans="39:46" x14ac:dyDescent="0.25">
      <c r="AM814">
        <v>405.5</v>
      </c>
      <c r="AN814">
        <v>0.156</v>
      </c>
      <c r="AO814">
        <v>31</v>
      </c>
      <c r="AP814">
        <f t="shared" si="106"/>
        <v>0.14066864490603362</v>
      </c>
      <c r="AQ814">
        <v>8.5100999999999996</v>
      </c>
      <c r="AR814">
        <v>0</v>
      </c>
      <c r="AS814">
        <v>500</v>
      </c>
      <c r="AT814" t="s">
        <v>59</v>
      </c>
    </row>
    <row r="815" spans="39:46" x14ac:dyDescent="0.25">
      <c r="AM815">
        <v>406</v>
      </c>
      <c r="AN815">
        <v>0.156</v>
      </c>
      <c r="AO815">
        <v>31.01</v>
      </c>
      <c r="AP815">
        <f t="shared" si="106"/>
        <v>0.14066369930761621</v>
      </c>
      <c r="AQ815">
        <v>8.5100999999999996</v>
      </c>
      <c r="AR815">
        <v>0</v>
      </c>
      <c r="AS815">
        <v>500</v>
      </c>
      <c r="AT815" t="s">
        <v>59</v>
      </c>
    </row>
    <row r="816" spans="39:46" x14ac:dyDescent="0.25">
      <c r="AM816">
        <v>406.5</v>
      </c>
      <c r="AN816">
        <v>0.156</v>
      </c>
      <c r="AO816">
        <v>31.01</v>
      </c>
      <c r="AP816">
        <f t="shared" si="106"/>
        <v>0.14066369930761621</v>
      </c>
      <c r="AQ816">
        <v>8.5101999999999993</v>
      </c>
      <c r="AR816">
        <v>0</v>
      </c>
      <c r="AS816">
        <v>500</v>
      </c>
      <c r="AT816" t="s">
        <v>59</v>
      </c>
    </row>
    <row r="817" spans="39:46" x14ac:dyDescent="0.25">
      <c r="AM817">
        <v>407</v>
      </c>
      <c r="AN817">
        <v>0.156</v>
      </c>
      <c r="AO817">
        <v>31.01</v>
      </c>
      <c r="AP817">
        <f t="shared" si="106"/>
        <v>0.14066369930761621</v>
      </c>
      <c r="AQ817">
        <v>8.5100999999999996</v>
      </c>
      <c r="AR817">
        <v>0</v>
      </c>
      <c r="AS817">
        <v>500</v>
      </c>
      <c r="AT817" t="s">
        <v>59</v>
      </c>
    </row>
    <row r="818" spans="39:46" x14ac:dyDescent="0.25">
      <c r="AM818">
        <v>407.5</v>
      </c>
      <c r="AN818">
        <v>0.156</v>
      </c>
      <c r="AO818">
        <v>31.01</v>
      </c>
      <c r="AP818">
        <f t="shared" si="106"/>
        <v>0.14066369930761621</v>
      </c>
      <c r="AQ818">
        <v>8.5100999999999996</v>
      </c>
      <c r="AR818">
        <v>2</v>
      </c>
      <c r="AS818">
        <v>500</v>
      </c>
      <c r="AT818" t="s">
        <v>59</v>
      </c>
    </row>
    <row r="819" spans="39:46" x14ac:dyDescent="0.25">
      <c r="AM819">
        <v>408</v>
      </c>
      <c r="AN819">
        <v>0.155</v>
      </c>
      <c r="AO819">
        <v>30.62</v>
      </c>
      <c r="AP819">
        <f t="shared" si="106"/>
        <v>0.13985657764589515</v>
      </c>
      <c r="AQ819">
        <v>8.5111000000000008</v>
      </c>
      <c r="AR819">
        <v>0</v>
      </c>
      <c r="AS819">
        <v>500</v>
      </c>
      <c r="AT819" t="s">
        <v>59</v>
      </c>
    </row>
    <row r="820" spans="39:46" x14ac:dyDescent="0.25">
      <c r="AM820">
        <v>408.5</v>
      </c>
      <c r="AN820">
        <v>0.154</v>
      </c>
      <c r="AO820">
        <v>30.08</v>
      </c>
      <c r="AP820">
        <f t="shared" si="106"/>
        <v>0.1391236399604352</v>
      </c>
      <c r="AQ820">
        <v>8.5127000000000006</v>
      </c>
      <c r="AR820">
        <v>0</v>
      </c>
      <c r="AS820">
        <v>500</v>
      </c>
      <c r="AT820" t="s">
        <v>59</v>
      </c>
    </row>
    <row r="821" spans="39:46" x14ac:dyDescent="0.25">
      <c r="AM821">
        <v>409</v>
      </c>
      <c r="AN821">
        <v>0.153</v>
      </c>
      <c r="AO821">
        <v>29.63</v>
      </c>
      <c r="AP821">
        <f t="shared" si="106"/>
        <v>0.13834619188921859</v>
      </c>
      <c r="AQ821">
        <v>8.5137999999999998</v>
      </c>
      <c r="AR821">
        <v>0</v>
      </c>
      <c r="AS821">
        <v>500</v>
      </c>
      <c r="AT821" t="s">
        <v>59</v>
      </c>
    </row>
    <row r="822" spans="39:46" x14ac:dyDescent="0.25">
      <c r="AM822">
        <v>409.5</v>
      </c>
      <c r="AN822">
        <v>0.152</v>
      </c>
      <c r="AO822">
        <v>29.17</v>
      </c>
      <c r="AP822">
        <f t="shared" si="106"/>
        <v>0.13757368941641937</v>
      </c>
      <c r="AQ822">
        <v>8.5149000000000008</v>
      </c>
      <c r="AR822">
        <v>0</v>
      </c>
      <c r="AS822">
        <v>500</v>
      </c>
      <c r="AT822" t="s">
        <v>59</v>
      </c>
    </row>
    <row r="823" spans="39:46" x14ac:dyDescent="0.25">
      <c r="AM823">
        <v>410</v>
      </c>
      <c r="AN823">
        <v>0.15</v>
      </c>
      <c r="AO823">
        <v>28.71</v>
      </c>
      <c r="AP823">
        <f t="shared" si="106"/>
        <v>0.13580118694362017</v>
      </c>
      <c r="AQ823">
        <v>8.5161999999999995</v>
      </c>
      <c r="AR823">
        <v>0</v>
      </c>
      <c r="AS823">
        <v>500</v>
      </c>
      <c r="AT823" t="s">
        <v>59</v>
      </c>
    </row>
    <row r="824" spans="39:46" x14ac:dyDescent="0.25">
      <c r="AM824">
        <v>410.5</v>
      </c>
      <c r="AN824">
        <v>0.14899999999999999</v>
      </c>
      <c r="AO824">
        <v>28.27</v>
      </c>
      <c r="AP824">
        <f t="shared" si="106"/>
        <v>0.13501879327398614</v>
      </c>
      <c r="AQ824">
        <v>8.5175999999999998</v>
      </c>
      <c r="AR824">
        <v>0</v>
      </c>
      <c r="AS824">
        <v>500</v>
      </c>
      <c r="AT824" t="s">
        <v>59</v>
      </c>
    </row>
    <row r="825" spans="39:46" x14ac:dyDescent="0.25">
      <c r="AM825">
        <v>411</v>
      </c>
      <c r="AN825">
        <v>0.14799999999999999</v>
      </c>
      <c r="AO825">
        <v>27.79</v>
      </c>
      <c r="AP825">
        <f t="shared" si="106"/>
        <v>0.13425618199802175</v>
      </c>
      <c r="AQ825">
        <v>8.5189000000000004</v>
      </c>
      <c r="AR825">
        <v>0</v>
      </c>
      <c r="AS825">
        <v>500</v>
      </c>
      <c r="AT825" t="s">
        <v>59</v>
      </c>
    </row>
    <row r="826" spans="39:46" x14ac:dyDescent="0.25">
      <c r="AM826">
        <v>411.5</v>
      </c>
      <c r="AN826">
        <v>0.14599999999999999</v>
      </c>
      <c r="AO826">
        <v>27.33</v>
      </c>
      <c r="AP826">
        <f t="shared" si="106"/>
        <v>0.13248367952522255</v>
      </c>
      <c r="AQ826">
        <v>8.5207999999999995</v>
      </c>
      <c r="AR826">
        <v>0</v>
      </c>
      <c r="AS826">
        <v>500</v>
      </c>
      <c r="AT826" t="s">
        <v>59</v>
      </c>
    </row>
    <row r="827" spans="39:46" x14ac:dyDescent="0.25">
      <c r="AM827">
        <v>412</v>
      </c>
      <c r="AN827">
        <v>0.14399999999999999</v>
      </c>
      <c r="AO827">
        <v>26.89</v>
      </c>
      <c r="AP827">
        <f t="shared" si="106"/>
        <v>0.13070128585558852</v>
      </c>
      <c r="AQ827">
        <v>8.5221999999999998</v>
      </c>
      <c r="AR827">
        <v>0</v>
      </c>
      <c r="AS827">
        <v>500</v>
      </c>
      <c r="AT827" t="s">
        <v>59</v>
      </c>
    </row>
    <row r="828" spans="39:46" x14ac:dyDescent="0.25">
      <c r="AM828">
        <v>412.5</v>
      </c>
      <c r="AN828">
        <v>0.14299999999999999</v>
      </c>
      <c r="AO828">
        <v>26.48</v>
      </c>
      <c r="AP828">
        <f t="shared" si="106"/>
        <v>0.12990405539070227</v>
      </c>
      <c r="AQ828">
        <v>8.5231999999999992</v>
      </c>
      <c r="AR828">
        <v>0</v>
      </c>
      <c r="AS828">
        <v>500</v>
      </c>
      <c r="AT828" t="s">
        <v>59</v>
      </c>
    </row>
    <row r="829" spans="39:46" x14ac:dyDescent="0.25">
      <c r="AM829">
        <v>413</v>
      </c>
      <c r="AN829">
        <v>0.14199999999999999</v>
      </c>
      <c r="AO829">
        <v>26.08</v>
      </c>
      <c r="AP829">
        <f t="shared" si="106"/>
        <v>0.12910187932739861</v>
      </c>
      <c r="AQ829">
        <v>8.5241000000000007</v>
      </c>
      <c r="AR829">
        <v>0</v>
      </c>
      <c r="AS829">
        <v>500</v>
      </c>
      <c r="AT829" t="s">
        <v>59</v>
      </c>
    </row>
    <row r="830" spans="39:46" x14ac:dyDescent="0.25">
      <c r="AM830">
        <v>413.5</v>
      </c>
      <c r="AN830">
        <v>0.14099999999999999</v>
      </c>
      <c r="AO830">
        <v>25.65</v>
      </c>
      <c r="AP830">
        <f t="shared" si="106"/>
        <v>0.12831454005934717</v>
      </c>
      <c r="AQ830">
        <v>8.5251000000000001</v>
      </c>
      <c r="AR830">
        <v>0</v>
      </c>
      <c r="AS830">
        <v>500</v>
      </c>
      <c r="AT830" t="s">
        <v>59</v>
      </c>
    </row>
    <row r="831" spans="39:46" x14ac:dyDescent="0.25">
      <c r="AM831">
        <v>414</v>
      </c>
      <c r="AN831">
        <v>0.14000000000000001</v>
      </c>
      <c r="AO831">
        <v>25.26</v>
      </c>
      <c r="AP831">
        <f t="shared" si="106"/>
        <v>0.12750741839762614</v>
      </c>
      <c r="AQ831">
        <v>8.5266999999999999</v>
      </c>
      <c r="AR831">
        <v>0</v>
      </c>
      <c r="AS831">
        <v>500</v>
      </c>
      <c r="AT831" t="s">
        <v>59</v>
      </c>
    </row>
    <row r="832" spans="39:46" x14ac:dyDescent="0.25">
      <c r="AM832">
        <v>414.5</v>
      </c>
      <c r="AN832">
        <v>0.13800000000000001</v>
      </c>
      <c r="AO832">
        <v>24.85</v>
      </c>
      <c r="AP832">
        <f t="shared" si="106"/>
        <v>0.12571018793273986</v>
      </c>
      <c r="AQ832">
        <v>8.5280000000000005</v>
      </c>
      <c r="AR832">
        <v>0</v>
      </c>
      <c r="AS832">
        <v>500</v>
      </c>
      <c r="AT832" t="s">
        <v>59</v>
      </c>
    </row>
    <row r="833" spans="39:46" x14ac:dyDescent="0.25">
      <c r="AM833">
        <v>415</v>
      </c>
      <c r="AN833">
        <v>0.13700000000000001</v>
      </c>
      <c r="AO833">
        <v>24.46</v>
      </c>
      <c r="AP833">
        <f t="shared" si="106"/>
        <v>0.1249030662710188</v>
      </c>
      <c r="AQ833">
        <v>8.5296000000000003</v>
      </c>
      <c r="AR833">
        <v>0</v>
      </c>
      <c r="AS833">
        <v>500</v>
      </c>
      <c r="AT833" t="s">
        <v>59</v>
      </c>
    </row>
    <row r="834" spans="39:46" x14ac:dyDescent="0.25">
      <c r="AM834">
        <v>415.5</v>
      </c>
      <c r="AN834">
        <v>0.13500000000000001</v>
      </c>
      <c r="AO834">
        <v>24.04</v>
      </c>
      <c r="AP834">
        <f t="shared" si="106"/>
        <v>0.12311078140454997</v>
      </c>
      <c r="AQ834">
        <v>8.5312000000000001</v>
      </c>
      <c r="AR834">
        <v>0</v>
      </c>
      <c r="AS834">
        <v>500</v>
      </c>
      <c r="AT834" t="s">
        <v>59</v>
      </c>
    </row>
    <row r="835" spans="39:46" x14ac:dyDescent="0.25">
      <c r="AM835">
        <v>416</v>
      </c>
      <c r="AN835">
        <v>0.13300000000000001</v>
      </c>
      <c r="AO835">
        <v>23.62</v>
      </c>
      <c r="AP835">
        <f t="shared" si="106"/>
        <v>0.12131849653808112</v>
      </c>
      <c r="AQ835">
        <v>8.5329999999999995</v>
      </c>
      <c r="AR835">
        <v>0</v>
      </c>
      <c r="AS835">
        <v>500</v>
      </c>
      <c r="AT835" t="s">
        <v>59</v>
      </c>
    </row>
    <row r="836" spans="39:46" x14ac:dyDescent="0.25">
      <c r="AM836">
        <v>416.5</v>
      </c>
      <c r="AN836">
        <v>0.13200000000000001</v>
      </c>
      <c r="AO836">
        <v>23.23</v>
      </c>
      <c r="AP836">
        <f t="shared" si="106"/>
        <v>0.12051137487636004</v>
      </c>
      <c r="AQ836">
        <v>8.5342000000000002</v>
      </c>
      <c r="AR836">
        <v>0</v>
      </c>
      <c r="AS836">
        <v>500</v>
      </c>
      <c r="AT836" t="s">
        <v>59</v>
      </c>
    </row>
    <row r="837" spans="39:46" x14ac:dyDescent="0.25">
      <c r="AM837">
        <v>417</v>
      </c>
      <c r="AN837">
        <v>0.13100000000000001</v>
      </c>
      <c r="AO837">
        <v>22.84</v>
      </c>
      <c r="AP837">
        <f t="shared" ref="AP837:AP900" si="107">AN837-AO837/2022</f>
        <v>0.11970425321463898</v>
      </c>
      <c r="AQ837">
        <v>8.5353999999999992</v>
      </c>
      <c r="AR837">
        <v>0</v>
      </c>
      <c r="AS837">
        <v>500</v>
      </c>
      <c r="AT837" t="s">
        <v>59</v>
      </c>
    </row>
    <row r="838" spans="39:46" x14ac:dyDescent="0.25">
      <c r="AM838">
        <v>417.5</v>
      </c>
      <c r="AN838">
        <v>0.129</v>
      </c>
      <c r="AO838">
        <v>22.47</v>
      </c>
      <c r="AP838">
        <f t="shared" si="107"/>
        <v>0.11788724035608308</v>
      </c>
      <c r="AQ838">
        <v>8.5371000000000006</v>
      </c>
      <c r="AR838">
        <v>0</v>
      </c>
      <c r="AS838">
        <v>500</v>
      </c>
      <c r="AT838" t="s">
        <v>59</v>
      </c>
    </row>
    <row r="839" spans="39:46" x14ac:dyDescent="0.25">
      <c r="AM839">
        <v>418</v>
      </c>
      <c r="AN839">
        <v>0.127</v>
      </c>
      <c r="AO839">
        <v>22.07</v>
      </c>
      <c r="AP839">
        <f t="shared" si="107"/>
        <v>0.11608506429277943</v>
      </c>
      <c r="AQ839">
        <v>8.5390999999999995</v>
      </c>
      <c r="AR839">
        <v>0</v>
      </c>
      <c r="AS839">
        <v>500</v>
      </c>
      <c r="AT839" t="s">
        <v>59</v>
      </c>
    </row>
    <row r="840" spans="39:46" x14ac:dyDescent="0.25">
      <c r="AM840">
        <v>418.5</v>
      </c>
      <c r="AN840">
        <v>0.126</v>
      </c>
      <c r="AO840">
        <v>21.68</v>
      </c>
      <c r="AP840">
        <f t="shared" si="107"/>
        <v>0.11527794263105837</v>
      </c>
      <c r="AQ840">
        <v>8.5409000000000006</v>
      </c>
      <c r="AR840">
        <v>0</v>
      </c>
      <c r="AS840">
        <v>500</v>
      </c>
      <c r="AT840" t="s">
        <v>59</v>
      </c>
    </row>
    <row r="841" spans="39:46" x14ac:dyDescent="0.25">
      <c r="AM841">
        <v>419</v>
      </c>
      <c r="AN841">
        <v>0.124</v>
      </c>
      <c r="AO841">
        <v>21.28</v>
      </c>
      <c r="AP841">
        <f t="shared" si="107"/>
        <v>0.1134757665677547</v>
      </c>
      <c r="AQ841">
        <v>8.5427999999999997</v>
      </c>
      <c r="AR841">
        <v>0</v>
      </c>
      <c r="AS841">
        <v>500</v>
      </c>
      <c r="AT841" t="s">
        <v>59</v>
      </c>
    </row>
    <row r="842" spans="39:46" x14ac:dyDescent="0.25">
      <c r="AM842">
        <v>419.5</v>
      </c>
      <c r="AN842">
        <v>0.122</v>
      </c>
      <c r="AO842">
        <v>20.9</v>
      </c>
      <c r="AP842">
        <f t="shared" si="107"/>
        <v>0.11166369930761622</v>
      </c>
      <c r="AQ842">
        <v>8.5447000000000006</v>
      </c>
      <c r="AR842">
        <v>0</v>
      </c>
      <c r="AS842">
        <v>500</v>
      </c>
      <c r="AT842" t="s">
        <v>59</v>
      </c>
    </row>
    <row r="843" spans="39:46" x14ac:dyDescent="0.25">
      <c r="AM843">
        <v>420</v>
      </c>
      <c r="AN843">
        <v>0.12</v>
      </c>
      <c r="AO843">
        <v>20.52</v>
      </c>
      <c r="AP843">
        <f t="shared" si="107"/>
        <v>0.10985163204747773</v>
      </c>
      <c r="AQ843">
        <v>8.5463000000000005</v>
      </c>
      <c r="AR843">
        <v>0</v>
      </c>
      <c r="AS843">
        <v>500</v>
      </c>
      <c r="AT843" t="s">
        <v>59</v>
      </c>
    </row>
    <row r="844" spans="39:46" x14ac:dyDescent="0.25">
      <c r="AM844">
        <v>420.5</v>
      </c>
      <c r="AN844">
        <v>0.11799999999999999</v>
      </c>
      <c r="AO844">
        <v>20.079999999999998</v>
      </c>
      <c r="AP844">
        <f t="shared" si="107"/>
        <v>0.10806923837784371</v>
      </c>
      <c r="AQ844">
        <v>8.5479000000000003</v>
      </c>
      <c r="AR844">
        <v>0</v>
      </c>
      <c r="AS844">
        <v>500</v>
      </c>
      <c r="AT844" t="s">
        <v>59</v>
      </c>
    </row>
    <row r="845" spans="39:46" x14ac:dyDescent="0.25">
      <c r="AM845">
        <v>421</v>
      </c>
      <c r="AN845">
        <v>0.11700000000000001</v>
      </c>
      <c r="AO845">
        <v>19.68</v>
      </c>
      <c r="AP845">
        <f t="shared" si="107"/>
        <v>0.10726706231454007</v>
      </c>
      <c r="AQ845">
        <v>8.5495000000000001</v>
      </c>
      <c r="AR845">
        <v>0</v>
      </c>
      <c r="AS845">
        <v>500</v>
      </c>
      <c r="AT845" t="s">
        <v>59</v>
      </c>
    </row>
    <row r="846" spans="39:46" x14ac:dyDescent="0.25">
      <c r="AM846">
        <v>421.5</v>
      </c>
      <c r="AN846">
        <v>0.11600000000000001</v>
      </c>
      <c r="AO846">
        <v>19.32</v>
      </c>
      <c r="AP846">
        <f t="shared" si="107"/>
        <v>0.10644510385756677</v>
      </c>
      <c r="AQ846">
        <v>8.5508000000000006</v>
      </c>
      <c r="AR846">
        <v>0</v>
      </c>
      <c r="AS846">
        <v>500</v>
      </c>
      <c r="AT846" t="s">
        <v>59</v>
      </c>
    </row>
    <row r="847" spans="39:46" x14ac:dyDescent="0.25">
      <c r="AM847">
        <v>422</v>
      </c>
      <c r="AN847">
        <v>0.115</v>
      </c>
      <c r="AO847">
        <v>19.02</v>
      </c>
      <c r="AP847">
        <f t="shared" si="107"/>
        <v>0.10559347181008903</v>
      </c>
      <c r="AQ847">
        <v>8.5518999999999998</v>
      </c>
      <c r="AR847">
        <v>0</v>
      </c>
      <c r="AS847">
        <v>500</v>
      </c>
      <c r="AT847" t="s">
        <v>59</v>
      </c>
    </row>
    <row r="848" spans="39:46" x14ac:dyDescent="0.25">
      <c r="AM848">
        <v>422.5</v>
      </c>
      <c r="AN848">
        <v>0.113</v>
      </c>
      <c r="AO848">
        <v>18.690000000000001</v>
      </c>
      <c r="AP848">
        <f t="shared" si="107"/>
        <v>0.1037566765578635</v>
      </c>
      <c r="AQ848">
        <v>8.5533000000000001</v>
      </c>
      <c r="AR848">
        <v>0</v>
      </c>
      <c r="AS848">
        <v>500</v>
      </c>
      <c r="AT848" t="s">
        <v>59</v>
      </c>
    </row>
    <row r="849" spans="39:46" x14ac:dyDescent="0.25">
      <c r="AM849">
        <v>423</v>
      </c>
      <c r="AN849">
        <v>0.112</v>
      </c>
      <c r="AO849">
        <v>18.32</v>
      </c>
      <c r="AP849">
        <f t="shared" si="107"/>
        <v>0.10293966369930761</v>
      </c>
      <c r="AQ849">
        <v>8.5547000000000004</v>
      </c>
      <c r="AR849">
        <v>0</v>
      </c>
      <c r="AS849">
        <v>500</v>
      </c>
      <c r="AT849" t="s">
        <v>59</v>
      </c>
    </row>
    <row r="850" spans="39:46" x14ac:dyDescent="0.25">
      <c r="AM850">
        <v>423.5</v>
      </c>
      <c r="AN850">
        <v>0.111</v>
      </c>
      <c r="AO850">
        <v>17.95</v>
      </c>
      <c r="AP850">
        <f t="shared" si="107"/>
        <v>0.10212265084075173</v>
      </c>
      <c r="AQ850">
        <v>8.5557999999999996</v>
      </c>
      <c r="AR850">
        <v>0</v>
      </c>
      <c r="AS850">
        <v>500</v>
      </c>
      <c r="AT850" t="s">
        <v>59</v>
      </c>
    </row>
    <row r="851" spans="39:46" x14ac:dyDescent="0.25">
      <c r="AM851">
        <v>424</v>
      </c>
      <c r="AN851">
        <v>0.109</v>
      </c>
      <c r="AO851">
        <v>17.510000000000002</v>
      </c>
      <c r="AP851">
        <f t="shared" si="107"/>
        <v>0.10034025717111771</v>
      </c>
      <c r="AQ851">
        <v>8.5572999999999997</v>
      </c>
      <c r="AR851">
        <v>0</v>
      </c>
      <c r="AS851">
        <v>500</v>
      </c>
      <c r="AT851" t="s">
        <v>59</v>
      </c>
    </row>
    <row r="852" spans="39:46" x14ac:dyDescent="0.25">
      <c r="AM852">
        <v>424.5</v>
      </c>
      <c r="AN852">
        <v>0.108</v>
      </c>
      <c r="AO852">
        <v>17.07</v>
      </c>
      <c r="AP852">
        <f t="shared" si="107"/>
        <v>9.9557863501483684E-2</v>
      </c>
      <c r="AQ852">
        <v>8.5588999999999995</v>
      </c>
      <c r="AR852">
        <v>0</v>
      </c>
      <c r="AS852">
        <v>500</v>
      </c>
      <c r="AT852" t="s">
        <v>59</v>
      </c>
    </row>
    <row r="853" spans="39:46" x14ac:dyDescent="0.25">
      <c r="AM853">
        <v>425</v>
      </c>
      <c r="AN853">
        <v>0.106</v>
      </c>
      <c r="AO853">
        <v>16.68</v>
      </c>
      <c r="AP853">
        <f t="shared" si="107"/>
        <v>9.7750741839762609E-2</v>
      </c>
      <c r="AQ853">
        <v>8.5607000000000006</v>
      </c>
      <c r="AR853">
        <v>0</v>
      </c>
      <c r="AS853">
        <v>500</v>
      </c>
      <c r="AT853" t="s">
        <v>59</v>
      </c>
    </row>
    <row r="854" spans="39:46" x14ac:dyDescent="0.25">
      <c r="AM854">
        <v>425.5</v>
      </c>
      <c r="AN854">
        <v>0.104</v>
      </c>
      <c r="AO854">
        <v>16.3</v>
      </c>
      <c r="AP854">
        <f t="shared" si="107"/>
        <v>9.5938674579624128E-2</v>
      </c>
      <c r="AQ854">
        <v>8.5625</v>
      </c>
      <c r="AR854">
        <v>0</v>
      </c>
      <c r="AS854">
        <v>500</v>
      </c>
      <c r="AT854" t="s">
        <v>59</v>
      </c>
    </row>
    <row r="855" spans="39:46" x14ac:dyDescent="0.25">
      <c r="AM855">
        <v>426</v>
      </c>
      <c r="AN855">
        <v>0.10199999999999999</v>
      </c>
      <c r="AO855">
        <v>15.97</v>
      </c>
      <c r="AP855">
        <f t="shared" si="107"/>
        <v>9.4101879327398608E-2</v>
      </c>
      <c r="AQ855">
        <v>8.5640000000000001</v>
      </c>
      <c r="AR855">
        <v>0</v>
      </c>
      <c r="AS855">
        <v>500</v>
      </c>
      <c r="AT855" t="s">
        <v>59</v>
      </c>
    </row>
    <row r="856" spans="39:46" x14ac:dyDescent="0.25">
      <c r="AM856">
        <v>426.5</v>
      </c>
      <c r="AN856">
        <v>0.10100000000000001</v>
      </c>
      <c r="AO856">
        <v>15.66</v>
      </c>
      <c r="AP856">
        <f t="shared" si="107"/>
        <v>9.3255192878338292E-2</v>
      </c>
      <c r="AQ856">
        <v>8.5655999999999999</v>
      </c>
      <c r="AR856">
        <v>0</v>
      </c>
      <c r="AS856">
        <v>500</v>
      </c>
      <c r="AT856" t="s">
        <v>59</v>
      </c>
    </row>
    <row r="857" spans="39:46" x14ac:dyDescent="0.25">
      <c r="AM857">
        <v>427</v>
      </c>
      <c r="AN857">
        <v>9.9000000000000005E-2</v>
      </c>
      <c r="AO857">
        <v>15.31</v>
      </c>
      <c r="AP857">
        <f t="shared" si="107"/>
        <v>9.1428288822947582E-2</v>
      </c>
      <c r="AQ857">
        <v>8.5671999999999997</v>
      </c>
      <c r="AR857">
        <v>0</v>
      </c>
      <c r="AS857">
        <v>500</v>
      </c>
      <c r="AT857" t="s">
        <v>59</v>
      </c>
    </row>
    <row r="858" spans="39:46" x14ac:dyDescent="0.25">
      <c r="AM858">
        <v>427.5</v>
      </c>
      <c r="AN858">
        <v>9.7000000000000003E-2</v>
      </c>
      <c r="AO858">
        <v>14.92</v>
      </c>
      <c r="AP858">
        <f t="shared" si="107"/>
        <v>8.9621167161226506E-2</v>
      </c>
      <c r="AQ858">
        <v>8.5688999999999993</v>
      </c>
      <c r="AR858">
        <v>0</v>
      </c>
      <c r="AS858">
        <v>500</v>
      </c>
      <c r="AT858" t="s">
        <v>59</v>
      </c>
    </row>
    <row r="859" spans="39:46" x14ac:dyDescent="0.25">
      <c r="AM859">
        <v>428</v>
      </c>
      <c r="AN859">
        <v>9.6000000000000002E-2</v>
      </c>
      <c r="AO859">
        <v>14.56</v>
      </c>
      <c r="AP859">
        <f t="shared" si="107"/>
        <v>8.8799208704253216E-2</v>
      </c>
      <c r="AQ859">
        <v>8.5706000000000007</v>
      </c>
      <c r="AR859">
        <v>0</v>
      </c>
      <c r="AS859">
        <v>500</v>
      </c>
      <c r="AT859" t="s">
        <v>59</v>
      </c>
    </row>
    <row r="860" spans="39:46" x14ac:dyDescent="0.25">
      <c r="AM860">
        <v>428.5</v>
      </c>
      <c r="AN860">
        <v>9.5000000000000001E-2</v>
      </c>
      <c r="AO860">
        <v>14.19</v>
      </c>
      <c r="AP860">
        <f t="shared" si="107"/>
        <v>8.7982195845697331E-2</v>
      </c>
      <c r="AQ860">
        <v>8.5717999999999996</v>
      </c>
      <c r="AR860">
        <v>0</v>
      </c>
      <c r="AS860">
        <v>500</v>
      </c>
      <c r="AT860" t="s">
        <v>59</v>
      </c>
    </row>
    <row r="861" spans="39:46" x14ac:dyDescent="0.25">
      <c r="AM861">
        <v>429</v>
      </c>
      <c r="AN861">
        <v>9.2999999999999999E-2</v>
      </c>
      <c r="AO861">
        <v>13.83</v>
      </c>
      <c r="AP861">
        <f t="shared" si="107"/>
        <v>8.616023738872404E-2</v>
      </c>
      <c r="AQ861">
        <v>8.5737000000000005</v>
      </c>
      <c r="AR861">
        <v>0</v>
      </c>
      <c r="AS861">
        <v>500</v>
      </c>
      <c r="AT861" t="s">
        <v>59</v>
      </c>
    </row>
    <row r="862" spans="39:46" x14ac:dyDescent="0.25">
      <c r="AM862">
        <v>429.5</v>
      </c>
      <c r="AN862">
        <v>9.0999999999999998E-2</v>
      </c>
      <c r="AO862">
        <v>13.47</v>
      </c>
      <c r="AP862">
        <f t="shared" si="107"/>
        <v>8.4338278931750735E-2</v>
      </c>
      <c r="AQ862">
        <v>8.5754000000000001</v>
      </c>
      <c r="AR862">
        <v>0</v>
      </c>
      <c r="AS862">
        <v>500</v>
      </c>
      <c r="AT862" t="s">
        <v>59</v>
      </c>
    </row>
    <row r="863" spans="39:46" x14ac:dyDescent="0.25">
      <c r="AM863">
        <v>430</v>
      </c>
      <c r="AN863">
        <v>0.09</v>
      </c>
      <c r="AO863">
        <v>13.1</v>
      </c>
      <c r="AP863">
        <f t="shared" si="107"/>
        <v>8.352126607319485E-2</v>
      </c>
      <c r="AQ863">
        <v>8.5768000000000004</v>
      </c>
      <c r="AR863">
        <v>0</v>
      </c>
      <c r="AS863">
        <v>500</v>
      </c>
      <c r="AT863" t="s">
        <v>59</v>
      </c>
    </row>
    <row r="864" spans="39:46" x14ac:dyDescent="0.25">
      <c r="AM864">
        <v>430.5</v>
      </c>
      <c r="AN864">
        <v>8.7999999999999995E-2</v>
      </c>
      <c r="AO864">
        <v>12.76</v>
      </c>
      <c r="AP864">
        <f t="shared" si="107"/>
        <v>8.1689416419386734E-2</v>
      </c>
      <c r="AQ864">
        <v>8.5782000000000007</v>
      </c>
      <c r="AR864">
        <v>0</v>
      </c>
      <c r="AS864">
        <v>500</v>
      </c>
      <c r="AT864" t="s">
        <v>59</v>
      </c>
    </row>
    <row r="865" spans="39:46" x14ac:dyDescent="0.25">
      <c r="AM865">
        <v>431</v>
      </c>
      <c r="AN865">
        <v>8.6999999999999994E-2</v>
      </c>
      <c r="AO865">
        <v>12.41</v>
      </c>
      <c r="AP865">
        <f t="shared" si="107"/>
        <v>8.0862512363996039E-2</v>
      </c>
      <c r="AQ865">
        <v>8.5792999999999999</v>
      </c>
      <c r="AR865">
        <v>0</v>
      </c>
      <c r="AS865">
        <v>500</v>
      </c>
      <c r="AT865" t="s">
        <v>59</v>
      </c>
    </row>
    <row r="866" spans="39:46" x14ac:dyDescent="0.25">
      <c r="AM866">
        <v>431.5</v>
      </c>
      <c r="AN866">
        <v>8.5999999999999993E-2</v>
      </c>
      <c r="AO866">
        <v>12.09</v>
      </c>
      <c r="AP866">
        <f t="shared" si="107"/>
        <v>8.0020771513353114E-2</v>
      </c>
      <c r="AQ866">
        <v>8.5808</v>
      </c>
      <c r="AR866">
        <v>0</v>
      </c>
      <c r="AS866">
        <v>500</v>
      </c>
      <c r="AT866" t="s">
        <v>59</v>
      </c>
    </row>
    <row r="867" spans="39:46" x14ac:dyDescent="0.25">
      <c r="AM867">
        <v>432</v>
      </c>
      <c r="AN867">
        <v>8.4000000000000005E-2</v>
      </c>
      <c r="AO867">
        <v>11.75</v>
      </c>
      <c r="AP867">
        <f t="shared" si="107"/>
        <v>7.8188921859545013E-2</v>
      </c>
      <c r="AQ867">
        <v>8.5822000000000003</v>
      </c>
      <c r="AR867">
        <v>0</v>
      </c>
      <c r="AS867">
        <v>500</v>
      </c>
      <c r="AT867" t="s">
        <v>59</v>
      </c>
    </row>
    <row r="868" spans="39:46" x14ac:dyDescent="0.25">
      <c r="AM868">
        <v>432.5</v>
      </c>
      <c r="AN868">
        <v>8.2000000000000003E-2</v>
      </c>
      <c r="AO868">
        <v>11.39</v>
      </c>
      <c r="AP868">
        <f t="shared" si="107"/>
        <v>7.6366963402571708E-2</v>
      </c>
      <c r="AQ868">
        <v>8.5839999999999996</v>
      </c>
      <c r="AR868">
        <v>0</v>
      </c>
      <c r="AS868">
        <v>500</v>
      </c>
      <c r="AT868" t="s">
        <v>59</v>
      </c>
    </row>
    <row r="869" spans="39:46" x14ac:dyDescent="0.25">
      <c r="AM869">
        <v>433</v>
      </c>
      <c r="AN869">
        <v>8.1000000000000003E-2</v>
      </c>
      <c r="AO869">
        <v>11.08</v>
      </c>
      <c r="AP869">
        <f t="shared" si="107"/>
        <v>7.5520276953511378E-2</v>
      </c>
      <c r="AQ869">
        <v>8.5854999999999997</v>
      </c>
      <c r="AR869">
        <v>0</v>
      </c>
      <c r="AS869">
        <v>500</v>
      </c>
      <c r="AT869" t="s">
        <v>59</v>
      </c>
    </row>
    <row r="870" spans="39:46" x14ac:dyDescent="0.25">
      <c r="AM870">
        <v>433.5</v>
      </c>
      <c r="AN870">
        <v>0.08</v>
      </c>
      <c r="AO870">
        <v>10.74</v>
      </c>
      <c r="AP870">
        <f t="shared" si="107"/>
        <v>7.4688427299703264E-2</v>
      </c>
      <c r="AQ870">
        <v>8.5867000000000004</v>
      </c>
      <c r="AR870">
        <v>0</v>
      </c>
      <c r="AS870">
        <v>500</v>
      </c>
      <c r="AT870" t="s">
        <v>59</v>
      </c>
    </row>
    <row r="871" spans="39:46" x14ac:dyDescent="0.25">
      <c r="AM871">
        <v>434</v>
      </c>
      <c r="AN871">
        <v>7.8E-2</v>
      </c>
      <c r="AO871">
        <v>10.43</v>
      </c>
      <c r="AP871">
        <f t="shared" si="107"/>
        <v>7.2841740850642933E-2</v>
      </c>
      <c r="AQ871">
        <v>8.5881000000000007</v>
      </c>
      <c r="AR871">
        <v>0</v>
      </c>
      <c r="AS871">
        <v>500</v>
      </c>
      <c r="AT871" t="s">
        <v>59</v>
      </c>
    </row>
    <row r="872" spans="39:46" x14ac:dyDescent="0.25">
      <c r="AM872">
        <v>434.5</v>
      </c>
      <c r="AN872">
        <v>7.6999999999999999E-2</v>
      </c>
      <c r="AO872">
        <v>10.119999999999999</v>
      </c>
      <c r="AP872">
        <f t="shared" si="107"/>
        <v>7.1995054401582589E-2</v>
      </c>
      <c r="AQ872">
        <v>8.5893999999999995</v>
      </c>
      <c r="AR872">
        <v>0</v>
      </c>
      <c r="AS872">
        <v>500</v>
      </c>
      <c r="AT872" t="s">
        <v>59</v>
      </c>
    </row>
    <row r="873" spans="39:46" x14ac:dyDescent="0.25">
      <c r="AM873">
        <v>435</v>
      </c>
      <c r="AN873">
        <v>7.4999999999999997E-2</v>
      </c>
      <c r="AO873">
        <v>9.82</v>
      </c>
      <c r="AP873">
        <f t="shared" si="107"/>
        <v>7.014342235410484E-2</v>
      </c>
      <c r="AQ873">
        <v>8.5909999999999993</v>
      </c>
      <c r="AR873">
        <v>0</v>
      </c>
      <c r="AS873">
        <v>500</v>
      </c>
      <c r="AT873" t="s">
        <v>59</v>
      </c>
    </row>
    <row r="874" spans="39:46" x14ac:dyDescent="0.25">
      <c r="AM874">
        <v>435.5</v>
      </c>
      <c r="AN874">
        <v>7.3999999999999996E-2</v>
      </c>
      <c r="AO874">
        <v>9.5299999999999994</v>
      </c>
      <c r="AP874">
        <f t="shared" si="107"/>
        <v>6.9286844708209686E-2</v>
      </c>
      <c r="AQ874">
        <v>8.5928000000000004</v>
      </c>
      <c r="AR874">
        <v>0</v>
      </c>
      <c r="AS874">
        <v>500</v>
      </c>
      <c r="AT874" t="s">
        <v>59</v>
      </c>
    </row>
    <row r="875" spans="39:46" x14ac:dyDescent="0.25">
      <c r="AM875">
        <v>436</v>
      </c>
      <c r="AN875">
        <v>7.1999999999999995E-2</v>
      </c>
      <c r="AO875">
        <v>9.23</v>
      </c>
      <c r="AP875">
        <f t="shared" si="107"/>
        <v>6.7435212660731936E-2</v>
      </c>
      <c r="AQ875">
        <v>8.5946999999999996</v>
      </c>
      <c r="AR875">
        <v>0</v>
      </c>
      <c r="AS875">
        <v>500</v>
      </c>
      <c r="AT875" t="s">
        <v>59</v>
      </c>
    </row>
    <row r="876" spans="39:46" x14ac:dyDescent="0.25">
      <c r="AM876">
        <v>436.5</v>
      </c>
      <c r="AN876">
        <v>7.0000000000000007E-2</v>
      </c>
      <c r="AO876">
        <v>8.9499999999999993</v>
      </c>
      <c r="AP876">
        <f t="shared" si="107"/>
        <v>6.557368941641939E-2</v>
      </c>
      <c r="AQ876">
        <v>8.5966000000000005</v>
      </c>
      <c r="AR876">
        <v>0</v>
      </c>
      <c r="AS876">
        <v>500</v>
      </c>
      <c r="AT876" t="s">
        <v>59</v>
      </c>
    </row>
    <row r="877" spans="39:46" x14ac:dyDescent="0.25">
      <c r="AM877">
        <v>437</v>
      </c>
      <c r="AN877">
        <v>6.8000000000000005E-2</v>
      </c>
      <c r="AO877">
        <v>8.64</v>
      </c>
      <c r="AP877">
        <f t="shared" si="107"/>
        <v>6.3727002967359059E-2</v>
      </c>
      <c r="AQ877">
        <v>8.5982000000000003</v>
      </c>
      <c r="AR877">
        <v>0</v>
      </c>
      <c r="AS877">
        <v>500</v>
      </c>
      <c r="AT877" t="s">
        <v>59</v>
      </c>
    </row>
    <row r="878" spans="39:46" x14ac:dyDescent="0.25">
      <c r="AM878">
        <v>437.5</v>
      </c>
      <c r="AN878">
        <v>6.7000000000000004E-2</v>
      </c>
      <c r="AO878">
        <v>8.36</v>
      </c>
      <c r="AP878">
        <f t="shared" si="107"/>
        <v>6.2865479723046486E-2</v>
      </c>
      <c r="AQ878">
        <v>8.5996000000000006</v>
      </c>
      <c r="AR878">
        <v>0</v>
      </c>
      <c r="AS878">
        <v>500</v>
      </c>
      <c r="AT878" t="s">
        <v>59</v>
      </c>
    </row>
    <row r="879" spans="39:46" x14ac:dyDescent="0.25">
      <c r="AM879">
        <v>438</v>
      </c>
      <c r="AN879">
        <v>6.5000000000000002E-2</v>
      </c>
      <c r="AO879">
        <v>8.06</v>
      </c>
      <c r="AP879">
        <f t="shared" si="107"/>
        <v>6.1013847675568743E-2</v>
      </c>
      <c r="AQ879">
        <v>8.6014999999999997</v>
      </c>
      <c r="AR879">
        <v>0</v>
      </c>
      <c r="AS879">
        <v>500</v>
      </c>
      <c r="AT879" t="s">
        <v>59</v>
      </c>
    </row>
    <row r="880" spans="39:46" x14ac:dyDescent="0.25">
      <c r="AM880">
        <v>438.5</v>
      </c>
      <c r="AN880">
        <v>6.3E-2</v>
      </c>
      <c r="AO880">
        <v>7.8</v>
      </c>
      <c r="AP880">
        <f t="shared" si="107"/>
        <v>5.9142433234421365E-2</v>
      </c>
      <c r="AQ880">
        <v>8.6031999999999993</v>
      </c>
      <c r="AR880">
        <v>0</v>
      </c>
      <c r="AS880">
        <v>500</v>
      </c>
      <c r="AT880" t="s">
        <v>59</v>
      </c>
    </row>
    <row r="881" spans="39:46" x14ac:dyDescent="0.25">
      <c r="AM881">
        <v>439</v>
      </c>
      <c r="AN881">
        <v>6.0999999999999999E-2</v>
      </c>
      <c r="AO881">
        <v>7.54</v>
      </c>
      <c r="AP881">
        <f t="shared" si="107"/>
        <v>5.7271018793273981E-2</v>
      </c>
      <c r="AQ881">
        <v>8.6051000000000002</v>
      </c>
      <c r="AR881">
        <v>0</v>
      </c>
      <c r="AS881">
        <v>500</v>
      </c>
      <c r="AT881" t="s">
        <v>59</v>
      </c>
    </row>
    <row r="882" spans="39:46" x14ac:dyDescent="0.25">
      <c r="AM882">
        <v>439.5</v>
      </c>
      <c r="AN882">
        <v>0.06</v>
      </c>
      <c r="AO882">
        <v>7.28</v>
      </c>
      <c r="AP882">
        <f t="shared" si="107"/>
        <v>5.6399604352126605E-2</v>
      </c>
      <c r="AQ882">
        <v>8.6067</v>
      </c>
      <c r="AR882">
        <v>0</v>
      </c>
      <c r="AS882">
        <v>500</v>
      </c>
      <c r="AT882" t="s">
        <v>59</v>
      </c>
    </row>
    <row r="883" spans="39:46" x14ac:dyDescent="0.25">
      <c r="AM883">
        <v>440</v>
      </c>
      <c r="AN883">
        <v>5.8000000000000003E-2</v>
      </c>
      <c r="AO883">
        <v>7.04</v>
      </c>
      <c r="AP883">
        <f t="shared" si="107"/>
        <v>5.4518298714144417E-2</v>
      </c>
      <c r="AQ883">
        <v>8.6083999999999996</v>
      </c>
      <c r="AR883">
        <v>0</v>
      </c>
      <c r="AS883">
        <v>500</v>
      </c>
      <c r="AT883" t="s">
        <v>59</v>
      </c>
    </row>
    <row r="884" spans="39:46" x14ac:dyDescent="0.25">
      <c r="AM884">
        <v>440.5</v>
      </c>
      <c r="AN884">
        <v>5.6000000000000001E-2</v>
      </c>
      <c r="AO884">
        <v>6.79</v>
      </c>
      <c r="AP884">
        <f t="shared" si="107"/>
        <v>5.2641938674579627E-2</v>
      </c>
      <c r="AQ884">
        <v>8.6100999999999992</v>
      </c>
      <c r="AR884">
        <v>0</v>
      </c>
      <c r="AS884">
        <v>500</v>
      </c>
      <c r="AT884" t="s">
        <v>59</v>
      </c>
    </row>
    <row r="885" spans="39:46" x14ac:dyDescent="0.25">
      <c r="AM885">
        <v>441</v>
      </c>
      <c r="AN885">
        <v>5.5E-2</v>
      </c>
      <c r="AO885">
        <v>6.55</v>
      </c>
      <c r="AP885">
        <f t="shared" si="107"/>
        <v>5.1760633036597427E-2</v>
      </c>
      <c r="AQ885">
        <v>8.6117000000000008</v>
      </c>
      <c r="AR885">
        <v>0</v>
      </c>
      <c r="AS885">
        <v>500</v>
      </c>
      <c r="AT885" t="s">
        <v>59</v>
      </c>
    </row>
    <row r="886" spans="39:46" x14ac:dyDescent="0.25">
      <c r="AM886">
        <v>441.5</v>
      </c>
      <c r="AN886">
        <v>5.2999999999999999E-2</v>
      </c>
      <c r="AO886">
        <v>6.32</v>
      </c>
      <c r="AP886">
        <f t="shared" si="107"/>
        <v>4.987438180019782E-2</v>
      </c>
      <c r="AQ886">
        <v>8.6135000000000002</v>
      </c>
      <c r="AR886">
        <v>0</v>
      </c>
      <c r="AS886">
        <v>500</v>
      </c>
      <c r="AT886" t="s">
        <v>59</v>
      </c>
    </row>
    <row r="887" spans="39:46" x14ac:dyDescent="0.25">
      <c r="AM887">
        <v>442</v>
      </c>
      <c r="AN887">
        <v>5.0999999999999997E-2</v>
      </c>
      <c r="AO887">
        <v>6.08</v>
      </c>
      <c r="AP887">
        <f t="shared" si="107"/>
        <v>4.7993076162215625E-2</v>
      </c>
      <c r="AQ887">
        <v>8.6151999999999997</v>
      </c>
      <c r="AR887">
        <v>0</v>
      </c>
      <c r="AS887">
        <v>500</v>
      </c>
      <c r="AT887" t="s">
        <v>59</v>
      </c>
    </row>
    <row r="888" spans="39:46" x14ac:dyDescent="0.25">
      <c r="AM888">
        <v>442.5</v>
      </c>
      <c r="AN888">
        <v>4.9000000000000002E-2</v>
      </c>
      <c r="AO888">
        <v>5.86</v>
      </c>
      <c r="AP888">
        <f t="shared" si="107"/>
        <v>4.610187932739862E-2</v>
      </c>
      <c r="AQ888">
        <v>8.6170000000000009</v>
      </c>
      <c r="AR888">
        <v>0</v>
      </c>
      <c r="AS888">
        <v>500</v>
      </c>
      <c r="AT888" t="s">
        <v>59</v>
      </c>
    </row>
    <row r="889" spans="39:46" x14ac:dyDescent="0.25">
      <c r="AM889">
        <v>443</v>
      </c>
      <c r="AN889">
        <v>4.7E-2</v>
      </c>
      <c r="AO889">
        <v>5.64</v>
      </c>
      <c r="AP889">
        <f t="shared" si="107"/>
        <v>4.4210682492581602E-2</v>
      </c>
      <c r="AQ889">
        <v>8.6193000000000008</v>
      </c>
      <c r="AR889">
        <v>0</v>
      </c>
      <c r="AS889">
        <v>500</v>
      </c>
      <c r="AT889" t="s">
        <v>59</v>
      </c>
    </row>
    <row r="890" spans="39:46" x14ac:dyDescent="0.25">
      <c r="AM890">
        <v>443.5</v>
      </c>
      <c r="AN890">
        <v>4.5999999999999999E-2</v>
      </c>
      <c r="AO890">
        <v>5.44</v>
      </c>
      <c r="AP890">
        <f t="shared" si="107"/>
        <v>4.3309594460929773E-2</v>
      </c>
      <c r="AQ890">
        <v>8.6207999999999991</v>
      </c>
      <c r="AR890">
        <v>0</v>
      </c>
      <c r="AS890">
        <v>500</v>
      </c>
      <c r="AT890" t="s">
        <v>59</v>
      </c>
    </row>
    <row r="891" spans="39:46" x14ac:dyDescent="0.25">
      <c r="AM891">
        <v>444</v>
      </c>
      <c r="AN891">
        <v>4.3999999999999997E-2</v>
      </c>
      <c r="AO891">
        <v>5.25</v>
      </c>
      <c r="AP891">
        <f t="shared" si="107"/>
        <v>4.1403560830860532E-2</v>
      </c>
      <c r="AQ891">
        <v>8.6225000000000005</v>
      </c>
      <c r="AR891">
        <v>0</v>
      </c>
      <c r="AS891">
        <v>500</v>
      </c>
      <c r="AT891" t="s">
        <v>59</v>
      </c>
    </row>
    <row r="892" spans="39:46" x14ac:dyDescent="0.25">
      <c r="AM892">
        <v>444.5</v>
      </c>
      <c r="AN892">
        <v>4.2000000000000003E-2</v>
      </c>
      <c r="AO892">
        <v>5.04</v>
      </c>
      <c r="AP892">
        <f t="shared" si="107"/>
        <v>3.9507418397626115E-2</v>
      </c>
      <c r="AQ892">
        <v>8.6247000000000007</v>
      </c>
      <c r="AR892">
        <v>0</v>
      </c>
      <c r="AS892">
        <v>500</v>
      </c>
      <c r="AT892" t="s">
        <v>59</v>
      </c>
    </row>
    <row r="893" spans="39:46" x14ac:dyDescent="0.25">
      <c r="AM893">
        <v>445</v>
      </c>
      <c r="AN893">
        <v>0.04</v>
      </c>
      <c r="AO893">
        <v>4.83</v>
      </c>
      <c r="AP893">
        <f t="shared" si="107"/>
        <v>3.7611275964391691E-2</v>
      </c>
      <c r="AQ893">
        <v>8.6264000000000003</v>
      </c>
      <c r="AR893">
        <v>0</v>
      </c>
      <c r="AS893">
        <v>500</v>
      </c>
      <c r="AT893" t="s">
        <v>59</v>
      </c>
    </row>
    <row r="894" spans="39:46" x14ac:dyDescent="0.25">
      <c r="AM894">
        <v>445.5</v>
      </c>
      <c r="AN894">
        <v>3.7999999999999999E-2</v>
      </c>
      <c r="AO894">
        <v>4.6500000000000004</v>
      </c>
      <c r="AP894">
        <f t="shared" si="107"/>
        <v>3.5700296735905045E-2</v>
      </c>
      <c r="AQ894">
        <v>8.6280999999999999</v>
      </c>
      <c r="AR894">
        <v>0</v>
      </c>
      <c r="AS894">
        <v>500</v>
      </c>
      <c r="AT894" t="s">
        <v>59</v>
      </c>
    </row>
    <row r="895" spans="39:46" x14ac:dyDescent="0.25">
      <c r="AM895">
        <v>446</v>
      </c>
      <c r="AN895">
        <v>3.6999999999999998E-2</v>
      </c>
      <c r="AO895">
        <v>4.4800000000000004</v>
      </c>
      <c r="AP895">
        <f t="shared" si="107"/>
        <v>3.4784371909000987E-2</v>
      </c>
      <c r="AQ895">
        <v>8.6293000000000006</v>
      </c>
      <c r="AR895">
        <v>0</v>
      </c>
      <c r="AS895">
        <v>500</v>
      </c>
      <c r="AT895" t="s">
        <v>59</v>
      </c>
    </row>
    <row r="896" spans="39:46" x14ac:dyDescent="0.25">
      <c r="AM896">
        <v>446.5</v>
      </c>
      <c r="AN896">
        <v>3.5999999999999997E-2</v>
      </c>
      <c r="AO896">
        <v>4.3</v>
      </c>
      <c r="AP896">
        <f t="shared" si="107"/>
        <v>3.3873392680514341E-2</v>
      </c>
      <c r="AQ896">
        <v>8.6309000000000005</v>
      </c>
      <c r="AR896">
        <v>0</v>
      </c>
      <c r="AS896">
        <v>500</v>
      </c>
      <c r="AT896" t="s">
        <v>59</v>
      </c>
    </row>
    <row r="897" spans="39:46" x14ac:dyDescent="0.25">
      <c r="AM897">
        <v>447</v>
      </c>
      <c r="AN897">
        <v>3.4000000000000002E-2</v>
      </c>
      <c r="AO897">
        <v>4.12</v>
      </c>
      <c r="AP897">
        <f t="shared" si="107"/>
        <v>3.1962413452027695E-2</v>
      </c>
      <c r="AQ897">
        <v>8.6327999999999996</v>
      </c>
      <c r="AR897">
        <v>0</v>
      </c>
      <c r="AS897">
        <v>500</v>
      </c>
      <c r="AT897" t="s">
        <v>59</v>
      </c>
    </row>
    <row r="898" spans="39:46" x14ac:dyDescent="0.25">
      <c r="AM898">
        <v>447.5</v>
      </c>
      <c r="AN898">
        <v>3.2000000000000001E-2</v>
      </c>
      <c r="AO898">
        <v>3.96</v>
      </c>
      <c r="AP898">
        <f t="shared" si="107"/>
        <v>3.0041543026706231E-2</v>
      </c>
      <c r="AQ898">
        <v>8.6341999999999999</v>
      </c>
      <c r="AR898">
        <v>0</v>
      </c>
      <c r="AS898">
        <v>500</v>
      </c>
      <c r="AT898" t="s">
        <v>59</v>
      </c>
    </row>
    <row r="899" spans="39:46" x14ac:dyDescent="0.25">
      <c r="AM899">
        <v>448</v>
      </c>
      <c r="AN899">
        <v>3.1E-2</v>
      </c>
      <c r="AO899">
        <v>3.81</v>
      </c>
      <c r="AP899">
        <f t="shared" si="107"/>
        <v>2.911572700296736E-2</v>
      </c>
      <c r="AQ899">
        <v>8.6357999999999997</v>
      </c>
      <c r="AR899">
        <v>0</v>
      </c>
      <c r="AS899">
        <v>500</v>
      </c>
      <c r="AT899" t="s">
        <v>59</v>
      </c>
    </row>
    <row r="900" spans="39:46" x14ac:dyDescent="0.25">
      <c r="AM900">
        <v>448.5</v>
      </c>
      <c r="AN900">
        <v>2.9000000000000001E-2</v>
      </c>
      <c r="AO900">
        <v>3.66</v>
      </c>
      <c r="AP900">
        <f t="shared" si="107"/>
        <v>2.7189910979228488E-2</v>
      </c>
      <c r="AQ900">
        <v>8.6372999999999998</v>
      </c>
      <c r="AR900">
        <v>0</v>
      </c>
      <c r="AS900">
        <v>500</v>
      </c>
      <c r="AT900" t="s">
        <v>59</v>
      </c>
    </row>
    <row r="901" spans="39:46" x14ac:dyDescent="0.25">
      <c r="AM901">
        <v>449</v>
      </c>
      <c r="AN901">
        <v>2.8000000000000001E-2</v>
      </c>
      <c r="AO901">
        <v>3.52</v>
      </c>
      <c r="AP901">
        <f t="shared" ref="AP901:AP945" si="108">AN901-AO901/2022</f>
        <v>2.6259149357072208E-2</v>
      </c>
      <c r="AQ901">
        <v>8.6387</v>
      </c>
      <c r="AR901">
        <v>0</v>
      </c>
      <c r="AS901">
        <v>500</v>
      </c>
      <c r="AT901" t="s">
        <v>59</v>
      </c>
    </row>
    <row r="902" spans="39:46" x14ac:dyDescent="0.25">
      <c r="AM902">
        <v>449.5</v>
      </c>
      <c r="AN902">
        <v>2.5999999999999999E-2</v>
      </c>
      <c r="AO902">
        <v>3.38</v>
      </c>
      <c r="AP902">
        <f t="shared" si="108"/>
        <v>2.4328387734915923E-2</v>
      </c>
      <c r="AQ902">
        <v>8.64</v>
      </c>
      <c r="AR902">
        <v>0</v>
      </c>
      <c r="AS902">
        <v>500</v>
      </c>
      <c r="AT902" t="s">
        <v>59</v>
      </c>
    </row>
    <row r="903" spans="39:46" x14ac:dyDescent="0.25">
      <c r="AM903">
        <v>450</v>
      </c>
      <c r="AN903">
        <v>2.5000000000000001E-2</v>
      </c>
      <c r="AO903">
        <v>3.25</v>
      </c>
      <c r="AP903">
        <f t="shared" si="108"/>
        <v>2.3392680514342238E-2</v>
      </c>
      <c r="AQ903">
        <v>8.6414000000000009</v>
      </c>
      <c r="AR903">
        <v>0</v>
      </c>
      <c r="AS903">
        <v>500</v>
      </c>
      <c r="AT903" t="s">
        <v>59</v>
      </c>
    </row>
    <row r="904" spans="39:46" x14ac:dyDescent="0.25">
      <c r="AM904">
        <v>450.5</v>
      </c>
      <c r="AN904">
        <v>2.4E-2</v>
      </c>
      <c r="AO904">
        <v>3.12</v>
      </c>
      <c r="AP904">
        <f t="shared" si="108"/>
        <v>2.2456973293768546E-2</v>
      </c>
      <c r="AQ904">
        <v>8.6428999999999991</v>
      </c>
      <c r="AR904">
        <v>0</v>
      </c>
      <c r="AS904">
        <v>500</v>
      </c>
      <c r="AT904" t="s">
        <v>59</v>
      </c>
    </row>
    <row r="905" spans="39:46" x14ac:dyDescent="0.25">
      <c r="AM905">
        <v>451</v>
      </c>
      <c r="AN905">
        <v>2.1999999999999999E-2</v>
      </c>
      <c r="AO905">
        <v>3</v>
      </c>
      <c r="AP905">
        <f t="shared" si="108"/>
        <v>2.0516320474777448E-2</v>
      </c>
      <c r="AQ905">
        <v>8.6447000000000003</v>
      </c>
      <c r="AR905">
        <v>1</v>
      </c>
      <c r="AS905">
        <v>500</v>
      </c>
      <c r="AT905" t="s">
        <v>59</v>
      </c>
    </row>
    <row r="906" spans="39:46" x14ac:dyDescent="0.25">
      <c r="AM906">
        <v>451.5</v>
      </c>
      <c r="AN906">
        <v>2.1000000000000001E-2</v>
      </c>
      <c r="AO906">
        <v>2.98</v>
      </c>
      <c r="AP906">
        <f t="shared" si="108"/>
        <v>1.9526211671612267E-2</v>
      </c>
      <c r="AQ906">
        <v>8.6454000000000004</v>
      </c>
      <c r="AR906">
        <v>0</v>
      </c>
      <c r="AS906">
        <v>500</v>
      </c>
      <c r="AT906" t="s">
        <v>59</v>
      </c>
    </row>
    <row r="907" spans="39:46" x14ac:dyDescent="0.25">
      <c r="AM907">
        <v>452</v>
      </c>
      <c r="AN907">
        <v>2.1000000000000001E-2</v>
      </c>
      <c r="AO907">
        <v>3.03</v>
      </c>
      <c r="AP907">
        <f t="shared" si="108"/>
        <v>1.9501483679525224E-2</v>
      </c>
      <c r="AQ907">
        <v>8.6454000000000004</v>
      </c>
      <c r="AR907">
        <v>0</v>
      </c>
      <c r="AS907">
        <v>500</v>
      </c>
      <c r="AT907" t="s">
        <v>59</v>
      </c>
    </row>
    <row r="908" spans="39:46" x14ac:dyDescent="0.25">
      <c r="AM908">
        <v>452.5</v>
      </c>
      <c r="AN908">
        <v>2.1000000000000001E-2</v>
      </c>
      <c r="AO908">
        <v>3.06</v>
      </c>
      <c r="AP908">
        <f t="shared" si="108"/>
        <v>1.9486646884272998E-2</v>
      </c>
      <c r="AQ908">
        <v>8.6452000000000009</v>
      </c>
      <c r="AR908">
        <v>0</v>
      </c>
      <c r="AS908">
        <v>500</v>
      </c>
      <c r="AT908" t="s">
        <v>59</v>
      </c>
    </row>
    <row r="909" spans="39:46" x14ac:dyDescent="0.25">
      <c r="AM909">
        <v>453</v>
      </c>
      <c r="AN909">
        <v>2.1000000000000001E-2</v>
      </c>
      <c r="AO909">
        <v>3.1</v>
      </c>
      <c r="AP909">
        <f t="shared" si="108"/>
        <v>1.9466864490603364E-2</v>
      </c>
      <c r="AQ909">
        <v>8.6454000000000004</v>
      </c>
      <c r="AR909">
        <v>0</v>
      </c>
      <c r="AS909">
        <v>500</v>
      </c>
      <c r="AT909" t="s">
        <v>59</v>
      </c>
    </row>
    <row r="910" spans="39:46" x14ac:dyDescent="0.25">
      <c r="AM910">
        <v>453.5</v>
      </c>
      <c r="AN910">
        <v>2.1000000000000001E-2</v>
      </c>
      <c r="AO910">
        <v>3.13</v>
      </c>
      <c r="AP910">
        <f t="shared" si="108"/>
        <v>1.9452027695351138E-2</v>
      </c>
      <c r="AQ910">
        <v>8.6453000000000007</v>
      </c>
      <c r="AR910">
        <v>0</v>
      </c>
      <c r="AS910">
        <v>500</v>
      </c>
      <c r="AT910" t="s">
        <v>59</v>
      </c>
    </row>
    <row r="911" spans="39:46" x14ac:dyDescent="0.25">
      <c r="AM911">
        <v>454</v>
      </c>
      <c r="AN911">
        <v>2.1000000000000001E-2</v>
      </c>
      <c r="AO911">
        <v>3.15</v>
      </c>
      <c r="AP911">
        <f t="shared" si="108"/>
        <v>1.9442136498516321E-2</v>
      </c>
      <c r="AQ911">
        <v>8.6454000000000004</v>
      </c>
      <c r="AR911">
        <v>0</v>
      </c>
      <c r="AS911">
        <v>500</v>
      </c>
      <c r="AT911" t="s">
        <v>59</v>
      </c>
    </row>
    <row r="912" spans="39:46" x14ac:dyDescent="0.25">
      <c r="AM912">
        <v>454.5</v>
      </c>
      <c r="AN912">
        <v>2.1000000000000001E-2</v>
      </c>
      <c r="AO912">
        <v>3.18</v>
      </c>
      <c r="AP912">
        <f t="shared" si="108"/>
        <v>1.9427299703264095E-2</v>
      </c>
      <c r="AQ912">
        <v>8.6454000000000004</v>
      </c>
      <c r="AR912">
        <v>0</v>
      </c>
      <c r="AS912">
        <v>500</v>
      </c>
      <c r="AT912" t="s">
        <v>59</v>
      </c>
    </row>
    <row r="913" spans="39:46" x14ac:dyDescent="0.25">
      <c r="AM913">
        <v>455</v>
      </c>
      <c r="AN913">
        <v>2.1000000000000001E-2</v>
      </c>
      <c r="AO913">
        <v>3.2</v>
      </c>
      <c r="AP913">
        <f t="shared" si="108"/>
        <v>1.9417408506429278E-2</v>
      </c>
      <c r="AQ913">
        <v>8.6454000000000004</v>
      </c>
      <c r="AR913">
        <v>0</v>
      </c>
      <c r="AS913">
        <v>500</v>
      </c>
      <c r="AT913" t="s">
        <v>59</v>
      </c>
    </row>
    <row r="914" spans="39:46" x14ac:dyDescent="0.25">
      <c r="AM914">
        <v>455.5</v>
      </c>
      <c r="AN914">
        <v>2.1000000000000001E-2</v>
      </c>
      <c r="AO914">
        <v>3.22</v>
      </c>
      <c r="AP914">
        <f t="shared" si="108"/>
        <v>1.940751730959446E-2</v>
      </c>
      <c r="AQ914">
        <v>8.6453000000000007</v>
      </c>
      <c r="AR914">
        <v>0</v>
      </c>
      <c r="AS914">
        <v>500</v>
      </c>
      <c r="AT914" t="s">
        <v>59</v>
      </c>
    </row>
    <row r="915" spans="39:46" x14ac:dyDescent="0.25">
      <c r="AM915">
        <v>456</v>
      </c>
      <c r="AN915">
        <v>2.1000000000000001E-2</v>
      </c>
      <c r="AO915">
        <v>3.24</v>
      </c>
      <c r="AP915">
        <f t="shared" si="108"/>
        <v>1.9397626112759647E-2</v>
      </c>
      <c r="AQ915">
        <v>8.6453000000000007</v>
      </c>
      <c r="AR915">
        <v>0</v>
      </c>
      <c r="AS915">
        <v>500</v>
      </c>
      <c r="AT915" t="s">
        <v>59</v>
      </c>
    </row>
    <row r="916" spans="39:46" x14ac:dyDescent="0.25">
      <c r="AM916">
        <v>456.5</v>
      </c>
      <c r="AN916">
        <v>2.1000000000000001E-2</v>
      </c>
      <c r="AO916">
        <v>3.26</v>
      </c>
      <c r="AP916">
        <f t="shared" si="108"/>
        <v>1.9387734915924829E-2</v>
      </c>
      <c r="AQ916">
        <v>8.6454000000000004</v>
      </c>
      <c r="AR916">
        <v>0</v>
      </c>
      <c r="AS916">
        <v>500</v>
      </c>
      <c r="AT916" t="s">
        <v>59</v>
      </c>
    </row>
    <row r="917" spans="39:46" x14ac:dyDescent="0.25">
      <c r="AM917">
        <v>457</v>
      </c>
      <c r="AN917">
        <v>2.1000000000000001E-2</v>
      </c>
      <c r="AO917">
        <v>3.28</v>
      </c>
      <c r="AP917">
        <f t="shared" si="108"/>
        <v>1.9377843719090012E-2</v>
      </c>
      <c r="AQ917">
        <v>8.6452000000000009</v>
      </c>
      <c r="AR917">
        <v>0</v>
      </c>
      <c r="AS917">
        <v>500</v>
      </c>
      <c r="AT917" t="s">
        <v>59</v>
      </c>
    </row>
    <row r="918" spans="39:46" x14ac:dyDescent="0.25">
      <c r="AM918">
        <v>457.5</v>
      </c>
      <c r="AN918">
        <v>2.1000000000000001E-2</v>
      </c>
      <c r="AO918">
        <v>3.29</v>
      </c>
      <c r="AP918">
        <f t="shared" si="108"/>
        <v>1.9372898120672603E-2</v>
      </c>
      <c r="AQ918">
        <v>8.6453000000000007</v>
      </c>
      <c r="AR918">
        <v>0</v>
      </c>
      <c r="AS918">
        <v>500</v>
      </c>
      <c r="AT918" t="s">
        <v>59</v>
      </c>
    </row>
    <row r="919" spans="39:46" x14ac:dyDescent="0.25">
      <c r="AM919">
        <v>458</v>
      </c>
      <c r="AN919">
        <v>2.1000000000000001E-2</v>
      </c>
      <c r="AO919">
        <v>3.31</v>
      </c>
      <c r="AP919">
        <f t="shared" si="108"/>
        <v>1.9363006923837786E-2</v>
      </c>
      <c r="AQ919">
        <v>8.6453000000000007</v>
      </c>
      <c r="AR919">
        <v>0</v>
      </c>
      <c r="AS919">
        <v>500</v>
      </c>
      <c r="AT919" t="s">
        <v>59</v>
      </c>
    </row>
    <row r="920" spans="39:46" x14ac:dyDescent="0.25">
      <c r="AM920">
        <v>458.5</v>
      </c>
      <c r="AN920">
        <v>2.1000000000000001E-2</v>
      </c>
      <c r="AO920">
        <v>3.33</v>
      </c>
      <c r="AP920">
        <f t="shared" si="108"/>
        <v>1.9353115727002969E-2</v>
      </c>
      <c r="AQ920">
        <v>8.6453000000000007</v>
      </c>
      <c r="AR920">
        <v>0</v>
      </c>
      <c r="AS920">
        <v>500</v>
      </c>
      <c r="AT920" t="s">
        <v>59</v>
      </c>
    </row>
    <row r="921" spans="39:46" x14ac:dyDescent="0.25">
      <c r="AM921">
        <v>459</v>
      </c>
      <c r="AN921">
        <v>2.1000000000000001E-2</v>
      </c>
      <c r="AO921">
        <v>3.34</v>
      </c>
      <c r="AP921">
        <f t="shared" si="108"/>
        <v>1.934817012858556E-2</v>
      </c>
      <c r="AQ921">
        <v>8.6453000000000007</v>
      </c>
      <c r="AR921">
        <v>0</v>
      </c>
      <c r="AS921">
        <v>500</v>
      </c>
      <c r="AT921" t="s">
        <v>59</v>
      </c>
    </row>
    <row r="922" spans="39:46" x14ac:dyDescent="0.25">
      <c r="AM922">
        <v>459.5</v>
      </c>
      <c r="AN922">
        <v>2.1000000000000001E-2</v>
      </c>
      <c r="AO922">
        <v>3.35</v>
      </c>
      <c r="AP922">
        <f t="shared" si="108"/>
        <v>1.9343224530168152E-2</v>
      </c>
      <c r="AQ922">
        <v>8.6452000000000009</v>
      </c>
      <c r="AR922">
        <v>0</v>
      </c>
      <c r="AS922">
        <v>500</v>
      </c>
      <c r="AT922" t="s">
        <v>59</v>
      </c>
    </row>
    <row r="923" spans="39:46" x14ac:dyDescent="0.25">
      <c r="AM923">
        <v>460</v>
      </c>
      <c r="AN923">
        <v>2.1000000000000001E-2</v>
      </c>
      <c r="AO923">
        <v>3.37</v>
      </c>
      <c r="AP923">
        <f t="shared" si="108"/>
        <v>1.9333333333333334E-2</v>
      </c>
      <c r="AQ923">
        <v>8.6453000000000007</v>
      </c>
      <c r="AR923">
        <v>0</v>
      </c>
      <c r="AS923">
        <v>500</v>
      </c>
      <c r="AT923" t="s">
        <v>59</v>
      </c>
    </row>
    <row r="924" spans="39:46" x14ac:dyDescent="0.25">
      <c r="AM924">
        <v>460.5</v>
      </c>
      <c r="AN924">
        <v>2.1000000000000001E-2</v>
      </c>
      <c r="AO924">
        <v>3.38</v>
      </c>
      <c r="AP924">
        <f t="shared" si="108"/>
        <v>1.9328387734915926E-2</v>
      </c>
      <c r="AQ924">
        <v>8.6453000000000007</v>
      </c>
      <c r="AR924">
        <v>0</v>
      </c>
      <c r="AS924">
        <v>500</v>
      </c>
      <c r="AT924" t="s">
        <v>59</v>
      </c>
    </row>
    <row r="925" spans="39:46" x14ac:dyDescent="0.25">
      <c r="AM925">
        <v>461</v>
      </c>
      <c r="AN925">
        <v>2.1000000000000001E-2</v>
      </c>
      <c r="AO925">
        <v>3.4</v>
      </c>
      <c r="AP925">
        <f t="shared" si="108"/>
        <v>1.9318496538081108E-2</v>
      </c>
      <c r="AQ925">
        <v>8.6453000000000007</v>
      </c>
      <c r="AR925">
        <v>0</v>
      </c>
      <c r="AS925">
        <v>500</v>
      </c>
      <c r="AT925" t="s">
        <v>59</v>
      </c>
    </row>
    <row r="926" spans="39:46" x14ac:dyDescent="0.25">
      <c r="AM926">
        <v>461.5</v>
      </c>
      <c r="AN926">
        <v>2.1000000000000001E-2</v>
      </c>
      <c r="AO926">
        <v>3.41</v>
      </c>
      <c r="AP926">
        <f t="shared" si="108"/>
        <v>1.93135509396637E-2</v>
      </c>
      <c r="AQ926">
        <v>8.6453000000000007</v>
      </c>
      <c r="AR926">
        <v>0</v>
      </c>
      <c r="AS926">
        <v>500</v>
      </c>
      <c r="AT926" t="s">
        <v>59</v>
      </c>
    </row>
    <row r="927" spans="39:46" x14ac:dyDescent="0.25">
      <c r="AM927">
        <v>462</v>
      </c>
      <c r="AN927">
        <v>2.1000000000000001E-2</v>
      </c>
      <c r="AO927">
        <v>3.42</v>
      </c>
      <c r="AP927">
        <f t="shared" si="108"/>
        <v>1.9308605341246291E-2</v>
      </c>
      <c r="AQ927">
        <v>8.6452000000000009</v>
      </c>
      <c r="AR927">
        <v>0</v>
      </c>
      <c r="AS927">
        <v>500</v>
      </c>
      <c r="AT927" t="s">
        <v>59</v>
      </c>
    </row>
    <row r="928" spans="39:46" x14ac:dyDescent="0.25">
      <c r="AM928">
        <v>462.5</v>
      </c>
      <c r="AN928">
        <v>2.1000000000000001E-2</v>
      </c>
      <c r="AO928">
        <v>3.44</v>
      </c>
      <c r="AP928">
        <f t="shared" si="108"/>
        <v>1.9298714144411474E-2</v>
      </c>
      <c r="AQ928">
        <v>8.6452000000000009</v>
      </c>
      <c r="AR928">
        <v>0</v>
      </c>
      <c r="AS928">
        <v>500</v>
      </c>
      <c r="AT928" t="s">
        <v>59</v>
      </c>
    </row>
    <row r="929" spans="39:46" x14ac:dyDescent="0.25">
      <c r="AM929">
        <v>463</v>
      </c>
      <c r="AN929">
        <v>2.1000000000000001E-2</v>
      </c>
      <c r="AO929">
        <v>3.45</v>
      </c>
      <c r="AP929">
        <f t="shared" si="108"/>
        <v>1.9293768545994065E-2</v>
      </c>
      <c r="AQ929">
        <v>8.6452000000000009</v>
      </c>
      <c r="AR929">
        <v>0</v>
      </c>
      <c r="AS929">
        <v>500</v>
      </c>
      <c r="AT929" t="s">
        <v>59</v>
      </c>
    </row>
    <row r="930" spans="39:46" x14ac:dyDescent="0.25">
      <c r="AM930">
        <v>463.5</v>
      </c>
      <c r="AN930">
        <v>2.1000000000000001E-2</v>
      </c>
      <c r="AO930">
        <v>3.46</v>
      </c>
      <c r="AP930">
        <f t="shared" si="108"/>
        <v>1.9288822947576657E-2</v>
      </c>
      <c r="AQ930">
        <v>8.6453000000000007</v>
      </c>
      <c r="AR930">
        <v>0</v>
      </c>
      <c r="AS930">
        <v>500</v>
      </c>
      <c r="AT930" t="s">
        <v>59</v>
      </c>
    </row>
    <row r="931" spans="39:46" x14ac:dyDescent="0.25">
      <c r="AM931">
        <v>464</v>
      </c>
      <c r="AN931">
        <v>2.1000000000000001E-2</v>
      </c>
      <c r="AO931">
        <v>3.47</v>
      </c>
      <c r="AP931">
        <f t="shared" si="108"/>
        <v>1.9283877349159248E-2</v>
      </c>
      <c r="AQ931">
        <v>8.6452000000000009</v>
      </c>
      <c r="AR931">
        <v>0</v>
      </c>
      <c r="AS931">
        <v>500</v>
      </c>
      <c r="AT931" t="s">
        <v>59</v>
      </c>
    </row>
    <row r="932" spans="39:46" x14ac:dyDescent="0.25">
      <c r="AM932">
        <v>464.5</v>
      </c>
      <c r="AN932">
        <v>2.1000000000000001E-2</v>
      </c>
      <c r="AO932">
        <v>3.49</v>
      </c>
      <c r="AP932">
        <f t="shared" si="108"/>
        <v>1.9273986152324431E-2</v>
      </c>
      <c r="AQ932">
        <v>8.6453000000000007</v>
      </c>
      <c r="AR932">
        <v>0</v>
      </c>
      <c r="AS932">
        <v>500</v>
      </c>
      <c r="AT932" t="s">
        <v>59</v>
      </c>
    </row>
    <row r="933" spans="39:46" x14ac:dyDescent="0.25">
      <c r="AM933">
        <v>465</v>
      </c>
      <c r="AN933">
        <v>2.1000000000000001E-2</v>
      </c>
      <c r="AO933">
        <v>3.5</v>
      </c>
      <c r="AP933">
        <f t="shared" si="108"/>
        <v>1.9269040553907026E-2</v>
      </c>
      <c r="AQ933">
        <v>8.6454000000000004</v>
      </c>
      <c r="AR933">
        <v>0</v>
      </c>
      <c r="AS933">
        <v>500</v>
      </c>
      <c r="AT933" t="s">
        <v>59</v>
      </c>
    </row>
    <row r="934" spans="39:46" x14ac:dyDescent="0.25">
      <c r="AM934">
        <v>465.5</v>
      </c>
      <c r="AN934">
        <v>2.1000000000000001E-2</v>
      </c>
      <c r="AO934">
        <v>3.51</v>
      </c>
      <c r="AP934">
        <f t="shared" si="108"/>
        <v>1.9264094955489617E-2</v>
      </c>
      <c r="AQ934">
        <v>8.6453000000000007</v>
      </c>
      <c r="AR934">
        <v>0</v>
      </c>
      <c r="AS934">
        <v>500</v>
      </c>
      <c r="AT934" t="s">
        <v>59</v>
      </c>
    </row>
    <row r="935" spans="39:46" x14ac:dyDescent="0.25">
      <c r="AM935">
        <v>466</v>
      </c>
      <c r="AN935">
        <v>2.1000000000000001E-2</v>
      </c>
      <c r="AO935">
        <v>3.52</v>
      </c>
      <c r="AP935">
        <f t="shared" si="108"/>
        <v>1.9259149357072208E-2</v>
      </c>
      <c r="AQ935">
        <v>8.6454000000000004</v>
      </c>
      <c r="AR935">
        <v>0</v>
      </c>
      <c r="AS935">
        <v>500</v>
      </c>
      <c r="AT935" t="s">
        <v>59</v>
      </c>
    </row>
    <row r="936" spans="39:46" x14ac:dyDescent="0.25">
      <c r="AM936">
        <v>466.5</v>
      </c>
      <c r="AN936">
        <v>2.1000000000000001E-2</v>
      </c>
      <c r="AO936">
        <v>3.53</v>
      </c>
      <c r="AP936">
        <f t="shared" si="108"/>
        <v>1.92542037586548E-2</v>
      </c>
      <c r="AQ936">
        <v>8.6453000000000007</v>
      </c>
      <c r="AR936">
        <v>0</v>
      </c>
      <c r="AS936">
        <v>500</v>
      </c>
      <c r="AT936" t="s">
        <v>59</v>
      </c>
    </row>
    <row r="937" spans="39:46" x14ac:dyDescent="0.25">
      <c r="AM937">
        <v>467</v>
      </c>
      <c r="AN937">
        <v>2.1000000000000001E-2</v>
      </c>
      <c r="AO937">
        <v>3.54</v>
      </c>
      <c r="AP937">
        <f t="shared" si="108"/>
        <v>1.9249258160237391E-2</v>
      </c>
      <c r="AQ937">
        <v>8.6454000000000004</v>
      </c>
      <c r="AR937">
        <v>0</v>
      </c>
      <c r="AS937">
        <v>500</v>
      </c>
      <c r="AT937" t="s">
        <v>59</v>
      </c>
    </row>
    <row r="938" spans="39:46" x14ac:dyDescent="0.25">
      <c r="AM938">
        <v>467.5</v>
      </c>
      <c r="AN938">
        <v>2.1000000000000001E-2</v>
      </c>
      <c r="AO938">
        <v>3.55</v>
      </c>
      <c r="AP938">
        <f t="shared" si="108"/>
        <v>1.9244312561819982E-2</v>
      </c>
      <c r="AQ938">
        <v>8.6454000000000004</v>
      </c>
      <c r="AR938">
        <v>0</v>
      </c>
      <c r="AS938">
        <v>500</v>
      </c>
      <c r="AT938" t="s">
        <v>59</v>
      </c>
    </row>
    <row r="939" spans="39:46" x14ac:dyDescent="0.25">
      <c r="AM939">
        <v>468</v>
      </c>
      <c r="AN939">
        <v>2.1000000000000001E-2</v>
      </c>
      <c r="AO939">
        <v>3.56</v>
      </c>
      <c r="AP939">
        <f t="shared" si="108"/>
        <v>1.9239366963402574E-2</v>
      </c>
      <c r="AQ939">
        <v>8.6453000000000007</v>
      </c>
      <c r="AR939">
        <v>0</v>
      </c>
      <c r="AS939">
        <v>500</v>
      </c>
      <c r="AT939" t="s">
        <v>59</v>
      </c>
    </row>
    <row r="940" spans="39:46" x14ac:dyDescent="0.25">
      <c r="AM940">
        <v>468.5</v>
      </c>
      <c r="AN940">
        <v>2.1000000000000001E-2</v>
      </c>
      <c r="AO940">
        <v>3.58</v>
      </c>
      <c r="AP940">
        <f t="shared" si="108"/>
        <v>1.9229475766567757E-2</v>
      </c>
      <c r="AQ940">
        <v>8.6455000000000002</v>
      </c>
      <c r="AR940">
        <v>0</v>
      </c>
      <c r="AS940">
        <v>500</v>
      </c>
      <c r="AT940" t="s">
        <v>59</v>
      </c>
    </row>
    <row r="941" spans="39:46" x14ac:dyDescent="0.25">
      <c r="AM941">
        <v>469</v>
      </c>
      <c r="AN941">
        <v>2.1000000000000001E-2</v>
      </c>
      <c r="AO941">
        <v>3.58</v>
      </c>
      <c r="AP941">
        <f t="shared" si="108"/>
        <v>1.9229475766567757E-2</v>
      </c>
      <c r="AQ941">
        <v>8.6453000000000007</v>
      </c>
      <c r="AR941">
        <v>0</v>
      </c>
      <c r="AS941">
        <v>500</v>
      </c>
      <c r="AT941" t="s">
        <v>59</v>
      </c>
    </row>
    <row r="942" spans="39:46" x14ac:dyDescent="0.25">
      <c r="AM942">
        <v>469.5</v>
      </c>
      <c r="AN942">
        <v>2.1000000000000001E-2</v>
      </c>
      <c r="AO942">
        <v>3.6</v>
      </c>
      <c r="AP942">
        <f t="shared" si="108"/>
        <v>1.9219584569732939E-2</v>
      </c>
      <c r="AQ942">
        <v>8.6453000000000007</v>
      </c>
      <c r="AR942">
        <v>0</v>
      </c>
      <c r="AS942">
        <v>500</v>
      </c>
      <c r="AT942" t="s">
        <v>59</v>
      </c>
    </row>
    <row r="943" spans="39:46" x14ac:dyDescent="0.25">
      <c r="AM943">
        <v>470</v>
      </c>
      <c r="AN943">
        <v>2.1000000000000001E-2</v>
      </c>
      <c r="AO943">
        <v>3.6</v>
      </c>
      <c r="AP943">
        <f t="shared" si="108"/>
        <v>1.9219584569732939E-2</v>
      </c>
      <c r="AQ943">
        <v>8.6453000000000007</v>
      </c>
      <c r="AR943">
        <v>0</v>
      </c>
      <c r="AS943">
        <v>500</v>
      </c>
      <c r="AT943" t="s">
        <v>59</v>
      </c>
    </row>
    <row r="944" spans="39:46" x14ac:dyDescent="0.25">
      <c r="AM944">
        <v>470.5</v>
      </c>
      <c r="AN944">
        <v>2.1000000000000001E-2</v>
      </c>
      <c r="AO944">
        <v>3.62</v>
      </c>
      <c r="AP944">
        <f t="shared" si="108"/>
        <v>1.9209693372898122E-2</v>
      </c>
      <c r="AQ944">
        <v>8.6453000000000007</v>
      </c>
      <c r="AR944">
        <v>0</v>
      </c>
      <c r="AS944">
        <v>500</v>
      </c>
      <c r="AT944" t="s">
        <v>59</v>
      </c>
    </row>
    <row r="945" spans="39:46" x14ac:dyDescent="0.25">
      <c r="AM945">
        <v>471</v>
      </c>
      <c r="AN945">
        <v>2.1000000000000001E-2</v>
      </c>
      <c r="AO945">
        <v>3.62</v>
      </c>
      <c r="AP945">
        <f t="shared" si="108"/>
        <v>1.9209693372898122E-2</v>
      </c>
      <c r="AQ945">
        <v>8.6453000000000007</v>
      </c>
      <c r="AR945">
        <v>0</v>
      </c>
      <c r="AS945">
        <v>500</v>
      </c>
      <c r="AT945" t="s">
        <v>59</v>
      </c>
    </row>
  </sheetData>
  <mergeCells count="24">
    <mergeCell ref="A110:A116"/>
    <mergeCell ref="Y110:Y116"/>
    <mergeCell ref="A121:A127"/>
    <mergeCell ref="V121:V127"/>
    <mergeCell ref="A77:A83"/>
    <mergeCell ref="Y77:Y83"/>
    <mergeCell ref="A88:A94"/>
    <mergeCell ref="Y88:Y94"/>
    <mergeCell ref="A99:A105"/>
    <mergeCell ref="Y99:Y105"/>
    <mergeCell ref="A42:A48"/>
    <mergeCell ref="Y42:Y48"/>
    <mergeCell ref="A54:A60"/>
    <mergeCell ref="Y54:Y60"/>
    <mergeCell ref="A66:A72"/>
    <mergeCell ref="Y66:Y72"/>
    <mergeCell ref="A6:A12"/>
    <mergeCell ref="Y6:Y12"/>
    <mergeCell ref="A18:A24"/>
    <mergeCell ref="Y18:Y24"/>
    <mergeCell ref="A30:A36"/>
    <mergeCell ref="Y30:Y36"/>
    <mergeCell ref="U4:U6"/>
    <mergeCell ref="T4:T7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879"/>
  <sheetViews>
    <sheetView topLeftCell="O1" zoomScale="70" zoomScaleNormal="70" workbookViewId="0">
      <selection activeCell="AJ18" sqref="AJ18"/>
    </sheetView>
  </sheetViews>
  <sheetFormatPr defaultRowHeight="15" x14ac:dyDescent="0.25"/>
  <cols>
    <col min="15" max="15" width="15.28515625" customWidth="1"/>
    <col min="16" max="16" width="17.140625" customWidth="1"/>
    <col min="17" max="17" width="18.28515625" customWidth="1"/>
    <col min="18" max="18" width="16.85546875" customWidth="1"/>
  </cols>
  <sheetData>
    <row r="1" spans="1:44" x14ac:dyDescent="0.25">
      <c r="A1" s="1" t="s">
        <v>0</v>
      </c>
      <c r="B1" s="2">
        <v>500</v>
      </c>
      <c r="C1" t="s">
        <v>2</v>
      </c>
      <c r="E1" s="1" t="s">
        <v>4</v>
      </c>
      <c r="F1" s="2">
        <v>0.05</v>
      </c>
      <c r="G1" t="s">
        <v>2</v>
      </c>
    </row>
    <row r="2" spans="1:44" x14ac:dyDescent="0.25">
      <c r="A2" s="1" t="s">
        <v>1</v>
      </c>
      <c r="B2" s="2">
        <v>1</v>
      </c>
      <c r="C2" t="s">
        <v>2</v>
      </c>
      <c r="E2" s="1" t="s">
        <v>10</v>
      </c>
      <c r="F2" s="2">
        <v>2304</v>
      </c>
      <c r="G2" t="s">
        <v>3</v>
      </c>
      <c r="K2" t="s">
        <v>24</v>
      </c>
      <c r="L2">
        <v>8.4499999999999993</v>
      </c>
    </row>
    <row r="3" spans="1:44" ht="45" x14ac:dyDescent="0.25">
      <c r="E3" s="1" t="s">
        <v>11</v>
      </c>
      <c r="F3" s="2">
        <v>2304</v>
      </c>
      <c r="G3" t="s">
        <v>3</v>
      </c>
      <c r="O3" t="s">
        <v>19</v>
      </c>
      <c r="P3" s="11" t="s">
        <v>20</v>
      </c>
      <c r="Q3" s="18" t="s">
        <v>22</v>
      </c>
      <c r="R3" s="11" t="s">
        <v>21</v>
      </c>
      <c r="S3" s="18" t="s">
        <v>23</v>
      </c>
      <c r="T3" t="s">
        <v>64</v>
      </c>
      <c r="U3" t="s">
        <v>64</v>
      </c>
    </row>
    <row r="4" spans="1:44" x14ac:dyDescent="0.25">
      <c r="N4">
        <v>28.75</v>
      </c>
      <c r="O4" s="13">
        <v>30</v>
      </c>
      <c r="P4" s="14">
        <f>K12-K9</f>
        <v>7.0188362892356597</v>
      </c>
      <c r="Q4" s="16">
        <f>$L$2-P4</f>
        <v>1.4311637107643396</v>
      </c>
      <c r="R4" s="14">
        <f>AH12-AH9</f>
        <v>7.0086742794990311</v>
      </c>
      <c r="S4" s="16">
        <f>$L$2-R4</f>
        <v>1.4413257205009682</v>
      </c>
      <c r="T4" s="33">
        <f>SLOPE(O4:O7,Q4:Q7)</f>
        <v>525.84563341589967</v>
      </c>
      <c r="U4" s="32">
        <f>SLOPE(O4:O6,S4:S6)</f>
        <v>385.18341655004895</v>
      </c>
    </row>
    <row r="5" spans="1:44" x14ac:dyDescent="0.25">
      <c r="B5" t="s">
        <v>5</v>
      </c>
      <c r="C5" t="s">
        <v>14</v>
      </c>
      <c r="D5" t="s">
        <v>15</v>
      </c>
      <c r="E5" t="s">
        <v>6</v>
      </c>
      <c r="F5" t="s">
        <v>7</v>
      </c>
      <c r="G5" t="s">
        <v>12</v>
      </c>
      <c r="H5" t="s">
        <v>13</v>
      </c>
      <c r="J5" t="s">
        <v>8</v>
      </c>
      <c r="K5" t="s">
        <v>9</v>
      </c>
      <c r="L5" t="s">
        <v>16</v>
      </c>
      <c r="N5">
        <v>38.299999999999997</v>
      </c>
      <c r="O5" s="13">
        <v>40</v>
      </c>
      <c r="P5" s="12">
        <f>K24-K21</f>
        <v>7.0032937022514687</v>
      </c>
      <c r="Q5" s="16">
        <f t="shared" ref="Q5:Q7" si="0">$L$2-P5</f>
        <v>1.4467062977485305</v>
      </c>
      <c r="R5" s="15">
        <f>AH24-AH21</f>
        <v>6.9753392594107373</v>
      </c>
      <c r="S5" s="16">
        <f t="shared" ref="S5:S6" si="1">$L$2-R5</f>
        <v>1.474660740589262</v>
      </c>
      <c r="T5" s="33"/>
      <c r="U5" s="32"/>
      <c r="Y5" t="s">
        <v>5</v>
      </c>
      <c r="Z5" t="s">
        <v>14</v>
      </c>
      <c r="AA5" t="s">
        <v>15</v>
      </c>
      <c r="AB5" t="s">
        <v>6</v>
      </c>
      <c r="AC5" t="s">
        <v>7</v>
      </c>
      <c r="AD5" t="s">
        <v>12</v>
      </c>
      <c r="AE5" t="s">
        <v>13</v>
      </c>
      <c r="AG5" t="s">
        <v>8</v>
      </c>
      <c r="AH5" t="s">
        <v>9</v>
      </c>
      <c r="AI5" t="s">
        <v>16</v>
      </c>
      <c r="AK5">
        <v>0.5</v>
      </c>
      <c r="AL5">
        <v>0</v>
      </c>
      <c r="AM5">
        <v>3.67</v>
      </c>
      <c r="AN5">
        <f>AL5-AM5/2022</f>
        <v>-1.8150346191889218E-3</v>
      </c>
      <c r="AO5">
        <v>8.6334</v>
      </c>
      <c r="AP5">
        <v>2</v>
      </c>
      <c r="AQ5">
        <v>500</v>
      </c>
      <c r="AR5" t="s">
        <v>59</v>
      </c>
    </row>
    <row r="6" spans="1:44" ht="15" customHeight="1" x14ac:dyDescent="0.25">
      <c r="A6" s="30" t="s">
        <v>28</v>
      </c>
      <c r="B6" s="22">
        <v>141</v>
      </c>
      <c r="C6" s="2">
        <v>2070.0771500000001</v>
      </c>
      <c r="D6" s="3">
        <v>718.93566999999996</v>
      </c>
      <c r="E6" s="3">
        <f>B6*$F$1</f>
        <v>7.0500000000000007</v>
      </c>
      <c r="F6" s="3">
        <f>$B$1*$B$2/$E6</f>
        <v>70.921985815602824</v>
      </c>
      <c r="G6" s="3">
        <f>(C6-$F$2/2)*$F$1</f>
        <v>45.903857500000008</v>
      </c>
      <c r="H6" s="3">
        <f>(D6-$F$3/2)*$F$1</f>
        <v>-21.653216500000003</v>
      </c>
      <c r="I6" s="2"/>
      <c r="J6" s="3">
        <f>G6*F6/$B$1</f>
        <v>6.5111854609929081</v>
      </c>
      <c r="K6" s="3">
        <f>H6*F6/$B$1</f>
        <v>-3.0713782269503547</v>
      </c>
      <c r="L6" s="3">
        <f>F6</f>
        <v>70.921985815602824</v>
      </c>
      <c r="N6">
        <v>48.2</v>
      </c>
      <c r="O6" s="13">
        <v>50</v>
      </c>
      <c r="P6" s="12">
        <f>K36-K33</f>
        <v>6.9744049403999657</v>
      </c>
      <c r="Q6" s="16">
        <f t="shared" si="0"/>
        <v>1.4755950596000336</v>
      </c>
      <c r="R6" s="14">
        <f>AH36-AH33</f>
        <v>6.9585789533628439</v>
      </c>
      <c r="S6" s="16">
        <f t="shared" si="1"/>
        <v>1.4914210466371554</v>
      </c>
      <c r="T6" s="33"/>
      <c r="U6" s="32"/>
      <c r="X6" s="30" t="s">
        <v>32</v>
      </c>
      <c r="Y6" s="3">
        <v>141</v>
      </c>
      <c r="Z6" s="3">
        <v>2070.3266600000002</v>
      </c>
      <c r="AA6" s="3">
        <v>718.75402999999994</v>
      </c>
      <c r="AB6" s="3">
        <f>Y6*$F$1</f>
        <v>7.0500000000000007</v>
      </c>
      <c r="AC6" s="3">
        <f>$B$1*$B$2/AB6</f>
        <v>70.921985815602824</v>
      </c>
      <c r="AD6" s="3">
        <f>(Z6-$F$2/2)*$F$1</f>
        <v>45.916333000000009</v>
      </c>
      <c r="AE6" s="3">
        <f>(AA6-$F$3/2)*$F$1</f>
        <v>-21.662298500000006</v>
      </c>
      <c r="AF6" s="2"/>
      <c r="AG6" s="3">
        <f>AD6*AC6/$B$1</f>
        <v>6.5129550354609931</v>
      </c>
      <c r="AH6" s="3">
        <f>AE6*AC6/$B$1</f>
        <v>-3.0726664539007094</v>
      </c>
      <c r="AI6" s="3">
        <f>AC6</f>
        <v>70.921985815602824</v>
      </c>
      <c r="AK6">
        <v>1</v>
      </c>
      <c r="AL6">
        <v>0</v>
      </c>
      <c r="AM6">
        <v>3.69</v>
      </c>
      <c r="AN6">
        <f t="shared" ref="AN6:AN69" si="2">AL6-AM6/2022</f>
        <v>-1.8249258160237388E-3</v>
      </c>
      <c r="AO6">
        <v>8.6332000000000004</v>
      </c>
      <c r="AP6">
        <v>0</v>
      </c>
      <c r="AQ6">
        <v>500</v>
      </c>
      <c r="AR6" t="s">
        <v>59</v>
      </c>
    </row>
    <row r="7" spans="1:44" x14ac:dyDescent="0.25">
      <c r="A7" s="30"/>
      <c r="B7" s="22">
        <v>139</v>
      </c>
      <c r="C7" s="2">
        <v>107.18459</v>
      </c>
      <c r="D7" s="3">
        <v>726.60284000000001</v>
      </c>
      <c r="E7" s="3">
        <f>B7*$F$1</f>
        <v>6.95</v>
      </c>
      <c r="F7" s="3">
        <f t="shared" ref="F7:F11" si="3">$B$1*$B$2/$E7</f>
        <v>71.942446043165461</v>
      </c>
      <c r="G7" s="3">
        <f t="shared" ref="G7:G11" si="4">(C7-$F$2/2)*$F$1</f>
        <v>-52.240770499999996</v>
      </c>
      <c r="H7" s="3">
        <f t="shared" ref="H7:H11" si="5">(D7-$F$3/2)*$F$1</f>
        <v>-21.269857999999999</v>
      </c>
      <c r="I7" s="2"/>
      <c r="J7" s="3">
        <f t="shared" ref="J7:J11" si="6">G7*F7/$B$1</f>
        <v>-7.5166576258992794</v>
      </c>
      <c r="K7" s="3">
        <f t="shared" ref="K7:K11" si="7">H7*F7/$B$1</f>
        <v>-3.0604112230215823</v>
      </c>
      <c r="L7" s="3">
        <f t="shared" ref="L7:L11" si="8">F7</f>
        <v>71.942446043165461</v>
      </c>
      <c r="N7">
        <v>56.8</v>
      </c>
      <c r="O7" s="13">
        <v>60</v>
      </c>
      <c r="P7" s="12">
        <f>K48-K45</f>
        <v>6.9683141903541159</v>
      </c>
      <c r="Q7" s="16">
        <f t="shared" si="0"/>
        <v>1.4816858096458834</v>
      </c>
      <c r="R7" s="14"/>
      <c r="S7" s="16"/>
      <c r="T7" s="33"/>
      <c r="U7" s="3"/>
      <c r="X7" s="30"/>
      <c r="Y7">
        <v>138</v>
      </c>
      <c r="Z7">
        <v>107.32342</v>
      </c>
      <c r="AA7">
        <v>726.45288000000005</v>
      </c>
      <c r="AB7" s="3">
        <f t="shared" ref="AB7:AB8" si="9">Y7*$F$1</f>
        <v>6.9</v>
      </c>
      <c r="AC7" s="3">
        <f t="shared" ref="AC7:AC11" si="10">$B$1*$B$2/AB7</f>
        <v>72.463768115942031</v>
      </c>
      <c r="AD7" s="3">
        <f t="shared" ref="AD7:AD8" si="11">(Z7-$F$2/2)*$F$1</f>
        <v>-52.233829000000007</v>
      </c>
      <c r="AE7" s="3">
        <f t="shared" ref="AE7:AE8" si="12">(AA7-$F$3/2)*$F$1</f>
        <v>-21.277355999999997</v>
      </c>
      <c r="AF7" s="2"/>
      <c r="AG7" s="3">
        <f t="shared" ref="AG7:AG8" si="13">AD7*AC7/$B$1</f>
        <v>-7.5701201449275377</v>
      </c>
      <c r="AH7" s="3">
        <f t="shared" ref="AH7:AH8" si="14">AE7*AC7/$B$1</f>
        <v>-3.0836747826086954</v>
      </c>
      <c r="AI7" s="3">
        <f t="shared" ref="AI7:AI8" si="15">AC7</f>
        <v>72.463768115942031</v>
      </c>
      <c r="AK7">
        <v>1.5</v>
      </c>
      <c r="AL7">
        <v>0</v>
      </c>
      <c r="AM7">
        <v>3.69</v>
      </c>
      <c r="AN7">
        <f t="shared" si="2"/>
        <v>-1.8249258160237388E-3</v>
      </c>
      <c r="AO7">
        <v>8.6332000000000004</v>
      </c>
      <c r="AP7">
        <v>0</v>
      </c>
      <c r="AQ7">
        <v>500</v>
      </c>
      <c r="AR7" t="s">
        <v>59</v>
      </c>
    </row>
    <row r="8" spans="1:44" x14ac:dyDescent="0.25">
      <c r="A8" s="30"/>
      <c r="B8">
        <v>117</v>
      </c>
      <c r="C8">
        <v>1264.1801800000001</v>
      </c>
      <c r="D8">
        <v>776.44592</v>
      </c>
      <c r="E8" s="3">
        <f>B8*$F$1</f>
        <v>5.8500000000000005</v>
      </c>
      <c r="F8" s="3">
        <f t="shared" si="3"/>
        <v>85.470085470085465</v>
      </c>
      <c r="G8" s="3">
        <f t="shared" si="4"/>
        <v>5.6090090000000039</v>
      </c>
      <c r="H8" s="3">
        <f t="shared" si="5"/>
        <v>-18.777704</v>
      </c>
      <c r="I8" s="2"/>
      <c r="J8" s="3">
        <f t="shared" si="6"/>
        <v>0.95880495726495796</v>
      </c>
      <c r="K8" s="3">
        <f t="shared" si="7"/>
        <v>-3.2098639316239312</v>
      </c>
      <c r="L8" s="3">
        <f t="shared" si="8"/>
        <v>85.470085470085465</v>
      </c>
      <c r="O8" s="13"/>
      <c r="P8" s="12"/>
      <c r="Q8" s="16"/>
      <c r="R8" s="14"/>
      <c r="S8" s="16"/>
      <c r="T8" s="3"/>
      <c r="U8" s="3"/>
      <c r="X8" s="30"/>
      <c r="Y8">
        <v>118</v>
      </c>
      <c r="Z8">
        <v>1264.39636</v>
      </c>
      <c r="AA8">
        <v>776.26775999999995</v>
      </c>
      <c r="AB8" s="3">
        <f t="shared" si="9"/>
        <v>5.9</v>
      </c>
      <c r="AC8" s="3">
        <f t="shared" si="10"/>
        <v>84.745762711864401</v>
      </c>
      <c r="AD8" s="3">
        <f t="shared" si="11"/>
        <v>5.6198179999999986</v>
      </c>
      <c r="AE8" s="3">
        <f t="shared" si="12"/>
        <v>-18.786612000000002</v>
      </c>
      <c r="AF8" s="2"/>
      <c r="AG8" s="3">
        <f t="shared" si="13"/>
        <v>0.95251152542372852</v>
      </c>
      <c r="AH8" s="3">
        <f t="shared" si="14"/>
        <v>-3.1841715254237286</v>
      </c>
      <c r="AI8" s="3">
        <f t="shared" si="15"/>
        <v>84.745762711864401</v>
      </c>
      <c r="AK8">
        <v>2</v>
      </c>
      <c r="AL8">
        <v>0</v>
      </c>
      <c r="AM8">
        <v>3.64</v>
      </c>
      <c r="AN8">
        <f t="shared" si="2"/>
        <v>-1.8001978239366963E-3</v>
      </c>
      <c r="AO8">
        <v>8.6332000000000004</v>
      </c>
      <c r="AP8">
        <v>0</v>
      </c>
      <c r="AQ8">
        <v>500</v>
      </c>
      <c r="AR8" t="s">
        <v>59</v>
      </c>
    </row>
    <row r="9" spans="1:44" x14ac:dyDescent="0.25">
      <c r="A9" s="30"/>
      <c r="B9" s="2"/>
      <c r="C9" s="3"/>
      <c r="D9" s="3"/>
      <c r="E9" s="3"/>
      <c r="F9" s="3"/>
      <c r="G9" s="3"/>
      <c r="H9" s="3"/>
      <c r="I9" s="6" t="s">
        <v>18</v>
      </c>
      <c r="J9" s="7">
        <f>AVERAGE(J6:J8)</f>
        <v>-1.5555735880471136E-2</v>
      </c>
      <c r="K9" s="7">
        <f t="shared" ref="K9:L9" si="16">AVERAGE(K6:K8)</f>
        <v>-3.1138844605319562</v>
      </c>
      <c r="L9" s="7">
        <f t="shared" si="16"/>
        <v>76.111505776284574</v>
      </c>
      <c r="O9" s="13"/>
      <c r="P9" s="12"/>
      <c r="Q9" s="16"/>
      <c r="R9" s="14"/>
      <c r="S9" s="3"/>
      <c r="T9" s="3"/>
      <c r="U9" s="3"/>
      <c r="X9" s="30"/>
      <c r="Y9" s="2"/>
      <c r="Z9" s="3"/>
      <c r="AA9" s="3"/>
      <c r="AB9" s="3"/>
      <c r="AC9" s="3"/>
      <c r="AD9" s="3"/>
      <c r="AE9" s="3"/>
      <c r="AF9" s="6" t="s">
        <v>18</v>
      </c>
      <c r="AG9" s="7">
        <f>AVERAGE(AG6:AG8)</f>
        <v>-3.4884528014272033E-2</v>
      </c>
      <c r="AH9" s="7">
        <f t="shared" ref="AH9:AI9" si="17">AVERAGE(AH6:AH8)</f>
        <v>-3.1135042539777111</v>
      </c>
      <c r="AI9" s="7">
        <f t="shared" si="17"/>
        <v>76.043838881136423</v>
      </c>
      <c r="AK9">
        <v>2.5</v>
      </c>
      <c r="AL9">
        <v>0</v>
      </c>
      <c r="AM9">
        <v>3.74</v>
      </c>
      <c r="AN9">
        <f t="shared" si="2"/>
        <v>-1.8496538081107816E-3</v>
      </c>
      <c r="AO9">
        <v>8.6329999999999991</v>
      </c>
      <c r="AP9">
        <v>0</v>
      </c>
      <c r="AQ9">
        <v>500</v>
      </c>
      <c r="AR9" t="s">
        <v>59</v>
      </c>
    </row>
    <row r="10" spans="1:44" x14ac:dyDescent="0.25">
      <c r="A10" s="30"/>
      <c r="B10">
        <v>120</v>
      </c>
      <c r="C10">
        <v>1629.8934300000001</v>
      </c>
      <c r="D10">
        <v>1630.9332300000001</v>
      </c>
      <c r="E10" s="3">
        <f t="shared" ref="E10:E11" si="18">B10*$F$1</f>
        <v>6</v>
      </c>
      <c r="F10" s="3">
        <f t="shared" si="3"/>
        <v>83.333333333333329</v>
      </c>
      <c r="G10" s="3">
        <f t="shared" si="4"/>
        <v>23.894671500000005</v>
      </c>
      <c r="H10" s="3">
        <f t="shared" si="5"/>
        <v>23.946661500000005</v>
      </c>
      <c r="I10" s="2"/>
      <c r="J10" s="3">
        <f t="shared" si="6"/>
        <v>3.9824452500000005</v>
      </c>
      <c r="K10" s="3">
        <f t="shared" si="7"/>
        <v>3.9911102500000006</v>
      </c>
      <c r="L10" s="3">
        <f t="shared" si="8"/>
        <v>83.333333333333329</v>
      </c>
      <c r="O10" s="12"/>
      <c r="P10" s="12"/>
      <c r="Q10" s="3"/>
      <c r="R10" s="3"/>
      <c r="S10" s="3"/>
      <c r="T10" s="3"/>
      <c r="U10" s="3"/>
      <c r="X10" s="30"/>
      <c r="Y10">
        <v>119</v>
      </c>
      <c r="Z10">
        <v>1630.2093500000001</v>
      </c>
      <c r="AA10">
        <v>1627.7384</v>
      </c>
      <c r="AB10" s="3">
        <f t="shared" ref="AB10:AB11" si="19">Y10*$F$1</f>
        <v>5.95</v>
      </c>
      <c r="AC10" s="3">
        <f t="shared" si="10"/>
        <v>84.033613445378151</v>
      </c>
      <c r="AD10" s="3">
        <f t="shared" ref="AD10:AD11" si="20">(Z10-$F$2/2)*$F$1</f>
        <v>23.910467500000006</v>
      </c>
      <c r="AE10" s="3">
        <f t="shared" ref="AE10:AE11" si="21">(AA10-$F$3/2)*$F$1</f>
        <v>23.786919999999999</v>
      </c>
      <c r="AF10" s="2"/>
      <c r="AG10" s="3">
        <f t="shared" ref="AG10:AG11" si="22">AD10*AC10/$B$1</f>
        <v>4.0185659663865554</v>
      </c>
      <c r="AH10" s="3">
        <f t="shared" ref="AH10:AH11" si="23">AE10*AC10/$B$1</f>
        <v>3.9978016806722687</v>
      </c>
      <c r="AI10" s="3">
        <f t="shared" ref="AI10:AI11" si="24">AC10</f>
        <v>84.033613445378151</v>
      </c>
      <c r="AK10">
        <v>3</v>
      </c>
      <c r="AL10">
        <v>2E-3</v>
      </c>
      <c r="AM10">
        <v>3.99</v>
      </c>
      <c r="AN10">
        <f t="shared" si="2"/>
        <v>2.670623145400574E-5</v>
      </c>
      <c r="AO10">
        <v>8.6311999999999998</v>
      </c>
      <c r="AP10">
        <v>0</v>
      </c>
      <c r="AQ10">
        <v>500</v>
      </c>
      <c r="AR10" t="s">
        <v>59</v>
      </c>
    </row>
    <row r="11" spans="1:44" x14ac:dyDescent="0.25">
      <c r="A11" s="30"/>
      <c r="B11">
        <v>135</v>
      </c>
      <c r="C11">
        <v>125.92551</v>
      </c>
      <c r="D11">
        <v>1667.53711</v>
      </c>
      <c r="E11" s="3">
        <f t="shared" si="18"/>
        <v>6.75</v>
      </c>
      <c r="F11" s="3">
        <f t="shared" si="3"/>
        <v>74.074074074074076</v>
      </c>
      <c r="G11" s="3">
        <f t="shared" si="4"/>
        <v>-51.303724500000001</v>
      </c>
      <c r="H11" s="3">
        <f t="shared" si="5"/>
        <v>25.7768555</v>
      </c>
      <c r="I11" s="2"/>
      <c r="J11" s="3">
        <f t="shared" si="6"/>
        <v>-7.6005517777777785</v>
      </c>
      <c r="K11" s="3">
        <f t="shared" si="7"/>
        <v>3.8187934074074072</v>
      </c>
      <c r="L11" s="3">
        <f t="shared" si="8"/>
        <v>74.074074074074076</v>
      </c>
      <c r="O11" s="12"/>
      <c r="P11" s="12"/>
      <c r="Q11" s="3"/>
      <c r="R11" s="3"/>
      <c r="S11" s="3"/>
      <c r="T11" s="3"/>
      <c r="U11" s="3"/>
      <c r="X11" s="30"/>
      <c r="Y11">
        <v>135</v>
      </c>
      <c r="Z11">
        <v>126.18094000000001</v>
      </c>
      <c r="AA11">
        <v>1663.9926800000001</v>
      </c>
      <c r="AB11" s="3">
        <f t="shared" si="19"/>
        <v>6.75</v>
      </c>
      <c r="AC11" s="3">
        <f t="shared" si="10"/>
        <v>74.074074074074076</v>
      </c>
      <c r="AD11" s="3">
        <f t="shared" si="20"/>
        <v>-51.290953000000002</v>
      </c>
      <c r="AE11" s="3">
        <f t="shared" si="21"/>
        <v>25.599634000000005</v>
      </c>
      <c r="AF11" s="2"/>
      <c r="AG11" s="3">
        <f t="shared" si="22"/>
        <v>-7.5986597037037047</v>
      </c>
      <c r="AH11" s="3">
        <f t="shared" si="23"/>
        <v>3.7925383703703717</v>
      </c>
      <c r="AI11" s="3">
        <f t="shared" si="24"/>
        <v>74.074074074074076</v>
      </c>
      <c r="AK11">
        <v>3.5</v>
      </c>
      <c r="AL11">
        <v>4.0000000000000001E-3</v>
      </c>
      <c r="AM11">
        <v>4.24</v>
      </c>
      <c r="AN11">
        <f t="shared" si="2"/>
        <v>1.903066271018793E-3</v>
      </c>
      <c r="AO11">
        <v>8.6295999999999999</v>
      </c>
      <c r="AP11">
        <v>0</v>
      </c>
      <c r="AQ11">
        <v>500</v>
      </c>
      <c r="AR11" t="s">
        <v>59</v>
      </c>
    </row>
    <row r="12" spans="1:44" x14ac:dyDescent="0.25">
      <c r="A12" s="30"/>
      <c r="B12" s="2"/>
      <c r="C12" s="3"/>
      <c r="D12" s="3"/>
      <c r="E12" s="3"/>
      <c r="F12" s="3"/>
      <c r="G12" s="3"/>
      <c r="H12" s="3"/>
      <c r="I12" s="6" t="s">
        <v>17</v>
      </c>
      <c r="J12" s="7">
        <f>AVERAGE(J10:J11)</f>
        <v>-1.809053263888889</v>
      </c>
      <c r="K12" s="7">
        <f>AVERAGE(K10:K11)</f>
        <v>3.9049518287037039</v>
      </c>
      <c r="L12" s="7">
        <f>AVERAGE(L10:L11)</f>
        <v>78.703703703703695</v>
      </c>
      <c r="M12" t="s">
        <v>2</v>
      </c>
      <c r="O12" s="12"/>
      <c r="P12" s="12"/>
      <c r="Q12" s="3"/>
      <c r="R12" s="3"/>
      <c r="S12" s="3"/>
      <c r="T12" s="3"/>
      <c r="U12" s="3"/>
      <c r="X12" s="30"/>
      <c r="Y12" s="2"/>
      <c r="Z12" s="3"/>
      <c r="AA12" s="3"/>
      <c r="AB12" s="3"/>
      <c r="AC12" s="3"/>
      <c r="AD12" s="3"/>
      <c r="AE12" s="3"/>
      <c r="AF12" s="6" t="s">
        <v>17</v>
      </c>
      <c r="AG12" s="7">
        <f>AVERAGE(AG10:AG11)</f>
        <v>-1.7900468686585747</v>
      </c>
      <c r="AH12" s="7">
        <f>AVERAGE(AH10:AH11)</f>
        <v>3.8951700255213204</v>
      </c>
      <c r="AI12" s="7">
        <f>AVERAGE(AI10:AI11)</f>
        <v>79.053843759726107</v>
      </c>
      <c r="AJ12" t="s">
        <v>2</v>
      </c>
      <c r="AK12">
        <v>4</v>
      </c>
      <c r="AL12">
        <v>5.0000000000000001E-3</v>
      </c>
      <c r="AM12">
        <v>4.49</v>
      </c>
      <c r="AN12">
        <f t="shared" si="2"/>
        <v>2.7794263105835808E-3</v>
      </c>
      <c r="AO12">
        <v>8.6279000000000003</v>
      </c>
      <c r="AP12">
        <v>0</v>
      </c>
      <c r="AQ12">
        <v>500</v>
      </c>
      <c r="AR12" t="s">
        <v>59</v>
      </c>
    </row>
    <row r="13" spans="1:44" x14ac:dyDescent="0.25">
      <c r="A13" s="5"/>
      <c r="B13" s="2"/>
      <c r="C13" s="3"/>
      <c r="D13" s="3"/>
      <c r="E13" s="3"/>
      <c r="F13" s="3"/>
      <c r="G13" s="3"/>
      <c r="H13" s="3"/>
      <c r="I13" s="6"/>
      <c r="J13" s="8" t="s">
        <v>0</v>
      </c>
      <c r="K13" s="9">
        <f>K12-K9</f>
        <v>7.0188362892356597</v>
      </c>
      <c r="L13" s="7" t="s">
        <v>2</v>
      </c>
      <c r="O13" s="12"/>
      <c r="P13" s="12"/>
      <c r="Q13" s="3"/>
      <c r="R13" s="3"/>
      <c r="S13" s="3"/>
      <c r="T13" s="3"/>
      <c r="U13" s="3"/>
      <c r="X13" s="5"/>
      <c r="Y13" s="2"/>
      <c r="Z13" s="3"/>
      <c r="AA13" s="3"/>
      <c r="AB13" s="3"/>
      <c r="AC13" s="3"/>
      <c r="AD13" s="3"/>
      <c r="AE13" s="3"/>
      <c r="AF13" s="6"/>
      <c r="AG13" s="8" t="s">
        <v>0</v>
      </c>
      <c r="AH13" s="9">
        <f>AH12-AH9</f>
        <v>7.0086742794990311</v>
      </c>
      <c r="AI13" s="7" t="s">
        <v>2</v>
      </c>
      <c r="AK13">
        <v>4.5</v>
      </c>
      <c r="AL13">
        <v>7.0000000000000001E-3</v>
      </c>
      <c r="AM13">
        <v>4.74</v>
      </c>
      <c r="AN13">
        <f t="shared" si="2"/>
        <v>4.6557863501483681E-3</v>
      </c>
      <c r="AO13">
        <v>8.6263000000000005</v>
      </c>
      <c r="AP13">
        <v>0</v>
      </c>
      <c r="AQ13">
        <v>500</v>
      </c>
      <c r="AR13" t="s">
        <v>59</v>
      </c>
    </row>
    <row r="14" spans="1:44" ht="15" customHeight="1" x14ac:dyDescent="0.25">
      <c r="A14" s="5"/>
      <c r="B14" s="2"/>
      <c r="C14" s="3"/>
      <c r="D14" s="3"/>
      <c r="E14" s="3"/>
      <c r="F14" s="3"/>
      <c r="G14" s="3"/>
      <c r="H14" s="3"/>
      <c r="O14" s="12"/>
      <c r="P14" s="12"/>
      <c r="Q14" s="3"/>
      <c r="R14" s="3"/>
      <c r="S14" s="3"/>
      <c r="T14" s="3"/>
      <c r="U14" s="3"/>
      <c r="X14" s="5"/>
      <c r="Y14" s="2"/>
      <c r="Z14" s="3"/>
      <c r="AA14" s="3"/>
      <c r="AB14" s="3"/>
      <c r="AC14" s="3"/>
      <c r="AD14" s="3"/>
      <c r="AE14" s="3"/>
      <c r="AK14">
        <v>5</v>
      </c>
      <c r="AL14">
        <v>8.9999999999999993E-3</v>
      </c>
      <c r="AM14">
        <v>4.99</v>
      </c>
      <c r="AN14">
        <f t="shared" si="2"/>
        <v>6.5321463897131549E-3</v>
      </c>
      <c r="AO14">
        <v>8.6243999999999996</v>
      </c>
      <c r="AP14">
        <v>0</v>
      </c>
      <c r="AQ14">
        <v>500</v>
      </c>
      <c r="AR14" t="s">
        <v>59</v>
      </c>
    </row>
    <row r="15" spans="1:44" x14ac:dyDescent="0.25">
      <c r="A15" s="5"/>
      <c r="B15" s="2"/>
      <c r="C15" s="3"/>
      <c r="D15" s="3"/>
      <c r="E15" s="3"/>
      <c r="F15" s="3"/>
      <c r="G15" s="3"/>
      <c r="H15" s="3"/>
      <c r="J15" s="3"/>
      <c r="K15" s="3"/>
      <c r="L15" s="3"/>
      <c r="O15" s="12"/>
      <c r="P15" s="12"/>
      <c r="Q15" s="3"/>
      <c r="R15" s="4"/>
      <c r="X15" s="5"/>
      <c r="Y15" s="2"/>
      <c r="Z15" s="3"/>
      <c r="AA15" s="3"/>
      <c r="AB15" s="3"/>
      <c r="AC15" s="3"/>
      <c r="AD15" s="3"/>
      <c r="AE15" s="3"/>
      <c r="AG15" s="3"/>
      <c r="AH15" s="3"/>
      <c r="AI15" s="3"/>
      <c r="AK15">
        <v>5.5</v>
      </c>
      <c r="AL15">
        <v>1.0999999999999999E-2</v>
      </c>
      <c r="AM15">
        <v>5.26</v>
      </c>
      <c r="AN15">
        <f t="shared" si="2"/>
        <v>8.3986152324431254E-3</v>
      </c>
      <c r="AO15">
        <v>8.6225000000000005</v>
      </c>
      <c r="AP15">
        <v>0</v>
      </c>
      <c r="AQ15">
        <v>500</v>
      </c>
      <c r="AR15" t="s">
        <v>59</v>
      </c>
    </row>
    <row r="16" spans="1:44" x14ac:dyDescent="0.25">
      <c r="O16" s="20"/>
      <c r="P16" s="20"/>
      <c r="Q16" s="20"/>
      <c r="AK16">
        <v>6</v>
      </c>
      <c r="AL16">
        <v>1.2E-2</v>
      </c>
      <c r="AM16">
        <v>5.52</v>
      </c>
      <c r="AN16">
        <f t="shared" si="2"/>
        <v>9.2700296735905054E-3</v>
      </c>
      <c r="AO16">
        <v>8.6209000000000007</v>
      </c>
      <c r="AP16">
        <v>0</v>
      </c>
      <c r="AQ16">
        <v>500</v>
      </c>
      <c r="AR16" t="s">
        <v>59</v>
      </c>
    </row>
    <row r="17" spans="1:44" x14ac:dyDescent="0.25">
      <c r="B17" t="s">
        <v>5</v>
      </c>
      <c r="C17" t="s">
        <v>14</v>
      </c>
      <c r="D17" t="s">
        <v>15</v>
      </c>
      <c r="E17" t="s">
        <v>6</v>
      </c>
      <c r="F17" t="s">
        <v>7</v>
      </c>
      <c r="G17" t="s">
        <v>12</v>
      </c>
      <c r="H17" t="s">
        <v>13</v>
      </c>
      <c r="J17" t="s">
        <v>8</v>
      </c>
      <c r="K17" t="s">
        <v>9</v>
      </c>
      <c r="L17" t="s">
        <v>16</v>
      </c>
      <c r="O17" s="20"/>
      <c r="P17" s="21"/>
      <c r="Q17" s="20"/>
      <c r="Y17" t="s">
        <v>5</v>
      </c>
      <c r="Z17" t="s">
        <v>14</v>
      </c>
      <c r="AA17" t="s">
        <v>15</v>
      </c>
      <c r="AB17" t="s">
        <v>6</v>
      </c>
      <c r="AC17" t="s">
        <v>7</v>
      </c>
      <c r="AD17" t="s">
        <v>12</v>
      </c>
      <c r="AE17" t="s">
        <v>13</v>
      </c>
      <c r="AG17" t="s">
        <v>8</v>
      </c>
      <c r="AH17" t="s">
        <v>9</v>
      </c>
      <c r="AI17" t="s">
        <v>16</v>
      </c>
      <c r="AK17">
        <v>6.5</v>
      </c>
      <c r="AL17">
        <v>1.4E-2</v>
      </c>
      <c r="AM17">
        <v>5.78</v>
      </c>
      <c r="AN17">
        <f t="shared" si="2"/>
        <v>1.1141444114737883E-2</v>
      </c>
      <c r="AO17">
        <v>8.6191999999999993</v>
      </c>
      <c r="AP17">
        <v>0</v>
      </c>
      <c r="AQ17">
        <v>500</v>
      </c>
      <c r="AR17" t="s">
        <v>59</v>
      </c>
    </row>
    <row r="18" spans="1:44" x14ac:dyDescent="0.25">
      <c r="A18" s="30" t="s">
        <v>29</v>
      </c>
      <c r="B18">
        <v>141</v>
      </c>
      <c r="C18">
        <v>2069.9992699999998</v>
      </c>
      <c r="D18">
        <v>718.32037000000003</v>
      </c>
      <c r="E18" s="3">
        <f>B18*$F$1</f>
        <v>7.0500000000000007</v>
      </c>
      <c r="F18" s="3">
        <f>$B$1*$B$2/$E18</f>
        <v>70.921985815602824</v>
      </c>
      <c r="G18" s="3">
        <f>(C18-$F$2/2)*$F$1</f>
        <v>45.899963499999991</v>
      </c>
      <c r="H18" s="3">
        <f>(D18-$F$3/2)*$F$1</f>
        <v>-21.683981500000002</v>
      </c>
      <c r="I18" s="2"/>
      <c r="J18" s="3">
        <f>G18*F18/$B$1</f>
        <v>6.5106331205673733</v>
      </c>
      <c r="K18" s="3">
        <f>H18*F18/$B$1</f>
        <v>-3.0757420567375884</v>
      </c>
      <c r="L18" s="3">
        <f>F18</f>
        <v>70.921985815602824</v>
      </c>
      <c r="O18" s="20"/>
      <c r="P18" s="20"/>
      <c r="Q18" s="20"/>
      <c r="R18" s="3"/>
      <c r="S18" s="3"/>
      <c r="T18" s="3"/>
      <c r="U18" s="3"/>
      <c r="X18" s="30" t="s">
        <v>33</v>
      </c>
      <c r="Y18">
        <v>141</v>
      </c>
      <c r="Z18">
        <v>2070.1669900000002</v>
      </c>
      <c r="AA18">
        <v>718.21142999999995</v>
      </c>
      <c r="AB18" s="3">
        <f>Y18*$F$1</f>
        <v>7.0500000000000007</v>
      </c>
      <c r="AC18" s="3">
        <f>$B$1*$B$2/AB18</f>
        <v>70.921985815602824</v>
      </c>
      <c r="AD18" s="3">
        <f>(Z18-$F$2/2)*$F$1</f>
        <v>45.908349500000014</v>
      </c>
      <c r="AE18" s="3">
        <f>(AA18-$F$3/2)*$F$1</f>
        <v>-21.689428500000005</v>
      </c>
      <c r="AF18" s="2"/>
      <c r="AG18" s="3">
        <f>AD18*AC18/$B$1</f>
        <v>6.511822624113476</v>
      </c>
      <c r="AH18" s="3">
        <f>AE18*AC18/$B$1</f>
        <v>-3.0765146808510639</v>
      </c>
      <c r="AI18" s="3">
        <f>AC18</f>
        <v>70.921985815602824</v>
      </c>
      <c r="AK18">
        <v>7</v>
      </c>
      <c r="AL18">
        <v>1.6E-2</v>
      </c>
      <c r="AM18">
        <v>6.05</v>
      </c>
      <c r="AN18">
        <f t="shared" si="2"/>
        <v>1.3007912957467855E-2</v>
      </c>
      <c r="AO18">
        <v>8.6176999999999992</v>
      </c>
      <c r="AP18">
        <v>0</v>
      </c>
      <c r="AQ18">
        <v>500</v>
      </c>
      <c r="AR18" t="s">
        <v>59</v>
      </c>
    </row>
    <row r="19" spans="1:44" x14ac:dyDescent="0.25">
      <c r="A19" s="30"/>
      <c r="B19">
        <v>139</v>
      </c>
      <c r="C19">
        <v>107.08235999999999</v>
      </c>
      <c r="D19">
        <v>726.08452999999997</v>
      </c>
      <c r="E19" s="3">
        <f t="shared" ref="E19:E20" si="25">B19*$F$1</f>
        <v>6.95</v>
      </c>
      <c r="F19" s="3">
        <f t="shared" ref="F19:F23" si="26">$B$1*$B$2/$E19</f>
        <v>71.942446043165461</v>
      </c>
      <c r="G19" s="3">
        <f t="shared" ref="G19:G20" si="27">(C19-$F$2/2)*$F$1</f>
        <v>-52.245882000000009</v>
      </c>
      <c r="H19" s="3">
        <f t="shared" ref="H19:H20" si="28">(D19-$F$3/2)*$F$1</f>
        <v>-21.295773500000003</v>
      </c>
      <c r="I19" s="2"/>
      <c r="J19" s="3">
        <f t="shared" ref="J19:J20" si="29">G19*F19/$B$1</f>
        <v>-7.5173930935251798</v>
      </c>
      <c r="K19" s="3">
        <f t="shared" ref="K19:K20" si="30">H19*F19/$B$1</f>
        <v>-3.0641400719424459</v>
      </c>
      <c r="L19" s="3">
        <f t="shared" ref="L19:L20" si="31">F19</f>
        <v>71.942446043165461</v>
      </c>
      <c r="O19" s="20"/>
      <c r="P19" s="20"/>
      <c r="Q19" s="20"/>
      <c r="R19" s="3"/>
      <c r="S19" s="3"/>
      <c r="T19" s="3"/>
      <c r="U19" s="3"/>
      <c r="X19" s="30"/>
      <c r="Y19">
        <v>139</v>
      </c>
      <c r="Z19">
        <v>107.1614</v>
      </c>
      <c r="AA19">
        <v>725.90607</v>
      </c>
      <c r="AB19" s="3">
        <f t="shared" ref="AB19:AB20" si="32">Y19*$F$1</f>
        <v>6.95</v>
      </c>
      <c r="AC19" s="3">
        <f t="shared" ref="AC19:AC23" si="33">$B$1*$B$2/AB19</f>
        <v>71.942446043165461</v>
      </c>
      <c r="AD19" s="3">
        <f t="shared" ref="AD19:AD20" si="34">(Z19-$F$2/2)*$F$1</f>
        <v>-52.241930000000004</v>
      </c>
      <c r="AE19" s="3">
        <f t="shared" ref="AE19:AE20" si="35">(AA19-$F$3/2)*$F$1</f>
        <v>-21.304696500000002</v>
      </c>
      <c r="AF19" s="2"/>
      <c r="AG19" s="3">
        <f t="shared" ref="AG19:AG20" si="36">AD19*AC19/$B$1</f>
        <v>-7.5168244604316543</v>
      </c>
      <c r="AH19" s="3">
        <f t="shared" ref="AH19:AH20" si="37">AE19*AC19/$B$1</f>
        <v>-3.0654239568345325</v>
      </c>
      <c r="AI19" s="3">
        <f t="shared" ref="AI19:AI20" si="38">AC19</f>
        <v>71.942446043165461</v>
      </c>
      <c r="AK19">
        <v>7.5</v>
      </c>
      <c r="AL19">
        <v>1.7000000000000001E-2</v>
      </c>
      <c r="AM19">
        <v>6.31</v>
      </c>
      <c r="AN19">
        <f t="shared" si="2"/>
        <v>1.3879327398615235E-2</v>
      </c>
      <c r="AO19">
        <v>8.6160999999999994</v>
      </c>
      <c r="AP19">
        <v>0</v>
      </c>
      <c r="AQ19">
        <v>500</v>
      </c>
      <c r="AR19" t="s">
        <v>59</v>
      </c>
    </row>
    <row r="20" spans="1:44" x14ac:dyDescent="0.25">
      <c r="A20" s="30"/>
      <c r="B20">
        <v>117</v>
      </c>
      <c r="C20">
        <v>1264.1131600000001</v>
      </c>
      <c r="D20">
        <v>775.90814</v>
      </c>
      <c r="E20" s="3">
        <f t="shared" si="25"/>
        <v>5.8500000000000005</v>
      </c>
      <c r="F20" s="3">
        <f t="shared" si="26"/>
        <v>85.470085470085465</v>
      </c>
      <c r="G20" s="3">
        <f t="shared" si="27"/>
        <v>5.6056580000000054</v>
      </c>
      <c r="H20" s="3">
        <f t="shared" si="28"/>
        <v>-18.804593000000001</v>
      </c>
      <c r="I20" s="2"/>
      <c r="J20" s="3">
        <f t="shared" si="29"/>
        <v>0.9582321367521377</v>
      </c>
      <c r="K20" s="3">
        <f t="shared" si="30"/>
        <v>-3.2144603418803417</v>
      </c>
      <c r="L20" s="3">
        <f t="shared" si="31"/>
        <v>85.470085470085465</v>
      </c>
      <c r="O20" s="20"/>
      <c r="P20" s="20"/>
      <c r="Q20" s="20"/>
      <c r="R20" s="3"/>
      <c r="S20" s="3"/>
      <c r="T20" s="3"/>
      <c r="U20" s="3"/>
      <c r="X20" s="30"/>
      <c r="Y20">
        <v>118</v>
      </c>
      <c r="Z20">
        <v>1264.2106900000001</v>
      </c>
      <c r="AA20">
        <v>775.77350000000001</v>
      </c>
      <c r="AB20" s="3">
        <f t="shared" si="32"/>
        <v>5.9</v>
      </c>
      <c r="AC20" s="3">
        <f t="shared" si="33"/>
        <v>84.745762711864401</v>
      </c>
      <c r="AD20" s="3">
        <f t="shared" si="34"/>
        <v>5.6105345000000062</v>
      </c>
      <c r="AE20" s="3">
        <f t="shared" si="35"/>
        <v>-18.811325</v>
      </c>
      <c r="AF20" s="2"/>
      <c r="AG20" s="3">
        <f t="shared" si="36"/>
        <v>0.95093805084745864</v>
      </c>
      <c r="AH20" s="3">
        <f t="shared" si="37"/>
        <v>-3.1883601694915251</v>
      </c>
      <c r="AI20" s="3">
        <f t="shared" si="38"/>
        <v>84.745762711864401</v>
      </c>
      <c r="AK20">
        <v>8</v>
      </c>
      <c r="AL20">
        <v>1.9E-2</v>
      </c>
      <c r="AM20">
        <v>6.6</v>
      </c>
      <c r="AN20">
        <f t="shared" si="2"/>
        <v>1.5735905044510386E-2</v>
      </c>
      <c r="AO20">
        <v>8.6142000000000003</v>
      </c>
      <c r="AP20">
        <v>0</v>
      </c>
      <c r="AQ20">
        <v>500</v>
      </c>
      <c r="AR20" t="s">
        <v>59</v>
      </c>
    </row>
    <row r="21" spans="1:44" x14ac:dyDescent="0.25">
      <c r="A21" s="30"/>
      <c r="B21" s="2"/>
      <c r="C21" s="3"/>
      <c r="D21" s="3"/>
      <c r="E21" s="3"/>
      <c r="F21" s="3"/>
      <c r="G21" s="3"/>
      <c r="H21" s="3"/>
      <c r="I21" s="6" t="s">
        <v>18</v>
      </c>
      <c r="J21" s="7">
        <f>AVERAGE(J18:J20)</f>
        <v>-1.6175945401889602E-2</v>
      </c>
      <c r="K21" s="7">
        <f t="shared" ref="K21:L21" si="39">AVERAGE(K18:K20)</f>
        <v>-3.1181141568534585</v>
      </c>
      <c r="L21" s="7">
        <f t="shared" si="39"/>
        <v>76.111505776284574</v>
      </c>
      <c r="O21" s="5"/>
      <c r="P21" s="2"/>
      <c r="Q21" s="3"/>
      <c r="R21" s="3"/>
      <c r="S21" s="3"/>
      <c r="T21" s="3"/>
      <c r="U21" s="3"/>
      <c r="X21" s="30"/>
      <c r="Y21" s="2"/>
      <c r="Z21" s="3"/>
      <c r="AA21" s="3"/>
      <c r="AB21" s="3"/>
      <c r="AC21" s="3"/>
      <c r="AD21" s="3"/>
      <c r="AE21" s="3"/>
      <c r="AF21" s="6" t="s">
        <v>18</v>
      </c>
      <c r="AG21" s="7">
        <f>AVERAGE(AG18:AG20)</f>
        <v>-1.802126182357322E-2</v>
      </c>
      <c r="AH21" s="7">
        <f t="shared" ref="AH21:AI21" si="40">AVERAGE(AH18:AH20)</f>
        <v>-3.1100996023923742</v>
      </c>
      <c r="AI21" s="7">
        <f t="shared" si="40"/>
        <v>75.870064856877562</v>
      </c>
      <c r="AK21">
        <v>8.5</v>
      </c>
      <c r="AL21">
        <v>2.1000000000000001E-2</v>
      </c>
      <c r="AM21">
        <v>6.89</v>
      </c>
      <c r="AN21">
        <f t="shared" si="2"/>
        <v>1.7592482690405541E-2</v>
      </c>
      <c r="AO21">
        <v>8.6127000000000002</v>
      </c>
      <c r="AP21">
        <v>0</v>
      </c>
      <c r="AQ21">
        <v>500</v>
      </c>
      <c r="AR21" t="s">
        <v>59</v>
      </c>
    </row>
    <row r="22" spans="1:44" x14ac:dyDescent="0.25">
      <c r="A22" s="30"/>
      <c r="B22">
        <v>120</v>
      </c>
      <c r="C22">
        <v>1629.7662399999999</v>
      </c>
      <c r="D22">
        <v>1626.8958700000001</v>
      </c>
      <c r="E22" s="3">
        <f t="shared" ref="E22:E23" si="41">B22*$F$1</f>
        <v>6</v>
      </c>
      <c r="F22" s="3">
        <f t="shared" si="26"/>
        <v>83.333333333333329</v>
      </c>
      <c r="G22" s="3">
        <f t="shared" ref="G22:G23" si="42">(C22-$F$2/2)*$F$1</f>
        <v>23.888311999999999</v>
      </c>
      <c r="H22" s="3">
        <f t="shared" ref="H22:H23" si="43">(D22-$F$3/2)*$F$1</f>
        <v>23.744793500000004</v>
      </c>
      <c r="I22" s="2"/>
      <c r="J22" s="3">
        <f t="shared" ref="J22:J23" si="44">G22*F22/$B$1</f>
        <v>3.9813853333333333</v>
      </c>
      <c r="K22" s="3">
        <f t="shared" ref="K22:K23" si="45">H22*F22/$B$1</f>
        <v>3.9574655833333336</v>
      </c>
      <c r="L22" s="3">
        <f t="shared" ref="L22:L23" si="46">F22</f>
        <v>83.333333333333329</v>
      </c>
      <c r="O22" s="5"/>
      <c r="P22" s="2"/>
      <c r="Q22" s="3"/>
      <c r="R22" s="3"/>
      <c r="S22" s="3"/>
      <c r="T22" s="3"/>
      <c r="U22" s="3"/>
      <c r="X22" s="30"/>
      <c r="Y22">
        <v>119</v>
      </c>
      <c r="Z22">
        <v>1630.0904499999999</v>
      </c>
      <c r="AA22">
        <v>1624.1748</v>
      </c>
      <c r="AB22" s="3">
        <f t="shared" ref="AB22:AB23" si="47">Y22*$F$1</f>
        <v>5.95</v>
      </c>
      <c r="AC22" s="3">
        <f t="shared" si="33"/>
        <v>84.033613445378151</v>
      </c>
      <c r="AD22" s="3">
        <f t="shared" ref="AD22:AD23" si="48">(Z22-$F$2/2)*$F$1</f>
        <v>23.904522499999999</v>
      </c>
      <c r="AE22" s="3">
        <f t="shared" ref="AE22:AE23" si="49">(AA22-$F$3/2)*$F$1</f>
        <v>23.608740000000001</v>
      </c>
      <c r="AF22" s="2"/>
      <c r="AG22" s="3">
        <f t="shared" ref="AG22:AG23" si="50">AD22*AC22/$B$1</f>
        <v>4.0175668067226891</v>
      </c>
      <c r="AH22" s="3">
        <f t="shared" ref="AH22:AH23" si="51">AE22*AC22/$B$1</f>
        <v>3.9678554621848741</v>
      </c>
      <c r="AI22" s="3">
        <f t="shared" ref="AI22:AI23" si="52">AC22</f>
        <v>84.033613445378151</v>
      </c>
      <c r="AK22">
        <v>9</v>
      </c>
      <c r="AL22">
        <v>2.1999999999999999E-2</v>
      </c>
      <c r="AM22">
        <v>7.17</v>
      </c>
      <c r="AN22">
        <f t="shared" si="2"/>
        <v>1.8454005934718101E-2</v>
      </c>
      <c r="AO22">
        <v>8.6107999999999993</v>
      </c>
      <c r="AP22">
        <v>0</v>
      </c>
      <c r="AQ22">
        <v>500</v>
      </c>
      <c r="AR22" t="s">
        <v>59</v>
      </c>
    </row>
    <row r="23" spans="1:44" x14ac:dyDescent="0.25">
      <c r="A23" s="30"/>
      <c r="B23">
        <v>134</v>
      </c>
      <c r="C23">
        <v>125.86045</v>
      </c>
      <c r="D23">
        <v>1662.9277300000001</v>
      </c>
      <c r="E23" s="3">
        <f t="shared" si="41"/>
        <v>6.7</v>
      </c>
      <c r="F23" s="3">
        <f t="shared" si="26"/>
        <v>74.626865671641795</v>
      </c>
      <c r="G23" s="3">
        <f t="shared" si="42"/>
        <v>-51.306977500000009</v>
      </c>
      <c r="H23" s="3">
        <f t="shared" si="43"/>
        <v>25.546386500000008</v>
      </c>
      <c r="I23" s="2"/>
      <c r="J23" s="3">
        <f t="shared" si="44"/>
        <v>-7.6577578358208971</v>
      </c>
      <c r="K23" s="3">
        <f t="shared" si="45"/>
        <v>3.8128935074626877</v>
      </c>
      <c r="L23" s="3">
        <f t="shared" si="46"/>
        <v>74.626865671641795</v>
      </c>
      <c r="O23" s="5"/>
      <c r="P23" s="2"/>
      <c r="Q23" s="3"/>
      <c r="R23" s="3"/>
      <c r="S23" s="3"/>
      <c r="T23" s="3"/>
      <c r="U23" s="3"/>
      <c r="X23" s="30"/>
      <c r="Y23">
        <v>135</v>
      </c>
      <c r="Z23">
        <v>126.08035</v>
      </c>
      <c r="AA23">
        <v>1659.9542200000001</v>
      </c>
      <c r="AB23" s="3">
        <f t="shared" si="47"/>
        <v>6.75</v>
      </c>
      <c r="AC23" s="3">
        <f t="shared" si="33"/>
        <v>74.074074074074076</v>
      </c>
      <c r="AD23" s="3">
        <f t="shared" si="48"/>
        <v>-51.295982500000008</v>
      </c>
      <c r="AE23" s="3">
        <f t="shared" si="49"/>
        <v>25.397711000000005</v>
      </c>
      <c r="AF23" s="2"/>
      <c r="AG23" s="3">
        <f t="shared" si="50"/>
        <v>-7.5994048148148154</v>
      </c>
      <c r="AH23" s="3">
        <f t="shared" si="51"/>
        <v>3.7626238518518527</v>
      </c>
      <c r="AI23" s="3">
        <f t="shared" si="52"/>
        <v>74.074074074074076</v>
      </c>
      <c r="AK23">
        <v>9.5</v>
      </c>
      <c r="AL23">
        <v>2.4E-2</v>
      </c>
      <c r="AM23">
        <v>7.46</v>
      </c>
      <c r="AN23">
        <f t="shared" si="2"/>
        <v>2.0310583580613255E-2</v>
      </c>
      <c r="AO23">
        <v>8.6090999999999998</v>
      </c>
      <c r="AP23">
        <v>0</v>
      </c>
      <c r="AQ23">
        <v>500</v>
      </c>
      <c r="AR23" t="s">
        <v>59</v>
      </c>
    </row>
    <row r="24" spans="1:44" x14ac:dyDescent="0.25">
      <c r="A24" s="30"/>
      <c r="B24" s="2"/>
      <c r="C24" s="3"/>
      <c r="D24" s="3"/>
      <c r="E24" s="3"/>
      <c r="F24" s="3"/>
      <c r="G24" s="3"/>
      <c r="H24" s="3"/>
      <c r="I24" s="6" t="s">
        <v>17</v>
      </c>
      <c r="J24" s="7">
        <f>AVERAGE(J22:J23)</f>
        <v>-1.8381862512437819</v>
      </c>
      <c r="K24" s="7">
        <f>AVERAGE(K22:K23)</f>
        <v>3.8851795453980107</v>
      </c>
      <c r="L24" s="7">
        <f>AVERAGE(L22:L23)</f>
        <v>78.980099502487562</v>
      </c>
      <c r="M24" t="s">
        <v>2</v>
      </c>
      <c r="O24" s="5"/>
      <c r="P24" s="2"/>
      <c r="Q24" s="3"/>
      <c r="R24" s="3"/>
      <c r="S24" s="3"/>
      <c r="T24" s="3"/>
      <c r="U24" s="3"/>
      <c r="X24" s="30"/>
      <c r="Y24" s="2"/>
      <c r="Z24" s="3"/>
      <c r="AA24" s="3"/>
      <c r="AB24" s="3"/>
      <c r="AC24" s="3"/>
      <c r="AD24" s="3"/>
      <c r="AE24" s="3"/>
      <c r="AF24" s="6" t="s">
        <v>17</v>
      </c>
      <c r="AG24" s="7">
        <f>AVERAGE(AG22:AG23)</f>
        <v>-1.7909190040460632</v>
      </c>
      <c r="AH24" s="7">
        <f>AVERAGE(AH22:AH23)</f>
        <v>3.8652396570183631</v>
      </c>
      <c r="AI24" s="7">
        <f>AVERAGE(AI22:AI23)</f>
        <v>79.053843759726107</v>
      </c>
      <c r="AJ24" t="s">
        <v>2</v>
      </c>
      <c r="AK24">
        <v>10</v>
      </c>
      <c r="AL24">
        <v>2.5999999999999999E-2</v>
      </c>
      <c r="AM24">
        <v>7.75</v>
      </c>
      <c r="AN24">
        <f t="shared" si="2"/>
        <v>2.2167161226508407E-2</v>
      </c>
      <c r="AO24">
        <v>8.6074999999999999</v>
      </c>
      <c r="AP24">
        <v>0</v>
      </c>
      <c r="AQ24">
        <v>500</v>
      </c>
      <c r="AR24" t="s">
        <v>59</v>
      </c>
    </row>
    <row r="25" spans="1:44" x14ac:dyDescent="0.25">
      <c r="A25" s="5"/>
      <c r="B25" s="2"/>
      <c r="C25" s="3"/>
      <c r="D25" s="3"/>
      <c r="E25" s="3"/>
      <c r="F25" s="3"/>
      <c r="G25" s="3"/>
      <c r="H25" s="3"/>
      <c r="I25" s="6"/>
      <c r="J25" s="8" t="s">
        <v>0</v>
      </c>
      <c r="K25" s="9">
        <f>K24-K21</f>
        <v>7.0032937022514687</v>
      </c>
      <c r="L25" s="7" t="s">
        <v>2</v>
      </c>
      <c r="O25" s="5"/>
      <c r="P25" s="2"/>
      <c r="Q25" s="3"/>
      <c r="R25" s="3"/>
      <c r="S25" s="3"/>
      <c r="T25" s="3"/>
      <c r="U25" s="3"/>
      <c r="X25" s="5"/>
      <c r="Y25" s="2"/>
      <c r="Z25" s="3"/>
      <c r="AA25" s="3"/>
      <c r="AB25" s="3"/>
      <c r="AC25" s="3"/>
      <c r="AD25" s="3"/>
      <c r="AE25" s="3"/>
      <c r="AF25" s="6"/>
      <c r="AG25" s="8" t="s">
        <v>0</v>
      </c>
      <c r="AH25" s="9">
        <f>AH24-AH21</f>
        <v>6.9753392594107373</v>
      </c>
      <c r="AI25" s="7" t="s">
        <v>2</v>
      </c>
      <c r="AK25">
        <v>10.5</v>
      </c>
      <c r="AL25">
        <v>2.7E-2</v>
      </c>
      <c r="AM25">
        <v>8.07</v>
      </c>
      <c r="AN25">
        <f t="shared" si="2"/>
        <v>2.3008902077151335E-2</v>
      </c>
      <c r="AO25">
        <v>8.6058000000000003</v>
      </c>
      <c r="AP25">
        <v>0</v>
      </c>
      <c r="AQ25">
        <v>500</v>
      </c>
      <c r="AR25" t="s">
        <v>59</v>
      </c>
    </row>
    <row r="26" spans="1:44" x14ac:dyDescent="0.25">
      <c r="A26" s="5"/>
      <c r="B26" s="2"/>
      <c r="C26" s="3"/>
      <c r="D26" s="3"/>
      <c r="E26" s="3"/>
      <c r="F26" s="3"/>
      <c r="G26" s="3"/>
      <c r="H26" s="3"/>
      <c r="O26" s="5"/>
      <c r="P26" s="2"/>
      <c r="Q26" s="3"/>
      <c r="R26" s="3"/>
      <c r="S26" s="3"/>
      <c r="T26" s="3"/>
      <c r="U26" s="3"/>
      <c r="X26" s="5"/>
      <c r="Y26" s="2"/>
      <c r="Z26" s="3"/>
      <c r="AA26" s="3"/>
      <c r="AB26" s="3"/>
      <c r="AC26" s="3"/>
      <c r="AD26" s="3"/>
      <c r="AE26" s="3"/>
      <c r="AK26">
        <v>11</v>
      </c>
      <c r="AL26">
        <v>2.9000000000000001E-2</v>
      </c>
      <c r="AM26">
        <v>8.39</v>
      </c>
      <c r="AN26">
        <f t="shared" si="2"/>
        <v>2.4850642927794264E-2</v>
      </c>
      <c r="AO26">
        <v>8.6042000000000005</v>
      </c>
      <c r="AP26">
        <v>0</v>
      </c>
      <c r="AQ26">
        <v>500</v>
      </c>
      <c r="AR26" t="s">
        <v>59</v>
      </c>
    </row>
    <row r="27" spans="1:44" x14ac:dyDescent="0.25">
      <c r="AK27">
        <v>11.5</v>
      </c>
      <c r="AL27">
        <v>3.1E-2</v>
      </c>
      <c r="AM27">
        <v>8.7100000000000009</v>
      </c>
      <c r="AN27">
        <f t="shared" si="2"/>
        <v>2.669238377843719E-2</v>
      </c>
      <c r="AO27">
        <v>8.6026000000000007</v>
      </c>
      <c r="AP27">
        <v>0</v>
      </c>
      <c r="AQ27">
        <v>500</v>
      </c>
      <c r="AR27" t="s">
        <v>59</v>
      </c>
    </row>
    <row r="28" spans="1:44" x14ac:dyDescent="0.25">
      <c r="AK28">
        <v>12</v>
      </c>
      <c r="AL28">
        <v>3.2000000000000001E-2</v>
      </c>
      <c r="AM28">
        <v>9.0299999999999994</v>
      </c>
      <c r="AN28">
        <f t="shared" si="2"/>
        <v>2.7534124629080121E-2</v>
      </c>
      <c r="AO28">
        <v>8.6007999999999996</v>
      </c>
      <c r="AP28">
        <v>0</v>
      </c>
      <c r="AQ28">
        <v>500</v>
      </c>
      <c r="AR28" t="s">
        <v>59</v>
      </c>
    </row>
    <row r="29" spans="1:44" x14ac:dyDescent="0.25">
      <c r="B29" t="s">
        <v>5</v>
      </c>
      <c r="C29" t="s">
        <v>14</v>
      </c>
      <c r="D29" t="s">
        <v>15</v>
      </c>
      <c r="E29" t="s">
        <v>6</v>
      </c>
      <c r="F29" t="s">
        <v>7</v>
      </c>
      <c r="G29" t="s">
        <v>12</v>
      </c>
      <c r="H29" t="s">
        <v>13</v>
      </c>
      <c r="J29" t="s">
        <v>8</v>
      </c>
      <c r="K29" t="s">
        <v>9</v>
      </c>
      <c r="L29" t="s">
        <v>16</v>
      </c>
      <c r="Y29" t="s">
        <v>5</v>
      </c>
      <c r="Z29" t="s">
        <v>14</v>
      </c>
      <c r="AA29" t="s">
        <v>15</v>
      </c>
      <c r="AB29" t="s">
        <v>6</v>
      </c>
      <c r="AC29" t="s">
        <v>7</v>
      </c>
      <c r="AD29" t="s">
        <v>12</v>
      </c>
      <c r="AE29" t="s">
        <v>13</v>
      </c>
      <c r="AG29" t="s">
        <v>8</v>
      </c>
      <c r="AH29" t="s">
        <v>9</v>
      </c>
      <c r="AI29" t="s">
        <v>16</v>
      </c>
      <c r="AK29">
        <v>12.5</v>
      </c>
      <c r="AL29">
        <v>3.4000000000000002E-2</v>
      </c>
      <c r="AM29">
        <v>9.35</v>
      </c>
      <c r="AN29">
        <f t="shared" si="2"/>
        <v>2.9375865479723047E-2</v>
      </c>
      <c r="AO29">
        <v>8.5989000000000004</v>
      </c>
      <c r="AP29">
        <v>0</v>
      </c>
      <c r="AQ29">
        <v>500</v>
      </c>
      <c r="AR29" t="s">
        <v>59</v>
      </c>
    </row>
    <row r="30" spans="1:44" x14ac:dyDescent="0.25">
      <c r="A30" s="30" t="s">
        <v>30</v>
      </c>
      <c r="B30">
        <v>141</v>
      </c>
      <c r="C30">
        <v>2069.8525399999999</v>
      </c>
      <c r="D30">
        <v>717.66132000000005</v>
      </c>
      <c r="E30" s="3">
        <f>B30*$F$1</f>
        <v>7.0500000000000007</v>
      </c>
      <c r="F30" s="3">
        <f>$B$1*$B$2/$E30</f>
        <v>70.921985815602824</v>
      </c>
      <c r="G30" s="3">
        <f>(C30-$F$2/2)*$F$1</f>
        <v>45.892626999999997</v>
      </c>
      <c r="H30" s="3">
        <f>(D30-$F$3/2)*$F$1</f>
        <v>-21.716933999999998</v>
      </c>
      <c r="I30" s="2"/>
      <c r="J30" s="3">
        <f>G30*F30/$B$1</f>
        <v>6.5095924822695022</v>
      </c>
      <c r="K30" s="3">
        <f>H30*F30/$B$1</f>
        <v>-3.0804161702127653</v>
      </c>
      <c r="L30" s="3">
        <f>F30</f>
        <v>70.921985815602824</v>
      </c>
      <c r="X30" s="30" t="s">
        <v>34</v>
      </c>
      <c r="Y30">
        <v>141</v>
      </c>
      <c r="Z30">
        <v>2069.9614299999998</v>
      </c>
      <c r="AA30">
        <v>717.56286999999998</v>
      </c>
      <c r="AB30" s="3">
        <f>Y30*$F$1</f>
        <v>7.0500000000000007</v>
      </c>
      <c r="AC30" s="3">
        <f>$B$1*$B$2/AB30</f>
        <v>70.921985815602824</v>
      </c>
      <c r="AD30" s="3">
        <f>(Z30-$F$2/2)*$F$1</f>
        <v>45.898071499999993</v>
      </c>
      <c r="AE30" s="3">
        <f>(AA30-$F$3/2)*$F$1</f>
        <v>-21.721856500000001</v>
      </c>
      <c r="AF30" s="2"/>
      <c r="AG30" s="3">
        <f>AD30*AC30/$B$1</f>
        <v>6.5103647517730474</v>
      </c>
      <c r="AH30" s="3">
        <f>AE30*AC30/$B$1</f>
        <v>-3.0811143971631201</v>
      </c>
      <c r="AI30" s="3">
        <f>AC30</f>
        <v>70.921985815602824</v>
      </c>
      <c r="AK30">
        <v>13</v>
      </c>
      <c r="AL30">
        <v>3.6999999999999998E-2</v>
      </c>
      <c r="AM30">
        <v>9.68</v>
      </c>
      <c r="AN30">
        <f t="shared" si="2"/>
        <v>3.2212660731948561E-2</v>
      </c>
      <c r="AO30">
        <v>8.5963999999999992</v>
      </c>
      <c r="AP30">
        <v>0</v>
      </c>
      <c r="AQ30">
        <v>500</v>
      </c>
      <c r="AR30" t="s">
        <v>59</v>
      </c>
    </row>
    <row r="31" spans="1:44" x14ac:dyDescent="0.25">
      <c r="A31" s="30"/>
      <c r="B31">
        <v>139</v>
      </c>
      <c r="C31">
        <v>106.87869999999999</v>
      </c>
      <c r="D31">
        <v>725.51495</v>
      </c>
      <c r="E31" s="3">
        <f t="shared" ref="E31:E32" si="53">B31*$F$1</f>
        <v>6.95</v>
      </c>
      <c r="F31" s="3">
        <f t="shared" ref="F31:F35" si="54">$B$1*$B$2/$E31</f>
        <v>71.942446043165461</v>
      </c>
      <c r="G31" s="3">
        <f t="shared" ref="G31:G32" si="55">(C31-$F$2/2)*$F$1</f>
        <v>-52.256065000000007</v>
      </c>
      <c r="H31" s="3">
        <f t="shared" ref="H31:H32" si="56">(D31-$F$3/2)*$F$1</f>
        <v>-21.3242525</v>
      </c>
      <c r="I31" s="2"/>
      <c r="J31" s="3">
        <f t="shared" ref="J31:J32" si="57">G31*F31/$B$1</f>
        <v>-7.5188582733812952</v>
      </c>
      <c r="K31" s="3">
        <f t="shared" ref="K31:K32" si="58">H31*F31/$B$1</f>
        <v>-3.0682377697841727</v>
      </c>
      <c r="L31" s="3">
        <f t="shared" ref="L31:L32" si="59">F31</f>
        <v>71.942446043165461</v>
      </c>
      <c r="X31" s="30"/>
      <c r="Y31">
        <v>139</v>
      </c>
      <c r="Z31">
        <v>106.99994</v>
      </c>
      <c r="AA31">
        <v>725.38007000000005</v>
      </c>
      <c r="AB31" s="3">
        <f t="shared" ref="AB31:AB32" si="60">Y31*$F$1</f>
        <v>6.95</v>
      </c>
      <c r="AC31" s="3">
        <f t="shared" ref="AC31:AC35" si="61">$B$1*$B$2/AB31</f>
        <v>71.942446043165461</v>
      </c>
      <c r="AD31" s="3">
        <f t="shared" ref="AD31:AD32" si="62">(Z31-$F$2/2)*$F$1</f>
        <v>-52.250003000000007</v>
      </c>
      <c r="AE31" s="3">
        <f t="shared" ref="AE31:AE32" si="63">(AA31-$F$3/2)*$F$1</f>
        <v>-21.330996499999998</v>
      </c>
      <c r="AF31" s="2"/>
      <c r="AG31" s="3">
        <f t="shared" ref="AG31:AG32" si="64">AD31*AC31/$B$1</f>
        <v>-7.5179860431654681</v>
      </c>
      <c r="AH31" s="3">
        <f t="shared" ref="AH31:AH32" si="65">AE31*AC31/$B$1</f>
        <v>-3.0692081294964022</v>
      </c>
      <c r="AI31" s="3">
        <f t="shared" ref="AI31:AI32" si="66">AC31</f>
        <v>71.942446043165461</v>
      </c>
      <c r="AK31">
        <v>13.5</v>
      </c>
      <c r="AL31">
        <v>3.9E-2</v>
      </c>
      <c r="AM31">
        <v>9.99</v>
      </c>
      <c r="AN31">
        <f t="shared" si="2"/>
        <v>3.4059347181008899E-2</v>
      </c>
      <c r="AO31">
        <v>8.5942000000000007</v>
      </c>
      <c r="AP31">
        <v>0</v>
      </c>
      <c r="AQ31">
        <v>500</v>
      </c>
      <c r="AR31" t="s">
        <v>59</v>
      </c>
    </row>
    <row r="32" spans="1:44" x14ac:dyDescent="0.25">
      <c r="A32" s="30"/>
      <c r="B32">
        <v>117</v>
      </c>
      <c r="C32">
        <v>1263.9837600000001</v>
      </c>
      <c r="D32">
        <v>775.43573000000004</v>
      </c>
      <c r="E32" s="3">
        <f t="shared" si="53"/>
        <v>5.8500000000000005</v>
      </c>
      <c r="F32" s="3">
        <f t="shared" si="54"/>
        <v>85.470085470085465</v>
      </c>
      <c r="G32" s="3">
        <f t="shared" si="55"/>
        <v>5.5991880000000043</v>
      </c>
      <c r="H32" s="3">
        <f t="shared" si="56"/>
        <v>-18.8282135</v>
      </c>
      <c r="I32" s="2"/>
      <c r="J32" s="3">
        <f t="shared" si="57"/>
        <v>0.95712615384615451</v>
      </c>
      <c r="K32" s="3">
        <f t="shared" si="58"/>
        <v>-3.218498034188034</v>
      </c>
      <c r="L32" s="3">
        <f t="shared" si="59"/>
        <v>85.470085470085465</v>
      </c>
      <c r="X32" s="30"/>
      <c r="Y32">
        <v>117</v>
      </c>
      <c r="Z32">
        <v>1264.1090099999999</v>
      </c>
      <c r="AA32">
        <v>775.29332999999997</v>
      </c>
      <c r="AB32" s="3">
        <f t="shared" si="60"/>
        <v>5.8500000000000005</v>
      </c>
      <c r="AC32" s="3">
        <f t="shared" si="61"/>
        <v>85.470085470085465</v>
      </c>
      <c r="AD32" s="3">
        <f t="shared" si="62"/>
        <v>5.6054504999999955</v>
      </c>
      <c r="AE32" s="3">
        <f t="shared" si="63"/>
        <v>-18.835333500000001</v>
      </c>
      <c r="AF32" s="2"/>
      <c r="AG32" s="3">
        <f t="shared" si="64"/>
        <v>0.95819666666666581</v>
      </c>
      <c r="AH32" s="3">
        <f t="shared" si="65"/>
        <v>-3.2197151282051282</v>
      </c>
      <c r="AI32" s="3">
        <f t="shared" si="66"/>
        <v>85.470085470085465</v>
      </c>
      <c r="AK32">
        <v>14</v>
      </c>
      <c r="AL32">
        <v>0.04</v>
      </c>
      <c r="AM32">
        <v>10.31</v>
      </c>
      <c r="AN32">
        <f t="shared" si="2"/>
        <v>3.4901088031651831E-2</v>
      </c>
      <c r="AO32">
        <v>8.593</v>
      </c>
      <c r="AP32">
        <v>0</v>
      </c>
      <c r="AQ32">
        <v>500</v>
      </c>
      <c r="AR32" t="s">
        <v>59</v>
      </c>
    </row>
    <row r="33" spans="1:44" x14ac:dyDescent="0.25">
      <c r="A33" s="30"/>
      <c r="B33" s="2"/>
      <c r="C33" s="3"/>
      <c r="D33" s="3"/>
      <c r="E33" s="3"/>
      <c r="F33" s="3"/>
      <c r="G33" s="3"/>
      <c r="H33" s="3"/>
      <c r="I33" s="6" t="s">
        <v>18</v>
      </c>
      <c r="J33" s="7">
        <f>AVERAGE(J30:J32)</f>
        <v>-1.7379879088546175E-2</v>
      </c>
      <c r="K33" s="7">
        <f t="shared" ref="K33:L33" si="67">AVERAGE(K30:K32)</f>
        <v>-3.1223839913949907</v>
      </c>
      <c r="L33" s="7">
        <f t="shared" si="67"/>
        <v>76.111505776284574</v>
      </c>
      <c r="X33" s="30"/>
      <c r="Y33" s="2"/>
      <c r="Z33" s="3"/>
      <c r="AA33" s="3"/>
      <c r="AB33" s="3"/>
      <c r="AC33" s="3"/>
      <c r="AD33" s="3"/>
      <c r="AE33" s="3"/>
      <c r="AF33" s="6" t="s">
        <v>18</v>
      </c>
      <c r="AG33" s="7">
        <f>AVERAGE(AG30:AG32)</f>
        <v>-1.6474874908584975E-2</v>
      </c>
      <c r="AH33" s="7">
        <f t="shared" ref="AH33:AI33" si="68">AVERAGE(AH30:AH32)</f>
        <v>-3.1233458849548832</v>
      </c>
      <c r="AI33" s="7">
        <f t="shared" si="68"/>
        <v>76.111505776284574</v>
      </c>
      <c r="AK33">
        <v>14.5</v>
      </c>
      <c r="AL33">
        <v>4.1000000000000002E-2</v>
      </c>
      <c r="AM33">
        <v>10.62</v>
      </c>
      <c r="AN33">
        <f t="shared" si="2"/>
        <v>3.5747774480712168E-2</v>
      </c>
      <c r="AO33">
        <v>8.5922000000000001</v>
      </c>
      <c r="AP33">
        <v>0</v>
      </c>
      <c r="AQ33">
        <v>500</v>
      </c>
      <c r="AR33" t="s">
        <v>59</v>
      </c>
    </row>
    <row r="34" spans="1:44" x14ac:dyDescent="0.25">
      <c r="A34" s="30"/>
      <c r="B34">
        <v>120</v>
      </c>
      <c r="C34">
        <v>1629.5606700000001</v>
      </c>
      <c r="D34">
        <v>1622.9163799999999</v>
      </c>
      <c r="E34" s="3">
        <f t="shared" ref="E34:E35" si="69">B34*$F$1</f>
        <v>6</v>
      </c>
      <c r="F34" s="3">
        <f t="shared" si="54"/>
        <v>83.333333333333329</v>
      </c>
      <c r="G34" s="3">
        <f t="shared" ref="G34:G35" si="70">(C34-$F$2/2)*$F$1</f>
        <v>23.878033500000004</v>
      </c>
      <c r="H34" s="3">
        <f t="shared" ref="H34:H35" si="71">(D34-$F$3/2)*$F$1</f>
        <v>23.545818999999995</v>
      </c>
      <c r="I34" s="2"/>
      <c r="J34" s="3">
        <f t="shared" ref="J34:J35" si="72">G34*F34/$B$1</f>
        <v>3.9796722500000006</v>
      </c>
      <c r="K34" s="3">
        <f t="shared" ref="K34:K35" si="73">H34*F34/$B$1</f>
        <v>3.9243031666666655</v>
      </c>
      <c r="L34" s="3">
        <f t="shared" ref="L34:L35" si="74">F34</f>
        <v>83.333333333333329</v>
      </c>
      <c r="X34" s="30"/>
      <c r="Y34">
        <v>120</v>
      </c>
      <c r="Z34">
        <v>1629.7635499999999</v>
      </c>
      <c r="AA34">
        <v>1620.92102</v>
      </c>
      <c r="AB34" s="3">
        <f t="shared" ref="AB34:AB35" si="75">Y34*$F$1</f>
        <v>6</v>
      </c>
      <c r="AC34" s="3">
        <f t="shared" si="61"/>
        <v>83.333333333333329</v>
      </c>
      <c r="AD34" s="3">
        <f t="shared" ref="AD34:AD35" si="76">(Z34-$F$2/2)*$F$1</f>
        <v>23.888177499999998</v>
      </c>
      <c r="AE34" s="3">
        <f t="shared" ref="AE34:AE35" si="77">(AA34-$F$3/2)*$F$1</f>
        <v>23.446051000000001</v>
      </c>
      <c r="AF34" s="2"/>
      <c r="AG34" s="3">
        <f t="shared" ref="AG34:AG35" si="78">AD34*AC34/$B$1</f>
        <v>3.981362916666666</v>
      </c>
      <c r="AH34" s="3">
        <f t="shared" ref="AH34:AH35" si="79">AE34*AC34/$B$1</f>
        <v>3.9076751666666665</v>
      </c>
      <c r="AI34" s="3">
        <f t="shared" ref="AI34:AI35" si="80">AC34</f>
        <v>83.333333333333329</v>
      </c>
      <c r="AK34">
        <v>15</v>
      </c>
      <c r="AL34">
        <v>4.2000000000000003E-2</v>
      </c>
      <c r="AM34">
        <v>10.94</v>
      </c>
      <c r="AN34">
        <f t="shared" si="2"/>
        <v>3.6589515331355099E-2</v>
      </c>
      <c r="AO34">
        <v>8.5907999999999998</v>
      </c>
      <c r="AP34">
        <v>0</v>
      </c>
      <c r="AQ34">
        <v>500</v>
      </c>
      <c r="AR34" t="s">
        <v>59</v>
      </c>
    </row>
    <row r="35" spans="1:44" x14ac:dyDescent="0.25">
      <c r="A35" s="30"/>
      <c r="B35">
        <v>134</v>
      </c>
      <c r="C35">
        <v>125.666</v>
      </c>
      <c r="D35">
        <v>1658.4849899999999</v>
      </c>
      <c r="E35" s="3">
        <f t="shared" si="69"/>
        <v>6.7</v>
      </c>
      <c r="F35" s="3">
        <f t="shared" si="54"/>
        <v>74.626865671641795</v>
      </c>
      <c r="G35" s="3">
        <f t="shared" si="70"/>
        <v>-51.316700000000004</v>
      </c>
      <c r="H35" s="3">
        <f t="shared" si="71"/>
        <v>25.324249499999997</v>
      </c>
      <c r="I35" s="2"/>
      <c r="J35" s="3">
        <f t="shared" si="72"/>
        <v>-7.6592089552238809</v>
      </c>
      <c r="K35" s="3">
        <f t="shared" si="73"/>
        <v>3.7797387313432833</v>
      </c>
      <c r="L35" s="3">
        <f t="shared" si="74"/>
        <v>74.626865671641795</v>
      </c>
      <c r="X35" s="30"/>
      <c r="Y35">
        <v>134</v>
      </c>
      <c r="Z35">
        <v>125.83514</v>
      </c>
      <c r="AA35">
        <v>1656.21399</v>
      </c>
      <c r="AB35" s="3">
        <f t="shared" si="75"/>
        <v>6.7</v>
      </c>
      <c r="AC35" s="3">
        <f t="shared" si="61"/>
        <v>74.626865671641795</v>
      </c>
      <c r="AD35" s="3">
        <f t="shared" si="76"/>
        <v>-51.308243000000004</v>
      </c>
      <c r="AE35" s="3">
        <f t="shared" si="77"/>
        <v>25.2106995</v>
      </c>
      <c r="AF35" s="2"/>
      <c r="AG35" s="3">
        <f t="shared" si="78"/>
        <v>-7.6579467164179116</v>
      </c>
      <c r="AH35" s="3">
        <f t="shared" si="79"/>
        <v>3.7627909701492541</v>
      </c>
      <c r="AI35" s="3">
        <f t="shared" si="80"/>
        <v>74.626865671641795</v>
      </c>
      <c r="AK35">
        <v>15.5</v>
      </c>
      <c r="AL35">
        <v>4.3999999999999997E-2</v>
      </c>
      <c r="AM35">
        <v>11.26</v>
      </c>
      <c r="AN35">
        <f t="shared" si="2"/>
        <v>3.8431256181998018E-2</v>
      </c>
      <c r="AO35">
        <v>8.5896000000000008</v>
      </c>
      <c r="AP35">
        <v>0</v>
      </c>
      <c r="AQ35">
        <v>500</v>
      </c>
      <c r="AR35" t="s">
        <v>59</v>
      </c>
    </row>
    <row r="36" spans="1:44" x14ac:dyDescent="0.25">
      <c r="A36" s="30"/>
      <c r="B36" s="2"/>
      <c r="C36" s="3"/>
      <c r="D36" s="3"/>
      <c r="E36" s="3"/>
      <c r="F36" s="3"/>
      <c r="G36" s="3"/>
      <c r="H36" s="3"/>
      <c r="I36" s="6" t="s">
        <v>17</v>
      </c>
      <c r="J36" s="7">
        <f>AVERAGE(J34:J35)</f>
        <v>-1.8397683526119402</v>
      </c>
      <c r="K36" s="7">
        <f>AVERAGE(K34:K35)</f>
        <v>3.8520209490049746</v>
      </c>
      <c r="L36" s="7">
        <f>AVERAGE(L34:L35)</f>
        <v>78.980099502487562</v>
      </c>
      <c r="M36" t="s">
        <v>2</v>
      </c>
      <c r="X36" s="30"/>
      <c r="Y36" s="2"/>
      <c r="Z36" s="3"/>
      <c r="AA36" s="3"/>
      <c r="AB36" s="3"/>
      <c r="AC36" s="3"/>
      <c r="AD36" s="3"/>
      <c r="AE36" s="3"/>
      <c r="AF36" s="6" t="s">
        <v>17</v>
      </c>
      <c r="AG36" s="7">
        <f>AVERAGE(AG34:AG35)</f>
        <v>-1.8382918998756228</v>
      </c>
      <c r="AH36" s="7">
        <f>AVERAGE(AH34:AH35)</f>
        <v>3.8352330684079603</v>
      </c>
      <c r="AI36" s="7">
        <f>AVERAGE(AI34:AI35)</f>
        <v>78.980099502487562</v>
      </c>
      <c r="AJ36" t="s">
        <v>2</v>
      </c>
      <c r="AK36">
        <v>16</v>
      </c>
      <c r="AL36">
        <v>4.4999999999999998E-2</v>
      </c>
      <c r="AM36">
        <v>11.59</v>
      </c>
      <c r="AN36">
        <f t="shared" si="2"/>
        <v>3.9268051434223537E-2</v>
      </c>
      <c r="AO36">
        <v>8.5881000000000007</v>
      </c>
      <c r="AP36">
        <v>0</v>
      </c>
      <c r="AQ36">
        <v>500</v>
      </c>
      <c r="AR36" t="s">
        <v>59</v>
      </c>
    </row>
    <row r="37" spans="1:44" x14ac:dyDescent="0.25">
      <c r="A37" s="5"/>
      <c r="B37" s="2"/>
      <c r="C37" s="3"/>
      <c r="D37" s="3"/>
      <c r="E37" s="3"/>
      <c r="F37" s="3"/>
      <c r="G37" s="3"/>
      <c r="H37" s="3"/>
      <c r="I37" s="6"/>
      <c r="J37" s="8" t="s">
        <v>0</v>
      </c>
      <c r="K37" s="9">
        <f>K36-K33</f>
        <v>6.9744049403999657</v>
      </c>
      <c r="L37" s="7" t="s">
        <v>2</v>
      </c>
      <c r="X37" s="5"/>
      <c r="Y37" s="2"/>
      <c r="Z37" s="3"/>
      <c r="AA37" s="3"/>
      <c r="AB37" s="3"/>
      <c r="AC37" s="3"/>
      <c r="AD37" s="3"/>
      <c r="AE37" s="3"/>
      <c r="AF37" s="6"/>
      <c r="AG37" s="8" t="s">
        <v>0</v>
      </c>
      <c r="AH37" s="9">
        <f>AH36-AH33</f>
        <v>6.9585789533628439</v>
      </c>
      <c r="AI37" s="7" t="s">
        <v>2</v>
      </c>
      <c r="AK37">
        <v>16.5</v>
      </c>
      <c r="AL37">
        <v>4.5999999999999999E-2</v>
      </c>
      <c r="AM37">
        <v>11.95</v>
      </c>
      <c r="AN37">
        <f t="shared" si="2"/>
        <v>4.0090009891196834E-2</v>
      </c>
      <c r="AO37">
        <v>8.5869999999999997</v>
      </c>
      <c r="AP37">
        <v>0</v>
      </c>
      <c r="AQ37">
        <v>500</v>
      </c>
      <c r="AR37" t="s">
        <v>59</v>
      </c>
    </row>
    <row r="38" spans="1:44" x14ac:dyDescent="0.25">
      <c r="A38" s="5"/>
      <c r="B38" s="2"/>
      <c r="C38" s="3"/>
      <c r="D38" s="3"/>
      <c r="E38" s="3"/>
      <c r="F38" s="3"/>
      <c r="G38" s="3"/>
      <c r="H38" s="3"/>
      <c r="X38" s="5"/>
      <c r="Y38" s="2"/>
      <c r="Z38" s="3"/>
      <c r="AA38" s="3"/>
      <c r="AB38" s="3"/>
      <c r="AC38" s="3"/>
      <c r="AD38" s="3"/>
      <c r="AE38" s="3"/>
      <c r="AK38">
        <v>17</v>
      </c>
      <c r="AL38">
        <v>4.8000000000000001E-2</v>
      </c>
      <c r="AM38">
        <v>12.28</v>
      </c>
      <c r="AN38">
        <f t="shared" si="2"/>
        <v>4.1926805143422355E-2</v>
      </c>
      <c r="AO38">
        <v>8.5855999999999995</v>
      </c>
      <c r="AP38">
        <v>0</v>
      </c>
      <c r="AQ38">
        <v>500</v>
      </c>
      <c r="AR38" t="s">
        <v>59</v>
      </c>
    </row>
    <row r="39" spans="1:44" x14ac:dyDescent="0.25">
      <c r="AK39">
        <v>17.5</v>
      </c>
      <c r="AL39">
        <v>4.9000000000000002E-2</v>
      </c>
      <c r="AM39">
        <v>12.62</v>
      </c>
      <c r="AN39">
        <f t="shared" si="2"/>
        <v>4.2758654797230469E-2</v>
      </c>
      <c r="AO39">
        <v>8.5841999999999992</v>
      </c>
      <c r="AP39">
        <v>0</v>
      </c>
      <c r="AQ39">
        <v>500</v>
      </c>
      <c r="AR39" t="s">
        <v>59</v>
      </c>
    </row>
    <row r="40" spans="1:44" x14ac:dyDescent="0.25">
      <c r="AK40">
        <v>18</v>
      </c>
      <c r="AL40">
        <v>0.05</v>
      </c>
      <c r="AM40">
        <v>12.93</v>
      </c>
      <c r="AN40">
        <f t="shared" si="2"/>
        <v>4.3605341246290806E-2</v>
      </c>
      <c r="AO40">
        <v>8.5829000000000004</v>
      </c>
      <c r="AP40">
        <v>0</v>
      </c>
      <c r="AQ40">
        <v>500</v>
      </c>
      <c r="AR40" t="s">
        <v>59</v>
      </c>
    </row>
    <row r="41" spans="1:44" x14ac:dyDescent="0.25">
      <c r="B41" t="s">
        <v>5</v>
      </c>
      <c r="C41" t="s">
        <v>14</v>
      </c>
      <c r="D41" t="s">
        <v>15</v>
      </c>
      <c r="E41" t="s">
        <v>6</v>
      </c>
      <c r="F41" t="s">
        <v>7</v>
      </c>
      <c r="G41" t="s">
        <v>12</v>
      </c>
      <c r="H41" t="s">
        <v>13</v>
      </c>
      <c r="J41" t="s">
        <v>8</v>
      </c>
      <c r="K41" t="s">
        <v>9</v>
      </c>
      <c r="L41" t="s">
        <v>16</v>
      </c>
      <c r="AK41">
        <v>18.5</v>
      </c>
      <c r="AL41">
        <v>5.1999999999999998E-2</v>
      </c>
      <c r="AM41">
        <v>13.27</v>
      </c>
      <c r="AN41">
        <f t="shared" si="2"/>
        <v>4.5437190900098907E-2</v>
      </c>
      <c r="AO41">
        <v>8.5815000000000001</v>
      </c>
      <c r="AP41">
        <v>0</v>
      </c>
      <c r="AQ41">
        <v>500</v>
      </c>
      <c r="AR41" t="s">
        <v>59</v>
      </c>
    </row>
    <row r="42" spans="1:44" x14ac:dyDescent="0.25">
      <c r="A42" s="30" t="s">
        <v>31</v>
      </c>
      <c r="B42">
        <v>141</v>
      </c>
      <c r="C42">
        <v>2069.6811499999999</v>
      </c>
      <c r="D42">
        <v>717.23101999999994</v>
      </c>
      <c r="E42" s="3">
        <f>B42*$F$1</f>
        <v>7.0500000000000007</v>
      </c>
      <c r="F42" s="3">
        <f>$B$1*$B$2/$E42</f>
        <v>70.921985815602824</v>
      </c>
      <c r="G42" s="3">
        <f>(C42-$F$2/2)*$F$1</f>
        <v>45.884057499999997</v>
      </c>
      <c r="H42" s="3">
        <f>(D42-$F$3/2)*$F$1</f>
        <v>-21.738449000000003</v>
      </c>
      <c r="I42" s="2"/>
      <c r="J42" s="3">
        <f>G42*F42/$B$1</f>
        <v>6.5083769503546085</v>
      </c>
      <c r="K42" s="3">
        <f>H42*F42/$B$1</f>
        <v>-3.083467943262411</v>
      </c>
      <c r="L42" s="3">
        <f>F42</f>
        <v>70.921985815602824</v>
      </c>
      <c r="X42" s="30"/>
      <c r="Y42" s="2"/>
      <c r="Z42" s="3"/>
      <c r="AA42" s="3"/>
      <c r="AB42" s="3"/>
      <c r="AC42" s="3"/>
      <c r="AD42" s="3"/>
      <c r="AE42" s="3"/>
      <c r="AF42" s="2"/>
      <c r="AG42" s="3"/>
      <c r="AH42" s="3"/>
      <c r="AI42" s="3"/>
      <c r="AK42">
        <v>19</v>
      </c>
      <c r="AL42">
        <v>5.2999999999999999E-2</v>
      </c>
      <c r="AM42">
        <v>13.62</v>
      </c>
      <c r="AN42">
        <f t="shared" si="2"/>
        <v>4.626409495548961E-2</v>
      </c>
      <c r="AO42">
        <v>8.5800999999999998</v>
      </c>
      <c r="AP42">
        <v>0</v>
      </c>
      <c r="AQ42">
        <v>500</v>
      </c>
      <c r="AR42" t="s">
        <v>59</v>
      </c>
    </row>
    <row r="43" spans="1:44" x14ac:dyDescent="0.25">
      <c r="A43" s="30"/>
      <c r="B43">
        <v>138</v>
      </c>
      <c r="C43">
        <v>106.73447</v>
      </c>
      <c r="D43">
        <v>725.08087</v>
      </c>
      <c r="E43" s="3">
        <f t="shared" ref="E43:E44" si="81">B43*$F$1</f>
        <v>6.9</v>
      </c>
      <c r="F43" s="3">
        <f t="shared" ref="F43:F47" si="82">$B$1*$B$2/$E43</f>
        <v>72.463768115942031</v>
      </c>
      <c r="G43" s="3">
        <f t="shared" ref="G43:G44" si="83">(C43-$F$2/2)*$F$1</f>
        <v>-52.263276499999996</v>
      </c>
      <c r="H43" s="3">
        <f t="shared" ref="H43:H44" si="84">(D43-$F$3/2)*$F$1</f>
        <v>-21.3459565</v>
      </c>
      <c r="I43" s="2"/>
      <c r="J43" s="3">
        <f t="shared" ref="J43:J44" si="85">G43*F43/$B$1</f>
        <v>-7.5743878985507243</v>
      </c>
      <c r="K43" s="3">
        <f t="shared" ref="K43:K44" si="86">H43*F43/$B$1</f>
        <v>-3.0936168840579712</v>
      </c>
      <c r="L43" s="3">
        <f t="shared" ref="L43:L44" si="87">F43</f>
        <v>72.463768115942031</v>
      </c>
      <c r="X43" s="30"/>
      <c r="Y43" s="2"/>
      <c r="Z43" s="3"/>
      <c r="AA43" s="3"/>
      <c r="AB43" s="3"/>
      <c r="AC43" s="3"/>
      <c r="AD43" s="3"/>
      <c r="AE43" s="3"/>
      <c r="AF43" s="2"/>
      <c r="AG43" s="3"/>
      <c r="AH43" s="3"/>
      <c r="AI43" s="3"/>
      <c r="AK43">
        <v>19.5</v>
      </c>
      <c r="AL43">
        <v>5.5E-2</v>
      </c>
      <c r="AM43">
        <v>13.95</v>
      </c>
      <c r="AN43">
        <f t="shared" si="2"/>
        <v>4.8100890207715137E-2</v>
      </c>
      <c r="AO43">
        <v>8.5783000000000005</v>
      </c>
      <c r="AP43">
        <v>0</v>
      </c>
      <c r="AQ43">
        <v>500</v>
      </c>
      <c r="AR43" t="s">
        <v>59</v>
      </c>
    </row>
    <row r="44" spans="1:44" x14ac:dyDescent="0.25">
      <c r="A44" s="30"/>
      <c r="B44">
        <v>117</v>
      </c>
      <c r="C44">
        <v>1263.86682</v>
      </c>
      <c r="D44">
        <v>775.02448000000004</v>
      </c>
      <c r="E44" s="3">
        <f t="shared" si="81"/>
        <v>5.8500000000000005</v>
      </c>
      <c r="F44" s="3">
        <f t="shared" si="82"/>
        <v>85.470085470085465</v>
      </c>
      <c r="G44" s="3">
        <f t="shared" si="83"/>
        <v>5.5933409999999988</v>
      </c>
      <c r="H44" s="3">
        <f t="shared" si="84"/>
        <v>-18.848775999999997</v>
      </c>
      <c r="I44" s="2"/>
      <c r="J44" s="3">
        <f t="shared" si="85"/>
        <v>0.95612666666666646</v>
      </c>
      <c r="K44" s="3">
        <f t="shared" si="86"/>
        <v>-3.2220129914529907</v>
      </c>
      <c r="L44" s="3">
        <f t="shared" si="87"/>
        <v>85.470085470085465</v>
      </c>
      <c r="X44" s="30"/>
      <c r="Y44" s="2"/>
      <c r="Z44" s="3"/>
      <c r="AA44" s="3"/>
      <c r="AB44" s="3"/>
      <c r="AC44" s="3"/>
      <c r="AD44" s="3"/>
      <c r="AE44" s="3"/>
      <c r="AF44" s="2"/>
      <c r="AG44" s="3"/>
      <c r="AH44" s="3"/>
      <c r="AI44" s="3"/>
      <c r="AK44">
        <v>20</v>
      </c>
      <c r="AL44">
        <v>5.7000000000000002E-2</v>
      </c>
      <c r="AM44">
        <v>14.27</v>
      </c>
      <c r="AN44">
        <f t="shared" si="2"/>
        <v>4.9942631058358063E-2</v>
      </c>
      <c r="AO44">
        <v>8.5764999999999993</v>
      </c>
      <c r="AP44">
        <v>0</v>
      </c>
      <c r="AQ44">
        <v>500</v>
      </c>
      <c r="AR44" t="s">
        <v>59</v>
      </c>
    </row>
    <row r="45" spans="1:44" x14ac:dyDescent="0.25">
      <c r="A45" s="30"/>
      <c r="B45" s="2"/>
      <c r="C45" s="3"/>
      <c r="D45" s="3"/>
      <c r="E45" s="3"/>
      <c r="F45" s="3"/>
      <c r="G45" s="3"/>
      <c r="H45" s="3"/>
      <c r="I45" s="6" t="s">
        <v>18</v>
      </c>
      <c r="J45" s="7">
        <f>AVERAGE(J42:J44)</f>
        <v>-3.6628093843149766E-2</v>
      </c>
      <c r="K45" s="7">
        <f t="shared" ref="K45:L45" si="88">AVERAGE(K42:K44)</f>
        <v>-3.1330326062577907</v>
      </c>
      <c r="L45" s="7">
        <f t="shared" si="88"/>
        <v>76.285279800543435</v>
      </c>
      <c r="X45" s="30"/>
      <c r="Y45" s="2"/>
      <c r="Z45" s="3"/>
      <c r="AA45" s="3"/>
      <c r="AB45" s="3"/>
      <c r="AC45" s="3"/>
      <c r="AD45" s="3"/>
      <c r="AE45" s="3"/>
      <c r="AF45" s="6"/>
      <c r="AG45" s="7"/>
      <c r="AH45" s="7"/>
      <c r="AI45" s="7"/>
      <c r="AK45">
        <v>20.5</v>
      </c>
      <c r="AL45">
        <v>5.8000000000000003E-2</v>
      </c>
      <c r="AM45">
        <v>14.61</v>
      </c>
      <c r="AN45">
        <f t="shared" si="2"/>
        <v>5.0774480712166177E-2</v>
      </c>
      <c r="AO45">
        <v>8.5753000000000004</v>
      </c>
      <c r="AP45">
        <v>0</v>
      </c>
      <c r="AQ45">
        <v>500</v>
      </c>
      <c r="AR45" t="s">
        <v>59</v>
      </c>
    </row>
    <row r="46" spans="1:44" x14ac:dyDescent="0.25">
      <c r="A46" s="30"/>
      <c r="B46">
        <v>119</v>
      </c>
      <c r="C46">
        <v>1629.1862799999999</v>
      </c>
      <c r="D46">
        <v>1618.93652</v>
      </c>
      <c r="E46" s="3">
        <f t="shared" ref="E46:E47" si="89">B46*$F$1</f>
        <v>5.95</v>
      </c>
      <c r="F46" s="3">
        <f t="shared" si="82"/>
        <v>84.033613445378151</v>
      </c>
      <c r="G46" s="3">
        <f t="shared" ref="G46:G47" si="90">(C46-$F$2/2)*$F$1</f>
        <v>23.859313999999998</v>
      </c>
      <c r="H46" s="3">
        <f t="shared" ref="H46:H47" si="91">(D46-$F$3/2)*$F$1</f>
        <v>23.346826</v>
      </c>
      <c r="I46" s="2"/>
      <c r="J46" s="3">
        <f t="shared" ref="J46:J47" si="92">G46*F46/$B$1</f>
        <v>4.0099687394957977</v>
      </c>
      <c r="K46" s="3">
        <f t="shared" ref="K46:K47" si="93">H46*F46/$B$1</f>
        <v>3.9238363025210083</v>
      </c>
      <c r="L46" s="3">
        <f t="shared" ref="L46:L47" si="94">F46</f>
        <v>84.033613445378151</v>
      </c>
      <c r="X46" s="30"/>
      <c r="Y46" s="2"/>
      <c r="Z46" s="3"/>
      <c r="AA46" s="3"/>
      <c r="AB46" s="3"/>
      <c r="AC46" s="3"/>
      <c r="AD46" s="3"/>
      <c r="AE46" s="3"/>
      <c r="AF46" s="2"/>
      <c r="AG46" s="3"/>
      <c r="AH46" s="3"/>
      <c r="AI46" s="3"/>
      <c r="AK46">
        <v>21</v>
      </c>
      <c r="AL46">
        <v>5.8999999999999997E-2</v>
      </c>
      <c r="AM46">
        <v>14.95</v>
      </c>
      <c r="AN46">
        <f t="shared" si="2"/>
        <v>5.1606330365974278E-2</v>
      </c>
      <c r="AO46">
        <v>8.5739000000000001</v>
      </c>
      <c r="AP46">
        <v>0</v>
      </c>
      <c r="AQ46">
        <v>500</v>
      </c>
      <c r="AR46" t="s">
        <v>59</v>
      </c>
    </row>
    <row r="47" spans="1:44" x14ac:dyDescent="0.25">
      <c r="A47" s="30"/>
      <c r="B47">
        <v>134</v>
      </c>
      <c r="C47">
        <v>125.30225</v>
      </c>
      <c r="D47">
        <v>1654.0614</v>
      </c>
      <c r="E47" s="3">
        <f t="shared" si="89"/>
        <v>6.7</v>
      </c>
      <c r="F47" s="3">
        <f t="shared" si="82"/>
        <v>74.626865671641795</v>
      </c>
      <c r="G47" s="3">
        <f t="shared" si="90"/>
        <v>-51.334887500000008</v>
      </c>
      <c r="H47" s="3">
        <f t="shared" si="91"/>
        <v>25.103070000000002</v>
      </c>
      <c r="I47" s="2"/>
      <c r="J47" s="3">
        <f t="shared" si="92"/>
        <v>-7.6619235074626886</v>
      </c>
      <c r="K47" s="3">
        <f t="shared" si="93"/>
        <v>3.7467268656716426</v>
      </c>
      <c r="L47" s="3">
        <f t="shared" si="94"/>
        <v>74.626865671641795</v>
      </c>
      <c r="X47" s="30"/>
      <c r="Y47" s="2"/>
      <c r="Z47" s="3"/>
      <c r="AA47" s="3"/>
      <c r="AB47" s="3"/>
      <c r="AC47" s="3"/>
      <c r="AD47" s="3"/>
      <c r="AE47" s="3"/>
      <c r="AF47" s="2"/>
      <c r="AG47" s="3"/>
      <c r="AH47" s="3"/>
      <c r="AI47" s="3"/>
      <c r="AK47">
        <v>21.5</v>
      </c>
      <c r="AL47">
        <v>6.0999999999999999E-2</v>
      </c>
      <c r="AM47">
        <v>15.3</v>
      </c>
      <c r="AN47">
        <f t="shared" si="2"/>
        <v>5.3433234421364981E-2</v>
      </c>
      <c r="AO47">
        <v>8.5724999999999998</v>
      </c>
      <c r="AP47">
        <v>0</v>
      </c>
      <c r="AQ47">
        <v>500</v>
      </c>
      <c r="AR47" t="s">
        <v>59</v>
      </c>
    </row>
    <row r="48" spans="1:44" x14ac:dyDescent="0.25">
      <c r="A48" s="30"/>
      <c r="B48" s="2"/>
      <c r="C48" s="3"/>
      <c r="D48" s="3"/>
      <c r="E48" s="3"/>
      <c r="F48" s="3"/>
      <c r="G48" s="3"/>
      <c r="H48" s="3"/>
      <c r="I48" s="6" t="s">
        <v>17</v>
      </c>
      <c r="J48" s="7">
        <f>AVERAGE(J46:J47)</f>
        <v>-1.8259773839834454</v>
      </c>
      <c r="K48" s="7">
        <f>AVERAGE(K46:K47)</f>
        <v>3.8352815840963252</v>
      </c>
      <c r="L48" s="7">
        <f>AVERAGE(L46:L47)</f>
        <v>79.330239558509973</v>
      </c>
      <c r="M48" t="s">
        <v>2</v>
      </c>
      <c r="X48" s="30"/>
      <c r="Y48" s="2"/>
      <c r="Z48" s="3"/>
      <c r="AA48" s="3"/>
      <c r="AB48" s="3"/>
      <c r="AC48" s="3"/>
      <c r="AD48" s="3"/>
      <c r="AE48" s="3"/>
      <c r="AG48" s="3"/>
      <c r="AH48" s="3"/>
      <c r="AI48" s="3"/>
      <c r="AK48">
        <v>22</v>
      </c>
      <c r="AL48">
        <v>6.2E-2</v>
      </c>
      <c r="AM48">
        <v>15.66</v>
      </c>
      <c r="AN48">
        <f t="shared" si="2"/>
        <v>5.4255192878338278E-2</v>
      </c>
      <c r="AO48">
        <v>8.5713000000000008</v>
      </c>
      <c r="AP48">
        <v>0</v>
      </c>
      <c r="AQ48">
        <v>500</v>
      </c>
      <c r="AR48" t="s">
        <v>59</v>
      </c>
    </row>
    <row r="49" spans="1:44" x14ac:dyDescent="0.25">
      <c r="A49" s="5"/>
      <c r="B49" s="2"/>
      <c r="C49" s="3"/>
      <c r="D49" s="3"/>
      <c r="E49" s="3"/>
      <c r="F49" s="3"/>
      <c r="G49" s="3"/>
      <c r="H49" s="3"/>
      <c r="I49" s="6"/>
      <c r="J49" s="8" t="s">
        <v>0</v>
      </c>
      <c r="K49" s="9">
        <f>K48-K45</f>
        <v>6.9683141903541159</v>
      </c>
      <c r="L49" s="7" t="s">
        <v>2</v>
      </c>
      <c r="X49" s="5"/>
      <c r="Y49" s="2"/>
      <c r="Z49" s="3"/>
      <c r="AA49" s="3"/>
      <c r="AB49" s="3"/>
      <c r="AC49" s="3"/>
      <c r="AD49" s="3"/>
      <c r="AE49" s="3"/>
      <c r="AF49" s="6"/>
      <c r="AG49" s="7"/>
      <c r="AH49" s="7"/>
      <c r="AI49" s="7"/>
      <c r="AK49">
        <v>22.5</v>
      </c>
      <c r="AL49">
        <v>6.3E-2</v>
      </c>
      <c r="AM49">
        <v>16.010000000000002</v>
      </c>
      <c r="AN49">
        <f t="shared" si="2"/>
        <v>5.508209693372898E-2</v>
      </c>
      <c r="AO49">
        <v>8.5699000000000005</v>
      </c>
      <c r="AP49">
        <v>0</v>
      </c>
      <c r="AQ49">
        <v>500</v>
      </c>
      <c r="AR49" t="s">
        <v>59</v>
      </c>
    </row>
    <row r="50" spans="1:44" x14ac:dyDescent="0.25">
      <c r="A50" s="5"/>
      <c r="B50" s="2"/>
      <c r="C50" s="3"/>
      <c r="D50" s="3"/>
      <c r="E50" s="3"/>
      <c r="F50" s="3"/>
      <c r="G50" s="3"/>
      <c r="H50" s="3"/>
      <c r="X50" s="5"/>
      <c r="Y50" s="2"/>
      <c r="Z50" s="3"/>
      <c r="AA50" s="3"/>
      <c r="AB50" s="3"/>
      <c r="AC50" s="3"/>
      <c r="AD50" s="3"/>
      <c r="AE50" s="3"/>
      <c r="AF50" s="6"/>
      <c r="AG50" s="8"/>
      <c r="AH50" s="9"/>
      <c r="AI50" s="7"/>
      <c r="AK50">
        <v>23</v>
      </c>
      <c r="AL50">
        <v>6.4000000000000001E-2</v>
      </c>
      <c r="AM50">
        <v>16.37</v>
      </c>
      <c r="AN50">
        <f t="shared" si="2"/>
        <v>5.5904055390702277E-2</v>
      </c>
      <c r="AO50">
        <v>8.5687999999999995</v>
      </c>
      <c r="AP50">
        <v>0</v>
      </c>
      <c r="AQ50">
        <v>500</v>
      </c>
      <c r="AR50" t="s">
        <v>59</v>
      </c>
    </row>
    <row r="51" spans="1:44" x14ac:dyDescent="0.25">
      <c r="AK51">
        <v>23.5</v>
      </c>
      <c r="AL51">
        <v>6.7000000000000004E-2</v>
      </c>
      <c r="AM51">
        <v>16.72</v>
      </c>
      <c r="AN51">
        <f t="shared" si="2"/>
        <v>5.8730959446092981E-2</v>
      </c>
      <c r="AO51">
        <v>8.5667000000000009</v>
      </c>
      <c r="AP51">
        <v>0</v>
      </c>
      <c r="AQ51">
        <v>500</v>
      </c>
      <c r="AR51" t="s">
        <v>59</v>
      </c>
    </row>
    <row r="52" spans="1:44" x14ac:dyDescent="0.25">
      <c r="AK52">
        <v>24</v>
      </c>
      <c r="AL52">
        <v>6.8000000000000005E-2</v>
      </c>
      <c r="AM52">
        <v>17.12</v>
      </c>
      <c r="AN52">
        <f t="shared" si="2"/>
        <v>5.9533135509396644E-2</v>
      </c>
      <c r="AO52">
        <v>8.5650999999999993</v>
      </c>
      <c r="AP52">
        <v>0</v>
      </c>
      <c r="AQ52">
        <v>500</v>
      </c>
      <c r="AR52" t="s">
        <v>59</v>
      </c>
    </row>
    <row r="53" spans="1:44" x14ac:dyDescent="0.25">
      <c r="AK53">
        <v>24.5</v>
      </c>
      <c r="AL53">
        <v>7.0000000000000007E-2</v>
      </c>
      <c r="AM53">
        <v>17.5</v>
      </c>
      <c r="AN53">
        <f t="shared" si="2"/>
        <v>6.1345202769535118E-2</v>
      </c>
      <c r="AO53">
        <v>8.5635999999999992</v>
      </c>
      <c r="AP53">
        <v>0</v>
      </c>
      <c r="AQ53">
        <v>500</v>
      </c>
      <c r="AR53" t="s">
        <v>59</v>
      </c>
    </row>
    <row r="54" spans="1:44" x14ac:dyDescent="0.25">
      <c r="A54" s="30"/>
      <c r="B54" s="2"/>
      <c r="C54" s="3"/>
      <c r="D54" s="3"/>
      <c r="E54" s="3"/>
      <c r="F54" s="3"/>
      <c r="G54" s="3"/>
      <c r="H54" s="3"/>
      <c r="I54" s="2"/>
      <c r="J54" s="3"/>
      <c r="K54" s="3"/>
      <c r="L54" s="3"/>
      <c r="X54" s="30"/>
      <c r="Y54" s="2"/>
      <c r="Z54" s="3"/>
      <c r="AA54" s="3"/>
      <c r="AB54" s="3"/>
      <c r="AC54" s="3"/>
      <c r="AD54" s="3"/>
      <c r="AE54" s="3"/>
      <c r="AF54" s="2"/>
      <c r="AG54" s="3"/>
      <c r="AH54" s="3"/>
      <c r="AI54" s="3"/>
      <c r="AK54">
        <v>25</v>
      </c>
      <c r="AL54">
        <v>7.0999999999999994E-2</v>
      </c>
      <c r="AM54">
        <v>17.84</v>
      </c>
      <c r="AN54">
        <f t="shared" si="2"/>
        <v>6.2177052423343218E-2</v>
      </c>
      <c r="AO54">
        <v>8.5620999999999992</v>
      </c>
      <c r="AP54">
        <v>0</v>
      </c>
      <c r="AQ54">
        <v>500</v>
      </c>
      <c r="AR54" t="s">
        <v>59</v>
      </c>
    </row>
    <row r="55" spans="1:44" x14ac:dyDescent="0.25">
      <c r="A55" s="30"/>
      <c r="B55" s="2"/>
      <c r="C55" s="3"/>
      <c r="D55" s="3"/>
      <c r="E55" s="3"/>
      <c r="F55" s="3"/>
      <c r="G55" s="3"/>
      <c r="H55" s="3"/>
      <c r="I55" s="2"/>
      <c r="J55" s="3"/>
      <c r="K55" s="3"/>
      <c r="L55" s="3"/>
      <c r="X55" s="30"/>
      <c r="Y55" s="2"/>
      <c r="Z55" s="3"/>
      <c r="AA55" s="3"/>
      <c r="AB55" s="3"/>
      <c r="AC55" s="3"/>
      <c r="AD55" s="3"/>
      <c r="AE55" s="3"/>
      <c r="AF55" s="2"/>
      <c r="AG55" s="3"/>
      <c r="AH55" s="3"/>
      <c r="AI55" s="3"/>
      <c r="AK55">
        <v>25.5</v>
      </c>
      <c r="AL55">
        <v>7.1999999999999995E-2</v>
      </c>
      <c r="AM55">
        <v>18.18</v>
      </c>
      <c r="AN55">
        <f t="shared" si="2"/>
        <v>6.3008902077151333E-2</v>
      </c>
      <c r="AO55">
        <v>8.5610999999999997</v>
      </c>
      <c r="AP55">
        <v>0</v>
      </c>
      <c r="AQ55">
        <v>500</v>
      </c>
      <c r="AR55" t="s">
        <v>59</v>
      </c>
    </row>
    <row r="56" spans="1:44" x14ac:dyDescent="0.25">
      <c r="A56" s="30"/>
      <c r="B56" s="2"/>
      <c r="C56" s="3"/>
      <c r="D56" s="3"/>
      <c r="E56" s="3"/>
      <c r="F56" s="3"/>
      <c r="G56" s="3"/>
      <c r="H56" s="3"/>
      <c r="I56" s="2"/>
      <c r="J56" s="3"/>
      <c r="K56" s="3"/>
      <c r="L56" s="3"/>
      <c r="X56" s="30"/>
      <c r="Y56" s="2"/>
      <c r="Z56" s="3"/>
      <c r="AA56" s="3"/>
      <c r="AB56" s="3"/>
      <c r="AC56" s="3"/>
      <c r="AD56" s="3"/>
      <c r="AE56" s="3"/>
      <c r="AF56" s="2"/>
      <c r="AG56" s="3"/>
      <c r="AH56" s="3"/>
      <c r="AI56" s="3"/>
      <c r="AK56">
        <v>26</v>
      </c>
      <c r="AL56">
        <v>7.2999999999999995E-2</v>
      </c>
      <c r="AM56">
        <v>18.559999999999999</v>
      </c>
      <c r="AN56">
        <f t="shared" si="2"/>
        <v>6.3820969337289812E-2</v>
      </c>
      <c r="AO56">
        <v>8.5597999999999992</v>
      </c>
      <c r="AP56">
        <v>0</v>
      </c>
      <c r="AQ56">
        <v>500</v>
      </c>
      <c r="AR56" t="s">
        <v>59</v>
      </c>
    </row>
    <row r="57" spans="1:44" x14ac:dyDescent="0.25">
      <c r="A57" s="30"/>
      <c r="B57" s="2"/>
      <c r="C57" s="3"/>
      <c r="D57" s="3"/>
      <c r="E57" s="3"/>
      <c r="F57" s="3"/>
      <c r="G57" s="3"/>
      <c r="H57" s="3"/>
      <c r="I57" s="6"/>
      <c r="J57" s="7"/>
      <c r="K57" s="7"/>
      <c r="L57" s="7"/>
      <c r="X57" s="30"/>
      <c r="Y57" s="2"/>
      <c r="Z57" s="3"/>
      <c r="AA57" s="3"/>
      <c r="AB57" s="3"/>
      <c r="AC57" s="3"/>
      <c r="AD57" s="3"/>
      <c r="AE57" s="3"/>
      <c r="AF57" s="6"/>
      <c r="AG57" s="7"/>
      <c r="AH57" s="7"/>
      <c r="AI57" s="7"/>
      <c r="AK57">
        <v>26.5</v>
      </c>
      <c r="AL57">
        <v>7.4999999999999997E-2</v>
      </c>
      <c r="AM57">
        <v>18.93</v>
      </c>
      <c r="AN57">
        <f t="shared" si="2"/>
        <v>6.5637982195845698E-2</v>
      </c>
      <c r="AO57">
        <v>8.5587</v>
      </c>
      <c r="AP57">
        <v>0</v>
      </c>
      <c r="AQ57">
        <v>500</v>
      </c>
      <c r="AR57" t="s">
        <v>59</v>
      </c>
    </row>
    <row r="58" spans="1:44" x14ac:dyDescent="0.25">
      <c r="A58" s="30"/>
      <c r="B58" s="2"/>
      <c r="C58" s="3"/>
      <c r="D58" s="3"/>
      <c r="E58" s="3"/>
      <c r="F58" s="3"/>
      <c r="G58" s="3"/>
      <c r="H58" s="3"/>
      <c r="I58" s="2"/>
      <c r="J58" s="3"/>
      <c r="K58" s="3"/>
      <c r="L58" s="3"/>
      <c r="X58" s="30"/>
      <c r="Y58" s="2"/>
      <c r="Z58" s="3"/>
      <c r="AA58" s="3"/>
      <c r="AB58" s="3"/>
      <c r="AC58" s="3"/>
      <c r="AD58" s="3"/>
      <c r="AE58" s="3"/>
      <c r="AF58" s="2"/>
      <c r="AG58" s="3"/>
      <c r="AH58" s="3"/>
      <c r="AI58" s="3"/>
      <c r="AK58">
        <v>27</v>
      </c>
      <c r="AL58">
        <v>7.5999999999999998E-2</v>
      </c>
      <c r="AM58">
        <v>19.29</v>
      </c>
      <c r="AN58">
        <f t="shared" si="2"/>
        <v>6.6459940652818988E-2</v>
      </c>
      <c r="AO58">
        <v>8.5573999999999995</v>
      </c>
      <c r="AP58">
        <v>0</v>
      </c>
      <c r="AQ58">
        <v>500</v>
      </c>
      <c r="AR58" t="s">
        <v>59</v>
      </c>
    </row>
    <row r="59" spans="1:44" x14ac:dyDescent="0.25">
      <c r="A59" s="30"/>
      <c r="B59" s="2"/>
      <c r="C59" s="3"/>
      <c r="D59" s="3"/>
      <c r="E59" s="3"/>
      <c r="F59" s="3"/>
      <c r="G59" s="3"/>
      <c r="H59" s="3"/>
      <c r="I59" s="2"/>
      <c r="J59" s="3"/>
      <c r="K59" s="3"/>
      <c r="L59" s="3"/>
      <c r="X59" s="30"/>
      <c r="Y59" s="2"/>
      <c r="Z59" s="3"/>
      <c r="AA59" s="3"/>
      <c r="AB59" s="3"/>
      <c r="AC59" s="3"/>
      <c r="AD59" s="3"/>
      <c r="AE59" s="3"/>
      <c r="AF59" s="2"/>
      <c r="AG59" s="3"/>
      <c r="AH59" s="3"/>
      <c r="AI59" s="3"/>
      <c r="AK59">
        <v>27.5</v>
      </c>
      <c r="AL59">
        <v>7.6999999999999999E-2</v>
      </c>
      <c r="AM59">
        <v>19.66</v>
      </c>
      <c r="AN59">
        <f t="shared" si="2"/>
        <v>6.7276953511374873E-2</v>
      </c>
      <c r="AO59">
        <v>8.5559999999999992</v>
      </c>
      <c r="AP59">
        <v>0</v>
      </c>
      <c r="AQ59">
        <v>500</v>
      </c>
      <c r="AR59" t="s">
        <v>59</v>
      </c>
    </row>
    <row r="60" spans="1:44" x14ac:dyDescent="0.25">
      <c r="A60" s="30"/>
      <c r="B60" s="2"/>
      <c r="C60" s="3"/>
      <c r="D60" s="3"/>
      <c r="E60" s="3"/>
      <c r="F60" s="3"/>
      <c r="G60" s="3"/>
      <c r="H60" s="3"/>
      <c r="J60" s="3"/>
      <c r="K60" s="3"/>
      <c r="L60" s="3"/>
      <c r="X60" s="30"/>
      <c r="Y60" s="2"/>
      <c r="Z60" s="3"/>
      <c r="AA60" s="3"/>
      <c r="AB60" s="3"/>
      <c r="AC60" s="3"/>
      <c r="AD60" s="3"/>
      <c r="AE60" s="3"/>
      <c r="AG60" s="3"/>
      <c r="AH60" s="3"/>
      <c r="AI60" s="3"/>
      <c r="AK60">
        <v>28</v>
      </c>
      <c r="AL60">
        <v>7.8E-2</v>
      </c>
      <c r="AM60">
        <v>20</v>
      </c>
      <c r="AN60">
        <f t="shared" si="2"/>
        <v>6.8108803165182988E-2</v>
      </c>
      <c r="AO60">
        <v>8.5549999999999997</v>
      </c>
      <c r="AP60">
        <v>0</v>
      </c>
      <c r="AQ60">
        <v>500</v>
      </c>
      <c r="AR60" t="s">
        <v>59</v>
      </c>
    </row>
    <row r="61" spans="1:44" x14ac:dyDescent="0.25">
      <c r="A61" s="5"/>
      <c r="B61" s="2"/>
      <c r="C61" s="3"/>
      <c r="D61" s="3"/>
      <c r="E61" s="3"/>
      <c r="F61" s="3"/>
      <c r="G61" s="3"/>
      <c r="H61" s="3"/>
      <c r="I61" s="6"/>
      <c r="J61" s="7"/>
      <c r="K61" s="7"/>
      <c r="L61" s="7"/>
      <c r="M61" t="s">
        <v>2</v>
      </c>
      <c r="V61" s="5"/>
      <c r="W61" s="2"/>
      <c r="X61" s="3"/>
      <c r="Y61" s="3"/>
      <c r="Z61" s="3"/>
      <c r="AA61" s="3"/>
      <c r="AB61" s="3"/>
      <c r="AC61" s="3"/>
      <c r="AD61" s="6"/>
      <c r="AE61" s="7"/>
      <c r="AF61" s="7"/>
      <c r="AG61" s="7"/>
      <c r="AK61">
        <v>28.5</v>
      </c>
      <c r="AL61">
        <v>0.08</v>
      </c>
      <c r="AM61">
        <v>20.38</v>
      </c>
      <c r="AN61">
        <f t="shared" si="2"/>
        <v>6.9920870425321469E-2</v>
      </c>
      <c r="AO61">
        <v>8.5536999999999992</v>
      </c>
      <c r="AP61">
        <v>0</v>
      </c>
      <c r="AQ61">
        <v>500</v>
      </c>
      <c r="AR61" t="s">
        <v>59</v>
      </c>
    </row>
    <row r="62" spans="1:44" x14ac:dyDescent="0.25">
      <c r="A62" s="5"/>
      <c r="B62" s="2"/>
      <c r="C62" s="3"/>
      <c r="D62" s="3"/>
      <c r="E62" s="3"/>
      <c r="F62" s="3"/>
      <c r="G62" s="3"/>
      <c r="H62" s="3"/>
      <c r="I62" s="6"/>
      <c r="J62" s="8"/>
      <c r="K62" s="9"/>
      <c r="L62" s="7"/>
      <c r="V62" s="5"/>
      <c r="W62" s="2"/>
      <c r="X62" s="3"/>
      <c r="Y62" s="3"/>
      <c r="Z62" s="3"/>
      <c r="AA62" s="3"/>
      <c r="AB62" s="3"/>
      <c r="AC62" s="3"/>
      <c r="AD62" s="6"/>
      <c r="AE62" s="8"/>
      <c r="AF62" s="9"/>
      <c r="AG62" s="7"/>
      <c r="AK62">
        <v>29</v>
      </c>
      <c r="AL62">
        <v>8.1000000000000003E-2</v>
      </c>
      <c r="AM62">
        <v>20.74</v>
      </c>
      <c r="AN62">
        <f t="shared" si="2"/>
        <v>7.0742828882294759E-2</v>
      </c>
      <c r="AO62">
        <v>8.5525000000000002</v>
      </c>
      <c r="AP62">
        <v>0</v>
      </c>
      <c r="AQ62">
        <v>500</v>
      </c>
      <c r="AR62" t="s">
        <v>59</v>
      </c>
    </row>
    <row r="63" spans="1:44" x14ac:dyDescent="0.25">
      <c r="AK63">
        <v>29.5</v>
      </c>
      <c r="AL63">
        <v>8.2000000000000003E-2</v>
      </c>
      <c r="AM63">
        <v>21.1</v>
      </c>
      <c r="AN63">
        <f t="shared" si="2"/>
        <v>7.1564787339268049E-2</v>
      </c>
      <c r="AO63">
        <v>8.5509000000000004</v>
      </c>
      <c r="AP63">
        <v>0</v>
      </c>
      <c r="AQ63">
        <v>500</v>
      </c>
      <c r="AR63" t="s">
        <v>59</v>
      </c>
    </row>
    <row r="64" spans="1:44" x14ac:dyDescent="0.25">
      <c r="AK64">
        <v>30</v>
      </c>
      <c r="AL64">
        <v>8.4000000000000005E-2</v>
      </c>
      <c r="AM64">
        <v>21.48</v>
      </c>
      <c r="AN64">
        <f t="shared" si="2"/>
        <v>7.337685459940653E-2</v>
      </c>
      <c r="AO64">
        <v>8.5495999999999999</v>
      </c>
      <c r="AP64">
        <v>0</v>
      </c>
      <c r="AQ64">
        <v>500</v>
      </c>
      <c r="AR64" t="s">
        <v>59</v>
      </c>
    </row>
    <row r="65" spans="1:44" x14ac:dyDescent="0.25">
      <c r="AK65">
        <v>30.5</v>
      </c>
      <c r="AL65">
        <v>8.5000000000000006E-2</v>
      </c>
      <c r="AM65">
        <v>21.85</v>
      </c>
      <c r="AN65">
        <f t="shared" si="2"/>
        <v>7.4193867457962415E-2</v>
      </c>
      <c r="AO65">
        <v>8.5481999999999996</v>
      </c>
      <c r="AP65">
        <v>0</v>
      </c>
      <c r="AQ65">
        <v>500</v>
      </c>
      <c r="AR65" t="s">
        <v>59</v>
      </c>
    </row>
    <row r="66" spans="1:44" x14ac:dyDescent="0.25">
      <c r="A66" s="30"/>
      <c r="B66" s="2"/>
      <c r="C66" s="3"/>
      <c r="D66" s="3"/>
      <c r="E66" s="3"/>
      <c r="F66" s="3"/>
      <c r="G66" s="3"/>
      <c r="H66" s="3"/>
      <c r="I66" s="2"/>
      <c r="J66" s="3"/>
      <c r="K66" s="3"/>
      <c r="L66" s="3"/>
      <c r="V66" s="30"/>
      <c r="W66" s="2"/>
      <c r="X66" s="3"/>
      <c r="Y66" s="3"/>
      <c r="Z66" s="3"/>
      <c r="AA66" s="3"/>
      <c r="AB66" s="3"/>
      <c r="AC66" s="3"/>
      <c r="AD66" s="2"/>
      <c r="AE66" s="3"/>
      <c r="AF66" s="3"/>
      <c r="AG66" s="3"/>
      <c r="AK66">
        <v>31</v>
      </c>
      <c r="AL66">
        <v>8.6999999999999994E-2</v>
      </c>
      <c r="AM66">
        <v>22.22</v>
      </c>
      <c r="AN66">
        <f t="shared" si="2"/>
        <v>7.6010880316518287E-2</v>
      </c>
      <c r="AO66">
        <v>8.5464000000000002</v>
      </c>
      <c r="AP66">
        <v>0</v>
      </c>
      <c r="AQ66">
        <v>500</v>
      </c>
      <c r="AR66" t="s">
        <v>59</v>
      </c>
    </row>
    <row r="67" spans="1:44" x14ac:dyDescent="0.25">
      <c r="A67" s="30"/>
      <c r="B67" s="2"/>
      <c r="C67" s="3"/>
      <c r="D67" s="3"/>
      <c r="E67" s="3"/>
      <c r="F67" s="3"/>
      <c r="G67" s="3"/>
      <c r="H67" s="3"/>
      <c r="I67" s="2"/>
      <c r="J67" s="3"/>
      <c r="K67" s="3"/>
      <c r="L67" s="3"/>
      <c r="V67" s="30"/>
      <c r="W67" s="2"/>
      <c r="X67" s="3"/>
      <c r="Y67" s="3"/>
      <c r="Z67" s="3"/>
      <c r="AA67" s="3"/>
      <c r="AB67" s="3"/>
      <c r="AC67" s="3"/>
      <c r="AD67" s="2"/>
      <c r="AE67" s="3"/>
      <c r="AF67" s="3"/>
      <c r="AG67" s="3"/>
      <c r="AK67">
        <v>31.5</v>
      </c>
      <c r="AL67">
        <v>8.8999999999999996E-2</v>
      </c>
      <c r="AM67">
        <v>22.59</v>
      </c>
      <c r="AN67">
        <f t="shared" si="2"/>
        <v>7.7827893175074186E-2</v>
      </c>
      <c r="AO67">
        <v>8.5442999999999998</v>
      </c>
      <c r="AP67">
        <v>0</v>
      </c>
      <c r="AQ67">
        <v>500</v>
      </c>
      <c r="AR67" t="s">
        <v>59</v>
      </c>
    </row>
    <row r="68" spans="1:44" x14ac:dyDescent="0.25">
      <c r="A68" s="30"/>
      <c r="B68" s="2"/>
      <c r="C68" s="3"/>
      <c r="D68" s="3"/>
      <c r="E68" s="3"/>
      <c r="F68" s="3"/>
      <c r="G68" s="3"/>
      <c r="H68" s="3"/>
      <c r="I68" s="2"/>
      <c r="J68" s="3"/>
      <c r="K68" s="3"/>
      <c r="L68" s="3"/>
      <c r="V68" s="30"/>
      <c r="W68" s="2"/>
      <c r="X68" s="3"/>
      <c r="Y68" s="3"/>
      <c r="Z68" s="3"/>
      <c r="AA68" s="3"/>
      <c r="AB68" s="3"/>
      <c r="AC68" s="3"/>
      <c r="AD68" s="2"/>
      <c r="AE68" s="3"/>
      <c r="AF68" s="3"/>
      <c r="AG68" s="3"/>
      <c r="AK68">
        <v>32</v>
      </c>
      <c r="AL68">
        <v>0.09</v>
      </c>
      <c r="AM68">
        <v>22.97</v>
      </c>
      <c r="AN68">
        <f t="shared" si="2"/>
        <v>7.8639960435212652E-2</v>
      </c>
      <c r="AO68">
        <v>8.5432000000000006</v>
      </c>
      <c r="AP68">
        <v>0</v>
      </c>
      <c r="AQ68">
        <v>500</v>
      </c>
      <c r="AR68" t="s">
        <v>59</v>
      </c>
    </row>
    <row r="69" spans="1:44" x14ac:dyDescent="0.25">
      <c r="A69" s="30"/>
      <c r="B69" s="2"/>
      <c r="C69" s="3"/>
      <c r="D69" s="3"/>
      <c r="E69" s="3"/>
      <c r="F69" s="3"/>
      <c r="G69" s="3"/>
      <c r="H69" s="3"/>
      <c r="I69" s="6"/>
      <c r="J69" s="7"/>
      <c r="K69" s="7"/>
      <c r="L69" s="7"/>
      <c r="V69" s="30"/>
      <c r="W69" s="2"/>
      <c r="X69" s="3"/>
      <c r="Y69" s="3"/>
      <c r="Z69" s="3"/>
      <c r="AA69" s="3"/>
      <c r="AB69" s="3"/>
      <c r="AC69" s="3"/>
      <c r="AD69" s="6"/>
      <c r="AE69" s="7"/>
      <c r="AF69" s="7"/>
      <c r="AG69" s="7"/>
      <c r="AK69">
        <v>32.5</v>
      </c>
      <c r="AL69">
        <v>9.1999999999999998E-2</v>
      </c>
      <c r="AM69">
        <v>23.35</v>
      </c>
      <c r="AN69">
        <f t="shared" si="2"/>
        <v>8.0452027695351133E-2</v>
      </c>
      <c r="AO69">
        <v>8.5409000000000006</v>
      </c>
      <c r="AP69">
        <v>0</v>
      </c>
      <c r="AQ69">
        <v>500</v>
      </c>
      <c r="AR69" t="s">
        <v>59</v>
      </c>
    </row>
    <row r="70" spans="1:44" x14ac:dyDescent="0.25">
      <c r="A70" s="30"/>
      <c r="B70" s="2"/>
      <c r="C70" s="3"/>
      <c r="D70" s="3"/>
      <c r="E70" s="3"/>
      <c r="F70" s="3"/>
      <c r="G70" s="3"/>
      <c r="H70" s="3"/>
      <c r="I70" s="2"/>
      <c r="J70" s="3"/>
      <c r="K70" s="3"/>
      <c r="L70" s="3"/>
      <c r="V70" s="30"/>
      <c r="W70" s="2"/>
      <c r="X70" s="3"/>
      <c r="Y70" s="3"/>
      <c r="Z70" s="3"/>
      <c r="AA70" s="3"/>
      <c r="AB70" s="3"/>
      <c r="AC70" s="3"/>
      <c r="AD70" s="2"/>
      <c r="AE70" s="3"/>
      <c r="AF70" s="3"/>
      <c r="AG70" s="3"/>
      <c r="AK70">
        <v>33</v>
      </c>
      <c r="AL70">
        <v>9.5000000000000001E-2</v>
      </c>
      <c r="AM70">
        <v>23.74</v>
      </c>
      <c r="AN70">
        <f t="shared" ref="AN70:AN133" si="95">AL70-AM70/2022</f>
        <v>8.325914935707221E-2</v>
      </c>
      <c r="AO70">
        <v>8.5387000000000004</v>
      </c>
      <c r="AP70">
        <v>0</v>
      </c>
      <c r="AQ70">
        <v>500</v>
      </c>
      <c r="AR70" t="s">
        <v>59</v>
      </c>
    </row>
    <row r="71" spans="1:44" x14ac:dyDescent="0.25">
      <c r="A71" s="30"/>
      <c r="B71" s="2"/>
      <c r="C71" s="3"/>
      <c r="D71" s="3"/>
      <c r="E71" s="3"/>
      <c r="F71" s="3"/>
      <c r="G71" s="3"/>
      <c r="H71" s="3"/>
      <c r="I71" s="2"/>
      <c r="J71" s="3"/>
      <c r="K71" s="3"/>
      <c r="L71" s="3"/>
      <c r="V71" s="30"/>
      <c r="W71" s="2"/>
      <c r="X71" s="3"/>
      <c r="Y71" s="3"/>
      <c r="Z71" s="3"/>
      <c r="AA71" s="3"/>
      <c r="AB71" s="3"/>
      <c r="AC71" s="3"/>
      <c r="AE71" s="3"/>
      <c r="AF71" s="3"/>
      <c r="AG71" s="3"/>
      <c r="AK71">
        <v>33.5</v>
      </c>
      <c r="AL71">
        <v>9.6000000000000002E-2</v>
      </c>
      <c r="AM71">
        <v>24.12</v>
      </c>
      <c r="AN71">
        <f t="shared" si="95"/>
        <v>8.407121661721069E-2</v>
      </c>
      <c r="AO71">
        <v>8.5373000000000001</v>
      </c>
      <c r="AP71">
        <v>0</v>
      </c>
      <c r="AQ71">
        <v>500</v>
      </c>
      <c r="AR71" t="s">
        <v>59</v>
      </c>
    </row>
    <row r="72" spans="1:44" x14ac:dyDescent="0.25">
      <c r="A72" s="30"/>
      <c r="B72" s="2"/>
      <c r="C72" s="3"/>
      <c r="D72" s="3"/>
      <c r="E72" s="3"/>
      <c r="F72" s="3"/>
      <c r="G72" s="3"/>
      <c r="H72" s="3"/>
      <c r="J72" s="3"/>
      <c r="K72" s="3"/>
      <c r="L72" s="3"/>
      <c r="V72" s="30"/>
      <c r="W72" s="2"/>
      <c r="X72" s="3"/>
      <c r="Y72" s="3"/>
      <c r="Z72" s="3"/>
      <c r="AA72" s="3"/>
      <c r="AB72" s="3"/>
      <c r="AC72" s="3"/>
      <c r="AD72" s="6"/>
      <c r="AE72" s="7"/>
      <c r="AF72" s="7"/>
      <c r="AG72" s="7"/>
      <c r="AK72">
        <v>34</v>
      </c>
      <c r="AL72">
        <v>9.7000000000000003E-2</v>
      </c>
      <c r="AM72">
        <v>24.5</v>
      </c>
      <c r="AN72">
        <f t="shared" si="95"/>
        <v>8.4883283877349169E-2</v>
      </c>
      <c r="AO72">
        <v>8.5358999999999998</v>
      </c>
      <c r="AP72">
        <v>0</v>
      </c>
      <c r="AQ72">
        <v>500</v>
      </c>
      <c r="AR72" t="s">
        <v>59</v>
      </c>
    </row>
    <row r="73" spans="1:44" x14ac:dyDescent="0.25">
      <c r="A73" s="5"/>
      <c r="B73" s="2"/>
      <c r="C73" s="3"/>
      <c r="D73" s="3"/>
      <c r="E73" s="3"/>
      <c r="F73" s="3"/>
      <c r="G73" s="3"/>
      <c r="H73" s="3"/>
      <c r="I73" s="6"/>
      <c r="J73" s="7"/>
      <c r="K73" s="7"/>
      <c r="L73" s="7"/>
      <c r="M73" t="s">
        <v>2</v>
      </c>
      <c r="V73" s="5"/>
      <c r="W73" s="2"/>
      <c r="X73" s="3"/>
      <c r="Y73" s="3"/>
      <c r="Z73" s="3"/>
      <c r="AA73" s="3"/>
      <c r="AB73" s="3"/>
      <c r="AC73" s="3"/>
      <c r="AD73" s="6"/>
      <c r="AE73" s="8"/>
      <c r="AF73" s="9"/>
      <c r="AG73" s="7"/>
      <c r="AK73">
        <v>34.5</v>
      </c>
      <c r="AL73">
        <v>9.8000000000000004E-2</v>
      </c>
      <c r="AM73">
        <v>24.88</v>
      </c>
      <c r="AN73">
        <f t="shared" si="95"/>
        <v>8.5695351137487635E-2</v>
      </c>
      <c r="AO73">
        <v>8.5348000000000006</v>
      </c>
      <c r="AP73">
        <v>0</v>
      </c>
      <c r="AQ73">
        <v>500</v>
      </c>
      <c r="AR73" t="s">
        <v>59</v>
      </c>
    </row>
    <row r="74" spans="1:44" x14ac:dyDescent="0.25">
      <c r="A74" s="5"/>
      <c r="B74" s="2"/>
      <c r="C74" s="3"/>
      <c r="D74" s="3"/>
      <c r="E74" s="3"/>
      <c r="F74" s="3"/>
      <c r="G74" s="3"/>
      <c r="H74" s="3"/>
      <c r="I74" s="6"/>
      <c r="J74" s="8"/>
      <c r="K74" s="9"/>
      <c r="L74" s="7"/>
      <c r="V74" s="5"/>
      <c r="AK74">
        <v>35</v>
      </c>
      <c r="AL74">
        <v>9.9000000000000005E-2</v>
      </c>
      <c r="AM74">
        <v>25.26</v>
      </c>
      <c r="AN74">
        <f t="shared" si="95"/>
        <v>8.6507418397626115E-2</v>
      </c>
      <c r="AO74">
        <v>8.5337999999999994</v>
      </c>
      <c r="AP74">
        <v>0</v>
      </c>
      <c r="AQ74">
        <v>500</v>
      </c>
      <c r="AR74" t="s">
        <v>59</v>
      </c>
    </row>
    <row r="75" spans="1:44" x14ac:dyDescent="0.25">
      <c r="AK75">
        <v>35.5</v>
      </c>
      <c r="AL75">
        <v>0.10100000000000001</v>
      </c>
      <c r="AM75">
        <v>25.65</v>
      </c>
      <c r="AN75">
        <f t="shared" si="95"/>
        <v>8.8314540059347191E-2</v>
      </c>
      <c r="AO75">
        <v>8.5326000000000004</v>
      </c>
      <c r="AP75">
        <v>0</v>
      </c>
      <c r="AQ75">
        <v>500</v>
      </c>
      <c r="AR75" t="s">
        <v>59</v>
      </c>
    </row>
    <row r="76" spans="1:44" x14ac:dyDescent="0.25">
      <c r="AK76">
        <v>36</v>
      </c>
      <c r="AL76">
        <v>0.10199999999999999</v>
      </c>
      <c r="AM76">
        <v>26.02</v>
      </c>
      <c r="AN76">
        <f t="shared" si="95"/>
        <v>8.9131552917903062E-2</v>
      </c>
      <c r="AO76">
        <v>8.5312999999999999</v>
      </c>
      <c r="AP76">
        <v>0</v>
      </c>
      <c r="AQ76">
        <v>500</v>
      </c>
      <c r="AR76" t="s">
        <v>59</v>
      </c>
    </row>
    <row r="77" spans="1:44" x14ac:dyDescent="0.25">
      <c r="A77" s="30"/>
      <c r="B77" s="2"/>
      <c r="C77" s="3"/>
      <c r="D77" s="3"/>
      <c r="E77" s="3"/>
      <c r="F77" s="3"/>
      <c r="G77" s="3"/>
      <c r="H77" s="3"/>
      <c r="I77" s="2"/>
      <c r="J77" s="3"/>
      <c r="K77" s="3"/>
      <c r="L77" s="3"/>
      <c r="V77" s="30"/>
      <c r="W77" s="2"/>
      <c r="X77" s="3"/>
      <c r="Y77" s="3"/>
      <c r="Z77" s="3"/>
      <c r="AA77" s="3"/>
      <c r="AB77" s="3"/>
      <c r="AC77" s="3"/>
      <c r="AD77" s="2"/>
      <c r="AE77" s="3"/>
      <c r="AF77" s="3"/>
      <c r="AG77" s="3"/>
      <c r="AK77">
        <v>36.5</v>
      </c>
      <c r="AL77">
        <v>0.104</v>
      </c>
      <c r="AM77">
        <v>26.42</v>
      </c>
      <c r="AN77">
        <f t="shared" si="95"/>
        <v>9.0933728981206718E-2</v>
      </c>
      <c r="AO77">
        <v>8.5295000000000005</v>
      </c>
      <c r="AP77">
        <v>0</v>
      </c>
      <c r="AQ77">
        <v>500</v>
      </c>
      <c r="AR77" t="s">
        <v>59</v>
      </c>
    </row>
    <row r="78" spans="1:44" x14ac:dyDescent="0.25">
      <c r="A78" s="30"/>
      <c r="B78" s="2"/>
      <c r="C78" s="3"/>
      <c r="D78" s="3"/>
      <c r="E78" s="3"/>
      <c r="F78" s="3"/>
      <c r="G78" s="3"/>
      <c r="H78" s="3"/>
      <c r="I78" s="2"/>
      <c r="J78" s="3"/>
      <c r="K78" s="3"/>
      <c r="L78" s="3"/>
      <c r="V78" s="30"/>
      <c r="W78" s="2"/>
      <c r="X78" s="3"/>
      <c r="Y78" s="3"/>
      <c r="Z78" s="3"/>
      <c r="AA78" s="3"/>
      <c r="AB78" s="3"/>
      <c r="AC78" s="3"/>
      <c r="AD78" s="2"/>
      <c r="AE78" s="3"/>
      <c r="AF78" s="3"/>
      <c r="AG78" s="3"/>
      <c r="AK78">
        <v>37</v>
      </c>
      <c r="AL78">
        <v>0.105</v>
      </c>
      <c r="AM78">
        <v>26.83</v>
      </c>
      <c r="AN78">
        <f t="shared" si="95"/>
        <v>9.1730959446092969E-2</v>
      </c>
      <c r="AO78">
        <v>8.5282999999999998</v>
      </c>
      <c r="AP78">
        <v>0</v>
      </c>
      <c r="AQ78">
        <v>500</v>
      </c>
      <c r="AR78" t="s">
        <v>59</v>
      </c>
    </row>
    <row r="79" spans="1:44" x14ac:dyDescent="0.25">
      <c r="A79" s="30"/>
      <c r="B79" s="2"/>
      <c r="C79" s="3"/>
      <c r="D79" s="3"/>
      <c r="E79" s="3"/>
      <c r="F79" s="3"/>
      <c r="G79" s="3"/>
      <c r="H79" s="3"/>
      <c r="I79" s="2"/>
      <c r="J79" s="3"/>
      <c r="K79" s="3"/>
      <c r="L79" s="3"/>
      <c r="V79" s="30"/>
      <c r="W79" s="2"/>
      <c r="X79" s="3"/>
      <c r="Y79" s="3"/>
      <c r="Z79" s="3"/>
      <c r="AA79" s="3"/>
      <c r="AB79" s="3"/>
      <c r="AC79" s="3"/>
      <c r="AD79" s="2"/>
      <c r="AE79" s="3"/>
      <c r="AF79" s="3"/>
      <c r="AG79" s="3"/>
      <c r="AK79">
        <v>37.5</v>
      </c>
      <c r="AL79">
        <v>0.106</v>
      </c>
      <c r="AM79">
        <v>27.26</v>
      </c>
      <c r="AN79">
        <f t="shared" si="95"/>
        <v>9.2518298714144409E-2</v>
      </c>
      <c r="AO79">
        <v>8.5268999999999995</v>
      </c>
      <c r="AP79">
        <v>0</v>
      </c>
      <c r="AQ79">
        <v>500</v>
      </c>
      <c r="AR79" t="s">
        <v>59</v>
      </c>
    </row>
    <row r="80" spans="1:44" x14ac:dyDescent="0.25">
      <c r="A80" s="30"/>
      <c r="B80" s="2"/>
      <c r="C80" s="3"/>
      <c r="D80" s="3"/>
      <c r="E80" s="3"/>
      <c r="F80" s="3"/>
      <c r="G80" s="3"/>
      <c r="H80" s="3"/>
      <c r="I80" s="6"/>
      <c r="J80" s="7"/>
      <c r="K80" s="7"/>
      <c r="L80" s="7"/>
      <c r="V80" s="30"/>
      <c r="W80" s="2"/>
      <c r="X80" s="3"/>
      <c r="Y80" s="3"/>
      <c r="Z80" s="3"/>
      <c r="AA80" s="3"/>
      <c r="AB80" s="3"/>
      <c r="AC80" s="3"/>
      <c r="AD80" s="6"/>
      <c r="AE80" s="7"/>
      <c r="AF80" s="7"/>
      <c r="AG80" s="7"/>
      <c r="AK80">
        <v>38</v>
      </c>
      <c r="AL80">
        <v>0.108</v>
      </c>
      <c r="AM80">
        <v>27.67</v>
      </c>
      <c r="AN80">
        <f t="shared" si="95"/>
        <v>9.431552917903066E-2</v>
      </c>
      <c r="AO80">
        <v>8.5248000000000008</v>
      </c>
      <c r="AP80">
        <v>0</v>
      </c>
      <c r="AQ80">
        <v>500</v>
      </c>
      <c r="AR80" t="s">
        <v>59</v>
      </c>
    </row>
    <row r="81" spans="1:44" x14ac:dyDescent="0.25">
      <c r="A81" s="30"/>
      <c r="B81" s="2"/>
      <c r="C81" s="3"/>
      <c r="D81" s="3"/>
      <c r="E81" s="3"/>
      <c r="F81" s="3"/>
      <c r="G81" s="3"/>
      <c r="H81" s="3"/>
      <c r="I81" s="2"/>
      <c r="J81" s="3"/>
      <c r="K81" s="3"/>
      <c r="L81" s="3"/>
      <c r="V81" s="30"/>
      <c r="W81" s="2"/>
      <c r="X81" s="3"/>
      <c r="Y81" s="3"/>
      <c r="Z81" s="3"/>
      <c r="AA81" s="3"/>
      <c r="AB81" s="3"/>
      <c r="AC81" s="3"/>
      <c r="AD81" s="2"/>
      <c r="AE81" s="3"/>
      <c r="AF81" s="3"/>
      <c r="AG81" s="3"/>
      <c r="AK81">
        <v>38.5</v>
      </c>
      <c r="AL81">
        <v>0.11</v>
      </c>
      <c r="AM81">
        <v>28.07</v>
      </c>
      <c r="AN81">
        <f t="shared" si="95"/>
        <v>9.6117705242334317E-2</v>
      </c>
      <c r="AO81">
        <v>8.5235000000000003</v>
      </c>
      <c r="AP81">
        <v>0</v>
      </c>
      <c r="AQ81">
        <v>500</v>
      </c>
      <c r="AR81" t="s">
        <v>59</v>
      </c>
    </row>
    <row r="82" spans="1:44" x14ac:dyDescent="0.25">
      <c r="A82" s="30"/>
      <c r="B82" s="2"/>
      <c r="C82" s="3"/>
      <c r="D82" s="3"/>
      <c r="E82" s="3"/>
      <c r="F82" s="3"/>
      <c r="G82" s="3"/>
      <c r="H82" s="3"/>
      <c r="J82" s="3"/>
      <c r="K82" s="3"/>
      <c r="L82" s="3"/>
      <c r="V82" s="30"/>
      <c r="W82" s="2"/>
      <c r="X82" s="3"/>
      <c r="Y82" s="3"/>
      <c r="Z82" s="3"/>
      <c r="AA82" s="3"/>
      <c r="AB82" s="3"/>
      <c r="AC82" s="3"/>
      <c r="AE82" s="3"/>
      <c r="AF82" s="3"/>
      <c r="AG82" s="3"/>
      <c r="AK82">
        <v>39</v>
      </c>
      <c r="AL82">
        <v>0.111</v>
      </c>
      <c r="AM82">
        <v>28.48</v>
      </c>
      <c r="AN82">
        <f t="shared" si="95"/>
        <v>9.6914935707220567E-2</v>
      </c>
      <c r="AO82">
        <v>8.5221999999999998</v>
      </c>
      <c r="AP82">
        <v>0</v>
      </c>
      <c r="AQ82">
        <v>500</v>
      </c>
      <c r="AR82" t="s">
        <v>59</v>
      </c>
    </row>
    <row r="83" spans="1:44" x14ac:dyDescent="0.25">
      <c r="A83" s="30"/>
      <c r="B83" s="2"/>
      <c r="C83" s="3"/>
      <c r="D83" s="3"/>
      <c r="E83" s="3"/>
      <c r="F83" s="3"/>
      <c r="G83" s="3"/>
      <c r="H83" s="3"/>
      <c r="I83" s="6"/>
      <c r="J83" s="7"/>
      <c r="K83" s="7"/>
      <c r="L83" s="7"/>
      <c r="V83" s="30"/>
      <c r="W83" s="2"/>
      <c r="X83" s="3"/>
      <c r="Y83" s="3"/>
      <c r="Z83" s="3"/>
      <c r="AA83" s="3"/>
      <c r="AB83" s="3"/>
      <c r="AC83" s="3"/>
      <c r="AD83" s="6"/>
      <c r="AE83" s="7"/>
      <c r="AF83" s="7"/>
      <c r="AG83" s="7"/>
      <c r="AK83">
        <v>39.5</v>
      </c>
      <c r="AL83">
        <v>0.112</v>
      </c>
      <c r="AM83">
        <v>28.88</v>
      </c>
      <c r="AN83">
        <f t="shared" si="95"/>
        <v>9.7717111770524237E-2</v>
      </c>
      <c r="AO83">
        <v>8.5213000000000001</v>
      </c>
      <c r="AP83">
        <v>0</v>
      </c>
      <c r="AQ83">
        <v>500</v>
      </c>
      <c r="AR83" t="s">
        <v>59</v>
      </c>
    </row>
    <row r="84" spans="1:44" x14ac:dyDescent="0.25">
      <c r="A84" s="5"/>
      <c r="B84" s="2"/>
      <c r="C84" s="3"/>
      <c r="D84" s="3"/>
      <c r="E84" s="3"/>
      <c r="F84" s="3"/>
      <c r="G84" s="3"/>
      <c r="H84" s="3"/>
      <c r="I84" s="6"/>
      <c r="J84" s="8"/>
      <c r="K84" s="9"/>
      <c r="L84" s="7"/>
      <c r="V84" s="5"/>
      <c r="W84" s="2"/>
      <c r="X84" s="3"/>
      <c r="Y84" s="3"/>
      <c r="Z84" s="3"/>
      <c r="AA84" s="3"/>
      <c r="AB84" s="3"/>
      <c r="AC84" s="3"/>
      <c r="AD84" s="6"/>
      <c r="AE84" s="8"/>
      <c r="AF84" s="9"/>
      <c r="AG84" s="7"/>
      <c r="AK84">
        <v>40</v>
      </c>
      <c r="AL84">
        <v>0.113</v>
      </c>
      <c r="AM84">
        <v>29.31</v>
      </c>
      <c r="AN84">
        <f t="shared" si="95"/>
        <v>9.8504451038575677E-2</v>
      </c>
      <c r="AO84">
        <v>8.5200999999999993</v>
      </c>
      <c r="AP84">
        <v>0</v>
      </c>
      <c r="AQ84">
        <v>500</v>
      </c>
      <c r="AR84" t="s">
        <v>59</v>
      </c>
    </row>
    <row r="85" spans="1:44" x14ac:dyDescent="0.25">
      <c r="AK85">
        <v>40.5</v>
      </c>
      <c r="AL85">
        <v>0.114</v>
      </c>
      <c r="AM85">
        <v>29.75</v>
      </c>
      <c r="AN85">
        <f t="shared" si="95"/>
        <v>9.9286844708209698E-2</v>
      </c>
      <c r="AO85">
        <v>8.5188000000000006</v>
      </c>
      <c r="AP85">
        <v>0</v>
      </c>
      <c r="AQ85">
        <v>500</v>
      </c>
      <c r="AR85" t="s">
        <v>59</v>
      </c>
    </row>
    <row r="86" spans="1:44" x14ac:dyDescent="0.25">
      <c r="AK86">
        <v>41</v>
      </c>
      <c r="AL86">
        <v>0.11600000000000001</v>
      </c>
      <c r="AM86">
        <v>30.02</v>
      </c>
      <c r="AN86">
        <f t="shared" si="95"/>
        <v>0.10115331355093968</v>
      </c>
      <c r="AO86">
        <v>8.5175000000000001</v>
      </c>
      <c r="AP86">
        <v>1</v>
      </c>
      <c r="AQ86">
        <v>500</v>
      </c>
      <c r="AR86" t="s">
        <v>59</v>
      </c>
    </row>
    <row r="87" spans="1:44" x14ac:dyDescent="0.25">
      <c r="AK87">
        <v>41.5</v>
      </c>
      <c r="AL87">
        <v>0.11600000000000001</v>
      </c>
      <c r="AM87">
        <v>29.93</v>
      </c>
      <c r="AN87">
        <f t="shared" si="95"/>
        <v>0.10119782393669635</v>
      </c>
      <c r="AO87">
        <v>8.5175000000000001</v>
      </c>
      <c r="AP87">
        <v>0</v>
      </c>
      <c r="AQ87">
        <v>500</v>
      </c>
      <c r="AR87" t="s">
        <v>59</v>
      </c>
    </row>
    <row r="88" spans="1:44" x14ac:dyDescent="0.25">
      <c r="A88" s="30"/>
      <c r="B88" s="2"/>
      <c r="C88" s="3"/>
      <c r="D88" s="3"/>
      <c r="E88" s="3"/>
      <c r="F88" s="3"/>
      <c r="G88" s="3"/>
      <c r="H88" s="3"/>
      <c r="I88" s="2"/>
      <c r="J88" s="3"/>
      <c r="K88" s="3"/>
      <c r="L88" s="3"/>
      <c r="V88" s="30"/>
      <c r="W88" s="2"/>
      <c r="X88" s="3"/>
      <c r="Y88" s="3"/>
      <c r="Z88" s="3"/>
      <c r="AA88" s="3"/>
      <c r="AB88" s="3"/>
      <c r="AC88" s="3"/>
      <c r="AD88" s="2"/>
      <c r="AE88" s="3"/>
      <c r="AF88" s="3"/>
      <c r="AG88" s="3"/>
      <c r="AK88">
        <v>42</v>
      </c>
      <c r="AL88">
        <v>0.11600000000000001</v>
      </c>
      <c r="AM88">
        <v>29.86</v>
      </c>
      <c r="AN88">
        <f t="shared" si="95"/>
        <v>0.1012324431256182</v>
      </c>
      <c r="AO88">
        <v>8.5175999999999998</v>
      </c>
      <c r="AP88">
        <v>0</v>
      </c>
      <c r="AQ88">
        <v>500</v>
      </c>
      <c r="AR88" t="s">
        <v>59</v>
      </c>
    </row>
    <row r="89" spans="1:44" x14ac:dyDescent="0.25">
      <c r="A89" s="30"/>
      <c r="B89" s="2"/>
      <c r="C89" s="3"/>
      <c r="D89" s="3"/>
      <c r="E89" s="3"/>
      <c r="F89" s="3"/>
      <c r="G89" s="3"/>
      <c r="H89" s="3"/>
      <c r="I89" s="2"/>
      <c r="J89" s="3"/>
      <c r="K89" s="3"/>
      <c r="L89" s="3"/>
      <c r="V89" s="30"/>
      <c r="W89" s="2"/>
      <c r="X89" s="3"/>
      <c r="Y89" s="3"/>
      <c r="Z89" s="3"/>
      <c r="AA89" s="3"/>
      <c r="AB89" s="3"/>
      <c r="AC89" s="3"/>
      <c r="AD89" s="2"/>
      <c r="AE89" s="3"/>
      <c r="AF89" s="3"/>
      <c r="AG89" s="3"/>
      <c r="AK89">
        <v>42.5</v>
      </c>
      <c r="AL89">
        <v>0.11600000000000001</v>
      </c>
      <c r="AM89">
        <v>29.8</v>
      </c>
      <c r="AN89">
        <f t="shared" si="95"/>
        <v>0.10126211671612266</v>
      </c>
      <c r="AO89">
        <v>8.5175000000000001</v>
      </c>
      <c r="AP89">
        <v>0</v>
      </c>
      <c r="AQ89">
        <v>500</v>
      </c>
      <c r="AR89" t="s">
        <v>59</v>
      </c>
    </row>
    <row r="90" spans="1:44" x14ac:dyDescent="0.25">
      <c r="A90" s="30"/>
      <c r="B90" s="2"/>
      <c r="C90" s="3"/>
      <c r="D90" s="3"/>
      <c r="E90" s="3"/>
      <c r="F90" s="3"/>
      <c r="G90" s="3"/>
      <c r="H90" s="3"/>
      <c r="I90" s="2"/>
      <c r="J90" s="3"/>
      <c r="K90" s="3"/>
      <c r="L90" s="3"/>
      <c r="V90" s="30"/>
      <c r="W90" s="2"/>
      <c r="X90" s="3"/>
      <c r="Y90" s="3"/>
      <c r="Z90" s="3"/>
      <c r="AA90" s="3"/>
      <c r="AB90" s="3"/>
      <c r="AC90" s="3"/>
      <c r="AD90" s="2"/>
      <c r="AE90" s="3"/>
      <c r="AF90" s="3"/>
      <c r="AG90" s="3"/>
      <c r="AK90">
        <v>43</v>
      </c>
      <c r="AL90">
        <v>0.11600000000000001</v>
      </c>
      <c r="AM90">
        <v>29.74</v>
      </c>
      <c r="AN90">
        <f t="shared" si="95"/>
        <v>0.10129179030662711</v>
      </c>
      <c r="AO90">
        <v>8.5175999999999998</v>
      </c>
      <c r="AP90">
        <v>0</v>
      </c>
      <c r="AQ90">
        <v>500</v>
      </c>
      <c r="AR90" t="s">
        <v>59</v>
      </c>
    </row>
    <row r="91" spans="1:44" x14ac:dyDescent="0.25">
      <c r="A91" s="30"/>
      <c r="B91" s="2"/>
      <c r="C91" s="3"/>
      <c r="D91" s="3"/>
      <c r="E91" s="3"/>
      <c r="F91" s="3"/>
      <c r="G91" s="3"/>
      <c r="H91" s="3"/>
      <c r="I91" s="6"/>
      <c r="J91" s="7"/>
      <c r="K91" s="7"/>
      <c r="L91" s="7"/>
      <c r="V91" s="30"/>
      <c r="W91" s="2"/>
      <c r="X91" s="3"/>
      <c r="Y91" s="3"/>
      <c r="Z91" s="3"/>
      <c r="AA91" s="3"/>
      <c r="AB91" s="3"/>
      <c r="AC91" s="3"/>
      <c r="AD91" s="6"/>
      <c r="AE91" s="7"/>
      <c r="AF91" s="7"/>
      <c r="AG91" s="7"/>
      <c r="AK91">
        <v>43.5</v>
      </c>
      <c r="AL91">
        <v>0.11600000000000001</v>
      </c>
      <c r="AM91">
        <v>29.68</v>
      </c>
      <c r="AN91">
        <f t="shared" si="95"/>
        <v>0.10132146389713156</v>
      </c>
      <c r="AO91">
        <v>8.5175000000000001</v>
      </c>
      <c r="AP91">
        <v>0</v>
      </c>
      <c r="AQ91">
        <v>500</v>
      </c>
      <c r="AR91" t="s">
        <v>59</v>
      </c>
    </row>
    <row r="92" spans="1:44" x14ac:dyDescent="0.25">
      <c r="A92" s="30"/>
      <c r="B92" s="2"/>
      <c r="C92" s="3"/>
      <c r="D92" s="3"/>
      <c r="E92" s="3"/>
      <c r="F92" s="3"/>
      <c r="G92" s="3"/>
      <c r="H92" s="3"/>
      <c r="I92" s="2"/>
      <c r="J92" s="3"/>
      <c r="K92" s="3"/>
      <c r="L92" s="3"/>
      <c r="V92" s="30"/>
      <c r="W92" s="2"/>
      <c r="X92" s="3"/>
      <c r="Y92" s="3"/>
      <c r="Z92" s="3"/>
      <c r="AA92" s="3"/>
      <c r="AB92" s="3"/>
      <c r="AC92" s="3"/>
      <c r="AD92" s="2"/>
      <c r="AE92" s="3"/>
      <c r="AF92" s="3"/>
      <c r="AG92" s="3"/>
      <c r="AK92">
        <v>44</v>
      </c>
      <c r="AL92">
        <v>0.11600000000000001</v>
      </c>
      <c r="AM92">
        <v>29.64</v>
      </c>
      <c r="AN92">
        <f t="shared" si="95"/>
        <v>0.1013412462908012</v>
      </c>
      <c r="AO92">
        <v>8.5175999999999998</v>
      </c>
      <c r="AP92">
        <v>0</v>
      </c>
      <c r="AQ92">
        <v>500</v>
      </c>
      <c r="AR92" t="s">
        <v>59</v>
      </c>
    </row>
    <row r="93" spans="1:44" x14ac:dyDescent="0.25">
      <c r="A93" s="30"/>
      <c r="B93" s="2"/>
      <c r="C93" s="3"/>
      <c r="D93" s="3"/>
      <c r="E93" s="3"/>
      <c r="F93" s="3"/>
      <c r="G93" s="3"/>
      <c r="H93" s="3"/>
      <c r="J93" s="3"/>
      <c r="K93" s="3"/>
      <c r="L93" s="3"/>
      <c r="V93" s="30"/>
      <c r="W93" s="2"/>
      <c r="X93" s="3"/>
      <c r="Y93" s="3"/>
      <c r="Z93" s="3"/>
      <c r="AA93" s="3"/>
      <c r="AB93" s="3"/>
      <c r="AC93" s="3"/>
      <c r="AE93" s="3"/>
      <c r="AF93" s="3"/>
      <c r="AG93" s="3"/>
      <c r="AK93">
        <v>44.5</v>
      </c>
      <c r="AL93">
        <v>0.11600000000000001</v>
      </c>
      <c r="AM93">
        <v>29.59</v>
      </c>
      <c r="AN93">
        <f t="shared" si="95"/>
        <v>0.10136597428288824</v>
      </c>
      <c r="AO93">
        <v>8.5175000000000001</v>
      </c>
      <c r="AP93">
        <v>0</v>
      </c>
      <c r="AQ93">
        <v>500</v>
      </c>
      <c r="AR93" t="s">
        <v>59</v>
      </c>
    </row>
    <row r="94" spans="1:44" x14ac:dyDescent="0.25">
      <c r="A94" s="30"/>
      <c r="B94" s="2"/>
      <c r="C94" s="3"/>
      <c r="D94" s="3"/>
      <c r="E94" s="3"/>
      <c r="F94" s="3"/>
      <c r="G94" s="3"/>
      <c r="H94" s="3"/>
      <c r="I94" s="6"/>
      <c r="J94" s="7"/>
      <c r="K94" s="7"/>
      <c r="L94" s="7"/>
      <c r="V94" s="30"/>
      <c r="W94" s="2"/>
      <c r="X94" s="3"/>
      <c r="Y94" s="3"/>
      <c r="Z94" s="3"/>
      <c r="AA94" s="3"/>
      <c r="AB94" s="3"/>
      <c r="AC94" s="3"/>
      <c r="AD94" s="6"/>
      <c r="AE94" s="7"/>
      <c r="AF94" s="7"/>
      <c r="AG94" s="7"/>
      <c r="AK94">
        <v>45</v>
      </c>
      <c r="AL94">
        <v>0.11600000000000001</v>
      </c>
      <c r="AM94">
        <v>29.55</v>
      </c>
      <c r="AN94">
        <f t="shared" si="95"/>
        <v>0.10138575667655787</v>
      </c>
      <c r="AO94">
        <v>8.5175000000000001</v>
      </c>
      <c r="AP94">
        <v>0</v>
      </c>
      <c r="AQ94">
        <v>500</v>
      </c>
      <c r="AR94" t="s">
        <v>59</v>
      </c>
    </row>
    <row r="95" spans="1:44" x14ac:dyDescent="0.25">
      <c r="A95" s="5"/>
      <c r="B95" s="2"/>
      <c r="C95" s="3"/>
      <c r="D95" s="3"/>
      <c r="E95" s="3"/>
      <c r="F95" s="3"/>
      <c r="G95" s="3"/>
      <c r="H95" s="3"/>
      <c r="I95" s="6"/>
      <c r="J95" s="8"/>
      <c r="K95" s="9"/>
      <c r="L95" s="7"/>
      <c r="V95" s="5"/>
      <c r="W95" s="2"/>
      <c r="X95" s="3"/>
      <c r="Y95" s="3"/>
      <c r="Z95" s="3"/>
      <c r="AA95" s="3"/>
      <c r="AB95" s="3"/>
      <c r="AC95" s="3"/>
      <c r="AD95" s="6"/>
      <c r="AE95" s="8"/>
      <c r="AF95" s="9"/>
      <c r="AG95" s="7"/>
      <c r="AK95">
        <v>45.5</v>
      </c>
      <c r="AL95">
        <v>0.11600000000000001</v>
      </c>
      <c r="AM95">
        <v>29.52</v>
      </c>
      <c r="AN95">
        <f t="shared" si="95"/>
        <v>0.1014005934718101</v>
      </c>
      <c r="AO95">
        <v>8.5175999999999998</v>
      </c>
      <c r="AP95">
        <v>0</v>
      </c>
      <c r="AQ95">
        <v>500</v>
      </c>
      <c r="AR95" t="s">
        <v>59</v>
      </c>
    </row>
    <row r="96" spans="1:44" x14ac:dyDescent="0.25">
      <c r="AK96">
        <v>46</v>
      </c>
      <c r="AL96">
        <v>0.11600000000000001</v>
      </c>
      <c r="AM96">
        <v>29.48</v>
      </c>
      <c r="AN96">
        <f t="shared" si="95"/>
        <v>0.10142037586547972</v>
      </c>
      <c r="AO96">
        <v>8.5175999999999998</v>
      </c>
      <c r="AP96">
        <v>0</v>
      </c>
      <c r="AQ96">
        <v>500</v>
      </c>
      <c r="AR96" t="s">
        <v>59</v>
      </c>
    </row>
    <row r="97" spans="1:44" x14ac:dyDescent="0.25">
      <c r="AK97">
        <v>46.5</v>
      </c>
      <c r="AL97">
        <v>0.11600000000000001</v>
      </c>
      <c r="AM97">
        <v>29.44</v>
      </c>
      <c r="AN97">
        <f t="shared" si="95"/>
        <v>0.10144015825914936</v>
      </c>
      <c r="AO97">
        <v>8.5176999999999996</v>
      </c>
      <c r="AP97">
        <v>0</v>
      </c>
      <c r="AQ97">
        <v>500</v>
      </c>
      <c r="AR97" t="s">
        <v>59</v>
      </c>
    </row>
    <row r="98" spans="1:44" x14ac:dyDescent="0.25">
      <c r="AK98">
        <v>47</v>
      </c>
      <c r="AL98">
        <v>0.11600000000000001</v>
      </c>
      <c r="AM98">
        <v>29.41</v>
      </c>
      <c r="AN98">
        <f t="shared" si="95"/>
        <v>0.10145499505440159</v>
      </c>
      <c r="AO98">
        <v>8.5175999999999998</v>
      </c>
      <c r="AP98">
        <v>0</v>
      </c>
      <c r="AQ98">
        <v>500</v>
      </c>
      <c r="AR98" t="s">
        <v>59</v>
      </c>
    </row>
    <row r="99" spans="1:44" x14ac:dyDescent="0.25">
      <c r="A99" s="30"/>
      <c r="B99" s="2"/>
      <c r="C99" s="3"/>
      <c r="D99" s="3"/>
      <c r="E99" s="3"/>
      <c r="F99" s="3"/>
      <c r="G99" s="3"/>
      <c r="H99" s="3"/>
      <c r="I99" s="2"/>
      <c r="J99" s="3"/>
      <c r="K99" s="3"/>
      <c r="L99" s="3"/>
      <c r="V99" s="30"/>
      <c r="W99" s="2"/>
      <c r="X99" s="3"/>
      <c r="Y99" s="3"/>
      <c r="Z99" s="3"/>
      <c r="AA99" s="3"/>
      <c r="AB99" s="3"/>
      <c r="AC99" s="3"/>
      <c r="AD99" s="2"/>
      <c r="AE99" s="3"/>
      <c r="AF99" s="3"/>
      <c r="AG99" s="3"/>
      <c r="AK99">
        <v>47.5</v>
      </c>
      <c r="AL99">
        <v>0.11600000000000001</v>
      </c>
      <c r="AM99">
        <v>29.38</v>
      </c>
      <c r="AN99">
        <f t="shared" si="95"/>
        <v>0.10146983184965382</v>
      </c>
      <c r="AO99">
        <v>8.5175999999999998</v>
      </c>
      <c r="AP99">
        <v>0</v>
      </c>
      <c r="AQ99">
        <v>500</v>
      </c>
      <c r="AR99" t="s">
        <v>59</v>
      </c>
    </row>
    <row r="100" spans="1:44" x14ac:dyDescent="0.25">
      <c r="A100" s="30"/>
      <c r="B100" s="2"/>
      <c r="C100" s="3"/>
      <c r="D100" s="3"/>
      <c r="E100" s="3"/>
      <c r="F100" s="3"/>
      <c r="G100" s="3"/>
      <c r="H100" s="3"/>
      <c r="I100" s="2"/>
      <c r="J100" s="3"/>
      <c r="K100" s="3"/>
      <c r="L100" s="3"/>
      <c r="V100" s="30"/>
      <c r="W100" s="2"/>
      <c r="X100" s="3"/>
      <c r="Y100" s="3"/>
      <c r="Z100" s="3"/>
      <c r="AA100" s="3"/>
      <c r="AB100" s="3"/>
      <c r="AC100" s="3"/>
      <c r="AD100" s="2"/>
      <c r="AE100" s="3"/>
      <c r="AF100" s="3"/>
      <c r="AG100" s="3"/>
      <c r="AK100">
        <v>48</v>
      </c>
      <c r="AL100">
        <v>0.11600000000000001</v>
      </c>
      <c r="AM100">
        <v>29.34</v>
      </c>
      <c r="AN100">
        <f t="shared" si="95"/>
        <v>0.10148961424332345</v>
      </c>
      <c r="AO100">
        <v>8.5175999999999998</v>
      </c>
      <c r="AP100">
        <v>0</v>
      </c>
      <c r="AQ100">
        <v>500</v>
      </c>
      <c r="AR100" t="s">
        <v>59</v>
      </c>
    </row>
    <row r="101" spans="1:44" x14ac:dyDescent="0.25">
      <c r="A101" s="30"/>
      <c r="B101" s="2"/>
      <c r="C101" s="3"/>
      <c r="D101" s="3"/>
      <c r="E101" s="3"/>
      <c r="F101" s="3"/>
      <c r="G101" s="3"/>
      <c r="H101" s="3"/>
      <c r="I101" s="2"/>
      <c r="J101" s="3"/>
      <c r="K101" s="3"/>
      <c r="L101" s="3"/>
      <c r="V101" s="30"/>
      <c r="W101" s="2"/>
      <c r="X101" s="3"/>
      <c r="Y101" s="3"/>
      <c r="Z101" s="3"/>
      <c r="AA101" s="3"/>
      <c r="AB101" s="3"/>
      <c r="AC101" s="3"/>
      <c r="AD101" s="2"/>
      <c r="AE101" s="3"/>
      <c r="AF101" s="3"/>
      <c r="AG101" s="3"/>
      <c r="AK101">
        <v>48.5</v>
      </c>
      <c r="AL101">
        <v>0.11600000000000001</v>
      </c>
      <c r="AM101">
        <v>29.32</v>
      </c>
      <c r="AN101">
        <f t="shared" si="95"/>
        <v>0.10149950544015826</v>
      </c>
      <c r="AO101">
        <v>8.5175999999999998</v>
      </c>
      <c r="AP101">
        <v>0</v>
      </c>
      <c r="AQ101">
        <v>500</v>
      </c>
      <c r="AR101" t="s">
        <v>59</v>
      </c>
    </row>
    <row r="102" spans="1:44" x14ac:dyDescent="0.25">
      <c r="A102" s="30"/>
      <c r="B102" s="2"/>
      <c r="C102" s="3"/>
      <c r="D102" s="3"/>
      <c r="E102" s="3"/>
      <c r="F102" s="3"/>
      <c r="G102" s="3"/>
      <c r="H102" s="3"/>
      <c r="I102" s="6"/>
      <c r="J102" s="7"/>
      <c r="K102" s="7"/>
      <c r="L102" s="7"/>
      <c r="V102" s="30"/>
      <c r="W102" s="2"/>
      <c r="X102" s="3"/>
      <c r="Y102" s="3"/>
      <c r="Z102" s="3"/>
      <c r="AA102" s="3"/>
      <c r="AB102" s="3"/>
      <c r="AC102" s="3"/>
      <c r="AD102" s="6"/>
      <c r="AE102" s="7"/>
      <c r="AF102" s="7"/>
      <c r="AG102" s="7"/>
      <c r="AK102">
        <v>49</v>
      </c>
      <c r="AL102">
        <v>0.11600000000000001</v>
      </c>
      <c r="AM102">
        <v>29.29</v>
      </c>
      <c r="AN102">
        <f t="shared" si="95"/>
        <v>0.10151434223541049</v>
      </c>
      <c r="AO102">
        <v>8.5175999999999998</v>
      </c>
      <c r="AP102">
        <v>0</v>
      </c>
      <c r="AQ102">
        <v>500</v>
      </c>
      <c r="AR102" t="s">
        <v>59</v>
      </c>
    </row>
    <row r="103" spans="1:44" x14ac:dyDescent="0.25">
      <c r="A103" s="30"/>
      <c r="B103" s="2"/>
      <c r="C103" s="3"/>
      <c r="D103" s="3"/>
      <c r="E103" s="3"/>
      <c r="F103" s="3"/>
      <c r="G103" s="3"/>
      <c r="H103" s="3"/>
      <c r="I103" s="2"/>
      <c r="J103" s="3"/>
      <c r="K103" s="3"/>
      <c r="L103" s="3"/>
      <c r="V103" s="30"/>
      <c r="W103" s="2"/>
      <c r="X103" s="3"/>
      <c r="Y103" s="3"/>
      <c r="Z103" s="3"/>
      <c r="AA103" s="3"/>
      <c r="AB103" s="3"/>
      <c r="AC103" s="3"/>
      <c r="AD103" s="2"/>
      <c r="AE103" s="3"/>
      <c r="AF103" s="3"/>
      <c r="AG103" s="3"/>
      <c r="AK103">
        <v>49.5</v>
      </c>
      <c r="AL103">
        <v>0.11600000000000001</v>
      </c>
      <c r="AM103">
        <v>29.26</v>
      </c>
      <c r="AN103">
        <f t="shared" si="95"/>
        <v>0.10152917903066272</v>
      </c>
      <c r="AO103">
        <v>8.5175999999999998</v>
      </c>
      <c r="AP103">
        <v>0</v>
      </c>
      <c r="AQ103">
        <v>500</v>
      </c>
      <c r="AR103" t="s">
        <v>59</v>
      </c>
    </row>
    <row r="104" spans="1:44" x14ac:dyDescent="0.25">
      <c r="A104" s="30"/>
      <c r="B104" s="2"/>
      <c r="C104" s="3"/>
      <c r="D104" s="3"/>
      <c r="E104" s="3"/>
      <c r="F104" s="3"/>
      <c r="G104" s="3"/>
      <c r="H104" s="3"/>
      <c r="J104" s="3"/>
      <c r="K104" s="3"/>
      <c r="L104" s="3"/>
      <c r="V104" s="30"/>
      <c r="W104" s="2"/>
      <c r="X104" s="3"/>
      <c r="Y104" s="3"/>
      <c r="Z104" s="3"/>
      <c r="AA104" s="3"/>
      <c r="AB104" s="3"/>
      <c r="AC104" s="3"/>
      <c r="AE104" s="3"/>
      <c r="AF104" s="3"/>
      <c r="AG104" s="3"/>
      <c r="AK104">
        <v>50</v>
      </c>
      <c r="AL104">
        <v>0.11600000000000001</v>
      </c>
      <c r="AM104">
        <v>29.23</v>
      </c>
      <c r="AN104">
        <f t="shared" si="95"/>
        <v>0.10154401582591494</v>
      </c>
      <c r="AO104">
        <v>8.5176999999999996</v>
      </c>
      <c r="AP104">
        <v>0</v>
      </c>
      <c r="AQ104">
        <v>500</v>
      </c>
      <c r="AR104" t="s">
        <v>59</v>
      </c>
    </row>
    <row r="105" spans="1:44" x14ac:dyDescent="0.25">
      <c r="A105" s="30"/>
      <c r="B105" s="2"/>
      <c r="C105" s="3"/>
      <c r="D105" s="3"/>
      <c r="E105" s="3"/>
      <c r="F105" s="3"/>
      <c r="G105" s="3"/>
      <c r="H105" s="3"/>
      <c r="I105" s="6"/>
      <c r="J105" s="7"/>
      <c r="K105" s="7"/>
      <c r="L105" s="7"/>
      <c r="V105" s="30"/>
      <c r="W105" s="2"/>
      <c r="X105" s="3"/>
      <c r="Y105" s="3"/>
      <c r="Z105" s="3"/>
      <c r="AA105" s="3"/>
      <c r="AB105" s="3"/>
      <c r="AC105" s="3"/>
      <c r="AD105" s="6"/>
      <c r="AE105" s="7"/>
      <c r="AF105" s="7"/>
      <c r="AG105" s="7"/>
      <c r="AK105">
        <v>50.5</v>
      </c>
      <c r="AL105">
        <v>0.11600000000000001</v>
      </c>
      <c r="AM105">
        <v>29.21</v>
      </c>
      <c r="AN105">
        <f t="shared" si="95"/>
        <v>0.10155390702274976</v>
      </c>
      <c r="AO105">
        <v>8.5175999999999998</v>
      </c>
      <c r="AP105">
        <v>0</v>
      </c>
      <c r="AQ105">
        <v>500</v>
      </c>
      <c r="AR105" t="s">
        <v>59</v>
      </c>
    </row>
    <row r="106" spans="1:44" x14ac:dyDescent="0.25">
      <c r="A106" s="5"/>
      <c r="B106" s="2"/>
      <c r="C106" s="3"/>
      <c r="D106" s="3"/>
      <c r="E106" s="3"/>
      <c r="F106" s="3"/>
      <c r="G106" s="3"/>
      <c r="H106" s="3"/>
      <c r="I106" s="6"/>
      <c r="J106" s="8"/>
      <c r="K106" s="9"/>
      <c r="L106" s="7"/>
      <c r="V106" s="5"/>
      <c r="W106" s="2"/>
      <c r="X106" s="3"/>
      <c r="Y106" s="3"/>
      <c r="Z106" s="3"/>
      <c r="AA106" s="3"/>
      <c r="AB106" s="3"/>
      <c r="AC106" s="3"/>
      <c r="AD106" s="6"/>
      <c r="AE106" s="8"/>
      <c r="AF106" s="9"/>
      <c r="AG106" s="7"/>
      <c r="AK106">
        <v>51</v>
      </c>
      <c r="AL106">
        <v>0.11600000000000001</v>
      </c>
      <c r="AM106">
        <v>29.18</v>
      </c>
      <c r="AN106">
        <f t="shared" si="95"/>
        <v>0.10156874381800199</v>
      </c>
      <c r="AO106">
        <v>8.5175999999999998</v>
      </c>
      <c r="AP106">
        <v>0</v>
      </c>
      <c r="AQ106">
        <v>500</v>
      </c>
      <c r="AR106" t="s">
        <v>59</v>
      </c>
    </row>
    <row r="107" spans="1:44" x14ac:dyDescent="0.25">
      <c r="AK107">
        <v>51.5</v>
      </c>
      <c r="AL107">
        <v>0.11600000000000001</v>
      </c>
      <c r="AM107">
        <v>29.16</v>
      </c>
      <c r="AN107">
        <f t="shared" si="95"/>
        <v>0.1015786350148368</v>
      </c>
      <c r="AO107">
        <v>8.5175999999999998</v>
      </c>
      <c r="AP107">
        <v>0</v>
      </c>
      <c r="AQ107">
        <v>500</v>
      </c>
      <c r="AR107" t="s">
        <v>59</v>
      </c>
    </row>
    <row r="108" spans="1:44" x14ac:dyDescent="0.25">
      <c r="AK108">
        <v>52</v>
      </c>
      <c r="AL108">
        <v>0.11600000000000001</v>
      </c>
      <c r="AM108">
        <v>29.13</v>
      </c>
      <c r="AN108">
        <f t="shared" si="95"/>
        <v>0.10159347181008903</v>
      </c>
      <c r="AO108">
        <v>8.5175999999999998</v>
      </c>
      <c r="AP108">
        <v>0</v>
      </c>
      <c r="AQ108">
        <v>500</v>
      </c>
      <c r="AR108" t="s">
        <v>59</v>
      </c>
    </row>
    <row r="109" spans="1:44" x14ac:dyDescent="0.25">
      <c r="AK109">
        <v>52.5</v>
      </c>
      <c r="AL109">
        <v>0.11600000000000001</v>
      </c>
      <c r="AM109">
        <v>29.11</v>
      </c>
      <c r="AN109">
        <f t="shared" si="95"/>
        <v>0.10160336300692384</v>
      </c>
      <c r="AO109">
        <v>8.5176999999999996</v>
      </c>
      <c r="AP109">
        <v>0</v>
      </c>
      <c r="AQ109">
        <v>500</v>
      </c>
      <c r="AR109" t="s">
        <v>59</v>
      </c>
    </row>
    <row r="110" spans="1:44" x14ac:dyDescent="0.25">
      <c r="A110" s="30"/>
      <c r="B110" s="2"/>
      <c r="C110" s="3"/>
      <c r="D110" s="3"/>
      <c r="E110" s="3"/>
      <c r="F110" s="3"/>
      <c r="G110" s="3"/>
      <c r="H110" s="3"/>
      <c r="I110" s="2"/>
      <c r="J110" s="3"/>
      <c r="K110" s="3"/>
      <c r="L110" s="3"/>
      <c r="V110" s="30"/>
      <c r="W110" s="2"/>
      <c r="X110" s="3"/>
      <c r="Y110" s="3"/>
      <c r="Z110" s="3"/>
      <c r="AA110" s="3"/>
      <c r="AB110" s="3"/>
      <c r="AC110" s="3"/>
      <c r="AD110" s="2"/>
      <c r="AE110" s="3"/>
      <c r="AF110" s="3"/>
      <c r="AG110" s="3"/>
      <c r="AK110">
        <v>53</v>
      </c>
      <c r="AL110">
        <v>0.11600000000000001</v>
      </c>
      <c r="AM110">
        <v>29.09</v>
      </c>
      <c r="AN110">
        <f t="shared" si="95"/>
        <v>0.10161325420375866</v>
      </c>
      <c r="AO110">
        <v>8.5175999999999998</v>
      </c>
      <c r="AP110">
        <v>0</v>
      </c>
      <c r="AQ110">
        <v>500</v>
      </c>
      <c r="AR110" t="s">
        <v>59</v>
      </c>
    </row>
    <row r="111" spans="1:44" x14ac:dyDescent="0.25">
      <c r="A111" s="30"/>
      <c r="B111" s="2"/>
      <c r="C111" s="3"/>
      <c r="D111" s="3"/>
      <c r="E111" s="3"/>
      <c r="F111" s="3"/>
      <c r="G111" s="3"/>
      <c r="H111" s="3"/>
      <c r="I111" s="2"/>
      <c r="J111" s="3"/>
      <c r="K111" s="3"/>
      <c r="L111" s="3"/>
      <c r="V111" s="30"/>
      <c r="W111" s="2"/>
      <c r="X111" s="3"/>
      <c r="Y111" s="3"/>
      <c r="Z111" s="3"/>
      <c r="AA111" s="3"/>
      <c r="AB111" s="3"/>
      <c r="AC111" s="3"/>
      <c r="AD111" s="2"/>
      <c r="AE111" s="3"/>
      <c r="AF111" s="3"/>
      <c r="AG111" s="3"/>
      <c r="AK111">
        <v>53.5</v>
      </c>
      <c r="AL111">
        <v>0.11600000000000001</v>
      </c>
      <c r="AM111">
        <v>29.06</v>
      </c>
      <c r="AN111">
        <f t="shared" si="95"/>
        <v>0.10162809099901089</v>
      </c>
      <c r="AO111">
        <v>8.5175000000000001</v>
      </c>
      <c r="AP111">
        <v>0</v>
      </c>
      <c r="AQ111">
        <v>500</v>
      </c>
      <c r="AR111" t="s">
        <v>59</v>
      </c>
    </row>
    <row r="112" spans="1:44" x14ac:dyDescent="0.25">
      <c r="A112" s="30"/>
      <c r="B112" s="2"/>
      <c r="C112" s="3"/>
      <c r="D112" s="3"/>
      <c r="E112" s="3"/>
      <c r="F112" s="3"/>
      <c r="G112" s="3"/>
      <c r="H112" s="3"/>
      <c r="I112" s="2"/>
      <c r="J112" s="3"/>
      <c r="K112" s="3"/>
      <c r="L112" s="3"/>
      <c r="V112" s="30"/>
      <c r="W112" s="2"/>
      <c r="X112" s="3"/>
      <c r="Y112" s="3"/>
      <c r="Z112" s="3"/>
      <c r="AA112" s="3"/>
      <c r="AB112" s="3"/>
      <c r="AC112" s="3"/>
      <c r="AD112" s="2"/>
      <c r="AE112" s="3"/>
      <c r="AF112" s="3"/>
      <c r="AG112" s="3"/>
      <c r="AK112">
        <v>54</v>
      </c>
      <c r="AL112">
        <v>0.11600000000000001</v>
      </c>
      <c r="AM112">
        <v>29.04</v>
      </c>
      <c r="AN112">
        <f t="shared" si="95"/>
        <v>0.1016379821958457</v>
      </c>
      <c r="AO112">
        <v>8.5176999999999996</v>
      </c>
      <c r="AP112">
        <v>0</v>
      </c>
      <c r="AQ112">
        <v>500</v>
      </c>
      <c r="AR112" t="s">
        <v>59</v>
      </c>
    </row>
    <row r="113" spans="1:44" x14ac:dyDescent="0.25">
      <c r="A113" s="30"/>
      <c r="B113" s="2"/>
      <c r="C113" s="3"/>
      <c r="D113" s="3"/>
      <c r="E113" s="3"/>
      <c r="F113" s="3"/>
      <c r="G113" s="3"/>
      <c r="H113" s="3"/>
      <c r="I113" s="6"/>
      <c r="J113" s="7"/>
      <c r="K113" s="7"/>
      <c r="L113" s="7"/>
      <c r="V113" s="30"/>
      <c r="W113" s="2"/>
      <c r="X113" s="3"/>
      <c r="Y113" s="3"/>
      <c r="Z113" s="3"/>
      <c r="AA113" s="3"/>
      <c r="AB113" s="3"/>
      <c r="AC113" s="3"/>
      <c r="AD113" s="6"/>
      <c r="AE113" s="7"/>
      <c r="AF113" s="7"/>
      <c r="AG113" s="7"/>
      <c r="AK113">
        <v>54.5</v>
      </c>
      <c r="AL113">
        <v>0.11600000000000001</v>
      </c>
      <c r="AM113">
        <v>29.01</v>
      </c>
      <c r="AN113">
        <f t="shared" si="95"/>
        <v>0.10165281899109793</v>
      </c>
      <c r="AO113">
        <v>8.5175999999999998</v>
      </c>
      <c r="AP113">
        <v>0</v>
      </c>
      <c r="AQ113">
        <v>500</v>
      </c>
      <c r="AR113" t="s">
        <v>59</v>
      </c>
    </row>
    <row r="114" spans="1:44" x14ac:dyDescent="0.25">
      <c r="A114" s="30"/>
      <c r="B114" s="2"/>
      <c r="C114" s="3"/>
      <c r="D114" s="3"/>
      <c r="E114" s="3"/>
      <c r="F114" s="3"/>
      <c r="G114" s="3"/>
      <c r="H114" s="3"/>
      <c r="I114" s="2"/>
      <c r="J114" s="3"/>
      <c r="K114" s="3"/>
      <c r="L114" s="3"/>
      <c r="V114" s="30"/>
      <c r="W114" s="2"/>
      <c r="X114" s="3"/>
      <c r="Y114" s="3"/>
      <c r="Z114" s="3"/>
      <c r="AA114" s="3"/>
      <c r="AB114" s="3"/>
      <c r="AC114" s="3"/>
      <c r="AD114" s="2"/>
      <c r="AE114" s="3"/>
      <c r="AF114" s="3"/>
      <c r="AG114" s="3"/>
      <c r="AK114">
        <v>55</v>
      </c>
      <c r="AL114">
        <v>0.11600000000000001</v>
      </c>
      <c r="AM114">
        <v>29</v>
      </c>
      <c r="AN114">
        <f t="shared" si="95"/>
        <v>0.10165776458951534</v>
      </c>
      <c r="AO114">
        <v>8.5175999999999998</v>
      </c>
      <c r="AP114">
        <v>0</v>
      </c>
      <c r="AQ114">
        <v>500</v>
      </c>
      <c r="AR114" t="s">
        <v>59</v>
      </c>
    </row>
    <row r="115" spans="1:44" x14ac:dyDescent="0.25">
      <c r="A115" s="30"/>
      <c r="B115" s="2"/>
      <c r="C115" s="3"/>
      <c r="D115" s="3"/>
      <c r="E115" s="3"/>
      <c r="F115" s="3"/>
      <c r="G115" s="3"/>
      <c r="H115" s="3"/>
      <c r="J115" s="3"/>
      <c r="K115" s="3"/>
      <c r="L115" s="3"/>
      <c r="V115" s="30"/>
      <c r="W115" s="2"/>
      <c r="X115" s="3"/>
      <c r="Y115" s="3"/>
      <c r="Z115" s="3"/>
      <c r="AA115" s="3"/>
      <c r="AB115" s="3"/>
      <c r="AC115" s="3"/>
      <c r="AE115" s="3"/>
      <c r="AF115" s="3"/>
      <c r="AG115" s="3"/>
      <c r="AK115">
        <v>55.5</v>
      </c>
      <c r="AL115">
        <v>0.11600000000000001</v>
      </c>
      <c r="AM115">
        <v>28.97</v>
      </c>
      <c r="AN115">
        <f t="shared" si="95"/>
        <v>0.10167260138476757</v>
      </c>
      <c r="AO115">
        <v>8.5175999999999998</v>
      </c>
      <c r="AP115">
        <v>0</v>
      </c>
      <c r="AQ115">
        <v>500</v>
      </c>
      <c r="AR115" t="s">
        <v>59</v>
      </c>
    </row>
    <row r="116" spans="1:44" x14ac:dyDescent="0.25">
      <c r="A116" s="30"/>
      <c r="B116" s="2"/>
      <c r="C116" s="3"/>
      <c r="D116" s="3"/>
      <c r="E116" s="3"/>
      <c r="F116" s="3"/>
      <c r="G116" s="3"/>
      <c r="H116" s="3"/>
      <c r="I116" s="6"/>
      <c r="J116" s="7"/>
      <c r="K116" s="7"/>
      <c r="L116" s="7"/>
      <c r="V116" s="30"/>
      <c r="W116" s="2"/>
      <c r="X116" s="3"/>
      <c r="Y116" s="3"/>
      <c r="Z116" s="3"/>
      <c r="AA116" s="3"/>
      <c r="AB116" s="3"/>
      <c r="AC116" s="3"/>
      <c r="AD116" s="6"/>
      <c r="AE116" s="7"/>
      <c r="AF116" s="7"/>
      <c r="AG116" s="7"/>
      <c r="AK116">
        <v>56</v>
      </c>
      <c r="AL116">
        <v>0.11600000000000001</v>
      </c>
      <c r="AM116">
        <v>28.95</v>
      </c>
      <c r="AN116">
        <f t="shared" si="95"/>
        <v>0.10168249258160238</v>
      </c>
      <c r="AO116">
        <v>8.5175000000000001</v>
      </c>
      <c r="AP116">
        <v>0</v>
      </c>
      <c r="AQ116">
        <v>500</v>
      </c>
      <c r="AR116" t="s">
        <v>59</v>
      </c>
    </row>
    <row r="117" spans="1:44" x14ac:dyDescent="0.25">
      <c r="A117" s="5"/>
      <c r="B117" s="2"/>
      <c r="C117" s="3"/>
      <c r="D117" s="3"/>
      <c r="E117" s="3"/>
      <c r="F117" s="3"/>
      <c r="G117" s="3"/>
      <c r="H117" s="3"/>
      <c r="I117" s="6"/>
      <c r="J117" s="8"/>
      <c r="K117" s="9"/>
      <c r="L117" s="7"/>
      <c r="V117" s="5"/>
      <c r="W117" s="2"/>
      <c r="X117" s="3"/>
      <c r="Y117" s="3"/>
      <c r="Z117" s="3"/>
      <c r="AA117" s="3"/>
      <c r="AB117" s="3"/>
      <c r="AC117" s="3"/>
      <c r="AD117" s="6"/>
      <c r="AE117" s="8"/>
      <c r="AF117" s="9"/>
      <c r="AG117" s="7"/>
      <c r="AK117">
        <v>56.5</v>
      </c>
      <c r="AL117">
        <v>0.11600000000000001</v>
      </c>
      <c r="AM117">
        <v>28.94</v>
      </c>
      <c r="AN117">
        <f t="shared" si="95"/>
        <v>0.10168743818001978</v>
      </c>
      <c r="AO117">
        <v>8.5175999999999998</v>
      </c>
      <c r="AP117">
        <v>0</v>
      </c>
      <c r="AQ117">
        <v>500</v>
      </c>
      <c r="AR117" t="s">
        <v>59</v>
      </c>
    </row>
    <row r="118" spans="1:44" x14ac:dyDescent="0.25">
      <c r="AK118">
        <v>57</v>
      </c>
      <c r="AL118">
        <v>0.11600000000000001</v>
      </c>
      <c r="AM118">
        <v>28.92</v>
      </c>
      <c r="AN118">
        <f t="shared" si="95"/>
        <v>0.10169732937685461</v>
      </c>
      <c r="AO118">
        <v>8.5175999999999998</v>
      </c>
      <c r="AP118">
        <v>0</v>
      </c>
      <c r="AQ118">
        <v>500</v>
      </c>
      <c r="AR118" t="s">
        <v>59</v>
      </c>
    </row>
    <row r="119" spans="1:44" x14ac:dyDescent="0.25">
      <c r="AK119">
        <v>57.5</v>
      </c>
      <c r="AL119">
        <v>0.11600000000000001</v>
      </c>
      <c r="AM119">
        <v>28.9</v>
      </c>
      <c r="AN119">
        <f t="shared" si="95"/>
        <v>0.10170722057368942</v>
      </c>
      <c r="AO119">
        <v>8.5175999999999998</v>
      </c>
      <c r="AP119">
        <v>0</v>
      </c>
      <c r="AQ119">
        <v>500</v>
      </c>
      <c r="AR119" t="s">
        <v>59</v>
      </c>
    </row>
    <row r="120" spans="1:44" x14ac:dyDescent="0.25">
      <c r="AK120">
        <v>58</v>
      </c>
      <c r="AL120">
        <v>0.11600000000000001</v>
      </c>
      <c r="AM120">
        <v>28.88</v>
      </c>
      <c r="AN120">
        <f t="shared" si="95"/>
        <v>0.10171711177052424</v>
      </c>
      <c r="AO120">
        <v>8.5175999999999998</v>
      </c>
      <c r="AP120">
        <v>0</v>
      </c>
      <c r="AQ120">
        <v>500</v>
      </c>
      <c r="AR120" t="s">
        <v>59</v>
      </c>
    </row>
    <row r="121" spans="1:44" x14ac:dyDescent="0.25">
      <c r="A121" s="30"/>
      <c r="B121" s="2"/>
      <c r="C121" s="3"/>
      <c r="D121" s="3"/>
      <c r="E121" s="3"/>
      <c r="F121" s="3"/>
      <c r="G121" s="3"/>
      <c r="H121" s="3"/>
      <c r="I121" s="2"/>
      <c r="J121" s="3"/>
      <c r="K121" s="3"/>
      <c r="L121" s="3"/>
      <c r="V121" s="30"/>
      <c r="W121" s="2"/>
      <c r="X121" s="3"/>
      <c r="Y121" s="3"/>
      <c r="Z121" s="3"/>
      <c r="AA121" s="3"/>
      <c r="AB121" s="3"/>
      <c r="AC121" s="3"/>
      <c r="AD121" s="2"/>
      <c r="AE121" s="3"/>
      <c r="AF121" s="3"/>
      <c r="AG121" s="3"/>
      <c r="AK121">
        <v>58.5</v>
      </c>
      <c r="AL121">
        <v>0.11600000000000001</v>
      </c>
      <c r="AM121">
        <v>28.86</v>
      </c>
      <c r="AN121">
        <f t="shared" si="95"/>
        <v>0.10172700296735905</v>
      </c>
      <c r="AO121">
        <v>8.5175999999999998</v>
      </c>
      <c r="AP121">
        <v>0</v>
      </c>
      <c r="AQ121">
        <v>500</v>
      </c>
      <c r="AR121" t="s">
        <v>59</v>
      </c>
    </row>
    <row r="122" spans="1:44" x14ac:dyDescent="0.25">
      <c r="A122" s="30"/>
      <c r="B122" s="2"/>
      <c r="C122" s="3"/>
      <c r="D122" s="3"/>
      <c r="E122" s="3"/>
      <c r="F122" s="3"/>
      <c r="G122" s="3"/>
      <c r="H122" s="3"/>
      <c r="I122" s="2"/>
      <c r="J122" s="3"/>
      <c r="K122" s="3"/>
      <c r="L122" s="3"/>
      <c r="V122" s="30"/>
      <c r="W122" s="2"/>
      <c r="X122" s="3"/>
      <c r="Y122" s="3"/>
      <c r="Z122" s="3"/>
      <c r="AA122" s="3"/>
      <c r="AB122" s="3"/>
      <c r="AC122" s="3"/>
      <c r="AD122" s="2"/>
      <c r="AE122" s="3"/>
      <c r="AF122" s="3"/>
      <c r="AG122" s="3"/>
      <c r="AK122">
        <v>59</v>
      </c>
      <c r="AL122">
        <v>0.11600000000000001</v>
      </c>
      <c r="AM122">
        <v>28.85</v>
      </c>
      <c r="AN122">
        <f t="shared" si="95"/>
        <v>0.10173194856577647</v>
      </c>
      <c r="AO122">
        <v>8.5175999999999998</v>
      </c>
      <c r="AP122">
        <v>0</v>
      </c>
      <c r="AQ122">
        <v>500</v>
      </c>
      <c r="AR122" t="s">
        <v>59</v>
      </c>
    </row>
    <row r="123" spans="1:44" x14ac:dyDescent="0.25">
      <c r="A123" s="30"/>
      <c r="B123" s="2"/>
      <c r="C123" s="3"/>
      <c r="D123" s="3"/>
      <c r="E123" s="3"/>
      <c r="F123" s="3"/>
      <c r="G123" s="3"/>
      <c r="H123" s="3"/>
      <c r="I123" s="2"/>
      <c r="J123" s="3"/>
      <c r="K123" s="3"/>
      <c r="L123" s="3"/>
      <c r="V123" s="30"/>
      <c r="W123" s="2"/>
      <c r="X123" s="3"/>
      <c r="Y123" s="3"/>
      <c r="Z123" s="3"/>
      <c r="AA123" s="3"/>
      <c r="AB123" s="3"/>
      <c r="AC123" s="3"/>
      <c r="AD123" s="2"/>
      <c r="AE123" s="3"/>
      <c r="AF123" s="3"/>
      <c r="AG123" s="3"/>
      <c r="AK123">
        <v>59.5</v>
      </c>
      <c r="AL123">
        <v>0.11600000000000001</v>
      </c>
      <c r="AM123">
        <v>28.83</v>
      </c>
      <c r="AN123">
        <f t="shared" si="95"/>
        <v>0.10174183976261128</v>
      </c>
      <c r="AO123">
        <v>8.5175999999999998</v>
      </c>
      <c r="AP123">
        <v>0</v>
      </c>
      <c r="AQ123">
        <v>500</v>
      </c>
      <c r="AR123" t="s">
        <v>59</v>
      </c>
    </row>
    <row r="124" spans="1:44" x14ac:dyDescent="0.25">
      <c r="A124" s="30"/>
      <c r="B124" s="2"/>
      <c r="C124" s="3"/>
      <c r="D124" s="3"/>
      <c r="E124" s="3"/>
      <c r="F124" s="3"/>
      <c r="G124" s="3"/>
      <c r="H124" s="3"/>
      <c r="I124" s="6"/>
      <c r="J124" s="7"/>
      <c r="K124" s="7"/>
      <c r="L124" s="7"/>
      <c r="V124" s="30"/>
      <c r="W124" s="2"/>
      <c r="X124" s="3"/>
      <c r="Y124" s="3"/>
      <c r="Z124" s="3"/>
      <c r="AA124" s="3"/>
      <c r="AB124" s="3"/>
      <c r="AC124" s="3"/>
      <c r="AD124" s="6"/>
      <c r="AE124" s="7"/>
      <c r="AF124" s="7"/>
      <c r="AG124" s="7"/>
      <c r="AK124">
        <v>60</v>
      </c>
      <c r="AL124">
        <v>0.11600000000000001</v>
      </c>
      <c r="AM124">
        <v>28.81</v>
      </c>
      <c r="AN124">
        <f t="shared" si="95"/>
        <v>0.1017517309594461</v>
      </c>
      <c r="AO124">
        <v>8.5175999999999998</v>
      </c>
      <c r="AP124">
        <v>0</v>
      </c>
      <c r="AQ124">
        <v>500</v>
      </c>
      <c r="AR124" t="s">
        <v>59</v>
      </c>
    </row>
    <row r="125" spans="1:44" x14ac:dyDescent="0.25">
      <c r="A125" s="30"/>
      <c r="B125" s="2"/>
      <c r="C125" s="3"/>
      <c r="D125" s="3"/>
      <c r="E125" s="3"/>
      <c r="F125" s="3"/>
      <c r="G125" s="3"/>
      <c r="H125" s="3"/>
      <c r="I125" s="2"/>
      <c r="J125" s="3"/>
      <c r="K125" s="3"/>
      <c r="L125" s="3"/>
      <c r="V125" s="30"/>
      <c r="W125" s="2"/>
      <c r="X125" s="3"/>
      <c r="Y125" s="3"/>
      <c r="Z125" s="3"/>
      <c r="AA125" s="3"/>
      <c r="AB125" s="3"/>
      <c r="AC125" s="3"/>
      <c r="AD125" s="2"/>
      <c r="AE125" s="3"/>
      <c r="AF125" s="3"/>
      <c r="AG125" s="3"/>
      <c r="AK125">
        <v>60.5</v>
      </c>
      <c r="AL125">
        <v>0.11600000000000001</v>
      </c>
      <c r="AM125">
        <v>28.8</v>
      </c>
      <c r="AN125">
        <f t="shared" si="95"/>
        <v>0.10175667655786351</v>
      </c>
      <c r="AO125">
        <v>8.5176999999999996</v>
      </c>
      <c r="AP125">
        <v>0</v>
      </c>
      <c r="AQ125">
        <v>500</v>
      </c>
      <c r="AR125" t="s">
        <v>59</v>
      </c>
    </row>
    <row r="126" spans="1:44" x14ac:dyDescent="0.25">
      <c r="A126" s="30"/>
      <c r="B126" s="2"/>
      <c r="C126" s="3"/>
      <c r="D126" s="3"/>
      <c r="E126" s="3"/>
      <c r="F126" s="3"/>
      <c r="G126" s="3"/>
      <c r="H126" s="3"/>
      <c r="J126" s="3"/>
      <c r="K126" s="3"/>
      <c r="L126" s="3"/>
      <c r="V126" s="30"/>
      <c r="W126" s="2"/>
      <c r="X126" s="3"/>
      <c r="Y126" s="3"/>
      <c r="Z126" s="3"/>
      <c r="AA126" s="3"/>
      <c r="AB126" s="3"/>
      <c r="AC126" s="3"/>
      <c r="AE126" s="3"/>
      <c r="AF126" s="3"/>
      <c r="AG126" s="3"/>
      <c r="AK126">
        <v>61</v>
      </c>
      <c r="AL126">
        <v>0.11600000000000001</v>
      </c>
      <c r="AM126">
        <v>28.78</v>
      </c>
      <c r="AN126">
        <f t="shared" si="95"/>
        <v>0.10176656775469832</v>
      </c>
      <c r="AO126">
        <v>8.5175999999999998</v>
      </c>
      <c r="AP126">
        <v>0</v>
      </c>
      <c r="AQ126">
        <v>500</v>
      </c>
      <c r="AR126" t="s">
        <v>59</v>
      </c>
    </row>
    <row r="127" spans="1:44" x14ac:dyDescent="0.25">
      <c r="A127" s="30"/>
      <c r="B127" s="2"/>
      <c r="C127" s="3"/>
      <c r="D127" s="3"/>
      <c r="E127" s="3"/>
      <c r="F127" s="3"/>
      <c r="G127" s="3"/>
      <c r="H127" s="3"/>
      <c r="I127" s="6"/>
      <c r="J127" s="7"/>
      <c r="K127" s="7"/>
      <c r="L127" s="7"/>
      <c r="V127" s="30"/>
      <c r="W127" s="2"/>
      <c r="X127" s="3"/>
      <c r="Y127" s="3"/>
      <c r="Z127" s="3"/>
      <c r="AA127" s="3"/>
      <c r="AB127" s="3"/>
      <c r="AC127" s="3"/>
      <c r="AD127" s="6"/>
      <c r="AE127" s="7"/>
      <c r="AF127" s="7"/>
      <c r="AG127" s="7"/>
      <c r="AK127">
        <v>61.5</v>
      </c>
      <c r="AL127">
        <v>0.11600000000000001</v>
      </c>
      <c r="AM127">
        <v>28.76</v>
      </c>
      <c r="AN127">
        <f t="shared" si="95"/>
        <v>0.10177645895153314</v>
      </c>
      <c r="AO127">
        <v>8.5175999999999998</v>
      </c>
      <c r="AP127">
        <v>0</v>
      </c>
      <c r="AQ127">
        <v>500</v>
      </c>
      <c r="AR127" t="s">
        <v>59</v>
      </c>
    </row>
    <row r="128" spans="1:44" x14ac:dyDescent="0.25">
      <c r="A128" s="5"/>
      <c r="B128" s="2"/>
      <c r="C128" s="3"/>
      <c r="D128" s="3"/>
      <c r="E128" s="3"/>
      <c r="F128" s="3"/>
      <c r="G128" s="3"/>
      <c r="H128" s="3"/>
      <c r="I128" s="6"/>
      <c r="J128" s="8"/>
      <c r="K128" s="9"/>
      <c r="L128" s="7"/>
      <c r="V128" s="5"/>
      <c r="W128" s="2"/>
      <c r="X128" s="3"/>
      <c r="Y128" s="3"/>
      <c r="Z128" s="3"/>
      <c r="AA128" s="3"/>
      <c r="AB128" s="3"/>
      <c r="AC128" s="3"/>
      <c r="AD128" s="6"/>
      <c r="AE128" s="8"/>
      <c r="AF128" s="9"/>
      <c r="AG128" s="7"/>
      <c r="AK128">
        <v>62</v>
      </c>
      <c r="AL128">
        <v>0.11600000000000001</v>
      </c>
      <c r="AM128">
        <v>28.75</v>
      </c>
      <c r="AN128">
        <f t="shared" si="95"/>
        <v>0.10178140454995055</v>
      </c>
      <c r="AO128">
        <v>8.5176999999999996</v>
      </c>
      <c r="AP128">
        <v>0</v>
      </c>
      <c r="AQ128">
        <v>500</v>
      </c>
      <c r="AR128" t="s">
        <v>59</v>
      </c>
    </row>
    <row r="129" spans="37:44" x14ac:dyDescent="0.25">
      <c r="AK129">
        <v>62.5</v>
      </c>
      <c r="AL129">
        <v>0.11600000000000001</v>
      </c>
      <c r="AM129">
        <v>28.73</v>
      </c>
      <c r="AN129">
        <f t="shared" si="95"/>
        <v>0.10179129574678536</v>
      </c>
      <c r="AO129">
        <v>8.5175999999999998</v>
      </c>
      <c r="AP129">
        <v>0</v>
      </c>
      <c r="AQ129">
        <v>500</v>
      </c>
      <c r="AR129" t="s">
        <v>59</v>
      </c>
    </row>
    <row r="130" spans="37:44" x14ac:dyDescent="0.25">
      <c r="AK130">
        <v>63</v>
      </c>
      <c r="AL130">
        <v>0.11600000000000001</v>
      </c>
      <c r="AM130">
        <v>28.72</v>
      </c>
      <c r="AN130">
        <f t="shared" si="95"/>
        <v>0.10179624134520278</v>
      </c>
      <c r="AO130">
        <v>8.5176999999999996</v>
      </c>
      <c r="AP130">
        <v>0</v>
      </c>
      <c r="AQ130">
        <v>500</v>
      </c>
      <c r="AR130" t="s">
        <v>59</v>
      </c>
    </row>
    <row r="131" spans="37:44" x14ac:dyDescent="0.25">
      <c r="AK131">
        <v>63.5</v>
      </c>
      <c r="AL131">
        <v>0.11600000000000001</v>
      </c>
      <c r="AM131">
        <v>28.7</v>
      </c>
      <c r="AN131">
        <f t="shared" si="95"/>
        <v>0.10180613254203759</v>
      </c>
      <c r="AO131">
        <v>8.5175999999999998</v>
      </c>
      <c r="AP131">
        <v>0</v>
      </c>
      <c r="AQ131">
        <v>500</v>
      </c>
      <c r="AR131" t="s">
        <v>59</v>
      </c>
    </row>
    <row r="132" spans="37:44" x14ac:dyDescent="0.25">
      <c r="AK132">
        <v>64</v>
      </c>
      <c r="AL132">
        <v>0.11600000000000001</v>
      </c>
      <c r="AM132">
        <v>28.69</v>
      </c>
      <c r="AN132">
        <f t="shared" si="95"/>
        <v>0.10181107814045501</v>
      </c>
      <c r="AO132">
        <v>8.5175999999999998</v>
      </c>
      <c r="AP132">
        <v>0</v>
      </c>
      <c r="AQ132">
        <v>500</v>
      </c>
      <c r="AR132" t="s">
        <v>59</v>
      </c>
    </row>
    <row r="133" spans="37:44" x14ac:dyDescent="0.25">
      <c r="AK133">
        <v>64.5</v>
      </c>
      <c r="AL133">
        <v>0.115</v>
      </c>
      <c r="AM133">
        <v>28.67</v>
      </c>
      <c r="AN133">
        <f t="shared" si="95"/>
        <v>0.10082096933728982</v>
      </c>
      <c r="AO133">
        <v>8.5177999999999994</v>
      </c>
      <c r="AP133">
        <v>0</v>
      </c>
      <c r="AQ133">
        <v>500</v>
      </c>
      <c r="AR133" t="s">
        <v>59</v>
      </c>
    </row>
    <row r="134" spans="37:44" x14ac:dyDescent="0.25">
      <c r="AK134">
        <v>65</v>
      </c>
      <c r="AL134">
        <v>0.11600000000000001</v>
      </c>
      <c r="AM134">
        <v>28.66</v>
      </c>
      <c r="AN134">
        <f t="shared" ref="AN134:AN197" si="96">AL134-AM134/2022</f>
        <v>0.10182591493570722</v>
      </c>
      <c r="AO134">
        <v>8.5176999999999996</v>
      </c>
      <c r="AP134">
        <v>0</v>
      </c>
      <c r="AQ134">
        <v>500</v>
      </c>
      <c r="AR134" t="s">
        <v>59</v>
      </c>
    </row>
    <row r="135" spans="37:44" x14ac:dyDescent="0.25">
      <c r="AK135">
        <v>65.5</v>
      </c>
      <c r="AL135">
        <v>0.11600000000000001</v>
      </c>
      <c r="AM135">
        <v>28.65</v>
      </c>
      <c r="AN135">
        <f t="shared" si="96"/>
        <v>0.10183086053412463</v>
      </c>
      <c r="AO135">
        <v>8.5175999999999998</v>
      </c>
      <c r="AP135">
        <v>0</v>
      </c>
      <c r="AQ135">
        <v>500</v>
      </c>
      <c r="AR135" t="s">
        <v>59</v>
      </c>
    </row>
    <row r="136" spans="37:44" x14ac:dyDescent="0.25">
      <c r="AK136">
        <v>66</v>
      </c>
      <c r="AL136">
        <v>0.11600000000000001</v>
      </c>
      <c r="AM136">
        <v>28.63</v>
      </c>
      <c r="AN136">
        <f t="shared" si="96"/>
        <v>0.10184075173095945</v>
      </c>
      <c r="AO136">
        <v>8.5176999999999996</v>
      </c>
      <c r="AP136">
        <v>0</v>
      </c>
      <c r="AQ136">
        <v>500</v>
      </c>
      <c r="AR136" t="s">
        <v>59</v>
      </c>
    </row>
    <row r="137" spans="37:44" x14ac:dyDescent="0.25">
      <c r="AK137">
        <v>66.5</v>
      </c>
      <c r="AL137">
        <v>0.11600000000000001</v>
      </c>
      <c r="AM137">
        <v>28.61</v>
      </c>
      <c r="AN137">
        <f t="shared" si="96"/>
        <v>0.10185064292779426</v>
      </c>
      <c r="AO137">
        <v>8.5176999999999996</v>
      </c>
      <c r="AP137">
        <v>0</v>
      </c>
      <c r="AQ137">
        <v>500</v>
      </c>
      <c r="AR137" t="s">
        <v>59</v>
      </c>
    </row>
    <row r="138" spans="37:44" x14ac:dyDescent="0.25">
      <c r="AK138">
        <v>67</v>
      </c>
      <c r="AL138">
        <v>0.11600000000000001</v>
      </c>
      <c r="AM138">
        <v>28.6</v>
      </c>
      <c r="AN138">
        <f t="shared" si="96"/>
        <v>0.10185558852621168</v>
      </c>
      <c r="AO138">
        <v>8.5176999999999996</v>
      </c>
      <c r="AP138">
        <v>0</v>
      </c>
      <c r="AQ138">
        <v>500</v>
      </c>
      <c r="AR138" t="s">
        <v>59</v>
      </c>
    </row>
    <row r="139" spans="37:44" x14ac:dyDescent="0.25">
      <c r="AK139">
        <v>67.5</v>
      </c>
      <c r="AL139">
        <v>0.115</v>
      </c>
      <c r="AM139">
        <v>28.59</v>
      </c>
      <c r="AN139">
        <f t="shared" si="96"/>
        <v>0.10086053412462909</v>
      </c>
      <c r="AO139">
        <v>8.5177999999999994</v>
      </c>
      <c r="AP139">
        <v>0</v>
      </c>
      <c r="AQ139">
        <v>500</v>
      </c>
      <c r="AR139" t="s">
        <v>59</v>
      </c>
    </row>
    <row r="140" spans="37:44" x14ac:dyDescent="0.25">
      <c r="AK140">
        <v>68</v>
      </c>
      <c r="AL140">
        <v>0.115</v>
      </c>
      <c r="AM140">
        <v>28.58</v>
      </c>
      <c r="AN140">
        <f t="shared" si="96"/>
        <v>0.10086547972304649</v>
      </c>
      <c r="AO140">
        <v>8.5177999999999994</v>
      </c>
      <c r="AP140">
        <v>0</v>
      </c>
      <c r="AQ140">
        <v>500</v>
      </c>
      <c r="AR140" t="s">
        <v>59</v>
      </c>
    </row>
    <row r="141" spans="37:44" x14ac:dyDescent="0.25">
      <c r="AK141">
        <v>68.5</v>
      </c>
      <c r="AL141">
        <v>0.11600000000000001</v>
      </c>
      <c r="AM141">
        <v>28.56</v>
      </c>
      <c r="AN141">
        <f t="shared" si="96"/>
        <v>0.10187537091988132</v>
      </c>
      <c r="AO141">
        <v>8.5176999999999996</v>
      </c>
      <c r="AP141">
        <v>0</v>
      </c>
      <c r="AQ141">
        <v>500</v>
      </c>
      <c r="AR141" t="s">
        <v>59</v>
      </c>
    </row>
    <row r="142" spans="37:44" x14ac:dyDescent="0.25">
      <c r="AK142">
        <v>69</v>
      </c>
      <c r="AL142">
        <v>0.115</v>
      </c>
      <c r="AM142">
        <v>28.55</v>
      </c>
      <c r="AN142">
        <f t="shared" si="96"/>
        <v>0.10088031651829872</v>
      </c>
      <c r="AO142">
        <v>8.5177999999999994</v>
      </c>
      <c r="AP142">
        <v>0</v>
      </c>
      <c r="AQ142">
        <v>500</v>
      </c>
      <c r="AR142" t="s">
        <v>59</v>
      </c>
    </row>
    <row r="143" spans="37:44" x14ac:dyDescent="0.25">
      <c r="AK143">
        <v>69.5</v>
      </c>
      <c r="AL143">
        <v>0.115</v>
      </c>
      <c r="AM143">
        <v>28.54</v>
      </c>
      <c r="AN143">
        <f t="shared" si="96"/>
        <v>0.10088526211671613</v>
      </c>
      <c r="AO143">
        <v>8.5177999999999994</v>
      </c>
      <c r="AP143">
        <v>0</v>
      </c>
      <c r="AQ143">
        <v>500</v>
      </c>
      <c r="AR143" t="s">
        <v>59</v>
      </c>
    </row>
    <row r="144" spans="37:44" x14ac:dyDescent="0.25">
      <c r="AK144">
        <v>70</v>
      </c>
      <c r="AL144">
        <v>0.115</v>
      </c>
      <c r="AM144">
        <v>28.53</v>
      </c>
      <c r="AN144">
        <f t="shared" si="96"/>
        <v>0.10089020771513353</v>
      </c>
      <c r="AO144">
        <v>8.5177999999999994</v>
      </c>
      <c r="AP144">
        <v>0</v>
      </c>
      <c r="AQ144">
        <v>500</v>
      </c>
      <c r="AR144" t="s">
        <v>59</v>
      </c>
    </row>
    <row r="145" spans="37:44" x14ac:dyDescent="0.25">
      <c r="AK145">
        <v>70.5</v>
      </c>
      <c r="AL145">
        <v>0.115</v>
      </c>
      <c r="AM145">
        <v>28.51</v>
      </c>
      <c r="AN145">
        <f t="shared" si="96"/>
        <v>0.10090009891196836</v>
      </c>
      <c r="AO145">
        <v>8.5177999999999994</v>
      </c>
      <c r="AP145">
        <v>0</v>
      </c>
      <c r="AQ145">
        <v>500</v>
      </c>
      <c r="AR145" t="s">
        <v>59</v>
      </c>
    </row>
    <row r="146" spans="37:44" x14ac:dyDescent="0.25">
      <c r="AK146">
        <v>71</v>
      </c>
      <c r="AL146">
        <v>0.115</v>
      </c>
      <c r="AM146">
        <v>28.5</v>
      </c>
      <c r="AN146">
        <f t="shared" si="96"/>
        <v>0.10090504451038576</v>
      </c>
      <c r="AO146">
        <v>8.5177999999999994</v>
      </c>
      <c r="AP146">
        <v>0</v>
      </c>
      <c r="AQ146">
        <v>500</v>
      </c>
      <c r="AR146" t="s">
        <v>59</v>
      </c>
    </row>
    <row r="147" spans="37:44" x14ac:dyDescent="0.25">
      <c r="AK147">
        <v>71.5</v>
      </c>
      <c r="AL147">
        <v>0.115</v>
      </c>
      <c r="AM147">
        <v>28.49</v>
      </c>
      <c r="AN147">
        <f t="shared" si="96"/>
        <v>0.10090999010880317</v>
      </c>
      <c r="AO147">
        <v>8.5177999999999994</v>
      </c>
      <c r="AP147">
        <v>0</v>
      </c>
      <c r="AQ147">
        <v>500</v>
      </c>
      <c r="AR147" t="s">
        <v>59</v>
      </c>
    </row>
    <row r="148" spans="37:44" x14ac:dyDescent="0.25">
      <c r="AK148">
        <v>72</v>
      </c>
      <c r="AL148">
        <v>0.115</v>
      </c>
      <c r="AM148">
        <v>28.48</v>
      </c>
      <c r="AN148">
        <f t="shared" si="96"/>
        <v>0.10091493570722057</v>
      </c>
      <c r="AO148">
        <v>8.5177999999999994</v>
      </c>
      <c r="AP148">
        <v>0</v>
      </c>
      <c r="AQ148">
        <v>500</v>
      </c>
      <c r="AR148" t="s">
        <v>59</v>
      </c>
    </row>
    <row r="149" spans="37:44" x14ac:dyDescent="0.25">
      <c r="AK149">
        <v>72.5</v>
      </c>
      <c r="AL149">
        <v>0.11600000000000001</v>
      </c>
      <c r="AM149">
        <v>28.47</v>
      </c>
      <c r="AN149">
        <f t="shared" si="96"/>
        <v>0.10191988130563799</v>
      </c>
      <c r="AO149">
        <v>8.5176999999999996</v>
      </c>
      <c r="AP149">
        <v>0</v>
      </c>
      <c r="AQ149">
        <v>500</v>
      </c>
      <c r="AR149" t="s">
        <v>59</v>
      </c>
    </row>
    <row r="150" spans="37:44" x14ac:dyDescent="0.25">
      <c r="AK150">
        <v>73</v>
      </c>
      <c r="AL150">
        <v>0.115</v>
      </c>
      <c r="AM150">
        <v>28.46</v>
      </c>
      <c r="AN150">
        <f t="shared" si="96"/>
        <v>0.1009248269040554</v>
      </c>
      <c r="AO150">
        <v>8.5177999999999994</v>
      </c>
      <c r="AP150">
        <v>0</v>
      </c>
      <c r="AQ150">
        <v>500</v>
      </c>
      <c r="AR150" t="s">
        <v>59</v>
      </c>
    </row>
    <row r="151" spans="37:44" x14ac:dyDescent="0.25">
      <c r="AK151">
        <v>73.5</v>
      </c>
      <c r="AL151">
        <v>0.11600000000000001</v>
      </c>
      <c r="AM151">
        <v>28.45</v>
      </c>
      <c r="AN151">
        <f t="shared" si="96"/>
        <v>0.1019297725024728</v>
      </c>
      <c r="AO151">
        <v>8.5176999999999996</v>
      </c>
      <c r="AP151">
        <v>0</v>
      </c>
      <c r="AQ151">
        <v>500</v>
      </c>
      <c r="AR151" t="s">
        <v>59</v>
      </c>
    </row>
    <row r="152" spans="37:44" x14ac:dyDescent="0.25">
      <c r="AK152">
        <v>74</v>
      </c>
      <c r="AL152">
        <v>0.11600000000000001</v>
      </c>
      <c r="AM152">
        <v>28.44</v>
      </c>
      <c r="AN152">
        <f t="shared" si="96"/>
        <v>0.10193471810089022</v>
      </c>
      <c r="AO152">
        <v>8.5176999999999996</v>
      </c>
      <c r="AP152">
        <v>0</v>
      </c>
      <c r="AQ152">
        <v>500</v>
      </c>
      <c r="AR152" t="s">
        <v>59</v>
      </c>
    </row>
    <row r="153" spans="37:44" x14ac:dyDescent="0.25">
      <c r="AK153">
        <v>74.5</v>
      </c>
      <c r="AL153">
        <v>0.115</v>
      </c>
      <c r="AM153">
        <v>28.42</v>
      </c>
      <c r="AN153">
        <f t="shared" si="96"/>
        <v>0.10094460929772503</v>
      </c>
      <c r="AO153">
        <v>8.5177999999999994</v>
      </c>
      <c r="AP153">
        <v>0</v>
      </c>
      <c r="AQ153">
        <v>500</v>
      </c>
      <c r="AR153" t="s">
        <v>59</v>
      </c>
    </row>
    <row r="154" spans="37:44" x14ac:dyDescent="0.25">
      <c r="AK154">
        <v>75</v>
      </c>
      <c r="AL154">
        <v>0.11600000000000001</v>
      </c>
      <c r="AM154">
        <v>28.41</v>
      </c>
      <c r="AN154">
        <f t="shared" si="96"/>
        <v>0.10194955489614244</v>
      </c>
      <c r="AO154">
        <v>8.5176999999999996</v>
      </c>
      <c r="AP154">
        <v>0</v>
      </c>
      <c r="AQ154">
        <v>500</v>
      </c>
      <c r="AR154" t="s">
        <v>59</v>
      </c>
    </row>
    <row r="155" spans="37:44" x14ac:dyDescent="0.25">
      <c r="AK155">
        <v>75.5</v>
      </c>
      <c r="AL155">
        <v>0.115</v>
      </c>
      <c r="AM155">
        <v>28.42</v>
      </c>
      <c r="AN155">
        <f t="shared" si="96"/>
        <v>0.10094460929772503</v>
      </c>
      <c r="AO155">
        <v>8.5178999999999991</v>
      </c>
      <c r="AP155">
        <v>2</v>
      </c>
      <c r="AQ155">
        <v>500</v>
      </c>
      <c r="AR155" t="s">
        <v>59</v>
      </c>
    </row>
    <row r="156" spans="37:44" x14ac:dyDescent="0.25">
      <c r="AK156">
        <v>76</v>
      </c>
      <c r="AL156">
        <v>0.11600000000000001</v>
      </c>
      <c r="AM156">
        <v>28.75</v>
      </c>
      <c r="AN156">
        <f t="shared" si="96"/>
        <v>0.10178140454995055</v>
      </c>
      <c r="AO156">
        <v>8.5169999999999995</v>
      </c>
      <c r="AP156">
        <v>0</v>
      </c>
      <c r="AQ156">
        <v>500</v>
      </c>
      <c r="AR156" t="s">
        <v>59</v>
      </c>
    </row>
    <row r="157" spans="37:44" x14ac:dyDescent="0.25">
      <c r="AK157">
        <v>76.5</v>
      </c>
      <c r="AL157">
        <v>0.11799999999999999</v>
      </c>
      <c r="AM157">
        <v>29.29</v>
      </c>
      <c r="AN157">
        <f t="shared" si="96"/>
        <v>0.10351434223541048</v>
      </c>
      <c r="AO157">
        <v>8.5153999999999996</v>
      </c>
      <c r="AP157">
        <v>0</v>
      </c>
      <c r="AQ157">
        <v>500</v>
      </c>
      <c r="AR157" t="s">
        <v>59</v>
      </c>
    </row>
    <row r="158" spans="37:44" x14ac:dyDescent="0.25">
      <c r="AK158">
        <v>77</v>
      </c>
      <c r="AL158">
        <v>0.11899999999999999</v>
      </c>
      <c r="AM158">
        <v>29.79</v>
      </c>
      <c r="AN158">
        <f t="shared" si="96"/>
        <v>0.10426706231454005</v>
      </c>
      <c r="AO158">
        <v>8.5145999999999997</v>
      </c>
      <c r="AP158">
        <v>0</v>
      </c>
      <c r="AQ158">
        <v>500</v>
      </c>
      <c r="AR158" t="s">
        <v>59</v>
      </c>
    </row>
    <row r="159" spans="37:44" x14ac:dyDescent="0.25">
      <c r="AK159">
        <v>77.5</v>
      </c>
      <c r="AL159">
        <v>0.121</v>
      </c>
      <c r="AM159">
        <v>30.29</v>
      </c>
      <c r="AN159">
        <f t="shared" si="96"/>
        <v>0.10601978239366963</v>
      </c>
      <c r="AO159">
        <v>8.5126000000000008</v>
      </c>
      <c r="AP159">
        <v>0</v>
      </c>
      <c r="AQ159">
        <v>500</v>
      </c>
      <c r="AR159" t="s">
        <v>59</v>
      </c>
    </row>
    <row r="160" spans="37:44" x14ac:dyDescent="0.25">
      <c r="AK160">
        <v>78</v>
      </c>
      <c r="AL160">
        <v>0.122</v>
      </c>
      <c r="AM160">
        <v>30.75</v>
      </c>
      <c r="AN160">
        <f t="shared" si="96"/>
        <v>0.10679228486646884</v>
      </c>
      <c r="AO160">
        <v>8.5114999999999998</v>
      </c>
      <c r="AP160">
        <v>0</v>
      </c>
      <c r="AQ160">
        <v>500</v>
      </c>
      <c r="AR160" t="s">
        <v>59</v>
      </c>
    </row>
    <row r="161" spans="37:44" x14ac:dyDescent="0.25">
      <c r="AK161">
        <v>78.5</v>
      </c>
      <c r="AL161">
        <v>0.123</v>
      </c>
      <c r="AM161">
        <v>31.24</v>
      </c>
      <c r="AN161">
        <f t="shared" si="96"/>
        <v>0.10754995054401582</v>
      </c>
      <c r="AO161">
        <v>8.5098000000000003</v>
      </c>
      <c r="AP161">
        <v>0</v>
      </c>
      <c r="AQ161">
        <v>500</v>
      </c>
      <c r="AR161" t="s">
        <v>59</v>
      </c>
    </row>
    <row r="162" spans="37:44" x14ac:dyDescent="0.25">
      <c r="AK162">
        <v>79</v>
      </c>
      <c r="AL162">
        <v>0.125</v>
      </c>
      <c r="AM162">
        <v>31.69</v>
      </c>
      <c r="AN162">
        <f t="shared" si="96"/>
        <v>0.10932739861523244</v>
      </c>
      <c r="AO162">
        <v>8.5079999999999991</v>
      </c>
      <c r="AP162">
        <v>0</v>
      </c>
      <c r="AQ162">
        <v>500</v>
      </c>
      <c r="AR162" t="s">
        <v>59</v>
      </c>
    </row>
    <row r="163" spans="37:44" x14ac:dyDescent="0.25">
      <c r="AK163">
        <v>79.5</v>
      </c>
      <c r="AL163">
        <v>0.127</v>
      </c>
      <c r="AM163">
        <v>32.17</v>
      </c>
      <c r="AN163">
        <f t="shared" si="96"/>
        <v>0.11109000989119683</v>
      </c>
      <c r="AO163">
        <v>8.5067000000000004</v>
      </c>
      <c r="AP163">
        <v>0</v>
      </c>
      <c r="AQ163">
        <v>500</v>
      </c>
      <c r="AR163" t="s">
        <v>59</v>
      </c>
    </row>
    <row r="164" spans="37:44" x14ac:dyDescent="0.25">
      <c r="AK164">
        <v>80</v>
      </c>
      <c r="AL164">
        <v>0.128</v>
      </c>
      <c r="AM164">
        <v>32.64</v>
      </c>
      <c r="AN164">
        <f t="shared" si="96"/>
        <v>0.11185756676557863</v>
      </c>
      <c r="AO164">
        <v>8.5051000000000005</v>
      </c>
      <c r="AP164">
        <v>0</v>
      </c>
      <c r="AQ164">
        <v>500</v>
      </c>
      <c r="AR164" t="s">
        <v>59</v>
      </c>
    </row>
    <row r="165" spans="37:44" x14ac:dyDescent="0.25">
      <c r="AK165">
        <v>80.5</v>
      </c>
      <c r="AL165">
        <v>0.13</v>
      </c>
      <c r="AM165">
        <v>33.11</v>
      </c>
      <c r="AN165">
        <f t="shared" si="96"/>
        <v>0.11362512363996044</v>
      </c>
      <c r="AO165">
        <v>8.5030000000000001</v>
      </c>
      <c r="AP165">
        <v>0</v>
      </c>
      <c r="AQ165">
        <v>500</v>
      </c>
      <c r="AR165" t="s">
        <v>59</v>
      </c>
    </row>
    <row r="166" spans="37:44" x14ac:dyDescent="0.25">
      <c r="AK166">
        <v>81</v>
      </c>
      <c r="AL166">
        <v>0.13200000000000001</v>
      </c>
      <c r="AM166">
        <v>33.57</v>
      </c>
      <c r="AN166">
        <f t="shared" si="96"/>
        <v>0.11539762611275965</v>
      </c>
      <c r="AO166">
        <v>8.5016999999999996</v>
      </c>
      <c r="AP166">
        <v>0</v>
      </c>
      <c r="AQ166">
        <v>500</v>
      </c>
      <c r="AR166" t="s">
        <v>59</v>
      </c>
    </row>
    <row r="167" spans="37:44" x14ac:dyDescent="0.25">
      <c r="AK167">
        <v>81.5</v>
      </c>
      <c r="AL167">
        <v>0.13300000000000001</v>
      </c>
      <c r="AM167">
        <v>34.03</v>
      </c>
      <c r="AN167">
        <f t="shared" si="96"/>
        <v>0.11617012858555886</v>
      </c>
      <c r="AO167">
        <v>8.5005000000000006</v>
      </c>
      <c r="AP167">
        <v>0</v>
      </c>
      <c r="AQ167">
        <v>500</v>
      </c>
      <c r="AR167" t="s">
        <v>59</v>
      </c>
    </row>
    <row r="168" spans="37:44" x14ac:dyDescent="0.25">
      <c r="AK168">
        <v>82</v>
      </c>
      <c r="AL168">
        <v>0.13300000000000001</v>
      </c>
      <c r="AM168">
        <v>34.450000000000003</v>
      </c>
      <c r="AN168">
        <f t="shared" si="96"/>
        <v>0.11596241345202771</v>
      </c>
      <c r="AO168">
        <v>8.4998000000000005</v>
      </c>
      <c r="AP168">
        <v>0</v>
      </c>
      <c r="AQ168">
        <v>500</v>
      </c>
      <c r="AR168" t="s">
        <v>59</v>
      </c>
    </row>
    <row r="169" spans="37:44" x14ac:dyDescent="0.25">
      <c r="AK169">
        <v>82.5</v>
      </c>
      <c r="AL169">
        <v>0.13500000000000001</v>
      </c>
      <c r="AM169">
        <v>34.909999999999997</v>
      </c>
      <c r="AN169">
        <f t="shared" si="96"/>
        <v>0.11773491592482692</v>
      </c>
      <c r="AO169">
        <v>8.4981000000000009</v>
      </c>
      <c r="AP169">
        <v>0</v>
      </c>
      <c r="AQ169">
        <v>500</v>
      </c>
      <c r="AR169" t="s">
        <v>59</v>
      </c>
    </row>
    <row r="170" spans="37:44" x14ac:dyDescent="0.25">
      <c r="AK170">
        <v>83</v>
      </c>
      <c r="AL170">
        <v>0.13700000000000001</v>
      </c>
      <c r="AM170">
        <v>35.36</v>
      </c>
      <c r="AN170">
        <f t="shared" si="96"/>
        <v>0.11951236399604354</v>
      </c>
      <c r="AO170">
        <v>8.4962</v>
      </c>
      <c r="AP170">
        <v>0</v>
      </c>
      <c r="AQ170">
        <v>500</v>
      </c>
      <c r="AR170" t="s">
        <v>59</v>
      </c>
    </row>
    <row r="171" spans="37:44" x14ac:dyDescent="0.25">
      <c r="AK171">
        <v>83.5</v>
      </c>
      <c r="AL171">
        <v>0.13800000000000001</v>
      </c>
      <c r="AM171">
        <v>35.82</v>
      </c>
      <c r="AN171">
        <f t="shared" si="96"/>
        <v>0.12028486646884275</v>
      </c>
      <c r="AO171">
        <v>8.4947999999999997</v>
      </c>
      <c r="AP171">
        <v>0</v>
      </c>
      <c r="AQ171">
        <v>500</v>
      </c>
      <c r="AR171" t="s">
        <v>59</v>
      </c>
    </row>
    <row r="172" spans="37:44" x14ac:dyDescent="0.25">
      <c r="AK172">
        <v>84</v>
      </c>
      <c r="AL172">
        <v>0.14000000000000001</v>
      </c>
      <c r="AM172">
        <v>36.28</v>
      </c>
      <c r="AN172">
        <f t="shared" si="96"/>
        <v>0.12205736894164196</v>
      </c>
      <c r="AO172">
        <v>8.4932999999999996</v>
      </c>
      <c r="AP172">
        <v>0</v>
      </c>
      <c r="AQ172">
        <v>500</v>
      </c>
      <c r="AR172" t="s">
        <v>59</v>
      </c>
    </row>
    <row r="173" spans="37:44" x14ac:dyDescent="0.25">
      <c r="AK173">
        <v>84.5</v>
      </c>
      <c r="AL173">
        <v>0.14099999999999999</v>
      </c>
      <c r="AM173">
        <v>36.74</v>
      </c>
      <c r="AN173">
        <f t="shared" si="96"/>
        <v>0.12282987141444113</v>
      </c>
      <c r="AO173">
        <v>8.4923000000000002</v>
      </c>
      <c r="AP173">
        <v>0</v>
      </c>
      <c r="AQ173">
        <v>500</v>
      </c>
      <c r="AR173" t="s">
        <v>59</v>
      </c>
    </row>
    <row r="174" spans="37:44" x14ac:dyDescent="0.25">
      <c r="AK174">
        <v>85</v>
      </c>
      <c r="AL174">
        <v>0.14199999999999999</v>
      </c>
      <c r="AM174">
        <v>37.17</v>
      </c>
      <c r="AN174">
        <f t="shared" si="96"/>
        <v>0.12361721068249257</v>
      </c>
      <c r="AO174">
        <v>8.4911999999999992</v>
      </c>
      <c r="AP174">
        <v>0</v>
      </c>
      <c r="AQ174">
        <v>500</v>
      </c>
      <c r="AR174" t="s">
        <v>59</v>
      </c>
    </row>
    <row r="175" spans="37:44" x14ac:dyDescent="0.25">
      <c r="AK175">
        <v>85.5</v>
      </c>
      <c r="AL175">
        <v>0.14399999999999999</v>
      </c>
      <c r="AM175">
        <v>37.6</v>
      </c>
      <c r="AN175">
        <f t="shared" si="96"/>
        <v>0.12540454995054401</v>
      </c>
      <c r="AO175">
        <v>8.4893999999999998</v>
      </c>
      <c r="AP175">
        <v>0</v>
      </c>
      <c r="AQ175">
        <v>500</v>
      </c>
      <c r="AR175" t="s">
        <v>59</v>
      </c>
    </row>
    <row r="176" spans="37:44" x14ac:dyDescent="0.25">
      <c r="AK176">
        <v>86</v>
      </c>
      <c r="AL176">
        <v>0.14499999999999999</v>
      </c>
      <c r="AM176">
        <v>38.06</v>
      </c>
      <c r="AN176">
        <f t="shared" si="96"/>
        <v>0.12617705242334321</v>
      </c>
      <c r="AO176">
        <v>8.4882000000000009</v>
      </c>
      <c r="AP176">
        <v>0</v>
      </c>
      <c r="AQ176">
        <v>500</v>
      </c>
      <c r="AR176" t="s">
        <v>59</v>
      </c>
    </row>
    <row r="177" spans="37:44" x14ac:dyDescent="0.25">
      <c r="AK177">
        <v>86.5</v>
      </c>
      <c r="AL177">
        <v>0.14699999999999999</v>
      </c>
      <c r="AM177">
        <v>38.53</v>
      </c>
      <c r="AN177">
        <f t="shared" si="96"/>
        <v>0.12794460929772503</v>
      </c>
      <c r="AO177">
        <v>8.4867000000000008</v>
      </c>
      <c r="AP177">
        <v>0</v>
      </c>
      <c r="AQ177">
        <v>500</v>
      </c>
      <c r="AR177" t="s">
        <v>59</v>
      </c>
    </row>
    <row r="178" spans="37:44" x14ac:dyDescent="0.25">
      <c r="AK178">
        <v>87</v>
      </c>
      <c r="AL178">
        <v>0.14799999999999999</v>
      </c>
      <c r="AM178">
        <v>39.020000000000003</v>
      </c>
      <c r="AN178">
        <f t="shared" si="96"/>
        <v>0.12870227497527201</v>
      </c>
      <c r="AO178">
        <v>8.4852000000000007</v>
      </c>
      <c r="AP178">
        <v>0</v>
      </c>
      <c r="AQ178">
        <v>500</v>
      </c>
      <c r="AR178" t="s">
        <v>59</v>
      </c>
    </row>
    <row r="179" spans="37:44" x14ac:dyDescent="0.25">
      <c r="AK179">
        <v>87.5</v>
      </c>
      <c r="AL179">
        <v>0.14899999999999999</v>
      </c>
      <c r="AM179">
        <v>39.5</v>
      </c>
      <c r="AN179">
        <f t="shared" si="96"/>
        <v>0.12946488625123639</v>
      </c>
      <c r="AO179">
        <v>8.484</v>
      </c>
      <c r="AP179">
        <v>0</v>
      </c>
      <c r="AQ179">
        <v>500</v>
      </c>
      <c r="AR179" t="s">
        <v>59</v>
      </c>
    </row>
    <row r="180" spans="37:44" x14ac:dyDescent="0.25">
      <c r="AK180">
        <v>88</v>
      </c>
      <c r="AL180">
        <v>0.151</v>
      </c>
      <c r="AM180">
        <v>39.97</v>
      </c>
      <c r="AN180">
        <f t="shared" si="96"/>
        <v>0.13123244312561819</v>
      </c>
      <c r="AO180">
        <v>8.4825999999999997</v>
      </c>
      <c r="AP180">
        <v>1</v>
      </c>
      <c r="AQ180">
        <v>500</v>
      </c>
      <c r="AR180" t="s">
        <v>59</v>
      </c>
    </row>
    <row r="181" spans="37:44" x14ac:dyDescent="0.25">
      <c r="AK181">
        <v>88.5</v>
      </c>
      <c r="AL181">
        <v>0.151</v>
      </c>
      <c r="AM181">
        <v>40.049999999999997</v>
      </c>
      <c r="AN181">
        <f t="shared" si="96"/>
        <v>0.13119287833827892</v>
      </c>
      <c r="AO181">
        <v>8.4817999999999998</v>
      </c>
      <c r="AP181">
        <v>0</v>
      </c>
      <c r="AQ181">
        <v>500</v>
      </c>
      <c r="AR181" t="s">
        <v>59</v>
      </c>
    </row>
    <row r="182" spans="37:44" x14ac:dyDescent="0.25">
      <c r="AK182">
        <v>89</v>
      </c>
      <c r="AL182">
        <v>0.151</v>
      </c>
      <c r="AM182">
        <v>39.96</v>
      </c>
      <c r="AN182">
        <f t="shared" si="96"/>
        <v>0.13123738872403559</v>
      </c>
      <c r="AO182">
        <v>8.4818999999999996</v>
      </c>
      <c r="AP182">
        <v>0</v>
      </c>
      <c r="AQ182">
        <v>500</v>
      </c>
      <c r="AR182" t="s">
        <v>59</v>
      </c>
    </row>
    <row r="183" spans="37:44" x14ac:dyDescent="0.25">
      <c r="AK183">
        <v>89.5</v>
      </c>
      <c r="AL183">
        <v>0.151</v>
      </c>
      <c r="AM183">
        <v>39.880000000000003</v>
      </c>
      <c r="AN183">
        <f t="shared" si="96"/>
        <v>0.13127695351137486</v>
      </c>
      <c r="AO183">
        <v>8.4819999999999993</v>
      </c>
      <c r="AP183">
        <v>0</v>
      </c>
      <c r="AQ183">
        <v>500</v>
      </c>
      <c r="AR183" t="s">
        <v>59</v>
      </c>
    </row>
    <row r="184" spans="37:44" x14ac:dyDescent="0.25">
      <c r="AK184">
        <v>90</v>
      </c>
      <c r="AL184">
        <v>0.151</v>
      </c>
      <c r="AM184">
        <v>39.82</v>
      </c>
      <c r="AN184">
        <f t="shared" si="96"/>
        <v>0.13130662710187932</v>
      </c>
      <c r="AO184">
        <v>8.4818999999999996</v>
      </c>
      <c r="AP184">
        <v>0</v>
      </c>
      <c r="AQ184">
        <v>500</v>
      </c>
      <c r="AR184" t="s">
        <v>59</v>
      </c>
    </row>
    <row r="185" spans="37:44" x14ac:dyDescent="0.25">
      <c r="AK185">
        <v>90.5</v>
      </c>
      <c r="AL185">
        <v>0.151</v>
      </c>
      <c r="AM185">
        <v>39.76</v>
      </c>
      <c r="AN185">
        <f t="shared" si="96"/>
        <v>0.13133630069238378</v>
      </c>
      <c r="AO185">
        <v>8.4819999999999993</v>
      </c>
      <c r="AP185">
        <v>0</v>
      </c>
      <c r="AQ185">
        <v>500</v>
      </c>
      <c r="AR185" t="s">
        <v>59</v>
      </c>
    </row>
    <row r="186" spans="37:44" x14ac:dyDescent="0.25">
      <c r="AK186">
        <v>91</v>
      </c>
      <c r="AL186">
        <v>0.151</v>
      </c>
      <c r="AM186">
        <v>39.71</v>
      </c>
      <c r="AN186">
        <f t="shared" si="96"/>
        <v>0.1313610286844708</v>
      </c>
      <c r="AO186">
        <v>8.4818999999999996</v>
      </c>
      <c r="AP186">
        <v>0</v>
      </c>
      <c r="AQ186">
        <v>500</v>
      </c>
      <c r="AR186" t="s">
        <v>59</v>
      </c>
    </row>
    <row r="187" spans="37:44" x14ac:dyDescent="0.25">
      <c r="AK187">
        <v>91.5</v>
      </c>
      <c r="AL187">
        <v>0.151</v>
      </c>
      <c r="AM187">
        <v>39.659999999999997</v>
      </c>
      <c r="AN187">
        <f t="shared" si="96"/>
        <v>0.13138575667655786</v>
      </c>
      <c r="AO187">
        <v>8.4818999999999996</v>
      </c>
      <c r="AP187">
        <v>0</v>
      </c>
      <c r="AQ187">
        <v>500</v>
      </c>
      <c r="AR187" t="s">
        <v>59</v>
      </c>
    </row>
    <row r="188" spans="37:44" x14ac:dyDescent="0.25">
      <c r="AK188">
        <v>92</v>
      </c>
      <c r="AL188">
        <v>0.151</v>
      </c>
      <c r="AM188">
        <v>39.61</v>
      </c>
      <c r="AN188">
        <f t="shared" si="96"/>
        <v>0.13141048466864491</v>
      </c>
      <c r="AO188">
        <v>8.4818999999999996</v>
      </c>
      <c r="AP188">
        <v>0</v>
      </c>
      <c r="AQ188">
        <v>500</v>
      </c>
      <c r="AR188" t="s">
        <v>59</v>
      </c>
    </row>
    <row r="189" spans="37:44" x14ac:dyDescent="0.25">
      <c r="AK189">
        <v>92.5</v>
      </c>
      <c r="AL189">
        <v>0.151</v>
      </c>
      <c r="AM189">
        <v>39.57</v>
      </c>
      <c r="AN189">
        <f t="shared" si="96"/>
        <v>0.13143026706231453</v>
      </c>
      <c r="AO189">
        <v>8.4818999999999996</v>
      </c>
      <c r="AP189">
        <v>0</v>
      </c>
      <c r="AQ189">
        <v>500</v>
      </c>
      <c r="AR189" t="s">
        <v>59</v>
      </c>
    </row>
    <row r="190" spans="37:44" x14ac:dyDescent="0.25">
      <c r="AK190">
        <v>93</v>
      </c>
      <c r="AL190">
        <v>0.151</v>
      </c>
      <c r="AM190">
        <v>39.53</v>
      </c>
      <c r="AN190">
        <f t="shared" si="96"/>
        <v>0.13145004945598418</v>
      </c>
      <c r="AO190">
        <v>8.4819999999999993</v>
      </c>
      <c r="AP190">
        <v>0</v>
      </c>
      <c r="AQ190">
        <v>500</v>
      </c>
      <c r="AR190" t="s">
        <v>59</v>
      </c>
    </row>
    <row r="191" spans="37:44" x14ac:dyDescent="0.25">
      <c r="AK191">
        <v>93.5</v>
      </c>
      <c r="AL191">
        <v>0.151</v>
      </c>
      <c r="AM191">
        <v>39.49</v>
      </c>
      <c r="AN191">
        <f t="shared" si="96"/>
        <v>0.1314698318496538</v>
      </c>
      <c r="AO191">
        <v>8.4818999999999996</v>
      </c>
      <c r="AP191">
        <v>0</v>
      </c>
      <c r="AQ191">
        <v>500</v>
      </c>
      <c r="AR191" t="s">
        <v>59</v>
      </c>
    </row>
    <row r="192" spans="37:44" x14ac:dyDescent="0.25">
      <c r="AK192">
        <v>94</v>
      </c>
      <c r="AL192">
        <v>0.151</v>
      </c>
      <c r="AM192">
        <v>39.450000000000003</v>
      </c>
      <c r="AN192">
        <f t="shared" si="96"/>
        <v>0.13148961424332345</v>
      </c>
      <c r="AO192">
        <v>8.4818999999999996</v>
      </c>
      <c r="AP192">
        <v>0</v>
      </c>
      <c r="AQ192">
        <v>500</v>
      </c>
      <c r="AR192" t="s">
        <v>59</v>
      </c>
    </row>
    <row r="193" spans="37:44" x14ac:dyDescent="0.25">
      <c r="AK193">
        <v>94.5</v>
      </c>
      <c r="AL193">
        <v>0.151</v>
      </c>
      <c r="AM193">
        <v>39.42</v>
      </c>
      <c r="AN193">
        <f t="shared" si="96"/>
        <v>0.13150445103857566</v>
      </c>
      <c r="AO193">
        <v>8.4818999999999996</v>
      </c>
      <c r="AP193">
        <v>0</v>
      </c>
      <c r="AQ193">
        <v>500</v>
      </c>
      <c r="AR193" t="s">
        <v>59</v>
      </c>
    </row>
    <row r="194" spans="37:44" x14ac:dyDescent="0.25">
      <c r="AK194">
        <v>95</v>
      </c>
      <c r="AL194">
        <v>0.151</v>
      </c>
      <c r="AM194">
        <v>39.380000000000003</v>
      </c>
      <c r="AN194">
        <f t="shared" si="96"/>
        <v>0.13152423343224529</v>
      </c>
      <c r="AO194">
        <v>8.4818999999999996</v>
      </c>
      <c r="AP194">
        <v>0</v>
      </c>
      <c r="AQ194">
        <v>500</v>
      </c>
      <c r="AR194" t="s">
        <v>59</v>
      </c>
    </row>
    <row r="195" spans="37:44" x14ac:dyDescent="0.25">
      <c r="AK195">
        <v>95.5</v>
      </c>
      <c r="AL195">
        <v>0.151</v>
      </c>
      <c r="AM195">
        <v>39.35</v>
      </c>
      <c r="AN195">
        <f t="shared" si="96"/>
        <v>0.13153907022749753</v>
      </c>
      <c r="AO195">
        <v>8.4817999999999998</v>
      </c>
      <c r="AP195">
        <v>0</v>
      </c>
      <c r="AQ195">
        <v>500</v>
      </c>
      <c r="AR195" t="s">
        <v>59</v>
      </c>
    </row>
    <row r="196" spans="37:44" x14ac:dyDescent="0.25">
      <c r="AK196">
        <v>96</v>
      </c>
      <c r="AL196">
        <v>0.151</v>
      </c>
      <c r="AM196">
        <v>39.32</v>
      </c>
      <c r="AN196">
        <f t="shared" si="96"/>
        <v>0.13155390702274974</v>
      </c>
      <c r="AO196">
        <v>8.4818999999999996</v>
      </c>
      <c r="AP196">
        <v>0</v>
      </c>
      <c r="AQ196">
        <v>500</v>
      </c>
      <c r="AR196" t="s">
        <v>59</v>
      </c>
    </row>
    <row r="197" spans="37:44" x14ac:dyDescent="0.25">
      <c r="AK197">
        <v>96.5</v>
      </c>
      <c r="AL197">
        <v>0.151</v>
      </c>
      <c r="AM197">
        <v>39.29</v>
      </c>
      <c r="AN197">
        <f t="shared" si="96"/>
        <v>0.13156874381800199</v>
      </c>
      <c r="AO197">
        <v>8.4817999999999998</v>
      </c>
      <c r="AP197">
        <v>0</v>
      </c>
      <c r="AQ197">
        <v>500</v>
      </c>
      <c r="AR197" t="s">
        <v>59</v>
      </c>
    </row>
    <row r="198" spans="37:44" x14ac:dyDescent="0.25">
      <c r="AK198">
        <v>97</v>
      </c>
      <c r="AL198">
        <v>0.151</v>
      </c>
      <c r="AM198">
        <v>39.270000000000003</v>
      </c>
      <c r="AN198">
        <f t="shared" ref="AN198:AN261" si="97">AL198-AM198/2022</f>
        <v>0.1315786350148368</v>
      </c>
      <c r="AO198">
        <v>8.4818999999999996</v>
      </c>
      <c r="AP198">
        <v>0</v>
      </c>
      <c r="AQ198">
        <v>500</v>
      </c>
      <c r="AR198" t="s">
        <v>59</v>
      </c>
    </row>
    <row r="199" spans="37:44" x14ac:dyDescent="0.25">
      <c r="AK199">
        <v>97.5</v>
      </c>
      <c r="AL199">
        <v>0.151</v>
      </c>
      <c r="AM199">
        <v>39.24</v>
      </c>
      <c r="AN199">
        <f t="shared" si="97"/>
        <v>0.13159347181008901</v>
      </c>
      <c r="AO199">
        <v>8.4818999999999996</v>
      </c>
      <c r="AP199">
        <v>0</v>
      </c>
      <c r="AQ199">
        <v>500</v>
      </c>
      <c r="AR199" t="s">
        <v>59</v>
      </c>
    </row>
    <row r="200" spans="37:44" x14ac:dyDescent="0.25">
      <c r="AK200">
        <v>98</v>
      </c>
      <c r="AL200">
        <v>0.151</v>
      </c>
      <c r="AM200">
        <v>39.21</v>
      </c>
      <c r="AN200">
        <f t="shared" si="97"/>
        <v>0.13160830860534123</v>
      </c>
      <c r="AO200">
        <v>8.4818999999999996</v>
      </c>
      <c r="AP200">
        <v>0</v>
      </c>
      <c r="AQ200">
        <v>500</v>
      </c>
      <c r="AR200" t="s">
        <v>59</v>
      </c>
    </row>
    <row r="201" spans="37:44" x14ac:dyDescent="0.25">
      <c r="AK201">
        <v>98.5</v>
      </c>
      <c r="AL201">
        <v>0.151</v>
      </c>
      <c r="AM201">
        <v>39.19</v>
      </c>
      <c r="AN201">
        <f t="shared" si="97"/>
        <v>0.13161819980217607</v>
      </c>
      <c r="AO201">
        <v>8.4818999999999996</v>
      </c>
      <c r="AP201">
        <v>0</v>
      </c>
      <c r="AQ201">
        <v>500</v>
      </c>
      <c r="AR201" t="s">
        <v>59</v>
      </c>
    </row>
    <row r="202" spans="37:44" x14ac:dyDescent="0.25">
      <c r="AK202">
        <v>99</v>
      </c>
      <c r="AL202">
        <v>0.151</v>
      </c>
      <c r="AM202">
        <v>39.159999999999997</v>
      </c>
      <c r="AN202">
        <f t="shared" si="97"/>
        <v>0.13163303659742828</v>
      </c>
      <c r="AO202">
        <v>8.4818999999999996</v>
      </c>
      <c r="AP202">
        <v>0</v>
      </c>
      <c r="AQ202">
        <v>500</v>
      </c>
      <c r="AR202" t="s">
        <v>59</v>
      </c>
    </row>
    <row r="203" spans="37:44" x14ac:dyDescent="0.25">
      <c r="AK203">
        <v>99.5</v>
      </c>
      <c r="AL203">
        <v>0.151</v>
      </c>
      <c r="AM203">
        <v>39.130000000000003</v>
      </c>
      <c r="AN203">
        <f t="shared" si="97"/>
        <v>0.1316478733926805</v>
      </c>
      <c r="AO203">
        <v>8.4817999999999998</v>
      </c>
      <c r="AP203">
        <v>0</v>
      </c>
      <c r="AQ203">
        <v>500</v>
      </c>
      <c r="AR203" t="s">
        <v>59</v>
      </c>
    </row>
    <row r="204" spans="37:44" x14ac:dyDescent="0.25">
      <c r="AK204">
        <v>100</v>
      </c>
      <c r="AL204">
        <v>0.151</v>
      </c>
      <c r="AM204">
        <v>39.1</v>
      </c>
      <c r="AN204">
        <f t="shared" si="97"/>
        <v>0.13166271018793274</v>
      </c>
      <c r="AO204">
        <v>8.4818999999999996</v>
      </c>
      <c r="AP204">
        <v>0</v>
      </c>
      <c r="AQ204">
        <v>500</v>
      </c>
      <c r="AR204" t="s">
        <v>59</v>
      </c>
    </row>
    <row r="205" spans="37:44" x14ac:dyDescent="0.25">
      <c r="AK205">
        <v>100.5</v>
      </c>
      <c r="AL205">
        <v>0.151</v>
      </c>
      <c r="AM205">
        <v>39.090000000000003</v>
      </c>
      <c r="AN205">
        <f t="shared" si="97"/>
        <v>0.13166765578635015</v>
      </c>
      <c r="AO205">
        <v>8.4818999999999996</v>
      </c>
      <c r="AP205">
        <v>0</v>
      </c>
      <c r="AQ205">
        <v>500</v>
      </c>
      <c r="AR205" t="s">
        <v>59</v>
      </c>
    </row>
    <row r="206" spans="37:44" x14ac:dyDescent="0.25">
      <c r="AK206">
        <v>101</v>
      </c>
      <c r="AL206">
        <v>0.151</v>
      </c>
      <c r="AM206">
        <v>39.06</v>
      </c>
      <c r="AN206">
        <f t="shared" si="97"/>
        <v>0.13168249258160236</v>
      </c>
      <c r="AO206">
        <v>8.4817999999999998</v>
      </c>
      <c r="AP206">
        <v>0</v>
      </c>
      <c r="AQ206">
        <v>500</v>
      </c>
      <c r="AR206" t="s">
        <v>59</v>
      </c>
    </row>
    <row r="207" spans="37:44" x14ac:dyDescent="0.25">
      <c r="AK207">
        <v>101.5</v>
      </c>
      <c r="AL207">
        <v>0.151</v>
      </c>
      <c r="AM207">
        <v>39.04</v>
      </c>
      <c r="AN207">
        <f t="shared" si="97"/>
        <v>0.13169238377843717</v>
      </c>
      <c r="AO207">
        <v>8.4819999999999993</v>
      </c>
      <c r="AP207">
        <v>0</v>
      </c>
      <c r="AQ207">
        <v>500</v>
      </c>
      <c r="AR207" t="s">
        <v>59</v>
      </c>
    </row>
    <row r="208" spans="37:44" x14ac:dyDescent="0.25">
      <c r="AK208">
        <v>102</v>
      </c>
      <c r="AL208">
        <v>0.151</v>
      </c>
      <c r="AM208">
        <v>39.020000000000003</v>
      </c>
      <c r="AN208">
        <f t="shared" si="97"/>
        <v>0.13170227497527201</v>
      </c>
      <c r="AO208">
        <v>8.4818999999999996</v>
      </c>
      <c r="AP208">
        <v>0</v>
      </c>
      <c r="AQ208">
        <v>500</v>
      </c>
      <c r="AR208" t="s">
        <v>59</v>
      </c>
    </row>
    <row r="209" spans="37:44" x14ac:dyDescent="0.25">
      <c r="AK209">
        <v>102.5</v>
      </c>
      <c r="AL209">
        <v>0.151</v>
      </c>
      <c r="AM209">
        <v>39</v>
      </c>
      <c r="AN209">
        <f t="shared" si="97"/>
        <v>0.13171216617210682</v>
      </c>
      <c r="AO209">
        <v>8.4819999999999993</v>
      </c>
      <c r="AP209">
        <v>0</v>
      </c>
      <c r="AQ209">
        <v>500</v>
      </c>
      <c r="AR209" t="s">
        <v>59</v>
      </c>
    </row>
    <row r="210" spans="37:44" x14ac:dyDescent="0.25">
      <c r="AK210">
        <v>103</v>
      </c>
      <c r="AL210">
        <v>0.151</v>
      </c>
      <c r="AM210">
        <v>38.97</v>
      </c>
      <c r="AN210">
        <f t="shared" si="97"/>
        <v>0.13172700296735904</v>
      </c>
      <c r="AO210">
        <v>8.4819999999999993</v>
      </c>
      <c r="AP210">
        <v>0</v>
      </c>
      <c r="AQ210">
        <v>500</v>
      </c>
      <c r="AR210" t="s">
        <v>59</v>
      </c>
    </row>
    <row r="211" spans="37:44" x14ac:dyDescent="0.25">
      <c r="AK211">
        <v>103.5</v>
      </c>
      <c r="AL211">
        <v>0.151</v>
      </c>
      <c r="AM211">
        <v>38.950000000000003</v>
      </c>
      <c r="AN211">
        <f t="shared" si="97"/>
        <v>0.13173689416419387</v>
      </c>
      <c r="AO211">
        <v>8.4818999999999996</v>
      </c>
      <c r="AP211">
        <v>0</v>
      </c>
      <c r="AQ211">
        <v>500</v>
      </c>
      <c r="AR211" t="s">
        <v>59</v>
      </c>
    </row>
    <row r="212" spans="37:44" x14ac:dyDescent="0.25">
      <c r="AK212">
        <v>104</v>
      </c>
      <c r="AL212">
        <v>0.151</v>
      </c>
      <c r="AM212">
        <v>38.93</v>
      </c>
      <c r="AN212">
        <f t="shared" si="97"/>
        <v>0.13174678536102868</v>
      </c>
      <c r="AO212">
        <v>8.4819999999999993</v>
      </c>
      <c r="AP212">
        <v>0</v>
      </c>
      <c r="AQ212">
        <v>500</v>
      </c>
      <c r="AR212" t="s">
        <v>59</v>
      </c>
    </row>
    <row r="213" spans="37:44" x14ac:dyDescent="0.25">
      <c r="AK213">
        <v>104.5</v>
      </c>
      <c r="AL213">
        <v>0.151</v>
      </c>
      <c r="AM213">
        <v>38.909999999999997</v>
      </c>
      <c r="AN213">
        <f t="shared" si="97"/>
        <v>0.13175667655786349</v>
      </c>
      <c r="AO213">
        <v>8.4818999999999996</v>
      </c>
      <c r="AP213">
        <v>0</v>
      </c>
      <c r="AQ213">
        <v>500</v>
      </c>
      <c r="AR213" t="s">
        <v>59</v>
      </c>
    </row>
    <row r="214" spans="37:44" x14ac:dyDescent="0.25">
      <c r="AK214">
        <v>105</v>
      </c>
      <c r="AL214">
        <v>0.151</v>
      </c>
      <c r="AM214">
        <v>38.89</v>
      </c>
      <c r="AN214">
        <f t="shared" si="97"/>
        <v>0.1317665677546983</v>
      </c>
      <c r="AO214">
        <v>8.4819999999999993</v>
      </c>
      <c r="AP214">
        <v>0</v>
      </c>
      <c r="AQ214">
        <v>500</v>
      </c>
      <c r="AR214" t="s">
        <v>59</v>
      </c>
    </row>
    <row r="215" spans="37:44" x14ac:dyDescent="0.25">
      <c r="AK215">
        <v>105.5</v>
      </c>
      <c r="AL215">
        <v>0.151</v>
      </c>
      <c r="AM215">
        <v>38.869999999999997</v>
      </c>
      <c r="AN215">
        <f t="shared" si="97"/>
        <v>0.13177645895153314</v>
      </c>
      <c r="AO215">
        <v>8.4818999999999996</v>
      </c>
      <c r="AP215">
        <v>0</v>
      </c>
      <c r="AQ215">
        <v>500</v>
      </c>
      <c r="AR215" t="s">
        <v>59</v>
      </c>
    </row>
    <row r="216" spans="37:44" x14ac:dyDescent="0.25">
      <c r="AK216">
        <v>106</v>
      </c>
      <c r="AL216">
        <v>0.151</v>
      </c>
      <c r="AM216">
        <v>38.85</v>
      </c>
      <c r="AN216">
        <f t="shared" si="97"/>
        <v>0.13178635014836795</v>
      </c>
      <c r="AO216">
        <v>8.4818999999999996</v>
      </c>
      <c r="AP216">
        <v>0</v>
      </c>
      <c r="AQ216">
        <v>500</v>
      </c>
      <c r="AR216" t="s">
        <v>59</v>
      </c>
    </row>
    <row r="217" spans="37:44" x14ac:dyDescent="0.25">
      <c r="AK217">
        <v>106.5</v>
      </c>
      <c r="AL217">
        <v>0.151</v>
      </c>
      <c r="AM217">
        <v>38.83</v>
      </c>
      <c r="AN217">
        <f t="shared" si="97"/>
        <v>0.13179624134520276</v>
      </c>
      <c r="AO217">
        <v>8.4819999999999993</v>
      </c>
      <c r="AP217">
        <v>0</v>
      </c>
      <c r="AQ217">
        <v>500</v>
      </c>
      <c r="AR217" t="s">
        <v>59</v>
      </c>
    </row>
    <row r="218" spans="37:44" x14ac:dyDescent="0.25">
      <c r="AK218">
        <v>107</v>
      </c>
      <c r="AL218">
        <v>0.151</v>
      </c>
      <c r="AM218">
        <v>38.81</v>
      </c>
      <c r="AN218">
        <f t="shared" si="97"/>
        <v>0.13180613254203757</v>
      </c>
      <c r="AO218">
        <v>8.4818999999999996</v>
      </c>
      <c r="AP218">
        <v>0</v>
      </c>
      <c r="AQ218">
        <v>500</v>
      </c>
      <c r="AR218" t="s">
        <v>59</v>
      </c>
    </row>
    <row r="219" spans="37:44" x14ac:dyDescent="0.25">
      <c r="AK219">
        <v>107.5</v>
      </c>
      <c r="AL219">
        <v>0.151</v>
      </c>
      <c r="AM219">
        <v>38.79</v>
      </c>
      <c r="AN219">
        <f t="shared" si="97"/>
        <v>0.13181602373887241</v>
      </c>
      <c r="AO219">
        <v>8.4818999999999996</v>
      </c>
      <c r="AP219">
        <v>0</v>
      </c>
      <c r="AQ219">
        <v>500</v>
      </c>
      <c r="AR219" t="s">
        <v>59</v>
      </c>
    </row>
    <row r="220" spans="37:44" x14ac:dyDescent="0.25">
      <c r="AK220">
        <v>108</v>
      </c>
      <c r="AL220">
        <v>0.151</v>
      </c>
      <c r="AM220">
        <v>38.770000000000003</v>
      </c>
      <c r="AN220">
        <f t="shared" si="97"/>
        <v>0.13182591493570722</v>
      </c>
      <c r="AO220">
        <v>8.4818999999999996</v>
      </c>
      <c r="AP220">
        <v>0</v>
      </c>
      <c r="AQ220">
        <v>500</v>
      </c>
      <c r="AR220" t="s">
        <v>59</v>
      </c>
    </row>
    <row r="221" spans="37:44" x14ac:dyDescent="0.25">
      <c r="AK221">
        <v>108.5</v>
      </c>
      <c r="AL221">
        <v>0.151</v>
      </c>
      <c r="AM221">
        <v>38.75</v>
      </c>
      <c r="AN221">
        <f t="shared" si="97"/>
        <v>0.13183580613254203</v>
      </c>
      <c r="AO221">
        <v>8.4819999999999993</v>
      </c>
      <c r="AP221">
        <v>0</v>
      </c>
      <c r="AQ221">
        <v>500</v>
      </c>
      <c r="AR221" t="s">
        <v>59</v>
      </c>
    </row>
    <row r="222" spans="37:44" x14ac:dyDescent="0.25">
      <c r="AK222">
        <v>109</v>
      </c>
      <c r="AL222">
        <v>0.151</v>
      </c>
      <c r="AM222">
        <v>38.729999999999997</v>
      </c>
      <c r="AN222">
        <f t="shared" si="97"/>
        <v>0.13184569732937684</v>
      </c>
      <c r="AO222">
        <v>8.4821000000000009</v>
      </c>
      <c r="AP222">
        <v>0</v>
      </c>
      <c r="AQ222">
        <v>500</v>
      </c>
      <c r="AR222" t="s">
        <v>59</v>
      </c>
    </row>
    <row r="223" spans="37:44" x14ac:dyDescent="0.25">
      <c r="AK223">
        <v>109.5</v>
      </c>
      <c r="AL223">
        <v>0.151</v>
      </c>
      <c r="AM223">
        <v>38.72</v>
      </c>
      <c r="AN223">
        <f t="shared" si="97"/>
        <v>0.13185064292779425</v>
      </c>
      <c r="AO223">
        <v>8.4819999999999993</v>
      </c>
      <c r="AP223">
        <v>0</v>
      </c>
      <c r="AQ223">
        <v>500</v>
      </c>
      <c r="AR223" t="s">
        <v>59</v>
      </c>
    </row>
    <row r="224" spans="37:44" x14ac:dyDescent="0.25">
      <c r="AK224">
        <v>110</v>
      </c>
      <c r="AL224">
        <v>0.151</v>
      </c>
      <c r="AM224">
        <v>38.700000000000003</v>
      </c>
      <c r="AN224">
        <f t="shared" si="97"/>
        <v>0.13186053412462906</v>
      </c>
      <c r="AO224">
        <v>8.4818999999999996</v>
      </c>
      <c r="AP224">
        <v>0</v>
      </c>
      <c r="AQ224">
        <v>500</v>
      </c>
      <c r="AR224" t="s">
        <v>59</v>
      </c>
    </row>
    <row r="225" spans="37:44" x14ac:dyDescent="0.25">
      <c r="AK225">
        <v>110.5</v>
      </c>
      <c r="AL225">
        <v>0.151</v>
      </c>
      <c r="AM225">
        <v>38.68</v>
      </c>
      <c r="AN225">
        <f t="shared" si="97"/>
        <v>0.1318704253214639</v>
      </c>
      <c r="AO225">
        <v>8.4819999999999993</v>
      </c>
      <c r="AP225">
        <v>0</v>
      </c>
      <c r="AQ225">
        <v>500</v>
      </c>
      <c r="AR225" t="s">
        <v>59</v>
      </c>
    </row>
    <row r="226" spans="37:44" x14ac:dyDescent="0.25">
      <c r="AK226">
        <v>111</v>
      </c>
      <c r="AL226">
        <v>0.151</v>
      </c>
      <c r="AM226">
        <v>38.67</v>
      </c>
      <c r="AN226">
        <f t="shared" si="97"/>
        <v>0.1318753709198813</v>
      </c>
      <c r="AO226">
        <v>8.4819999999999993</v>
      </c>
      <c r="AP226">
        <v>0</v>
      </c>
      <c r="AQ226">
        <v>500</v>
      </c>
      <c r="AR226" t="s">
        <v>59</v>
      </c>
    </row>
    <row r="227" spans="37:44" x14ac:dyDescent="0.25">
      <c r="AK227">
        <v>111.5</v>
      </c>
      <c r="AL227">
        <v>0.151</v>
      </c>
      <c r="AM227">
        <v>38.65</v>
      </c>
      <c r="AN227">
        <f t="shared" si="97"/>
        <v>0.13188526211671611</v>
      </c>
      <c r="AO227">
        <v>8.4819999999999993</v>
      </c>
      <c r="AP227">
        <v>0</v>
      </c>
      <c r="AQ227">
        <v>500</v>
      </c>
      <c r="AR227" t="s">
        <v>59</v>
      </c>
    </row>
    <row r="228" spans="37:44" x14ac:dyDescent="0.25">
      <c r="AK228">
        <v>112</v>
      </c>
      <c r="AL228">
        <v>0.151</v>
      </c>
      <c r="AM228">
        <v>38.630000000000003</v>
      </c>
      <c r="AN228">
        <f t="shared" si="97"/>
        <v>0.13189515331355092</v>
      </c>
      <c r="AO228">
        <v>8.4818999999999996</v>
      </c>
      <c r="AP228">
        <v>0</v>
      </c>
      <c r="AQ228">
        <v>500</v>
      </c>
      <c r="AR228" t="s">
        <v>59</v>
      </c>
    </row>
    <row r="229" spans="37:44" x14ac:dyDescent="0.25">
      <c r="AK229">
        <v>112.5</v>
      </c>
      <c r="AL229">
        <v>0.151</v>
      </c>
      <c r="AM229">
        <v>38.619999999999997</v>
      </c>
      <c r="AN229">
        <f t="shared" si="97"/>
        <v>0.13190009891196836</v>
      </c>
      <c r="AO229">
        <v>8.4821000000000009</v>
      </c>
      <c r="AP229">
        <v>0</v>
      </c>
      <c r="AQ229">
        <v>500</v>
      </c>
      <c r="AR229" t="s">
        <v>59</v>
      </c>
    </row>
    <row r="230" spans="37:44" x14ac:dyDescent="0.25">
      <c r="AK230">
        <v>113</v>
      </c>
      <c r="AL230">
        <v>0.151</v>
      </c>
      <c r="AM230">
        <v>38.6</v>
      </c>
      <c r="AN230">
        <f t="shared" si="97"/>
        <v>0.13190999010880317</v>
      </c>
      <c r="AO230">
        <v>8.4819999999999993</v>
      </c>
      <c r="AP230">
        <v>0</v>
      </c>
      <c r="AQ230">
        <v>500</v>
      </c>
      <c r="AR230" t="s">
        <v>59</v>
      </c>
    </row>
    <row r="231" spans="37:44" x14ac:dyDescent="0.25">
      <c r="AK231">
        <v>113.5</v>
      </c>
      <c r="AL231">
        <v>0.151</v>
      </c>
      <c r="AM231">
        <v>38.590000000000003</v>
      </c>
      <c r="AN231">
        <f t="shared" si="97"/>
        <v>0.13191493570722057</v>
      </c>
      <c r="AO231">
        <v>8.4818999999999996</v>
      </c>
      <c r="AP231">
        <v>0</v>
      </c>
      <c r="AQ231">
        <v>500</v>
      </c>
      <c r="AR231" t="s">
        <v>59</v>
      </c>
    </row>
    <row r="232" spans="37:44" x14ac:dyDescent="0.25">
      <c r="AK232">
        <v>114</v>
      </c>
      <c r="AL232">
        <v>0.151</v>
      </c>
      <c r="AM232">
        <v>38.58</v>
      </c>
      <c r="AN232">
        <f t="shared" si="97"/>
        <v>0.13191988130563798</v>
      </c>
      <c r="AO232">
        <v>8.4819999999999993</v>
      </c>
      <c r="AP232">
        <v>0</v>
      </c>
      <c r="AQ232">
        <v>500</v>
      </c>
      <c r="AR232" t="s">
        <v>59</v>
      </c>
    </row>
    <row r="233" spans="37:44" x14ac:dyDescent="0.25">
      <c r="AK233">
        <v>114.5</v>
      </c>
      <c r="AL233">
        <v>0.151</v>
      </c>
      <c r="AM233">
        <v>38.56</v>
      </c>
      <c r="AN233">
        <f t="shared" si="97"/>
        <v>0.13192977250247279</v>
      </c>
      <c r="AO233">
        <v>8.4819999999999993</v>
      </c>
      <c r="AP233">
        <v>0</v>
      </c>
      <c r="AQ233">
        <v>500</v>
      </c>
      <c r="AR233" t="s">
        <v>59</v>
      </c>
    </row>
    <row r="234" spans="37:44" x14ac:dyDescent="0.25">
      <c r="AK234">
        <v>115</v>
      </c>
      <c r="AL234">
        <v>0.151</v>
      </c>
      <c r="AM234">
        <v>38.54</v>
      </c>
      <c r="AN234">
        <f t="shared" si="97"/>
        <v>0.1319396636993076</v>
      </c>
      <c r="AO234">
        <v>8.4819999999999993</v>
      </c>
      <c r="AP234">
        <v>0</v>
      </c>
      <c r="AQ234">
        <v>500</v>
      </c>
      <c r="AR234" t="s">
        <v>59</v>
      </c>
    </row>
    <row r="235" spans="37:44" x14ac:dyDescent="0.25">
      <c r="AK235">
        <v>115.5</v>
      </c>
      <c r="AL235">
        <v>0.151</v>
      </c>
      <c r="AM235">
        <v>38.53</v>
      </c>
      <c r="AN235">
        <f t="shared" si="97"/>
        <v>0.13194460929772503</v>
      </c>
      <c r="AO235">
        <v>8.4819999999999993</v>
      </c>
      <c r="AP235">
        <v>0</v>
      </c>
      <c r="AQ235">
        <v>500</v>
      </c>
      <c r="AR235" t="s">
        <v>59</v>
      </c>
    </row>
    <row r="236" spans="37:44" x14ac:dyDescent="0.25">
      <c r="AK236">
        <v>116</v>
      </c>
      <c r="AL236">
        <v>0.151</v>
      </c>
      <c r="AM236">
        <v>38.520000000000003</v>
      </c>
      <c r="AN236">
        <f t="shared" si="97"/>
        <v>0.13194955489614243</v>
      </c>
      <c r="AO236">
        <v>8.4819999999999993</v>
      </c>
      <c r="AP236">
        <v>0</v>
      </c>
      <c r="AQ236">
        <v>500</v>
      </c>
      <c r="AR236" t="s">
        <v>59</v>
      </c>
    </row>
    <row r="237" spans="37:44" x14ac:dyDescent="0.25">
      <c r="AK237">
        <v>116.5</v>
      </c>
      <c r="AL237">
        <v>0.151</v>
      </c>
      <c r="AM237">
        <v>38.5</v>
      </c>
      <c r="AN237">
        <f t="shared" si="97"/>
        <v>0.13195944609297725</v>
      </c>
      <c r="AO237">
        <v>8.4821000000000009</v>
      </c>
      <c r="AP237">
        <v>0</v>
      </c>
      <c r="AQ237">
        <v>500</v>
      </c>
      <c r="AR237" t="s">
        <v>59</v>
      </c>
    </row>
    <row r="238" spans="37:44" x14ac:dyDescent="0.25">
      <c r="AK238">
        <v>117</v>
      </c>
      <c r="AL238">
        <v>0.151</v>
      </c>
      <c r="AM238">
        <v>38.49</v>
      </c>
      <c r="AN238">
        <f t="shared" si="97"/>
        <v>0.13196439169139465</v>
      </c>
      <c r="AO238">
        <v>8.4818999999999996</v>
      </c>
      <c r="AP238">
        <v>0</v>
      </c>
      <c r="AQ238">
        <v>500</v>
      </c>
      <c r="AR238" t="s">
        <v>59</v>
      </c>
    </row>
    <row r="239" spans="37:44" x14ac:dyDescent="0.25">
      <c r="AK239">
        <v>117.5</v>
      </c>
      <c r="AL239">
        <v>0.151</v>
      </c>
      <c r="AM239">
        <v>38.479999999999997</v>
      </c>
      <c r="AN239">
        <f t="shared" si="97"/>
        <v>0.13196933728981206</v>
      </c>
      <c r="AO239">
        <v>8.4819999999999993</v>
      </c>
      <c r="AP239">
        <v>0</v>
      </c>
      <c r="AQ239">
        <v>500</v>
      </c>
      <c r="AR239" t="s">
        <v>59</v>
      </c>
    </row>
    <row r="240" spans="37:44" x14ac:dyDescent="0.25">
      <c r="AK240">
        <v>118</v>
      </c>
      <c r="AL240">
        <v>0.151</v>
      </c>
      <c r="AM240">
        <v>38.46</v>
      </c>
      <c r="AN240">
        <f t="shared" si="97"/>
        <v>0.13197922848664689</v>
      </c>
      <c r="AO240">
        <v>8.4818999999999996</v>
      </c>
      <c r="AP240">
        <v>0</v>
      </c>
      <c r="AQ240">
        <v>500</v>
      </c>
      <c r="AR240" t="s">
        <v>59</v>
      </c>
    </row>
    <row r="241" spans="37:44" x14ac:dyDescent="0.25">
      <c r="AK241">
        <v>118.5</v>
      </c>
      <c r="AL241">
        <v>0.151</v>
      </c>
      <c r="AM241">
        <v>38.450000000000003</v>
      </c>
      <c r="AN241">
        <f t="shared" si="97"/>
        <v>0.1319841740850643</v>
      </c>
      <c r="AO241">
        <v>8.4818999999999996</v>
      </c>
      <c r="AP241">
        <v>0</v>
      </c>
      <c r="AQ241">
        <v>500</v>
      </c>
      <c r="AR241" t="s">
        <v>59</v>
      </c>
    </row>
    <row r="242" spans="37:44" x14ac:dyDescent="0.25">
      <c r="AK242">
        <v>119</v>
      </c>
      <c r="AL242">
        <v>0.151</v>
      </c>
      <c r="AM242">
        <v>38.44</v>
      </c>
      <c r="AN242">
        <f t="shared" si="97"/>
        <v>0.1319891196834817</v>
      </c>
      <c r="AO242">
        <v>8.4819999999999993</v>
      </c>
      <c r="AP242">
        <v>0</v>
      </c>
      <c r="AQ242">
        <v>500</v>
      </c>
      <c r="AR242" t="s">
        <v>59</v>
      </c>
    </row>
    <row r="243" spans="37:44" x14ac:dyDescent="0.25">
      <c r="AK243">
        <v>119.5</v>
      </c>
      <c r="AL243">
        <v>0.151</v>
      </c>
      <c r="AM243">
        <v>38.42</v>
      </c>
      <c r="AN243">
        <f t="shared" si="97"/>
        <v>0.13199901088031651</v>
      </c>
      <c r="AO243">
        <v>8.4818999999999996</v>
      </c>
      <c r="AP243">
        <v>0</v>
      </c>
      <c r="AQ243">
        <v>500</v>
      </c>
      <c r="AR243" t="s">
        <v>59</v>
      </c>
    </row>
    <row r="244" spans="37:44" x14ac:dyDescent="0.25">
      <c r="AK244">
        <v>120</v>
      </c>
      <c r="AL244">
        <v>0.151</v>
      </c>
      <c r="AM244">
        <v>38.409999999999997</v>
      </c>
      <c r="AN244">
        <f t="shared" si="97"/>
        <v>0.13200395647873392</v>
      </c>
      <c r="AO244">
        <v>8.4819999999999993</v>
      </c>
      <c r="AP244">
        <v>0</v>
      </c>
      <c r="AQ244">
        <v>500</v>
      </c>
      <c r="AR244" t="s">
        <v>59</v>
      </c>
    </row>
    <row r="245" spans="37:44" x14ac:dyDescent="0.25">
      <c r="AK245">
        <v>120.5</v>
      </c>
      <c r="AL245">
        <v>0.151</v>
      </c>
      <c r="AM245">
        <v>38.39</v>
      </c>
      <c r="AN245">
        <f t="shared" si="97"/>
        <v>0.13201384767556873</v>
      </c>
      <c r="AO245">
        <v>8.4819999999999993</v>
      </c>
      <c r="AP245">
        <v>0</v>
      </c>
      <c r="AQ245">
        <v>500</v>
      </c>
      <c r="AR245" t="s">
        <v>59</v>
      </c>
    </row>
    <row r="246" spans="37:44" x14ac:dyDescent="0.25">
      <c r="AK246">
        <v>121</v>
      </c>
      <c r="AL246">
        <v>0.151</v>
      </c>
      <c r="AM246">
        <v>38.380000000000003</v>
      </c>
      <c r="AN246">
        <f t="shared" si="97"/>
        <v>0.13201879327398613</v>
      </c>
      <c r="AO246">
        <v>8.4819999999999993</v>
      </c>
      <c r="AP246">
        <v>0</v>
      </c>
      <c r="AQ246">
        <v>500</v>
      </c>
      <c r="AR246" t="s">
        <v>59</v>
      </c>
    </row>
    <row r="247" spans="37:44" x14ac:dyDescent="0.25">
      <c r="AK247">
        <v>121.5</v>
      </c>
      <c r="AL247">
        <v>0.151</v>
      </c>
      <c r="AM247">
        <v>38.369999999999997</v>
      </c>
      <c r="AN247">
        <f t="shared" si="97"/>
        <v>0.13202373887240357</v>
      </c>
      <c r="AO247">
        <v>8.4819999999999993</v>
      </c>
      <c r="AP247">
        <v>0</v>
      </c>
      <c r="AQ247">
        <v>500</v>
      </c>
      <c r="AR247" t="s">
        <v>59</v>
      </c>
    </row>
    <row r="248" spans="37:44" x14ac:dyDescent="0.25">
      <c r="AK248">
        <v>122</v>
      </c>
      <c r="AL248">
        <v>0.151</v>
      </c>
      <c r="AM248">
        <v>38.36</v>
      </c>
      <c r="AN248">
        <f t="shared" si="97"/>
        <v>0.13202868447082097</v>
      </c>
      <c r="AO248">
        <v>8.4819999999999993</v>
      </c>
      <c r="AP248">
        <v>0</v>
      </c>
      <c r="AQ248">
        <v>500</v>
      </c>
      <c r="AR248" t="s">
        <v>59</v>
      </c>
    </row>
    <row r="249" spans="37:44" x14ac:dyDescent="0.25">
      <c r="AK249">
        <v>122.5</v>
      </c>
      <c r="AL249">
        <v>0.151</v>
      </c>
      <c r="AM249">
        <v>38.340000000000003</v>
      </c>
      <c r="AN249">
        <f t="shared" si="97"/>
        <v>0.13203857566765578</v>
      </c>
      <c r="AO249">
        <v>8.4819999999999993</v>
      </c>
      <c r="AP249">
        <v>0</v>
      </c>
      <c r="AQ249">
        <v>500</v>
      </c>
      <c r="AR249" t="s">
        <v>59</v>
      </c>
    </row>
    <row r="250" spans="37:44" x14ac:dyDescent="0.25">
      <c r="AK250">
        <v>123</v>
      </c>
      <c r="AL250">
        <v>0.151</v>
      </c>
      <c r="AM250">
        <v>38.33</v>
      </c>
      <c r="AN250">
        <f t="shared" si="97"/>
        <v>0.13204352126607319</v>
      </c>
      <c r="AO250">
        <v>8.4818999999999996</v>
      </c>
      <c r="AP250">
        <v>0</v>
      </c>
      <c r="AQ250">
        <v>500</v>
      </c>
      <c r="AR250" t="s">
        <v>59</v>
      </c>
    </row>
    <row r="251" spans="37:44" x14ac:dyDescent="0.25">
      <c r="AK251">
        <v>123.5</v>
      </c>
      <c r="AL251">
        <v>0.151</v>
      </c>
      <c r="AM251">
        <v>38.32</v>
      </c>
      <c r="AN251">
        <f t="shared" si="97"/>
        <v>0.13204846686449059</v>
      </c>
      <c r="AO251">
        <v>8.4819999999999993</v>
      </c>
      <c r="AP251">
        <v>0</v>
      </c>
      <c r="AQ251">
        <v>500</v>
      </c>
      <c r="AR251" t="s">
        <v>59</v>
      </c>
    </row>
    <row r="252" spans="37:44" x14ac:dyDescent="0.25">
      <c r="AK252">
        <v>124</v>
      </c>
      <c r="AL252">
        <v>0.151</v>
      </c>
      <c r="AM252">
        <v>38.31</v>
      </c>
      <c r="AN252">
        <f t="shared" si="97"/>
        <v>0.132053412462908</v>
      </c>
      <c r="AO252">
        <v>8.4819999999999993</v>
      </c>
      <c r="AP252">
        <v>0</v>
      </c>
      <c r="AQ252">
        <v>500</v>
      </c>
      <c r="AR252" t="s">
        <v>59</v>
      </c>
    </row>
    <row r="253" spans="37:44" x14ac:dyDescent="0.25">
      <c r="AK253">
        <v>124.5</v>
      </c>
      <c r="AL253">
        <v>0.151</v>
      </c>
      <c r="AM253">
        <v>38.299999999999997</v>
      </c>
      <c r="AN253">
        <f t="shared" si="97"/>
        <v>0.13205835806132543</v>
      </c>
      <c r="AO253">
        <v>8.4821000000000009</v>
      </c>
      <c r="AP253">
        <v>0</v>
      </c>
      <c r="AQ253">
        <v>500</v>
      </c>
      <c r="AR253" t="s">
        <v>59</v>
      </c>
    </row>
    <row r="254" spans="37:44" x14ac:dyDescent="0.25">
      <c r="AK254">
        <v>125</v>
      </c>
      <c r="AL254">
        <v>0.151</v>
      </c>
      <c r="AM254">
        <v>38.29</v>
      </c>
      <c r="AN254">
        <f t="shared" si="97"/>
        <v>0.13206330365974284</v>
      </c>
      <c r="AO254">
        <v>8.4821000000000009</v>
      </c>
      <c r="AP254">
        <v>0</v>
      </c>
      <c r="AQ254">
        <v>500</v>
      </c>
      <c r="AR254" t="s">
        <v>59</v>
      </c>
    </row>
    <row r="255" spans="37:44" x14ac:dyDescent="0.25">
      <c r="AK255">
        <v>125.5</v>
      </c>
      <c r="AL255">
        <v>0.151</v>
      </c>
      <c r="AM255">
        <v>38.270000000000003</v>
      </c>
      <c r="AN255">
        <f t="shared" si="97"/>
        <v>0.13207319485657765</v>
      </c>
      <c r="AO255">
        <v>8.4819999999999993</v>
      </c>
      <c r="AP255">
        <v>0</v>
      </c>
      <c r="AQ255">
        <v>500</v>
      </c>
      <c r="AR255" t="s">
        <v>59</v>
      </c>
    </row>
    <row r="256" spans="37:44" x14ac:dyDescent="0.25">
      <c r="AK256">
        <v>126</v>
      </c>
      <c r="AL256">
        <v>0.151</v>
      </c>
      <c r="AM256">
        <v>38.26</v>
      </c>
      <c r="AN256">
        <f t="shared" si="97"/>
        <v>0.13207814045499505</v>
      </c>
      <c r="AO256">
        <v>8.4821000000000009</v>
      </c>
      <c r="AP256">
        <v>0</v>
      </c>
      <c r="AQ256">
        <v>500</v>
      </c>
      <c r="AR256" t="s">
        <v>59</v>
      </c>
    </row>
    <row r="257" spans="37:44" x14ac:dyDescent="0.25">
      <c r="AK257">
        <v>126.5</v>
      </c>
      <c r="AL257">
        <v>0.151</v>
      </c>
      <c r="AM257">
        <v>38.25</v>
      </c>
      <c r="AN257">
        <f t="shared" si="97"/>
        <v>0.13208308605341246</v>
      </c>
      <c r="AO257">
        <v>8.4819999999999993</v>
      </c>
      <c r="AP257">
        <v>0</v>
      </c>
      <c r="AQ257">
        <v>500</v>
      </c>
      <c r="AR257" t="s">
        <v>59</v>
      </c>
    </row>
    <row r="258" spans="37:44" x14ac:dyDescent="0.25">
      <c r="AK258">
        <v>127</v>
      </c>
      <c r="AL258">
        <v>0.151</v>
      </c>
      <c r="AM258">
        <v>38.24</v>
      </c>
      <c r="AN258">
        <f t="shared" si="97"/>
        <v>0.13208803165182986</v>
      </c>
      <c r="AO258">
        <v>8.4821000000000009</v>
      </c>
      <c r="AP258">
        <v>0</v>
      </c>
      <c r="AQ258">
        <v>500</v>
      </c>
      <c r="AR258" t="s">
        <v>59</v>
      </c>
    </row>
    <row r="259" spans="37:44" x14ac:dyDescent="0.25">
      <c r="AK259">
        <v>127.5</v>
      </c>
      <c r="AL259">
        <v>0.151</v>
      </c>
      <c r="AM259">
        <v>38.22</v>
      </c>
      <c r="AN259">
        <f t="shared" si="97"/>
        <v>0.13209792284866467</v>
      </c>
      <c r="AO259">
        <v>8.4819999999999993</v>
      </c>
      <c r="AP259">
        <v>0</v>
      </c>
      <c r="AQ259">
        <v>500</v>
      </c>
      <c r="AR259" t="s">
        <v>59</v>
      </c>
    </row>
    <row r="260" spans="37:44" x14ac:dyDescent="0.25">
      <c r="AK260">
        <v>128</v>
      </c>
      <c r="AL260">
        <v>0.151</v>
      </c>
      <c r="AM260">
        <v>38.21</v>
      </c>
      <c r="AN260">
        <f t="shared" si="97"/>
        <v>0.13210286844708208</v>
      </c>
      <c r="AO260">
        <v>8.4819999999999993</v>
      </c>
      <c r="AP260">
        <v>0</v>
      </c>
      <c r="AQ260">
        <v>500</v>
      </c>
      <c r="AR260" t="s">
        <v>59</v>
      </c>
    </row>
    <row r="261" spans="37:44" x14ac:dyDescent="0.25">
      <c r="AK261">
        <v>128.5</v>
      </c>
      <c r="AL261">
        <v>0.151</v>
      </c>
      <c r="AM261">
        <v>38.200000000000003</v>
      </c>
      <c r="AN261">
        <f t="shared" si="97"/>
        <v>0.13210781404549951</v>
      </c>
      <c r="AO261">
        <v>8.4819999999999993</v>
      </c>
      <c r="AP261">
        <v>0</v>
      </c>
      <c r="AQ261">
        <v>500</v>
      </c>
      <c r="AR261" t="s">
        <v>59</v>
      </c>
    </row>
    <row r="262" spans="37:44" x14ac:dyDescent="0.25">
      <c r="AK262">
        <v>129</v>
      </c>
      <c r="AL262">
        <v>0.151</v>
      </c>
      <c r="AM262">
        <v>38.19</v>
      </c>
      <c r="AN262">
        <f t="shared" ref="AN262:AN325" si="98">AL262-AM262/2022</f>
        <v>0.13211275964391692</v>
      </c>
      <c r="AO262">
        <v>8.4819999999999993</v>
      </c>
      <c r="AP262">
        <v>0</v>
      </c>
      <c r="AQ262">
        <v>500</v>
      </c>
      <c r="AR262" t="s">
        <v>59</v>
      </c>
    </row>
    <row r="263" spans="37:44" x14ac:dyDescent="0.25">
      <c r="AK263">
        <v>129.5</v>
      </c>
      <c r="AL263">
        <v>0.151</v>
      </c>
      <c r="AM263">
        <v>38.18</v>
      </c>
      <c r="AN263">
        <f t="shared" si="98"/>
        <v>0.13211770524233432</v>
      </c>
      <c r="AO263">
        <v>8.4821000000000009</v>
      </c>
      <c r="AP263">
        <v>0</v>
      </c>
      <c r="AQ263">
        <v>500</v>
      </c>
      <c r="AR263" t="s">
        <v>59</v>
      </c>
    </row>
    <row r="264" spans="37:44" x14ac:dyDescent="0.25">
      <c r="AK264">
        <v>130</v>
      </c>
      <c r="AL264">
        <v>0.151</v>
      </c>
      <c r="AM264">
        <v>38.17</v>
      </c>
      <c r="AN264">
        <f t="shared" si="98"/>
        <v>0.13212265084075173</v>
      </c>
      <c r="AO264">
        <v>8.4819999999999993</v>
      </c>
      <c r="AP264">
        <v>0</v>
      </c>
      <c r="AQ264">
        <v>500</v>
      </c>
      <c r="AR264" t="s">
        <v>59</v>
      </c>
    </row>
    <row r="265" spans="37:44" x14ac:dyDescent="0.25">
      <c r="AK265">
        <v>130.5</v>
      </c>
      <c r="AL265">
        <v>0.151</v>
      </c>
      <c r="AM265">
        <v>38.159999999999997</v>
      </c>
      <c r="AN265">
        <f t="shared" si="98"/>
        <v>0.13212759643916913</v>
      </c>
      <c r="AO265">
        <v>8.4818999999999996</v>
      </c>
      <c r="AP265">
        <v>0</v>
      </c>
      <c r="AQ265">
        <v>500</v>
      </c>
      <c r="AR265" t="s">
        <v>59</v>
      </c>
    </row>
    <row r="266" spans="37:44" x14ac:dyDescent="0.25">
      <c r="AK266">
        <v>131</v>
      </c>
      <c r="AL266">
        <v>0.151</v>
      </c>
      <c r="AM266">
        <v>38.15</v>
      </c>
      <c r="AN266">
        <f t="shared" si="98"/>
        <v>0.13213254203758654</v>
      </c>
      <c r="AO266">
        <v>8.4819999999999993</v>
      </c>
      <c r="AP266">
        <v>0</v>
      </c>
      <c r="AQ266">
        <v>500</v>
      </c>
      <c r="AR266" t="s">
        <v>59</v>
      </c>
    </row>
    <row r="267" spans="37:44" x14ac:dyDescent="0.25">
      <c r="AK267">
        <v>131.5</v>
      </c>
      <c r="AL267">
        <v>0.151</v>
      </c>
      <c r="AM267">
        <v>38.14</v>
      </c>
      <c r="AN267">
        <f t="shared" si="98"/>
        <v>0.13213748763600394</v>
      </c>
      <c r="AO267">
        <v>8.4819999999999993</v>
      </c>
      <c r="AP267">
        <v>2</v>
      </c>
      <c r="AQ267">
        <v>500</v>
      </c>
      <c r="AR267" t="s">
        <v>59</v>
      </c>
    </row>
    <row r="268" spans="37:44" x14ac:dyDescent="0.25">
      <c r="AK268">
        <v>132</v>
      </c>
      <c r="AL268">
        <v>0.151</v>
      </c>
      <c r="AM268">
        <v>38.29</v>
      </c>
      <c r="AN268">
        <f t="shared" si="98"/>
        <v>0.13206330365974284</v>
      </c>
      <c r="AO268">
        <v>8.4818999999999996</v>
      </c>
      <c r="AP268">
        <v>0</v>
      </c>
      <c r="AQ268">
        <v>500</v>
      </c>
      <c r="AR268" t="s">
        <v>59</v>
      </c>
    </row>
    <row r="269" spans="37:44" x14ac:dyDescent="0.25">
      <c r="AK269">
        <v>132.5</v>
      </c>
      <c r="AL269">
        <v>0.153</v>
      </c>
      <c r="AM269">
        <v>38.89</v>
      </c>
      <c r="AN269">
        <f t="shared" si="98"/>
        <v>0.13376656775469831</v>
      </c>
      <c r="AO269">
        <v>8.4803999999999995</v>
      </c>
      <c r="AP269">
        <v>0</v>
      </c>
      <c r="AQ269">
        <v>500</v>
      </c>
      <c r="AR269" t="s">
        <v>59</v>
      </c>
    </row>
    <row r="270" spans="37:44" x14ac:dyDescent="0.25">
      <c r="AK270">
        <v>133</v>
      </c>
      <c r="AL270">
        <v>0.154</v>
      </c>
      <c r="AM270">
        <v>39.46</v>
      </c>
      <c r="AN270">
        <f t="shared" si="98"/>
        <v>0.13448466864490602</v>
      </c>
      <c r="AO270">
        <v>8.4789999999999992</v>
      </c>
      <c r="AP270">
        <v>0</v>
      </c>
      <c r="AQ270">
        <v>500</v>
      </c>
      <c r="AR270" t="s">
        <v>59</v>
      </c>
    </row>
    <row r="271" spans="37:44" x14ac:dyDescent="0.25">
      <c r="AK271">
        <v>133.5</v>
      </c>
      <c r="AL271">
        <v>0.156</v>
      </c>
      <c r="AM271">
        <v>40.01</v>
      </c>
      <c r="AN271">
        <f t="shared" si="98"/>
        <v>0.13621266073194857</v>
      </c>
      <c r="AO271">
        <v>8.4772999999999996</v>
      </c>
      <c r="AP271">
        <v>0</v>
      </c>
      <c r="AQ271">
        <v>500</v>
      </c>
      <c r="AR271" t="s">
        <v>59</v>
      </c>
    </row>
    <row r="272" spans="37:44" x14ac:dyDescent="0.25">
      <c r="AK272">
        <v>134</v>
      </c>
      <c r="AL272">
        <v>0.158</v>
      </c>
      <c r="AM272">
        <v>40.58</v>
      </c>
      <c r="AN272">
        <f t="shared" si="98"/>
        <v>0.13793076162215628</v>
      </c>
      <c r="AO272">
        <v>8.4756</v>
      </c>
      <c r="AP272">
        <v>0</v>
      </c>
      <c r="AQ272">
        <v>500</v>
      </c>
      <c r="AR272" t="s">
        <v>59</v>
      </c>
    </row>
    <row r="273" spans="37:44" x14ac:dyDescent="0.25">
      <c r="AK273">
        <v>134.5</v>
      </c>
      <c r="AL273">
        <v>0.159</v>
      </c>
      <c r="AM273">
        <v>41.15</v>
      </c>
      <c r="AN273">
        <f t="shared" si="98"/>
        <v>0.138648862512364</v>
      </c>
      <c r="AO273">
        <v>8.4740000000000002</v>
      </c>
      <c r="AP273">
        <v>0</v>
      </c>
      <c r="AQ273">
        <v>500</v>
      </c>
      <c r="AR273" t="s">
        <v>59</v>
      </c>
    </row>
    <row r="274" spans="37:44" x14ac:dyDescent="0.25">
      <c r="AK274">
        <v>135</v>
      </c>
      <c r="AL274">
        <v>0.161</v>
      </c>
      <c r="AM274">
        <v>41.7</v>
      </c>
      <c r="AN274">
        <f t="shared" si="98"/>
        <v>0.14037685459940652</v>
      </c>
      <c r="AO274">
        <v>8.4726999999999997</v>
      </c>
      <c r="AP274">
        <v>0</v>
      </c>
      <c r="AQ274">
        <v>500</v>
      </c>
      <c r="AR274" t="s">
        <v>59</v>
      </c>
    </row>
    <row r="275" spans="37:44" x14ac:dyDescent="0.25">
      <c r="AK275">
        <v>135.5</v>
      </c>
      <c r="AL275">
        <v>0.16200000000000001</v>
      </c>
      <c r="AM275">
        <v>42.25</v>
      </c>
      <c r="AN275">
        <f t="shared" si="98"/>
        <v>0.14110484668644907</v>
      </c>
      <c r="AO275">
        <v>8.4709000000000003</v>
      </c>
      <c r="AP275">
        <v>0</v>
      </c>
      <c r="AQ275">
        <v>500</v>
      </c>
      <c r="AR275" t="s">
        <v>59</v>
      </c>
    </row>
    <row r="276" spans="37:44" x14ac:dyDescent="0.25">
      <c r="AK276">
        <v>136</v>
      </c>
      <c r="AL276">
        <v>0.16400000000000001</v>
      </c>
      <c r="AM276">
        <v>42.8</v>
      </c>
      <c r="AN276">
        <f t="shared" si="98"/>
        <v>0.14283283877349159</v>
      </c>
      <c r="AO276">
        <v>8.4689999999999994</v>
      </c>
      <c r="AP276">
        <v>0</v>
      </c>
      <c r="AQ276">
        <v>500</v>
      </c>
      <c r="AR276" t="s">
        <v>59</v>
      </c>
    </row>
    <row r="277" spans="37:44" x14ac:dyDescent="0.25">
      <c r="AK277">
        <v>136.5</v>
      </c>
      <c r="AL277">
        <v>0.16600000000000001</v>
      </c>
      <c r="AM277">
        <v>43.35</v>
      </c>
      <c r="AN277">
        <f t="shared" si="98"/>
        <v>0.14456083086053412</v>
      </c>
      <c r="AO277">
        <v>8.4670000000000005</v>
      </c>
      <c r="AP277">
        <v>0</v>
      </c>
      <c r="AQ277">
        <v>500</v>
      </c>
      <c r="AR277" t="s">
        <v>59</v>
      </c>
    </row>
    <row r="278" spans="37:44" x14ac:dyDescent="0.25">
      <c r="AK278">
        <v>137</v>
      </c>
      <c r="AL278">
        <v>0.16800000000000001</v>
      </c>
      <c r="AM278">
        <v>43.89</v>
      </c>
      <c r="AN278">
        <f t="shared" si="98"/>
        <v>0.14629376854599407</v>
      </c>
      <c r="AO278">
        <v>8.4656000000000002</v>
      </c>
      <c r="AP278">
        <v>0</v>
      </c>
      <c r="AQ278">
        <v>500</v>
      </c>
      <c r="AR278" t="s">
        <v>59</v>
      </c>
    </row>
    <row r="279" spans="37:44" x14ac:dyDescent="0.25">
      <c r="AK279">
        <v>137.5</v>
      </c>
      <c r="AL279">
        <v>0.16900000000000001</v>
      </c>
      <c r="AM279">
        <v>44.4</v>
      </c>
      <c r="AN279">
        <f t="shared" si="98"/>
        <v>0.14704154302670625</v>
      </c>
      <c r="AO279">
        <v>8.4641000000000002</v>
      </c>
      <c r="AP279">
        <v>0</v>
      </c>
      <c r="AQ279">
        <v>500</v>
      </c>
      <c r="AR279" t="s">
        <v>59</v>
      </c>
    </row>
    <row r="280" spans="37:44" x14ac:dyDescent="0.25">
      <c r="AK280">
        <v>138</v>
      </c>
      <c r="AL280">
        <v>0.17100000000000001</v>
      </c>
      <c r="AM280">
        <v>44.94</v>
      </c>
      <c r="AN280">
        <f t="shared" si="98"/>
        <v>0.1487744807121662</v>
      </c>
      <c r="AO280">
        <v>8.4620999999999995</v>
      </c>
      <c r="AP280">
        <v>0</v>
      </c>
      <c r="AQ280">
        <v>500</v>
      </c>
      <c r="AR280" t="s">
        <v>59</v>
      </c>
    </row>
    <row r="281" spans="37:44" x14ac:dyDescent="0.25">
      <c r="AK281">
        <v>138.5</v>
      </c>
      <c r="AL281">
        <v>0.17299999999999999</v>
      </c>
      <c r="AM281">
        <v>45.47</v>
      </c>
      <c r="AN281">
        <f t="shared" si="98"/>
        <v>0.15051236399604351</v>
      </c>
      <c r="AO281">
        <v>8.4601000000000006</v>
      </c>
      <c r="AP281">
        <v>0</v>
      </c>
      <c r="AQ281">
        <v>500</v>
      </c>
      <c r="AR281" t="s">
        <v>59</v>
      </c>
    </row>
    <row r="282" spans="37:44" x14ac:dyDescent="0.25">
      <c r="AK282">
        <v>139</v>
      </c>
      <c r="AL282">
        <v>0.17499999999999999</v>
      </c>
      <c r="AM282">
        <v>46</v>
      </c>
      <c r="AN282">
        <f t="shared" si="98"/>
        <v>0.15225024727992087</v>
      </c>
      <c r="AO282">
        <v>8.4582999999999995</v>
      </c>
      <c r="AP282">
        <v>0</v>
      </c>
      <c r="AQ282">
        <v>500</v>
      </c>
      <c r="AR282" t="s">
        <v>59</v>
      </c>
    </row>
    <row r="283" spans="37:44" x14ac:dyDescent="0.25">
      <c r="AK283">
        <v>139.5</v>
      </c>
      <c r="AL283">
        <v>0.17699999999999999</v>
      </c>
      <c r="AM283">
        <v>46.55</v>
      </c>
      <c r="AN283">
        <f t="shared" si="98"/>
        <v>0.15397823936696339</v>
      </c>
      <c r="AO283">
        <v>8.4565000000000001</v>
      </c>
      <c r="AP283">
        <v>0</v>
      </c>
      <c r="AQ283">
        <v>500</v>
      </c>
      <c r="AR283" t="s">
        <v>59</v>
      </c>
    </row>
    <row r="284" spans="37:44" x14ac:dyDescent="0.25">
      <c r="AK284">
        <v>140</v>
      </c>
      <c r="AL284">
        <v>0.17799999999999999</v>
      </c>
      <c r="AM284">
        <v>47.1</v>
      </c>
      <c r="AN284">
        <f t="shared" si="98"/>
        <v>0.15470623145400592</v>
      </c>
      <c r="AO284">
        <v>8.4550999999999998</v>
      </c>
      <c r="AP284">
        <v>0</v>
      </c>
      <c r="AQ284">
        <v>500</v>
      </c>
      <c r="AR284" t="s">
        <v>59</v>
      </c>
    </row>
    <row r="285" spans="37:44" x14ac:dyDescent="0.25">
      <c r="AK285">
        <v>140.5</v>
      </c>
      <c r="AL285">
        <v>0.17899999999999999</v>
      </c>
      <c r="AM285">
        <v>47.59</v>
      </c>
      <c r="AN285">
        <f t="shared" si="98"/>
        <v>0.1554638971315529</v>
      </c>
      <c r="AO285">
        <v>8.4539000000000009</v>
      </c>
      <c r="AP285">
        <v>0</v>
      </c>
      <c r="AQ285">
        <v>500</v>
      </c>
      <c r="AR285" t="s">
        <v>59</v>
      </c>
    </row>
    <row r="286" spans="37:44" x14ac:dyDescent="0.25">
      <c r="AK286">
        <v>141</v>
      </c>
      <c r="AL286">
        <v>0.18099999999999999</v>
      </c>
      <c r="AM286">
        <v>48.04</v>
      </c>
      <c r="AN286">
        <f t="shared" si="98"/>
        <v>0.15724134520276953</v>
      </c>
      <c r="AO286">
        <v>8.4527000000000001</v>
      </c>
      <c r="AP286">
        <v>0</v>
      </c>
      <c r="AQ286">
        <v>500</v>
      </c>
      <c r="AR286" t="s">
        <v>59</v>
      </c>
    </row>
    <row r="287" spans="37:44" x14ac:dyDescent="0.25">
      <c r="AK287">
        <v>141.5</v>
      </c>
      <c r="AL287">
        <v>0.182</v>
      </c>
      <c r="AM287">
        <v>48.55</v>
      </c>
      <c r="AN287">
        <f t="shared" si="98"/>
        <v>0.1579891196834817</v>
      </c>
      <c r="AO287">
        <v>8.4512</v>
      </c>
      <c r="AP287">
        <v>0</v>
      </c>
      <c r="AQ287">
        <v>500</v>
      </c>
      <c r="AR287" t="s">
        <v>59</v>
      </c>
    </row>
    <row r="288" spans="37:44" x14ac:dyDescent="0.25">
      <c r="AK288">
        <v>142</v>
      </c>
      <c r="AL288">
        <v>0.184</v>
      </c>
      <c r="AM288">
        <v>49.04</v>
      </c>
      <c r="AN288">
        <f t="shared" si="98"/>
        <v>0.15974678536102868</v>
      </c>
      <c r="AO288">
        <v>8.4495000000000005</v>
      </c>
      <c r="AP288">
        <v>0</v>
      </c>
      <c r="AQ288">
        <v>500</v>
      </c>
      <c r="AR288" t="s">
        <v>59</v>
      </c>
    </row>
    <row r="289" spans="37:44" x14ac:dyDescent="0.25">
      <c r="AK289">
        <v>142.5</v>
      </c>
      <c r="AL289">
        <v>0.185</v>
      </c>
      <c r="AM289">
        <v>49.52</v>
      </c>
      <c r="AN289">
        <f t="shared" si="98"/>
        <v>0.16050939663699307</v>
      </c>
      <c r="AO289">
        <v>8.4482999999999997</v>
      </c>
      <c r="AP289">
        <v>0</v>
      </c>
      <c r="AQ289">
        <v>500</v>
      </c>
      <c r="AR289" t="s">
        <v>59</v>
      </c>
    </row>
    <row r="290" spans="37:44" x14ac:dyDescent="0.25">
      <c r="AK290">
        <v>143</v>
      </c>
      <c r="AL290">
        <v>0.187</v>
      </c>
      <c r="AM290">
        <v>49.97</v>
      </c>
      <c r="AN290">
        <f t="shared" si="98"/>
        <v>0.1622868447082097</v>
      </c>
      <c r="AO290">
        <v>8.4466000000000001</v>
      </c>
      <c r="AP290">
        <v>1</v>
      </c>
      <c r="AQ290">
        <v>500</v>
      </c>
      <c r="AR290" t="s">
        <v>59</v>
      </c>
    </row>
    <row r="291" spans="37:44" x14ac:dyDescent="0.25">
      <c r="AK291">
        <v>143.5</v>
      </c>
      <c r="AL291">
        <v>0.187</v>
      </c>
      <c r="AM291">
        <v>49.97</v>
      </c>
      <c r="AN291">
        <f t="shared" si="98"/>
        <v>0.1622868447082097</v>
      </c>
      <c r="AO291">
        <v>8.4461999999999993</v>
      </c>
      <c r="AP291">
        <v>0</v>
      </c>
      <c r="AQ291">
        <v>500</v>
      </c>
      <c r="AR291" t="s">
        <v>59</v>
      </c>
    </row>
    <row r="292" spans="37:44" x14ac:dyDescent="0.25">
      <c r="AK292">
        <v>144</v>
      </c>
      <c r="AL292">
        <v>0.187</v>
      </c>
      <c r="AM292">
        <v>49.87</v>
      </c>
      <c r="AN292">
        <f t="shared" si="98"/>
        <v>0.16233630069238378</v>
      </c>
      <c r="AO292">
        <v>8.4463000000000008</v>
      </c>
      <c r="AP292">
        <v>0</v>
      </c>
      <c r="AQ292">
        <v>500</v>
      </c>
      <c r="AR292" t="s">
        <v>59</v>
      </c>
    </row>
    <row r="293" spans="37:44" x14ac:dyDescent="0.25">
      <c r="AK293">
        <v>144.5</v>
      </c>
      <c r="AL293">
        <v>0.187</v>
      </c>
      <c r="AM293">
        <v>49.79</v>
      </c>
      <c r="AN293">
        <f t="shared" si="98"/>
        <v>0.16237586547972305</v>
      </c>
      <c r="AO293">
        <v>8.4463000000000008</v>
      </c>
      <c r="AP293">
        <v>0</v>
      </c>
      <c r="AQ293">
        <v>500</v>
      </c>
      <c r="AR293" t="s">
        <v>59</v>
      </c>
    </row>
    <row r="294" spans="37:44" x14ac:dyDescent="0.25">
      <c r="AK294">
        <v>145</v>
      </c>
      <c r="AL294">
        <v>0.187</v>
      </c>
      <c r="AM294">
        <v>49.72</v>
      </c>
      <c r="AN294">
        <f t="shared" si="98"/>
        <v>0.16241048466864491</v>
      </c>
      <c r="AO294">
        <v>8.4463000000000008</v>
      </c>
      <c r="AP294">
        <v>0</v>
      </c>
      <c r="AQ294">
        <v>500</v>
      </c>
      <c r="AR294" t="s">
        <v>59</v>
      </c>
    </row>
    <row r="295" spans="37:44" x14ac:dyDescent="0.25">
      <c r="AK295">
        <v>145.5</v>
      </c>
      <c r="AL295">
        <v>0.187</v>
      </c>
      <c r="AM295">
        <v>49.66</v>
      </c>
      <c r="AN295">
        <f t="shared" si="98"/>
        <v>0.16244015825914937</v>
      </c>
      <c r="AO295">
        <v>8.4463000000000008</v>
      </c>
      <c r="AP295">
        <v>0</v>
      </c>
      <c r="AQ295">
        <v>500</v>
      </c>
      <c r="AR295" t="s">
        <v>59</v>
      </c>
    </row>
    <row r="296" spans="37:44" x14ac:dyDescent="0.25">
      <c r="AK296">
        <v>146</v>
      </c>
      <c r="AL296">
        <v>0.187</v>
      </c>
      <c r="AM296">
        <v>49.6</v>
      </c>
      <c r="AN296">
        <f t="shared" si="98"/>
        <v>0.1624698318496538</v>
      </c>
      <c r="AO296">
        <v>8.4463000000000008</v>
      </c>
      <c r="AP296">
        <v>0</v>
      </c>
      <c r="AQ296">
        <v>500</v>
      </c>
      <c r="AR296" t="s">
        <v>59</v>
      </c>
    </row>
    <row r="297" spans="37:44" x14ac:dyDescent="0.25">
      <c r="AK297">
        <v>146.5</v>
      </c>
      <c r="AL297">
        <v>0.187</v>
      </c>
      <c r="AM297">
        <v>49.55</v>
      </c>
      <c r="AN297">
        <f t="shared" si="98"/>
        <v>0.16249455984174085</v>
      </c>
      <c r="AO297">
        <v>8.4464000000000006</v>
      </c>
      <c r="AP297">
        <v>0</v>
      </c>
      <c r="AQ297">
        <v>500</v>
      </c>
      <c r="AR297" t="s">
        <v>59</v>
      </c>
    </row>
    <row r="298" spans="37:44" x14ac:dyDescent="0.25">
      <c r="AK298">
        <v>147</v>
      </c>
      <c r="AL298">
        <v>0.187</v>
      </c>
      <c r="AM298">
        <v>49.5</v>
      </c>
      <c r="AN298">
        <f t="shared" si="98"/>
        <v>0.16251928783382791</v>
      </c>
      <c r="AO298">
        <v>8.4463000000000008</v>
      </c>
      <c r="AP298">
        <v>0</v>
      </c>
      <c r="AQ298">
        <v>500</v>
      </c>
      <c r="AR298" t="s">
        <v>59</v>
      </c>
    </row>
    <row r="299" spans="37:44" x14ac:dyDescent="0.25">
      <c r="AK299">
        <v>147.5</v>
      </c>
      <c r="AL299">
        <v>0.187</v>
      </c>
      <c r="AM299">
        <v>49.45</v>
      </c>
      <c r="AN299">
        <f t="shared" si="98"/>
        <v>0.16254401582591493</v>
      </c>
      <c r="AO299">
        <v>8.4464000000000006</v>
      </c>
      <c r="AP299">
        <v>0</v>
      </c>
      <c r="AQ299">
        <v>500</v>
      </c>
      <c r="AR299" t="s">
        <v>59</v>
      </c>
    </row>
    <row r="300" spans="37:44" x14ac:dyDescent="0.25">
      <c r="AK300">
        <v>148</v>
      </c>
      <c r="AL300">
        <v>0.187</v>
      </c>
      <c r="AM300">
        <v>49.41</v>
      </c>
      <c r="AN300">
        <f t="shared" si="98"/>
        <v>0.16256379821958458</v>
      </c>
      <c r="AO300">
        <v>8.4463000000000008</v>
      </c>
      <c r="AP300">
        <v>0</v>
      </c>
      <c r="AQ300">
        <v>500</v>
      </c>
      <c r="AR300" t="s">
        <v>59</v>
      </c>
    </row>
    <row r="301" spans="37:44" x14ac:dyDescent="0.25">
      <c r="AK301">
        <v>148.5</v>
      </c>
      <c r="AL301">
        <v>0.187</v>
      </c>
      <c r="AM301">
        <v>49.36</v>
      </c>
      <c r="AN301">
        <f t="shared" si="98"/>
        <v>0.16258852621167161</v>
      </c>
      <c r="AO301">
        <v>8.4463000000000008</v>
      </c>
      <c r="AP301">
        <v>0</v>
      </c>
      <c r="AQ301">
        <v>500</v>
      </c>
      <c r="AR301" t="s">
        <v>59</v>
      </c>
    </row>
    <row r="302" spans="37:44" x14ac:dyDescent="0.25">
      <c r="AK302">
        <v>149</v>
      </c>
      <c r="AL302">
        <v>0.187</v>
      </c>
      <c r="AM302">
        <v>49.33</v>
      </c>
      <c r="AN302">
        <f t="shared" si="98"/>
        <v>0.16260336300692385</v>
      </c>
      <c r="AO302">
        <v>8.4464000000000006</v>
      </c>
      <c r="AP302">
        <v>0</v>
      </c>
      <c r="AQ302">
        <v>500</v>
      </c>
      <c r="AR302" t="s">
        <v>59</v>
      </c>
    </row>
    <row r="303" spans="37:44" x14ac:dyDescent="0.25">
      <c r="AK303">
        <v>149.5</v>
      </c>
      <c r="AL303">
        <v>0.187</v>
      </c>
      <c r="AM303">
        <v>49.28</v>
      </c>
      <c r="AN303">
        <f t="shared" si="98"/>
        <v>0.16262809099901088</v>
      </c>
      <c r="AO303">
        <v>8.4463000000000008</v>
      </c>
      <c r="AP303">
        <v>0</v>
      </c>
      <c r="AQ303">
        <v>500</v>
      </c>
      <c r="AR303" t="s">
        <v>59</v>
      </c>
    </row>
    <row r="304" spans="37:44" x14ac:dyDescent="0.25">
      <c r="AK304">
        <v>150</v>
      </c>
      <c r="AL304">
        <v>0.187</v>
      </c>
      <c r="AM304">
        <v>49.25</v>
      </c>
      <c r="AN304">
        <f t="shared" si="98"/>
        <v>0.16264292779426309</v>
      </c>
      <c r="AO304">
        <v>8.4463000000000008</v>
      </c>
      <c r="AP304">
        <v>0</v>
      </c>
      <c r="AQ304">
        <v>500</v>
      </c>
      <c r="AR304" t="s">
        <v>59</v>
      </c>
    </row>
    <row r="305" spans="37:44" x14ac:dyDescent="0.25">
      <c r="AK305">
        <v>150.5</v>
      </c>
      <c r="AL305">
        <v>0.187</v>
      </c>
      <c r="AM305">
        <v>49.21</v>
      </c>
      <c r="AN305">
        <f t="shared" si="98"/>
        <v>0.16266271018793274</v>
      </c>
      <c r="AO305">
        <v>8.4463000000000008</v>
      </c>
      <c r="AP305">
        <v>0</v>
      </c>
      <c r="AQ305">
        <v>500</v>
      </c>
      <c r="AR305" t="s">
        <v>59</v>
      </c>
    </row>
    <row r="306" spans="37:44" x14ac:dyDescent="0.25">
      <c r="AK306">
        <v>151</v>
      </c>
      <c r="AL306">
        <v>0.187</v>
      </c>
      <c r="AM306">
        <v>49.17</v>
      </c>
      <c r="AN306">
        <f t="shared" si="98"/>
        <v>0.16268249258160236</v>
      </c>
      <c r="AO306">
        <v>8.4463000000000008</v>
      </c>
      <c r="AP306">
        <v>0</v>
      </c>
      <c r="AQ306">
        <v>500</v>
      </c>
      <c r="AR306" t="s">
        <v>59</v>
      </c>
    </row>
    <row r="307" spans="37:44" x14ac:dyDescent="0.25">
      <c r="AK307">
        <v>151.5</v>
      </c>
      <c r="AL307">
        <v>0.187</v>
      </c>
      <c r="AM307">
        <v>49.15</v>
      </c>
      <c r="AN307">
        <f t="shared" si="98"/>
        <v>0.1626923837784372</v>
      </c>
      <c r="AO307">
        <v>8.4463000000000008</v>
      </c>
      <c r="AP307">
        <v>0</v>
      </c>
      <c r="AQ307">
        <v>500</v>
      </c>
      <c r="AR307" t="s">
        <v>59</v>
      </c>
    </row>
    <row r="308" spans="37:44" x14ac:dyDescent="0.25">
      <c r="AK308">
        <v>152</v>
      </c>
      <c r="AL308">
        <v>0.187</v>
      </c>
      <c r="AM308">
        <v>49.11</v>
      </c>
      <c r="AN308">
        <f t="shared" si="98"/>
        <v>0.16271216617210682</v>
      </c>
      <c r="AO308">
        <v>8.4463000000000008</v>
      </c>
      <c r="AP308">
        <v>0</v>
      </c>
      <c r="AQ308">
        <v>500</v>
      </c>
      <c r="AR308" t="s">
        <v>59</v>
      </c>
    </row>
    <row r="309" spans="37:44" x14ac:dyDescent="0.25">
      <c r="AK309">
        <v>152.5</v>
      </c>
      <c r="AL309">
        <v>0.187</v>
      </c>
      <c r="AM309">
        <v>49.08</v>
      </c>
      <c r="AN309">
        <f t="shared" si="98"/>
        <v>0.16272700296735904</v>
      </c>
      <c r="AO309">
        <v>8.4461999999999993</v>
      </c>
      <c r="AP309">
        <v>0</v>
      </c>
      <c r="AQ309">
        <v>500</v>
      </c>
      <c r="AR309" t="s">
        <v>59</v>
      </c>
    </row>
    <row r="310" spans="37:44" x14ac:dyDescent="0.25">
      <c r="AK310">
        <v>153</v>
      </c>
      <c r="AL310">
        <v>0.187</v>
      </c>
      <c r="AM310">
        <v>49.05</v>
      </c>
      <c r="AN310">
        <f t="shared" si="98"/>
        <v>0.16274183976261128</v>
      </c>
      <c r="AO310">
        <v>8.4463000000000008</v>
      </c>
      <c r="AP310">
        <v>0</v>
      </c>
      <c r="AQ310">
        <v>500</v>
      </c>
      <c r="AR310" t="s">
        <v>59</v>
      </c>
    </row>
    <row r="311" spans="37:44" x14ac:dyDescent="0.25">
      <c r="AK311">
        <v>153.5</v>
      </c>
      <c r="AL311">
        <v>0.187</v>
      </c>
      <c r="AM311">
        <v>49.02</v>
      </c>
      <c r="AN311">
        <f t="shared" si="98"/>
        <v>0.16275667655786349</v>
      </c>
      <c r="AO311">
        <v>8.4463000000000008</v>
      </c>
      <c r="AP311">
        <v>0</v>
      </c>
      <c r="AQ311">
        <v>500</v>
      </c>
      <c r="AR311" t="s">
        <v>59</v>
      </c>
    </row>
    <row r="312" spans="37:44" x14ac:dyDescent="0.25">
      <c r="AK312">
        <v>154</v>
      </c>
      <c r="AL312">
        <v>0.187</v>
      </c>
      <c r="AM312">
        <v>48.99</v>
      </c>
      <c r="AN312">
        <f t="shared" si="98"/>
        <v>0.16277151335311574</v>
      </c>
      <c r="AO312">
        <v>8.4463000000000008</v>
      </c>
      <c r="AP312">
        <v>0</v>
      </c>
      <c r="AQ312">
        <v>500</v>
      </c>
      <c r="AR312" t="s">
        <v>59</v>
      </c>
    </row>
    <row r="313" spans="37:44" x14ac:dyDescent="0.25">
      <c r="AK313">
        <v>154.5</v>
      </c>
      <c r="AL313">
        <v>0.187</v>
      </c>
      <c r="AM313">
        <v>48.96</v>
      </c>
      <c r="AN313">
        <f t="shared" si="98"/>
        <v>0.16278635014836795</v>
      </c>
      <c r="AO313">
        <v>8.4463000000000008</v>
      </c>
      <c r="AP313">
        <v>0</v>
      </c>
      <c r="AQ313">
        <v>500</v>
      </c>
      <c r="AR313" t="s">
        <v>59</v>
      </c>
    </row>
    <row r="314" spans="37:44" x14ac:dyDescent="0.25">
      <c r="AK314">
        <v>155</v>
      </c>
      <c r="AL314">
        <v>0.187</v>
      </c>
      <c r="AM314">
        <v>48.93</v>
      </c>
      <c r="AN314">
        <f t="shared" si="98"/>
        <v>0.16280118694362017</v>
      </c>
      <c r="AO314">
        <v>8.4463000000000008</v>
      </c>
      <c r="AP314">
        <v>0</v>
      </c>
      <c r="AQ314">
        <v>500</v>
      </c>
      <c r="AR314" t="s">
        <v>59</v>
      </c>
    </row>
    <row r="315" spans="37:44" x14ac:dyDescent="0.25">
      <c r="AK315">
        <v>155.5</v>
      </c>
      <c r="AL315">
        <v>0.187</v>
      </c>
      <c r="AM315">
        <v>48.9</v>
      </c>
      <c r="AN315">
        <f t="shared" si="98"/>
        <v>0.16281602373887241</v>
      </c>
      <c r="AO315">
        <v>8.4463000000000008</v>
      </c>
      <c r="AP315">
        <v>0</v>
      </c>
      <c r="AQ315">
        <v>500</v>
      </c>
      <c r="AR315" t="s">
        <v>59</v>
      </c>
    </row>
    <row r="316" spans="37:44" x14ac:dyDescent="0.25">
      <c r="AK316">
        <v>156</v>
      </c>
      <c r="AL316">
        <v>0.187</v>
      </c>
      <c r="AM316">
        <v>48.88</v>
      </c>
      <c r="AN316">
        <f t="shared" si="98"/>
        <v>0.16282591493570722</v>
      </c>
      <c r="AO316">
        <v>8.4463000000000008</v>
      </c>
      <c r="AP316">
        <v>0</v>
      </c>
      <c r="AQ316">
        <v>500</v>
      </c>
      <c r="AR316" t="s">
        <v>59</v>
      </c>
    </row>
    <row r="317" spans="37:44" x14ac:dyDescent="0.25">
      <c r="AK317">
        <v>156.5</v>
      </c>
      <c r="AL317">
        <v>0.187</v>
      </c>
      <c r="AM317">
        <v>48.86</v>
      </c>
      <c r="AN317">
        <f t="shared" si="98"/>
        <v>0.16283580613254203</v>
      </c>
      <c r="AO317">
        <v>8.4463000000000008</v>
      </c>
      <c r="AP317">
        <v>0</v>
      </c>
      <c r="AQ317">
        <v>500</v>
      </c>
      <c r="AR317" t="s">
        <v>59</v>
      </c>
    </row>
    <row r="318" spans="37:44" x14ac:dyDescent="0.25">
      <c r="AK318">
        <v>157</v>
      </c>
      <c r="AL318">
        <v>0.187</v>
      </c>
      <c r="AM318">
        <v>48.83</v>
      </c>
      <c r="AN318">
        <f t="shared" si="98"/>
        <v>0.16285064292779428</v>
      </c>
      <c r="AO318">
        <v>8.4464000000000006</v>
      </c>
      <c r="AP318">
        <v>0</v>
      </c>
      <c r="AQ318">
        <v>500</v>
      </c>
      <c r="AR318" t="s">
        <v>59</v>
      </c>
    </row>
    <row r="319" spans="37:44" x14ac:dyDescent="0.25">
      <c r="AK319">
        <v>157.5</v>
      </c>
      <c r="AL319">
        <v>0.187</v>
      </c>
      <c r="AM319">
        <v>48.8</v>
      </c>
      <c r="AN319">
        <f t="shared" si="98"/>
        <v>0.16286547972304649</v>
      </c>
      <c r="AO319">
        <v>8.4463000000000008</v>
      </c>
      <c r="AP319">
        <v>0</v>
      </c>
      <c r="AQ319">
        <v>500</v>
      </c>
      <c r="AR319" t="s">
        <v>59</v>
      </c>
    </row>
    <row r="320" spans="37:44" x14ac:dyDescent="0.25">
      <c r="AK320">
        <v>158</v>
      </c>
      <c r="AL320">
        <v>0.187</v>
      </c>
      <c r="AM320">
        <v>48.78</v>
      </c>
      <c r="AN320">
        <f t="shared" si="98"/>
        <v>0.1628753709198813</v>
      </c>
      <c r="AO320">
        <v>8.4461999999999993</v>
      </c>
      <c r="AP320">
        <v>0</v>
      </c>
      <c r="AQ320">
        <v>500</v>
      </c>
      <c r="AR320" t="s">
        <v>59</v>
      </c>
    </row>
    <row r="321" spans="37:44" x14ac:dyDescent="0.25">
      <c r="AK321">
        <v>158.5</v>
      </c>
      <c r="AL321">
        <v>0.187</v>
      </c>
      <c r="AM321">
        <v>48.76</v>
      </c>
      <c r="AN321">
        <f t="shared" si="98"/>
        <v>0.16288526211671611</v>
      </c>
      <c r="AO321">
        <v>8.4463000000000008</v>
      </c>
      <c r="AP321">
        <v>0</v>
      </c>
      <c r="AQ321">
        <v>500</v>
      </c>
      <c r="AR321" t="s">
        <v>59</v>
      </c>
    </row>
    <row r="322" spans="37:44" x14ac:dyDescent="0.25">
      <c r="AK322">
        <v>159</v>
      </c>
      <c r="AL322">
        <v>0.187</v>
      </c>
      <c r="AM322">
        <v>48.73</v>
      </c>
      <c r="AN322">
        <f t="shared" si="98"/>
        <v>0.16290009891196836</v>
      </c>
      <c r="AO322">
        <v>8.4463000000000008</v>
      </c>
      <c r="AP322">
        <v>0</v>
      </c>
      <c r="AQ322">
        <v>500</v>
      </c>
      <c r="AR322" t="s">
        <v>59</v>
      </c>
    </row>
    <row r="323" spans="37:44" x14ac:dyDescent="0.25">
      <c r="AK323">
        <v>159.5</v>
      </c>
      <c r="AL323">
        <v>0.187</v>
      </c>
      <c r="AM323">
        <v>48.71</v>
      </c>
      <c r="AN323">
        <f t="shared" si="98"/>
        <v>0.16290999010880317</v>
      </c>
      <c r="AO323">
        <v>8.4461999999999993</v>
      </c>
      <c r="AP323">
        <v>0</v>
      </c>
      <c r="AQ323">
        <v>500</v>
      </c>
      <c r="AR323" t="s">
        <v>59</v>
      </c>
    </row>
    <row r="324" spans="37:44" x14ac:dyDescent="0.25">
      <c r="AK324">
        <v>160</v>
      </c>
      <c r="AL324">
        <v>0.187</v>
      </c>
      <c r="AM324">
        <v>48.69</v>
      </c>
      <c r="AN324">
        <f t="shared" si="98"/>
        <v>0.16291988130563798</v>
      </c>
      <c r="AO324">
        <v>8.4464000000000006</v>
      </c>
      <c r="AP324">
        <v>0</v>
      </c>
      <c r="AQ324">
        <v>500</v>
      </c>
      <c r="AR324" t="s">
        <v>59</v>
      </c>
    </row>
    <row r="325" spans="37:44" x14ac:dyDescent="0.25">
      <c r="AK325">
        <v>160.5</v>
      </c>
      <c r="AL325">
        <v>0.187</v>
      </c>
      <c r="AM325">
        <v>48.66</v>
      </c>
      <c r="AN325">
        <f t="shared" si="98"/>
        <v>0.16293471810089022</v>
      </c>
      <c r="AO325">
        <v>8.4463000000000008</v>
      </c>
      <c r="AP325">
        <v>0</v>
      </c>
      <c r="AQ325">
        <v>500</v>
      </c>
      <c r="AR325" t="s">
        <v>59</v>
      </c>
    </row>
    <row r="326" spans="37:44" x14ac:dyDescent="0.25">
      <c r="AK326">
        <v>161</v>
      </c>
      <c r="AL326">
        <v>0.187</v>
      </c>
      <c r="AM326">
        <v>48.64</v>
      </c>
      <c r="AN326">
        <f t="shared" ref="AN326:AN389" si="99">AL326-AM326/2022</f>
        <v>0.16294460929772503</v>
      </c>
      <c r="AO326">
        <v>8.4463000000000008</v>
      </c>
      <c r="AP326">
        <v>0</v>
      </c>
      <c r="AQ326">
        <v>500</v>
      </c>
      <c r="AR326" t="s">
        <v>59</v>
      </c>
    </row>
    <row r="327" spans="37:44" x14ac:dyDescent="0.25">
      <c r="AK327">
        <v>161.5</v>
      </c>
      <c r="AL327">
        <v>0.187</v>
      </c>
      <c r="AM327">
        <v>48.62</v>
      </c>
      <c r="AN327">
        <f t="shared" si="99"/>
        <v>0.16295450049455984</v>
      </c>
      <c r="AO327">
        <v>8.4464000000000006</v>
      </c>
      <c r="AP327">
        <v>0</v>
      </c>
      <c r="AQ327">
        <v>500</v>
      </c>
      <c r="AR327" t="s">
        <v>59</v>
      </c>
    </row>
    <row r="328" spans="37:44" x14ac:dyDescent="0.25">
      <c r="AK328">
        <v>162</v>
      </c>
      <c r="AL328">
        <v>0.187</v>
      </c>
      <c r="AM328">
        <v>48.6</v>
      </c>
      <c r="AN328">
        <f t="shared" si="99"/>
        <v>0.16296439169139465</v>
      </c>
      <c r="AO328">
        <v>8.4463000000000008</v>
      </c>
      <c r="AP328">
        <v>0</v>
      </c>
      <c r="AQ328">
        <v>500</v>
      </c>
      <c r="AR328" t="s">
        <v>59</v>
      </c>
    </row>
    <row r="329" spans="37:44" x14ac:dyDescent="0.25">
      <c r="AK329">
        <v>162.5</v>
      </c>
      <c r="AL329">
        <v>0.187</v>
      </c>
      <c r="AM329">
        <v>48.58</v>
      </c>
      <c r="AN329">
        <f t="shared" si="99"/>
        <v>0.16297428288822949</v>
      </c>
      <c r="AO329">
        <v>8.4463000000000008</v>
      </c>
      <c r="AP329">
        <v>0</v>
      </c>
      <c r="AQ329">
        <v>500</v>
      </c>
      <c r="AR329" t="s">
        <v>59</v>
      </c>
    </row>
    <row r="330" spans="37:44" x14ac:dyDescent="0.25">
      <c r="AK330">
        <v>163</v>
      </c>
      <c r="AL330">
        <v>0.187</v>
      </c>
      <c r="AM330">
        <v>48.56</v>
      </c>
      <c r="AN330">
        <f t="shared" si="99"/>
        <v>0.1629841740850643</v>
      </c>
      <c r="AO330">
        <v>8.4463000000000008</v>
      </c>
      <c r="AP330">
        <v>0</v>
      </c>
      <c r="AQ330">
        <v>500</v>
      </c>
      <c r="AR330" t="s">
        <v>59</v>
      </c>
    </row>
    <row r="331" spans="37:44" x14ac:dyDescent="0.25">
      <c r="AK331">
        <v>163.5</v>
      </c>
      <c r="AL331">
        <v>0.187</v>
      </c>
      <c r="AM331">
        <v>48.54</v>
      </c>
      <c r="AN331">
        <f t="shared" si="99"/>
        <v>0.16299406528189911</v>
      </c>
      <c r="AO331">
        <v>8.4464000000000006</v>
      </c>
      <c r="AP331">
        <v>0</v>
      </c>
      <c r="AQ331">
        <v>500</v>
      </c>
      <c r="AR331" t="s">
        <v>59</v>
      </c>
    </row>
    <row r="332" spans="37:44" x14ac:dyDescent="0.25">
      <c r="AK332">
        <v>164</v>
      </c>
      <c r="AL332">
        <v>0.187</v>
      </c>
      <c r="AM332">
        <v>48.51</v>
      </c>
      <c r="AN332">
        <f t="shared" si="99"/>
        <v>0.16300890207715132</v>
      </c>
      <c r="AO332">
        <v>8.4463000000000008</v>
      </c>
      <c r="AP332">
        <v>0</v>
      </c>
      <c r="AQ332">
        <v>500</v>
      </c>
      <c r="AR332" t="s">
        <v>59</v>
      </c>
    </row>
    <row r="333" spans="37:44" x14ac:dyDescent="0.25">
      <c r="AK333">
        <v>164.5</v>
      </c>
      <c r="AL333">
        <v>0.187</v>
      </c>
      <c r="AM333">
        <v>48.5</v>
      </c>
      <c r="AN333">
        <f t="shared" si="99"/>
        <v>0.16301384767556876</v>
      </c>
      <c r="AO333">
        <v>8.4464000000000006</v>
      </c>
      <c r="AP333">
        <v>0</v>
      </c>
      <c r="AQ333">
        <v>500</v>
      </c>
      <c r="AR333" t="s">
        <v>59</v>
      </c>
    </row>
    <row r="334" spans="37:44" x14ac:dyDescent="0.25">
      <c r="AK334">
        <v>165</v>
      </c>
      <c r="AL334">
        <v>0.187</v>
      </c>
      <c r="AM334">
        <v>48.48</v>
      </c>
      <c r="AN334">
        <f t="shared" si="99"/>
        <v>0.16302373887240357</v>
      </c>
      <c r="AO334">
        <v>8.4464000000000006</v>
      </c>
      <c r="AP334">
        <v>0</v>
      </c>
      <c r="AQ334">
        <v>500</v>
      </c>
      <c r="AR334" t="s">
        <v>59</v>
      </c>
    </row>
    <row r="335" spans="37:44" x14ac:dyDescent="0.25">
      <c r="AK335">
        <v>165.5</v>
      </c>
      <c r="AL335">
        <v>0.187</v>
      </c>
      <c r="AM335">
        <v>48.46</v>
      </c>
      <c r="AN335">
        <f t="shared" si="99"/>
        <v>0.16303363006923838</v>
      </c>
      <c r="AO335">
        <v>8.4463000000000008</v>
      </c>
      <c r="AP335">
        <v>0</v>
      </c>
      <c r="AQ335">
        <v>500</v>
      </c>
      <c r="AR335" t="s">
        <v>59</v>
      </c>
    </row>
    <row r="336" spans="37:44" x14ac:dyDescent="0.25">
      <c r="AK336">
        <v>166</v>
      </c>
      <c r="AL336">
        <v>0.187</v>
      </c>
      <c r="AM336">
        <v>48.44</v>
      </c>
      <c r="AN336">
        <f t="shared" si="99"/>
        <v>0.16304352126607319</v>
      </c>
      <c r="AO336">
        <v>8.4464000000000006</v>
      </c>
      <c r="AP336">
        <v>0</v>
      </c>
      <c r="AQ336">
        <v>500</v>
      </c>
      <c r="AR336" t="s">
        <v>59</v>
      </c>
    </row>
    <row r="337" spans="37:44" x14ac:dyDescent="0.25">
      <c r="AK337">
        <v>166.5</v>
      </c>
      <c r="AL337">
        <v>0.187</v>
      </c>
      <c r="AM337">
        <v>48.42</v>
      </c>
      <c r="AN337">
        <f t="shared" si="99"/>
        <v>0.163053412462908</v>
      </c>
      <c r="AO337">
        <v>8.4464000000000006</v>
      </c>
      <c r="AP337">
        <v>0</v>
      </c>
      <c r="AQ337">
        <v>500</v>
      </c>
      <c r="AR337" t="s">
        <v>59</v>
      </c>
    </row>
    <row r="338" spans="37:44" x14ac:dyDescent="0.25">
      <c r="AK338">
        <v>167</v>
      </c>
      <c r="AL338">
        <v>0.187</v>
      </c>
      <c r="AM338">
        <v>48.4</v>
      </c>
      <c r="AN338">
        <f t="shared" si="99"/>
        <v>0.16306330365974284</v>
      </c>
      <c r="AO338">
        <v>8.4463000000000008</v>
      </c>
      <c r="AP338">
        <v>0</v>
      </c>
      <c r="AQ338">
        <v>500</v>
      </c>
      <c r="AR338" t="s">
        <v>59</v>
      </c>
    </row>
    <row r="339" spans="37:44" x14ac:dyDescent="0.25">
      <c r="AK339">
        <v>167.5</v>
      </c>
      <c r="AL339">
        <v>0.187</v>
      </c>
      <c r="AM339">
        <v>48.39</v>
      </c>
      <c r="AN339">
        <f t="shared" si="99"/>
        <v>0.16306824925816024</v>
      </c>
      <c r="AO339">
        <v>8.4464000000000006</v>
      </c>
      <c r="AP339">
        <v>0</v>
      </c>
      <c r="AQ339">
        <v>500</v>
      </c>
      <c r="AR339" t="s">
        <v>59</v>
      </c>
    </row>
    <row r="340" spans="37:44" x14ac:dyDescent="0.25">
      <c r="AK340">
        <v>168</v>
      </c>
      <c r="AL340">
        <v>0.187</v>
      </c>
      <c r="AM340">
        <v>48.37</v>
      </c>
      <c r="AN340">
        <f t="shared" si="99"/>
        <v>0.16307814045499505</v>
      </c>
      <c r="AO340">
        <v>8.4464000000000006</v>
      </c>
      <c r="AP340">
        <v>0</v>
      </c>
      <c r="AQ340">
        <v>500</v>
      </c>
      <c r="AR340" t="s">
        <v>59</v>
      </c>
    </row>
    <row r="341" spans="37:44" x14ac:dyDescent="0.25">
      <c r="AK341">
        <v>168.5</v>
      </c>
      <c r="AL341">
        <v>0.187</v>
      </c>
      <c r="AM341">
        <v>48.35</v>
      </c>
      <c r="AN341">
        <f t="shared" si="99"/>
        <v>0.16308803165182986</v>
      </c>
      <c r="AO341">
        <v>8.4463000000000008</v>
      </c>
      <c r="AP341">
        <v>0</v>
      </c>
      <c r="AQ341">
        <v>500</v>
      </c>
      <c r="AR341" t="s">
        <v>59</v>
      </c>
    </row>
    <row r="342" spans="37:44" x14ac:dyDescent="0.25">
      <c r="AK342">
        <v>169</v>
      </c>
      <c r="AL342">
        <v>0.187</v>
      </c>
      <c r="AM342">
        <v>48.33</v>
      </c>
      <c r="AN342">
        <f t="shared" si="99"/>
        <v>0.1630979228486647</v>
      </c>
      <c r="AO342">
        <v>8.4464000000000006</v>
      </c>
      <c r="AP342">
        <v>0</v>
      </c>
      <c r="AQ342">
        <v>500</v>
      </c>
      <c r="AR342" t="s">
        <v>59</v>
      </c>
    </row>
    <row r="343" spans="37:44" x14ac:dyDescent="0.25">
      <c r="AK343">
        <v>169.5</v>
      </c>
      <c r="AL343">
        <v>0.187</v>
      </c>
      <c r="AM343">
        <v>48.32</v>
      </c>
      <c r="AN343">
        <f t="shared" si="99"/>
        <v>0.16310286844708211</v>
      </c>
      <c r="AO343">
        <v>8.4463000000000008</v>
      </c>
      <c r="AP343">
        <v>0</v>
      </c>
      <c r="AQ343">
        <v>500</v>
      </c>
      <c r="AR343" t="s">
        <v>59</v>
      </c>
    </row>
    <row r="344" spans="37:44" x14ac:dyDescent="0.25">
      <c r="AK344">
        <v>170</v>
      </c>
      <c r="AL344">
        <v>0.187</v>
      </c>
      <c r="AM344">
        <v>48.3</v>
      </c>
      <c r="AN344">
        <f t="shared" si="99"/>
        <v>0.16311275964391692</v>
      </c>
      <c r="AO344">
        <v>8.4463000000000008</v>
      </c>
      <c r="AP344">
        <v>0</v>
      </c>
      <c r="AQ344">
        <v>500</v>
      </c>
      <c r="AR344" t="s">
        <v>59</v>
      </c>
    </row>
    <row r="345" spans="37:44" x14ac:dyDescent="0.25">
      <c r="AK345">
        <v>170.5</v>
      </c>
      <c r="AL345">
        <v>0.187</v>
      </c>
      <c r="AM345">
        <v>48.29</v>
      </c>
      <c r="AN345">
        <f t="shared" si="99"/>
        <v>0.16311770524233432</v>
      </c>
      <c r="AO345">
        <v>8.4464000000000006</v>
      </c>
      <c r="AP345">
        <v>0</v>
      </c>
      <c r="AQ345">
        <v>500</v>
      </c>
      <c r="AR345" t="s">
        <v>59</v>
      </c>
    </row>
    <row r="346" spans="37:44" x14ac:dyDescent="0.25">
      <c r="AK346">
        <v>171</v>
      </c>
      <c r="AL346">
        <v>0.187</v>
      </c>
      <c r="AM346">
        <v>48.27</v>
      </c>
      <c r="AN346">
        <f t="shared" si="99"/>
        <v>0.16312759643916913</v>
      </c>
      <c r="AO346">
        <v>8.4463000000000008</v>
      </c>
      <c r="AP346">
        <v>0</v>
      </c>
      <c r="AQ346">
        <v>500</v>
      </c>
      <c r="AR346" t="s">
        <v>59</v>
      </c>
    </row>
    <row r="347" spans="37:44" x14ac:dyDescent="0.25">
      <c r="AK347">
        <v>171.5</v>
      </c>
      <c r="AL347">
        <v>0.187</v>
      </c>
      <c r="AM347">
        <v>48.25</v>
      </c>
      <c r="AN347">
        <f t="shared" si="99"/>
        <v>0.16313748763600394</v>
      </c>
      <c r="AO347">
        <v>8.4463000000000008</v>
      </c>
      <c r="AP347">
        <v>0</v>
      </c>
      <c r="AQ347">
        <v>500</v>
      </c>
      <c r="AR347" t="s">
        <v>59</v>
      </c>
    </row>
    <row r="348" spans="37:44" x14ac:dyDescent="0.25">
      <c r="AK348">
        <v>172</v>
      </c>
      <c r="AL348">
        <v>0.187</v>
      </c>
      <c r="AM348">
        <v>48.24</v>
      </c>
      <c r="AN348">
        <f t="shared" si="99"/>
        <v>0.16314243323442137</v>
      </c>
      <c r="AO348">
        <v>8.4464000000000006</v>
      </c>
      <c r="AP348">
        <v>0</v>
      </c>
      <c r="AQ348">
        <v>500</v>
      </c>
      <c r="AR348" t="s">
        <v>59</v>
      </c>
    </row>
    <row r="349" spans="37:44" x14ac:dyDescent="0.25">
      <c r="AK349">
        <v>172.5</v>
      </c>
      <c r="AL349">
        <v>0.187</v>
      </c>
      <c r="AM349">
        <v>48.22</v>
      </c>
      <c r="AN349">
        <f t="shared" si="99"/>
        <v>0.16315232443125618</v>
      </c>
      <c r="AO349">
        <v>8.4463000000000008</v>
      </c>
      <c r="AP349">
        <v>0</v>
      </c>
      <c r="AQ349">
        <v>500</v>
      </c>
      <c r="AR349" t="s">
        <v>59</v>
      </c>
    </row>
    <row r="350" spans="37:44" x14ac:dyDescent="0.25">
      <c r="AK350">
        <v>173</v>
      </c>
      <c r="AL350">
        <v>0.187</v>
      </c>
      <c r="AM350">
        <v>48.2</v>
      </c>
      <c r="AN350">
        <f t="shared" si="99"/>
        <v>0.163162215628091</v>
      </c>
      <c r="AO350">
        <v>8.4463000000000008</v>
      </c>
      <c r="AP350">
        <v>0</v>
      </c>
      <c r="AQ350">
        <v>500</v>
      </c>
      <c r="AR350" t="s">
        <v>59</v>
      </c>
    </row>
    <row r="351" spans="37:44" x14ac:dyDescent="0.25">
      <c r="AK351">
        <v>173.5</v>
      </c>
      <c r="AL351">
        <v>0.187</v>
      </c>
      <c r="AM351">
        <v>48.19</v>
      </c>
      <c r="AN351">
        <f t="shared" si="99"/>
        <v>0.1631671612265084</v>
      </c>
      <c r="AO351">
        <v>8.4464000000000006</v>
      </c>
      <c r="AP351">
        <v>0</v>
      </c>
      <c r="AQ351">
        <v>500</v>
      </c>
      <c r="AR351" t="s">
        <v>59</v>
      </c>
    </row>
    <row r="352" spans="37:44" x14ac:dyDescent="0.25">
      <c r="AK352">
        <v>174</v>
      </c>
      <c r="AL352">
        <v>0.187</v>
      </c>
      <c r="AM352">
        <v>48.18</v>
      </c>
      <c r="AN352">
        <f t="shared" si="99"/>
        <v>0.16317210682492581</v>
      </c>
      <c r="AO352">
        <v>8.4463000000000008</v>
      </c>
      <c r="AP352">
        <v>0</v>
      </c>
      <c r="AQ352">
        <v>500</v>
      </c>
      <c r="AR352" t="s">
        <v>59</v>
      </c>
    </row>
    <row r="353" spans="37:44" x14ac:dyDescent="0.25">
      <c r="AK353">
        <v>174.5</v>
      </c>
      <c r="AL353">
        <v>0.187</v>
      </c>
      <c r="AM353">
        <v>48.16</v>
      </c>
      <c r="AN353">
        <f t="shared" si="99"/>
        <v>0.16318199802176064</v>
      </c>
      <c r="AO353">
        <v>8.4463000000000008</v>
      </c>
      <c r="AP353">
        <v>0</v>
      </c>
      <c r="AQ353">
        <v>500</v>
      </c>
      <c r="AR353" t="s">
        <v>59</v>
      </c>
    </row>
    <row r="354" spans="37:44" x14ac:dyDescent="0.25">
      <c r="AK354">
        <v>175</v>
      </c>
      <c r="AL354">
        <v>0.187</v>
      </c>
      <c r="AM354">
        <v>48.14</v>
      </c>
      <c r="AN354">
        <f t="shared" si="99"/>
        <v>0.16319188921859545</v>
      </c>
      <c r="AO354">
        <v>8.4464000000000006</v>
      </c>
      <c r="AP354">
        <v>0</v>
      </c>
      <c r="AQ354">
        <v>500</v>
      </c>
      <c r="AR354" t="s">
        <v>59</v>
      </c>
    </row>
    <row r="355" spans="37:44" x14ac:dyDescent="0.25">
      <c r="AK355">
        <v>175.5</v>
      </c>
      <c r="AL355">
        <v>0.187</v>
      </c>
      <c r="AM355">
        <v>48.13</v>
      </c>
      <c r="AN355">
        <f t="shared" si="99"/>
        <v>0.16319683481701286</v>
      </c>
      <c r="AO355">
        <v>8.4464000000000006</v>
      </c>
      <c r="AP355">
        <v>0</v>
      </c>
      <c r="AQ355">
        <v>500</v>
      </c>
      <c r="AR355" t="s">
        <v>59</v>
      </c>
    </row>
    <row r="356" spans="37:44" x14ac:dyDescent="0.25">
      <c r="AK356">
        <v>176</v>
      </c>
      <c r="AL356">
        <v>0.187</v>
      </c>
      <c r="AM356">
        <v>48.11</v>
      </c>
      <c r="AN356">
        <f t="shared" si="99"/>
        <v>0.16320672601384767</v>
      </c>
      <c r="AO356">
        <v>8.4463000000000008</v>
      </c>
      <c r="AP356">
        <v>0</v>
      </c>
      <c r="AQ356">
        <v>500</v>
      </c>
      <c r="AR356" t="s">
        <v>59</v>
      </c>
    </row>
    <row r="357" spans="37:44" x14ac:dyDescent="0.25">
      <c r="AK357">
        <v>176.5</v>
      </c>
      <c r="AL357">
        <v>0.187</v>
      </c>
      <c r="AM357">
        <v>48.1</v>
      </c>
      <c r="AN357">
        <f t="shared" si="99"/>
        <v>0.16321167161226507</v>
      </c>
      <c r="AO357">
        <v>8.4464000000000006</v>
      </c>
      <c r="AP357">
        <v>0</v>
      </c>
      <c r="AQ357">
        <v>500</v>
      </c>
      <c r="AR357" t="s">
        <v>59</v>
      </c>
    </row>
    <row r="358" spans="37:44" x14ac:dyDescent="0.25">
      <c r="AK358">
        <v>177</v>
      </c>
      <c r="AL358">
        <v>0.187</v>
      </c>
      <c r="AM358">
        <v>48.08</v>
      </c>
      <c r="AN358">
        <f t="shared" si="99"/>
        <v>0.16322156280909991</v>
      </c>
      <c r="AO358">
        <v>8.4464000000000006</v>
      </c>
      <c r="AP358">
        <v>2</v>
      </c>
      <c r="AQ358">
        <v>500</v>
      </c>
      <c r="AR358" t="s">
        <v>59</v>
      </c>
    </row>
    <row r="359" spans="37:44" x14ac:dyDescent="0.25">
      <c r="AK359">
        <v>177.5</v>
      </c>
      <c r="AL359">
        <v>0.187</v>
      </c>
      <c r="AM359">
        <v>48.18</v>
      </c>
      <c r="AN359">
        <f t="shared" si="99"/>
        <v>0.16317210682492581</v>
      </c>
      <c r="AO359">
        <v>8.4464000000000006</v>
      </c>
      <c r="AP359">
        <v>0</v>
      </c>
      <c r="AQ359">
        <v>500</v>
      </c>
      <c r="AR359" t="s">
        <v>59</v>
      </c>
    </row>
    <row r="360" spans="37:44" x14ac:dyDescent="0.25">
      <c r="AK360">
        <v>178</v>
      </c>
      <c r="AL360">
        <v>0.188</v>
      </c>
      <c r="AM360">
        <v>48.74</v>
      </c>
      <c r="AN360">
        <f t="shared" si="99"/>
        <v>0.16389515331355095</v>
      </c>
      <c r="AO360">
        <v>8.4450000000000003</v>
      </c>
      <c r="AP360">
        <v>0</v>
      </c>
      <c r="AQ360">
        <v>500</v>
      </c>
      <c r="AR360" t="s">
        <v>59</v>
      </c>
    </row>
    <row r="361" spans="37:44" x14ac:dyDescent="0.25">
      <c r="AK361">
        <v>178.5</v>
      </c>
      <c r="AL361">
        <v>0.19</v>
      </c>
      <c r="AM361">
        <v>49.34</v>
      </c>
      <c r="AN361">
        <f t="shared" si="99"/>
        <v>0.16559841740850642</v>
      </c>
      <c r="AO361">
        <v>8.4435000000000002</v>
      </c>
      <c r="AP361">
        <v>0</v>
      </c>
      <c r="AQ361">
        <v>500</v>
      </c>
      <c r="AR361" t="s">
        <v>59</v>
      </c>
    </row>
    <row r="362" spans="37:44" x14ac:dyDescent="0.25">
      <c r="AK362">
        <v>179</v>
      </c>
      <c r="AL362">
        <v>0.191</v>
      </c>
      <c r="AM362">
        <v>49.9</v>
      </c>
      <c r="AN362">
        <f t="shared" si="99"/>
        <v>0.16632146389713157</v>
      </c>
      <c r="AO362">
        <v>8.4419000000000004</v>
      </c>
      <c r="AP362">
        <v>0</v>
      </c>
      <c r="AQ362">
        <v>500</v>
      </c>
      <c r="AR362" t="s">
        <v>59</v>
      </c>
    </row>
    <row r="363" spans="37:44" x14ac:dyDescent="0.25">
      <c r="AK363">
        <v>179.5</v>
      </c>
      <c r="AL363">
        <v>0.193</v>
      </c>
      <c r="AM363">
        <v>50.48</v>
      </c>
      <c r="AN363">
        <f t="shared" si="99"/>
        <v>0.16803461918892187</v>
      </c>
      <c r="AO363">
        <v>8.4405000000000001</v>
      </c>
      <c r="AP363">
        <v>0</v>
      </c>
      <c r="AQ363">
        <v>500</v>
      </c>
      <c r="AR363" t="s">
        <v>59</v>
      </c>
    </row>
    <row r="364" spans="37:44" x14ac:dyDescent="0.25">
      <c r="AK364">
        <v>180</v>
      </c>
      <c r="AL364">
        <v>0.19400000000000001</v>
      </c>
      <c r="AM364">
        <v>51.06</v>
      </c>
      <c r="AN364">
        <f t="shared" si="99"/>
        <v>0.16874777448071218</v>
      </c>
      <c r="AO364">
        <v>8.4392999999999994</v>
      </c>
      <c r="AP364">
        <v>0</v>
      </c>
      <c r="AQ364">
        <v>500</v>
      </c>
      <c r="AR364" t="s">
        <v>59</v>
      </c>
    </row>
    <row r="365" spans="37:44" x14ac:dyDescent="0.25">
      <c r="AK365">
        <v>180.5</v>
      </c>
      <c r="AL365">
        <v>0.19500000000000001</v>
      </c>
      <c r="AM365">
        <v>51.63</v>
      </c>
      <c r="AN365">
        <f t="shared" si="99"/>
        <v>0.16946587537091989</v>
      </c>
      <c r="AO365">
        <v>8.4379000000000008</v>
      </c>
      <c r="AP365">
        <v>0</v>
      </c>
      <c r="AQ365">
        <v>500</v>
      </c>
      <c r="AR365" t="s">
        <v>59</v>
      </c>
    </row>
    <row r="366" spans="37:44" x14ac:dyDescent="0.25">
      <c r="AK366">
        <v>181</v>
      </c>
      <c r="AL366">
        <v>0.19700000000000001</v>
      </c>
      <c r="AM366">
        <v>52.2</v>
      </c>
      <c r="AN366">
        <f t="shared" si="99"/>
        <v>0.17118397626112761</v>
      </c>
      <c r="AO366">
        <v>8.4362999999999992</v>
      </c>
      <c r="AP366">
        <v>0</v>
      </c>
      <c r="AQ366">
        <v>500</v>
      </c>
      <c r="AR366" t="s">
        <v>59</v>
      </c>
    </row>
    <row r="367" spans="37:44" x14ac:dyDescent="0.25">
      <c r="AK367">
        <v>181.5</v>
      </c>
      <c r="AL367">
        <v>0.19900000000000001</v>
      </c>
      <c r="AM367">
        <v>52.79</v>
      </c>
      <c r="AN367">
        <f t="shared" si="99"/>
        <v>0.17289218595450051</v>
      </c>
      <c r="AO367">
        <v>8.4346999999999994</v>
      </c>
      <c r="AP367">
        <v>0</v>
      </c>
      <c r="AQ367">
        <v>500</v>
      </c>
      <c r="AR367" t="s">
        <v>59</v>
      </c>
    </row>
    <row r="368" spans="37:44" x14ac:dyDescent="0.25">
      <c r="AK368">
        <v>182</v>
      </c>
      <c r="AL368">
        <v>0.2</v>
      </c>
      <c r="AM368">
        <v>53.36</v>
      </c>
      <c r="AN368">
        <f t="shared" si="99"/>
        <v>0.17361028684470822</v>
      </c>
      <c r="AO368">
        <v>8.4332999999999991</v>
      </c>
      <c r="AP368">
        <v>0</v>
      </c>
      <c r="AQ368">
        <v>500</v>
      </c>
      <c r="AR368" t="s">
        <v>59</v>
      </c>
    </row>
    <row r="369" spans="37:44" x14ac:dyDescent="0.25">
      <c r="AK369">
        <v>182.5</v>
      </c>
      <c r="AL369">
        <v>0.20100000000000001</v>
      </c>
      <c r="AM369">
        <v>53.93</v>
      </c>
      <c r="AN369">
        <f t="shared" si="99"/>
        <v>0.17432838773491593</v>
      </c>
      <c r="AO369">
        <v>8.4318000000000008</v>
      </c>
      <c r="AP369">
        <v>0</v>
      </c>
      <c r="AQ369">
        <v>500</v>
      </c>
      <c r="AR369" t="s">
        <v>59</v>
      </c>
    </row>
    <row r="370" spans="37:44" x14ac:dyDescent="0.25">
      <c r="AK370">
        <v>183</v>
      </c>
      <c r="AL370">
        <v>0.20300000000000001</v>
      </c>
      <c r="AM370">
        <v>54.5</v>
      </c>
      <c r="AN370">
        <f t="shared" si="99"/>
        <v>0.17604648862512365</v>
      </c>
      <c r="AO370">
        <v>8.4306000000000001</v>
      </c>
      <c r="AP370">
        <v>0</v>
      </c>
      <c r="AQ370">
        <v>500</v>
      </c>
      <c r="AR370" t="s">
        <v>59</v>
      </c>
    </row>
    <row r="371" spans="37:44" x14ac:dyDescent="0.25">
      <c r="AK371">
        <v>183.5</v>
      </c>
      <c r="AL371">
        <v>0.20399999999999999</v>
      </c>
      <c r="AM371">
        <v>55.06</v>
      </c>
      <c r="AN371">
        <f t="shared" si="99"/>
        <v>0.17676953511374874</v>
      </c>
      <c r="AO371">
        <v>8.4291999999999998</v>
      </c>
      <c r="AP371">
        <v>0</v>
      </c>
      <c r="AQ371">
        <v>500</v>
      </c>
      <c r="AR371" t="s">
        <v>59</v>
      </c>
    </row>
    <row r="372" spans="37:44" x14ac:dyDescent="0.25">
      <c r="AK372">
        <v>184</v>
      </c>
      <c r="AL372">
        <v>0.20599999999999999</v>
      </c>
      <c r="AM372">
        <v>55.6</v>
      </c>
      <c r="AN372">
        <f t="shared" si="99"/>
        <v>0.17850247279920869</v>
      </c>
      <c r="AO372">
        <v>8.4276999999999997</v>
      </c>
      <c r="AP372">
        <v>0</v>
      </c>
      <c r="AQ372">
        <v>500</v>
      </c>
      <c r="AR372" t="s">
        <v>59</v>
      </c>
    </row>
    <row r="373" spans="37:44" x14ac:dyDescent="0.25">
      <c r="AK373">
        <v>184.5</v>
      </c>
      <c r="AL373">
        <v>0.20699999999999999</v>
      </c>
      <c r="AM373">
        <v>56.14</v>
      </c>
      <c r="AN373">
        <f t="shared" si="99"/>
        <v>0.17923541048466862</v>
      </c>
      <c r="AO373">
        <v>8.4262999999999995</v>
      </c>
      <c r="AP373">
        <v>0</v>
      </c>
      <c r="AQ373">
        <v>500</v>
      </c>
      <c r="AR373" t="s">
        <v>59</v>
      </c>
    </row>
    <row r="374" spans="37:44" x14ac:dyDescent="0.25">
      <c r="AK374">
        <v>185</v>
      </c>
      <c r="AL374">
        <v>0.20899999999999999</v>
      </c>
      <c r="AM374">
        <v>56.69</v>
      </c>
      <c r="AN374">
        <f t="shared" si="99"/>
        <v>0.18096340257171117</v>
      </c>
      <c r="AO374">
        <v>8.4244000000000003</v>
      </c>
      <c r="AP374">
        <v>0</v>
      </c>
      <c r="AQ374">
        <v>500</v>
      </c>
      <c r="AR374" t="s">
        <v>59</v>
      </c>
    </row>
    <row r="375" spans="37:44" x14ac:dyDescent="0.25">
      <c r="AK375">
        <v>185.5</v>
      </c>
      <c r="AL375">
        <v>0.21099999999999999</v>
      </c>
      <c r="AM375">
        <v>57.25</v>
      </c>
      <c r="AN375">
        <f t="shared" si="99"/>
        <v>0.18268644906033629</v>
      </c>
      <c r="AO375">
        <v>8.4222999999999999</v>
      </c>
      <c r="AP375">
        <v>0</v>
      </c>
      <c r="AQ375">
        <v>500</v>
      </c>
      <c r="AR375" t="s">
        <v>59</v>
      </c>
    </row>
    <row r="376" spans="37:44" x14ac:dyDescent="0.25">
      <c r="AK376">
        <v>186</v>
      </c>
      <c r="AL376">
        <v>0.21199999999999999</v>
      </c>
      <c r="AM376">
        <v>57.8</v>
      </c>
      <c r="AN376">
        <f t="shared" si="99"/>
        <v>0.18341444114737881</v>
      </c>
      <c r="AO376">
        <v>8.4207999999999998</v>
      </c>
      <c r="AP376">
        <v>0</v>
      </c>
      <c r="AQ376">
        <v>500</v>
      </c>
      <c r="AR376" t="s">
        <v>59</v>
      </c>
    </row>
    <row r="377" spans="37:44" x14ac:dyDescent="0.25">
      <c r="AK377">
        <v>186.5</v>
      </c>
      <c r="AL377">
        <v>0.214</v>
      </c>
      <c r="AM377">
        <v>58.36</v>
      </c>
      <c r="AN377">
        <f t="shared" si="99"/>
        <v>0.18513748763600396</v>
      </c>
      <c r="AO377">
        <v>8.4192</v>
      </c>
      <c r="AP377">
        <v>0</v>
      </c>
      <c r="AQ377">
        <v>500</v>
      </c>
      <c r="AR377" t="s">
        <v>59</v>
      </c>
    </row>
    <row r="378" spans="37:44" x14ac:dyDescent="0.25">
      <c r="AK378">
        <v>187</v>
      </c>
      <c r="AL378">
        <v>0.215</v>
      </c>
      <c r="AM378">
        <v>58.91</v>
      </c>
      <c r="AN378">
        <f t="shared" si="99"/>
        <v>0.18586547972304648</v>
      </c>
      <c r="AO378">
        <v>8.4179999999999993</v>
      </c>
      <c r="AP378">
        <v>0</v>
      </c>
      <c r="AQ378">
        <v>500</v>
      </c>
      <c r="AR378" t="s">
        <v>59</v>
      </c>
    </row>
    <row r="379" spans="37:44" x14ac:dyDescent="0.25">
      <c r="AK379">
        <v>187.5</v>
      </c>
      <c r="AL379">
        <v>0.217</v>
      </c>
      <c r="AM379">
        <v>59.45</v>
      </c>
      <c r="AN379">
        <f t="shared" si="99"/>
        <v>0.18759841740850641</v>
      </c>
      <c r="AO379">
        <v>8.4161000000000001</v>
      </c>
      <c r="AP379">
        <v>0</v>
      </c>
      <c r="AQ379">
        <v>500</v>
      </c>
      <c r="AR379" t="s">
        <v>59</v>
      </c>
    </row>
    <row r="380" spans="37:44" x14ac:dyDescent="0.25">
      <c r="AK380">
        <v>188</v>
      </c>
      <c r="AL380">
        <v>0.219</v>
      </c>
      <c r="AM380">
        <v>59.97</v>
      </c>
      <c r="AN380">
        <f t="shared" si="99"/>
        <v>0.18934124629080118</v>
      </c>
      <c r="AO380">
        <v>8.4138999999999999</v>
      </c>
      <c r="AP380">
        <v>1</v>
      </c>
      <c r="AQ380">
        <v>500</v>
      </c>
      <c r="AR380" t="s">
        <v>59</v>
      </c>
    </row>
    <row r="381" spans="37:44" x14ac:dyDescent="0.25">
      <c r="AK381">
        <v>188.5</v>
      </c>
      <c r="AL381">
        <v>0.22</v>
      </c>
      <c r="AM381">
        <v>60.05</v>
      </c>
      <c r="AN381">
        <f t="shared" si="99"/>
        <v>0.19030168150346191</v>
      </c>
      <c r="AO381">
        <v>8.4131</v>
      </c>
      <c r="AP381">
        <v>0</v>
      </c>
      <c r="AQ381">
        <v>500</v>
      </c>
      <c r="AR381" t="s">
        <v>59</v>
      </c>
    </row>
    <row r="382" spans="37:44" x14ac:dyDescent="0.25">
      <c r="AK382">
        <v>189</v>
      </c>
      <c r="AL382">
        <v>0.22</v>
      </c>
      <c r="AM382">
        <v>59.93</v>
      </c>
      <c r="AN382">
        <f t="shared" si="99"/>
        <v>0.19036102868447083</v>
      </c>
      <c r="AO382">
        <v>8.4131</v>
      </c>
      <c r="AP382">
        <v>0</v>
      </c>
      <c r="AQ382">
        <v>500</v>
      </c>
      <c r="AR382" t="s">
        <v>59</v>
      </c>
    </row>
    <row r="383" spans="37:44" x14ac:dyDescent="0.25">
      <c r="AK383">
        <v>189.5</v>
      </c>
      <c r="AL383">
        <v>0.22</v>
      </c>
      <c r="AM383">
        <v>59.84</v>
      </c>
      <c r="AN383">
        <f t="shared" si="99"/>
        <v>0.1904055390702275</v>
      </c>
      <c r="AO383">
        <v>8.4131</v>
      </c>
      <c r="AP383">
        <v>0</v>
      </c>
      <c r="AQ383">
        <v>500</v>
      </c>
      <c r="AR383" t="s">
        <v>59</v>
      </c>
    </row>
    <row r="384" spans="37:44" x14ac:dyDescent="0.25">
      <c r="AK384">
        <v>190</v>
      </c>
      <c r="AL384">
        <v>0.22</v>
      </c>
      <c r="AM384">
        <v>59.76</v>
      </c>
      <c r="AN384">
        <f t="shared" si="99"/>
        <v>0.19044510385756677</v>
      </c>
      <c r="AO384">
        <v>8.4132999999999996</v>
      </c>
      <c r="AP384">
        <v>0</v>
      </c>
      <c r="AQ384">
        <v>500</v>
      </c>
      <c r="AR384" t="s">
        <v>59</v>
      </c>
    </row>
    <row r="385" spans="37:44" x14ac:dyDescent="0.25">
      <c r="AK385">
        <v>190.5</v>
      </c>
      <c r="AL385">
        <v>0.22</v>
      </c>
      <c r="AM385">
        <v>59.68</v>
      </c>
      <c r="AN385">
        <f t="shared" si="99"/>
        <v>0.19048466864490604</v>
      </c>
      <c r="AO385">
        <v>8.4131999999999998</v>
      </c>
      <c r="AP385">
        <v>0</v>
      </c>
      <c r="AQ385">
        <v>500</v>
      </c>
      <c r="AR385" t="s">
        <v>59</v>
      </c>
    </row>
    <row r="386" spans="37:44" x14ac:dyDescent="0.25">
      <c r="AK386">
        <v>191</v>
      </c>
      <c r="AL386">
        <v>0.22</v>
      </c>
      <c r="AM386">
        <v>59.62</v>
      </c>
      <c r="AN386">
        <f t="shared" si="99"/>
        <v>0.19051434223541047</v>
      </c>
      <c r="AO386">
        <v>8.4131</v>
      </c>
      <c r="AP386">
        <v>0</v>
      </c>
      <c r="AQ386">
        <v>500</v>
      </c>
      <c r="AR386" t="s">
        <v>59</v>
      </c>
    </row>
    <row r="387" spans="37:44" x14ac:dyDescent="0.25">
      <c r="AK387">
        <v>191.5</v>
      </c>
      <c r="AL387">
        <v>0.22</v>
      </c>
      <c r="AM387">
        <v>59.55</v>
      </c>
      <c r="AN387">
        <f t="shared" si="99"/>
        <v>0.19054896142433234</v>
      </c>
      <c r="AO387">
        <v>8.4131999999999998</v>
      </c>
      <c r="AP387">
        <v>0</v>
      </c>
      <c r="AQ387">
        <v>500</v>
      </c>
      <c r="AR387" t="s">
        <v>59</v>
      </c>
    </row>
    <row r="388" spans="37:44" x14ac:dyDescent="0.25">
      <c r="AK388">
        <v>192</v>
      </c>
      <c r="AL388">
        <v>0.22</v>
      </c>
      <c r="AM388">
        <v>59.49</v>
      </c>
      <c r="AN388">
        <f t="shared" si="99"/>
        <v>0.19057863501483679</v>
      </c>
      <c r="AO388">
        <v>8.4131</v>
      </c>
      <c r="AP388">
        <v>0</v>
      </c>
      <c r="AQ388">
        <v>500</v>
      </c>
      <c r="AR388" t="s">
        <v>59</v>
      </c>
    </row>
    <row r="389" spans="37:44" x14ac:dyDescent="0.25">
      <c r="AK389">
        <v>192.5</v>
      </c>
      <c r="AL389">
        <v>0.22</v>
      </c>
      <c r="AM389">
        <v>59.44</v>
      </c>
      <c r="AN389">
        <f t="shared" si="99"/>
        <v>0.19060336300692385</v>
      </c>
      <c r="AO389">
        <v>8.4131999999999998</v>
      </c>
      <c r="AP389">
        <v>0</v>
      </c>
      <c r="AQ389">
        <v>500</v>
      </c>
      <c r="AR389" t="s">
        <v>59</v>
      </c>
    </row>
    <row r="390" spans="37:44" x14ac:dyDescent="0.25">
      <c r="AK390">
        <v>193</v>
      </c>
      <c r="AL390">
        <v>0.22</v>
      </c>
      <c r="AM390">
        <v>59.39</v>
      </c>
      <c r="AN390">
        <f t="shared" ref="AN390:AN453" si="100">AL390-AM390/2022</f>
        <v>0.19062809099901087</v>
      </c>
      <c r="AO390">
        <v>8.4131999999999998</v>
      </c>
      <c r="AP390">
        <v>0</v>
      </c>
      <c r="AQ390">
        <v>500</v>
      </c>
      <c r="AR390" t="s">
        <v>59</v>
      </c>
    </row>
    <row r="391" spans="37:44" x14ac:dyDescent="0.25">
      <c r="AK391">
        <v>193.5</v>
      </c>
      <c r="AL391">
        <v>0.22</v>
      </c>
      <c r="AM391">
        <v>59.33</v>
      </c>
      <c r="AN391">
        <f t="shared" si="100"/>
        <v>0.19065776458951533</v>
      </c>
      <c r="AO391">
        <v>8.4131999999999998</v>
      </c>
      <c r="AP391">
        <v>0</v>
      </c>
      <c r="AQ391">
        <v>500</v>
      </c>
      <c r="AR391" t="s">
        <v>59</v>
      </c>
    </row>
    <row r="392" spans="37:44" x14ac:dyDescent="0.25">
      <c r="AK392">
        <v>194</v>
      </c>
      <c r="AL392">
        <v>0.22</v>
      </c>
      <c r="AM392">
        <v>59.29</v>
      </c>
      <c r="AN392">
        <f t="shared" si="100"/>
        <v>0.19067754698318495</v>
      </c>
      <c r="AO392">
        <v>8.4132999999999996</v>
      </c>
      <c r="AP392">
        <v>0</v>
      </c>
      <c r="AQ392">
        <v>500</v>
      </c>
      <c r="AR392" t="s">
        <v>59</v>
      </c>
    </row>
    <row r="393" spans="37:44" x14ac:dyDescent="0.25">
      <c r="AK393">
        <v>194.5</v>
      </c>
      <c r="AL393">
        <v>0.22</v>
      </c>
      <c r="AM393">
        <v>59.24</v>
      </c>
      <c r="AN393">
        <f t="shared" si="100"/>
        <v>0.19070227497527201</v>
      </c>
      <c r="AO393">
        <v>8.4132999999999996</v>
      </c>
      <c r="AP393">
        <v>0</v>
      </c>
      <c r="AQ393">
        <v>500</v>
      </c>
      <c r="AR393" t="s">
        <v>59</v>
      </c>
    </row>
    <row r="394" spans="37:44" x14ac:dyDescent="0.25">
      <c r="AK394">
        <v>195</v>
      </c>
      <c r="AL394">
        <v>0.22</v>
      </c>
      <c r="AM394">
        <v>59.2</v>
      </c>
      <c r="AN394">
        <f t="shared" si="100"/>
        <v>0.19072205736894166</v>
      </c>
      <c r="AO394">
        <v>8.4131999999999998</v>
      </c>
      <c r="AP394">
        <v>0</v>
      </c>
      <c r="AQ394">
        <v>500</v>
      </c>
      <c r="AR394" t="s">
        <v>59</v>
      </c>
    </row>
    <row r="395" spans="37:44" x14ac:dyDescent="0.25">
      <c r="AK395">
        <v>195.5</v>
      </c>
      <c r="AL395">
        <v>0.22</v>
      </c>
      <c r="AM395">
        <v>59.16</v>
      </c>
      <c r="AN395">
        <f t="shared" si="100"/>
        <v>0.19074183976261128</v>
      </c>
      <c r="AO395">
        <v>8.4132999999999996</v>
      </c>
      <c r="AP395">
        <v>0</v>
      </c>
      <c r="AQ395">
        <v>500</v>
      </c>
      <c r="AR395" t="s">
        <v>59</v>
      </c>
    </row>
    <row r="396" spans="37:44" x14ac:dyDescent="0.25">
      <c r="AK396">
        <v>196</v>
      </c>
      <c r="AL396">
        <v>0.22</v>
      </c>
      <c r="AM396">
        <v>59.11</v>
      </c>
      <c r="AN396">
        <f t="shared" si="100"/>
        <v>0.19076656775469833</v>
      </c>
      <c r="AO396">
        <v>8.4132999999999996</v>
      </c>
      <c r="AP396">
        <v>0</v>
      </c>
      <c r="AQ396">
        <v>500</v>
      </c>
      <c r="AR396" t="s">
        <v>59</v>
      </c>
    </row>
    <row r="397" spans="37:44" x14ac:dyDescent="0.25">
      <c r="AK397">
        <v>196.5</v>
      </c>
      <c r="AL397">
        <v>0.22</v>
      </c>
      <c r="AM397">
        <v>59.08</v>
      </c>
      <c r="AN397">
        <f t="shared" si="100"/>
        <v>0.19078140454995055</v>
      </c>
      <c r="AO397">
        <v>8.4131999999999998</v>
      </c>
      <c r="AP397">
        <v>0</v>
      </c>
      <c r="AQ397">
        <v>500</v>
      </c>
      <c r="AR397" t="s">
        <v>59</v>
      </c>
    </row>
    <row r="398" spans="37:44" x14ac:dyDescent="0.25">
      <c r="AK398">
        <v>197</v>
      </c>
      <c r="AL398">
        <v>0.22</v>
      </c>
      <c r="AM398">
        <v>59.04</v>
      </c>
      <c r="AN398">
        <f t="shared" si="100"/>
        <v>0.19080118694362019</v>
      </c>
      <c r="AO398">
        <v>8.4132999999999996</v>
      </c>
      <c r="AP398">
        <v>0</v>
      </c>
      <c r="AQ398">
        <v>500</v>
      </c>
      <c r="AR398" t="s">
        <v>59</v>
      </c>
    </row>
    <row r="399" spans="37:44" x14ac:dyDescent="0.25">
      <c r="AK399">
        <v>197.5</v>
      </c>
      <c r="AL399">
        <v>0.22</v>
      </c>
      <c r="AM399">
        <v>59</v>
      </c>
      <c r="AN399">
        <f t="shared" si="100"/>
        <v>0.19082096933728981</v>
      </c>
      <c r="AO399">
        <v>8.4132999999999996</v>
      </c>
      <c r="AP399">
        <v>0</v>
      </c>
      <c r="AQ399">
        <v>500</v>
      </c>
      <c r="AR399" t="s">
        <v>59</v>
      </c>
    </row>
    <row r="400" spans="37:44" x14ac:dyDescent="0.25">
      <c r="AK400">
        <v>198</v>
      </c>
      <c r="AL400">
        <v>0.22</v>
      </c>
      <c r="AM400">
        <v>58.96</v>
      </c>
      <c r="AN400">
        <f t="shared" si="100"/>
        <v>0.19084075173095943</v>
      </c>
      <c r="AO400">
        <v>8.4131999999999998</v>
      </c>
      <c r="AP400">
        <v>0</v>
      </c>
      <c r="AQ400">
        <v>500</v>
      </c>
      <c r="AR400" t="s">
        <v>59</v>
      </c>
    </row>
    <row r="401" spans="37:44" x14ac:dyDescent="0.25">
      <c r="AK401">
        <v>198.5</v>
      </c>
      <c r="AL401">
        <v>0.22</v>
      </c>
      <c r="AM401">
        <v>58.93</v>
      </c>
      <c r="AN401">
        <f t="shared" si="100"/>
        <v>0.19085558852621168</v>
      </c>
      <c r="AO401">
        <v>8.4132999999999996</v>
      </c>
      <c r="AP401">
        <v>0</v>
      </c>
      <c r="AQ401">
        <v>500</v>
      </c>
      <c r="AR401" t="s">
        <v>59</v>
      </c>
    </row>
    <row r="402" spans="37:44" x14ac:dyDescent="0.25">
      <c r="AK402">
        <v>199</v>
      </c>
      <c r="AL402">
        <v>0.22</v>
      </c>
      <c r="AM402">
        <v>58.89</v>
      </c>
      <c r="AN402">
        <f t="shared" si="100"/>
        <v>0.1908753709198813</v>
      </c>
      <c r="AO402">
        <v>8.4132999999999996</v>
      </c>
      <c r="AP402">
        <v>0</v>
      </c>
      <c r="AQ402">
        <v>500</v>
      </c>
      <c r="AR402" t="s">
        <v>59</v>
      </c>
    </row>
    <row r="403" spans="37:44" x14ac:dyDescent="0.25">
      <c r="AK403">
        <v>199.5</v>
      </c>
      <c r="AL403">
        <v>0.22</v>
      </c>
      <c r="AM403">
        <v>58.85</v>
      </c>
      <c r="AN403">
        <f t="shared" si="100"/>
        <v>0.19089515331355095</v>
      </c>
      <c r="AO403">
        <v>8.4131999999999998</v>
      </c>
      <c r="AP403">
        <v>0</v>
      </c>
      <c r="AQ403">
        <v>500</v>
      </c>
      <c r="AR403" t="s">
        <v>59</v>
      </c>
    </row>
    <row r="404" spans="37:44" x14ac:dyDescent="0.25">
      <c r="AK404">
        <v>200</v>
      </c>
      <c r="AL404">
        <v>0.22</v>
      </c>
      <c r="AM404">
        <v>58.82</v>
      </c>
      <c r="AN404">
        <f t="shared" si="100"/>
        <v>0.19090999010880316</v>
      </c>
      <c r="AO404">
        <v>8.4132999999999996</v>
      </c>
      <c r="AP404">
        <v>0</v>
      </c>
      <c r="AQ404">
        <v>500</v>
      </c>
      <c r="AR404" t="s">
        <v>59</v>
      </c>
    </row>
    <row r="405" spans="37:44" x14ac:dyDescent="0.25">
      <c r="AK405">
        <v>200.5</v>
      </c>
      <c r="AL405">
        <v>0.22</v>
      </c>
      <c r="AM405">
        <v>58.79</v>
      </c>
      <c r="AN405">
        <f t="shared" si="100"/>
        <v>0.19092482690405538</v>
      </c>
      <c r="AO405">
        <v>8.4132999999999996</v>
      </c>
      <c r="AP405">
        <v>0</v>
      </c>
      <c r="AQ405">
        <v>500</v>
      </c>
      <c r="AR405" t="s">
        <v>59</v>
      </c>
    </row>
    <row r="406" spans="37:44" x14ac:dyDescent="0.25">
      <c r="AK406">
        <v>201</v>
      </c>
      <c r="AL406">
        <v>0.22</v>
      </c>
      <c r="AM406">
        <v>58.76</v>
      </c>
      <c r="AN406">
        <f t="shared" si="100"/>
        <v>0.19093966369930762</v>
      </c>
      <c r="AO406">
        <v>8.4133999999999993</v>
      </c>
      <c r="AP406">
        <v>0</v>
      </c>
      <c r="AQ406">
        <v>500</v>
      </c>
      <c r="AR406" t="s">
        <v>59</v>
      </c>
    </row>
    <row r="407" spans="37:44" x14ac:dyDescent="0.25">
      <c r="AK407">
        <v>201.5</v>
      </c>
      <c r="AL407">
        <v>0.22</v>
      </c>
      <c r="AM407">
        <v>58.72</v>
      </c>
      <c r="AN407">
        <f t="shared" si="100"/>
        <v>0.19095944609297724</v>
      </c>
      <c r="AO407">
        <v>8.4132999999999996</v>
      </c>
      <c r="AP407">
        <v>0</v>
      </c>
      <c r="AQ407">
        <v>500</v>
      </c>
      <c r="AR407" t="s">
        <v>59</v>
      </c>
    </row>
    <row r="408" spans="37:44" x14ac:dyDescent="0.25">
      <c r="AK408">
        <v>202</v>
      </c>
      <c r="AL408">
        <v>0.22</v>
      </c>
      <c r="AM408">
        <v>58.67</v>
      </c>
      <c r="AN408">
        <f t="shared" si="100"/>
        <v>0.1909841740850643</v>
      </c>
      <c r="AO408">
        <v>8.4131999999999998</v>
      </c>
      <c r="AP408">
        <v>0</v>
      </c>
      <c r="AQ408">
        <v>500</v>
      </c>
      <c r="AR408" t="s">
        <v>59</v>
      </c>
    </row>
    <row r="409" spans="37:44" x14ac:dyDescent="0.25">
      <c r="AK409">
        <v>202.5</v>
      </c>
      <c r="AL409">
        <v>0.22</v>
      </c>
      <c r="AM409">
        <v>58.64</v>
      </c>
      <c r="AN409">
        <f t="shared" si="100"/>
        <v>0.19099901088031651</v>
      </c>
      <c r="AO409">
        <v>8.4132999999999996</v>
      </c>
      <c r="AP409">
        <v>0</v>
      </c>
      <c r="AQ409">
        <v>500</v>
      </c>
      <c r="AR409" t="s">
        <v>59</v>
      </c>
    </row>
    <row r="410" spans="37:44" x14ac:dyDescent="0.25">
      <c r="AK410">
        <v>203</v>
      </c>
      <c r="AL410">
        <v>0.22</v>
      </c>
      <c r="AM410">
        <v>58.6</v>
      </c>
      <c r="AN410">
        <f t="shared" si="100"/>
        <v>0.19101879327398616</v>
      </c>
      <c r="AO410">
        <v>8.4131999999999998</v>
      </c>
      <c r="AP410">
        <v>0</v>
      </c>
      <c r="AQ410">
        <v>500</v>
      </c>
      <c r="AR410" t="s">
        <v>59</v>
      </c>
    </row>
    <row r="411" spans="37:44" x14ac:dyDescent="0.25">
      <c r="AK411">
        <v>203.5</v>
      </c>
      <c r="AL411">
        <v>0.22</v>
      </c>
      <c r="AM411">
        <v>58.58</v>
      </c>
      <c r="AN411">
        <f t="shared" si="100"/>
        <v>0.19102868447082097</v>
      </c>
      <c r="AO411">
        <v>8.4132999999999996</v>
      </c>
      <c r="AP411">
        <v>0</v>
      </c>
      <c r="AQ411">
        <v>500</v>
      </c>
      <c r="AR411" t="s">
        <v>59</v>
      </c>
    </row>
    <row r="412" spans="37:44" x14ac:dyDescent="0.25">
      <c r="AK412">
        <v>204</v>
      </c>
      <c r="AL412">
        <v>0.22</v>
      </c>
      <c r="AM412">
        <v>58.55</v>
      </c>
      <c r="AN412">
        <f t="shared" si="100"/>
        <v>0.19104352126607321</v>
      </c>
      <c r="AO412">
        <v>8.4132999999999996</v>
      </c>
      <c r="AP412">
        <v>0</v>
      </c>
      <c r="AQ412">
        <v>500</v>
      </c>
      <c r="AR412" t="s">
        <v>59</v>
      </c>
    </row>
    <row r="413" spans="37:44" x14ac:dyDescent="0.25">
      <c r="AK413">
        <v>204.5</v>
      </c>
      <c r="AL413">
        <v>0.22</v>
      </c>
      <c r="AM413">
        <v>58.52</v>
      </c>
      <c r="AN413">
        <f t="shared" si="100"/>
        <v>0.19105835806132543</v>
      </c>
      <c r="AO413">
        <v>8.4132999999999996</v>
      </c>
      <c r="AP413">
        <v>0</v>
      </c>
      <c r="AQ413">
        <v>500</v>
      </c>
      <c r="AR413" t="s">
        <v>59</v>
      </c>
    </row>
    <row r="414" spans="37:44" x14ac:dyDescent="0.25">
      <c r="AK414">
        <v>205</v>
      </c>
      <c r="AL414">
        <v>0.22</v>
      </c>
      <c r="AM414">
        <v>58.5</v>
      </c>
      <c r="AN414">
        <f t="shared" si="100"/>
        <v>0.19106824925816024</v>
      </c>
      <c r="AO414">
        <v>8.4132999999999996</v>
      </c>
      <c r="AP414">
        <v>0</v>
      </c>
      <c r="AQ414">
        <v>500</v>
      </c>
      <c r="AR414" t="s">
        <v>59</v>
      </c>
    </row>
    <row r="415" spans="37:44" x14ac:dyDescent="0.25">
      <c r="AK415">
        <v>205.5</v>
      </c>
      <c r="AL415">
        <v>0.22</v>
      </c>
      <c r="AM415">
        <v>58.46</v>
      </c>
      <c r="AN415">
        <f t="shared" si="100"/>
        <v>0.19108803165182986</v>
      </c>
      <c r="AO415">
        <v>8.4131999999999998</v>
      </c>
      <c r="AP415">
        <v>0</v>
      </c>
      <c r="AQ415">
        <v>500</v>
      </c>
      <c r="AR415" t="s">
        <v>59</v>
      </c>
    </row>
    <row r="416" spans="37:44" x14ac:dyDescent="0.25">
      <c r="AK416">
        <v>206</v>
      </c>
      <c r="AL416">
        <v>0.22</v>
      </c>
      <c r="AM416">
        <v>58.44</v>
      </c>
      <c r="AN416">
        <f t="shared" si="100"/>
        <v>0.1910979228486647</v>
      </c>
      <c r="AO416">
        <v>8.4132999999999996</v>
      </c>
      <c r="AP416">
        <v>0</v>
      </c>
      <c r="AQ416">
        <v>500</v>
      </c>
      <c r="AR416" t="s">
        <v>59</v>
      </c>
    </row>
    <row r="417" spans="37:44" x14ac:dyDescent="0.25">
      <c r="AK417">
        <v>206.5</v>
      </c>
      <c r="AL417">
        <v>0.22</v>
      </c>
      <c r="AM417">
        <v>58.41</v>
      </c>
      <c r="AN417">
        <f t="shared" si="100"/>
        <v>0.19111275964391691</v>
      </c>
      <c r="AO417">
        <v>8.4132999999999996</v>
      </c>
      <c r="AP417">
        <v>0</v>
      </c>
      <c r="AQ417">
        <v>500</v>
      </c>
      <c r="AR417" t="s">
        <v>59</v>
      </c>
    </row>
    <row r="418" spans="37:44" x14ac:dyDescent="0.25">
      <c r="AK418">
        <v>207</v>
      </c>
      <c r="AL418">
        <v>0.22</v>
      </c>
      <c r="AM418">
        <v>58.39</v>
      </c>
      <c r="AN418">
        <f t="shared" si="100"/>
        <v>0.19112265084075172</v>
      </c>
      <c r="AO418">
        <v>8.4131999999999998</v>
      </c>
      <c r="AP418">
        <v>0</v>
      </c>
      <c r="AQ418">
        <v>500</v>
      </c>
      <c r="AR418" t="s">
        <v>59</v>
      </c>
    </row>
    <row r="419" spans="37:44" x14ac:dyDescent="0.25">
      <c r="AK419">
        <v>207.5</v>
      </c>
      <c r="AL419">
        <v>0.22</v>
      </c>
      <c r="AM419">
        <v>58.36</v>
      </c>
      <c r="AN419">
        <f t="shared" si="100"/>
        <v>0.19113748763600397</v>
      </c>
      <c r="AO419">
        <v>8.4131999999999998</v>
      </c>
      <c r="AP419">
        <v>0</v>
      </c>
      <c r="AQ419">
        <v>500</v>
      </c>
      <c r="AR419" t="s">
        <v>59</v>
      </c>
    </row>
    <row r="420" spans="37:44" x14ac:dyDescent="0.25">
      <c r="AK420">
        <v>208</v>
      </c>
      <c r="AL420">
        <v>0.22</v>
      </c>
      <c r="AM420">
        <v>58.34</v>
      </c>
      <c r="AN420">
        <f t="shared" si="100"/>
        <v>0.19114737883283878</v>
      </c>
      <c r="AO420">
        <v>8.4131999999999998</v>
      </c>
      <c r="AP420">
        <v>0</v>
      </c>
      <c r="AQ420">
        <v>500</v>
      </c>
      <c r="AR420" t="s">
        <v>59</v>
      </c>
    </row>
    <row r="421" spans="37:44" x14ac:dyDescent="0.25">
      <c r="AK421">
        <v>208.5</v>
      </c>
      <c r="AL421">
        <v>0.22</v>
      </c>
      <c r="AM421">
        <v>58.31</v>
      </c>
      <c r="AN421">
        <f t="shared" si="100"/>
        <v>0.19116221562809099</v>
      </c>
      <c r="AO421">
        <v>8.4131999999999998</v>
      </c>
      <c r="AP421">
        <v>0</v>
      </c>
      <c r="AQ421">
        <v>500</v>
      </c>
      <c r="AR421" t="s">
        <v>59</v>
      </c>
    </row>
    <row r="422" spans="37:44" x14ac:dyDescent="0.25">
      <c r="AK422">
        <v>209</v>
      </c>
      <c r="AL422">
        <v>0.22</v>
      </c>
      <c r="AM422">
        <v>58.29</v>
      </c>
      <c r="AN422">
        <f t="shared" si="100"/>
        <v>0.1911721068249258</v>
      </c>
      <c r="AO422">
        <v>8.4132999999999996</v>
      </c>
      <c r="AP422">
        <v>0</v>
      </c>
      <c r="AQ422">
        <v>500</v>
      </c>
      <c r="AR422" t="s">
        <v>59</v>
      </c>
    </row>
    <row r="423" spans="37:44" x14ac:dyDescent="0.25">
      <c r="AK423">
        <v>209.5</v>
      </c>
      <c r="AL423">
        <v>0.22</v>
      </c>
      <c r="AM423">
        <v>58.26</v>
      </c>
      <c r="AN423">
        <f t="shared" si="100"/>
        <v>0.19118694362017805</v>
      </c>
      <c r="AO423">
        <v>8.4131999999999998</v>
      </c>
      <c r="AP423">
        <v>0</v>
      </c>
      <c r="AQ423">
        <v>500</v>
      </c>
      <c r="AR423" t="s">
        <v>59</v>
      </c>
    </row>
    <row r="424" spans="37:44" x14ac:dyDescent="0.25">
      <c r="AK424">
        <v>210</v>
      </c>
      <c r="AL424">
        <v>0.22</v>
      </c>
      <c r="AM424">
        <v>58.24</v>
      </c>
      <c r="AN424">
        <f t="shared" si="100"/>
        <v>0.19119683481701286</v>
      </c>
      <c r="AO424">
        <v>8.4132999999999996</v>
      </c>
      <c r="AP424">
        <v>0</v>
      </c>
      <c r="AQ424">
        <v>500</v>
      </c>
      <c r="AR424" t="s">
        <v>59</v>
      </c>
    </row>
    <row r="425" spans="37:44" x14ac:dyDescent="0.25">
      <c r="AK425">
        <v>210.5</v>
      </c>
      <c r="AL425">
        <v>0.22</v>
      </c>
      <c r="AM425">
        <v>58.21</v>
      </c>
      <c r="AN425">
        <f t="shared" si="100"/>
        <v>0.1912116716122651</v>
      </c>
      <c r="AO425">
        <v>8.4131999999999998</v>
      </c>
      <c r="AP425">
        <v>0</v>
      </c>
      <c r="AQ425">
        <v>500</v>
      </c>
      <c r="AR425" t="s">
        <v>59</v>
      </c>
    </row>
    <row r="426" spans="37:44" x14ac:dyDescent="0.25">
      <c r="AK426">
        <v>211</v>
      </c>
      <c r="AL426">
        <v>0.22</v>
      </c>
      <c r="AM426">
        <v>58.19</v>
      </c>
      <c r="AN426">
        <f t="shared" si="100"/>
        <v>0.19122156280909991</v>
      </c>
      <c r="AO426">
        <v>8.4131999999999998</v>
      </c>
      <c r="AP426">
        <v>0</v>
      </c>
      <c r="AQ426">
        <v>500</v>
      </c>
      <c r="AR426" t="s">
        <v>59</v>
      </c>
    </row>
    <row r="427" spans="37:44" x14ac:dyDescent="0.25">
      <c r="AK427">
        <v>211.5</v>
      </c>
      <c r="AL427">
        <v>0.22</v>
      </c>
      <c r="AM427">
        <v>58.17</v>
      </c>
      <c r="AN427">
        <f t="shared" si="100"/>
        <v>0.19123145400593472</v>
      </c>
      <c r="AO427">
        <v>8.4131999999999998</v>
      </c>
      <c r="AP427">
        <v>0</v>
      </c>
      <c r="AQ427">
        <v>500</v>
      </c>
      <c r="AR427" t="s">
        <v>59</v>
      </c>
    </row>
    <row r="428" spans="37:44" x14ac:dyDescent="0.25">
      <c r="AK428">
        <v>212</v>
      </c>
      <c r="AL428">
        <v>0.22</v>
      </c>
      <c r="AM428">
        <v>58.14</v>
      </c>
      <c r="AN428">
        <f t="shared" si="100"/>
        <v>0.19124629080118694</v>
      </c>
      <c r="AO428">
        <v>8.4131999999999998</v>
      </c>
      <c r="AP428">
        <v>0</v>
      </c>
      <c r="AQ428">
        <v>500</v>
      </c>
      <c r="AR428" t="s">
        <v>59</v>
      </c>
    </row>
    <row r="429" spans="37:44" x14ac:dyDescent="0.25">
      <c r="AK429">
        <v>212.5</v>
      </c>
      <c r="AL429">
        <v>0.22</v>
      </c>
      <c r="AM429">
        <v>58.13</v>
      </c>
      <c r="AN429">
        <f t="shared" si="100"/>
        <v>0.19125123639960434</v>
      </c>
      <c r="AO429">
        <v>8.4132999999999996</v>
      </c>
      <c r="AP429">
        <v>0</v>
      </c>
      <c r="AQ429">
        <v>500</v>
      </c>
      <c r="AR429" t="s">
        <v>59</v>
      </c>
    </row>
    <row r="430" spans="37:44" x14ac:dyDescent="0.25">
      <c r="AK430">
        <v>213</v>
      </c>
      <c r="AL430">
        <v>0.22</v>
      </c>
      <c r="AM430">
        <v>58.1</v>
      </c>
      <c r="AN430">
        <f t="shared" si="100"/>
        <v>0.19126607319485658</v>
      </c>
      <c r="AO430">
        <v>8.4132999999999996</v>
      </c>
      <c r="AP430">
        <v>0</v>
      </c>
      <c r="AQ430">
        <v>500</v>
      </c>
      <c r="AR430" t="s">
        <v>59</v>
      </c>
    </row>
    <row r="431" spans="37:44" x14ac:dyDescent="0.25">
      <c r="AK431">
        <v>213.5</v>
      </c>
      <c r="AL431">
        <v>0.22</v>
      </c>
      <c r="AM431">
        <v>58.08</v>
      </c>
      <c r="AN431">
        <f t="shared" si="100"/>
        <v>0.19127596439169139</v>
      </c>
      <c r="AO431">
        <v>8.4132999999999996</v>
      </c>
      <c r="AP431">
        <v>0</v>
      </c>
      <c r="AQ431">
        <v>500</v>
      </c>
      <c r="AR431" t="s">
        <v>59</v>
      </c>
    </row>
    <row r="432" spans="37:44" x14ac:dyDescent="0.25">
      <c r="AK432">
        <v>214</v>
      </c>
      <c r="AL432">
        <v>0.22</v>
      </c>
      <c r="AM432">
        <v>58.06</v>
      </c>
      <c r="AN432">
        <f t="shared" si="100"/>
        <v>0.1912858555885262</v>
      </c>
      <c r="AO432">
        <v>8.4132999999999996</v>
      </c>
      <c r="AP432">
        <v>0</v>
      </c>
      <c r="AQ432">
        <v>500</v>
      </c>
      <c r="AR432" t="s">
        <v>59</v>
      </c>
    </row>
    <row r="433" spans="37:44" x14ac:dyDescent="0.25">
      <c r="AK433">
        <v>214.5</v>
      </c>
      <c r="AL433">
        <v>0.22</v>
      </c>
      <c r="AM433">
        <v>58.04</v>
      </c>
      <c r="AN433">
        <f t="shared" si="100"/>
        <v>0.19129574678536104</v>
      </c>
      <c r="AO433">
        <v>8.4133999999999993</v>
      </c>
      <c r="AP433">
        <v>0</v>
      </c>
      <c r="AQ433">
        <v>500</v>
      </c>
      <c r="AR433" t="s">
        <v>59</v>
      </c>
    </row>
    <row r="434" spans="37:44" x14ac:dyDescent="0.25">
      <c r="AK434">
        <v>215</v>
      </c>
      <c r="AL434">
        <v>0.22</v>
      </c>
      <c r="AM434">
        <v>58.02</v>
      </c>
      <c r="AN434">
        <f t="shared" si="100"/>
        <v>0.19130563798219585</v>
      </c>
      <c r="AO434">
        <v>8.4132999999999996</v>
      </c>
      <c r="AP434">
        <v>0</v>
      </c>
      <c r="AQ434">
        <v>500</v>
      </c>
      <c r="AR434" t="s">
        <v>59</v>
      </c>
    </row>
    <row r="435" spans="37:44" x14ac:dyDescent="0.25">
      <c r="AK435">
        <v>215.5</v>
      </c>
      <c r="AL435">
        <v>0.22</v>
      </c>
      <c r="AM435">
        <v>58</v>
      </c>
      <c r="AN435">
        <f t="shared" si="100"/>
        <v>0.19131552917903066</v>
      </c>
      <c r="AO435">
        <v>8.4132999999999996</v>
      </c>
      <c r="AP435">
        <v>0</v>
      </c>
      <c r="AQ435">
        <v>500</v>
      </c>
      <c r="AR435" t="s">
        <v>59</v>
      </c>
    </row>
    <row r="436" spans="37:44" x14ac:dyDescent="0.25">
      <c r="AK436">
        <v>216</v>
      </c>
      <c r="AL436">
        <v>0.22</v>
      </c>
      <c r="AM436">
        <v>57.98</v>
      </c>
      <c r="AN436">
        <f t="shared" si="100"/>
        <v>0.19132542037586547</v>
      </c>
      <c r="AO436">
        <v>8.4133999999999993</v>
      </c>
      <c r="AP436">
        <v>0</v>
      </c>
      <c r="AQ436">
        <v>500</v>
      </c>
      <c r="AR436" t="s">
        <v>59</v>
      </c>
    </row>
    <row r="437" spans="37:44" x14ac:dyDescent="0.25">
      <c r="AK437">
        <v>216.5</v>
      </c>
      <c r="AL437">
        <v>0.22</v>
      </c>
      <c r="AM437">
        <v>57.96</v>
      </c>
      <c r="AN437">
        <f t="shared" si="100"/>
        <v>0.19133531157270028</v>
      </c>
      <c r="AO437">
        <v>8.4132999999999996</v>
      </c>
      <c r="AP437">
        <v>0</v>
      </c>
      <c r="AQ437">
        <v>500</v>
      </c>
      <c r="AR437" t="s">
        <v>59</v>
      </c>
    </row>
    <row r="438" spans="37:44" x14ac:dyDescent="0.25">
      <c r="AK438">
        <v>217</v>
      </c>
      <c r="AL438">
        <v>0.22</v>
      </c>
      <c r="AM438">
        <v>57.94</v>
      </c>
      <c r="AN438">
        <f t="shared" si="100"/>
        <v>0.19134520276953512</v>
      </c>
      <c r="AO438">
        <v>8.4132999999999996</v>
      </c>
      <c r="AP438">
        <v>0</v>
      </c>
      <c r="AQ438">
        <v>500</v>
      </c>
      <c r="AR438" t="s">
        <v>59</v>
      </c>
    </row>
    <row r="439" spans="37:44" x14ac:dyDescent="0.25">
      <c r="AK439">
        <v>217.5</v>
      </c>
      <c r="AL439">
        <v>0.22</v>
      </c>
      <c r="AM439">
        <v>57.91</v>
      </c>
      <c r="AN439">
        <f t="shared" si="100"/>
        <v>0.19136003956478734</v>
      </c>
      <c r="AO439">
        <v>8.4132999999999996</v>
      </c>
      <c r="AP439">
        <v>0</v>
      </c>
      <c r="AQ439">
        <v>500</v>
      </c>
      <c r="AR439" t="s">
        <v>59</v>
      </c>
    </row>
    <row r="440" spans="37:44" x14ac:dyDescent="0.25">
      <c r="AK440">
        <v>218</v>
      </c>
      <c r="AL440">
        <v>0.22</v>
      </c>
      <c r="AM440">
        <v>57.9</v>
      </c>
      <c r="AN440">
        <f t="shared" si="100"/>
        <v>0.19136498516320474</v>
      </c>
      <c r="AO440">
        <v>8.4133999999999993</v>
      </c>
      <c r="AP440">
        <v>0</v>
      </c>
      <c r="AQ440">
        <v>500</v>
      </c>
      <c r="AR440" t="s">
        <v>59</v>
      </c>
    </row>
    <row r="441" spans="37:44" x14ac:dyDescent="0.25">
      <c r="AK441">
        <v>218.5</v>
      </c>
      <c r="AL441">
        <v>0.22</v>
      </c>
      <c r="AM441">
        <v>57.87</v>
      </c>
      <c r="AN441">
        <f t="shared" si="100"/>
        <v>0.19137982195845699</v>
      </c>
      <c r="AO441">
        <v>8.4132999999999996</v>
      </c>
      <c r="AP441">
        <v>0</v>
      </c>
      <c r="AQ441">
        <v>500</v>
      </c>
      <c r="AR441" t="s">
        <v>59</v>
      </c>
    </row>
    <row r="442" spans="37:44" x14ac:dyDescent="0.25">
      <c r="AK442">
        <v>219</v>
      </c>
      <c r="AL442">
        <v>0.22</v>
      </c>
      <c r="AM442">
        <v>57.86</v>
      </c>
      <c r="AN442">
        <f t="shared" si="100"/>
        <v>0.19138476755687439</v>
      </c>
      <c r="AO442">
        <v>8.4132999999999996</v>
      </c>
      <c r="AP442">
        <v>0</v>
      </c>
      <c r="AQ442">
        <v>500</v>
      </c>
      <c r="AR442" t="s">
        <v>59</v>
      </c>
    </row>
    <row r="443" spans="37:44" x14ac:dyDescent="0.25">
      <c r="AK443">
        <v>219.5</v>
      </c>
      <c r="AL443">
        <v>0.22</v>
      </c>
      <c r="AM443">
        <v>57.84</v>
      </c>
      <c r="AN443">
        <f t="shared" si="100"/>
        <v>0.1913946587537092</v>
      </c>
      <c r="AO443">
        <v>8.4132999999999996</v>
      </c>
      <c r="AP443">
        <v>0</v>
      </c>
      <c r="AQ443">
        <v>500</v>
      </c>
      <c r="AR443" t="s">
        <v>59</v>
      </c>
    </row>
    <row r="444" spans="37:44" x14ac:dyDescent="0.25">
      <c r="AK444">
        <v>220</v>
      </c>
      <c r="AL444">
        <v>0.22</v>
      </c>
      <c r="AM444">
        <v>57.81</v>
      </c>
      <c r="AN444">
        <f t="shared" si="100"/>
        <v>0.19140949554896142</v>
      </c>
      <c r="AO444">
        <v>8.4132999999999996</v>
      </c>
      <c r="AP444">
        <v>0</v>
      </c>
      <c r="AQ444">
        <v>500</v>
      </c>
      <c r="AR444" t="s">
        <v>59</v>
      </c>
    </row>
    <row r="445" spans="37:44" x14ac:dyDescent="0.25">
      <c r="AK445">
        <v>220.5</v>
      </c>
      <c r="AL445">
        <v>0.22</v>
      </c>
      <c r="AM445">
        <v>57.8</v>
      </c>
      <c r="AN445">
        <f t="shared" si="100"/>
        <v>0.19141444114737882</v>
      </c>
      <c r="AO445">
        <v>8.4132999999999996</v>
      </c>
      <c r="AP445">
        <v>0</v>
      </c>
      <c r="AQ445">
        <v>500</v>
      </c>
      <c r="AR445" t="s">
        <v>59</v>
      </c>
    </row>
    <row r="446" spans="37:44" x14ac:dyDescent="0.25">
      <c r="AK446">
        <v>221</v>
      </c>
      <c r="AL446">
        <v>0.22</v>
      </c>
      <c r="AM446">
        <v>57.78</v>
      </c>
      <c r="AN446">
        <f t="shared" si="100"/>
        <v>0.19142433234421366</v>
      </c>
      <c r="AO446">
        <v>8.4132999999999996</v>
      </c>
      <c r="AP446">
        <v>0</v>
      </c>
      <c r="AQ446">
        <v>500</v>
      </c>
      <c r="AR446" t="s">
        <v>59</v>
      </c>
    </row>
    <row r="447" spans="37:44" x14ac:dyDescent="0.25">
      <c r="AK447">
        <v>221.5</v>
      </c>
      <c r="AL447">
        <v>0.22</v>
      </c>
      <c r="AM447">
        <v>57.76</v>
      </c>
      <c r="AN447">
        <f t="shared" si="100"/>
        <v>0.19143422354104847</v>
      </c>
      <c r="AO447">
        <v>8.4132999999999996</v>
      </c>
      <c r="AP447">
        <v>0</v>
      </c>
      <c r="AQ447">
        <v>500</v>
      </c>
      <c r="AR447" t="s">
        <v>59</v>
      </c>
    </row>
    <row r="448" spans="37:44" x14ac:dyDescent="0.25">
      <c r="AK448">
        <v>222</v>
      </c>
      <c r="AL448">
        <v>0.22</v>
      </c>
      <c r="AM448">
        <v>57.74</v>
      </c>
      <c r="AN448">
        <f t="shared" si="100"/>
        <v>0.19144411473788328</v>
      </c>
      <c r="AO448">
        <v>8.4132999999999996</v>
      </c>
      <c r="AP448">
        <v>0</v>
      </c>
      <c r="AQ448">
        <v>500</v>
      </c>
      <c r="AR448" t="s">
        <v>59</v>
      </c>
    </row>
    <row r="449" spans="37:44" x14ac:dyDescent="0.25">
      <c r="AK449">
        <v>222.5</v>
      </c>
      <c r="AL449">
        <v>0.22</v>
      </c>
      <c r="AM449">
        <v>57.72</v>
      </c>
      <c r="AN449">
        <f t="shared" si="100"/>
        <v>0.19145400593471809</v>
      </c>
      <c r="AO449">
        <v>8.4132999999999996</v>
      </c>
      <c r="AP449">
        <v>0</v>
      </c>
      <c r="AQ449">
        <v>500</v>
      </c>
      <c r="AR449" t="s">
        <v>59</v>
      </c>
    </row>
    <row r="450" spans="37:44" x14ac:dyDescent="0.25">
      <c r="AK450">
        <v>223</v>
      </c>
      <c r="AL450">
        <v>0.22</v>
      </c>
      <c r="AM450">
        <v>57.7</v>
      </c>
      <c r="AN450">
        <f t="shared" si="100"/>
        <v>0.19146389713155293</v>
      </c>
      <c r="AO450">
        <v>8.4131999999999998</v>
      </c>
      <c r="AP450">
        <v>0</v>
      </c>
      <c r="AQ450">
        <v>500</v>
      </c>
      <c r="AR450" t="s">
        <v>59</v>
      </c>
    </row>
    <row r="451" spans="37:44" x14ac:dyDescent="0.25">
      <c r="AK451">
        <v>223.5</v>
      </c>
      <c r="AL451">
        <v>0.22</v>
      </c>
      <c r="AM451">
        <v>57.69</v>
      </c>
      <c r="AN451">
        <f t="shared" si="100"/>
        <v>0.19146884272997033</v>
      </c>
      <c r="AO451">
        <v>8.4132999999999996</v>
      </c>
      <c r="AP451">
        <v>0</v>
      </c>
      <c r="AQ451">
        <v>500</v>
      </c>
      <c r="AR451" t="s">
        <v>59</v>
      </c>
    </row>
    <row r="452" spans="37:44" x14ac:dyDescent="0.25">
      <c r="AK452">
        <v>224</v>
      </c>
      <c r="AL452">
        <v>0.22</v>
      </c>
      <c r="AM452">
        <v>57.67</v>
      </c>
      <c r="AN452">
        <f t="shared" si="100"/>
        <v>0.19147873392680514</v>
      </c>
      <c r="AO452">
        <v>8.4132999999999996</v>
      </c>
      <c r="AP452">
        <v>0</v>
      </c>
      <c r="AQ452">
        <v>500</v>
      </c>
      <c r="AR452" t="s">
        <v>59</v>
      </c>
    </row>
    <row r="453" spans="37:44" x14ac:dyDescent="0.25">
      <c r="AK453">
        <v>224.5</v>
      </c>
      <c r="AL453">
        <v>0.22</v>
      </c>
      <c r="AM453">
        <v>57.65</v>
      </c>
      <c r="AN453">
        <f t="shared" si="100"/>
        <v>0.19148862512363996</v>
      </c>
      <c r="AO453">
        <v>8.4132999999999996</v>
      </c>
      <c r="AP453">
        <v>0</v>
      </c>
      <c r="AQ453">
        <v>500</v>
      </c>
      <c r="AR453" t="s">
        <v>59</v>
      </c>
    </row>
    <row r="454" spans="37:44" x14ac:dyDescent="0.25">
      <c r="AK454">
        <v>225</v>
      </c>
      <c r="AL454">
        <v>0.22</v>
      </c>
      <c r="AM454">
        <v>57.64</v>
      </c>
      <c r="AN454">
        <f t="shared" ref="AN454:AN517" si="101">AL454-AM454/2022</f>
        <v>0.19149357072205736</v>
      </c>
      <c r="AO454">
        <v>8.4132999999999996</v>
      </c>
      <c r="AP454">
        <v>0</v>
      </c>
      <c r="AQ454">
        <v>500</v>
      </c>
      <c r="AR454" t="s">
        <v>59</v>
      </c>
    </row>
    <row r="455" spans="37:44" x14ac:dyDescent="0.25">
      <c r="AK455">
        <v>225.5</v>
      </c>
      <c r="AL455">
        <v>0.22</v>
      </c>
      <c r="AM455">
        <v>57.62</v>
      </c>
      <c r="AN455">
        <f t="shared" si="101"/>
        <v>0.1915034619188922</v>
      </c>
      <c r="AO455">
        <v>8.4132999999999996</v>
      </c>
      <c r="AP455">
        <v>0</v>
      </c>
      <c r="AQ455">
        <v>500</v>
      </c>
      <c r="AR455" t="s">
        <v>59</v>
      </c>
    </row>
    <row r="456" spans="37:44" x14ac:dyDescent="0.25">
      <c r="AK456">
        <v>226</v>
      </c>
      <c r="AL456">
        <v>0.22</v>
      </c>
      <c r="AM456">
        <v>57.6</v>
      </c>
      <c r="AN456">
        <f t="shared" si="101"/>
        <v>0.19151335311572701</v>
      </c>
      <c r="AO456">
        <v>8.4132999999999996</v>
      </c>
      <c r="AP456">
        <v>0</v>
      </c>
      <c r="AQ456">
        <v>500</v>
      </c>
      <c r="AR456" t="s">
        <v>59</v>
      </c>
    </row>
    <row r="457" spans="37:44" x14ac:dyDescent="0.25">
      <c r="AK457">
        <v>226.5</v>
      </c>
      <c r="AL457">
        <v>0.22</v>
      </c>
      <c r="AM457">
        <v>57.59</v>
      </c>
      <c r="AN457">
        <f t="shared" si="101"/>
        <v>0.19151829871414441</v>
      </c>
      <c r="AO457">
        <v>8.4132999999999996</v>
      </c>
      <c r="AP457">
        <v>0</v>
      </c>
      <c r="AQ457">
        <v>500</v>
      </c>
      <c r="AR457" t="s">
        <v>59</v>
      </c>
    </row>
    <row r="458" spans="37:44" x14ac:dyDescent="0.25">
      <c r="AK458">
        <v>227</v>
      </c>
      <c r="AL458">
        <v>0.22</v>
      </c>
      <c r="AM458">
        <v>57.57</v>
      </c>
      <c r="AN458">
        <f t="shared" si="101"/>
        <v>0.19152818991097922</v>
      </c>
      <c r="AO458">
        <v>8.4131999999999998</v>
      </c>
      <c r="AP458">
        <v>0</v>
      </c>
      <c r="AQ458">
        <v>500</v>
      </c>
      <c r="AR458" t="s">
        <v>59</v>
      </c>
    </row>
    <row r="459" spans="37:44" x14ac:dyDescent="0.25">
      <c r="AK459">
        <v>227.5</v>
      </c>
      <c r="AL459">
        <v>0.22</v>
      </c>
      <c r="AM459">
        <v>57.55</v>
      </c>
      <c r="AN459">
        <f t="shared" si="101"/>
        <v>0.19153808110781406</v>
      </c>
      <c r="AO459">
        <v>8.4133999999999993</v>
      </c>
      <c r="AP459">
        <v>0</v>
      </c>
      <c r="AQ459">
        <v>500</v>
      </c>
      <c r="AR459" t="s">
        <v>59</v>
      </c>
    </row>
    <row r="460" spans="37:44" x14ac:dyDescent="0.25">
      <c r="AK460">
        <v>228</v>
      </c>
      <c r="AL460">
        <v>0.22</v>
      </c>
      <c r="AM460">
        <v>57.54</v>
      </c>
      <c r="AN460">
        <f t="shared" si="101"/>
        <v>0.19154302670623147</v>
      </c>
      <c r="AO460">
        <v>8.4132999999999996</v>
      </c>
      <c r="AP460">
        <v>0</v>
      </c>
      <c r="AQ460">
        <v>500</v>
      </c>
      <c r="AR460" t="s">
        <v>59</v>
      </c>
    </row>
    <row r="461" spans="37:44" x14ac:dyDescent="0.25">
      <c r="AK461">
        <v>228.5</v>
      </c>
      <c r="AL461">
        <v>0.22</v>
      </c>
      <c r="AM461">
        <v>57.52</v>
      </c>
      <c r="AN461">
        <f t="shared" si="101"/>
        <v>0.19155291790306628</v>
      </c>
      <c r="AO461">
        <v>8.4132999999999996</v>
      </c>
      <c r="AP461">
        <v>0</v>
      </c>
      <c r="AQ461">
        <v>500</v>
      </c>
      <c r="AR461" t="s">
        <v>59</v>
      </c>
    </row>
    <row r="462" spans="37:44" x14ac:dyDescent="0.25">
      <c r="AK462">
        <v>229</v>
      </c>
      <c r="AL462">
        <v>0.22</v>
      </c>
      <c r="AM462">
        <v>57.51</v>
      </c>
      <c r="AN462">
        <f t="shared" si="101"/>
        <v>0.19155786350148368</v>
      </c>
      <c r="AO462">
        <v>8.4133999999999993</v>
      </c>
      <c r="AP462">
        <v>0</v>
      </c>
      <c r="AQ462">
        <v>500</v>
      </c>
      <c r="AR462" t="s">
        <v>59</v>
      </c>
    </row>
    <row r="463" spans="37:44" x14ac:dyDescent="0.25">
      <c r="AK463">
        <v>229.5</v>
      </c>
      <c r="AL463">
        <v>0.22</v>
      </c>
      <c r="AM463">
        <v>57.49</v>
      </c>
      <c r="AN463">
        <f t="shared" si="101"/>
        <v>0.19156775469831849</v>
      </c>
      <c r="AO463">
        <v>8.4132999999999996</v>
      </c>
      <c r="AP463">
        <v>0</v>
      </c>
      <c r="AQ463">
        <v>500</v>
      </c>
      <c r="AR463" t="s">
        <v>59</v>
      </c>
    </row>
    <row r="464" spans="37:44" x14ac:dyDescent="0.25">
      <c r="AK464">
        <v>230</v>
      </c>
      <c r="AL464">
        <v>0.22</v>
      </c>
      <c r="AM464">
        <v>57.48</v>
      </c>
      <c r="AN464">
        <f t="shared" si="101"/>
        <v>0.1915727002967359</v>
      </c>
      <c r="AO464">
        <v>8.4133999999999993</v>
      </c>
      <c r="AP464">
        <v>0</v>
      </c>
      <c r="AQ464">
        <v>500</v>
      </c>
      <c r="AR464" t="s">
        <v>59</v>
      </c>
    </row>
    <row r="465" spans="37:44" x14ac:dyDescent="0.25">
      <c r="AK465">
        <v>230.5</v>
      </c>
      <c r="AL465">
        <v>0.22</v>
      </c>
      <c r="AM465">
        <v>57.46</v>
      </c>
      <c r="AN465">
        <f t="shared" si="101"/>
        <v>0.19158259149357071</v>
      </c>
      <c r="AO465">
        <v>8.4132999999999996</v>
      </c>
      <c r="AP465">
        <v>0</v>
      </c>
      <c r="AQ465">
        <v>500</v>
      </c>
      <c r="AR465" t="s">
        <v>59</v>
      </c>
    </row>
    <row r="466" spans="37:44" x14ac:dyDescent="0.25">
      <c r="AK466">
        <v>231</v>
      </c>
      <c r="AL466">
        <v>0.22</v>
      </c>
      <c r="AM466">
        <v>57.44</v>
      </c>
      <c r="AN466">
        <f t="shared" si="101"/>
        <v>0.19159248269040555</v>
      </c>
      <c r="AO466">
        <v>8.4132999999999996</v>
      </c>
      <c r="AP466">
        <v>0</v>
      </c>
      <c r="AQ466">
        <v>500</v>
      </c>
      <c r="AR466" t="s">
        <v>59</v>
      </c>
    </row>
    <row r="467" spans="37:44" x14ac:dyDescent="0.25">
      <c r="AK467">
        <v>231.5</v>
      </c>
      <c r="AL467">
        <v>0.22</v>
      </c>
      <c r="AM467">
        <v>57.43</v>
      </c>
      <c r="AN467">
        <f t="shared" si="101"/>
        <v>0.19159742828882295</v>
      </c>
      <c r="AO467">
        <v>8.4133999999999993</v>
      </c>
      <c r="AP467">
        <v>0</v>
      </c>
      <c r="AQ467">
        <v>500</v>
      </c>
      <c r="AR467" t="s">
        <v>59</v>
      </c>
    </row>
    <row r="468" spans="37:44" x14ac:dyDescent="0.25">
      <c r="AK468">
        <v>232</v>
      </c>
      <c r="AL468">
        <v>0.22</v>
      </c>
      <c r="AM468">
        <v>57.41</v>
      </c>
      <c r="AN468">
        <f t="shared" si="101"/>
        <v>0.19160731948565776</v>
      </c>
      <c r="AO468">
        <v>8.4132999999999996</v>
      </c>
      <c r="AP468">
        <v>0</v>
      </c>
      <c r="AQ468">
        <v>500</v>
      </c>
      <c r="AR468" t="s">
        <v>59</v>
      </c>
    </row>
    <row r="469" spans="37:44" x14ac:dyDescent="0.25">
      <c r="AK469">
        <v>232.5</v>
      </c>
      <c r="AL469">
        <v>0.22</v>
      </c>
      <c r="AM469">
        <v>57.4</v>
      </c>
      <c r="AN469">
        <f t="shared" si="101"/>
        <v>0.19161226508407517</v>
      </c>
      <c r="AO469">
        <v>8.4133999999999993</v>
      </c>
      <c r="AP469">
        <v>0</v>
      </c>
      <c r="AQ469">
        <v>500</v>
      </c>
      <c r="AR469" t="s">
        <v>59</v>
      </c>
    </row>
    <row r="470" spans="37:44" x14ac:dyDescent="0.25">
      <c r="AK470">
        <v>233</v>
      </c>
      <c r="AL470">
        <v>0.22</v>
      </c>
      <c r="AM470">
        <v>57.38</v>
      </c>
      <c r="AN470">
        <f t="shared" si="101"/>
        <v>0.19162215628091001</v>
      </c>
      <c r="AO470">
        <v>8.4132999999999996</v>
      </c>
      <c r="AP470">
        <v>0</v>
      </c>
      <c r="AQ470">
        <v>500</v>
      </c>
      <c r="AR470" t="s">
        <v>59</v>
      </c>
    </row>
    <row r="471" spans="37:44" x14ac:dyDescent="0.25">
      <c r="AK471">
        <v>233.5</v>
      </c>
      <c r="AL471">
        <v>0.22</v>
      </c>
      <c r="AM471">
        <v>57.37</v>
      </c>
      <c r="AN471">
        <f t="shared" si="101"/>
        <v>0.19162710187932741</v>
      </c>
      <c r="AO471">
        <v>8.4132999999999996</v>
      </c>
      <c r="AP471">
        <v>0</v>
      </c>
      <c r="AQ471">
        <v>500</v>
      </c>
      <c r="AR471" t="s">
        <v>59</v>
      </c>
    </row>
    <row r="472" spans="37:44" x14ac:dyDescent="0.25">
      <c r="AK472">
        <v>234</v>
      </c>
      <c r="AL472">
        <v>0.22</v>
      </c>
      <c r="AM472">
        <v>57.35</v>
      </c>
      <c r="AN472">
        <f t="shared" si="101"/>
        <v>0.19163699307616222</v>
      </c>
      <c r="AO472">
        <v>8.4133999999999993</v>
      </c>
      <c r="AP472">
        <v>0</v>
      </c>
      <c r="AQ472">
        <v>500</v>
      </c>
      <c r="AR472" t="s">
        <v>59</v>
      </c>
    </row>
    <row r="473" spans="37:44" x14ac:dyDescent="0.25">
      <c r="AK473">
        <v>234.5</v>
      </c>
      <c r="AL473">
        <v>0.22</v>
      </c>
      <c r="AM473">
        <v>57.34</v>
      </c>
      <c r="AN473">
        <f t="shared" si="101"/>
        <v>0.19164193867457963</v>
      </c>
      <c r="AO473">
        <v>8.4132999999999996</v>
      </c>
      <c r="AP473">
        <v>0</v>
      </c>
      <c r="AQ473">
        <v>500</v>
      </c>
      <c r="AR473" t="s">
        <v>59</v>
      </c>
    </row>
    <row r="474" spans="37:44" x14ac:dyDescent="0.25">
      <c r="AK474">
        <v>235</v>
      </c>
      <c r="AL474">
        <v>0.22</v>
      </c>
      <c r="AM474">
        <v>57.32</v>
      </c>
      <c r="AN474">
        <f t="shared" si="101"/>
        <v>0.19165182987141444</v>
      </c>
      <c r="AO474">
        <v>8.4133999999999993</v>
      </c>
      <c r="AP474">
        <v>0</v>
      </c>
      <c r="AQ474">
        <v>500</v>
      </c>
      <c r="AR474" t="s">
        <v>59</v>
      </c>
    </row>
    <row r="475" spans="37:44" x14ac:dyDescent="0.25">
      <c r="AK475">
        <v>235.5</v>
      </c>
      <c r="AL475">
        <v>0.22</v>
      </c>
      <c r="AM475">
        <v>57.31</v>
      </c>
      <c r="AN475">
        <f t="shared" si="101"/>
        <v>0.19165677546983184</v>
      </c>
      <c r="AO475">
        <v>8.4132999999999996</v>
      </c>
      <c r="AP475">
        <v>0</v>
      </c>
      <c r="AQ475">
        <v>500</v>
      </c>
      <c r="AR475" t="s">
        <v>59</v>
      </c>
    </row>
    <row r="476" spans="37:44" x14ac:dyDescent="0.25">
      <c r="AK476">
        <v>236</v>
      </c>
      <c r="AL476">
        <v>0.22</v>
      </c>
      <c r="AM476">
        <v>57.29</v>
      </c>
      <c r="AN476">
        <f t="shared" si="101"/>
        <v>0.19166666666666668</v>
      </c>
      <c r="AO476">
        <v>8.4132999999999996</v>
      </c>
      <c r="AP476">
        <v>0</v>
      </c>
      <c r="AQ476">
        <v>500</v>
      </c>
      <c r="AR476" t="s">
        <v>59</v>
      </c>
    </row>
    <row r="477" spans="37:44" x14ac:dyDescent="0.25">
      <c r="AK477">
        <v>236.5</v>
      </c>
      <c r="AL477">
        <v>0.22</v>
      </c>
      <c r="AM477">
        <v>57.28</v>
      </c>
      <c r="AN477">
        <f t="shared" si="101"/>
        <v>0.19167161226508408</v>
      </c>
      <c r="AO477">
        <v>8.4132999999999996</v>
      </c>
      <c r="AP477">
        <v>0</v>
      </c>
      <c r="AQ477">
        <v>500</v>
      </c>
      <c r="AR477" t="s">
        <v>59</v>
      </c>
    </row>
    <row r="478" spans="37:44" x14ac:dyDescent="0.25">
      <c r="AK478">
        <v>237</v>
      </c>
      <c r="AL478">
        <v>0.22</v>
      </c>
      <c r="AM478">
        <v>57.26</v>
      </c>
      <c r="AN478">
        <f t="shared" si="101"/>
        <v>0.1916815034619189</v>
      </c>
      <c r="AO478">
        <v>8.4132999999999996</v>
      </c>
      <c r="AP478">
        <v>0</v>
      </c>
      <c r="AQ478">
        <v>500</v>
      </c>
      <c r="AR478" t="s">
        <v>59</v>
      </c>
    </row>
    <row r="479" spans="37:44" x14ac:dyDescent="0.25">
      <c r="AK479">
        <v>237.5</v>
      </c>
      <c r="AL479">
        <v>0.22</v>
      </c>
      <c r="AM479">
        <v>57.25</v>
      </c>
      <c r="AN479">
        <f t="shared" si="101"/>
        <v>0.1916864490603363</v>
      </c>
      <c r="AO479">
        <v>8.4132999999999996</v>
      </c>
      <c r="AP479">
        <v>0</v>
      </c>
      <c r="AQ479">
        <v>500</v>
      </c>
      <c r="AR479" t="s">
        <v>59</v>
      </c>
    </row>
    <row r="480" spans="37:44" x14ac:dyDescent="0.25">
      <c r="AK480">
        <v>238</v>
      </c>
      <c r="AL480">
        <v>0.22</v>
      </c>
      <c r="AM480">
        <v>57.24</v>
      </c>
      <c r="AN480">
        <f t="shared" si="101"/>
        <v>0.19169139465875371</v>
      </c>
      <c r="AO480">
        <v>8.4132999999999996</v>
      </c>
      <c r="AP480">
        <v>0</v>
      </c>
      <c r="AQ480">
        <v>500</v>
      </c>
      <c r="AR480" t="s">
        <v>59</v>
      </c>
    </row>
    <row r="481" spans="37:44" x14ac:dyDescent="0.25">
      <c r="AK481">
        <v>238.5</v>
      </c>
      <c r="AL481">
        <v>0.22</v>
      </c>
      <c r="AM481">
        <v>57.22</v>
      </c>
      <c r="AN481">
        <f t="shared" si="101"/>
        <v>0.19170128585558852</v>
      </c>
      <c r="AO481">
        <v>8.4131999999999998</v>
      </c>
      <c r="AP481">
        <v>0</v>
      </c>
      <c r="AQ481">
        <v>500</v>
      </c>
      <c r="AR481" t="s">
        <v>59</v>
      </c>
    </row>
    <row r="482" spans="37:44" x14ac:dyDescent="0.25">
      <c r="AK482">
        <v>239</v>
      </c>
      <c r="AL482">
        <v>0.22</v>
      </c>
      <c r="AM482">
        <v>57.21</v>
      </c>
      <c r="AN482">
        <f t="shared" si="101"/>
        <v>0.19170623145400595</v>
      </c>
      <c r="AO482">
        <v>8.4132999999999996</v>
      </c>
      <c r="AP482">
        <v>0</v>
      </c>
      <c r="AQ482">
        <v>500</v>
      </c>
      <c r="AR482" t="s">
        <v>59</v>
      </c>
    </row>
    <row r="483" spans="37:44" x14ac:dyDescent="0.25">
      <c r="AK483">
        <v>239.5</v>
      </c>
      <c r="AL483">
        <v>0.22</v>
      </c>
      <c r="AM483">
        <v>57.19</v>
      </c>
      <c r="AN483">
        <f t="shared" si="101"/>
        <v>0.19171612265084076</v>
      </c>
      <c r="AO483">
        <v>8.4132999999999996</v>
      </c>
      <c r="AP483">
        <v>0</v>
      </c>
      <c r="AQ483">
        <v>500</v>
      </c>
      <c r="AR483" t="s">
        <v>59</v>
      </c>
    </row>
    <row r="484" spans="37:44" x14ac:dyDescent="0.25">
      <c r="AK484">
        <v>240</v>
      </c>
      <c r="AL484">
        <v>0.22</v>
      </c>
      <c r="AM484">
        <v>57.19</v>
      </c>
      <c r="AN484">
        <f t="shared" si="101"/>
        <v>0.19171612265084076</v>
      </c>
      <c r="AO484">
        <v>8.4131999999999998</v>
      </c>
      <c r="AP484">
        <v>0</v>
      </c>
      <c r="AQ484">
        <v>500</v>
      </c>
      <c r="AR484" t="s">
        <v>59</v>
      </c>
    </row>
    <row r="485" spans="37:44" x14ac:dyDescent="0.25">
      <c r="AK485">
        <v>240.5</v>
      </c>
      <c r="AL485">
        <v>0.22</v>
      </c>
      <c r="AM485">
        <v>57.17</v>
      </c>
      <c r="AN485">
        <f t="shared" si="101"/>
        <v>0.19172601384767557</v>
      </c>
      <c r="AO485">
        <v>8.4132999999999996</v>
      </c>
      <c r="AP485">
        <v>0</v>
      </c>
      <c r="AQ485">
        <v>500</v>
      </c>
      <c r="AR485" t="s">
        <v>59</v>
      </c>
    </row>
    <row r="486" spans="37:44" x14ac:dyDescent="0.25">
      <c r="AK486">
        <v>241</v>
      </c>
      <c r="AL486">
        <v>0.22</v>
      </c>
      <c r="AM486">
        <v>57.15</v>
      </c>
      <c r="AN486">
        <f t="shared" si="101"/>
        <v>0.19173590504451038</v>
      </c>
      <c r="AO486">
        <v>8.4132999999999996</v>
      </c>
      <c r="AP486">
        <v>0</v>
      </c>
      <c r="AQ486">
        <v>500</v>
      </c>
      <c r="AR486" t="s">
        <v>59</v>
      </c>
    </row>
    <row r="487" spans="37:44" x14ac:dyDescent="0.25">
      <c r="AK487">
        <v>241.5</v>
      </c>
      <c r="AL487">
        <v>0.22</v>
      </c>
      <c r="AM487">
        <v>57.14</v>
      </c>
      <c r="AN487">
        <f t="shared" si="101"/>
        <v>0.19174085064292778</v>
      </c>
      <c r="AO487">
        <v>8.4133999999999993</v>
      </c>
      <c r="AP487">
        <v>0</v>
      </c>
      <c r="AQ487">
        <v>500</v>
      </c>
      <c r="AR487" t="s">
        <v>59</v>
      </c>
    </row>
    <row r="488" spans="37:44" x14ac:dyDescent="0.25">
      <c r="AK488">
        <v>242</v>
      </c>
      <c r="AL488">
        <v>0.22</v>
      </c>
      <c r="AM488">
        <v>57.13</v>
      </c>
      <c r="AN488">
        <f t="shared" si="101"/>
        <v>0.19174579624134519</v>
      </c>
      <c r="AO488">
        <v>8.4132999999999996</v>
      </c>
      <c r="AP488">
        <v>0</v>
      </c>
      <c r="AQ488">
        <v>500</v>
      </c>
      <c r="AR488" t="s">
        <v>59</v>
      </c>
    </row>
    <row r="489" spans="37:44" x14ac:dyDescent="0.25">
      <c r="AK489">
        <v>242.5</v>
      </c>
      <c r="AL489">
        <v>0.22</v>
      </c>
      <c r="AM489">
        <v>57.12</v>
      </c>
      <c r="AN489">
        <f t="shared" si="101"/>
        <v>0.19175074183976262</v>
      </c>
      <c r="AO489">
        <v>8.4131999999999998</v>
      </c>
      <c r="AP489">
        <v>0</v>
      </c>
      <c r="AQ489">
        <v>500</v>
      </c>
      <c r="AR489" t="s">
        <v>59</v>
      </c>
    </row>
    <row r="490" spans="37:44" x14ac:dyDescent="0.25">
      <c r="AK490">
        <v>243</v>
      </c>
      <c r="AL490">
        <v>0.22</v>
      </c>
      <c r="AM490">
        <v>57.1</v>
      </c>
      <c r="AN490">
        <f t="shared" si="101"/>
        <v>0.19176063303659743</v>
      </c>
      <c r="AO490">
        <v>8.4132999999999996</v>
      </c>
      <c r="AP490">
        <v>0</v>
      </c>
      <c r="AQ490">
        <v>500</v>
      </c>
      <c r="AR490" t="s">
        <v>59</v>
      </c>
    </row>
    <row r="491" spans="37:44" x14ac:dyDescent="0.25">
      <c r="AK491">
        <v>243.5</v>
      </c>
      <c r="AL491">
        <v>0.22</v>
      </c>
      <c r="AM491">
        <v>57.09</v>
      </c>
      <c r="AN491">
        <f t="shared" si="101"/>
        <v>0.19176557863501484</v>
      </c>
      <c r="AO491">
        <v>8.4132999999999996</v>
      </c>
      <c r="AP491">
        <v>0</v>
      </c>
      <c r="AQ491">
        <v>500</v>
      </c>
      <c r="AR491" t="s">
        <v>59</v>
      </c>
    </row>
    <row r="492" spans="37:44" x14ac:dyDescent="0.25">
      <c r="AK492">
        <v>244</v>
      </c>
      <c r="AL492">
        <v>0.22</v>
      </c>
      <c r="AM492">
        <v>57.08</v>
      </c>
      <c r="AN492">
        <f t="shared" si="101"/>
        <v>0.19177052423343224</v>
      </c>
      <c r="AO492">
        <v>8.4132999999999996</v>
      </c>
      <c r="AP492">
        <v>0</v>
      </c>
      <c r="AQ492">
        <v>500</v>
      </c>
      <c r="AR492" t="s">
        <v>59</v>
      </c>
    </row>
    <row r="493" spans="37:44" x14ac:dyDescent="0.25">
      <c r="AK493">
        <v>244.5</v>
      </c>
      <c r="AL493">
        <v>0.22</v>
      </c>
      <c r="AM493">
        <v>57.07</v>
      </c>
      <c r="AN493">
        <f t="shared" si="101"/>
        <v>0.19177546983184965</v>
      </c>
      <c r="AO493">
        <v>8.4132999999999996</v>
      </c>
      <c r="AP493">
        <v>0</v>
      </c>
      <c r="AQ493">
        <v>500</v>
      </c>
      <c r="AR493" t="s">
        <v>59</v>
      </c>
    </row>
    <row r="494" spans="37:44" x14ac:dyDescent="0.25">
      <c r="AK494">
        <v>245</v>
      </c>
      <c r="AL494">
        <v>0.22</v>
      </c>
      <c r="AM494">
        <v>57.05</v>
      </c>
      <c r="AN494">
        <f t="shared" si="101"/>
        <v>0.19178536102868449</v>
      </c>
      <c r="AO494">
        <v>8.4132999999999996</v>
      </c>
      <c r="AP494">
        <v>0</v>
      </c>
      <c r="AQ494">
        <v>500</v>
      </c>
      <c r="AR494" t="s">
        <v>59</v>
      </c>
    </row>
    <row r="495" spans="37:44" x14ac:dyDescent="0.25">
      <c r="AK495">
        <v>245.5</v>
      </c>
      <c r="AL495">
        <v>0.22</v>
      </c>
      <c r="AM495">
        <v>57.04</v>
      </c>
      <c r="AN495">
        <f t="shared" si="101"/>
        <v>0.19179030662710189</v>
      </c>
      <c r="AO495">
        <v>8.4132999999999996</v>
      </c>
      <c r="AP495">
        <v>0</v>
      </c>
      <c r="AQ495">
        <v>500</v>
      </c>
      <c r="AR495" t="s">
        <v>59</v>
      </c>
    </row>
    <row r="496" spans="37:44" x14ac:dyDescent="0.25">
      <c r="AK496">
        <v>246</v>
      </c>
      <c r="AL496">
        <v>0.22</v>
      </c>
      <c r="AM496">
        <v>57.03</v>
      </c>
      <c r="AN496">
        <f t="shared" si="101"/>
        <v>0.1917952522255193</v>
      </c>
      <c r="AO496">
        <v>8.4132999999999996</v>
      </c>
      <c r="AP496">
        <v>0</v>
      </c>
      <c r="AQ496">
        <v>500</v>
      </c>
      <c r="AR496" t="s">
        <v>59</v>
      </c>
    </row>
    <row r="497" spans="37:44" x14ac:dyDescent="0.25">
      <c r="AK497">
        <v>246.5</v>
      </c>
      <c r="AL497">
        <v>0.22</v>
      </c>
      <c r="AM497">
        <v>57.01</v>
      </c>
      <c r="AN497">
        <f t="shared" si="101"/>
        <v>0.19180514342235411</v>
      </c>
      <c r="AO497">
        <v>8.4132999999999996</v>
      </c>
      <c r="AP497">
        <v>0</v>
      </c>
      <c r="AQ497">
        <v>500</v>
      </c>
      <c r="AR497" t="s">
        <v>59</v>
      </c>
    </row>
    <row r="498" spans="37:44" x14ac:dyDescent="0.25">
      <c r="AK498">
        <v>247</v>
      </c>
      <c r="AL498">
        <v>0.22</v>
      </c>
      <c r="AM498">
        <v>57</v>
      </c>
      <c r="AN498">
        <f t="shared" si="101"/>
        <v>0.19181008902077151</v>
      </c>
      <c r="AO498">
        <v>8.4133999999999993</v>
      </c>
      <c r="AP498">
        <v>0</v>
      </c>
      <c r="AQ498">
        <v>500</v>
      </c>
      <c r="AR498" t="s">
        <v>59</v>
      </c>
    </row>
    <row r="499" spans="37:44" x14ac:dyDescent="0.25">
      <c r="AK499">
        <v>247.5</v>
      </c>
      <c r="AL499">
        <v>0.22</v>
      </c>
      <c r="AM499">
        <v>56.99</v>
      </c>
      <c r="AN499">
        <f t="shared" si="101"/>
        <v>0.19181503461918892</v>
      </c>
      <c r="AO499">
        <v>8.4132999999999996</v>
      </c>
      <c r="AP499">
        <v>0</v>
      </c>
      <c r="AQ499">
        <v>500</v>
      </c>
      <c r="AR499" t="s">
        <v>59</v>
      </c>
    </row>
    <row r="500" spans="37:44" x14ac:dyDescent="0.25">
      <c r="AK500">
        <v>248</v>
      </c>
      <c r="AL500">
        <v>0.22</v>
      </c>
      <c r="AM500">
        <v>56.97</v>
      </c>
      <c r="AN500">
        <f t="shared" si="101"/>
        <v>0.19182492581602373</v>
      </c>
      <c r="AO500">
        <v>8.4132999999999996</v>
      </c>
      <c r="AP500">
        <v>0</v>
      </c>
      <c r="AQ500">
        <v>500</v>
      </c>
      <c r="AR500" t="s">
        <v>59</v>
      </c>
    </row>
    <row r="501" spans="37:44" x14ac:dyDescent="0.25">
      <c r="AK501">
        <v>248.5</v>
      </c>
      <c r="AL501">
        <v>0.22</v>
      </c>
      <c r="AM501">
        <v>56.96</v>
      </c>
      <c r="AN501">
        <f t="shared" si="101"/>
        <v>0.19182987141444113</v>
      </c>
      <c r="AO501">
        <v>8.4132999999999996</v>
      </c>
      <c r="AP501">
        <v>0</v>
      </c>
      <c r="AQ501">
        <v>500</v>
      </c>
      <c r="AR501" t="s">
        <v>59</v>
      </c>
    </row>
    <row r="502" spans="37:44" x14ac:dyDescent="0.25">
      <c r="AK502">
        <v>249</v>
      </c>
      <c r="AL502">
        <v>0.22</v>
      </c>
      <c r="AM502">
        <v>56.95</v>
      </c>
      <c r="AN502">
        <f t="shared" si="101"/>
        <v>0.19183481701285857</v>
      </c>
      <c r="AO502">
        <v>8.4132999999999996</v>
      </c>
      <c r="AP502">
        <v>0</v>
      </c>
      <c r="AQ502">
        <v>500</v>
      </c>
      <c r="AR502" t="s">
        <v>59</v>
      </c>
    </row>
    <row r="503" spans="37:44" x14ac:dyDescent="0.25">
      <c r="AK503">
        <v>249.5</v>
      </c>
      <c r="AL503">
        <v>0.22</v>
      </c>
      <c r="AM503">
        <v>56.94</v>
      </c>
      <c r="AN503">
        <f t="shared" si="101"/>
        <v>0.19183976261127597</v>
      </c>
      <c r="AO503">
        <v>8.4132999999999996</v>
      </c>
      <c r="AP503">
        <v>0</v>
      </c>
      <c r="AQ503">
        <v>500</v>
      </c>
      <c r="AR503" t="s">
        <v>59</v>
      </c>
    </row>
    <row r="504" spans="37:44" x14ac:dyDescent="0.25">
      <c r="AK504">
        <v>250</v>
      </c>
      <c r="AL504">
        <v>0.22</v>
      </c>
      <c r="AM504">
        <v>56.92</v>
      </c>
      <c r="AN504">
        <f t="shared" si="101"/>
        <v>0.19184965380811078</v>
      </c>
      <c r="AO504">
        <v>8.4132999999999996</v>
      </c>
      <c r="AP504">
        <v>0</v>
      </c>
      <c r="AQ504">
        <v>500</v>
      </c>
      <c r="AR504" t="s">
        <v>59</v>
      </c>
    </row>
    <row r="505" spans="37:44" x14ac:dyDescent="0.25">
      <c r="AK505">
        <v>250.5</v>
      </c>
      <c r="AL505">
        <v>0.22</v>
      </c>
      <c r="AM505">
        <v>56.91</v>
      </c>
      <c r="AN505">
        <f t="shared" si="101"/>
        <v>0.19185459940652819</v>
      </c>
      <c r="AO505">
        <v>8.4132999999999996</v>
      </c>
      <c r="AP505">
        <v>0</v>
      </c>
      <c r="AQ505">
        <v>500</v>
      </c>
      <c r="AR505" t="s">
        <v>59</v>
      </c>
    </row>
    <row r="506" spans="37:44" x14ac:dyDescent="0.25">
      <c r="AK506">
        <v>251</v>
      </c>
      <c r="AL506">
        <v>0.22</v>
      </c>
      <c r="AM506">
        <v>56.9</v>
      </c>
      <c r="AN506">
        <f t="shared" si="101"/>
        <v>0.19185954500494559</v>
      </c>
      <c r="AO506">
        <v>8.4132999999999996</v>
      </c>
      <c r="AP506">
        <v>0</v>
      </c>
      <c r="AQ506">
        <v>500</v>
      </c>
      <c r="AR506" t="s">
        <v>59</v>
      </c>
    </row>
    <row r="507" spans="37:44" x14ac:dyDescent="0.25">
      <c r="AK507">
        <v>251.5</v>
      </c>
      <c r="AL507">
        <v>0.22</v>
      </c>
      <c r="AM507">
        <v>56.88</v>
      </c>
      <c r="AN507">
        <f t="shared" si="101"/>
        <v>0.19186943620178043</v>
      </c>
      <c r="AO507">
        <v>8.4132999999999996</v>
      </c>
      <c r="AP507">
        <v>0</v>
      </c>
      <c r="AQ507">
        <v>500</v>
      </c>
      <c r="AR507" t="s">
        <v>59</v>
      </c>
    </row>
    <row r="508" spans="37:44" x14ac:dyDescent="0.25">
      <c r="AK508">
        <v>252</v>
      </c>
      <c r="AL508">
        <v>0.22</v>
      </c>
      <c r="AM508">
        <v>56.88</v>
      </c>
      <c r="AN508">
        <f t="shared" si="101"/>
        <v>0.19186943620178043</v>
      </c>
      <c r="AO508">
        <v>8.4131999999999998</v>
      </c>
      <c r="AP508">
        <v>0</v>
      </c>
      <c r="AQ508">
        <v>500</v>
      </c>
      <c r="AR508" t="s">
        <v>59</v>
      </c>
    </row>
    <row r="509" spans="37:44" x14ac:dyDescent="0.25">
      <c r="AK509">
        <v>252.5</v>
      </c>
      <c r="AL509">
        <v>0.22</v>
      </c>
      <c r="AM509">
        <v>56.86</v>
      </c>
      <c r="AN509">
        <f t="shared" si="101"/>
        <v>0.19187932739861524</v>
      </c>
      <c r="AO509">
        <v>8.4132999999999996</v>
      </c>
      <c r="AP509">
        <v>0</v>
      </c>
      <c r="AQ509">
        <v>500</v>
      </c>
      <c r="AR509" t="s">
        <v>59</v>
      </c>
    </row>
    <row r="510" spans="37:44" x14ac:dyDescent="0.25">
      <c r="AK510">
        <v>253</v>
      </c>
      <c r="AL510">
        <v>0.22</v>
      </c>
      <c r="AM510">
        <v>56.85</v>
      </c>
      <c r="AN510">
        <f t="shared" si="101"/>
        <v>0.19188427299703265</v>
      </c>
      <c r="AO510">
        <v>8.4131999999999998</v>
      </c>
      <c r="AP510">
        <v>0</v>
      </c>
      <c r="AQ510">
        <v>500</v>
      </c>
      <c r="AR510" t="s">
        <v>59</v>
      </c>
    </row>
    <row r="511" spans="37:44" x14ac:dyDescent="0.25">
      <c r="AK511">
        <v>253.5</v>
      </c>
      <c r="AL511">
        <v>0.22</v>
      </c>
      <c r="AM511">
        <v>56.84</v>
      </c>
      <c r="AN511">
        <f t="shared" si="101"/>
        <v>0.19188921859545005</v>
      </c>
      <c r="AO511">
        <v>8.4131</v>
      </c>
      <c r="AP511">
        <v>0</v>
      </c>
      <c r="AQ511">
        <v>500</v>
      </c>
      <c r="AR511" t="s">
        <v>59</v>
      </c>
    </row>
    <row r="512" spans="37:44" x14ac:dyDescent="0.25">
      <c r="AK512">
        <v>254</v>
      </c>
      <c r="AL512">
        <v>0.22</v>
      </c>
      <c r="AM512">
        <v>56.83</v>
      </c>
      <c r="AN512">
        <f t="shared" si="101"/>
        <v>0.19189416419386746</v>
      </c>
      <c r="AO512">
        <v>8.4132999999999996</v>
      </c>
      <c r="AP512">
        <v>0</v>
      </c>
      <c r="AQ512">
        <v>500</v>
      </c>
      <c r="AR512" t="s">
        <v>59</v>
      </c>
    </row>
    <row r="513" spans="37:44" x14ac:dyDescent="0.25">
      <c r="AK513">
        <v>254.5</v>
      </c>
      <c r="AL513">
        <v>0.22</v>
      </c>
      <c r="AM513">
        <v>56.82</v>
      </c>
      <c r="AN513">
        <f t="shared" si="101"/>
        <v>0.19189910979228486</v>
      </c>
      <c r="AO513">
        <v>8.4131</v>
      </c>
      <c r="AP513">
        <v>0</v>
      </c>
      <c r="AQ513">
        <v>500</v>
      </c>
      <c r="AR513" t="s">
        <v>59</v>
      </c>
    </row>
    <row r="514" spans="37:44" x14ac:dyDescent="0.25">
      <c r="AK514">
        <v>255</v>
      </c>
      <c r="AL514">
        <v>0.22</v>
      </c>
      <c r="AM514">
        <v>56.81</v>
      </c>
      <c r="AN514">
        <f t="shared" si="101"/>
        <v>0.19190405539070227</v>
      </c>
      <c r="AO514">
        <v>8.4131</v>
      </c>
      <c r="AP514">
        <v>0</v>
      </c>
      <c r="AQ514">
        <v>500</v>
      </c>
      <c r="AR514" t="s">
        <v>59</v>
      </c>
    </row>
    <row r="515" spans="37:44" x14ac:dyDescent="0.25">
      <c r="AK515">
        <v>255.5</v>
      </c>
      <c r="AL515">
        <v>0.22</v>
      </c>
      <c r="AM515">
        <v>56.8</v>
      </c>
      <c r="AN515">
        <f t="shared" si="101"/>
        <v>0.19190900098911967</v>
      </c>
      <c r="AO515">
        <v>8.4132999999999996</v>
      </c>
      <c r="AP515">
        <v>0</v>
      </c>
      <c r="AQ515">
        <v>500</v>
      </c>
      <c r="AR515" t="s">
        <v>59</v>
      </c>
    </row>
    <row r="516" spans="37:44" x14ac:dyDescent="0.25">
      <c r="AK516">
        <v>256</v>
      </c>
      <c r="AL516">
        <v>0.22</v>
      </c>
      <c r="AM516">
        <v>56.78</v>
      </c>
      <c r="AN516">
        <f t="shared" si="101"/>
        <v>0.19191889218595451</v>
      </c>
      <c r="AO516">
        <v>8.4131999999999998</v>
      </c>
      <c r="AP516">
        <v>0</v>
      </c>
      <c r="AQ516">
        <v>500</v>
      </c>
      <c r="AR516" t="s">
        <v>59</v>
      </c>
    </row>
    <row r="517" spans="37:44" x14ac:dyDescent="0.25">
      <c r="AK517">
        <v>256.5</v>
      </c>
      <c r="AL517">
        <v>0.22</v>
      </c>
      <c r="AM517">
        <v>56.77</v>
      </c>
      <c r="AN517">
        <f t="shared" si="101"/>
        <v>0.19192383778437191</v>
      </c>
      <c r="AO517">
        <v>8.4131</v>
      </c>
      <c r="AP517">
        <v>0</v>
      </c>
      <c r="AQ517">
        <v>500</v>
      </c>
      <c r="AR517" t="s">
        <v>59</v>
      </c>
    </row>
    <row r="518" spans="37:44" x14ac:dyDescent="0.25">
      <c r="AK518">
        <v>257</v>
      </c>
      <c r="AL518">
        <v>0.22</v>
      </c>
      <c r="AM518">
        <v>56.76</v>
      </c>
      <c r="AN518">
        <f t="shared" ref="AN518:AN581" si="102">AL518-AM518/2022</f>
        <v>0.19192878338278932</v>
      </c>
      <c r="AO518">
        <v>8.4132999999999996</v>
      </c>
      <c r="AP518">
        <v>0</v>
      </c>
      <c r="AQ518">
        <v>500</v>
      </c>
      <c r="AR518" t="s">
        <v>59</v>
      </c>
    </row>
    <row r="519" spans="37:44" x14ac:dyDescent="0.25">
      <c r="AK519">
        <v>257.5</v>
      </c>
      <c r="AL519">
        <v>0.22</v>
      </c>
      <c r="AM519">
        <v>56.75</v>
      </c>
      <c r="AN519">
        <f t="shared" si="102"/>
        <v>0.19193372898120672</v>
      </c>
      <c r="AO519">
        <v>8.4131999999999998</v>
      </c>
      <c r="AP519">
        <v>0</v>
      </c>
      <c r="AQ519">
        <v>500</v>
      </c>
      <c r="AR519" t="s">
        <v>59</v>
      </c>
    </row>
    <row r="520" spans="37:44" x14ac:dyDescent="0.25">
      <c r="AK520">
        <v>258</v>
      </c>
      <c r="AL520">
        <v>0.22</v>
      </c>
      <c r="AM520">
        <v>56.74</v>
      </c>
      <c r="AN520">
        <f t="shared" si="102"/>
        <v>0.19193867457962413</v>
      </c>
      <c r="AO520">
        <v>8.4131999999999998</v>
      </c>
      <c r="AP520">
        <v>0</v>
      </c>
      <c r="AQ520">
        <v>500</v>
      </c>
      <c r="AR520" t="s">
        <v>59</v>
      </c>
    </row>
    <row r="521" spans="37:44" x14ac:dyDescent="0.25">
      <c r="AK521">
        <v>258.5</v>
      </c>
      <c r="AL521">
        <v>0.22</v>
      </c>
      <c r="AM521">
        <v>56.73</v>
      </c>
      <c r="AN521">
        <f t="shared" si="102"/>
        <v>0.19194362017804154</v>
      </c>
      <c r="AO521">
        <v>8.4132999999999996</v>
      </c>
      <c r="AP521">
        <v>0</v>
      </c>
      <c r="AQ521">
        <v>500</v>
      </c>
      <c r="AR521" t="s">
        <v>59</v>
      </c>
    </row>
    <row r="522" spans="37:44" x14ac:dyDescent="0.25">
      <c r="AK522">
        <v>259</v>
      </c>
      <c r="AL522">
        <v>0.22</v>
      </c>
      <c r="AM522">
        <v>56.71</v>
      </c>
      <c r="AN522">
        <f t="shared" si="102"/>
        <v>0.19195351137487637</v>
      </c>
      <c r="AO522">
        <v>8.4131999999999998</v>
      </c>
      <c r="AP522">
        <v>0</v>
      </c>
      <c r="AQ522">
        <v>500</v>
      </c>
      <c r="AR522" t="s">
        <v>59</v>
      </c>
    </row>
    <row r="523" spans="37:44" x14ac:dyDescent="0.25">
      <c r="AK523">
        <v>259.5</v>
      </c>
      <c r="AL523">
        <v>0.22</v>
      </c>
      <c r="AM523">
        <v>56.7</v>
      </c>
      <c r="AN523">
        <f t="shared" si="102"/>
        <v>0.19195845697329378</v>
      </c>
      <c r="AO523">
        <v>8.4131999999999998</v>
      </c>
      <c r="AP523">
        <v>0</v>
      </c>
      <c r="AQ523">
        <v>500</v>
      </c>
      <c r="AR523" t="s">
        <v>59</v>
      </c>
    </row>
    <row r="524" spans="37:44" x14ac:dyDescent="0.25">
      <c r="AK524">
        <v>260</v>
      </c>
      <c r="AL524">
        <v>0.22</v>
      </c>
      <c r="AM524">
        <v>56.69</v>
      </c>
      <c r="AN524">
        <f t="shared" si="102"/>
        <v>0.19196340257171118</v>
      </c>
      <c r="AO524">
        <v>8.4132999999999996</v>
      </c>
      <c r="AP524">
        <v>0</v>
      </c>
      <c r="AQ524">
        <v>500</v>
      </c>
      <c r="AR524" t="s">
        <v>59</v>
      </c>
    </row>
    <row r="525" spans="37:44" x14ac:dyDescent="0.25">
      <c r="AK525">
        <v>260.5</v>
      </c>
      <c r="AL525">
        <v>0.22</v>
      </c>
      <c r="AM525">
        <v>56.68</v>
      </c>
      <c r="AN525">
        <f t="shared" si="102"/>
        <v>0.19196834817012859</v>
      </c>
      <c r="AO525">
        <v>8.4131999999999998</v>
      </c>
      <c r="AP525">
        <v>0</v>
      </c>
      <c r="AQ525">
        <v>500</v>
      </c>
      <c r="AR525" t="s">
        <v>59</v>
      </c>
    </row>
    <row r="526" spans="37:44" x14ac:dyDescent="0.25">
      <c r="AK526">
        <v>261</v>
      </c>
      <c r="AL526">
        <v>0.22</v>
      </c>
      <c r="AM526">
        <v>56.67</v>
      </c>
      <c r="AN526">
        <f t="shared" si="102"/>
        <v>0.19197329376854599</v>
      </c>
      <c r="AO526">
        <v>8.4132999999999996</v>
      </c>
      <c r="AP526">
        <v>0</v>
      </c>
      <c r="AQ526">
        <v>500</v>
      </c>
      <c r="AR526" t="s">
        <v>59</v>
      </c>
    </row>
    <row r="527" spans="37:44" x14ac:dyDescent="0.25">
      <c r="AK527">
        <v>261.5</v>
      </c>
      <c r="AL527">
        <v>0.22</v>
      </c>
      <c r="AM527">
        <v>56.65</v>
      </c>
      <c r="AN527">
        <f t="shared" si="102"/>
        <v>0.1919831849653808</v>
      </c>
      <c r="AO527">
        <v>8.4132999999999996</v>
      </c>
      <c r="AP527">
        <v>0</v>
      </c>
      <c r="AQ527">
        <v>500</v>
      </c>
      <c r="AR527" t="s">
        <v>59</v>
      </c>
    </row>
    <row r="528" spans="37:44" x14ac:dyDescent="0.25">
      <c r="AK528">
        <v>262</v>
      </c>
      <c r="AL528">
        <v>0.22</v>
      </c>
      <c r="AM528">
        <v>56.64</v>
      </c>
      <c r="AN528">
        <f t="shared" si="102"/>
        <v>0.19198813056379821</v>
      </c>
      <c r="AO528">
        <v>8.4131999999999998</v>
      </c>
      <c r="AP528">
        <v>0</v>
      </c>
      <c r="AQ528">
        <v>500</v>
      </c>
      <c r="AR528" t="s">
        <v>59</v>
      </c>
    </row>
    <row r="529" spans="37:44" x14ac:dyDescent="0.25">
      <c r="AK529">
        <v>262.5</v>
      </c>
      <c r="AL529">
        <v>0.22</v>
      </c>
      <c r="AM529">
        <v>56.64</v>
      </c>
      <c r="AN529">
        <f t="shared" si="102"/>
        <v>0.19198813056379821</v>
      </c>
      <c r="AO529">
        <v>8.4132999999999996</v>
      </c>
      <c r="AP529">
        <v>0</v>
      </c>
      <c r="AQ529">
        <v>500</v>
      </c>
      <c r="AR529" t="s">
        <v>59</v>
      </c>
    </row>
    <row r="530" spans="37:44" x14ac:dyDescent="0.25">
      <c r="AK530">
        <v>263</v>
      </c>
      <c r="AL530">
        <v>0.22</v>
      </c>
      <c r="AM530">
        <v>56.62</v>
      </c>
      <c r="AN530">
        <f t="shared" si="102"/>
        <v>0.19199802176063305</v>
      </c>
      <c r="AO530">
        <v>8.4132999999999996</v>
      </c>
      <c r="AP530">
        <v>0</v>
      </c>
      <c r="AQ530">
        <v>500</v>
      </c>
      <c r="AR530" t="s">
        <v>59</v>
      </c>
    </row>
    <row r="531" spans="37:44" x14ac:dyDescent="0.25">
      <c r="AK531">
        <v>263.5</v>
      </c>
      <c r="AL531">
        <v>0.22</v>
      </c>
      <c r="AM531">
        <v>56.61</v>
      </c>
      <c r="AN531">
        <f t="shared" si="102"/>
        <v>0.19200296735905045</v>
      </c>
      <c r="AO531">
        <v>8.4132999999999996</v>
      </c>
      <c r="AP531">
        <v>0</v>
      </c>
      <c r="AQ531">
        <v>500</v>
      </c>
      <c r="AR531" t="s">
        <v>59</v>
      </c>
    </row>
    <row r="532" spans="37:44" x14ac:dyDescent="0.25">
      <c r="AK532">
        <v>264</v>
      </c>
      <c r="AL532">
        <v>0.22</v>
      </c>
      <c r="AM532">
        <v>56.6</v>
      </c>
      <c r="AN532">
        <f t="shared" si="102"/>
        <v>0.19200791295746786</v>
      </c>
      <c r="AO532">
        <v>8.4132999999999996</v>
      </c>
      <c r="AP532">
        <v>0</v>
      </c>
      <c r="AQ532">
        <v>500</v>
      </c>
      <c r="AR532" t="s">
        <v>59</v>
      </c>
    </row>
    <row r="533" spans="37:44" x14ac:dyDescent="0.25">
      <c r="AK533">
        <v>264.5</v>
      </c>
      <c r="AL533">
        <v>0.22</v>
      </c>
      <c r="AM533">
        <v>56.59</v>
      </c>
      <c r="AN533">
        <f t="shared" si="102"/>
        <v>0.19201285855588526</v>
      </c>
      <c r="AO533">
        <v>8.4132999999999996</v>
      </c>
      <c r="AP533">
        <v>2</v>
      </c>
      <c r="AQ533">
        <v>500</v>
      </c>
      <c r="AR533" t="s">
        <v>59</v>
      </c>
    </row>
    <row r="534" spans="37:44" x14ac:dyDescent="0.25">
      <c r="AK534">
        <v>265</v>
      </c>
      <c r="AL534">
        <v>0.22</v>
      </c>
      <c r="AM534">
        <v>56.59</v>
      </c>
      <c r="AN534">
        <f t="shared" si="102"/>
        <v>0.19201285855588526</v>
      </c>
      <c r="AO534">
        <v>8.4133999999999993</v>
      </c>
      <c r="AP534">
        <v>0</v>
      </c>
      <c r="AQ534">
        <v>500</v>
      </c>
      <c r="AR534" t="s">
        <v>59</v>
      </c>
    </row>
    <row r="535" spans="37:44" x14ac:dyDescent="0.25">
      <c r="AK535">
        <v>265.5</v>
      </c>
      <c r="AL535">
        <v>0.22</v>
      </c>
      <c r="AM535">
        <v>56.76</v>
      </c>
      <c r="AN535">
        <f t="shared" si="102"/>
        <v>0.19192878338278932</v>
      </c>
      <c r="AO535">
        <v>8.4129000000000005</v>
      </c>
      <c r="AP535">
        <v>0</v>
      </c>
      <c r="AQ535">
        <v>500</v>
      </c>
      <c r="AR535" t="s">
        <v>59</v>
      </c>
    </row>
    <row r="536" spans="37:44" x14ac:dyDescent="0.25">
      <c r="AK536">
        <v>266</v>
      </c>
      <c r="AL536">
        <v>0.223</v>
      </c>
      <c r="AM536">
        <v>57.52</v>
      </c>
      <c r="AN536">
        <f t="shared" si="102"/>
        <v>0.19455291790306628</v>
      </c>
      <c r="AO536">
        <v>8.4103999999999992</v>
      </c>
      <c r="AP536">
        <v>0</v>
      </c>
      <c r="AQ536">
        <v>500</v>
      </c>
      <c r="AR536" t="s">
        <v>59</v>
      </c>
    </row>
    <row r="537" spans="37:44" x14ac:dyDescent="0.25">
      <c r="AK537">
        <v>266.5</v>
      </c>
      <c r="AL537">
        <v>0.222</v>
      </c>
      <c r="AM537">
        <v>57.25</v>
      </c>
      <c r="AN537">
        <f t="shared" si="102"/>
        <v>0.1936864490603363</v>
      </c>
      <c r="AO537">
        <v>8.4109999999999996</v>
      </c>
      <c r="AP537">
        <v>0</v>
      </c>
      <c r="AQ537">
        <v>500</v>
      </c>
      <c r="AR537" t="s">
        <v>59</v>
      </c>
    </row>
    <row r="538" spans="37:44" x14ac:dyDescent="0.25">
      <c r="AK538">
        <v>267</v>
      </c>
      <c r="AL538">
        <v>0.22</v>
      </c>
      <c r="AM538">
        <v>56.7</v>
      </c>
      <c r="AN538">
        <f t="shared" si="102"/>
        <v>0.19195845697329378</v>
      </c>
      <c r="AO538">
        <v>8.4132999999999996</v>
      </c>
      <c r="AP538">
        <v>0</v>
      </c>
      <c r="AQ538">
        <v>500</v>
      </c>
      <c r="AR538" t="s">
        <v>59</v>
      </c>
    </row>
    <row r="539" spans="37:44" x14ac:dyDescent="0.25">
      <c r="AK539">
        <v>267.5</v>
      </c>
      <c r="AL539">
        <v>0.218</v>
      </c>
      <c r="AM539">
        <v>56.13</v>
      </c>
      <c r="AN539">
        <f t="shared" si="102"/>
        <v>0.19024035608308604</v>
      </c>
      <c r="AO539">
        <v>8.4151000000000007</v>
      </c>
      <c r="AP539">
        <v>0</v>
      </c>
      <c r="AQ539">
        <v>500</v>
      </c>
      <c r="AR539" t="s">
        <v>59</v>
      </c>
    </row>
    <row r="540" spans="37:44" x14ac:dyDescent="0.25">
      <c r="AK540">
        <v>268</v>
      </c>
      <c r="AL540">
        <v>0.216</v>
      </c>
      <c r="AM540">
        <v>55.55</v>
      </c>
      <c r="AN540">
        <f t="shared" si="102"/>
        <v>0.18852720079129576</v>
      </c>
      <c r="AO540">
        <v>8.4169999999999998</v>
      </c>
      <c r="AP540">
        <v>0</v>
      </c>
      <c r="AQ540">
        <v>500</v>
      </c>
      <c r="AR540" t="s">
        <v>59</v>
      </c>
    </row>
    <row r="541" spans="37:44" x14ac:dyDescent="0.25">
      <c r="AK541">
        <v>268.5</v>
      </c>
      <c r="AL541">
        <v>0.214</v>
      </c>
      <c r="AM541">
        <v>54.99</v>
      </c>
      <c r="AN541">
        <f t="shared" si="102"/>
        <v>0.18680415430267061</v>
      </c>
      <c r="AO541">
        <v>8.4187999999999992</v>
      </c>
      <c r="AP541">
        <v>0</v>
      </c>
      <c r="AQ541">
        <v>500</v>
      </c>
      <c r="AR541" t="s">
        <v>59</v>
      </c>
    </row>
    <row r="542" spans="37:44" x14ac:dyDescent="0.25">
      <c r="AK542">
        <v>269</v>
      </c>
      <c r="AL542">
        <v>0.21199999999999999</v>
      </c>
      <c r="AM542">
        <v>54.44</v>
      </c>
      <c r="AN542">
        <f t="shared" si="102"/>
        <v>0.18507616221562809</v>
      </c>
      <c r="AO542">
        <v>8.4210999999999991</v>
      </c>
      <c r="AP542">
        <v>0</v>
      </c>
      <c r="AQ542">
        <v>500</v>
      </c>
      <c r="AR542" t="s">
        <v>59</v>
      </c>
    </row>
    <row r="543" spans="37:44" x14ac:dyDescent="0.25">
      <c r="AK543">
        <v>269.5</v>
      </c>
      <c r="AL543">
        <v>0.21099999999999999</v>
      </c>
      <c r="AM543">
        <v>53.84</v>
      </c>
      <c r="AN543">
        <f t="shared" si="102"/>
        <v>0.18437289812067259</v>
      </c>
      <c r="AO543">
        <v>8.4225999999999992</v>
      </c>
      <c r="AP543">
        <v>0</v>
      </c>
      <c r="AQ543">
        <v>500</v>
      </c>
      <c r="AR543" t="s">
        <v>59</v>
      </c>
    </row>
    <row r="544" spans="37:44" x14ac:dyDescent="0.25">
      <c r="AK544">
        <v>270</v>
      </c>
      <c r="AL544">
        <v>0.20899999999999999</v>
      </c>
      <c r="AM544">
        <v>53.27</v>
      </c>
      <c r="AN544">
        <f t="shared" si="102"/>
        <v>0.18265479723046488</v>
      </c>
      <c r="AO544">
        <v>8.4240999999999993</v>
      </c>
      <c r="AP544">
        <v>0</v>
      </c>
      <c r="AQ544">
        <v>500</v>
      </c>
      <c r="AR544" t="s">
        <v>59</v>
      </c>
    </row>
    <row r="545" spans="37:44" x14ac:dyDescent="0.25">
      <c r="AK545">
        <v>270.5</v>
      </c>
      <c r="AL545">
        <v>0.20799999999999999</v>
      </c>
      <c r="AM545">
        <v>52.69</v>
      </c>
      <c r="AN545">
        <f t="shared" si="102"/>
        <v>0.18194164193867457</v>
      </c>
      <c r="AO545">
        <v>8.4254999999999995</v>
      </c>
      <c r="AP545">
        <v>0</v>
      </c>
      <c r="AQ545">
        <v>500</v>
      </c>
      <c r="AR545" t="s">
        <v>59</v>
      </c>
    </row>
    <row r="546" spans="37:44" x14ac:dyDescent="0.25">
      <c r="AK546">
        <v>271</v>
      </c>
      <c r="AL546">
        <v>0.20599999999999999</v>
      </c>
      <c r="AM546">
        <v>52.12</v>
      </c>
      <c r="AN546">
        <f t="shared" si="102"/>
        <v>0.18022354104846686</v>
      </c>
      <c r="AO546">
        <v>8.4271999999999991</v>
      </c>
      <c r="AP546">
        <v>0</v>
      </c>
      <c r="AQ546">
        <v>500</v>
      </c>
      <c r="AR546" t="s">
        <v>59</v>
      </c>
    </row>
    <row r="547" spans="37:44" x14ac:dyDescent="0.25">
      <c r="AK547">
        <v>271.5</v>
      </c>
      <c r="AL547">
        <v>0.20499999999999999</v>
      </c>
      <c r="AM547">
        <v>51.54</v>
      </c>
      <c r="AN547">
        <f t="shared" si="102"/>
        <v>0.17951038575667655</v>
      </c>
      <c r="AO547">
        <v>8.4286999999999992</v>
      </c>
      <c r="AP547">
        <v>0</v>
      </c>
      <c r="AQ547">
        <v>500</v>
      </c>
      <c r="AR547" t="s">
        <v>59</v>
      </c>
    </row>
    <row r="548" spans="37:44" x14ac:dyDescent="0.25">
      <c r="AK548">
        <v>272</v>
      </c>
      <c r="AL548">
        <v>0.20300000000000001</v>
      </c>
      <c r="AM548">
        <v>50.93</v>
      </c>
      <c r="AN548">
        <f t="shared" si="102"/>
        <v>0.17781206726013848</v>
      </c>
      <c r="AO548">
        <v>8.4301999999999992</v>
      </c>
      <c r="AP548">
        <v>0</v>
      </c>
      <c r="AQ548">
        <v>500</v>
      </c>
      <c r="AR548" t="s">
        <v>59</v>
      </c>
    </row>
    <row r="549" spans="37:44" x14ac:dyDescent="0.25">
      <c r="AK549">
        <v>272.5</v>
      </c>
      <c r="AL549">
        <v>0.20200000000000001</v>
      </c>
      <c r="AM549">
        <v>50.39</v>
      </c>
      <c r="AN549">
        <f t="shared" si="102"/>
        <v>0.17707912957467856</v>
      </c>
      <c r="AO549">
        <v>8.4314999999999998</v>
      </c>
      <c r="AP549">
        <v>0</v>
      </c>
      <c r="AQ549">
        <v>500</v>
      </c>
      <c r="AR549" t="s">
        <v>59</v>
      </c>
    </row>
    <row r="550" spans="37:44" x14ac:dyDescent="0.25">
      <c r="AK550">
        <v>273</v>
      </c>
      <c r="AL550">
        <v>0.20100000000000001</v>
      </c>
      <c r="AM550">
        <v>49.91</v>
      </c>
      <c r="AN550">
        <f t="shared" si="102"/>
        <v>0.17631651829871417</v>
      </c>
      <c r="AO550">
        <v>8.4327000000000005</v>
      </c>
      <c r="AP550">
        <v>1</v>
      </c>
      <c r="AQ550">
        <v>500</v>
      </c>
      <c r="AR550" t="s">
        <v>59</v>
      </c>
    </row>
    <row r="551" spans="37:44" x14ac:dyDescent="0.25">
      <c r="AK551">
        <v>273.5</v>
      </c>
      <c r="AL551">
        <v>0.2</v>
      </c>
      <c r="AM551">
        <v>49.92</v>
      </c>
      <c r="AN551">
        <f t="shared" si="102"/>
        <v>0.17531157270029674</v>
      </c>
      <c r="AO551">
        <v>8.4328000000000003</v>
      </c>
      <c r="AP551">
        <v>0</v>
      </c>
      <c r="AQ551">
        <v>500</v>
      </c>
      <c r="AR551" t="s">
        <v>59</v>
      </c>
    </row>
    <row r="552" spans="37:44" x14ac:dyDescent="0.25">
      <c r="AK552">
        <v>274</v>
      </c>
      <c r="AL552">
        <v>0.2</v>
      </c>
      <c r="AM552">
        <v>49.97</v>
      </c>
      <c r="AN552">
        <f t="shared" si="102"/>
        <v>0.17528684470820971</v>
      </c>
      <c r="AO552">
        <v>8.4329000000000001</v>
      </c>
      <c r="AP552">
        <v>0</v>
      </c>
      <c r="AQ552">
        <v>500</v>
      </c>
      <c r="AR552" t="s">
        <v>59</v>
      </c>
    </row>
    <row r="553" spans="37:44" x14ac:dyDescent="0.25">
      <c r="AK553">
        <v>274.5</v>
      </c>
      <c r="AL553">
        <v>0.2</v>
      </c>
      <c r="AM553">
        <v>50</v>
      </c>
      <c r="AN553">
        <f t="shared" si="102"/>
        <v>0.17527200791295747</v>
      </c>
      <c r="AO553">
        <v>8.4328000000000003</v>
      </c>
      <c r="AP553">
        <v>0</v>
      </c>
      <c r="AQ553">
        <v>500</v>
      </c>
      <c r="AR553" t="s">
        <v>59</v>
      </c>
    </row>
    <row r="554" spans="37:44" x14ac:dyDescent="0.25">
      <c r="AK554">
        <v>275</v>
      </c>
      <c r="AL554">
        <v>0.2</v>
      </c>
      <c r="AM554">
        <v>50.03</v>
      </c>
      <c r="AN554">
        <f t="shared" si="102"/>
        <v>0.17525717111770525</v>
      </c>
      <c r="AO554">
        <v>8.4328000000000003</v>
      </c>
      <c r="AP554">
        <v>0</v>
      </c>
      <c r="AQ554">
        <v>500</v>
      </c>
      <c r="AR554" t="s">
        <v>59</v>
      </c>
    </row>
    <row r="555" spans="37:44" x14ac:dyDescent="0.25">
      <c r="AK555">
        <v>275.5</v>
      </c>
      <c r="AL555">
        <v>0.2</v>
      </c>
      <c r="AM555">
        <v>50.06</v>
      </c>
      <c r="AN555">
        <f t="shared" si="102"/>
        <v>0.17524233432245304</v>
      </c>
      <c r="AO555">
        <v>8.4329000000000001</v>
      </c>
      <c r="AP555">
        <v>0</v>
      </c>
      <c r="AQ555">
        <v>500</v>
      </c>
      <c r="AR555" t="s">
        <v>59</v>
      </c>
    </row>
    <row r="556" spans="37:44" x14ac:dyDescent="0.25">
      <c r="AK556">
        <v>276</v>
      </c>
      <c r="AL556">
        <v>0.2</v>
      </c>
      <c r="AM556">
        <v>50.08</v>
      </c>
      <c r="AN556">
        <f t="shared" si="102"/>
        <v>0.1752324431256182</v>
      </c>
      <c r="AO556">
        <v>8.4328000000000003</v>
      </c>
      <c r="AP556">
        <v>0</v>
      </c>
      <c r="AQ556">
        <v>500</v>
      </c>
      <c r="AR556" t="s">
        <v>59</v>
      </c>
    </row>
    <row r="557" spans="37:44" x14ac:dyDescent="0.25">
      <c r="AK557">
        <v>276.5</v>
      </c>
      <c r="AL557">
        <v>0.2</v>
      </c>
      <c r="AM557">
        <v>50.1</v>
      </c>
      <c r="AN557">
        <f t="shared" si="102"/>
        <v>0.17522255192878339</v>
      </c>
      <c r="AO557">
        <v>8.4328000000000003</v>
      </c>
      <c r="AP557">
        <v>0</v>
      </c>
      <c r="AQ557">
        <v>500</v>
      </c>
      <c r="AR557" t="s">
        <v>59</v>
      </c>
    </row>
    <row r="558" spans="37:44" x14ac:dyDescent="0.25">
      <c r="AK558">
        <v>277</v>
      </c>
      <c r="AL558">
        <v>0.2</v>
      </c>
      <c r="AM558">
        <v>50.11</v>
      </c>
      <c r="AN558">
        <f t="shared" si="102"/>
        <v>0.17521760633036598</v>
      </c>
      <c r="AO558">
        <v>8.4328000000000003</v>
      </c>
      <c r="AP558">
        <v>0</v>
      </c>
      <c r="AQ558">
        <v>500</v>
      </c>
      <c r="AR558" t="s">
        <v>59</v>
      </c>
    </row>
    <row r="559" spans="37:44" x14ac:dyDescent="0.25">
      <c r="AK559">
        <v>277.5</v>
      </c>
      <c r="AL559">
        <v>0.2</v>
      </c>
      <c r="AM559">
        <v>50.13</v>
      </c>
      <c r="AN559">
        <f t="shared" si="102"/>
        <v>0.17520771513353117</v>
      </c>
      <c r="AO559">
        <v>8.4328000000000003</v>
      </c>
      <c r="AP559">
        <v>0</v>
      </c>
      <c r="AQ559">
        <v>500</v>
      </c>
      <c r="AR559" t="s">
        <v>59</v>
      </c>
    </row>
    <row r="560" spans="37:44" x14ac:dyDescent="0.25">
      <c r="AK560">
        <v>278</v>
      </c>
      <c r="AL560">
        <v>0.2</v>
      </c>
      <c r="AM560">
        <v>50.14</v>
      </c>
      <c r="AN560">
        <f t="shared" si="102"/>
        <v>0.17520276953511377</v>
      </c>
      <c r="AO560">
        <v>8.4329000000000001</v>
      </c>
      <c r="AP560">
        <v>0</v>
      </c>
      <c r="AQ560">
        <v>500</v>
      </c>
      <c r="AR560" t="s">
        <v>59</v>
      </c>
    </row>
    <row r="561" spans="37:44" x14ac:dyDescent="0.25">
      <c r="AK561">
        <v>278.5</v>
      </c>
      <c r="AL561">
        <v>0.2</v>
      </c>
      <c r="AM561">
        <v>50.15</v>
      </c>
      <c r="AN561">
        <f t="shared" si="102"/>
        <v>0.17519782393669636</v>
      </c>
      <c r="AO561">
        <v>8.4329000000000001</v>
      </c>
      <c r="AP561">
        <v>0</v>
      </c>
      <c r="AQ561">
        <v>500</v>
      </c>
      <c r="AR561" t="s">
        <v>59</v>
      </c>
    </row>
    <row r="562" spans="37:44" x14ac:dyDescent="0.25">
      <c r="AK562">
        <v>279</v>
      </c>
      <c r="AL562">
        <v>0.2</v>
      </c>
      <c r="AM562">
        <v>50.16</v>
      </c>
      <c r="AN562">
        <f t="shared" si="102"/>
        <v>0.17519287833827896</v>
      </c>
      <c r="AO562">
        <v>8.4328000000000003</v>
      </c>
      <c r="AP562">
        <v>0</v>
      </c>
      <c r="AQ562">
        <v>500</v>
      </c>
      <c r="AR562" t="s">
        <v>59</v>
      </c>
    </row>
    <row r="563" spans="37:44" x14ac:dyDescent="0.25">
      <c r="AK563">
        <v>279.5</v>
      </c>
      <c r="AL563">
        <v>0.2</v>
      </c>
      <c r="AM563">
        <v>50.17</v>
      </c>
      <c r="AN563">
        <f t="shared" si="102"/>
        <v>0.17518793273986152</v>
      </c>
      <c r="AO563">
        <v>8.4329000000000001</v>
      </c>
      <c r="AP563">
        <v>0</v>
      </c>
      <c r="AQ563">
        <v>500</v>
      </c>
      <c r="AR563" t="s">
        <v>59</v>
      </c>
    </row>
    <row r="564" spans="37:44" x14ac:dyDescent="0.25">
      <c r="AK564">
        <v>280</v>
      </c>
      <c r="AL564">
        <v>0.2</v>
      </c>
      <c r="AM564">
        <v>50.18</v>
      </c>
      <c r="AN564">
        <f t="shared" si="102"/>
        <v>0.17518298714144412</v>
      </c>
      <c r="AO564">
        <v>8.4328000000000003</v>
      </c>
      <c r="AP564">
        <v>0</v>
      </c>
      <c r="AQ564">
        <v>500</v>
      </c>
      <c r="AR564" t="s">
        <v>59</v>
      </c>
    </row>
    <row r="565" spans="37:44" x14ac:dyDescent="0.25">
      <c r="AK565">
        <v>280.5</v>
      </c>
      <c r="AL565">
        <v>0.2</v>
      </c>
      <c r="AM565">
        <v>50.19</v>
      </c>
      <c r="AN565">
        <f t="shared" si="102"/>
        <v>0.17517804154302671</v>
      </c>
      <c r="AO565">
        <v>8.4328000000000003</v>
      </c>
      <c r="AP565">
        <v>0</v>
      </c>
      <c r="AQ565">
        <v>500</v>
      </c>
      <c r="AR565" t="s">
        <v>59</v>
      </c>
    </row>
    <row r="566" spans="37:44" x14ac:dyDescent="0.25">
      <c r="AK566">
        <v>281</v>
      </c>
      <c r="AL566">
        <v>0.2</v>
      </c>
      <c r="AM566">
        <v>50.2</v>
      </c>
      <c r="AN566">
        <f t="shared" si="102"/>
        <v>0.17517309594460931</v>
      </c>
      <c r="AO566">
        <v>8.4328000000000003</v>
      </c>
      <c r="AP566">
        <v>0</v>
      </c>
      <c r="AQ566">
        <v>500</v>
      </c>
      <c r="AR566" t="s">
        <v>59</v>
      </c>
    </row>
    <row r="567" spans="37:44" x14ac:dyDescent="0.25">
      <c r="AK567">
        <v>281.5</v>
      </c>
      <c r="AL567">
        <v>0.2</v>
      </c>
      <c r="AM567">
        <v>50.2</v>
      </c>
      <c r="AN567">
        <f t="shared" si="102"/>
        <v>0.17517309594460931</v>
      </c>
      <c r="AO567">
        <v>8.4328000000000003</v>
      </c>
      <c r="AP567">
        <v>0</v>
      </c>
      <c r="AQ567">
        <v>500</v>
      </c>
      <c r="AR567" t="s">
        <v>59</v>
      </c>
    </row>
    <row r="568" spans="37:44" x14ac:dyDescent="0.25">
      <c r="AK568">
        <v>282</v>
      </c>
      <c r="AL568">
        <v>0.2</v>
      </c>
      <c r="AM568">
        <v>50.2</v>
      </c>
      <c r="AN568">
        <f t="shared" si="102"/>
        <v>0.17517309594460931</v>
      </c>
      <c r="AO568">
        <v>8.4328000000000003</v>
      </c>
      <c r="AP568">
        <v>0</v>
      </c>
      <c r="AQ568">
        <v>500</v>
      </c>
      <c r="AR568" t="s">
        <v>59</v>
      </c>
    </row>
    <row r="569" spans="37:44" x14ac:dyDescent="0.25">
      <c r="AK569">
        <v>282.5</v>
      </c>
      <c r="AL569">
        <v>0.2</v>
      </c>
      <c r="AM569">
        <v>50.21</v>
      </c>
      <c r="AN569">
        <f t="shared" si="102"/>
        <v>0.1751681503461919</v>
      </c>
      <c r="AO569">
        <v>8.4329000000000001</v>
      </c>
      <c r="AP569">
        <v>0</v>
      </c>
      <c r="AQ569">
        <v>500</v>
      </c>
      <c r="AR569" t="s">
        <v>59</v>
      </c>
    </row>
    <row r="570" spans="37:44" x14ac:dyDescent="0.25">
      <c r="AK570">
        <v>283</v>
      </c>
      <c r="AL570">
        <v>0.2</v>
      </c>
      <c r="AM570">
        <v>50.21</v>
      </c>
      <c r="AN570">
        <f t="shared" si="102"/>
        <v>0.1751681503461919</v>
      </c>
      <c r="AO570">
        <v>8.4328000000000003</v>
      </c>
      <c r="AP570">
        <v>0</v>
      </c>
      <c r="AQ570">
        <v>500</v>
      </c>
      <c r="AR570" t="s">
        <v>59</v>
      </c>
    </row>
    <row r="571" spans="37:44" x14ac:dyDescent="0.25">
      <c r="AK571">
        <v>283.5</v>
      </c>
      <c r="AL571">
        <v>0.2</v>
      </c>
      <c r="AM571">
        <v>50.22</v>
      </c>
      <c r="AN571">
        <f t="shared" si="102"/>
        <v>0.1751632047477745</v>
      </c>
      <c r="AO571">
        <v>8.4329000000000001</v>
      </c>
      <c r="AP571">
        <v>0</v>
      </c>
      <c r="AQ571">
        <v>500</v>
      </c>
      <c r="AR571" t="s">
        <v>59</v>
      </c>
    </row>
    <row r="572" spans="37:44" x14ac:dyDescent="0.25">
      <c r="AK572">
        <v>284</v>
      </c>
      <c r="AL572">
        <v>0.2</v>
      </c>
      <c r="AM572">
        <v>50.22</v>
      </c>
      <c r="AN572">
        <f t="shared" si="102"/>
        <v>0.1751632047477745</v>
      </c>
      <c r="AO572">
        <v>8.4329000000000001</v>
      </c>
      <c r="AP572">
        <v>0</v>
      </c>
      <c r="AQ572">
        <v>500</v>
      </c>
      <c r="AR572" t="s">
        <v>59</v>
      </c>
    </row>
    <row r="573" spans="37:44" x14ac:dyDescent="0.25">
      <c r="AK573">
        <v>284.5</v>
      </c>
      <c r="AL573">
        <v>0.2</v>
      </c>
      <c r="AM573">
        <v>50.23</v>
      </c>
      <c r="AN573">
        <f t="shared" si="102"/>
        <v>0.17515825914935709</v>
      </c>
      <c r="AO573">
        <v>8.4328000000000003</v>
      </c>
      <c r="AP573">
        <v>0</v>
      </c>
      <c r="AQ573">
        <v>500</v>
      </c>
      <c r="AR573" t="s">
        <v>59</v>
      </c>
    </row>
    <row r="574" spans="37:44" x14ac:dyDescent="0.25">
      <c r="AK574">
        <v>285</v>
      </c>
      <c r="AL574">
        <v>0.2</v>
      </c>
      <c r="AM574">
        <v>50.23</v>
      </c>
      <c r="AN574">
        <f t="shared" si="102"/>
        <v>0.17515825914935709</v>
      </c>
      <c r="AO574">
        <v>8.4329000000000001</v>
      </c>
      <c r="AP574">
        <v>0</v>
      </c>
      <c r="AQ574">
        <v>500</v>
      </c>
      <c r="AR574" t="s">
        <v>59</v>
      </c>
    </row>
    <row r="575" spans="37:44" x14ac:dyDescent="0.25">
      <c r="AK575">
        <v>285.5</v>
      </c>
      <c r="AL575">
        <v>0.2</v>
      </c>
      <c r="AM575">
        <v>50.23</v>
      </c>
      <c r="AN575">
        <f t="shared" si="102"/>
        <v>0.17515825914935709</v>
      </c>
      <c r="AO575">
        <v>8.4329000000000001</v>
      </c>
      <c r="AP575">
        <v>0</v>
      </c>
      <c r="AQ575">
        <v>500</v>
      </c>
      <c r="AR575" t="s">
        <v>59</v>
      </c>
    </row>
    <row r="576" spans="37:44" x14ac:dyDescent="0.25">
      <c r="AK576">
        <v>286</v>
      </c>
      <c r="AL576">
        <v>0.2</v>
      </c>
      <c r="AM576">
        <v>50.23</v>
      </c>
      <c r="AN576">
        <f t="shared" si="102"/>
        <v>0.17515825914935709</v>
      </c>
      <c r="AO576">
        <v>8.4329000000000001</v>
      </c>
      <c r="AP576">
        <v>0</v>
      </c>
      <c r="AQ576">
        <v>500</v>
      </c>
      <c r="AR576" t="s">
        <v>59</v>
      </c>
    </row>
    <row r="577" spans="37:44" x14ac:dyDescent="0.25">
      <c r="AK577">
        <v>286.5</v>
      </c>
      <c r="AL577">
        <v>0.2</v>
      </c>
      <c r="AM577">
        <v>50.24</v>
      </c>
      <c r="AN577">
        <f t="shared" si="102"/>
        <v>0.17515331355093966</v>
      </c>
      <c r="AO577">
        <v>8.4329000000000001</v>
      </c>
      <c r="AP577">
        <v>0</v>
      </c>
      <c r="AQ577">
        <v>500</v>
      </c>
      <c r="AR577" t="s">
        <v>59</v>
      </c>
    </row>
    <row r="578" spans="37:44" x14ac:dyDescent="0.25">
      <c r="AK578">
        <v>287</v>
      </c>
      <c r="AL578">
        <v>0.2</v>
      </c>
      <c r="AM578">
        <v>50.24</v>
      </c>
      <c r="AN578">
        <f t="shared" si="102"/>
        <v>0.17515331355093966</v>
      </c>
      <c r="AO578">
        <v>8.4328000000000003</v>
      </c>
      <c r="AP578">
        <v>0</v>
      </c>
      <c r="AQ578">
        <v>500</v>
      </c>
      <c r="AR578" t="s">
        <v>59</v>
      </c>
    </row>
    <row r="579" spans="37:44" x14ac:dyDescent="0.25">
      <c r="AK579">
        <v>287.5</v>
      </c>
      <c r="AL579">
        <v>0.2</v>
      </c>
      <c r="AM579">
        <v>50.23</v>
      </c>
      <c r="AN579">
        <f t="shared" si="102"/>
        <v>0.17515825914935709</v>
      </c>
      <c r="AO579">
        <v>8.4328000000000003</v>
      </c>
      <c r="AP579">
        <v>0</v>
      </c>
      <c r="AQ579">
        <v>500</v>
      </c>
      <c r="AR579" t="s">
        <v>59</v>
      </c>
    </row>
    <row r="580" spans="37:44" x14ac:dyDescent="0.25">
      <c r="AK580">
        <v>288</v>
      </c>
      <c r="AL580">
        <v>0.2</v>
      </c>
      <c r="AM580">
        <v>50.24</v>
      </c>
      <c r="AN580">
        <f t="shared" si="102"/>
        <v>0.17515331355093966</v>
      </c>
      <c r="AO580">
        <v>8.4329000000000001</v>
      </c>
      <c r="AP580">
        <v>0</v>
      </c>
      <c r="AQ580">
        <v>500</v>
      </c>
      <c r="AR580" t="s">
        <v>59</v>
      </c>
    </row>
    <row r="581" spans="37:44" x14ac:dyDescent="0.25">
      <c r="AK581">
        <v>288.5</v>
      </c>
      <c r="AL581">
        <v>0.2</v>
      </c>
      <c r="AM581">
        <v>50.24</v>
      </c>
      <c r="AN581">
        <f t="shared" si="102"/>
        <v>0.17515331355093966</v>
      </c>
      <c r="AO581">
        <v>8.4329999999999998</v>
      </c>
      <c r="AP581">
        <v>0</v>
      </c>
      <c r="AQ581">
        <v>500</v>
      </c>
      <c r="AR581" t="s">
        <v>59</v>
      </c>
    </row>
    <row r="582" spans="37:44" x14ac:dyDescent="0.25">
      <c r="AK582">
        <v>289</v>
      </c>
      <c r="AL582">
        <v>0.2</v>
      </c>
      <c r="AM582">
        <v>50.24</v>
      </c>
      <c r="AN582">
        <f t="shared" ref="AN582:AN645" si="103">AL582-AM582/2022</f>
        <v>0.17515331355093966</v>
      </c>
      <c r="AO582">
        <v>8.4328000000000003</v>
      </c>
      <c r="AP582">
        <v>0</v>
      </c>
      <c r="AQ582">
        <v>500</v>
      </c>
      <c r="AR582" t="s">
        <v>59</v>
      </c>
    </row>
    <row r="583" spans="37:44" x14ac:dyDescent="0.25">
      <c r="AK583">
        <v>289.5</v>
      </c>
      <c r="AL583">
        <v>0.2</v>
      </c>
      <c r="AM583">
        <v>50.24</v>
      </c>
      <c r="AN583">
        <f t="shared" si="103"/>
        <v>0.17515331355093966</v>
      </c>
      <c r="AO583">
        <v>8.4329000000000001</v>
      </c>
      <c r="AP583">
        <v>0</v>
      </c>
      <c r="AQ583">
        <v>500</v>
      </c>
      <c r="AR583" t="s">
        <v>59</v>
      </c>
    </row>
    <row r="584" spans="37:44" x14ac:dyDescent="0.25">
      <c r="AK584">
        <v>290</v>
      </c>
      <c r="AL584">
        <v>0.2</v>
      </c>
      <c r="AM584">
        <v>50.24</v>
      </c>
      <c r="AN584">
        <f t="shared" si="103"/>
        <v>0.17515331355093966</v>
      </c>
      <c r="AO584">
        <v>8.4329999999999998</v>
      </c>
      <c r="AP584">
        <v>0</v>
      </c>
      <c r="AQ584">
        <v>500</v>
      </c>
      <c r="AR584" t="s">
        <v>59</v>
      </c>
    </row>
    <row r="585" spans="37:44" x14ac:dyDescent="0.25">
      <c r="AK585">
        <v>290.5</v>
      </c>
      <c r="AL585">
        <v>0.2</v>
      </c>
      <c r="AM585">
        <v>50.24</v>
      </c>
      <c r="AN585">
        <f t="shared" si="103"/>
        <v>0.17515331355093966</v>
      </c>
      <c r="AO585">
        <v>8.4328000000000003</v>
      </c>
      <c r="AP585">
        <v>0</v>
      </c>
      <c r="AQ585">
        <v>500</v>
      </c>
      <c r="AR585" t="s">
        <v>59</v>
      </c>
    </row>
    <row r="586" spans="37:44" x14ac:dyDescent="0.25">
      <c r="AK586">
        <v>291</v>
      </c>
      <c r="AL586">
        <v>0.2</v>
      </c>
      <c r="AM586">
        <v>50.24</v>
      </c>
      <c r="AN586">
        <f t="shared" si="103"/>
        <v>0.17515331355093966</v>
      </c>
      <c r="AO586">
        <v>8.4329000000000001</v>
      </c>
      <c r="AP586">
        <v>0</v>
      </c>
      <c r="AQ586">
        <v>500</v>
      </c>
      <c r="AR586" t="s">
        <v>59</v>
      </c>
    </row>
    <row r="587" spans="37:44" x14ac:dyDescent="0.25">
      <c r="AK587">
        <v>291.5</v>
      </c>
      <c r="AL587">
        <v>0.2</v>
      </c>
      <c r="AM587">
        <v>50.24</v>
      </c>
      <c r="AN587">
        <f t="shared" si="103"/>
        <v>0.17515331355093966</v>
      </c>
      <c r="AO587">
        <v>8.4329000000000001</v>
      </c>
      <c r="AP587">
        <v>0</v>
      </c>
      <c r="AQ587">
        <v>500</v>
      </c>
      <c r="AR587" t="s">
        <v>59</v>
      </c>
    </row>
    <row r="588" spans="37:44" x14ac:dyDescent="0.25">
      <c r="AK588">
        <v>292</v>
      </c>
      <c r="AL588">
        <v>0.2</v>
      </c>
      <c r="AM588">
        <v>50.24</v>
      </c>
      <c r="AN588">
        <f t="shared" si="103"/>
        <v>0.17515331355093966</v>
      </c>
      <c r="AO588">
        <v>8.4328000000000003</v>
      </c>
      <c r="AP588">
        <v>0</v>
      </c>
      <c r="AQ588">
        <v>500</v>
      </c>
      <c r="AR588" t="s">
        <v>59</v>
      </c>
    </row>
    <row r="589" spans="37:44" x14ac:dyDescent="0.25">
      <c r="AK589">
        <v>292.5</v>
      </c>
      <c r="AL589">
        <v>0.2</v>
      </c>
      <c r="AM589">
        <v>50.24</v>
      </c>
      <c r="AN589">
        <f t="shared" si="103"/>
        <v>0.17515331355093966</v>
      </c>
      <c r="AO589">
        <v>8.4329000000000001</v>
      </c>
      <c r="AP589">
        <v>0</v>
      </c>
      <c r="AQ589">
        <v>500</v>
      </c>
      <c r="AR589" t="s">
        <v>59</v>
      </c>
    </row>
    <row r="590" spans="37:44" x14ac:dyDescent="0.25">
      <c r="AK590">
        <v>293</v>
      </c>
      <c r="AL590">
        <v>0.2</v>
      </c>
      <c r="AM590">
        <v>50.24</v>
      </c>
      <c r="AN590">
        <f t="shared" si="103"/>
        <v>0.17515331355093966</v>
      </c>
      <c r="AO590">
        <v>8.4329000000000001</v>
      </c>
      <c r="AP590">
        <v>0</v>
      </c>
      <c r="AQ590">
        <v>500</v>
      </c>
      <c r="AR590" t="s">
        <v>59</v>
      </c>
    </row>
    <row r="591" spans="37:44" x14ac:dyDescent="0.25">
      <c r="AK591">
        <v>293.5</v>
      </c>
      <c r="AL591">
        <v>0.2</v>
      </c>
      <c r="AM591">
        <v>50.23</v>
      </c>
      <c r="AN591">
        <f t="shared" si="103"/>
        <v>0.17515825914935709</v>
      </c>
      <c r="AO591">
        <v>8.4329000000000001</v>
      </c>
      <c r="AP591">
        <v>0</v>
      </c>
      <c r="AQ591">
        <v>500</v>
      </c>
      <c r="AR591" t="s">
        <v>59</v>
      </c>
    </row>
    <row r="592" spans="37:44" x14ac:dyDescent="0.25">
      <c r="AK592">
        <v>294</v>
      </c>
      <c r="AL592">
        <v>0.2</v>
      </c>
      <c r="AM592">
        <v>50.24</v>
      </c>
      <c r="AN592">
        <f t="shared" si="103"/>
        <v>0.17515331355093966</v>
      </c>
      <c r="AO592">
        <v>8.4329000000000001</v>
      </c>
      <c r="AP592">
        <v>0</v>
      </c>
      <c r="AQ592">
        <v>500</v>
      </c>
      <c r="AR592" t="s">
        <v>59</v>
      </c>
    </row>
    <row r="593" spans="37:44" x14ac:dyDescent="0.25">
      <c r="AK593">
        <v>294.5</v>
      </c>
      <c r="AL593">
        <v>0.2</v>
      </c>
      <c r="AM593">
        <v>50.23</v>
      </c>
      <c r="AN593">
        <f t="shared" si="103"/>
        <v>0.17515825914935709</v>
      </c>
      <c r="AO593">
        <v>8.4329999999999998</v>
      </c>
      <c r="AP593">
        <v>0</v>
      </c>
      <c r="AQ593">
        <v>500</v>
      </c>
      <c r="AR593" t="s">
        <v>59</v>
      </c>
    </row>
    <row r="594" spans="37:44" x14ac:dyDescent="0.25">
      <c r="AK594">
        <v>295</v>
      </c>
      <c r="AL594">
        <v>0.2</v>
      </c>
      <c r="AM594">
        <v>50.23</v>
      </c>
      <c r="AN594">
        <f t="shared" si="103"/>
        <v>0.17515825914935709</v>
      </c>
      <c r="AO594">
        <v>8.4329000000000001</v>
      </c>
      <c r="AP594">
        <v>0</v>
      </c>
      <c r="AQ594">
        <v>500</v>
      </c>
      <c r="AR594" t="s">
        <v>59</v>
      </c>
    </row>
    <row r="595" spans="37:44" x14ac:dyDescent="0.25">
      <c r="AK595">
        <v>295.5</v>
      </c>
      <c r="AL595">
        <v>0.2</v>
      </c>
      <c r="AM595">
        <v>50.23</v>
      </c>
      <c r="AN595">
        <f t="shared" si="103"/>
        <v>0.17515825914935709</v>
      </c>
      <c r="AO595">
        <v>8.4329000000000001</v>
      </c>
      <c r="AP595">
        <v>0</v>
      </c>
      <c r="AQ595">
        <v>500</v>
      </c>
      <c r="AR595" t="s">
        <v>59</v>
      </c>
    </row>
    <row r="596" spans="37:44" x14ac:dyDescent="0.25">
      <c r="AK596">
        <v>296</v>
      </c>
      <c r="AL596">
        <v>0.2</v>
      </c>
      <c r="AM596">
        <v>50.23</v>
      </c>
      <c r="AN596">
        <f t="shared" si="103"/>
        <v>0.17515825914935709</v>
      </c>
      <c r="AO596">
        <v>8.4329999999999998</v>
      </c>
      <c r="AP596">
        <v>0</v>
      </c>
      <c r="AQ596">
        <v>500</v>
      </c>
      <c r="AR596" t="s">
        <v>59</v>
      </c>
    </row>
    <row r="597" spans="37:44" x14ac:dyDescent="0.25">
      <c r="AK597">
        <v>296.5</v>
      </c>
      <c r="AL597">
        <v>0.2</v>
      </c>
      <c r="AM597">
        <v>50.23</v>
      </c>
      <c r="AN597">
        <f t="shared" si="103"/>
        <v>0.17515825914935709</v>
      </c>
      <c r="AO597">
        <v>8.4329999999999998</v>
      </c>
      <c r="AP597">
        <v>0</v>
      </c>
      <c r="AQ597">
        <v>500</v>
      </c>
      <c r="AR597" t="s">
        <v>59</v>
      </c>
    </row>
    <row r="598" spans="37:44" x14ac:dyDescent="0.25">
      <c r="AK598">
        <v>297</v>
      </c>
      <c r="AL598">
        <v>0.2</v>
      </c>
      <c r="AM598">
        <v>50.22</v>
      </c>
      <c r="AN598">
        <f t="shared" si="103"/>
        <v>0.1751632047477745</v>
      </c>
      <c r="AO598">
        <v>8.4329999999999998</v>
      </c>
      <c r="AP598">
        <v>0</v>
      </c>
      <c r="AQ598">
        <v>500</v>
      </c>
      <c r="AR598" t="s">
        <v>59</v>
      </c>
    </row>
    <row r="599" spans="37:44" x14ac:dyDescent="0.25">
      <c r="AK599">
        <v>297.5</v>
      </c>
      <c r="AL599">
        <v>0.2</v>
      </c>
      <c r="AM599">
        <v>50.22</v>
      </c>
      <c r="AN599">
        <f t="shared" si="103"/>
        <v>0.1751632047477745</v>
      </c>
      <c r="AO599">
        <v>8.4329000000000001</v>
      </c>
      <c r="AP599">
        <v>0</v>
      </c>
      <c r="AQ599">
        <v>500</v>
      </c>
      <c r="AR599" t="s">
        <v>59</v>
      </c>
    </row>
    <row r="600" spans="37:44" x14ac:dyDescent="0.25">
      <c r="AK600">
        <v>298</v>
      </c>
      <c r="AL600">
        <v>0.2</v>
      </c>
      <c r="AM600">
        <v>50.22</v>
      </c>
      <c r="AN600">
        <f t="shared" si="103"/>
        <v>0.1751632047477745</v>
      </c>
      <c r="AO600">
        <v>8.4329000000000001</v>
      </c>
      <c r="AP600">
        <v>0</v>
      </c>
      <c r="AQ600">
        <v>500</v>
      </c>
      <c r="AR600" t="s">
        <v>59</v>
      </c>
    </row>
    <row r="601" spans="37:44" x14ac:dyDescent="0.25">
      <c r="AK601">
        <v>298.5</v>
      </c>
      <c r="AL601">
        <v>0.2</v>
      </c>
      <c r="AM601">
        <v>50.22</v>
      </c>
      <c r="AN601">
        <f t="shared" si="103"/>
        <v>0.1751632047477745</v>
      </c>
      <c r="AO601">
        <v>8.4329999999999998</v>
      </c>
      <c r="AP601">
        <v>0</v>
      </c>
      <c r="AQ601">
        <v>500</v>
      </c>
      <c r="AR601" t="s">
        <v>59</v>
      </c>
    </row>
    <row r="602" spans="37:44" x14ac:dyDescent="0.25">
      <c r="AK602">
        <v>299</v>
      </c>
      <c r="AL602">
        <v>0.2</v>
      </c>
      <c r="AM602">
        <v>50.22</v>
      </c>
      <c r="AN602">
        <f t="shared" si="103"/>
        <v>0.1751632047477745</v>
      </c>
      <c r="AO602">
        <v>8.4329000000000001</v>
      </c>
      <c r="AP602">
        <v>0</v>
      </c>
      <c r="AQ602">
        <v>500</v>
      </c>
      <c r="AR602" t="s">
        <v>59</v>
      </c>
    </row>
    <row r="603" spans="37:44" x14ac:dyDescent="0.25">
      <c r="AK603">
        <v>299.5</v>
      </c>
      <c r="AL603">
        <v>0.2</v>
      </c>
      <c r="AM603">
        <v>50.22</v>
      </c>
      <c r="AN603">
        <f t="shared" si="103"/>
        <v>0.1751632047477745</v>
      </c>
      <c r="AO603">
        <v>8.4329000000000001</v>
      </c>
      <c r="AP603">
        <v>0</v>
      </c>
      <c r="AQ603">
        <v>500</v>
      </c>
      <c r="AR603" t="s">
        <v>59</v>
      </c>
    </row>
    <row r="604" spans="37:44" x14ac:dyDescent="0.25">
      <c r="AK604">
        <v>300</v>
      </c>
      <c r="AL604">
        <v>0.2</v>
      </c>
      <c r="AM604">
        <v>50.21</v>
      </c>
      <c r="AN604">
        <f t="shared" si="103"/>
        <v>0.1751681503461919</v>
      </c>
      <c r="AO604">
        <v>8.4328000000000003</v>
      </c>
      <c r="AP604">
        <v>0</v>
      </c>
      <c r="AQ604">
        <v>500</v>
      </c>
      <c r="AR604" t="s">
        <v>59</v>
      </c>
    </row>
    <row r="605" spans="37:44" x14ac:dyDescent="0.25">
      <c r="AK605">
        <v>300.5</v>
      </c>
      <c r="AL605">
        <v>0.2</v>
      </c>
      <c r="AM605">
        <v>50.22</v>
      </c>
      <c r="AN605">
        <f t="shared" si="103"/>
        <v>0.1751632047477745</v>
      </c>
      <c r="AO605">
        <v>8.4329000000000001</v>
      </c>
      <c r="AP605">
        <v>0</v>
      </c>
      <c r="AQ605">
        <v>500</v>
      </c>
      <c r="AR605" t="s">
        <v>59</v>
      </c>
    </row>
    <row r="606" spans="37:44" x14ac:dyDescent="0.25">
      <c r="AK606">
        <v>301</v>
      </c>
      <c r="AL606">
        <v>0.2</v>
      </c>
      <c r="AM606">
        <v>50.21</v>
      </c>
      <c r="AN606">
        <f t="shared" si="103"/>
        <v>0.1751681503461919</v>
      </c>
      <c r="AO606">
        <v>8.4329999999999998</v>
      </c>
      <c r="AP606">
        <v>0</v>
      </c>
      <c r="AQ606">
        <v>500</v>
      </c>
      <c r="AR606" t="s">
        <v>59</v>
      </c>
    </row>
    <row r="607" spans="37:44" x14ac:dyDescent="0.25">
      <c r="AK607">
        <v>301.5</v>
      </c>
      <c r="AL607">
        <v>0.2</v>
      </c>
      <c r="AM607">
        <v>50.2</v>
      </c>
      <c r="AN607">
        <f t="shared" si="103"/>
        <v>0.17517309594460931</v>
      </c>
      <c r="AO607">
        <v>8.4328000000000003</v>
      </c>
      <c r="AP607">
        <v>0</v>
      </c>
      <c r="AQ607">
        <v>500</v>
      </c>
      <c r="AR607" t="s">
        <v>59</v>
      </c>
    </row>
    <row r="608" spans="37:44" x14ac:dyDescent="0.25">
      <c r="AK608">
        <v>302</v>
      </c>
      <c r="AL608">
        <v>0.2</v>
      </c>
      <c r="AM608">
        <v>50.21</v>
      </c>
      <c r="AN608">
        <f t="shared" si="103"/>
        <v>0.1751681503461919</v>
      </c>
      <c r="AO608">
        <v>8.4329000000000001</v>
      </c>
      <c r="AP608">
        <v>0</v>
      </c>
      <c r="AQ608">
        <v>500</v>
      </c>
      <c r="AR608" t="s">
        <v>59</v>
      </c>
    </row>
    <row r="609" spans="37:44" x14ac:dyDescent="0.25">
      <c r="AK609">
        <v>302.5</v>
      </c>
      <c r="AL609">
        <v>0.2</v>
      </c>
      <c r="AM609">
        <v>50.2</v>
      </c>
      <c r="AN609">
        <f t="shared" si="103"/>
        <v>0.17517309594460931</v>
      </c>
      <c r="AO609">
        <v>8.4329000000000001</v>
      </c>
      <c r="AP609">
        <v>2</v>
      </c>
      <c r="AQ609">
        <v>500</v>
      </c>
      <c r="AR609" t="s">
        <v>59</v>
      </c>
    </row>
    <row r="610" spans="37:44" x14ac:dyDescent="0.25">
      <c r="AK610">
        <v>303</v>
      </c>
      <c r="AL610">
        <v>0.2</v>
      </c>
      <c r="AM610">
        <v>50.2</v>
      </c>
      <c r="AN610">
        <f t="shared" si="103"/>
        <v>0.17517309594460931</v>
      </c>
      <c r="AO610">
        <v>8.4328000000000003</v>
      </c>
      <c r="AP610">
        <v>0</v>
      </c>
      <c r="AQ610">
        <v>500</v>
      </c>
      <c r="AR610" t="s">
        <v>59</v>
      </c>
    </row>
    <row r="611" spans="37:44" x14ac:dyDescent="0.25">
      <c r="AK611">
        <v>303.5</v>
      </c>
      <c r="AL611">
        <v>0.19900000000000001</v>
      </c>
      <c r="AM611">
        <v>49.75</v>
      </c>
      <c r="AN611">
        <f t="shared" si="103"/>
        <v>0.17439564787339268</v>
      </c>
      <c r="AO611">
        <v>8.4338999999999995</v>
      </c>
      <c r="AP611">
        <v>0</v>
      </c>
      <c r="AQ611">
        <v>500</v>
      </c>
      <c r="AR611" t="s">
        <v>59</v>
      </c>
    </row>
    <row r="612" spans="37:44" x14ac:dyDescent="0.25">
      <c r="AK612">
        <v>304</v>
      </c>
      <c r="AL612">
        <v>0.19800000000000001</v>
      </c>
      <c r="AM612">
        <v>49.12</v>
      </c>
      <c r="AN612">
        <f t="shared" si="103"/>
        <v>0.17370722057368942</v>
      </c>
      <c r="AO612">
        <v>8.4352999999999998</v>
      </c>
      <c r="AP612">
        <v>0</v>
      </c>
      <c r="AQ612">
        <v>500</v>
      </c>
      <c r="AR612" t="s">
        <v>59</v>
      </c>
    </row>
    <row r="613" spans="37:44" x14ac:dyDescent="0.25">
      <c r="AK613">
        <v>304.5</v>
      </c>
      <c r="AL613">
        <v>0.19700000000000001</v>
      </c>
      <c r="AM613">
        <v>48.48</v>
      </c>
      <c r="AN613">
        <f t="shared" si="103"/>
        <v>0.17302373887240358</v>
      </c>
      <c r="AO613">
        <v>8.4366000000000003</v>
      </c>
      <c r="AP613">
        <v>0</v>
      </c>
      <c r="AQ613">
        <v>500</v>
      </c>
      <c r="AR613" t="s">
        <v>59</v>
      </c>
    </row>
    <row r="614" spans="37:44" x14ac:dyDescent="0.25">
      <c r="AK614">
        <v>305</v>
      </c>
      <c r="AL614">
        <v>0.19500000000000001</v>
      </c>
      <c r="AM614">
        <v>47.89</v>
      </c>
      <c r="AN614">
        <f t="shared" si="103"/>
        <v>0.17131552917903067</v>
      </c>
      <c r="AO614">
        <v>8.4379000000000008</v>
      </c>
      <c r="AP614">
        <v>0</v>
      </c>
      <c r="AQ614">
        <v>500</v>
      </c>
      <c r="AR614" t="s">
        <v>59</v>
      </c>
    </row>
    <row r="615" spans="37:44" x14ac:dyDescent="0.25">
      <c r="AK615">
        <v>305.5</v>
      </c>
      <c r="AL615">
        <v>0.19400000000000001</v>
      </c>
      <c r="AM615">
        <v>47.33</v>
      </c>
      <c r="AN615">
        <f t="shared" si="103"/>
        <v>0.17059248269040556</v>
      </c>
      <c r="AO615">
        <v>8.4390999999999998</v>
      </c>
      <c r="AP615">
        <v>0</v>
      </c>
      <c r="AQ615">
        <v>500</v>
      </c>
      <c r="AR615" t="s">
        <v>59</v>
      </c>
    </row>
    <row r="616" spans="37:44" x14ac:dyDescent="0.25">
      <c r="AK616">
        <v>306</v>
      </c>
      <c r="AL616">
        <v>0.193</v>
      </c>
      <c r="AM616">
        <v>46.81</v>
      </c>
      <c r="AN616">
        <f t="shared" si="103"/>
        <v>0.16984965380811079</v>
      </c>
      <c r="AO616">
        <v>8.4404000000000003</v>
      </c>
      <c r="AP616">
        <v>0</v>
      </c>
      <c r="AQ616">
        <v>500</v>
      </c>
      <c r="AR616" t="s">
        <v>59</v>
      </c>
    </row>
    <row r="617" spans="37:44" x14ac:dyDescent="0.25">
      <c r="AK617">
        <v>306.5</v>
      </c>
      <c r="AL617">
        <v>0.192</v>
      </c>
      <c r="AM617">
        <v>46.28</v>
      </c>
      <c r="AN617">
        <f t="shared" si="103"/>
        <v>0.16911177052423343</v>
      </c>
      <c r="AO617">
        <v>8.4415999999999993</v>
      </c>
      <c r="AP617">
        <v>0</v>
      </c>
      <c r="AQ617">
        <v>500</v>
      </c>
      <c r="AR617" t="s">
        <v>59</v>
      </c>
    </row>
    <row r="618" spans="37:44" x14ac:dyDescent="0.25">
      <c r="AK618">
        <v>307</v>
      </c>
      <c r="AL618">
        <v>0.19</v>
      </c>
      <c r="AM618">
        <v>45.74</v>
      </c>
      <c r="AN618">
        <f t="shared" si="103"/>
        <v>0.1673788328387735</v>
      </c>
      <c r="AO618">
        <v>8.4429999999999996</v>
      </c>
      <c r="AP618">
        <v>0</v>
      </c>
      <c r="AQ618">
        <v>500</v>
      </c>
      <c r="AR618" t="s">
        <v>59</v>
      </c>
    </row>
    <row r="619" spans="37:44" x14ac:dyDescent="0.25">
      <c r="AK619">
        <v>307.5</v>
      </c>
      <c r="AL619">
        <v>0.189</v>
      </c>
      <c r="AM619">
        <v>45.22</v>
      </c>
      <c r="AN619">
        <f t="shared" si="103"/>
        <v>0.16663600395647873</v>
      </c>
      <c r="AO619">
        <v>8.4444999999999997</v>
      </c>
      <c r="AP619">
        <v>0</v>
      </c>
      <c r="AQ619">
        <v>500</v>
      </c>
      <c r="AR619" t="s">
        <v>59</v>
      </c>
    </row>
    <row r="620" spans="37:44" x14ac:dyDescent="0.25">
      <c r="AK620">
        <v>308</v>
      </c>
      <c r="AL620">
        <v>0.187</v>
      </c>
      <c r="AM620">
        <v>44.6</v>
      </c>
      <c r="AN620">
        <f t="shared" si="103"/>
        <v>0.16494263105835805</v>
      </c>
      <c r="AO620">
        <v>8.4463000000000008</v>
      </c>
      <c r="AP620">
        <v>0</v>
      </c>
      <c r="AQ620">
        <v>500</v>
      </c>
      <c r="AR620" t="s">
        <v>59</v>
      </c>
    </row>
    <row r="621" spans="37:44" x14ac:dyDescent="0.25">
      <c r="AK621">
        <v>308.5</v>
      </c>
      <c r="AL621">
        <v>0.185</v>
      </c>
      <c r="AM621">
        <v>44.03</v>
      </c>
      <c r="AN621">
        <f t="shared" si="103"/>
        <v>0.16322453016815033</v>
      </c>
      <c r="AO621">
        <v>8.4479000000000006</v>
      </c>
      <c r="AP621">
        <v>0</v>
      </c>
      <c r="AQ621">
        <v>500</v>
      </c>
      <c r="AR621" t="s">
        <v>59</v>
      </c>
    </row>
    <row r="622" spans="37:44" x14ac:dyDescent="0.25">
      <c r="AK622">
        <v>309</v>
      </c>
      <c r="AL622">
        <v>0.184</v>
      </c>
      <c r="AM622">
        <v>43.44</v>
      </c>
      <c r="AN622">
        <f t="shared" si="103"/>
        <v>0.16251632047477743</v>
      </c>
      <c r="AO622">
        <v>8.4492999999999991</v>
      </c>
      <c r="AP622">
        <v>0</v>
      </c>
      <c r="AQ622">
        <v>500</v>
      </c>
      <c r="AR622" t="s">
        <v>59</v>
      </c>
    </row>
    <row r="623" spans="37:44" x14ac:dyDescent="0.25">
      <c r="AK623">
        <v>309.5</v>
      </c>
      <c r="AL623">
        <v>0.182</v>
      </c>
      <c r="AM623">
        <v>42.85</v>
      </c>
      <c r="AN623">
        <f t="shared" si="103"/>
        <v>0.16080811078140456</v>
      </c>
      <c r="AO623">
        <v>8.4509000000000007</v>
      </c>
      <c r="AP623">
        <v>0</v>
      </c>
      <c r="AQ623">
        <v>500</v>
      </c>
      <c r="AR623" t="s">
        <v>59</v>
      </c>
    </row>
    <row r="624" spans="37:44" x14ac:dyDescent="0.25">
      <c r="AK624">
        <v>310</v>
      </c>
      <c r="AL624">
        <v>0.18099999999999999</v>
      </c>
      <c r="AM624">
        <v>42.34</v>
      </c>
      <c r="AN624">
        <f t="shared" si="103"/>
        <v>0.16006033630069239</v>
      </c>
      <c r="AO624">
        <v>8.4520999999999997</v>
      </c>
      <c r="AP624">
        <v>0</v>
      </c>
      <c r="AQ624">
        <v>500</v>
      </c>
      <c r="AR624" t="s">
        <v>59</v>
      </c>
    </row>
    <row r="625" spans="37:44" x14ac:dyDescent="0.25">
      <c r="AK625">
        <v>310.5</v>
      </c>
      <c r="AL625">
        <v>0.18</v>
      </c>
      <c r="AM625">
        <v>41.88</v>
      </c>
      <c r="AN625">
        <f t="shared" si="103"/>
        <v>0.15928783382789316</v>
      </c>
      <c r="AO625">
        <v>8.4530999999999992</v>
      </c>
      <c r="AP625">
        <v>0</v>
      </c>
      <c r="AQ625">
        <v>500</v>
      </c>
      <c r="AR625" t="s">
        <v>59</v>
      </c>
    </row>
    <row r="626" spans="37:44" x14ac:dyDescent="0.25">
      <c r="AK626">
        <v>311</v>
      </c>
      <c r="AL626">
        <v>0.17899999999999999</v>
      </c>
      <c r="AM626">
        <v>41.37</v>
      </c>
      <c r="AN626">
        <f t="shared" si="103"/>
        <v>0.15854005934718102</v>
      </c>
      <c r="AO626">
        <v>8.4542999999999999</v>
      </c>
      <c r="AP626">
        <v>0</v>
      </c>
      <c r="AQ626">
        <v>500</v>
      </c>
      <c r="AR626" t="s">
        <v>59</v>
      </c>
    </row>
    <row r="627" spans="37:44" x14ac:dyDescent="0.25">
      <c r="AK627">
        <v>311.5</v>
      </c>
      <c r="AL627">
        <v>0.17699999999999999</v>
      </c>
      <c r="AM627">
        <v>40.81</v>
      </c>
      <c r="AN627">
        <f t="shared" si="103"/>
        <v>0.15681701285855587</v>
      </c>
      <c r="AO627">
        <v>8.4558</v>
      </c>
      <c r="AP627">
        <v>0</v>
      </c>
      <c r="AQ627">
        <v>500</v>
      </c>
      <c r="AR627" t="s">
        <v>59</v>
      </c>
    </row>
    <row r="628" spans="37:44" x14ac:dyDescent="0.25">
      <c r="AK628">
        <v>312</v>
      </c>
      <c r="AL628">
        <v>0.17599999999999999</v>
      </c>
      <c r="AM628">
        <v>40.31</v>
      </c>
      <c r="AN628">
        <f t="shared" si="103"/>
        <v>0.15606429277942629</v>
      </c>
      <c r="AO628">
        <v>8.4572000000000003</v>
      </c>
      <c r="AP628">
        <v>0</v>
      </c>
      <c r="AQ628">
        <v>500</v>
      </c>
      <c r="AR628" t="s">
        <v>59</v>
      </c>
    </row>
    <row r="629" spans="37:44" x14ac:dyDescent="0.25">
      <c r="AK629">
        <v>312.5</v>
      </c>
      <c r="AL629">
        <v>0.17499999999999999</v>
      </c>
      <c r="AM629">
        <v>39.92</v>
      </c>
      <c r="AN629">
        <f t="shared" si="103"/>
        <v>0.15525717111770523</v>
      </c>
      <c r="AO629">
        <v>8.4580000000000002</v>
      </c>
      <c r="AP629">
        <v>1</v>
      </c>
      <c r="AQ629">
        <v>500</v>
      </c>
      <c r="AR629" t="s">
        <v>59</v>
      </c>
    </row>
    <row r="630" spans="37:44" x14ac:dyDescent="0.25">
      <c r="AK630">
        <v>313</v>
      </c>
      <c r="AL630">
        <v>0.17499999999999999</v>
      </c>
      <c r="AM630">
        <v>39.950000000000003</v>
      </c>
      <c r="AN630">
        <f t="shared" si="103"/>
        <v>0.15524233432245299</v>
      </c>
      <c r="AO630">
        <v>8.4581</v>
      </c>
      <c r="AP630">
        <v>0</v>
      </c>
      <c r="AQ630">
        <v>500</v>
      </c>
      <c r="AR630" t="s">
        <v>59</v>
      </c>
    </row>
    <row r="631" spans="37:44" x14ac:dyDescent="0.25">
      <c r="AK631">
        <v>313.5</v>
      </c>
      <c r="AL631">
        <v>0.17499999999999999</v>
      </c>
      <c r="AM631">
        <v>40.01</v>
      </c>
      <c r="AN631">
        <f t="shared" si="103"/>
        <v>0.15521266073194856</v>
      </c>
      <c r="AO631">
        <v>8.4581</v>
      </c>
      <c r="AP631">
        <v>0</v>
      </c>
      <c r="AQ631">
        <v>500</v>
      </c>
      <c r="AR631" t="s">
        <v>59</v>
      </c>
    </row>
    <row r="632" spans="37:44" x14ac:dyDescent="0.25">
      <c r="AK632">
        <v>314</v>
      </c>
      <c r="AL632">
        <v>0.17499999999999999</v>
      </c>
      <c r="AM632">
        <v>40.06</v>
      </c>
      <c r="AN632">
        <f t="shared" si="103"/>
        <v>0.15518793273986151</v>
      </c>
      <c r="AO632">
        <v>8.4581999999999997</v>
      </c>
      <c r="AP632">
        <v>0</v>
      </c>
      <c r="AQ632">
        <v>500</v>
      </c>
      <c r="AR632" t="s">
        <v>59</v>
      </c>
    </row>
    <row r="633" spans="37:44" x14ac:dyDescent="0.25">
      <c r="AK633">
        <v>314.5</v>
      </c>
      <c r="AL633">
        <v>0.17499999999999999</v>
      </c>
      <c r="AM633">
        <v>40.1</v>
      </c>
      <c r="AN633">
        <f t="shared" si="103"/>
        <v>0.15516815034619189</v>
      </c>
      <c r="AO633">
        <v>8.4581999999999997</v>
      </c>
      <c r="AP633">
        <v>0</v>
      </c>
      <c r="AQ633">
        <v>500</v>
      </c>
      <c r="AR633" t="s">
        <v>59</v>
      </c>
    </row>
    <row r="634" spans="37:44" x14ac:dyDescent="0.25">
      <c r="AK634">
        <v>315</v>
      </c>
      <c r="AL634">
        <v>0.17499999999999999</v>
      </c>
      <c r="AM634">
        <v>40.130000000000003</v>
      </c>
      <c r="AN634">
        <f t="shared" si="103"/>
        <v>0.15515331355093964</v>
      </c>
      <c r="AO634">
        <v>8.4581</v>
      </c>
      <c r="AP634">
        <v>0</v>
      </c>
      <c r="AQ634">
        <v>500</v>
      </c>
      <c r="AR634" t="s">
        <v>59</v>
      </c>
    </row>
    <row r="635" spans="37:44" x14ac:dyDescent="0.25">
      <c r="AK635">
        <v>315.5</v>
      </c>
      <c r="AL635">
        <v>0.17499999999999999</v>
      </c>
      <c r="AM635">
        <v>40.17</v>
      </c>
      <c r="AN635">
        <f t="shared" si="103"/>
        <v>0.15513353115727002</v>
      </c>
      <c r="AO635">
        <v>8.4581999999999997</v>
      </c>
      <c r="AP635">
        <v>0</v>
      </c>
      <c r="AQ635">
        <v>500</v>
      </c>
      <c r="AR635" t="s">
        <v>59</v>
      </c>
    </row>
    <row r="636" spans="37:44" x14ac:dyDescent="0.25">
      <c r="AK636">
        <v>316</v>
      </c>
      <c r="AL636">
        <v>0.17499999999999999</v>
      </c>
      <c r="AM636">
        <v>40.200000000000003</v>
      </c>
      <c r="AN636">
        <f t="shared" si="103"/>
        <v>0.15511869436201781</v>
      </c>
      <c r="AO636">
        <v>8.4581999999999997</v>
      </c>
      <c r="AP636">
        <v>0</v>
      </c>
      <c r="AQ636">
        <v>500</v>
      </c>
      <c r="AR636" t="s">
        <v>59</v>
      </c>
    </row>
    <row r="637" spans="37:44" x14ac:dyDescent="0.25">
      <c r="AK637">
        <v>316.5</v>
      </c>
      <c r="AL637">
        <v>0.17499999999999999</v>
      </c>
      <c r="AM637">
        <v>40.229999999999997</v>
      </c>
      <c r="AN637">
        <f t="shared" si="103"/>
        <v>0.15510385756676556</v>
      </c>
      <c r="AO637">
        <v>8.4582999999999995</v>
      </c>
      <c r="AP637">
        <v>0</v>
      </c>
      <c r="AQ637">
        <v>500</v>
      </c>
      <c r="AR637" t="s">
        <v>59</v>
      </c>
    </row>
    <row r="638" spans="37:44" x14ac:dyDescent="0.25">
      <c r="AK638">
        <v>317</v>
      </c>
      <c r="AL638">
        <v>0.17499999999999999</v>
      </c>
      <c r="AM638">
        <v>40.25</v>
      </c>
      <c r="AN638">
        <f t="shared" si="103"/>
        <v>0.15509396636993075</v>
      </c>
      <c r="AO638">
        <v>8.4582999999999995</v>
      </c>
      <c r="AP638">
        <v>0</v>
      </c>
      <c r="AQ638">
        <v>500</v>
      </c>
      <c r="AR638" t="s">
        <v>59</v>
      </c>
    </row>
    <row r="639" spans="37:44" x14ac:dyDescent="0.25">
      <c r="AK639">
        <v>317.5</v>
      </c>
      <c r="AL639">
        <v>0.17499999999999999</v>
      </c>
      <c r="AM639">
        <v>40.28</v>
      </c>
      <c r="AN639">
        <f t="shared" si="103"/>
        <v>0.15507912957467851</v>
      </c>
      <c r="AO639">
        <v>8.4581999999999997</v>
      </c>
      <c r="AP639">
        <v>0</v>
      </c>
      <c r="AQ639">
        <v>500</v>
      </c>
      <c r="AR639" t="s">
        <v>59</v>
      </c>
    </row>
    <row r="640" spans="37:44" x14ac:dyDescent="0.25">
      <c r="AK640">
        <v>318</v>
      </c>
      <c r="AL640">
        <v>0.17499999999999999</v>
      </c>
      <c r="AM640">
        <v>40.31</v>
      </c>
      <c r="AN640">
        <f t="shared" si="103"/>
        <v>0.15506429277942629</v>
      </c>
      <c r="AO640">
        <v>8.4582999999999995</v>
      </c>
      <c r="AP640">
        <v>0</v>
      </c>
      <c r="AQ640">
        <v>500</v>
      </c>
      <c r="AR640" t="s">
        <v>59</v>
      </c>
    </row>
    <row r="641" spans="37:44" x14ac:dyDescent="0.25">
      <c r="AK641">
        <v>318.5</v>
      </c>
      <c r="AL641">
        <v>0.17499999999999999</v>
      </c>
      <c r="AM641">
        <v>40.33</v>
      </c>
      <c r="AN641">
        <f t="shared" si="103"/>
        <v>0.15505440158259148</v>
      </c>
      <c r="AO641">
        <v>8.4582999999999995</v>
      </c>
      <c r="AP641">
        <v>0</v>
      </c>
      <c r="AQ641">
        <v>500</v>
      </c>
      <c r="AR641" t="s">
        <v>59</v>
      </c>
    </row>
    <row r="642" spans="37:44" x14ac:dyDescent="0.25">
      <c r="AK642">
        <v>319</v>
      </c>
      <c r="AL642">
        <v>0.17499999999999999</v>
      </c>
      <c r="AM642">
        <v>40.35</v>
      </c>
      <c r="AN642">
        <f t="shared" si="103"/>
        <v>0.15504451038575667</v>
      </c>
      <c r="AO642">
        <v>8.4582999999999995</v>
      </c>
      <c r="AP642">
        <v>0</v>
      </c>
      <c r="AQ642">
        <v>500</v>
      </c>
      <c r="AR642" t="s">
        <v>59</v>
      </c>
    </row>
    <row r="643" spans="37:44" x14ac:dyDescent="0.25">
      <c r="AK643">
        <v>319.5</v>
      </c>
      <c r="AL643">
        <v>0.17499999999999999</v>
      </c>
      <c r="AM643">
        <v>40.369999999999997</v>
      </c>
      <c r="AN643">
        <f t="shared" si="103"/>
        <v>0.15503461918892186</v>
      </c>
      <c r="AO643">
        <v>8.4581999999999997</v>
      </c>
      <c r="AP643">
        <v>0</v>
      </c>
      <c r="AQ643">
        <v>500</v>
      </c>
      <c r="AR643" t="s">
        <v>59</v>
      </c>
    </row>
    <row r="644" spans="37:44" x14ac:dyDescent="0.25">
      <c r="AK644">
        <v>320</v>
      </c>
      <c r="AL644">
        <v>0.17499999999999999</v>
      </c>
      <c r="AM644">
        <v>40.39</v>
      </c>
      <c r="AN644">
        <f t="shared" si="103"/>
        <v>0.15502472799208702</v>
      </c>
      <c r="AO644">
        <v>8.4581999999999997</v>
      </c>
      <c r="AP644">
        <v>0</v>
      </c>
      <c r="AQ644">
        <v>500</v>
      </c>
      <c r="AR644" t="s">
        <v>59</v>
      </c>
    </row>
    <row r="645" spans="37:44" x14ac:dyDescent="0.25">
      <c r="AK645">
        <v>320.5</v>
      </c>
      <c r="AL645">
        <v>0.17499999999999999</v>
      </c>
      <c r="AM645">
        <v>40.409999999999997</v>
      </c>
      <c r="AN645">
        <f t="shared" si="103"/>
        <v>0.15501483679525221</v>
      </c>
      <c r="AO645">
        <v>8.4583999999999993</v>
      </c>
      <c r="AP645">
        <v>0</v>
      </c>
      <c r="AQ645">
        <v>500</v>
      </c>
      <c r="AR645" t="s">
        <v>59</v>
      </c>
    </row>
    <row r="646" spans="37:44" x14ac:dyDescent="0.25">
      <c r="AK646">
        <v>321</v>
      </c>
      <c r="AL646">
        <v>0.17499999999999999</v>
      </c>
      <c r="AM646">
        <v>40.42</v>
      </c>
      <c r="AN646">
        <f t="shared" ref="AN646:AN709" si="104">AL646-AM646/2022</f>
        <v>0.15500989119683481</v>
      </c>
      <c r="AO646">
        <v>8.4581999999999997</v>
      </c>
      <c r="AP646">
        <v>0</v>
      </c>
      <c r="AQ646">
        <v>500</v>
      </c>
      <c r="AR646" t="s">
        <v>59</v>
      </c>
    </row>
    <row r="647" spans="37:44" x14ac:dyDescent="0.25">
      <c r="AK647">
        <v>321.5</v>
      </c>
      <c r="AL647">
        <v>0.17499999999999999</v>
      </c>
      <c r="AM647">
        <v>40.44</v>
      </c>
      <c r="AN647">
        <f t="shared" si="104"/>
        <v>0.155</v>
      </c>
      <c r="AO647">
        <v>8.4582999999999995</v>
      </c>
      <c r="AP647">
        <v>0</v>
      </c>
      <c r="AQ647">
        <v>500</v>
      </c>
      <c r="AR647" t="s">
        <v>59</v>
      </c>
    </row>
    <row r="648" spans="37:44" x14ac:dyDescent="0.25">
      <c r="AK648">
        <v>322</v>
      </c>
      <c r="AL648">
        <v>0.17499999999999999</v>
      </c>
      <c r="AM648">
        <v>40.450000000000003</v>
      </c>
      <c r="AN648">
        <f t="shared" si="104"/>
        <v>0.15499505440158257</v>
      </c>
      <c r="AO648">
        <v>8.4582999999999995</v>
      </c>
      <c r="AP648">
        <v>0</v>
      </c>
      <c r="AQ648">
        <v>500</v>
      </c>
      <c r="AR648" t="s">
        <v>59</v>
      </c>
    </row>
    <row r="649" spans="37:44" x14ac:dyDescent="0.25">
      <c r="AK649">
        <v>322.5</v>
      </c>
      <c r="AL649">
        <v>0.17499999999999999</v>
      </c>
      <c r="AM649">
        <v>40.46</v>
      </c>
      <c r="AN649">
        <f t="shared" si="104"/>
        <v>0.15499010880316516</v>
      </c>
      <c r="AO649">
        <v>8.4582999999999995</v>
      </c>
      <c r="AP649">
        <v>0</v>
      </c>
      <c r="AQ649">
        <v>500</v>
      </c>
      <c r="AR649" t="s">
        <v>59</v>
      </c>
    </row>
    <row r="650" spans="37:44" x14ac:dyDescent="0.25">
      <c r="AK650">
        <v>323</v>
      </c>
      <c r="AL650">
        <v>0.17499999999999999</v>
      </c>
      <c r="AM650">
        <v>40.479999999999997</v>
      </c>
      <c r="AN650">
        <f t="shared" si="104"/>
        <v>0.15498021760633035</v>
      </c>
      <c r="AO650">
        <v>8.4582999999999995</v>
      </c>
      <c r="AP650">
        <v>0</v>
      </c>
      <c r="AQ650">
        <v>500</v>
      </c>
      <c r="AR650" t="s">
        <v>59</v>
      </c>
    </row>
    <row r="651" spans="37:44" x14ac:dyDescent="0.25">
      <c r="AK651">
        <v>323.5</v>
      </c>
      <c r="AL651">
        <v>0.17499999999999999</v>
      </c>
      <c r="AM651">
        <v>40.49</v>
      </c>
      <c r="AN651">
        <f t="shared" si="104"/>
        <v>0.15497527200791295</v>
      </c>
      <c r="AO651">
        <v>8.4581999999999997</v>
      </c>
      <c r="AP651">
        <v>0</v>
      </c>
      <c r="AQ651">
        <v>500</v>
      </c>
      <c r="AR651" t="s">
        <v>59</v>
      </c>
    </row>
    <row r="652" spans="37:44" x14ac:dyDescent="0.25">
      <c r="AK652">
        <v>324</v>
      </c>
      <c r="AL652">
        <v>0.17499999999999999</v>
      </c>
      <c r="AM652">
        <v>40.51</v>
      </c>
      <c r="AN652">
        <f t="shared" si="104"/>
        <v>0.15496538081107814</v>
      </c>
      <c r="AO652">
        <v>8.4582999999999995</v>
      </c>
      <c r="AP652">
        <v>0</v>
      </c>
      <c r="AQ652">
        <v>500</v>
      </c>
      <c r="AR652" t="s">
        <v>59</v>
      </c>
    </row>
    <row r="653" spans="37:44" x14ac:dyDescent="0.25">
      <c r="AK653">
        <v>324.5</v>
      </c>
      <c r="AL653">
        <v>0.17499999999999999</v>
      </c>
      <c r="AM653">
        <v>40.51</v>
      </c>
      <c r="AN653">
        <f t="shared" si="104"/>
        <v>0.15496538081107814</v>
      </c>
      <c r="AO653">
        <v>8.4581999999999997</v>
      </c>
      <c r="AP653">
        <v>0</v>
      </c>
      <c r="AQ653">
        <v>500</v>
      </c>
      <c r="AR653" t="s">
        <v>59</v>
      </c>
    </row>
    <row r="654" spans="37:44" x14ac:dyDescent="0.25">
      <c r="AK654">
        <v>325</v>
      </c>
      <c r="AL654">
        <v>0.17499999999999999</v>
      </c>
      <c r="AM654">
        <v>40.53</v>
      </c>
      <c r="AN654">
        <f t="shared" si="104"/>
        <v>0.15495548961424332</v>
      </c>
      <c r="AO654">
        <v>8.4582999999999995</v>
      </c>
      <c r="AP654">
        <v>0</v>
      </c>
      <c r="AQ654">
        <v>500</v>
      </c>
      <c r="AR654" t="s">
        <v>59</v>
      </c>
    </row>
    <row r="655" spans="37:44" x14ac:dyDescent="0.25">
      <c r="AK655">
        <v>325.5</v>
      </c>
      <c r="AL655">
        <v>0.17499999999999999</v>
      </c>
      <c r="AM655">
        <v>40.54</v>
      </c>
      <c r="AN655">
        <f t="shared" si="104"/>
        <v>0.15495054401582592</v>
      </c>
      <c r="AO655">
        <v>8.4583999999999993</v>
      </c>
      <c r="AP655">
        <v>0</v>
      </c>
      <c r="AQ655">
        <v>500</v>
      </c>
      <c r="AR655" t="s">
        <v>59</v>
      </c>
    </row>
    <row r="656" spans="37:44" x14ac:dyDescent="0.25">
      <c r="AK656">
        <v>326</v>
      </c>
      <c r="AL656">
        <v>0.17499999999999999</v>
      </c>
      <c r="AM656">
        <v>40.549999999999997</v>
      </c>
      <c r="AN656">
        <f t="shared" si="104"/>
        <v>0.15494559841740849</v>
      </c>
      <c r="AO656">
        <v>8.4581999999999997</v>
      </c>
      <c r="AP656">
        <v>0</v>
      </c>
      <c r="AQ656">
        <v>500</v>
      </c>
      <c r="AR656" t="s">
        <v>59</v>
      </c>
    </row>
    <row r="657" spans="37:44" x14ac:dyDescent="0.25">
      <c r="AK657">
        <v>326.5</v>
      </c>
      <c r="AL657">
        <v>0.17499999999999999</v>
      </c>
      <c r="AM657">
        <v>40.56</v>
      </c>
      <c r="AN657">
        <f t="shared" si="104"/>
        <v>0.15494065281899108</v>
      </c>
      <c r="AO657">
        <v>8.4583999999999993</v>
      </c>
      <c r="AP657">
        <v>0</v>
      </c>
      <c r="AQ657">
        <v>500</v>
      </c>
      <c r="AR657" t="s">
        <v>59</v>
      </c>
    </row>
    <row r="658" spans="37:44" x14ac:dyDescent="0.25">
      <c r="AK658">
        <v>327</v>
      </c>
      <c r="AL658">
        <v>0.17499999999999999</v>
      </c>
      <c r="AM658">
        <v>40.57</v>
      </c>
      <c r="AN658">
        <f t="shared" si="104"/>
        <v>0.15493570722057368</v>
      </c>
      <c r="AO658">
        <v>8.4582999999999995</v>
      </c>
      <c r="AP658">
        <v>0</v>
      </c>
      <c r="AQ658">
        <v>500</v>
      </c>
      <c r="AR658" t="s">
        <v>59</v>
      </c>
    </row>
    <row r="659" spans="37:44" x14ac:dyDescent="0.25">
      <c r="AK659">
        <v>327.5</v>
      </c>
      <c r="AL659">
        <v>0.17499999999999999</v>
      </c>
      <c r="AM659">
        <v>40.58</v>
      </c>
      <c r="AN659">
        <f t="shared" si="104"/>
        <v>0.15493076162215627</v>
      </c>
      <c r="AO659">
        <v>8.4582999999999995</v>
      </c>
      <c r="AP659">
        <v>0</v>
      </c>
      <c r="AQ659">
        <v>500</v>
      </c>
      <c r="AR659" t="s">
        <v>59</v>
      </c>
    </row>
    <row r="660" spans="37:44" x14ac:dyDescent="0.25">
      <c r="AK660">
        <v>328</v>
      </c>
      <c r="AL660">
        <v>0.17499999999999999</v>
      </c>
      <c r="AM660">
        <v>40.58</v>
      </c>
      <c r="AN660">
        <f t="shared" si="104"/>
        <v>0.15493076162215627</v>
      </c>
      <c r="AO660">
        <v>8.4583999999999993</v>
      </c>
      <c r="AP660">
        <v>0</v>
      </c>
      <c r="AQ660">
        <v>500</v>
      </c>
      <c r="AR660" t="s">
        <v>59</v>
      </c>
    </row>
    <row r="661" spans="37:44" x14ac:dyDescent="0.25">
      <c r="AK661">
        <v>328.5</v>
      </c>
      <c r="AL661">
        <v>0.17499999999999999</v>
      </c>
      <c r="AM661">
        <v>40.590000000000003</v>
      </c>
      <c r="AN661">
        <f t="shared" si="104"/>
        <v>0.15492581602373887</v>
      </c>
      <c r="AO661">
        <v>8.4583999999999993</v>
      </c>
      <c r="AP661">
        <v>0</v>
      </c>
      <c r="AQ661">
        <v>500</v>
      </c>
      <c r="AR661" t="s">
        <v>59</v>
      </c>
    </row>
    <row r="662" spans="37:44" x14ac:dyDescent="0.25">
      <c r="AK662">
        <v>329</v>
      </c>
      <c r="AL662">
        <v>0.17499999999999999</v>
      </c>
      <c r="AM662">
        <v>40.6</v>
      </c>
      <c r="AN662">
        <f t="shared" si="104"/>
        <v>0.15492087042532146</v>
      </c>
      <c r="AO662">
        <v>8.4583999999999993</v>
      </c>
      <c r="AP662">
        <v>0</v>
      </c>
      <c r="AQ662">
        <v>500</v>
      </c>
      <c r="AR662" t="s">
        <v>59</v>
      </c>
    </row>
    <row r="663" spans="37:44" x14ac:dyDescent="0.25">
      <c r="AK663">
        <v>329.5</v>
      </c>
      <c r="AL663">
        <v>0.17499999999999999</v>
      </c>
      <c r="AM663">
        <v>40.6</v>
      </c>
      <c r="AN663">
        <f t="shared" si="104"/>
        <v>0.15492087042532146</v>
      </c>
      <c r="AO663">
        <v>8.4583999999999993</v>
      </c>
      <c r="AP663">
        <v>0</v>
      </c>
      <c r="AQ663">
        <v>500</v>
      </c>
      <c r="AR663" t="s">
        <v>59</v>
      </c>
    </row>
    <row r="664" spans="37:44" x14ac:dyDescent="0.25">
      <c r="AK664">
        <v>330</v>
      </c>
      <c r="AL664">
        <v>0.17499999999999999</v>
      </c>
      <c r="AM664">
        <v>40.619999999999997</v>
      </c>
      <c r="AN664">
        <f t="shared" si="104"/>
        <v>0.15491097922848662</v>
      </c>
      <c r="AO664">
        <v>8.4582999999999995</v>
      </c>
      <c r="AP664">
        <v>0</v>
      </c>
      <c r="AQ664">
        <v>500</v>
      </c>
      <c r="AR664" t="s">
        <v>59</v>
      </c>
    </row>
    <row r="665" spans="37:44" x14ac:dyDescent="0.25">
      <c r="AK665">
        <v>330.5</v>
      </c>
      <c r="AL665">
        <v>0.17499999999999999</v>
      </c>
      <c r="AM665">
        <v>40.619999999999997</v>
      </c>
      <c r="AN665">
        <f t="shared" si="104"/>
        <v>0.15491097922848662</v>
      </c>
      <c r="AO665">
        <v>8.4583999999999993</v>
      </c>
      <c r="AP665">
        <v>0</v>
      </c>
      <c r="AQ665">
        <v>500</v>
      </c>
      <c r="AR665" t="s">
        <v>59</v>
      </c>
    </row>
    <row r="666" spans="37:44" x14ac:dyDescent="0.25">
      <c r="AK666">
        <v>331</v>
      </c>
      <c r="AL666">
        <v>0.17499999999999999</v>
      </c>
      <c r="AM666">
        <v>40.630000000000003</v>
      </c>
      <c r="AN666">
        <f t="shared" si="104"/>
        <v>0.15490603363006922</v>
      </c>
      <c r="AO666">
        <v>8.4582999999999995</v>
      </c>
      <c r="AP666">
        <v>0</v>
      </c>
      <c r="AQ666">
        <v>500</v>
      </c>
      <c r="AR666" t="s">
        <v>59</v>
      </c>
    </row>
    <row r="667" spans="37:44" x14ac:dyDescent="0.25">
      <c r="AK667">
        <v>331.5</v>
      </c>
      <c r="AL667">
        <v>0.17499999999999999</v>
      </c>
      <c r="AM667">
        <v>40.64</v>
      </c>
      <c r="AN667">
        <f t="shared" si="104"/>
        <v>0.15490108803165181</v>
      </c>
      <c r="AO667">
        <v>8.4583999999999993</v>
      </c>
      <c r="AP667">
        <v>0</v>
      </c>
      <c r="AQ667">
        <v>500</v>
      </c>
      <c r="AR667" t="s">
        <v>59</v>
      </c>
    </row>
    <row r="668" spans="37:44" x14ac:dyDescent="0.25">
      <c r="AK668">
        <v>332</v>
      </c>
      <c r="AL668">
        <v>0.17499999999999999</v>
      </c>
      <c r="AM668">
        <v>40.65</v>
      </c>
      <c r="AN668">
        <f t="shared" si="104"/>
        <v>0.15489614243323441</v>
      </c>
      <c r="AO668">
        <v>8.4583999999999993</v>
      </c>
      <c r="AP668">
        <v>0</v>
      </c>
      <c r="AQ668">
        <v>500</v>
      </c>
      <c r="AR668" t="s">
        <v>59</v>
      </c>
    </row>
    <row r="669" spans="37:44" x14ac:dyDescent="0.25">
      <c r="AK669">
        <v>332.5</v>
      </c>
      <c r="AL669">
        <v>0.17499999999999999</v>
      </c>
      <c r="AM669">
        <v>40.659999999999997</v>
      </c>
      <c r="AN669">
        <f t="shared" si="104"/>
        <v>0.154891196834817</v>
      </c>
      <c r="AO669">
        <v>8.4583999999999993</v>
      </c>
      <c r="AP669">
        <v>0</v>
      </c>
      <c r="AQ669">
        <v>500</v>
      </c>
      <c r="AR669" t="s">
        <v>59</v>
      </c>
    </row>
    <row r="670" spans="37:44" x14ac:dyDescent="0.25">
      <c r="AK670">
        <v>333</v>
      </c>
      <c r="AL670">
        <v>0.17499999999999999</v>
      </c>
      <c r="AM670">
        <v>40.67</v>
      </c>
      <c r="AN670">
        <f t="shared" si="104"/>
        <v>0.1548862512363996</v>
      </c>
      <c r="AO670">
        <v>8.4583999999999993</v>
      </c>
      <c r="AP670">
        <v>0</v>
      </c>
      <c r="AQ670">
        <v>500</v>
      </c>
      <c r="AR670" t="s">
        <v>59</v>
      </c>
    </row>
    <row r="671" spans="37:44" x14ac:dyDescent="0.25">
      <c r="AK671">
        <v>333.5</v>
      </c>
      <c r="AL671">
        <v>0.17499999999999999</v>
      </c>
      <c r="AM671">
        <v>40.67</v>
      </c>
      <c r="AN671">
        <f t="shared" si="104"/>
        <v>0.1548862512363996</v>
      </c>
      <c r="AO671">
        <v>8.4583999999999993</v>
      </c>
      <c r="AP671">
        <v>0</v>
      </c>
      <c r="AQ671">
        <v>500</v>
      </c>
      <c r="AR671" t="s">
        <v>59</v>
      </c>
    </row>
    <row r="672" spans="37:44" x14ac:dyDescent="0.25">
      <c r="AK672">
        <v>334</v>
      </c>
      <c r="AL672">
        <v>0.17499999999999999</v>
      </c>
      <c r="AM672">
        <v>40.67</v>
      </c>
      <c r="AN672">
        <f t="shared" si="104"/>
        <v>0.1548862512363996</v>
      </c>
      <c r="AO672">
        <v>8.4585000000000008</v>
      </c>
      <c r="AP672">
        <v>0</v>
      </c>
      <c r="AQ672">
        <v>500</v>
      </c>
      <c r="AR672" t="s">
        <v>59</v>
      </c>
    </row>
    <row r="673" spans="37:44" x14ac:dyDescent="0.25">
      <c r="AK673">
        <v>334.5</v>
      </c>
      <c r="AL673">
        <v>0.17499999999999999</v>
      </c>
      <c r="AM673">
        <v>40.68</v>
      </c>
      <c r="AN673">
        <f t="shared" si="104"/>
        <v>0.15488130563798219</v>
      </c>
      <c r="AO673">
        <v>8.4583999999999993</v>
      </c>
      <c r="AP673">
        <v>0</v>
      </c>
      <c r="AQ673">
        <v>500</v>
      </c>
      <c r="AR673" t="s">
        <v>59</v>
      </c>
    </row>
    <row r="674" spans="37:44" x14ac:dyDescent="0.25">
      <c r="AK674">
        <v>335</v>
      </c>
      <c r="AL674">
        <v>0.17499999999999999</v>
      </c>
      <c r="AM674">
        <v>40.69</v>
      </c>
      <c r="AN674">
        <f t="shared" si="104"/>
        <v>0.15487636003956479</v>
      </c>
      <c r="AO674">
        <v>8.4583999999999993</v>
      </c>
      <c r="AP674">
        <v>0</v>
      </c>
      <c r="AQ674">
        <v>500</v>
      </c>
      <c r="AR674" t="s">
        <v>59</v>
      </c>
    </row>
    <row r="675" spans="37:44" x14ac:dyDescent="0.25">
      <c r="AK675">
        <v>335.5</v>
      </c>
      <c r="AL675">
        <v>0.17499999999999999</v>
      </c>
      <c r="AM675">
        <v>40.700000000000003</v>
      </c>
      <c r="AN675">
        <f t="shared" si="104"/>
        <v>0.15487141444114738</v>
      </c>
      <c r="AO675">
        <v>8.4583999999999993</v>
      </c>
      <c r="AP675">
        <v>0</v>
      </c>
      <c r="AQ675">
        <v>500</v>
      </c>
      <c r="AR675" t="s">
        <v>59</v>
      </c>
    </row>
    <row r="676" spans="37:44" x14ac:dyDescent="0.25">
      <c r="AK676">
        <v>336</v>
      </c>
      <c r="AL676">
        <v>0.17499999999999999</v>
      </c>
      <c r="AM676">
        <v>40.700000000000003</v>
      </c>
      <c r="AN676">
        <f t="shared" si="104"/>
        <v>0.15487141444114738</v>
      </c>
      <c r="AO676">
        <v>8.4583999999999993</v>
      </c>
      <c r="AP676">
        <v>0</v>
      </c>
      <c r="AQ676">
        <v>500</v>
      </c>
      <c r="AR676" t="s">
        <v>59</v>
      </c>
    </row>
    <row r="677" spans="37:44" x14ac:dyDescent="0.25">
      <c r="AK677">
        <v>336.5</v>
      </c>
      <c r="AL677">
        <v>0.17499999999999999</v>
      </c>
      <c r="AM677">
        <v>40.700000000000003</v>
      </c>
      <c r="AN677">
        <f t="shared" si="104"/>
        <v>0.15487141444114738</v>
      </c>
      <c r="AO677">
        <v>8.4583999999999993</v>
      </c>
      <c r="AP677">
        <v>0</v>
      </c>
      <c r="AQ677">
        <v>500</v>
      </c>
      <c r="AR677" t="s">
        <v>59</v>
      </c>
    </row>
    <row r="678" spans="37:44" x14ac:dyDescent="0.25">
      <c r="AK678">
        <v>337</v>
      </c>
      <c r="AL678">
        <v>0.17499999999999999</v>
      </c>
      <c r="AM678">
        <v>40.71</v>
      </c>
      <c r="AN678">
        <f t="shared" si="104"/>
        <v>0.15486646884272995</v>
      </c>
      <c r="AO678">
        <v>8.4583999999999993</v>
      </c>
      <c r="AP678">
        <v>0</v>
      </c>
      <c r="AQ678">
        <v>500</v>
      </c>
      <c r="AR678" t="s">
        <v>59</v>
      </c>
    </row>
    <row r="679" spans="37:44" x14ac:dyDescent="0.25">
      <c r="AK679">
        <v>337.5</v>
      </c>
      <c r="AL679">
        <v>0.17499999999999999</v>
      </c>
      <c r="AM679">
        <v>40.71</v>
      </c>
      <c r="AN679">
        <f t="shared" si="104"/>
        <v>0.15486646884272995</v>
      </c>
      <c r="AO679">
        <v>8.4583999999999993</v>
      </c>
      <c r="AP679">
        <v>0</v>
      </c>
      <c r="AQ679">
        <v>500</v>
      </c>
      <c r="AR679" t="s">
        <v>59</v>
      </c>
    </row>
    <row r="680" spans="37:44" x14ac:dyDescent="0.25">
      <c r="AK680">
        <v>338</v>
      </c>
      <c r="AL680">
        <v>0.17499999999999999</v>
      </c>
      <c r="AM680">
        <v>40.72</v>
      </c>
      <c r="AN680">
        <f t="shared" si="104"/>
        <v>0.15486152324431254</v>
      </c>
      <c r="AO680">
        <v>8.4582999999999995</v>
      </c>
      <c r="AP680">
        <v>0</v>
      </c>
      <c r="AQ680">
        <v>500</v>
      </c>
      <c r="AR680" t="s">
        <v>59</v>
      </c>
    </row>
    <row r="681" spans="37:44" x14ac:dyDescent="0.25">
      <c r="AK681">
        <v>338.5</v>
      </c>
      <c r="AL681">
        <v>0.17499999999999999</v>
      </c>
      <c r="AM681">
        <v>40.729999999999997</v>
      </c>
      <c r="AN681">
        <f t="shared" si="104"/>
        <v>0.15485657764589514</v>
      </c>
      <c r="AO681">
        <v>8.4583999999999993</v>
      </c>
      <c r="AP681">
        <v>0</v>
      </c>
      <c r="AQ681">
        <v>500</v>
      </c>
      <c r="AR681" t="s">
        <v>59</v>
      </c>
    </row>
    <row r="682" spans="37:44" x14ac:dyDescent="0.25">
      <c r="AK682">
        <v>339</v>
      </c>
      <c r="AL682">
        <v>0.17499999999999999</v>
      </c>
      <c r="AM682">
        <v>40.729999999999997</v>
      </c>
      <c r="AN682">
        <f t="shared" si="104"/>
        <v>0.15485657764589514</v>
      </c>
      <c r="AO682">
        <v>8.4582999999999995</v>
      </c>
      <c r="AP682">
        <v>0</v>
      </c>
      <c r="AQ682">
        <v>500</v>
      </c>
      <c r="AR682" t="s">
        <v>59</v>
      </c>
    </row>
    <row r="683" spans="37:44" x14ac:dyDescent="0.25">
      <c r="AK683">
        <v>339.5</v>
      </c>
      <c r="AL683">
        <v>0.17499999999999999</v>
      </c>
      <c r="AM683">
        <v>40.74</v>
      </c>
      <c r="AN683">
        <f t="shared" si="104"/>
        <v>0.15485163204747773</v>
      </c>
      <c r="AO683">
        <v>8.4583999999999993</v>
      </c>
      <c r="AP683">
        <v>0</v>
      </c>
      <c r="AQ683">
        <v>500</v>
      </c>
      <c r="AR683" t="s">
        <v>59</v>
      </c>
    </row>
    <row r="684" spans="37:44" x14ac:dyDescent="0.25">
      <c r="AK684">
        <v>340</v>
      </c>
      <c r="AL684">
        <v>0.17499999999999999</v>
      </c>
      <c r="AM684">
        <v>40.729999999999997</v>
      </c>
      <c r="AN684">
        <f t="shared" si="104"/>
        <v>0.15485657764589514</v>
      </c>
      <c r="AO684">
        <v>8.4582999999999995</v>
      </c>
      <c r="AP684">
        <v>0</v>
      </c>
      <c r="AQ684">
        <v>500</v>
      </c>
      <c r="AR684" t="s">
        <v>59</v>
      </c>
    </row>
    <row r="685" spans="37:44" x14ac:dyDescent="0.25">
      <c r="AK685">
        <v>340.5</v>
      </c>
      <c r="AL685">
        <v>0.17499999999999999</v>
      </c>
      <c r="AM685">
        <v>40.74</v>
      </c>
      <c r="AN685">
        <f t="shared" si="104"/>
        <v>0.15485163204747773</v>
      </c>
      <c r="AO685">
        <v>8.4582999999999995</v>
      </c>
      <c r="AP685">
        <v>0</v>
      </c>
      <c r="AQ685">
        <v>500</v>
      </c>
      <c r="AR685" t="s">
        <v>59</v>
      </c>
    </row>
    <row r="686" spans="37:44" x14ac:dyDescent="0.25">
      <c r="AK686">
        <v>341</v>
      </c>
      <c r="AL686">
        <v>0.17499999999999999</v>
      </c>
      <c r="AM686">
        <v>40.75</v>
      </c>
      <c r="AN686">
        <f t="shared" si="104"/>
        <v>0.15484668644906033</v>
      </c>
      <c r="AO686">
        <v>8.4583999999999993</v>
      </c>
      <c r="AP686">
        <v>0</v>
      </c>
      <c r="AQ686">
        <v>500</v>
      </c>
      <c r="AR686" t="s">
        <v>59</v>
      </c>
    </row>
    <row r="687" spans="37:44" x14ac:dyDescent="0.25">
      <c r="AK687">
        <v>341.5</v>
      </c>
      <c r="AL687">
        <v>0.17499999999999999</v>
      </c>
      <c r="AM687">
        <v>40.75</v>
      </c>
      <c r="AN687">
        <f t="shared" si="104"/>
        <v>0.15484668644906033</v>
      </c>
      <c r="AO687">
        <v>8.4583999999999993</v>
      </c>
      <c r="AP687">
        <v>0</v>
      </c>
      <c r="AQ687">
        <v>500</v>
      </c>
      <c r="AR687" t="s">
        <v>59</v>
      </c>
    </row>
    <row r="688" spans="37:44" x14ac:dyDescent="0.25">
      <c r="AK688">
        <v>342</v>
      </c>
      <c r="AL688">
        <v>0.17499999999999999</v>
      </c>
      <c r="AM688">
        <v>40.76</v>
      </c>
      <c r="AN688">
        <f t="shared" si="104"/>
        <v>0.15484174085064292</v>
      </c>
      <c r="AO688">
        <v>8.4585000000000008</v>
      </c>
      <c r="AP688">
        <v>0</v>
      </c>
      <c r="AQ688">
        <v>500</v>
      </c>
      <c r="AR688" t="s">
        <v>59</v>
      </c>
    </row>
    <row r="689" spans="37:44" x14ac:dyDescent="0.25">
      <c r="AK689">
        <v>342.5</v>
      </c>
      <c r="AL689">
        <v>0.17499999999999999</v>
      </c>
      <c r="AM689">
        <v>40.75</v>
      </c>
      <c r="AN689">
        <f t="shared" si="104"/>
        <v>0.15484668644906033</v>
      </c>
      <c r="AO689">
        <v>8.4583999999999993</v>
      </c>
      <c r="AP689">
        <v>0</v>
      </c>
      <c r="AQ689">
        <v>500</v>
      </c>
      <c r="AR689" t="s">
        <v>59</v>
      </c>
    </row>
    <row r="690" spans="37:44" x14ac:dyDescent="0.25">
      <c r="AK690">
        <v>343</v>
      </c>
      <c r="AL690">
        <v>0.17499999999999999</v>
      </c>
      <c r="AM690">
        <v>40.76</v>
      </c>
      <c r="AN690">
        <f t="shared" si="104"/>
        <v>0.15484174085064292</v>
      </c>
      <c r="AO690">
        <v>8.4583999999999993</v>
      </c>
      <c r="AP690">
        <v>0</v>
      </c>
      <c r="AQ690">
        <v>500</v>
      </c>
      <c r="AR690" t="s">
        <v>59</v>
      </c>
    </row>
    <row r="691" spans="37:44" x14ac:dyDescent="0.25">
      <c r="AK691">
        <v>343.5</v>
      </c>
      <c r="AL691">
        <v>0.17499999999999999</v>
      </c>
      <c r="AM691">
        <v>40.76</v>
      </c>
      <c r="AN691">
        <f t="shared" si="104"/>
        <v>0.15484174085064292</v>
      </c>
      <c r="AO691">
        <v>8.4585000000000008</v>
      </c>
      <c r="AP691">
        <v>0</v>
      </c>
      <c r="AQ691">
        <v>500</v>
      </c>
      <c r="AR691" t="s">
        <v>59</v>
      </c>
    </row>
    <row r="692" spans="37:44" x14ac:dyDescent="0.25">
      <c r="AK692">
        <v>344</v>
      </c>
      <c r="AL692">
        <v>0.17499999999999999</v>
      </c>
      <c r="AM692">
        <v>40.770000000000003</v>
      </c>
      <c r="AN692">
        <f t="shared" si="104"/>
        <v>0.15483679525222552</v>
      </c>
      <c r="AO692">
        <v>8.4583999999999993</v>
      </c>
      <c r="AP692">
        <v>0</v>
      </c>
      <c r="AQ692">
        <v>500</v>
      </c>
      <c r="AR692" t="s">
        <v>59</v>
      </c>
    </row>
    <row r="693" spans="37:44" x14ac:dyDescent="0.25">
      <c r="AK693">
        <v>344.5</v>
      </c>
      <c r="AL693">
        <v>0.17499999999999999</v>
      </c>
      <c r="AM693">
        <v>40.770000000000003</v>
      </c>
      <c r="AN693">
        <f t="shared" si="104"/>
        <v>0.15483679525222552</v>
      </c>
      <c r="AO693">
        <v>8.4585000000000008</v>
      </c>
      <c r="AP693">
        <v>0</v>
      </c>
      <c r="AQ693">
        <v>500</v>
      </c>
      <c r="AR693" t="s">
        <v>59</v>
      </c>
    </row>
    <row r="694" spans="37:44" x14ac:dyDescent="0.25">
      <c r="AK694">
        <v>345</v>
      </c>
      <c r="AL694">
        <v>0.17499999999999999</v>
      </c>
      <c r="AM694">
        <v>40.770000000000003</v>
      </c>
      <c r="AN694">
        <f t="shared" si="104"/>
        <v>0.15483679525222552</v>
      </c>
      <c r="AO694">
        <v>8.4583999999999993</v>
      </c>
      <c r="AP694">
        <v>0</v>
      </c>
      <c r="AQ694">
        <v>500</v>
      </c>
      <c r="AR694" t="s">
        <v>59</v>
      </c>
    </row>
    <row r="695" spans="37:44" x14ac:dyDescent="0.25">
      <c r="AK695">
        <v>345.5</v>
      </c>
      <c r="AL695">
        <v>0.17499999999999999</v>
      </c>
      <c r="AM695">
        <v>40.78</v>
      </c>
      <c r="AN695">
        <f t="shared" si="104"/>
        <v>0.15483184965380808</v>
      </c>
      <c r="AO695">
        <v>8.4585000000000008</v>
      </c>
      <c r="AP695">
        <v>0</v>
      </c>
      <c r="AQ695">
        <v>500</v>
      </c>
      <c r="AR695" t="s">
        <v>59</v>
      </c>
    </row>
    <row r="696" spans="37:44" x14ac:dyDescent="0.25">
      <c r="AK696">
        <v>346</v>
      </c>
      <c r="AL696">
        <v>0.17499999999999999</v>
      </c>
      <c r="AM696">
        <v>40.78</v>
      </c>
      <c r="AN696">
        <f t="shared" si="104"/>
        <v>0.15483184965380808</v>
      </c>
      <c r="AO696">
        <v>8.4585000000000008</v>
      </c>
      <c r="AP696">
        <v>0</v>
      </c>
      <c r="AQ696">
        <v>500</v>
      </c>
      <c r="AR696" t="s">
        <v>59</v>
      </c>
    </row>
    <row r="697" spans="37:44" x14ac:dyDescent="0.25">
      <c r="AK697">
        <v>346.5</v>
      </c>
      <c r="AL697">
        <v>0.17499999999999999</v>
      </c>
      <c r="AM697">
        <v>40.78</v>
      </c>
      <c r="AN697">
        <f t="shared" si="104"/>
        <v>0.15483184965380808</v>
      </c>
      <c r="AO697">
        <v>8.4583999999999993</v>
      </c>
      <c r="AP697">
        <v>0</v>
      </c>
      <c r="AQ697">
        <v>500</v>
      </c>
      <c r="AR697" t="s">
        <v>59</v>
      </c>
    </row>
    <row r="698" spans="37:44" x14ac:dyDescent="0.25">
      <c r="AK698">
        <v>347</v>
      </c>
      <c r="AL698">
        <v>0.17499999999999999</v>
      </c>
      <c r="AM698">
        <v>40.78</v>
      </c>
      <c r="AN698">
        <f t="shared" si="104"/>
        <v>0.15483184965380808</v>
      </c>
      <c r="AO698">
        <v>8.4585000000000008</v>
      </c>
      <c r="AP698">
        <v>0</v>
      </c>
      <c r="AQ698">
        <v>500</v>
      </c>
      <c r="AR698" t="s">
        <v>59</v>
      </c>
    </row>
    <row r="699" spans="37:44" x14ac:dyDescent="0.25">
      <c r="AK699">
        <v>347.5</v>
      </c>
      <c r="AL699">
        <v>0.17499999999999999</v>
      </c>
      <c r="AM699">
        <v>40.79</v>
      </c>
      <c r="AN699">
        <f t="shared" si="104"/>
        <v>0.15482690405539068</v>
      </c>
      <c r="AO699">
        <v>8.4582999999999995</v>
      </c>
      <c r="AP699">
        <v>0</v>
      </c>
      <c r="AQ699">
        <v>500</v>
      </c>
      <c r="AR699" t="s">
        <v>59</v>
      </c>
    </row>
    <row r="700" spans="37:44" x14ac:dyDescent="0.25">
      <c r="AK700">
        <v>348</v>
      </c>
      <c r="AL700">
        <v>0.17499999999999999</v>
      </c>
      <c r="AM700">
        <v>40.79</v>
      </c>
      <c r="AN700">
        <f t="shared" si="104"/>
        <v>0.15482690405539068</v>
      </c>
      <c r="AO700">
        <v>8.4583999999999993</v>
      </c>
      <c r="AP700">
        <v>0</v>
      </c>
      <c r="AQ700">
        <v>500</v>
      </c>
      <c r="AR700" t="s">
        <v>59</v>
      </c>
    </row>
    <row r="701" spans="37:44" x14ac:dyDescent="0.25">
      <c r="AK701">
        <v>348.5</v>
      </c>
      <c r="AL701">
        <v>0.17499999999999999</v>
      </c>
      <c r="AM701">
        <v>40.79</v>
      </c>
      <c r="AN701">
        <f t="shared" si="104"/>
        <v>0.15482690405539068</v>
      </c>
      <c r="AO701">
        <v>8.4583999999999993</v>
      </c>
      <c r="AP701">
        <v>0</v>
      </c>
      <c r="AQ701">
        <v>500</v>
      </c>
      <c r="AR701" t="s">
        <v>59</v>
      </c>
    </row>
    <row r="702" spans="37:44" x14ac:dyDescent="0.25">
      <c r="AK702">
        <v>349</v>
      </c>
      <c r="AL702">
        <v>0.17499999999999999</v>
      </c>
      <c r="AM702">
        <v>40.79</v>
      </c>
      <c r="AN702">
        <f t="shared" si="104"/>
        <v>0.15482690405539068</v>
      </c>
      <c r="AO702">
        <v>8.4583999999999993</v>
      </c>
      <c r="AP702">
        <v>0</v>
      </c>
      <c r="AQ702">
        <v>500</v>
      </c>
      <c r="AR702" t="s">
        <v>59</v>
      </c>
    </row>
    <row r="703" spans="37:44" x14ac:dyDescent="0.25">
      <c r="AK703">
        <v>349.5</v>
      </c>
      <c r="AL703">
        <v>0.17499999999999999</v>
      </c>
      <c r="AM703">
        <v>40.79</v>
      </c>
      <c r="AN703">
        <f t="shared" si="104"/>
        <v>0.15482690405539068</v>
      </c>
      <c r="AO703">
        <v>8.4583999999999993</v>
      </c>
      <c r="AP703">
        <v>0</v>
      </c>
      <c r="AQ703">
        <v>500</v>
      </c>
      <c r="AR703" t="s">
        <v>59</v>
      </c>
    </row>
    <row r="704" spans="37:44" x14ac:dyDescent="0.25">
      <c r="AK704">
        <v>350</v>
      </c>
      <c r="AL704">
        <v>0.17499999999999999</v>
      </c>
      <c r="AM704">
        <v>40.79</v>
      </c>
      <c r="AN704">
        <f t="shared" si="104"/>
        <v>0.15482690405539068</v>
      </c>
      <c r="AO704">
        <v>8.4583999999999993</v>
      </c>
      <c r="AP704">
        <v>0</v>
      </c>
      <c r="AQ704">
        <v>500</v>
      </c>
      <c r="AR704" t="s">
        <v>59</v>
      </c>
    </row>
    <row r="705" spans="37:44" x14ac:dyDescent="0.25">
      <c r="AK705">
        <v>350.5</v>
      </c>
      <c r="AL705">
        <v>0.17499999999999999</v>
      </c>
      <c r="AM705">
        <v>40.799999999999997</v>
      </c>
      <c r="AN705">
        <f t="shared" si="104"/>
        <v>0.15482195845697327</v>
      </c>
      <c r="AO705">
        <v>8.4583999999999993</v>
      </c>
      <c r="AP705">
        <v>2</v>
      </c>
      <c r="AQ705">
        <v>500</v>
      </c>
      <c r="AR705" t="s">
        <v>59</v>
      </c>
    </row>
    <row r="706" spans="37:44" x14ac:dyDescent="0.25">
      <c r="AK706">
        <v>351</v>
      </c>
      <c r="AL706">
        <v>0.17399999999999999</v>
      </c>
      <c r="AM706">
        <v>40.57</v>
      </c>
      <c r="AN706">
        <f t="shared" si="104"/>
        <v>0.15393570722057368</v>
      </c>
      <c r="AO706">
        <v>8.4589999999999996</v>
      </c>
      <c r="AP706">
        <v>0</v>
      </c>
      <c r="AQ706">
        <v>500</v>
      </c>
      <c r="AR706" t="s">
        <v>59</v>
      </c>
    </row>
    <row r="707" spans="37:44" x14ac:dyDescent="0.25">
      <c r="AK707">
        <v>351.5</v>
      </c>
      <c r="AL707">
        <v>0.17299999999999999</v>
      </c>
      <c r="AM707">
        <v>39.97</v>
      </c>
      <c r="AN707">
        <f t="shared" si="104"/>
        <v>0.15323244312561818</v>
      </c>
      <c r="AO707">
        <v>8.4603999999999999</v>
      </c>
      <c r="AP707">
        <v>0</v>
      </c>
      <c r="AQ707">
        <v>500</v>
      </c>
      <c r="AR707" t="s">
        <v>59</v>
      </c>
    </row>
    <row r="708" spans="37:44" x14ac:dyDescent="0.25">
      <c r="AK708">
        <v>352</v>
      </c>
      <c r="AL708">
        <v>0.17100000000000001</v>
      </c>
      <c r="AM708">
        <v>39.4</v>
      </c>
      <c r="AN708">
        <f t="shared" si="104"/>
        <v>0.15151434223541049</v>
      </c>
      <c r="AO708">
        <v>8.4619999999999997</v>
      </c>
      <c r="AP708">
        <v>0</v>
      </c>
      <c r="AQ708">
        <v>500</v>
      </c>
      <c r="AR708" t="s">
        <v>59</v>
      </c>
    </row>
    <row r="709" spans="37:44" x14ac:dyDescent="0.25">
      <c r="AK709">
        <v>352.5</v>
      </c>
      <c r="AL709">
        <v>0.17</v>
      </c>
      <c r="AM709">
        <v>38.840000000000003</v>
      </c>
      <c r="AN709">
        <f t="shared" si="104"/>
        <v>0.15079129574678538</v>
      </c>
      <c r="AO709">
        <v>8.4636999999999993</v>
      </c>
      <c r="AP709">
        <v>0</v>
      </c>
      <c r="AQ709">
        <v>500</v>
      </c>
      <c r="AR709" t="s">
        <v>59</v>
      </c>
    </row>
    <row r="710" spans="37:44" x14ac:dyDescent="0.25">
      <c r="AK710">
        <v>353</v>
      </c>
      <c r="AL710">
        <v>0.16800000000000001</v>
      </c>
      <c r="AM710">
        <v>38.32</v>
      </c>
      <c r="AN710">
        <f t="shared" ref="AN710:AN773" si="105">AL710-AM710/2022</f>
        <v>0.14904846686449061</v>
      </c>
      <c r="AO710">
        <v>8.4652999999999992</v>
      </c>
      <c r="AP710">
        <v>0</v>
      </c>
      <c r="AQ710">
        <v>500</v>
      </c>
      <c r="AR710" t="s">
        <v>59</v>
      </c>
    </row>
    <row r="711" spans="37:44" x14ac:dyDescent="0.25">
      <c r="AK711">
        <v>353.5</v>
      </c>
      <c r="AL711">
        <v>0.16700000000000001</v>
      </c>
      <c r="AM711">
        <v>37.78</v>
      </c>
      <c r="AN711">
        <f t="shared" si="105"/>
        <v>0.14831552917903068</v>
      </c>
      <c r="AO711">
        <v>8.4666999999999994</v>
      </c>
      <c r="AP711">
        <v>0</v>
      </c>
      <c r="AQ711">
        <v>500</v>
      </c>
      <c r="AR711" t="s">
        <v>59</v>
      </c>
    </row>
    <row r="712" spans="37:44" x14ac:dyDescent="0.25">
      <c r="AK712">
        <v>354</v>
      </c>
      <c r="AL712">
        <v>0.16500000000000001</v>
      </c>
      <c r="AM712">
        <v>37.26</v>
      </c>
      <c r="AN712">
        <f t="shared" si="105"/>
        <v>0.14657270029673591</v>
      </c>
      <c r="AO712">
        <v>8.4678000000000004</v>
      </c>
      <c r="AP712">
        <v>0</v>
      </c>
      <c r="AQ712">
        <v>500</v>
      </c>
      <c r="AR712" t="s">
        <v>59</v>
      </c>
    </row>
    <row r="713" spans="37:44" x14ac:dyDescent="0.25">
      <c r="AK713">
        <v>354.5</v>
      </c>
      <c r="AL713">
        <v>0.16400000000000001</v>
      </c>
      <c r="AM713">
        <v>36.71</v>
      </c>
      <c r="AN713">
        <f t="shared" si="105"/>
        <v>0.14584470820969339</v>
      </c>
      <c r="AO713">
        <v>8.4694000000000003</v>
      </c>
      <c r="AP713">
        <v>0</v>
      </c>
      <c r="AQ713">
        <v>500</v>
      </c>
      <c r="AR713" t="s">
        <v>59</v>
      </c>
    </row>
    <row r="714" spans="37:44" x14ac:dyDescent="0.25">
      <c r="AK714">
        <v>355</v>
      </c>
      <c r="AL714">
        <v>0.16200000000000001</v>
      </c>
      <c r="AM714">
        <v>36.22</v>
      </c>
      <c r="AN714">
        <f t="shared" si="105"/>
        <v>0.14408704253214638</v>
      </c>
      <c r="AO714">
        <v>8.4712999999999994</v>
      </c>
      <c r="AP714">
        <v>0</v>
      </c>
      <c r="AQ714">
        <v>500</v>
      </c>
      <c r="AR714" t="s">
        <v>59</v>
      </c>
    </row>
    <row r="715" spans="37:44" x14ac:dyDescent="0.25">
      <c r="AK715">
        <v>355.5</v>
      </c>
      <c r="AL715">
        <v>0.16</v>
      </c>
      <c r="AM715">
        <v>35.74</v>
      </c>
      <c r="AN715">
        <f t="shared" si="105"/>
        <v>0.14232443125618199</v>
      </c>
      <c r="AO715">
        <v>8.4732000000000003</v>
      </c>
      <c r="AP715">
        <v>0</v>
      </c>
      <c r="AQ715">
        <v>500</v>
      </c>
      <c r="AR715" t="s">
        <v>59</v>
      </c>
    </row>
    <row r="716" spans="37:44" x14ac:dyDescent="0.25">
      <c r="AK716">
        <v>356</v>
      </c>
      <c r="AL716">
        <v>0.159</v>
      </c>
      <c r="AM716">
        <v>35.24</v>
      </c>
      <c r="AN716">
        <f t="shared" si="105"/>
        <v>0.14157171117705242</v>
      </c>
      <c r="AO716">
        <v>8.4747000000000003</v>
      </c>
      <c r="AP716">
        <v>0</v>
      </c>
      <c r="AQ716">
        <v>500</v>
      </c>
      <c r="AR716" t="s">
        <v>59</v>
      </c>
    </row>
    <row r="717" spans="37:44" x14ac:dyDescent="0.25">
      <c r="AK717">
        <v>356.5</v>
      </c>
      <c r="AL717">
        <v>0.157</v>
      </c>
      <c r="AM717">
        <v>34.76</v>
      </c>
      <c r="AN717">
        <f t="shared" si="105"/>
        <v>0.13980909990108803</v>
      </c>
      <c r="AO717">
        <v>8.4763999999999999</v>
      </c>
      <c r="AP717">
        <v>0</v>
      </c>
      <c r="AQ717">
        <v>500</v>
      </c>
      <c r="AR717" t="s">
        <v>59</v>
      </c>
    </row>
    <row r="718" spans="37:44" x14ac:dyDescent="0.25">
      <c r="AK718">
        <v>357</v>
      </c>
      <c r="AL718">
        <v>0.156</v>
      </c>
      <c r="AM718">
        <v>34.270000000000003</v>
      </c>
      <c r="AN718">
        <f t="shared" si="105"/>
        <v>0.13905143422354105</v>
      </c>
      <c r="AO718">
        <v>8.4773999999999994</v>
      </c>
      <c r="AP718">
        <v>0</v>
      </c>
      <c r="AQ718">
        <v>500</v>
      </c>
      <c r="AR718" t="s">
        <v>59</v>
      </c>
    </row>
    <row r="719" spans="37:44" x14ac:dyDescent="0.25">
      <c r="AK719">
        <v>357.5</v>
      </c>
      <c r="AL719">
        <v>0.155</v>
      </c>
      <c r="AM719">
        <v>33.799999999999997</v>
      </c>
      <c r="AN719">
        <f t="shared" si="105"/>
        <v>0.13828387734915926</v>
      </c>
      <c r="AO719">
        <v>8.4785000000000004</v>
      </c>
      <c r="AP719">
        <v>0</v>
      </c>
      <c r="AQ719">
        <v>500</v>
      </c>
      <c r="AR719" t="s">
        <v>59</v>
      </c>
    </row>
    <row r="720" spans="37:44" x14ac:dyDescent="0.25">
      <c r="AK720">
        <v>358</v>
      </c>
      <c r="AL720">
        <v>0.153</v>
      </c>
      <c r="AM720">
        <v>33.31</v>
      </c>
      <c r="AN720">
        <f t="shared" si="105"/>
        <v>0.13652621167161227</v>
      </c>
      <c r="AO720">
        <v>8.4802</v>
      </c>
      <c r="AP720">
        <v>0</v>
      </c>
      <c r="AQ720">
        <v>500</v>
      </c>
      <c r="AR720" t="s">
        <v>59</v>
      </c>
    </row>
    <row r="721" spans="37:44" x14ac:dyDescent="0.25">
      <c r="AK721">
        <v>358.5</v>
      </c>
      <c r="AL721">
        <v>0.152</v>
      </c>
      <c r="AM721">
        <v>32.840000000000003</v>
      </c>
      <c r="AN721">
        <f t="shared" si="105"/>
        <v>0.13575865479723045</v>
      </c>
      <c r="AO721">
        <v>8.4814000000000007</v>
      </c>
      <c r="AP721">
        <v>0</v>
      </c>
      <c r="AQ721">
        <v>500</v>
      </c>
      <c r="AR721" t="s">
        <v>59</v>
      </c>
    </row>
    <row r="722" spans="37:44" x14ac:dyDescent="0.25">
      <c r="AK722">
        <v>359</v>
      </c>
      <c r="AL722">
        <v>0.151</v>
      </c>
      <c r="AM722">
        <v>32.409999999999997</v>
      </c>
      <c r="AN722">
        <f t="shared" si="105"/>
        <v>0.13497131552917901</v>
      </c>
      <c r="AO722">
        <v>8.4825999999999997</v>
      </c>
      <c r="AP722">
        <v>0</v>
      </c>
      <c r="AQ722">
        <v>500</v>
      </c>
      <c r="AR722" t="s">
        <v>59</v>
      </c>
    </row>
    <row r="723" spans="37:44" x14ac:dyDescent="0.25">
      <c r="AK723">
        <v>359.5</v>
      </c>
      <c r="AL723">
        <v>0.14899999999999999</v>
      </c>
      <c r="AM723">
        <v>31.94</v>
      </c>
      <c r="AN723">
        <f t="shared" si="105"/>
        <v>0.13320375865479722</v>
      </c>
      <c r="AO723">
        <v>8.4838000000000005</v>
      </c>
      <c r="AP723">
        <v>0</v>
      </c>
      <c r="AQ723">
        <v>500</v>
      </c>
      <c r="AR723" t="s">
        <v>59</v>
      </c>
    </row>
    <row r="724" spans="37:44" x14ac:dyDescent="0.25">
      <c r="AK724">
        <v>360</v>
      </c>
      <c r="AL724">
        <v>0.14799999999999999</v>
      </c>
      <c r="AM724">
        <v>31.49</v>
      </c>
      <c r="AN724">
        <f t="shared" si="105"/>
        <v>0.13242631058358062</v>
      </c>
      <c r="AO724">
        <v>8.4850999999999992</v>
      </c>
      <c r="AP724">
        <v>0</v>
      </c>
      <c r="AQ724">
        <v>500</v>
      </c>
      <c r="AR724" t="s">
        <v>59</v>
      </c>
    </row>
    <row r="725" spans="37:44" x14ac:dyDescent="0.25">
      <c r="AK725">
        <v>360.5</v>
      </c>
      <c r="AL725">
        <v>0.14699999999999999</v>
      </c>
      <c r="AM725">
        <v>31.03</v>
      </c>
      <c r="AN725">
        <f t="shared" si="105"/>
        <v>0.1316538081107814</v>
      </c>
      <c r="AO725">
        <v>8.4865999999999993</v>
      </c>
      <c r="AP725">
        <v>0</v>
      </c>
      <c r="AQ725">
        <v>500</v>
      </c>
      <c r="AR725" t="s">
        <v>59</v>
      </c>
    </row>
    <row r="726" spans="37:44" x14ac:dyDescent="0.25">
      <c r="AK726">
        <v>361</v>
      </c>
      <c r="AL726">
        <v>0.14499999999999999</v>
      </c>
      <c r="AM726">
        <v>30.62</v>
      </c>
      <c r="AN726">
        <f t="shared" si="105"/>
        <v>0.12985657764589514</v>
      </c>
      <c r="AO726">
        <v>8.4880999999999993</v>
      </c>
      <c r="AP726">
        <v>0</v>
      </c>
      <c r="AQ726">
        <v>500</v>
      </c>
      <c r="AR726" t="s">
        <v>59</v>
      </c>
    </row>
    <row r="727" spans="37:44" x14ac:dyDescent="0.25">
      <c r="AK727">
        <v>361.5</v>
      </c>
      <c r="AL727">
        <v>0.14299999999999999</v>
      </c>
      <c r="AM727">
        <v>30.21</v>
      </c>
      <c r="AN727">
        <f t="shared" si="105"/>
        <v>0.12805934718100889</v>
      </c>
      <c r="AO727">
        <v>8.4899000000000004</v>
      </c>
      <c r="AP727">
        <v>0</v>
      </c>
      <c r="AQ727">
        <v>500</v>
      </c>
      <c r="AR727" t="s">
        <v>59</v>
      </c>
    </row>
    <row r="728" spans="37:44" x14ac:dyDescent="0.25">
      <c r="AK728">
        <v>362</v>
      </c>
      <c r="AL728">
        <v>0.14199999999999999</v>
      </c>
      <c r="AM728">
        <v>29.9</v>
      </c>
      <c r="AN728">
        <f t="shared" si="105"/>
        <v>0.12721266073194856</v>
      </c>
      <c r="AO728">
        <v>8.4910999999999994</v>
      </c>
      <c r="AP728">
        <v>1</v>
      </c>
      <c r="AQ728">
        <v>500</v>
      </c>
      <c r="AR728" t="s">
        <v>59</v>
      </c>
    </row>
    <row r="729" spans="37:44" x14ac:dyDescent="0.25">
      <c r="AK729">
        <v>362.5</v>
      </c>
      <c r="AL729">
        <v>0.14199999999999999</v>
      </c>
      <c r="AM729">
        <v>29.97</v>
      </c>
      <c r="AN729">
        <f t="shared" si="105"/>
        <v>0.1271780415430267</v>
      </c>
      <c r="AO729">
        <v>8.4911999999999992</v>
      </c>
      <c r="AP729">
        <v>0</v>
      </c>
      <c r="AQ729">
        <v>500</v>
      </c>
      <c r="AR729" t="s">
        <v>59</v>
      </c>
    </row>
    <row r="730" spans="37:44" x14ac:dyDescent="0.25">
      <c r="AK730">
        <v>363</v>
      </c>
      <c r="AL730">
        <v>0.14199999999999999</v>
      </c>
      <c r="AM730">
        <v>30.03</v>
      </c>
      <c r="AN730">
        <f t="shared" si="105"/>
        <v>0.12714836795252224</v>
      </c>
      <c r="AO730">
        <v>8.4910999999999994</v>
      </c>
      <c r="AP730">
        <v>0</v>
      </c>
      <c r="AQ730">
        <v>500</v>
      </c>
      <c r="AR730" t="s">
        <v>59</v>
      </c>
    </row>
    <row r="731" spans="37:44" x14ac:dyDescent="0.25">
      <c r="AK731">
        <v>363.5</v>
      </c>
      <c r="AL731">
        <v>0.14199999999999999</v>
      </c>
      <c r="AM731">
        <v>30.08</v>
      </c>
      <c r="AN731">
        <f t="shared" si="105"/>
        <v>0.12712363996043519</v>
      </c>
      <c r="AO731">
        <v>8.4911999999999992</v>
      </c>
      <c r="AP731">
        <v>0</v>
      </c>
      <c r="AQ731">
        <v>500</v>
      </c>
      <c r="AR731" t="s">
        <v>59</v>
      </c>
    </row>
    <row r="732" spans="37:44" x14ac:dyDescent="0.25">
      <c r="AK732">
        <v>364</v>
      </c>
      <c r="AL732">
        <v>0.14199999999999999</v>
      </c>
      <c r="AM732">
        <v>30.12</v>
      </c>
      <c r="AN732">
        <f t="shared" si="105"/>
        <v>0.12710385756676557</v>
      </c>
      <c r="AO732">
        <v>8.4911999999999992</v>
      </c>
      <c r="AP732">
        <v>0</v>
      </c>
      <c r="AQ732">
        <v>500</v>
      </c>
      <c r="AR732" t="s">
        <v>59</v>
      </c>
    </row>
    <row r="733" spans="37:44" x14ac:dyDescent="0.25">
      <c r="AK733">
        <v>364.5</v>
      </c>
      <c r="AL733">
        <v>0.14199999999999999</v>
      </c>
      <c r="AM733">
        <v>30.17</v>
      </c>
      <c r="AN733">
        <f t="shared" si="105"/>
        <v>0.12707912957467851</v>
      </c>
      <c r="AO733">
        <v>8.4911999999999992</v>
      </c>
      <c r="AP733">
        <v>0</v>
      </c>
      <c r="AQ733">
        <v>500</v>
      </c>
      <c r="AR733" t="s">
        <v>59</v>
      </c>
    </row>
    <row r="734" spans="37:44" x14ac:dyDescent="0.25">
      <c r="AK734">
        <v>365</v>
      </c>
      <c r="AL734">
        <v>0.14199999999999999</v>
      </c>
      <c r="AM734">
        <v>30.2</v>
      </c>
      <c r="AN734">
        <f t="shared" si="105"/>
        <v>0.1270642927794263</v>
      </c>
      <c r="AO734">
        <v>8.4911999999999992</v>
      </c>
      <c r="AP734">
        <v>0</v>
      </c>
      <c r="AQ734">
        <v>500</v>
      </c>
      <c r="AR734" t="s">
        <v>59</v>
      </c>
    </row>
    <row r="735" spans="37:44" x14ac:dyDescent="0.25">
      <c r="AK735">
        <v>365.5</v>
      </c>
      <c r="AL735">
        <v>0.14199999999999999</v>
      </c>
      <c r="AM735">
        <v>30.24</v>
      </c>
      <c r="AN735">
        <f t="shared" si="105"/>
        <v>0.12704451038575668</v>
      </c>
      <c r="AO735">
        <v>8.4910999999999994</v>
      </c>
      <c r="AP735">
        <v>0</v>
      </c>
      <c r="AQ735">
        <v>500</v>
      </c>
      <c r="AR735" t="s">
        <v>59</v>
      </c>
    </row>
    <row r="736" spans="37:44" x14ac:dyDescent="0.25">
      <c r="AK736">
        <v>366</v>
      </c>
      <c r="AL736">
        <v>0.14199999999999999</v>
      </c>
      <c r="AM736">
        <v>30.27</v>
      </c>
      <c r="AN736">
        <f t="shared" si="105"/>
        <v>0.12702967359050443</v>
      </c>
      <c r="AO736">
        <v>8.4911999999999992</v>
      </c>
      <c r="AP736">
        <v>0</v>
      </c>
      <c r="AQ736">
        <v>500</v>
      </c>
      <c r="AR736" t="s">
        <v>59</v>
      </c>
    </row>
    <row r="737" spans="37:44" x14ac:dyDescent="0.25">
      <c r="AK737">
        <v>366.5</v>
      </c>
      <c r="AL737">
        <v>0.14199999999999999</v>
      </c>
      <c r="AM737">
        <v>30.3</v>
      </c>
      <c r="AN737">
        <f t="shared" si="105"/>
        <v>0.12701483679525222</v>
      </c>
      <c r="AO737">
        <v>8.4911999999999992</v>
      </c>
      <c r="AP737">
        <v>0</v>
      </c>
      <c r="AQ737">
        <v>500</v>
      </c>
      <c r="AR737" t="s">
        <v>59</v>
      </c>
    </row>
    <row r="738" spans="37:44" x14ac:dyDescent="0.25">
      <c r="AK738">
        <v>367</v>
      </c>
      <c r="AL738">
        <v>0.14199999999999999</v>
      </c>
      <c r="AM738">
        <v>30.33</v>
      </c>
      <c r="AN738">
        <f t="shared" si="105"/>
        <v>0.127</v>
      </c>
      <c r="AO738">
        <v>8.4913000000000007</v>
      </c>
      <c r="AP738">
        <v>0</v>
      </c>
      <c r="AQ738">
        <v>500</v>
      </c>
      <c r="AR738" t="s">
        <v>59</v>
      </c>
    </row>
    <row r="739" spans="37:44" x14ac:dyDescent="0.25">
      <c r="AK739">
        <v>367.5</v>
      </c>
      <c r="AL739">
        <v>0.14199999999999999</v>
      </c>
      <c r="AM739">
        <v>30.36</v>
      </c>
      <c r="AN739">
        <f t="shared" si="105"/>
        <v>0.12698516320474776</v>
      </c>
      <c r="AO739">
        <v>8.4911999999999992</v>
      </c>
      <c r="AP739">
        <v>0</v>
      </c>
      <c r="AQ739">
        <v>500</v>
      </c>
      <c r="AR739" t="s">
        <v>59</v>
      </c>
    </row>
    <row r="740" spans="37:44" x14ac:dyDescent="0.25">
      <c r="AK740">
        <v>368</v>
      </c>
      <c r="AL740">
        <v>0.14199999999999999</v>
      </c>
      <c r="AM740">
        <v>30.38</v>
      </c>
      <c r="AN740">
        <f t="shared" si="105"/>
        <v>0.12697527200791295</v>
      </c>
      <c r="AO740">
        <v>8.4913000000000007</v>
      </c>
      <c r="AP740">
        <v>0</v>
      </c>
      <c r="AQ740">
        <v>500</v>
      </c>
      <c r="AR740" t="s">
        <v>59</v>
      </c>
    </row>
    <row r="741" spans="37:44" x14ac:dyDescent="0.25">
      <c r="AK741">
        <v>368.5</v>
      </c>
      <c r="AL741">
        <v>0.14199999999999999</v>
      </c>
      <c r="AM741">
        <v>30.4</v>
      </c>
      <c r="AN741">
        <f t="shared" si="105"/>
        <v>0.12696538081107814</v>
      </c>
      <c r="AO741">
        <v>8.4913000000000007</v>
      </c>
      <c r="AP741">
        <v>0</v>
      </c>
      <c r="AQ741">
        <v>500</v>
      </c>
      <c r="AR741" t="s">
        <v>59</v>
      </c>
    </row>
    <row r="742" spans="37:44" x14ac:dyDescent="0.25">
      <c r="AK742">
        <v>369</v>
      </c>
      <c r="AL742">
        <v>0.14199999999999999</v>
      </c>
      <c r="AM742">
        <v>30.43</v>
      </c>
      <c r="AN742">
        <f t="shared" si="105"/>
        <v>0.12695054401582589</v>
      </c>
      <c r="AO742">
        <v>8.4911999999999992</v>
      </c>
      <c r="AP742">
        <v>0</v>
      </c>
      <c r="AQ742">
        <v>500</v>
      </c>
      <c r="AR742" t="s">
        <v>59</v>
      </c>
    </row>
    <row r="743" spans="37:44" x14ac:dyDescent="0.25">
      <c r="AK743">
        <v>369.5</v>
      </c>
      <c r="AL743">
        <v>0.14199999999999999</v>
      </c>
      <c r="AM743">
        <v>30.45</v>
      </c>
      <c r="AN743">
        <f t="shared" si="105"/>
        <v>0.12694065281899108</v>
      </c>
      <c r="AO743">
        <v>8.4913000000000007</v>
      </c>
      <c r="AP743">
        <v>0</v>
      </c>
      <c r="AQ743">
        <v>500</v>
      </c>
      <c r="AR743" t="s">
        <v>59</v>
      </c>
    </row>
    <row r="744" spans="37:44" x14ac:dyDescent="0.25">
      <c r="AK744">
        <v>370</v>
      </c>
      <c r="AL744">
        <v>0.14199999999999999</v>
      </c>
      <c r="AM744">
        <v>30.47</v>
      </c>
      <c r="AN744">
        <f t="shared" si="105"/>
        <v>0.12693076162215627</v>
      </c>
      <c r="AO744">
        <v>8.4913000000000007</v>
      </c>
      <c r="AP744">
        <v>0</v>
      </c>
      <c r="AQ744">
        <v>500</v>
      </c>
      <c r="AR744" t="s">
        <v>59</v>
      </c>
    </row>
    <row r="745" spans="37:44" x14ac:dyDescent="0.25">
      <c r="AK745">
        <v>370.5</v>
      </c>
      <c r="AL745">
        <v>0.14199999999999999</v>
      </c>
      <c r="AM745">
        <v>30.49</v>
      </c>
      <c r="AN745">
        <f t="shared" si="105"/>
        <v>0.12692087042532146</v>
      </c>
      <c r="AO745">
        <v>8.4913000000000007</v>
      </c>
      <c r="AP745">
        <v>0</v>
      </c>
      <c r="AQ745">
        <v>500</v>
      </c>
      <c r="AR745" t="s">
        <v>59</v>
      </c>
    </row>
    <row r="746" spans="37:44" x14ac:dyDescent="0.25">
      <c r="AK746">
        <v>371</v>
      </c>
      <c r="AL746">
        <v>0.14199999999999999</v>
      </c>
      <c r="AM746">
        <v>30.51</v>
      </c>
      <c r="AN746">
        <f t="shared" si="105"/>
        <v>0.12691097922848663</v>
      </c>
      <c r="AO746">
        <v>8.4911999999999992</v>
      </c>
      <c r="AP746">
        <v>0</v>
      </c>
      <c r="AQ746">
        <v>500</v>
      </c>
      <c r="AR746" t="s">
        <v>59</v>
      </c>
    </row>
    <row r="747" spans="37:44" x14ac:dyDescent="0.25">
      <c r="AK747">
        <v>371.5</v>
      </c>
      <c r="AL747">
        <v>0.14199999999999999</v>
      </c>
      <c r="AM747">
        <v>30.53</v>
      </c>
      <c r="AN747">
        <f t="shared" si="105"/>
        <v>0.12690108803165182</v>
      </c>
      <c r="AO747">
        <v>8.4913000000000007</v>
      </c>
      <c r="AP747">
        <v>0</v>
      </c>
      <c r="AQ747">
        <v>500</v>
      </c>
      <c r="AR747" t="s">
        <v>59</v>
      </c>
    </row>
    <row r="748" spans="37:44" x14ac:dyDescent="0.25">
      <c r="AK748">
        <v>372</v>
      </c>
      <c r="AL748">
        <v>0.14199999999999999</v>
      </c>
      <c r="AM748">
        <v>30.54</v>
      </c>
      <c r="AN748">
        <f t="shared" si="105"/>
        <v>0.12689614243323441</v>
      </c>
      <c r="AO748">
        <v>8.4911999999999992</v>
      </c>
      <c r="AP748">
        <v>0</v>
      </c>
      <c r="AQ748">
        <v>500</v>
      </c>
      <c r="AR748" t="s">
        <v>59</v>
      </c>
    </row>
    <row r="749" spans="37:44" x14ac:dyDescent="0.25">
      <c r="AK749">
        <v>372.5</v>
      </c>
      <c r="AL749">
        <v>0.14199999999999999</v>
      </c>
      <c r="AM749">
        <v>30.56</v>
      </c>
      <c r="AN749">
        <f t="shared" si="105"/>
        <v>0.1268862512363996</v>
      </c>
      <c r="AO749">
        <v>8.4911999999999992</v>
      </c>
      <c r="AP749">
        <v>0</v>
      </c>
      <c r="AQ749">
        <v>500</v>
      </c>
      <c r="AR749" t="s">
        <v>59</v>
      </c>
    </row>
    <row r="750" spans="37:44" x14ac:dyDescent="0.25">
      <c r="AK750">
        <v>373</v>
      </c>
      <c r="AL750">
        <v>0.14199999999999999</v>
      </c>
      <c r="AM750">
        <v>30.58</v>
      </c>
      <c r="AN750">
        <f t="shared" si="105"/>
        <v>0.12687636003956476</v>
      </c>
      <c r="AO750">
        <v>8.4913000000000007</v>
      </c>
      <c r="AP750">
        <v>0</v>
      </c>
      <c r="AQ750">
        <v>500</v>
      </c>
      <c r="AR750" t="s">
        <v>59</v>
      </c>
    </row>
    <row r="751" spans="37:44" x14ac:dyDescent="0.25">
      <c r="AK751">
        <v>373.5</v>
      </c>
      <c r="AL751">
        <v>0.14199999999999999</v>
      </c>
      <c r="AM751">
        <v>30.59</v>
      </c>
      <c r="AN751">
        <f t="shared" si="105"/>
        <v>0.12687141444114736</v>
      </c>
      <c r="AO751">
        <v>8.4911999999999992</v>
      </c>
      <c r="AP751">
        <v>0</v>
      </c>
      <c r="AQ751">
        <v>500</v>
      </c>
      <c r="AR751" t="s">
        <v>59</v>
      </c>
    </row>
    <row r="752" spans="37:44" x14ac:dyDescent="0.25">
      <c r="AK752">
        <v>374</v>
      </c>
      <c r="AL752">
        <v>0.14199999999999999</v>
      </c>
      <c r="AM752">
        <v>30.61</v>
      </c>
      <c r="AN752">
        <f t="shared" si="105"/>
        <v>0.12686152324431255</v>
      </c>
      <c r="AO752">
        <v>8.4913000000000007</v>
      </c>
      <c r="AP752">
        <v>0</v>
      </c>
      <c r="AQ752">
        <v>500</v>
      </c>
      <c r="AR752" t="s">
        <v>59</v>
      </c>
    </row>
    <row r="753" spans="37:44" x14ac:dyDescent="0.25">
      <c r="AK753">
        <v>374.5</v>
      </c>
      <c r="AL753">
        <v>0.14199999999999999</v>
      </c>
      <c r="AM753">
        <v>30.63</v>
      </c>
      <c r="AN753">
        <f t="shared" si="105"/>
        <v>0.12685163204747774</v>
      </c>
      <c r="AO753">
        <v>8.4911999999999992</v>
      </c>
      <c r="AP753">
        <v>0</v>
      </c>
      <c r="AQ753">
        <v>500</v>
      </c>
      <c r="AR753" t="s">
        <v>59</v>
      </c>
    </row>
    <row r="754" spans="37:44" x14ac:dyDescent="0.25">
      <c r="AK754">
        <v>375</v>
      </c>
      <c r="AL754">
        <v>0.14199999999999999</v>
      </c>
      <c r="AM754">
        <v>30.64</v>
      </c>
      <c r="AN754">
        <f t="shared" si="105"/>
        <v>0.12684668644906033</v>
      </c>
      <c r="AO754">
        <v>8.4913000000000007</v>
      </c>
      <c r="AP754">
        <v>0</v>
      </c>
      <c r="AQ754">
        <v>500</v>
      </c>
      <c r="AR754" t="s">
        <v>59</v>
      </c>
    </row>
    <row r="755" spans="37:44" x14ac:dyDescent="0.25">
      <c r="AK755">
        <v>375.5</v>
      </c>
      <c r="AL755">
        <v>0.14199999999999999</v>
      </c>
      <c r="AM755">
        <v>30.66</v>
      </c>
      <c r="AN755">
        <f t="shared" si="105"/>
        <v>0.12683679525222552</v>
      </c>
      <c r="AO755">
        <v>8.4913000000000007</v>
      </c>
      <c r="AP755">
        <v>0</v>
      </c>
      <c r="AQ755">
        <v>500</v>
      </c>
      <c r="AR755" t="s">
        <v>59</v>
      </c>
    </row>
    <row r="756" spans="37:44" x14ac:dyDescent="0.25">
      <c r="AK756">
        <v>376</v>
      </c>
      <c r="AL756">
        <v>0.14199999999999999</v>
      </c>
      <c r="AM756">
        <v>30.67</v>
      </c>
      <c r="AN756">
        <f t="shared" si="105"/>
        <v>0.12683184965380809</v>
      </c>
      <c r="AO756">
        <v>8.4911999999999992</v>
      </c>
      <c r="AP756">
        <v>0</v>
      </c>
      <c r="AQ756">
        <v>500</v>
      </c>
      <c r="AR756" t="s">
        <v>59</v>
      </c>
    </row>
    <row r="757" spans="37:44" x14ac:dyDescent="0.25">
      <c r="AK757">
        <v>376.5</v>
      </c>
      <c r="AL757">
        <v>0.14199999999999999</v>
      </c>
      <c r="AM757">
        <v>30.68</v>
      </c>
      <c r="AN757">
        <f t="shared" si="105"/>
        <v>0.12682690405539068</v>
      </c>
      <c r="AO757">
        <v>8.4913000000000007</v>
      </c>
      <c r="AP757">
        <v>0</v>
      </c>
      <c r="AQ757">
        <v>500</v>
      </c>
      <c r="AR757" t="s">
        <v>59</v>
      </c>
    </row>
    <row r="758" spans="37:44" x14ac:dyDescent="0.25">
      <c r="AK758">
        <v>377</v>
      </c>
      <c r="AL758">
        <v>0.14199999999999999</v>
      </c>
      <c r="AM758">
        <v>30.7</v>
      </c>
      <c r="AN758">
        <f t="shared" si="105"/>
        <v>0.12681701285855587</v>
      </c>
      <c r="AO758">
        <v>8.4911999999999992</v>
      </c>
      <c r="AP758">
        <v>0</v>
      </c>
      <c r="AQ758">
        <v>500</v>
      </c>
      <c r="AR758" t="s">
        <v>59</v>
      </c>
    </row>
    <row r="759" spans="37:44" x14ac:dyDescent="0.25">
      <c r="AK759">
        <v>377.5</v>
      </c>
      <c r="AL759">
        <v>0.14199999999999999</v>
      </c>
      <c r="AM759">
        <v>30.71</v>
      </c>
      <c r="AN759">
        <f t="shared" si="105"/>
        <v>0.12681206726013847</v>
      </c>
      <c r="AO759">
        <v>8.4913000000000007</v>
      </c>
      <c r="AP759">
        <v>0</v>
      </c>
      <c r="AQ759">
        <v>500</v>
      </c>
      <c r="AR759" t="s">
        <v>59</v>
      </c>
    </row>
    <row r="760" spans="37:44" x14ac:dyDescent="0.25">
      <c r="AK760">
        <v>378</v>
      </c>
      <c r="AL760">
        <v>0.14199999999999999</v>
      </c>
      <c r="AM760">
        <v>30.72</v>
      </c>
      <c r="AN760">
        <f t="shared" si="105"/>
        <v>0.12680712166172106</v>
      </c>
      <c r="AO760">
        <v>8.4913000000000007</v>
      </c>
      <c r="AP760">
        <v>0</v>
      </c>
      <c r="AQ760">
        <v>500</v>
      </c>
      <c r="AR760" t="s">
        <v>59</v>
      </c>
    </row>
    <row r="761" spans="37:44" x14ac:dyDescent="0.25">
      <c r="AK761">
        <v>378.5</v>
      </c>
      <c r="AL761">
        <v>0.14199999999999999</v>
      </c>
      <c r="AM761">
        <v>30.74</v>
      </c>
      <c r="AN761">
        <f t="shared" si="105"/>
        <v>0.12679723046488625</v>
      </c>
      <c r="AO761">
        <v>8.4913000000000007</v>
      </c>
      <c r="AP761">
        <v>0</v>
      </c>
      <c r="AQ761">
        <v>500</v>
      </c>
      <c r="AR761" t="s">
        <v>59</v>
      </c>
    </row>
    <row r="762" spans="37:44" x14ac:dyDescent="0.25">
      <c r="AK762">
        <v>379</v>
      </c>
      <c r="AL762">
        <v>0.14199999999999999</v>
      </c>
      <c r="AM762">
        <v>30.74</v>
      </c>
      <c r="AN762">
        <f t="shared" si="105"/>
        <v>0.12679723046488625</v>
      </c>
      <c r="AO762">
        <v>8.4913000000000007</v>
      </c>
      <c r="AP762">
        <v>0</v>
      </c>
      <c r="AQ762">
        <v>500</v>
      </c>
      <c r="AR762" t="s">
        <v>59</v>
      </c>
    </row>
    <row r="763" spans="37:44" x14ac:dyDescent="0.25">
      <c r="AK763">
        <v>379.5</v>
      </c>
      <c r="AL763">
        <v>0.14199999999999999</v>
      </c>
      <c r="AM763">
        <v>30.75</v>
      </c>
      <c r="AN763">
        <f t="shared" si="105"/>
        <v>0.12679228486646882</v>
      </c>
      <c r="AO763">
        <v>8.4913000000000007</v>
      </c>
      <c r="AP763">
        <v>0</v>
      </c>
      <c r="AQ763">
        <v>500</v>
      </c>
      <c r="AR763" t="s">
        <v>59</v>
      </c>
    </row>
    <row r="764" spans="37:44" x14ac:dyDescent="0.25">
      <c r="AK764">
        <v>380</v>
      </c>
      <c r="AL764">
        <v>0.14199999999999999</v>
      </c>
      <c r="AM764">
        <v>30.77</v>
      </c>
      <c r="AN764">
        <f t="shared" si="105"/>
        <v>0.12678239366963401</v>
      </c>
      <c r="AO764">
        <v>8.4913000000000007</v>
      </c>
      <c r="AP764">
        <v>0</v>
      </c>
      <c r="AQ764">
        <v>500</v>
      </c>
      <c r="AR764" t="s">
        <v>59</v>
      </c>
    </row>
    <row r="765" spans="37:44" x14ac:dyDescent="0.25">
      <c r="AK765">
        <v>380.5</v>
      </c>
      <c r="AL765">
        <v>0.14199999999999999</v>
      </c>
      <c r="AM765">
        <v>30.77</v>
      </c>
      <c r="AN765">
        <f t="shared" si="105"/>
        <v>0.12678239366963401</v>
      </c>
      <c r="AO765">
        <v>8.4913000000000007</v>
      </c>
      <c r="AP765">
        <v>0</v>
      </c>
      <c r="AQ765">
        <v>500</v>
      </c>
      <c r="AR765" t="s">
        <v>59</v>
      </c>
    </row>
    <row r="766" spans="37:44" x14ac:dyDescent="0.25">
      <c r="AK766">
        <v>381</v>
      </c>
      <c r="AL766">
        <v>0.14199999999999999</v>
      </c>
      <c r="AM766">
        <v>30.78</v>
      </c>
      <c r="AN766">
        <f t="shared" si="105"/>
        <v>0.1267774480712166</v>
      </c>
      <c r="AO766">
        <v>8.4913000000000007</v>
      </c>
      <c r="AP766">
        <v>0</v>
      </c>
      <c r="AQ766">
        <v>500</v>
      </c>
      <c r="AR766" t="s">
        <v>59</v>
      </c>
    </row>
    <row r="767" spans="37:44" x14ac:dyDescent="0.25">
      <c r="AK767">
        <v>381.5</v>
      </c>
      <c r="AL767">
        <v>0.14199999999999999</v>
      </c>
      <c r="AM767">
        <v>30.79</v>
      </c>
      <c r="AN767">
        <f t="shared" si="105"/>
        <v>0.1267725024727992</v>
      </c>
      <c r="AO767">
        <v>8.4913000000000007</v>
      </c>
      <c r="AP767">
        <v>0</v>
      </c>
      <c r="AQ767">
        <v>500</v>
      </c>
      <c r="AR767" t="s">
        <v>59</v>
      </c>
    </row>
    <row r="768" spans="37:44" x14ac:dyDescent="0.25">
      <c r="AK768">
        <v>382</v>
      </c>
      <c r="AL768">
        <v>0.14199999999999999</v>
      </c>
      <c r="AM768">
        <v>30.8</v>
      </c>
      <c r="AN768">
        <f t="shared" si="105"/>
        <v>0.12676755687438179</v>
      </c>
      <c r="AO768">
        <v>8.4914000000000005</v>
      </c>
      <c r="AP768">
        <v>0</v>
      </c>
      <c r="AQ768">
        <v>500</v>
      </c>
      <c r="AR768" t="s">
        <v>59</v>
      </c>
    </row>
    <row r="769" spans="37:44" x14ac:dyDescent="0.25">
      <c r="AK769">
        <v>382.5</v>
      </c>
      <c r="AL769">
        <v>0.14199999999999999</v>
      </c>
      <c r="AM769">
        <v>30.82</v>
      </c>
      <c r="AN769">
        <f t="shared" si="105"/>
        <v>0.12675766567754698</v>
      </c>
      <c r="AO769">
        <v>8.4914000000000005</v>
      </c>
      <c r="AP769">
        <v>0</v>
      </c>
      <c r="AQ769">
        <v>500</v>
      </c>
      <c r="AR769" t="s">
        <v>59</v>
      </c>
    </row>
    <row r="770" spans="37:44" x14ac:dyDescent="0.25">
      <c r="AK770">
        <v>383</v>
      </c>
      <c r="AL770">
        <v>0.14199999999999999</v>
      </c>
      <c r="AM770">
        <v>30.82</v>
      </c>
      <c r="AN770">
        <f t="shared" si="105"/>
        <v>0.12675766567754698</v>
      </c>
      <c r="AO770">
        <v>8.4913000000000007</v>
      </c>
      <c r="AP770">
        <v>0</v>
      </c>
      <c r="AQ770">
        <v>500</v>
      </c>
      <c r="AR770" t="s">
        <v>59</v>
      </c>
    </row>
    <row r="771" spans="37:44" x14ac:dyDescent="0.25">
      <c r="AK771">
        <v>383.5</v>
      </c>
      <c r="AL771">
        <v>0.14199999999999999</v>
      </c>
      <c r="AM771">
        <v>30.83</v>
      </c>
      <c r="AN771">
        <f t="shared" si="105"/>
        <v>0.12675272007912958</v>
      </c>
      <c r="AO771">
        <v>8.4914000000000005</v>
      </c>
      <c r="AP771">
        <v>0</v>
      </c>
      <c r="AQ771">
        <v>500</v>
      </c>
      <c r="AR771" t="s">
        <v>59</v>
      </c>
    </row>
    <row r="772" spans="37:44" x14ac:dyDescent="0.25">
      <c r="AK772">
        <v>384</v>
      </c>
      <c r="AL772">
        <v>0.14199999999999999</v>
      </c>
      <c r="AM772">
        <v>30.84</v>
      </c>
      <c r="AN772">
        <f t="shared" si="105"/>
        <v>0.12674777448071214</v>
      </c>
      <c r="AO772">
        <v>8.4913000000000007</v>
      </c>
      <c r="AP772">
        <v>0</v>
      </c>
      <c r="AQ772">
        <v>500</v>
      </c>
      <c r="AR772" t="s">
        <v>59</v>
      </c>
    </row>
    <row r="773" spans="37:44" x14ac:dyDescent="0.25">
      <c r="AK773">
        <v>384.5</v>
      </c>
      <c r="AL773">
        <v>0.14199999999999999</v>
      </c>
      <c r="AM773">
        <v>30.85</v>
      </c>
      <c r="AN773">
        <f t="shared" si="105"/>
        <v>0.12674282888229474</v>
      </c>
      <c r="AO773">
        <v>8.4913000000000007</v>
      </c>
      <c r="AP773">
        <v>0</v>
      </c>
      <c r="AQ773">
        <v>500</v>
      </c>
      <c r="AR773" t="s">
        <v>59</v>
      </c>
    </row>
    <row r="774" spans="37:44" x14ac:dyDescent="0.25">
      <c r="AK774">
        <v>385</v>
      </c>
      <c r="AL774">
        <v>0.14199999999999999</v>
      </c>
      <c r="AM774">
        <v>30.86</v>
      </c>
      <c r="AN774">
        <f t="shared" ref="AN774:AN837" si="106">AL774-AM774/2022</f>
        <v>0.12673788328387733</v>
      </c>
      <c r="AO774">
        <v>8.4913000000000007</v>
      </c>
      <c r="AP774">
        <v>0</v>
      </c>
      <c r="AQ774">
        <v>500</v>
      </c>
      <c r="AR774" t="s">
        <v>59</v>
      </c>
    </row>
    <row r="775" spans="37:44" x14ac:dyDescent="0.25">
      <c r="AK775">
        <v>385.5</v>
      </c>
      <c r="AL775">
        <v>0.14199999999999999</v>
      </c>
      <c r="AM775">
        <v>30.87</v>
      </c>
      <c r="AN775">
        <f t="shared" si="106"/>
        <v>0.12673293768545993</v>
      </c>
      <c r="AO775">
        <v>8.4913000000000007</v>
      </c>
      <c r="AP775">
        <v>0</v>
      </c>
      <c r="AQ775">
        <v>500</v>
      </c>
      <c r="AR775" t="s">
        <v>59</v>
      </c>
    </row>
    <row r="776" spans="37:44" x14ac:dyDescent="0.25">
      <c r="AK776">
        <v>386</v>
      </c>
      <c r="AL776">
        <v>0.14199999999999999</v>
      </c>
      <c r="AM776">
        <v>30.88</v>
      </c>
      <c r="AN776">
        <f t="shared" si="106"/>
        <v>0.12672799208704252</v>
      </c>
      <c r="AO776">
        <v>8.4914000000000005</v>
      </c>
      <c r="AP776">
        <v>0</v>
      </c>
      <c r="AQ776">
        <v>500</v>
      </c>
      <c r="AR776" t="s">
        <v>59</v>
      </c>
    </row>
    <row r="777" spans="37:44" x14ac:dyDescent="0.25">
      <c r="AK777">
        <v>386.5</v>
      </c>
      <c r="AL777">
        <v>0.14199999999999999</v>
      </c>
      <c r="AM777">
        <v>30.88</v>
      </c>
      <c r="AN777">
        <f t="shared" si="106"/>
        <v>0.12672799208704252</v>
      </c>
      <c r="AO777">
        <v>8.4913000000000007</v>
      </c>
      <c r="AP777">
        <v>0</v>
      </c>
      <c r="AQ777">
        <v>500</v>
      </c>
      <c r="AR777" t="s">
        <v>59</v>
      </c>
    </row>
    <row r="778" spans="37:44" x14ac:dyDescent="0.25">
      <c r="AK778">
        <v>387</v>
      </c>
      <c r="AL778">
        <v>0.14199999999999999</v>
      </c>
      <c r="AM778">
        <v>30.9</v>
      </c>
      <c r="AN778">
        <f t="shared" si="106"/>
        <v>0.12671810089020771</v>
      </c>
      <c r="AO778">
        <v>8.4914000000000005</v>
      </c>
      <c r="AP778">
        <v>0</v>
      </c>
      <c r="AQ778">
        <v>500</v>
      </c>
      <c r="AR778" t="s">
        <v>59</v>
      </c>
    </row>
    <row r="779" spans="37:44" x14ac:dyDescent="0.25">
      <c r="AK779">
        <v>387.5</v>
      </c>
      <c r="AL779">
        <v>0.14199999999999999</v>
      </c>
      <c r="AM779">
        <v>30.9</v>
      </c>
      <c r="AN779">
        <f t="shared" si="106"/>
        <v>0.12671810089020771</v>
      </c>
      <c r="AO779">
        <v>8.4914000000000005</v>
      </c>
      <c r="AP779">
        <v>0</v>
      </c>
      <c r="AQ779">
        <v>500</v>
      </c>
      <c r="AR779" t="s">
        <v>59</v>
      </c>
    </row>
    <row r="780" spans="37:44" x14ac:dyDescent="0.25">
      <c r="AK780">
        <v>388</v>
      </c>
      <c r="AL780">
        <v>0.14199999999999999</v>
      </c>
      <c r="AM780">
        <v>30.91</v>
      </c>
      <c r="AN780">
        <f t="shared" si="106"/>
        <v>0.12671315529179028</v>
      </c>
      <c r="AO780">
        <v>8.4913000000000007</v>
      </c>
      <c r="AP780">
        <v>0</v>
      </c>
      <c r="AQ780">
        <v>500</v>
      </c>
      <c r="AR780" t="s">
        <v>59</v>
      </c>
    </row>
    <row r="781" spans="37:44" x14ac:dyDescent="0.25">
      <c r="AK781">
        <v>388.5</v>
      </c>
      <c r="AL781">
        <v>0.14199999999999999</v>
      </c>
      <c r="AM781">
        <v>30.91</v>
      </c>
      <c r="AN781">
        <f t="shared" si="106"/>
        <v>0.12671315529179028</v>
      </c>
      <c r="AO781">
        <v>8.4914000000000005</v>
      </c>
      <c r="AP781">
        <v>0</v>
      </c>
      <c r="AQ781">
        <v>500</v>
      </c>
      <c r="AR781" t="s">
        <v>59</v>
      </c>
    </row>
    <row r="782" spans="37:44" x14ac:dyDescent="0.25">
      <c r="AK782">
        <v>389</v>
      </c>
      <c r="AL782">
        <v>0.14199999999999999</v>
      </c>
      <c r="AM782">
        <v>30.92</v>
      </c>
      <c r="AN782">
        <f t="shared" si="106"/>
        <v>0.12670820969337288</v>
      </c>
      <c r="AO782">
        <v>8.4914000000000005</v>
      </c>
      <c r="AP782">
        <v>0</v>
      </c>
      <c r="AQ782">
        <v>500</v>
      </c>
      <c r="AR782" t="s">
        <v>59</v>
      </c>
    </row>
    <row r="783" spans="37:44" x14ac:dyDescent="0.25">
      <c r="AK783">
        <v>389.5</v>
      </c>
      <c r="AL783">
        <v>0.14199999999999999</v>
      </c>
      <c r="AM783">
        <v>30.93</v>
      </c>
      <c r="AN783">
        <f t="shared" si="106"/>
        <v>0.12670326409495547</v>
      </c>
      <c r="AO783">
        <v>8.4914000000000005</v>
      </c>
      <c r="AP783">
        <v>0</v>
      </c>
      <c r="AQ783">
        <v>500</v>
      </c>
      <c r="AR783" t="s">
        <v>59</v>
      </c>
    </row>
    <row r="784" spans="37:44" x14ac:dyDescent="0.25">
      <c r="AK784">
        <v>390</v>
      </c>
      <c r="AL784">
        <v>0.14199999999999999</v>
      </c>
      <c r="AM784">
        <v>30.94</v>
      </c>
      <c r="AN784">
        <f t="shared" si="106"/>
        <v>0.12669831849653806</v>
      </c>
      <c r="AO784">
        <v>8.4914000000000005</v>
      </c>
      <c r="AP784">
        <v>0</v>
      </c>
      <c r="AQ784">
        <v>500</v>
      </c>
      <c r="AR784" t="s">
        <v>59</v>
      </c>
    </row>
    <row r="785" spans="37:44" x14ac:dyDescent="0.25">
      <c r="AK785">
        <v>390.5</v>
      </c>
      <c r="AL785">
        <v>0.14199999999999999</v>
      </c>
      <c r="AM785">
        <v>30.95</v>
      </c>
      <c r="AN785">
        <f t="shared" si="106"/>
        <v>0.12669337289812066</v>
      </c>
      <c r="AO785">
        <v>8.4915000000000003</v>
      </c>
      <c r="AP785">
        <v>0</v>
      </c>
      <c r="AQ785">
        <v>500</v>
      </c>
      <c r="AR785" t="s">
        <v>59</v>
      </c>
    </row>
    <row r="786" spans="37:44" x14ac:dyDescent="0.25">
      <c r="AK786">
        <v>391</v>
      </c>
      <c r="AL786">
        <v>0.14199999999999999</v>
      </c>
      <c r="AM786">
        <v>30.95</v>
      </c>
      <c r="AN786">
        <f t="shared" si="106"/>
        <v>0.12669337289812066</v>
      </c>
      <c r="AO786">
        <v>8.4914000000000005</v>
      </c>
      <c r="AP786">
        <v>0</v>
      </c>
      <c r="AQ786">
        <v>500</v>
      </c>
      <c r="AR786" t="s">
        <v>59</v>
      </c>
    </row>
    <row r="787" spans="37:44" x14ac:dyDescent="0.25">
      <c r="AK787">
        <v>391.5</v>
      </c>
      <c r="AL787">
        <v>0.14199999999999999</v>
      </c>
      <c r="AM787">
        <v>30.96</v>
      </c>
      <c r="AN787">
        <f t="shared" si="106"/>
        <v>0.12668842729970325</v>
      </c>
      <c r="AO787">
        <v>8.4913000000000007</v>
      </c>
      <c r="AP787">
        <v>2</v>
      </c>
      <c r="AQ787">
        <v>500</v>
      </c>
      <c r="AR787" t="s">
        <v>59</v>
      </c>
    </row>
    <row r="788" spans="37:44" x14ac:dyDescent="0.25">
      <c r="AK788">
        <v>392</v>
      </c>
      <c r="AL788">
        <v>0.14199999999999999</v>
      </c>
      <c r="AM788">
        <v>30.83</v>
      </c>
      <c r="AN788">
        <f t="shared" si="106"/>
        <v>0.12675272007912958</v>
      </c>
      <c r="AO788">
        <v>8.4916</v>
      </c>
      <c r="AP788">
        <v>0</v>
      </c>
      <c r="AQ788">
        <v>500</v>
      </c>
      <c r="AR788" t="s">
        <v>59</v>
      </c>
    </row>
    <row r="789" spans="37:44" x14ac:dyDescent="0.25">
      <c r="AK789">
        <v>392.5</v>
      </c>
      <c r="AL789">
        <v>0.14099999999999999</v>
      </c>
      <c r="AM789">
        <v>30.28</v>
      </c>
      <c r="AN789">
        <f t="shared" si="106"/>
        <v>0.12602472799208703</v>
      </c>
      <c r="AO789">
        <v>8.4926999999999992</v>
      </c>
      <c r="AP789">
        <v>0</v>
      </c>
      <c r="AQ789">
        <v>500</v>
      </c>
      <c r="AR789" t="s">
        <v>59</v>
      </c>
    </row>
    <row r="790" spans="37:44" x14ac:dyDescent="0.25">
      <c r="AK790">
        <v>393</v>
      </c>
      <c r="AL790">
        <v>0.13900000000000001</v>
      </c>
      <c r="AM790">
        <v>29.77</v>
      </c>
      <c r="AN790">
        <f t="shared" si="106"/>
        <v>0.12427695351137488</v>
      </c>
      <c r="AO790">
        <v>8.4944000000000006</v>
      </c>
      <c r="AP790">
        <v>0</v>
      </c>
      <c r="AQ790">
        <v>500</v>
      </c>
      <c r="AR790" t="s">
        <v>59</v>
      </c>
    </row>
    <row r="791" spans="37:44" x14ac:dyDescent="0.25">
      <c r="AK791">
        <v>393.5</v>
      </c>
      <c r="AL791">
        <v>0.13800000000000001</v>
      </c>
      <c r="AM791">
        <v>29.3</v>
      </c>
      <c r="AN791">
        <f t="shared" si="106"/>
        <v>0.12350939663699309</v>
      </c>
      <c r="AO791">
        <v>8.4956999999999994</v>
      </c>
      <c r="AP791">
        <v>0</v>
      </c>
      <c r="AQ791">
        <v>500</v>
      </c>
      <c r="AR791" t="s">
        <v>59</v>
      </c>
    </row>
    <row r="792" spans="37:44" x14ac:dyDescent="0.25">
      <c r="AK792">
        <v>394</v>
      </c>
      <c r="AL792">
        <v>0.13600000000000001</v>
      </c>
      <c r="AM792">
        <v>28.85</v>
      </c>
      <c r="AN792">
        <f t="shared" si="106"/>
        <v>0.12173194856577647</v>
      </c>
      <c r="AO792">
        <v>8.4971999999999994</v>
      </c>
      <c r="AP792">
        <v>0</v>
      </c>
      <c r="AQ792">
        <v>500</v>
      </c>
      <c r="AR792" t="s">
        <v>59</v>
      </c>
    </row>
    <row r="793" spans="37:44" x14ac:dyDescent="0.25">
      <c r="AK793">
        <v>394.5</v>
      </c>
      <c r="AL793">
        <v>0.13500000000000001</v>
      </c>
      <c r="AM793">
        <v>28.39</v>
      </c>
      <c r="AN793">
        <f t="shared" si="106"/>
        <v>0.12095944609297726</v>
      </c>
      <c r="AO793">
        <v>8.4986999999999995</v>
      </c>
      <c r="AP793">
        <v>0</v>
      </c>
      <c r="AQ793">
        <v>500</v>
      </c>
      <c r="AR793" t="s">
        <v>59</v>
      </c>
    </row>
    <row r="794" spans="37:44" x14ac:dyDescent="0.25">
      <c r="AK794">
        <v>395</v>
      </c>
      <c r="AL794">
        <v>0.13300000000000001</v>
      </c>
      <c r="AM794">
        <v>27.9</v>
      </c>
      <c r="AN794">
        <f t="shared" si="106"/>
        <v>0.11920178041543028</v>
      </c>
      <c r="AO794">
        <v>8.5001999999999995</v>
      </c>
      <c r="AP794">
        <v>0</v>
      </c>
      <c r="AQ794">
        <v>500</v>
      </c>
      <c r="AR794" t="s">
        <v>59</v>
      </c>
    </row>
    <row r="795" spans="37:44" x14ac:dyDescent="0.25">
      <c r="AK795">
        <v>395.5</v>
      </c>
      <c r="AL795">
        <v>0.13100000000000001</v>
      </c>
      <c r="AM795">
        <v>27.44</v>
      </c>
      <c r="AN795">
        <f t="shared" si="106"/>
        <v>0.11742927794263107</v>
      </c>
      <c r="AO795">
        <v>8.5017999999999994</v>
      </c>
      <c r="AP795">
        <v>0</v>
      </c>
      <c r="AQ795">
        <v>500</v>
      </c>
      <c r="AR795" t="s">
        <v>59</v>
      </c>
    </row>
    <row r="796" spans="37:44" x14ac:dyDescent="0.25">
      <c r="AK796">
        <v>396</v>
      </c>
      <c r="AL796">
        <v>0.13</v>
      </c>
      <c r="AM796">
        <v>27.01</v>
      </c>
      <c r="AN796">
        <f t="shared" si="106"/>
        <v>0.11664193867457963</v>
      </c>
      <c r="AO796">
        <v>8.5029000000000003</v>
      </c>
      <c r="AP796">
        <v>0</v>
      </c>
      <c r="AQ796">
        <v>500</v>
      </c>
      <c r="AR796" t="s">
        <v>59</v>
      </c>
    </row>
    <row r="797" spans="37:44" x14ac:dyDescent="0.25">
      <c r="AK797">
        <v>396.5</v>
      </c>
      <c r="AL797">
        <v>0.129</v>
      </c>
      <c r="AM797">
        <v>26.54</v>
      </c>
      <c r="AN797">
        <f t="shared" si="106"/>
        <v>0.11587438180019782</v>
      </c>
      <c r="AO797">
        <v>8.5044000000000004</v>
      </c>
      <c r="AP797">
        <v>0</v>
      </c>
      <c r="AQ797">
        <v>500</v>
      </c>
      <c r="AR797" t="s">
        <v>59</v>
      </c>
    </row>
    <row r="798" spans="37:44" x14ac:dyDescent="0.25">
      <c r="AK798">
        <v>397</v>
      </c>
      <c r="AL798">
        <v>0.127</v>
      </c>
      <c r="AM798">
        <v>26.09</v>
      </c>
      <c r="AN798">
        <f t="shared" si="106"/>
        <v>0.11409693372898121</v>
      </c>
      <c r="AO798">
        <v>8.5060000000000002</v>
      </c>
      <c r="AP798">
        <v>0</v>
      </c>
      <c r="AQ798">
        <v>500</v>
      </c>
      <c r="AR798" t="s">
        <v>59</v>
      </c>
    </row>
    <row r="799" spans="37:44" x14ac:dyDescent="0.25">
      <c r="AK799">
        <v>397.5</v>
      </c>
      <c r="AL799">
        <v>0.126</v>
      </c>
      <c r="AM799">
        <v>25.66</v>
      </c>
      <c r="AN799">
        <f t="shared" si="106"/>
        <v>0.11330959446092978</v>
      </c>
      <c r="AO799">
        <v>8.5069999999999997</v>
      </c>
      <c r="AP799">
        <v>0</v>
      </c>
      <c r="AQ799">
        <v>500</v>
      </c>
      <c r="AR799" t="s">
        <v>59</v>
      </c>
    </row>
    <row r="800" spans="37:44" x14ac:dyDescent="0.25">
      <c r="AK800">
        <v>398</v>
      </c>
      <c r="AL800">
        <v>0.125</v>
      </c>
      <c r="AM800">
        <v>25.24</v>
      </c>
      <c r="AN800">
        <f t="shared" si="106"/>
        <v>0.11251730959446093</v>
      </c>
      <c r="AO800">
        <v>8.5082000000000004</v>
      </c>
      <c r="AP800">
        <v>0</v>
      </c>
      <c r="AQ800">
        <v>500</v>
      </c>
      <c r="AR800" t="s">
        <v>59</v>
      </c>
    </row>
    <row r="801" spans="37:44" x14ac:dyDescent="0.25">
      <c r="AK801">
        <v>398.5</v>
      </c>
      <c r="AL801">
        <v>0.124</v>
      </c>
      <c r="AM801">
        <v>24.82</v>
      </c>
      <c r="AN801">
        <f t="shared" si="106"/>
        <v>0.11172502472799209</v>
      </c>
      <c r="AO801">
        <v>8.5091000000000001</v>
      </c>
      <c r="AP801">
        <v>0</v>
      </c>
      <c r="AQ801">
        <v>500</v>
      </c>
      <c r="AR801" t="s">
        <v>59</v>
      </c>
    </row>
    <row r="802" spans="37:44" x14ac:dyDescent="0.25">
      <c r="AK802">
        <v>399</v>
      </c>
      <c r="AL802">
        <v>0.123</v>
      </c>
      <c r="AM802">
        <v>24.39</v>
      </c>
      <c r="AN802">
        <f t="shared" si="106"/>
        <v>0.11093768545994065</v>
      </c>
      <c r="AO802">
        <v>8.5104000000000006</v>
      </c>
      <c r="AP802">
        <v>0</v>
      </c>
      <c r="AQ802">
        <v>500</v>
      </c>
      <c r="AR802" t="s">
        <v>59</v>
      </c>
    </row>
    <row r="803" spans="37:44" x14ac:dyDescent="0.25">
      <c r="AK803">
        <v>399.5</v>
      </c>
      <c r="AL803">
        <v>0.122</v>
      </c>
      <c r="AM803">
        <v>23.98</v>
      </c>
      <c r="AN803">
        <f t="shared" si="106"/>
        <v>0.1101404549950544</v>
      </c>
      <c r="AO803">
        <v>8.5114999999999998</v>
      </c>
      <c r="AP803">
        <v>0</v>
      </c>
      <c r="AQ803">
        <v>500</v>
      </c>
      <c r="AR803" t="s">
        <v>59</v>
      </c>
    </row>
    <row r="804" spans="37:44" x14ac:dyDescent="0.25">
      <c r="AK804">
        <v>400</v>
      </c>
      <c r="AL804">
        <v>0.12</v>
      </c>
      <c r="AM804">
        <v>23.54</v>
      </c>
      <c r="AN804">
        <f t="shared" si="106"/>
        <v>0.10835806132542038</v>
      </c>
      <c r="AO804">
        <v>8.5129000000000001</v>
      </c>
      <c r="AP804">
        <v>0</v>
      </c>
      <c r="AQ804">
        <v>500</v>
      </c>
      <c r="AR804" t="s">
        <v>59</v>
      </c>
    </row>
    <row r="805" spans="37:44" x14ac:dyDescent="0.25">
      <c r="AK805">
        <v>400.5</v>
      </c>
      <c r="AL805">
        <v>0.11899999999999999</v>
      </c>
      <c r="AM805">
        <v>23.09</v>
      </c>
      <c r="AN805">
        <f t="shared" si="106"/>
        <v>0.10758061325420376</v>
      </c>
      <c r="AO805">
        <v>8.5144000000000002</v>
      </c>
      <c r="AP805">
        <v>0</v>
      </c>
      <c r="AQ805">
        <v>500</v>
      </c>
      <c r="AR805" t="s">
        <v>59</v>
      </c>
    </row>
    <row r="806" spans="37:44" x14ac:dyDescent="0.25">
      <c r="AK806">
        <v>401</v>
      </c>
      <c r="AL806">
        <v>0.11799999999999999</v>
      </c>
      <c r="AM806">
        <v>22.66</v>
      </c>
      <c r="AN806">
        <f t="shared" si="106"/>
        <v>0.10679327398615232</v>
      </c>
      <c r="AO806">
        <v>8.5154999999999994</v>
      </c>
      <c r="AP806">
        <v>0</v>
      </c>
      <c r="AQ806">
        <v>500</v>
      </c>
      <c r="AR806" t="s">
        <v>59</v>
      </c>
    </row>
    <row r="807" spans="37:44" x14ac:dyDescent="0.25">
      <c r="AK807">
        <v>401.5</v>
      </c>
      <c r="AL807">
        <v>0.11600000000000001</v>
      </c>
      <c r="AM807">
        <v>22.24</v>
      </c>
      <c r="AN807">
        <f t="shared" si="106"/>
        <v>0.10500098911968349</v>
      </c>
      <c r="AO807">
        <v>8.5170999999999992</v>
      </c>
      <c r="AP807">
        <v>0</v>
      </c>
      <c r="AQ807">
        <v>500</v>
      </c>
      <c r="AR807" t="s">
        <v>59</v>
      </c>
    </row>
    <row r="808" spans="37:44" x14ac:dyDescent="0.25">
      <c r="AK808">
        <v>402</v>
      </c>
      <c r="AL808">
        <v>0.115</v>
      </c>
      <c r="AM808">
        <v>21.85</v>
      </c>
      <c r="AN808">
        <f t="shared" si="106"/>
        <v>0.10419386745796241</v>
      </c>
      <c r="AO808">
        <v>8.5185999999999993</v>
      </c>
      <c r="AP808">
        <v>0</v>
      </c>
      <c r="AQ808">
        <v>500</v>
      </c>
      <c r="AR808" t="s">
        <v>59</v>
      </c>
    </row>
    <row r="809" spans="37:44" x14ac:dyDescent="0.25">
      <c r="AK809">
        <v>402.5</v>
      </c>
      <c r="AL809">
        <v>0.113</v>
      </c>
      <c r="AM809">
        <v>21.44</v>
      </c>
      <c r="AN809">
        <f t="shared" si="106"/>
        <v>0.10239663699307616</v>
      </c>
      <c r="AO809">
        <v>8.5198999999999998</v>
      </c>
      <c r="AP809">
        <v>0</v>
      </c>
      <c r="AQ809">
        <v>500</v>
      </c>
      <c r="AR809" t="s">
        <v>59</v>
      </c>
    </row>
    <row r="810" spans="37:44" x14ac:dyDescent="0.25">
      <c r="AK810">
        <v>403</v>
      </c>
      <c r="AL810">
        <v>0.112</v>
      </c>
      <c r="AM810">
        <v>21.04</v>
      </c>
      <c r="AN810">
        <f t="shared" si="106"/>
        <v>0.10159446092977251</v>
      </c>
      <c r="AO810">
        <v>8.5213000000000001</v>
      </c>
      <c r="AP810">
        <v>0</v>
      </c>
      <c r="AQ810">
        <v>500</v>
      </c>
      <c r="AR810" t="s">
        <v>59</v>
      </c>
    </row>
    <row r="811" spans="37:44" x14ac:dyDescent="0.25">
      <c r="AK811">
        <v>403.5</v>
      </c>
      <c r="AL811">
        <v>0.111</v>
      </c>
      <c r="AM811">
        <v>20.64</v>
      </c>
      <c r="AN811">
        <f t="shared" si="106"/>
        <v>0.10079228486646885</v>
      </c>
      <c r="AO811">
        <v>8.5223999999999993</v>
      </c>
      <c r="AP811">
        <v>0</v>
      </c>
      <c r="AQ811">
        <v>500</v>
      </c>
      <c r="AR811" t="s">
        <v>59</v>
      </c>
    </row>
    <row r="812" spans="37:44" x14ac:dyDescent="0.25">
      <c r="AK812">
        <v>404</v>
      </c>
      <c r="AL812">
        <v>0.11</v>
      </c>
      <c r="AM812">
        <v>20.25</v>
      </c>
      <c r="AN812">
        <f t="shared" si="106"/>
        <v>9.9985163204747776E-2</v>
      </c>
      <c r="AO812">
        <v>8.5231999999999992</v>
      </c>
      <c r="AP812">
        <v>0</v>
      </c>
      <c r="AQ812">
        <v>500</v>
      </c>
      <c r="AR812" t="s">
        <v>59</v>
      </c>
    </row>
    <row r="813" spans="37:44" x14ac:dyDescent="0.25">
      <c r="AK813">
        <v>404.5</v>
      </c>
      <c r="AL813">
        <v>0.109</v>
      </c>
      <c r="AM813">
        <v>19.87</v>
      </c>
      <c r="AN813">
        <f t="shared" si="106"/>
        <v>9.9173095944609296E-2</v>
      </c>
      <c r="AO813">
        <v>8.5242000000000004</v>
      </c>
      <c r="AP813">
        <v>0</v>
      </c>
      <c r="AQ813">
        <v>500</v>
      </c>
      <c r="AR813" t="s">
        <v>59</v>
      </c>
    </row>
    <row r="814" spans="37:44" x14ac:dyDescent="0.25">
      <c r="AK814">
        <v>405</v>
      </c>
      <c r="AL814">
        <v>0.108</v>
      </c>
      <c r="AM814">
        <v>19.440000000000001</v>
      </c>
      <c r="AN814">
        <f t="shared" si="106"/>
        <v>9.8385756676557856E-2</v>
      </c>
      <c r="AO814">
        <v>8.5254999999999992</v>
      </c>
      <c r="AP814">
        <v>0</v>
      </c>
      <c r="AQ814">
        <v>500</v>
      </c>
      <c r="AR814" t="s">
        <v>59</v>
      </c>
    </row>
    <row r="815" spans="37:44" x14ac:dyDescent="0.25">
      <c r="AK815">
        <v>405.5</v>
      </c>
      <c r="AL815">
        <v>0.106</v>
      </c>
      <c r="AM815">
        <v>19.02</v>
      </c>
      <c r="AN815">
        <f t="shared" si="106"/>
        <v>9.6593471810089024E-2</v>
      </c>
      <c r="AO815">
        <v>8.5271000000000008</v>
      </c>
      <c r="AP815">
        <v>0</v>
      </c>
      <c r="AQ815">
        <v>500</v>
      </c>
      <c r="AR815" t="s">
        <v>59</v>
      </c>
    </row>
    <row r="816" spans="37:44" x14ac:dyDescent="0.25">
      <c r="AK816">
        <v>406</v>
      </c>
      <c r="AL816">
        <v>0.104</v>
      </c>
      <c r="AM816">
        <v>18.63</v>
      </c>
      <c r="AN816">
        <f t="shared" si="106"/>
        <v>9.4786350148367948E-2</v>
      </c>
      <c r="AO816">
        <v>8.5289999999999999</v>
      </c>
      <c r="AP816">
        <v>0</v>
      </c>
      <c r="AQ816">
        <v>500</v>
      </c>
      <c r="AR816" t="s">
        <v>59</v>
      </c>
    </row>
    <row r="817" spans="37:44" x14ac:dyDescent="0.25">
      <c r="AK817">
        <v>406.5</v>
      </c>
      <c r="AL817">
        <v>0.10299999999999999</v>
      </c>
      <c r="AM817">
        <v>18.260000000000002</v>
      </c>
      <c r="AN817">
        <f t="shared" si="106"/>
        <v>9.3969337289812063E-2</v>
      </c>
      <c r="AO817">
        <v>8.5303000000000004</v>
      </c>
      <c r="AP817">
        <v>0</v>
      </c>
      <c r="AQ817">
        <v>500</v>
      </c>
      <c r="AR817" t="s">
        <v>59</v>
      </c>
    </row>
    <row r="818" spans="37:44" x14ac:dyDescent="0.25">
      <c r="AK818">
        <v>407</v>
      </c>
      <c r="AL818">
        <v>0.10100000000000001</v>
      </c>
      <c r="AM818">
        <v>17.88</v>
      </c>
      <c r="AN818">
        <f t="shared" si="106"/>
        <v>9.2157270029673596E-2</v>
      </c>
      <c r="AO818">
        <v>8.532</v>
      </c>
      <c r="AP818">
        <v>0</v>
      </c>
      <c r="AQ818">
        <v>500</v>
      </c>
      <c r="AR818" t="s">
        <v>59</v>
      </c>
    </row>
    <row r="819" spans="37:44" x14ac:dyDescent="0.25">
      <c r="AK819">
        <v>407.5</v>
      </c>
      <c r="AL819">
        <v>9.9000000000000005E-2</v>
      </c>
      <c r="AM819">
        <v>17.48</v>
      </c>
      <c r="AN819">
        <f t="shared" si="106"/>
        <v>9.035509396636994E-2</v>
      </c>
      <c r="AO819">
        <v>8.5340000000000007</v>
      </c>
      <c r="AP819">
        <v>0</v>
      </c>
      <c r="AQ819">
        <v>500</v>
      </c>
      <c r="AR819" t="s">
        <v>59</v>
      </c>
    </row>
    <row r="820" spans="37:44" x14ac:dyDescent="0.25">
      <c r="AK820">
        <v>408</v>
      </c>
      <c r="AL820">
        <v>9.8000000000000004E-2</v>
      </c>
      <c r="AM820">
        <v>17.079999999999998</v>
      </c>
      <c r="AN820">
        <f t="shared" si="106"/>
        <v>8.955291790306627E-2</v>
      </c>
      <c r="AO820">
        <v>8.5351999999999997</v>
      </c>
      <c r="AP820">
        <v>0</v>
      </c>
      <c r="AQ820">
        <v>500</v>
      </c>
      <c r="AR820" t="s">
        <v>59</v>
      </c>
    </row>
    <row r="821" spans="37:44" x14ac:dyDescent="0.25">
      <c r="AK821">
        <v>408.5</v>
      </c>
      <c r="AL821">
        <v>9.6000000000000002E-2</v>
      </c>
      <c r="AM821">
        <v>16.690000000000001</v>
      </c>
      <c r="AN821">
        <f t="shared" si="106"/>
        <v>8.7745796241345209E-2</v>
      </c>
      <c r="AO821">
        <v>8.5367999999999995</v>
      </c>
      <c r="AP821">
        <v>0</v>
      </c>
      <c r="AQ821">
        <v>500</v>
      </c>
      <c r="AR821" t="s">
        <v>59</v>
      </c>
    </row>
    <row r="822" spans="37:44" x14ac:dyDescent="0.25">
      <c r="AK822">
        <v>409</v>
      </c>
      <c r="AL822">
        <v>9.5000000000000001E-2</v>
      </c>
      <c r="AM822">
        <v>16.34</v>
      </c>
      <c r="AN822">
        <f t="shared" si="106"/>
        <v>8.6918892185954499E-2</v>
      </c>
      <c r="AO822">
        <v>8.5386000000000006</v>
      </c>
      <c r="AP822">
        <v>0</v>
      </c>
      <c r="AQ822">
        <v>500</v>
      </c>
      <c r="AR822" t="s">
        <v>59</v>
      </c>
    </row>
    <row r="823" spans="37:44" x14ac:dyDescent="0.25">
      <c r="AK823">
        <v>409.5</v>
      </c>
      <c r="AL823">
        <v>9.2999999999999999E-2</v>
      </c>
      <c r="AM823">
        <v>15.9</v>
      </c>
      <c r="AN823">
        <f t="shared" si="106"/>
        <v>8.5136498516320477E-2</v>
      </c>
      <c r="AO823">
        <v>8.5406999999999993</v>
      </c>
      <c r="AP823">
        <v>0</v>
      </c>
      <c r="AQ823">
        <v>500</v>
      </c>
      <c r="AR823" t="s">
        <v>59</v>
      </c>
    </row>
    <row r="824" spans="37:44" x14ac:dyDescent="0.25">
      <c r="AK824">
        <v>410</v>
      </c>
      <c r="AL824">
        <v>9.0999999999999998E-2</v>
      </c>
      <c r="AM824">
        <v>15.47</v>
      </c>
      <c r="AN824">
        <f t="shared" si="106"/>
        <v>8.3349159248269036E-2</v>
      </c>
      <c r="AO824">
        <v>8.5426000000000002</v>
      </c>
      <c r="AP824">
        <v>0</v>
      </c>
      <c r="AQ824">
        <v>500</v>
      </c>
      <c r="AR824" t="s">
        <v>59</v>
      </c>
    </row>
    <row r="825" spans="37:44" x14ac:dyDescent="0.25">
      <c r="AK825">
        <v>410.5</v>
      </c>
      <c r="AL825">
        <v>8.7999999999999995E-2</v>
      </c>
      <c r="AM825">
        <v>15.08</v>
      </c>
      <c r="AN825">
        <f t="shared" si="106"/>
        <v>8.054203758654796E-2</v>
      </c>
      <c r="AO825">
        <v>8.5449000000000002</v>
      </c>
      <c r="AP825">
        <v>0</v>
      </c>
      <c r="AQ825">
        <v>500</v>
      </c>
      <c r="AR825" t="s">
        <v>59</v>
      </c>
    </row>
    <row r="826" spans="37:44" x14ac:dyDescent="0.25">
      <c r="AK826">
        <v>411</v>
      </c>
      <c r="AL826">
        <v>8.6999999999999994E-2</v>
      </c>
      <c r="AM826">
        <v>14.72</v>
      </c>
      <c r="AN826">
        <f t="shared" si="106"/>
        <v>7.972007912957467E-2</v>
      </c>
      <c r="AO826">
        <v>8.5466999999999995</v>
      </c>
      <c r="AP826">
        <v>0</v>
      </c>
      <c r="AQ826">
        <v>500</v>
      </c>
      <c r="AR826" t="s">
        <v>59</v>
      </c>
    </row>
    <row r="827" spans="37:44" x14ac:dyDescent="0.25">
      <c r="AK827">
        <v>411.5</v>
      </c>
      <c r="AL827">
        <v>8.5000000000000006E-2</v>
      </c>
      <c r="AM827">
        <v>14.39</v>
      </c>
      <c r="AN827">
        <f t="shared" si="106"/>
        <v>7.7883283877349163E-2</v>
      </c>
      <c r="AO827">
        <v>8.5482999999999993</v>
      </c>
      <c r="AP827">
        <v>0</v>
      </c>
      <c r="AQ827">
        <v>500</v>
      </c>
      <c r="AR827" t="s">
        <v>59</v>
      </c>
    </row>
    <row r="828" spans="37:44" x14ac:dyDescent="0.25">
      <c r="AK828">
        <v>412</v>
      </c>
      <c r="AL828">
        <v>8.3000000000000004E-2</v>
      </c>
      <c r="AM828">
        <v>14.02</v>
      </c>
      <c r="AN828">
        <f t="shared" si="106"/>
        <v>7.6066271018793277E-2</v>
      </c>
      <c r="AO828">
        <v>8.5502000000000002</v>
      </c>
      <c r="AP828">
        <v>0</v>
      </c>
      <c r="AQ828">
        <v>500</v>
      </c>
      <c r="AR828" t="s">
        <v>59</v>
      </c>
    </row>
    <row r="829" spans="37:44" x14ac:dyDescent="0.25">
      <c r="AK829">
        <v>412.5</v>
      </c>
      <c r="AL829">
        <v>8.1000000000000003E-2</v>
      </c>
      <c r="AM829">
        <v>13.63</v>
      </c>
      <c r="AN829">
        <f t="shared" si="106"/>
        <v>7.4259149357072202E-2</v>
      </c>
      <c r="AO829">
        <v>8.5518000000000001</v>
      </c>
      <c r="AP829">
        <v>0</v>
      </c>
      <c r="AQ829">
        <v>500</v>
      </c>
      <c r="AR829" t="s">
        <v>59</v>
      </c>
    </row>
    <row r="830" spans="37:44" x14ac:dyDescent="0.25">
      <c r="AK830">
        <v>413</v>
      </c>
      <c r="AL830">
        <v>0.08</v>
      </c>
      <c r="AM830">
        <v>13.21</v>
      </c>
      <c r="AN830">
        <f t="shared" si="106"/>
        <v>7.346686449060337E-2</v>
      </c>
      <c r="AO830">
        <v>8.5530000000000008</v>
      </c>
      <c r="AP830">
        <v>0</v>
      </c>
      <c r="AQ830">
        <v>500</v>
      </c>
      <c r="AR830" t="s">
        <v>59</v>
      </c>
    </row>
    <row r="831" spans="37:44" x14ac:dyDescent="0.25">
      <c r="AK831">
        <v>413.5</v>
      </c>
      <c r="AL831">
        <v>7.8E-2</v>
      </c>
      <c r="AM831">
        <v>12.72</v>
      </c>
      <c r="AN831">
        <f t="shared" si="106"/>
        <v>7.1709198813056374E-2</v>
      </c>
      <c r="AO831">
        <v>8.5549999999999997</v>
      </c>
      <c r="AP831">
        <v>0</v>
      </c>
      <c r="AQ831">
        <v>500</v>
      </c>
      <c r="AR831" t="s">
        <v>59</v>
      </c>
    </row>
    <row r="832" spans="37:44" x14ac:dyDescent="0.25">
      <c r="AK832">
        <v>414</v>
      </c>
      <c r="AL832">
        <v>7.6999999999999999E-2</v>
      </c>
      <c r="AM832">
        <v>12.29</v>
      </c>
      <c r="AN832">
        <f t="shared" si="106"/>
        <v>7.0921859545004948E-2</v>
      </c>
      <c r="AO832">
        <v>8.5564</v>
      </c>
      <c r="AP832">
        <v>0</v>
      </c>
      <c r="AQ832">
        <v>500</v>
      </c>
      <c r="AR832" t="s">
        <v>59</v>
      </c>
    </row>
    <row r="833" spans="37:44" x14ac:dyDescent="0.25">
      <c r="AK833">
        <v>414.5</v>
      </c>
      <c r="AL833">
        <v>7.4999999999999997E-2</v>
      </c>
      <c r="AM833">
        <v>11.88</v>
      </c>
      <c r="AN833">
        <f t="shared" si="106"/>
        <v>6.9124629080118696E-2</v>
      </c>
      <c r="AO833">
        <v>8.5579000000000001</v>
      </c>
      <c r="AP833">
        <v>0</v>
      </c>
      <c r="AQ833">
        <v>500</v>
      </c>
      <c r="AR833" t="s">
        <v>59</v>
      </c>
    </row>
    <row r="834" spans="37:44" x14ac:dyDescent="0.25">
      <c r="AK834">
        <v>415</v>
      </c>
      <c r="AL834">
        <v>7.3999999999999996E-2</v>
      </c>
      <c r="AM834">
        <v>11.5</v>
      </c>
      <c r="AN834">
        <f t="shared" si="106"/>
        <v>6.8312561819980216E-2</v>
      </c>
      <c r="AO834">
        <v>8.5595999999999997</v>
      </c>
      <c r="AP834">
        <v>0</v>
      </c>
      <c r="AQ834">
        <v>500</v>
      </c>
      <c r="AR834" t="s">
        <v>59</v>
      </c>
    </row>
    <row r="835" spans="37:44" x14ac:dyDescent="0.25">
      <c r="AK835">
        <v>415.5</v>
      </c>
      <c r="AL835">
        <v>7.1999999999999995E-2</v>
      </c>
      <c r="AM835">
        <v>11.17</v>
      </c>
      <c r="AN835">
        <f t="shared" si="106"/>
        <v>6.6475766567754696E-2</v>
      </c>
      <c r="AO835">
        <v>8.5611999999999995</v>
      </c>
      <c r="AP835">
        <v>0</v>
      </c>
      <c r="AQ835">
        <v>500</v>
      </c>
      <c r="AR835" t="s">
        <v>59</v>
      </c>
    </row>
    <row r="836" spans="37:44" x14ac:dyDescent="0.25">
      <c r="AK836">
        <v>416</v>
      </c>
      <c r="AL836">
        <v>7.0000000000000007E-2</v>
      </c>
      <c r="AM836">
        <v>10.85</v>
      </c>
      <c r="AN836">
        <f t="shared" si="106"/>
        <v>6.463402571711177E-2</v>
      </c>
      <c r="AO836">
        <v>8.5629000000000008</v>
      </c>
      <c r="AP836">
        <v>0</v>
      </c>
      <c r="AQ836">
        <v>500</v>
      </c>
      <c r="AR836" t="s">
        <v>59</v>
      </c>
    </row>
    <row r="837" spans="37:44" x14ac:dyDescent="0.25">
      <c r="AK837">
        <v>416.5</v>
      </c>
      <c r="AL837">
        <v>6.8000000000000005E-2</v>
      </c>
      <c r="AM837">
        <v>10.49</v>
      </c>
      <c r="AN837">
        <f t="shared" si="106"/>
        <v>6.2812067260138479E-2</v>
      </c>
      <c r="AO837">
        <v>8.5649999999999995</v>
      </c>
      <c r="AP837">
        <v>0</v>
      </c>
      <c r="AQ837">
        <v>500</v>
      </c>
      <c r="AR837" t="s">
        <v>59</v>
      </c>
    </row>
    <row r="838" spans="37:44" x14ac:dyDescent="0.25">
      <c r="AK838">
        <v>417</v>
      </c>
      <c r="AL838">
        <v>6.6000000000000003E-2</v>
      </c>
      <c r="AM838">
        <v>10.119999999999999</v>
      </c>
      <c r="AN838">
        <f t="shared" ref="AN838:AN879" si="107">AL838-AM838/2022</f>
        <v>6.0995054401582594E-2</v>
      </c>
      <c r="AO838">
        <v>8.5671999999999997</v>
      </c>
      <c r="AP838">
        <v>0</v>
      </c>
      <c r="AQ838">
        <v>500</v>
      </c>
      <c r="AR838" t="s">
        <v>59</v>
      </c>
    </row>
    <row r="839" spans="37:44" x14ac:dyDescent="0.25">
      <c r="AK839">
        <v>417.5</v>
      </c>
      <c r="AL839">
        <v>6.4000000000000001E-2</v>
      </c>
      <c r="AM839">
        <v>9.7799999999999994</v>
      </c>
      <c r="AN839">
        <f t="shared" si="107"/>
        <v>5.9163204747774485E-2</v>
      </c>
      <c r="AO839">
        <v>8.5687999999999995</v>
      </c>
      <c r="AP839">
        <v>0</v>
      </c>
      <c r="AQ839">
        <v>500</v>
      </c>
      <c r="AR839" t="s">
        <v>59</v>
      </c>
    </row>
    <row r="840" spans="37:44" x14ac:dyDescent="0.25">
      <c r="AK840">
        <v>418</v>
      </c>
      <c r="AL840">
        <v>6.3E-2</v>
      </c>
      <c r="AM840">
        <v>9.44</v>
      </c>
      <c r="AN840">
        <f t="shared" si="107"/>
        <v>5.8331355093966371E-2</v>
      </c>
      <c r="AO840">
        <v>8.5707000000000004</v>
      </c>
      <c r="AP840">
        <v>0</v>
      </c>
      <c r="AQ840">
        <v>500</v>
      </c>
      <c r="AR840" t="s">
        <v>59</v>
      </c>
    </row>
    <row r="841" spans="37:44" x14ac:dyDescent="0.25">
      <c r="AK841">
        <v>418.5</v>
      </c>
      <c r="AL841">
        <v>6.0999999999999999E-2</v>
      </c>
      <c r="AM841">
        <v>9.1199999999999992</v>
      </c>
      <c r="AN841">
        <f t="shared" si="107"/>
        <v>5.6489614243323438E-2</v>
      </c>
      <c r="AO841">
        <v>8.5718999999999994</v>
      </c>
      <c r="AP841">
        <v>0</v>
      </c>
      <c r="AQ841">
        <v>500</v>
      </c>
      <c r="AR841" t="s">
        <v>59</v>
      </c>
    </row>
    <row r="842" spans="37:44" x14ac:dyDescent="0.25">
      <c r="AK842">
        <v>419</v>
      </c>
      <c r="AL842">
        <v>5.8999999999999997E-2</v>
      </c>
      <c r="AM842">
        <v>8.8000000000000007</v>
      </c>
      <c r="AN842">
        <f t="shared" si="107"/>
        <v>5.4647873392680513E-2</v>
      </c>
      <c r="AO842">
        <v>8.5740999999999996</v>
      </c>
      <c r="AP842">
        <v>0</v>
      </c>
      <c r="AQ842">
        <v>500</v>
      </c>
      <c r="AR842" t="s">
        <v>59</v>
      </c>
    </row>
    <row r="843" spans="37:44" x14ac:dyDescent="0.25">
      <c r="AK843">
        <v>419.5</v>
      </c>
      <c r="AL843">
        <v>5.7000000000000002E-2</v>
      </c>
      <c r="AM843">
        <v>8.49</v>
      </c>
      <c r="AN843">
        <f t="shared" si="107"/>
        <v>5.2801186943620182E-2</v>
      </c>
      <c r="AO843">
        <v>8.5757999999999992</v>
      </c>
      <c r="AP843">
        <v>0</v>
      </c>
      <c r="AQ843">
        <v>500</v>
      </c>
      <c r="AR843" t="s">
        <v>59</v>
      </c>
    </row>
    <row r="844" spans="37:44" x14ac:dyDescent="0.25">
      <c r="AK844">
        <v>420</v>
      </c>
      <c r="AL844">
        <v>5.6000000000000001E-2</v>
      </c>
      <c r="AM844">
        <v>8.1999999999999993</v>
      </c>
      <c r="AN844">
        <f t="shared" si="107"/>
        <v>5.1944609297725028E-2</v>
      </c>
      <c r="AO844">
        <v>8.577</v>
      </c>
      <c r="AP844">
        <v>0</v>
      </c>
      <c r="AQ844">
        <v>500</v>
      </c>
      <c r="AR844" t="s">
        <v>59</v>
      </c>
    </row>
    <row r="845" spans="37:44" x14ac:dyDescent="0.25">
      <c r="AK845">
        <v>420.5</v>
      </c>
      <c r="AL845">
        <v>5.5E-2</v>
      </c>
      <c r="AM845">
        <v>7.89</v>
      </c>
      <c r="AN845">
        <f t="shared" si="107"/>
        <v>5.1097922848664691E-2</v>
      </c>
      <c r="AO845">
        <v>8.5784000000000002</v>
      </c>
      <c r="AP845">
        <v>0</v>
      </c>
      <c r="AQ845">
        <v>500</v>
      </c>
      <c r="AR845" t="s">
        <v>59</v>
      </c>
    </row>
    <row r="846" spans="37:44" x14ac:dyDescent="0.25">
      <c r="AK846">
        <v>421</v>
      </c>
      <c r="AL846">
        <v>5.3999999999999999E-2</v>
      </c>
      <c r="AM846">
        <v>7.61</v>
      </c>
      <c r="AN846">
        <f t="shared" si="107"/>
        <v>5.0236399604352125E-2</v>
      </c>
      <c r="AO846">
        <v>8.5793999999999997</v>
      </c>
      <c r="AP846">
        <v>0</v>
      </c>
      <c r="AQ846">
        <v>500</v>
      </c>
      <c r="AR846" t="s">
        <v>59</v>
      </c>
    </row>
    <row r="847" spans="37:44" x14ac:dyDescent="0.25">
      <c r="AK847">
        <v>421.5</v>
      </c>
      <c r="AL847">
        <v>5.2999999999999999E-2</v>
      </c>
      <c r="AM847">
        <v>7.32</v>
      </c>
      <c r="AN847">
        <f t="shared" si="107"/>
        <v>4.9379821958456971E-2</v>
      </c>
      <c r="AO847">
        <v>8.5805000000000007</v>
      </c>
      <c r="AP847">
        <v>0</v>
      </c>
      <c r="AQ847">
        <v>500</v>
      </c>
      <c r="AR847" t="s">
        <v>59</v>
      </c>
    </row>
    <row r="848" spans="37:44" x14ac:dyDescent="0.25">
      <c r="AK848">
        <v>422</v>
      </c>
      <c r="AL848">
        <v>5.0999999999999997E-2</v>
      </c>
      <c r="AM848">
        <v>7.03</v>
      </c>
      <c r="AN848">
        <f t="shared" si="107"/>
        <v>4.7523244312561816E-2</v>
      </c>
      <c r="AO848">
        <v>8.5824999999999996</v>
      </c>
      <c r="AP848">
        <v>0</v>
      </c>
      <c r="AQ848">
        <v>500</v>
      </c>
      <c r="AR848" t="s">
        <v>59</v>
      </c>
    </row>
    <row r="849" spans="37:44" x14ac:dyDescent="0.25">
      <c r="AK849">
        <v>422.5</v>
      </c>
      <c r="AL849">
        <v>4.9000000000000002E-2</v>
      </c>
      <c r="AM849">
        <v>6.75</v>
      </c>
      <c r="AN849">
        <f t="shared" si="107"/>
        <v>4.5661721068249263E-2</v>
      </c>
      <c r="AO849">
        <v>8.5838000000000001</v>
      </c>
      <c r="AP849">
        <v>0</v>
      </c>
      <c r="AQ849">
        <v>500</v>
      </c>
      <c r="AR849" t="s">
        <v>59</v>
      </c>
    </row>
    <row r="850" spans="37:44" x14ac:dyDescent="0.25">
      <c r="AK850">
        <v>423</v>
      </c>
      <c r="AL850">
        <v>4.8000000000000001E-2</v>
      </c>
      <c r="AM850">
        <v>6.48</v>
      </c>
      <c r="AN850">
        <f t="shared" si="107"/>
        <v>4.4795252225519291E-2</v>
      </c>
      <c r="AO850">
        <v>8.5854999999999997</v>
      </c>
      <c r="AP850">
        <v>0</v>
      </c>
      <c r="AQ850">
        <v>500</v>
      </c>
      <c r="AR850" t="s">
        <v>59</v>
      </c>
    </row>
    <row r="851" spans="37:44" x14ac:dyDescent="0.25">
      <c r="AK851">
        <v>423.5</v>
      </c>
      <c r="AL851">
        <v>4.5999999999999999E-2</v>
      </c>
      <c r="AM851">
        <v>6.22</v>
      </c>
      <c r="AN851">
        <f t="shared" si="107"/>
        <v>4.2923837784371907E-2</v>
      </c>
      <c r="AO851">
        <v>8.5870999999999995</v>
      </c>
      <c r="AP851">
        <v>0</v>
      </c>
      <c r="AQ851">
        <v>500</v>
      </c>
      <c r="AR851" t="s">
        <v>59</v>
      </c>
    </row>
    <row r="852" spans="37:44" x14ac:dyDescent="0.25">
      <c r="AK852">
        <v>424</v>
      </c>
      <c r="AL852">
        <v>4.4999999999999998E-2</v>
      </c>
      <c r="AM852">
        <v>5.96</v>
      </c>
      <c r="AN852">
        <f t="shared" si="107"/>
        <v>4.2052423343224531E-2</v>
      </c>
      <c r="AO852">
        <v>8.5883000000000003</v>
      </c>
      <c r="AP852">
        <v>0</v>
      </c>
      <c r="AQ852">
        <v>500</v>
      </c>
      <c r="AR852" t="s">
        <v>59</v>
      </c>
    </row>
    <row r="853" spans="37:44" x14ac:dyDescent="0.25">
      <c r="AK853">
        <v>424.5</v>
      </c>
      <c r="AL853">
        <v>4.2999999999999997E-2</v>
      </c>
      <c r="AM853">
        <v>5.72</v>
      </c>
      <c r="AN853">
        <f t="shared" si="107"/>
        <v>4.0171117705242329E-2</v>
      </c>
      <c r="AO853">
        <v>8.59</v>
      </c>
      <c r="AP853">
        <v>0</v>
      </c>
      <c r="AQ853">
        <v>500</v>
      </c>
      <c r="AR853" t="s">
        <v>59</v>
      </c>
    </row>
    <row r="854" spans="37:44" x14ac:dyDescent="0.25">
      <c r="AK854">
        <v>425</v>
      </c>
      <c r="AL854">
        <v>4.2000000000000003E-2</v>
      </c>
      <c r="AM854">
        <v>5.48</v>
      </c>
      <c r="AN854">
        <f t="shared" si="107"/>
        <v>3.9289812067260142E-2</v>
      </c>
      <c r="AO854">
        <v>8.5916999999999994</v>
      </c>
      <c r="AP854">
        <v>0</v>
      </c>
      <c r="AQ854">
        <v>500</v>
      </c>
      <c r="AR854" t="s">
        <v>59</v>
      </c>
    </row>
    <row r="855" spans="37:44" x14ac:dyDescent="0.25">
      <c r="AK855">
        <v>425.5</v>
      </c>
      <c r="AL855">
        <v>0.04</v>
      </c>
      <c r="AM855">
        <v>5.26</v>
      </c>
      <c r="AN855">
        <f t="shared" si="107"/>
        <v>3.7398615232443123E-2</v>
      </c>
      <c r="AO855">
        <v>8.5932999999999993</v>
      </c>
      <c r="AP855">
        <v>0</v>
      </c>
      <c r="AQ855">
        <v>500</v>
      </c>
      <c r="AR855" t="s">
        <v>59</v>
      </c>
    </row>
    <row r="856" spans="37:44" x14ac:dyDescent="0.25">
      <c r="AK856">
        <v>426</v>
      </c>
      <c r="AL856">
        <v>3.7999999999999999E-2</v>
      </c>
      <c r="AM856">
        <v>5.04</v>
      </c>
      <c r="AN856">
        <f t="shared" si="107"/>
        <v>3.5507418397626112E-2</v>
      </c>
      <c r="AO856">
        <v>8.5952999999999999</v>
      </c>
      <c r="AP856">
        <v>0</v>
      </c>
      <c r="AQ856">
        <v>500</v>
      </c>
      <c r="AR856" t="s">
        <v>59</v>
      </c>
    </row>
    <row r="857" spans="37:44" x14ac:dyDescent="0.25">
      <c r="AK857">
        <v>426.5</v>
      </c>
      <c r="AL857">
        <v>3.5999999999999997E-2</v>
      </c>
      <c r="AM857">
        <v>4.8099999999999996</v>
      </c>
      <c r="AN857">
        <f t="shared" si="107"/>
        <v>3.3621167161226505E-2</v>
      </c>
      <c r="AO857">
        <v>8.5970999999999993</v>
      </c>
      <c r="AP857">
        <v>0</v>
      </c>
      <c r="AQ857">
        <v>500</v>
      </c>
      <c r="AR857" t="s">
        <v>59</v>
      </c>
    </row>
    <row r="858" spans="37:44" x14ac:dyDescent="0.25">
      <c r="AK858">
        <v>427</v>
      </c>
      <c r="AL858">
        <v>3.5000000000000003E-2</v>
      </c>
      <c r="AM858">
        <v>4.5999999999999996</v>
      </c>
      <c r="AN858">
        <f t="shared" si="107"/>
        <v>3.2725024727992089E-2</v>
      </c>
      <c r="AO858">
        <v>8.5986999999999991</v>
      </c>
      <c r="AP858">
        <v>0</v>
      </c>
      <c r="AQ858">
        <v>500</v>
      </c>
      <c r="AR858" t="s">
        <v>59</v>
      </c>
    </row>
    <row r="859" spans="37:44" x14ac:dyDescent="0.25">
      <c r="AK859">
        <v>427.5</v>
      </c>
      <c r="AL859">
        <v>3.3000000000000002E-2</v>
      </c>
      <c r="AM859">
        <v>4.38</v>
      </c>
      <c r="AN859">
        <f t="shared" si="107"/>
        <v>3.0833827893175077E-2</v>
      </c>
      <c r="AO859">
        <v>8.6003000000000007</v>
      </c>
      <c r="AP859">
        <v>0</v>
      </c>
      <c r="AQ859">
        <v>500</v>
      </c>
      <c r="AR859" t="s">
        <v>59</v>
      </c>
    </row>
    <row r="860" spans="37:44" x14ac:dyDescent="0.25">
      <c r="AK860">
        <v>428</v>
      </c>
      <c r="AL860">
        <v>3.1E-2</v>
      </c>
      <c r="AM860">
        <v>4.2</v>
      </c>
      <c r="AN860">
        <f t="shared" si="107"/>
        <v>2.8922848664688427E-2</v>
      </c>
      <c r="AO860">
        <v>8.6022999999999996</v>
      </c>
      <c r="AP860">
        <v>0</v>
      </c>
      <c r="AQ860">
        <v>500</v>
      </c>
      <c r="AR860" t="s">
        <v>59</v>
      </c>
    </row>
    <row r="861" spans="37:44" x14ac:dyDescent="0.25">
      <c r="AK861">
        <v>428.5</v>
      </c>
      <c r="AL861">
        <v>2.9000000000000001E-2</v>
      </c>
      <c r="AM861">
        <v>4.01</v>
      </c>
      <c r="AN861">
        <f t="shared" si="107"/>
        <v>2.7016815034619189E-2</v>
      </c>
      <c r="AO861">
        <v>8.6039999999999992</v>
      </c>
      <c r="AP861">
        <v>0</v>
      </c>
      <c r="AQ861">
        <v>500</v>
      </c>
      <c r="AR861" t="s">
        <v>59</v>
      </c>
    </row>
    <row r="862" spans="37:44" x14ac:dyDescent="0.25">
      <c r="AK862">
        <v>429</v>
      </c>
      <c r="AL862">
        <v>2.8000000000000001E-2</v>
      </c>
      <c r="AM862">
        <v>3.83</v>
      </c>
      <c r="AN862">
        <f t="shared" si="107"/>
        <v>2.6105835806132544E-2</v>
      </c>
      <c r="AO862">
        <v>8.6057000000000006</v>
      </c>
      <c r="AP862">
        <v>0</v>
      </c>
      <c r="AQ862">
        <v>500</v>
      </c>
      <c r="AR862" t="s">
        <v>59</v>
      </c>
    </row>
    <row r="863" spans="37:44" x14ac:dyDescent="0.25">
      <c r="AK863">
        <v>429.5</v>
      </c>
      <c r="AL863">
        <v>2.5000000000000001E-2</v>
      </c>
      <c r="AM863">
        <v>3.65</v>
      </c>
      <c r="AN863">
        <f t="shared" si="107"/>
        <v>2.3194856577645896E-2</v>
      </c>
      <c r="AO863">
        <v>8.6077999999999992</v>
      </c>
      <c r="AP863">
        <v>0</v>
      </c>
      <c r="AQ863">
        <v>500</v>
      </c>
      <c r="AR863" t="s">
        <v>59</v>
      </c>
    </row>
    <row r="864" spans="37:44" x14ac:dyDescent="0.25">
      <c r="AK864">
        <v>430</v>
      </c>
      <c r="AL864">
        <v>2.4E-2</v>
      </c>
      <c r="AM864">
        <v>3.49</v>
      </c>
      <c r="AN864">
        <f t="shared" si="107"/>
        <v>2.2273986152324433E-2</v>
      </c>
      <c r="AO864">
        <v>8.6094000000000008</v>
      </c>
      <c r="AP864">
        <v>0</v>
      </c>
      <c r="AQ864">
        <v>500</v>
      </c>
      <c r="AR864" t="s">
        <v>59</v>
      </c>
    </row>
    <row r="865" spans="37:44" x14ac:dyDescent="0.25">
      <c r="AK865">
        <v>430.5</v>
      </c>
      <c r="AL865">
        <v>2.1999999999999999E-2</v>
      </c>
      <c r="AM865">
        <v>3.32</v>
      </c>
      <c r="AN865">
        <f t="shared" si="107"/>
        <v>2.0358061325420375E-2</v>
      </c>
      <c r="AO865">
        <v>8.6113</v>
      </c>
      <c r="AP865">
        <v>0</v>
      </c>
      <c r="AQ865">
        <v>500</v>
      </c>
      <c r="AR865" t="s">
        <v>59</v>
      </c>
    </row>
    <row r="866" spans="37:44" x14ac:dyDescent="0.25">
      <c r="AK866">
        <v>431</v>
      </c>
      <c r="AL866">
        <v>0.02</v>
      </c>
      <c r="AM866">
        <v>3.16</v>
      </c>
      <c r="AN866">
        <f t="shared" si="107"/>
        <v>1.8437190900098911E-2</v>
      </c>
      <c r="AO866">
        <v>8.6129999999999995</v>
      </c>
      <c r="AP866">
        <v>0</v>
      </c>
      <c r="AQ866">
        <v>500</v>
      </c>
      <c r="AR866" t="s">
        <v>59</v>
      </c>
    </row>
    <row r="867" spans="37:44" x14ac:dyDescent="0.25">
      <c r="AK867">
        <v>431.5</v>
      </c>
      <c r="AL867">
        <v>1.7999999999999999E-2</v>
      </c>
      <c r="AM867">
        <v>3.01</v>
      </c>
      <c r="AN867">
        <f t="shared" si="107"/>
        <v>1.6511374876360039E-2</v>
      </c>
      <c r="AO867">
        <v>8.6149000000000004</v>
      </c>
      <c r="AP867">
        <v>1</v>
      </c>
      <c r="AQ867">
        <v>500</v>
      </c>
      <c r="AR867" t="s">
        <v>59</v>
      </c>
    </row>
    <row r="868" spans="37:44" x14ac:dyDescent="0.25">
      <c r="AK868">
        <v>432</v>
      </c>
      <c r="AL868">
        <v>1.7999999999999999E-2</v>
      </c>
      <c r="AM868">
        <v>2.99</v>
      </c>
      <c r="AN868">
        <f t="shared" si="107"/>
        <v>1.6521266073194856E-2</v>
      </c>
      <c r="AO868">
        <v>8.6156000000000006</v>
      </c>
      <c r="AP868">
        <v>0</v>
      </c>
      <c r="AQ868">
        <v>500</v>
      </c>
      <c r="AR868" t="s">
        <v>59</v>
      </c>
    </row>
    <row r="869" spans="37:44" x14ac:dyDescent="0.25">
      <c r="AK869">
        <v>432.5</v>
      </c>
      <c r="AL869">
        <v>1.7999999999999999E-2</v>
      </c>
      <c r="AM869">
        <v>3.04</v>
      </c>
      <c r="AN869">
        <f t="shared" si="107"/>
        <v>1.6496538081107813E-2</v>
      </c>
      <c r="AO869">
        <v>8.6155000000000008</v>
      </c>
      <c r="AP869">
        <v>0</v>
      </c>
      <c r="AQ869">
        <v>500</v>
      </c>
      <c r="AR869" t="s">
        <v>59</v>
      </c>
    </row>
    <row r="870" spans="37:44" x14ac:dyDescent="0.25">
      <c r="AK870">
        <v>433</v>
      </c>
      <c r="AL870">
        <v>1.7999999999999999E-2</v>
      </c>
      <c r="AM870">
        <v>3.09</v>
      </c>
      <c r="AN870">
        <f t="shared" si="107"/>
        <v>1.647181008902077E-2</v>
      </c>
      <c r="AO870">
        <v>8.6156000000000006</v>
      </c>
      <c r="AP870">
        <v>0</v>
      </c>
      <c r="AQ870">
        <v>500</v>
      </c>
      <c r="AR870" t="s">
        <v>59</v>
      </c>
    </row>
    <row r="871" spans="37:44" x14ac:dyDescent="0.25">
      <c r="AK871">
        <v>433.5</v>
      </c>
      <c r="AL871">
        <v>1.7999999999999999E-2</v>
      </c>
      <c r="AM871">
        <v>3.13</v>
      </c>
      <c r="AN871">
        <f t="shared" si="107"/>
        <v>1.6452027695351135E-2</v>
      </c>
      <c r="AO871">
        <v>8.6155000000000008</v>
      </c>
      <c r="AP871">
        <v>0</v>
      </c>
      <c r="AQ871">
        <v>500</v>
      </c>
      <c r="AR871" t="s">
        <v>59</v>
      </c>
    </row>
    <row r="872" spans="37:44" x14ac:dyDescent="0.25">
      <c r="AK872">
        <v>434</v>
      </c>
      <c r="AL872">
        <v>1.7999999999999999E-2</v>
      </c>
      <c r="AM872">
        <v>3.16</v>
      </c>
      <c r="AN872">
        <f t="shared" si="107"/>
        <v>1.6437190900098909E-2</v>
      </c>
      <c r="AO872">
        <v>8.6156000000000006</v>
      </c>
      <c r="AP872">
        <v>0</v>
      </c>
      <c r="AQ872">
        <v>500</v>
      </c>
      <c r="AR872" t="s">
        <v>59</v>
      </c>
    </row>
    <row r="873" spans="37:44" x14ac:dyDescent="0.25">
      <c r="AK873">
        <v>434.5</v>
      </c>
      <c r="AL873">
        <v>1.7999999999999999E-2</v>
      </c>
      <c r="AM873">
        <v>3.2</v>
      </c>
      <c r="AN873">
        <f t="shared" si="107"/>
        <v>1.6417408506429275E-2</v>
      </c>
      <c r="AO873">
        <v>8.6157000000000004</v>
      </c>
      <c r="AP873">
        <v>0</v>
      </c>
      <c r="AQ873">
        <v>500</v>
      </c>
      <c r="AR873" t="s">
        <v>59</v>
      </c>
    </row>
    <row r="874" spans="37:44" x14ac:dyDescent="0.25">
      <c r="AK874">
        <v>435</v>
      </c>
      <c r="AL874">
        <v>1.7999999999999999E-2</v>
      </c>
      <c r="AM874">
        <v>3.22</v>
      </c>
      <c r="AN874">
        <f t="shared" si="107"/>
        <v>1.6407517309594458E-2</v>
      </c>
      <c r="AO874">
        <v>8.6156000000000006</v>
      </c>
      <c r="AP874">
        <v>0</v>
      </c>
      <c r="AQ874">
        <v>500</v>
      </c>
      <c r="AR874" t="s">
        <v>59</v>
      </c>
    </row>
    <row r="875" spans="37:44" x14ac:dyDescent="0.25">
      <c r="AK875">
        <v>435.5</v>
      </c>
      <c r="AL875">
        <v>1.7999999999999999E-2</v>
      </c>
      <c r="AM875">
        <v>3.25</v>
      </c>
      <c r="AN875">
        <f t="shared" si="107"/>
        <v>1.6392680514342235E-2</v>
      </c>
      <c r="AO875">
        <v>8.6157000000000004</v>
      </c>
      <c r="AP875">
        <v>0</v>
      </c>
      <c r="AQ875">
        <v>500</v>
      </c>
      <c r="AR875" t="s">
        <v>59</v>
      </c>
    </row>
    <row r="876" spans="37:44" x14ac:dyDescent="0.25">
      <c r="AK876">
        <v>436</v>
      </c>
      <c r="AL876">
        <v>1.7999999999999999E-2</v>
      </c>
      <c r="AM876">
        <v>3.28</v>
      </c>
      <c r="AN876">
        <f t="shared" si="107"/>
        <v>1.6377843719090009E-2</v>
      </c>
      <c r="AO876">
        <v>8.6155000000000008</v>
      </c>
      <c r="AP876">
        <v>0</v>
      </c>
      <c r="AQ876">
        <v>500</v>
      </c>
      <c r="AR876" t="s">
        <v>59</v>
      </c>
    </row>
    <row r="877" spans="37:44" x14ac:dyDescent="0.25">
      <c r="AK877">
        <v>436.5</v>
      </c>
      <c r="AL877">
        <v>1.7999999999999999E-2</v>
      </c>
      <c r="AM877">
        <v>3.3</v>
      </c>
      <c r="AN877">
        <f t="shared" si="107"/>
        <v>1.6367952522255192E-2</v>
      </c>
      <c r="AO877">
        <v>8.6156000000000006</v>
      </c>
      <c r="AP877">
        <v>0</v>
      </c>
      <c r="AQ877">
        <v>500</v>
      </c>
      <c r="AR877" t="s">
        <v>59</v>
      </c>
    </row>
    <row r="878" spans="37:44" x14ac:dyDescent="0.25">
      <c r="AK878">
        <v>437</v>
      </c>
      <c r="AL878">
        <v>1.7999999999999999E-2</v>
      </c>
      <c r="AM878">
        <v>3.33</v>
      </c>
      <c r="AN878">
        <f t="shared" si="107"/>
        <v>1.6353115727002966E-2</v>
      </c>
      <c r="AO878">
        <v>8.6156000000000006</v>
      </c>
      <c r="AP878">
        <v>0</v>
      </c>
      <c r="AQ878">
        <v>500</v>
      </c>
      <c r="AR878" t="s">
        <v>59</v>
      </c>
    </row>
    <row r="879" spans="37:44" x14ac:dyDescent="0.25">
      <c r="AK879">
        <v>437.5</v>
      </c>
      <c r="AL879">
        <v>1.7999999999999999E-2</v>
      </c>
      <c r="AM879">
        <v>3.35</v>
      </c>
      <c r="AN879">
        <f t="shared" si="107"/>
        <v>1.6343224530168149E-2</v>
      </c>
      <c r="AO879">
        <v>8.6157000000000004</v>
      </c>
      <c r="AP879">
        <v>0</v>
      </c>
      <c r="AQ879">
        <v>500</v>
      </c>
      <c r="AR879" t="s">
        <v>59</v>
      </c>
    </row>
  </sheetData>
  <mergeCells count="24">
    <mergeCell ref="A110:A116"/>
    <mergeCell ref="V110:V116"/>
    <mergeCell ref="A121:A127"/>
    <mergeCell ref="V121:V127"/>
    <mergeCell ref="A77:A83"/>
    <mergeCell ref="V77:V83"/>
    <mergeCell ref="A88:A94"/>
    <mergeCell ref="V88:V94"/>
    <mergeCell ref="A99:A105"/>
    <mergeCell ref="V99:V105"/>
    <mergeCell ref="A42:A48"/>
    <mergeCell ref="X42:X48"/>
    <mergeCell ref="A54:A60"/>
    <mergeCell ref="X54:X60"/>
    <mergeCell ref="A66:A72"/>
    <mergeCell ref="V66:V72"/>
    <mergeCell ref="A6:A12"/>
    <mergeCell ref="X6:X12"/>
    <mergeCell ref="A18:A24"/>
    <mergeCell ref="X18:X24"/>
    <mergeCell ref="A30:A36"/>
    <mergeCell ref="X30:X36"/>
    <mergeCell ref="U4:U6"/>
    <mergeCell ref="T4:T7"/>
  </mergeCell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343"/>
  <sheetViews>
    <sheetView topLeftCell="I52" zoomScale="85" zoomScaleNormal="85" workbookViewId="0">
      <selection activeCell="Q76" sqref="Q76"/>
    </sheetView>
  </sheetViews>
  <sheetFormatPr defaultRowHeight="15" x14ac:dyDescent="0.25"/>
  <cols>
    <col min="15" max="15" width="15.28515625" customWidth="1"/>
    <col min="16" max="16" width="17.140625" customWidth="1"/>
    <col min="17" max="17" width="18.28515625" customWidth="1"/>
    <col min="18" max="18" width="16.85546875" customWidth="1"/>
    <col min="20" max="20" width="10.5703125" customWidth="1"/>
  </cols>
  <sheetData>
    <row r="1" spans="1:46" x14ac:dyDescent="0.25">
      <c r="A1" s="1" t="s">
        <v>0</v>
      </c>
      <c r="B1" s="2">
        <v>500</v>
      </c>
      <c r="C1" t="s">
        <v>2</v>
      </c>
      <c r="E1" s="1" t="s">
        <v>4</v>
      </c>
      <c r="F1" s="2">
        <v>0.05</v>
      </c>
      <c r="G1" t="s">
        <v>2</v>
      </c>
    </row>
    <row r="2" spans="1:46" x14ac:dyDescent="0.25">
      <c r="A2" s="1" t="s">
        <v>1</v>
      </c>
      <c r="B2" s="2">
        <v>1</v>
      </c>
      <c r="C2" t="s">
        <v>2</v>
      </c>
      <c r="E2" s="1" t="s">
        <v>10</v>
      </c>
      <c r="F2" s="2">
        <v>2304</v>
      </c>
      <c r="G2" t="s">
        <v>3</v>
      </c>
      <c r="K2" t="s">
        <v>24</v>
      </c>
      <c r="L2">
        <v>8.89</v>
      </c>
    </row>
    <row r="3" spans="1:46" ht="45" x14ac:dyDescent="0.25">
      <c r="E3" s="1" t="s">
        <v>11</v>
      </c>
      <c r="F3" s="2">
        <v>2304</v>
      </c>
      <c r="G3" t="s">
        <v>3</v>
      </c>
      <c r="O3" t="s">
        <v>19</v>
      </c>
      <c r="P3" s="11" t="s">
        <v>20</v>
      </c>
      <c r="Q3" s="18" t="s">
        <v>22</v>
      </c>
      <c r="R3" s="11" t="s">
        <v>21</v>
      </c>
      <c r="S3" s="18" t="s">
        <v>23</v>
      </c>
      <c r="T3" t="s">
        <v>64</v>
      </c>
      <c r="U3" t="s">
        <v>64</v>
      </c>
    </row>
    <row r="4" spans="1:46" x14ac:dyDescent="0.25">
      <c r="O4" s="13">
        <v>30</v>
      </c>
      <c r="P4" s="14">
        <f>K12-K9</f>
        <v>6.4334574347813209</v>
      </c>
      <c r="Q4" s="16">
        <f>$L$2-P4</f>
        <v>2.4565425652186796</v>
      </c>
      <c r="R4" s="14">
        <f>AH12-AH9</f>
        <v>6.3990498564636447</v>
      </c>
      <c r="S4" s="16">
        <f>$L$2-R4</f>
        <v>2.4909501435363559</v>
      </c>
      <c r="T4" s="32">
        <f>SLOPE(O4:O7,Q4:Q7)</f>
        <v>249.05979946101832</v>
      </c>
      <c r="U4" s="32">
        <f>SLOPE(O4:O6,S4:S6)</f>
        <v>359.40545698888945</v>
      </c>
    </row>
    <row r="5" spans="1:46" x14ac:dyDescent="0.25">
      <c r="B5" t="s">
        <v>5</v>
      </c>
      <c r="C5" t="s">
        <v>14</v>
      </c>
      <c r="D5" t="s">
        <v>15</v>
      </c>
      <c r="E5" t="s">
        <v>6</v>
      </c>
      <c r="F5" t="s">
        <v>7</v>
      </c>
      <c r="G5" t="s">
        <v>12</v>
      </c>
      <c r="H5" t="s">
        <v>13</v>
      </c>
      <c r="J5" t="s">
        <v>8</v>
      </c>
      <c r="K5" t="s">
        <v>9</v>
      </c>
      <c r="L5" t="s">
        <v>16</v>
      </c>
      <c r="O5" s="13">
        <v>40</v>
      </c>
      <c r="P5" s="12">
        <f>K24-K21</f>
        <v>6.3687605894914316</v>
      </c>
      <c r="Q5" s="16">
        <f t="shared" ref="Q5:Q7" si="0">$L$2-P5</f>
        <v>2.5212394105085689</v>
      </c>
      <c r="R5" s="15">
        <f>AH24-AH21</f>
        <v>6.3688262848097921</v>
      </c>
      <c r="S5" s="16">
        <f t="shared" ref="S5:S6" si="1">$L$2-R5</f>
        <v>2.5211737151902085</v>
      </c>
      <c r="T5" s="32"/>
      <c r="U5" s="32"/>
      <c r="Y5" t="s">
        <v>5</v>
      </c>
      <c r="Z5" t="s">
        <v>14</v>
      </c>
      <c r="AA5" t="s">
        <v>15</v>
      </c>
      <c r="AB5" t="s">
        <v>6</v>
      </c>
      <c r="AC5" t="s">
        <v>7</v>
      </c>
      <c r="AD5" t="s">
        <v>12</v>
      </c>
      <c r="AE5" t="s">
        <v>13</v>
      </c>
      <c r="AG5" t="s">
        <v>8</v>
      </c>
      <c r="AH5" t="s">
        <v>9</v>
      </c>
      <c r="AI5" t="s">
        <v>16</v>
      </c>
      <c r="AK5">
        <v>0.5</v>
      </c>
      <c r="AL5">
        <v>0</v>
      </c>
      <c r="AM5">
        <v>3.69</v>
      </c>
      <c r="AN5">
        <f>AL5-AM5/2022</f>
        <v>-1.8249258160237388E-3</v>
      </c>
      <c r="AO5">
        <v>8.0440000000000005</v>
      </c>
      <c r="AP5">
        <v>2</v>
      </c>
      <c r="AQ5">
        <v>500</v>
      </c>
      <c r="AR5" t="s">
        <v>59</v>
      </c>
      <c r="AT5">
        <f>AN5/9</f>
        <v>-2.0276953511374877E-4</v>
      </c>
    </row>
    <row r="6" spans="1:46" ht="15" customHeight="1" x14ac:dyDescent="0.25">
      <c r="A6" s="30" t="s">
        <v>28</v>
      </c>
      <c r="B6">
        <v>141</v>
      </c>
      <c r="C6">
        <v>2070.07251</v>
      </c>
      <c r="D6">
        <v>717.87067000000002</v>
      </c>
      <c r="E6" s="3">
        <f>B6*$F$1</f>
        <v>7.0500000000000007</v>
      </c>
      <c r="F6" s="3">
        <f>$B$1*$B$2/$E6</f>
        <v>70.921985815602824</v>
      </c>
      <c r="G6" s="3">
        <f>(C6-$F$2/2)*$F$1</f>
        <v>45.903625500000004</v>
      </c>
      <c r="H6" s="3">
        <f>(D6-$F$3/2)*$F$1</f>
        <v>-21.706466500000001</v>
      </c>
      <c r="I6" s="2"/>
      <c r="J6" s="3">
        <f>G6*F6/$B$1</f>
        <v>6.5111525531914882</v>
      </c>
      <c r="K6" s="3">
        <f>H6*F6/$B$1</f>
        <v>-3.0789314184397156</v>
      </c>
      <c r="L6" s="3">
        <f>F6</f>
        <v>70.921985815602824</v>
      </c>
      <c r="O6" s="13">
        <v>50</v>
      </c>
      <c r="P6" s="12">
        <f>K36-K33</f>
        <v>6.3344612333970787</v>
      </c>
      <c r="Q6" s="16">
        <f t="shared" si="0"/>
        <v>2.5555387666029219</v>
      </c>
      <c r="R6" s="14">
        <f>AH36-AH33</f>
        <v>6.3435493602178497</v>
      </c>
      <c r="S6" s="16">
        <f t="shared" si="1"/>
        <v>2.5464506397821509</v>
      </c>
      <c r="T6" s="32"/>
      <c r="U6" s="32"/>
      <c r="X6" s="30" t="s">
        <v>32</v>
      </c>
      <c r="Y6" s="3">
        <v>141</v>
      </c>
      <c r="Z6" s="3">
        <v>2070.1684599999999</v>
      </c>
      <c r="AA6" s="3">
        <v>717.68079</v>
      </c>
      <c r="AB6" s="3">
        <f>Y6*$F$1</f>
        <v>7.0500000000000007</v>
      </c>
      <c r="AC6" s="3">
        <f>$B$1*$B$2/AB6</f>
        <v>70.921985815602824</v>
      </c>
      <c r="AD6" s="3">
        <f>(Z6-$F$2/2)*$F$1</f>
        <v>45.908422999999999</v>
      </c>
      <c r="AE6" s="3">
        <f>(AA6-$F$3/2)*$F$1</f>
        <v>-21.715960500000001</v>
      </c>
      <c r="AF6" s="2"/>
      <c r="AG6" s="3">
        <f>AD6*AC6/$B$1</f>
        <v>6.5118330496453893</v>
      </c>
      <c r="AH6" s="3">
        <f>AE6*AC6/$B$1</f>
        <v>-3.0802780851063827</v>
      </c>
      <c r="AI6" s="3">
        <f>AC6</f>
        <v>70.921985815602824</v>
      </c>
      <c r="AK6">
        <v>1</v>
      </c>
      <c r="AL6">
        <v>0</v>
      </c>
      <c r="AM6">
        <v>3.7</v>
      </c>
      <c r="AN6">
        <f t="shared" ref="AN6:AN69" si="2">AL6-AM6/2022</f>
        <v>-1.8298714144411475E-3</v>
      </c>
      <c r="AO6">
        <v>8.0439000000000007</v>
      </c>
      <c r="AP6">
        <v>0</v>
      </c>
      <c r="AQ6">
        <v>500</v>
      </c>
      <c r="AR6" t="s">
        <v>59</v>
      </c>
      <c r="AT6">
        <f t="shared" ref="AT6:AT69" si="3">AN6/9</f>
        <v>-2.0331904604901639E-4</v>
      </c>
    </row>
    <row r="7" spans="1:46" x14ac:dyDescent="0.25">
      <c r="A7" s="30"/>
      <c r="B7">
        <v>139</v>
      </c>
      <c r="C7">
        <v>103.19542</v>
      </c>
      <c r="D7">
        <v>725.82843000000003</v>
      </c>
      <c r="E7" s="3">
        <f>B7*$F$1</f>
        <v>6.95</v>
      </c>
      <c r="F7" s="3">
        <f t="shared" ref="F7:F11" si="4">$B$1*$B$2/$E7</f>
        <v>71.942446043165461</v>
      </c>
      <c r="G7" s="3">
        <f t="shared" ref="G7:G11" si="5">(C7-$F$2/2)*$F$1</f>
        <v>-52.440229000000002</v>
      </c>
      <c r="H7" s="3">
        <f t="shared" ref="H7:H11" si="6">(D7-$F$3/2)*$F$1</f>
        <v>-21.308578499999999</v>
      </c>
      <c r="I7" s="2"/>
      <c r="J7" s="3">
        <f t="shared" ref="J7:J11" si="7">G7*F7/$B$1</f>
        <v>-7.5453566906474814</v>
      </c>
      <c r="K7" s="3">
        <f t="shared" ref="K7:K11" si="8">H7*F7/$B$1</f>
        <v>-3.0659825179856113</v>
      </c>
      <c r="L7" s="3">
        <f t="shared" ref="L7:L11" si="9">F7</f>
        <v>71.942446043165461</v>
      </c>
      <c r="O7" s="13">
        <v>60</v>
      </c>
      <c r="P7" s="12">
        <f>K48-K45</f>
        <v>6.3255892201686077</v>
      </c>
      <c r="Q7" s="16">
        <f t="shared" si="0"/>
        <v>2.5644107798313929</v>
      </c>
      <c r="R7" s="14"/>
      <c r="S7" s="16">
        <v>2.5640000000000001</v>
      </c>
      <c r="T7" s="32"/>
      <c r="U7" s="3"/>
      <c r="X7" s="30"/>
      <c r="Y7" s="3">
        <v>139</v>
      </c>
      <c r="Z7" s="3">
        <v>103.23309999999999</v>
      </c>
      <c r="AA7" s="3">
        <v>725.65912000000003</v>
      </c>
      <c r="AB7" s="3">
        <f t="shared" ref="AB7:AB8" si="10">Y7*$F$1</f>
        <v>6.95</v>
      </c>
      <c r="AC7" s="3">
        <f t="shared" ref="AC7:AC11" si="11">$B$1*$B$2/AB7</f>
        <v>71.942446043165461</v>
      </c>
      <c r="AD7" s="3">
        <f t="shared" ref="AD7:AD8" si="12">(Z7-$F$2/2)*$F$1</f>
        <v>-52.438345000000005</v>
      </c>
      <c r="AE7" s="3">
        <f t="shared" ref="AE7:AE8" si="13">(AA7-$F$3/2)*$F$1</f>
        <v>-21.317043999999999</v>
      </c>
      <c r="AF7" s="2"/>
      <c r="AG7" s="3">
        <f t="shared" ref="AG7:AG8" si="14">AD7*AC7/$B$1</f>
        <v>-7.5450856115107916</v>
      </c>
      <c r="AH7" s="3">
        <f t="shared" ref="AH7:AH8" si="15">AE7*AC7/$B$1</f>
        <v>-3.0672005755395682</v>
      </c>
      <c r="AI7" s="3">
        <f t="shared" ref="AI7:AI8" si="16">AC7</f>
        <v>71.942446043165461</v>
      </c>
      <c r="AK7">
        <v>1.5</v>
      </c>
      <c r="AL7">
        <v>0</v>
      </c>
      <c r="AM7">
        <v>3.7</v>
      </c>
      <c r="AN7">
        <f t="shared" si="2"/>
        <v>-1.8298714144411475E-3</v>
      </c>
      <c r="AO7">
        <v>8.0437999999999992</v>
      </c>
      <c r="AP7">
        <v>0</v>
      </c>
      <c r="AQ7">
        <v>500</v>
      </c>
      <c r="AR7" t="s">
        <v>59</v>
      </c>
      <c r="AT7">
        <f t="shared" si="3"/>
        <v>-2.0331904604901639E-4</v>
      </c>
    </row>
    <row r="8" spans="1:46" x14ac:dyDescent="0.25">
      <c r="A8" s="30"/>
      <c r="B8">
        <v>118</v>
      </c>
      <c r="C8">
        <v>1263.3679199999999</v>
      </c>
      <c r="D8">
        <v>775.84704999999997</v>
      </c>
      <c r="E8" s="3">
        <f>B8*$F$1</f>
        <v>5.9</v>
      </c>
      <c r="F8" s="3">
        <f t="shared" si="4"/>
        <v>84.745762711864401</v>
      </c>
      <c r="G8" s="3">
        <f t="shared" si="5"/>
        <v>5.5683959999999963</v>
      </c>
      <c r="H8" s="3">
        <f t="shared" si="6"/>
        <v>-18.807647500000002</v>
      </c>
      <c r="I8" s="2"/>
      <c r="J8" s="3">
        <f t="shared" si="7"/>
        <v>0.9437959322033892</v>
      </c>
      <c r="K8" s="3">
        <f t="shared" si="8"/>
        <v>-3.1877368644067796</v>
      </c>
      <c r="L8" s="3">
        <f t="shared" si="9"/>
        <v>84.745762711864401</v>
      </c>
      <c r="O8" s="13"/>
      <c r="P8" s="12"/>
      <c r="Q8" s="16"/>
      <c r="R8" s="14"/>
      <c r="S8" s="16"/>
      <c r="T8" s="3"/>
      <c r="U8" s="3"/>
      <c r="X8" s="30"/>
      <c r="Y8">
        <v>118</v>
      </c>
      <c r="Z8">
        <v>1263.4209000000001</v>
      </c>
      <c r="AA8">
        <v>775.70971999999995</v>
      </c>
      <c r="AB8" s="3">
        <f t="shared" si="10"/>
        <v>5.9</v>
      </c>
      <c r="AC8" s="3">
        <f t="shared" si="11"/>
        <v>84.745762711864401</v>
      </c>
      <c r="AD8" s="3">
        <f t="shared" si="12"/>
        <v>5.5710450000000042</v>
      </c>
      <c r="AE8" s="3">
        <f t="shared" si="13"/>
        <v>-18.814514000000003</v>
      </c>
      <c r="AF8" s="2"/>
      <c r="AG8" s="3">
        <f t="shared" si="14"/>
        <v>0.94424491525423793</v>
      </c>
      <c r="AH8" s="3">
        <f t="shared" si="15"/>
        <v>-3.1889006779661018</v>
      </c>
      <c r="AI8" s="3">
        <f t="shared" si="16"/>
        <v>84.745762711864401</v>
      </c>
      <c r="AK8">
        <v>2</v>
      </c>
      <c r="AL8">
        <v>1E-3</v>
      </c>
      <c r="AM8">
        <v>3.79</v>
      </c>
      <c r="AN8">
        <f t="shared" si="2"/>
        <v>-8.7438180019782383E-4</v>
      </c>
      <c r="AO8">
        <v>8.0428999999999995</v>
      </c>
      <c r="AP8">
        <v>0</v>
      </c>
      <c r="AQ8">
        <v>500</v>
      </c>
      <c r="AR8" t="s">
        <v>59</v>
      </c>
      <c r="AT8">
        <f t="shared" si="3"/>
        <v>-9.7153533355313754E-5</v>
      </c>
    </row>
    <row r="9" spans="1:46" x14ac:dyDescent="0.25">
      <c r="A9" s="30"/>
      <c r="B9" s="2"/>
      <c r="C9" s="3"/>
      <c r="D9" s="3"/>
      <c r="E9" s="3"/>
      <c r="F9" s="3"/>
      <c r="G9" s="3"/>
      <c r="H9" s="3"/>
      <c r="I9" s="6" t="s">
        <v>18</v>
      </c>
      <c r="J9" s="7">
        <f>AVERAGE(J6:J8)</f>
        <v>-3.0136068417534651E-2</v>
      </c>
      <c r="K9" s="7">
        <f t="shared" ref="K9:L9" si="17">AVERAGE(K6:K8)</f>
        <v>-3.110883600277369</v>
      </c>
      <c r="L9" s="7">
        <f t="shared" si="17"/>
        <v>75.870064856877562</v>
      </c>
      <c r="O9" s="13"/>
      <c r="P9" s="12"/>
      <c r="Q9" s="16"/>
      <c r="R9" s="14"/>
      <c r="S9" s="3"/>
      <c r="T9" s="3"/>
      <c r="U9" s="3"/>
      <c r="X9" s="30"/>
      <c r="Y9" s="2"/>
      <c r="Z9" s="3"/>
      <c r="AA9" s="3"/>
      <c r="AB9" s="3"/>
      <c r="AC9" s="3"/>
      <c r="AD9" s="3"/>
      <c r="AE9" s="3"/>
      <c r="AF9" s="6" t="s">
        <v>18</v>
      </c>
      <c r="AG9" s="7">
        <f>AVERAGE(AG6:AG8)</f>
        <v>-2.9669215537054778E-2</v>
      </c>
      <c r="AH9" s="7">
        <f t="shared" ref="AH9:AI9" si="18">AVERAGE(AH6:AH8)</f>
        <v>-3.1121264462040177</v>
      </c>
      <c r="AI9" s="7">
        <f t="shared" si="18"/>
        <v>75.870064856877562</v>
      </c>
      <c r="AK9">
        <v>2.5</v>
      </c>
      <c r="AL9">
        <v>3.0000000000000001E-3</v>
      </c>
      <c r="AM9">
        <v>3.97</v>
      </c>
      <c r="AN9">
        <f t="shared" si="2"/>
        <v>1.036597428288823E-3</v>
      </c>
      <c r="AO9">
        <v>8.0411999999999999</v>
      </c>
      <c r="AP9">
        <v>0</v>
      </c>
      <c r="AQ9">
        <v>500</v>
      </c>
      <c r="AR9" t="s">
        <v>59</v>
      </c>
      <c r="AT9">
        <f t="shared" si="3"/>
        <v>1.1517749203209145E-4</v>
      </c>
    </row>
    <row r="10" spans="1:46" x14ac:dyDescent="0.25">
      <c r="A10" s="30"/>
      <c r="B10">
        <v>119</v>
      </c>
      <c r="C10">
        <v>1628.0036600000001</v>
      </c>
      <c r="D10">
        <v>1557.27368</v>
      </c>
      <c r="E10" s="3">
        <f t="shared" ref="E10:E11" si="19">B10*$F$1</f>
        <v>5.95</v>
      </c>
      <c r="F10" s="3">
        <f t="shared" si="4"/>
        <v>84.033613445378151</v>
      </c>
      <c r="G10" s="3">
        <f t="shared" si="5"/>
        <v>23.800183000000004</v>
      </c>
      <c r="H10" s="3">
        <f t="shared" si="6"/>
        <v>20.263684000000001</v>
      </c>
      <c r="I10" s="2"/>
      <c r="J10" s="3">
        <f t="shared" si="7"/>
        <v>4.0000307563025217</v>
      </c>
      <c r="K10" s="3">
        <f t="shared" si="8"/>
        <v>3.4056611764705886</v>
      </c>
      <c r="L10" s="3">
        <f t="shared" si="9"/>
        <v>84.033613445378151</v>
      </c>
      <c r="O10" s="12"/>
      <c r="P10" s="12"/>
      <c r="Q10" s="3"/>
      <c r="R10" s="3"/>
      <c r="S10" s="3"/>
      <c r="T10" s="3"/>
      <c r="U10" s="3"/>
      <c r="X10" s="30"/>
      <c r="Y10">
        <v>119</v>
      </c>
      <c r="Z10">
        <v>1627.97876</v>
      </c>
      <c r="AA10">
        <v>1553.05042</v>
      </c>
      <c r="AB10" s="3">
        <f t="shared" ref="AB10:AB11" si="20">Y10*$F$1</f>
        <v>5.95</v>
      </c>
      <c r="AC10" s="3">
        <f t="shared" si="11"/>
        <v>84.033613445378151</v>
      </c>
      <c r="AD10" s="3">
        <f t="shared" ref="AD10:AD11" si="21">(Z10-$F$2/2)*$F$1</f>
        <v>23.798938</v>
      </c>
      <c r="AE10" s="3">
        <f t="shared" ref="AE10:AE11" si="22">(AA10-$F$3/2)*$F$1</f>
        <v>20.052521000000002</v>
      </c>
      <c r="AF10" s="2"/>
      <c r="AG10" s="3">
        <f t="shared" ref="AG10:AG11" si="23">AD10*AC10/$B$1</f>
        <v>3.9998215126050418</v>
      </c>
      <c r="AH10" s="3">
        <f t="shared" ref="AH10:AH11" si="24">AE10*AC10/$B$1</f>
        <v>3.3701715966386558</v>
      </c>
      <c r="AI10" s="3">
        <f t="shared" ref="AI10:AI11" si="25">AC10</f>
        <v>84.033613445378151</v>
      </c>
      <c r="AK10">
        <v>3</v>
      </c>
      <c r="AL10">
        <v>5.0000000000000001E-3</v>
      </c>
      <c r="AM10">
        <v>4.17</v>
      </c>
      <c r="AN10">
        <f t="shared" si="2"/>
        <v>2.937685459940653E-3</v>
      </c>
      <c r="AO10">
        <v>8.0388000000000002</v>
      </c>
      <c r="AP10">
        <v>0</v>
      </c>
      <c r="AQ10">
        <v>500</v>
      </c>
      <c r="AR10" t="s">
        <v>59</v>
      </c>
      <c r="AT10">
        <f t="shared" si="3"/>
        <v>3.2640949554896146E-4</v>
      </c>
    </row>
    <row r="11" spans="1:46" x14ac:dyDescent="0.25">
      <c r="A11" s="30"/>
      <c r="B11">
        <v>134</v>
      </c>
      <c r="C11">
        <v>123.21274</v>
      </c>
      <c r="D11">
        <v>1586.0911900000001</v>
      </c>
      <c r="E11" s="3">
        <f t="shared" si="19"/>
        <v>6.7</v>
      </c>
      <c r="F11" s="3">
        <f t="shared" si="4"/>
        <v>74.626865671641795</v>
      </c>
      <c r="G11" s="3">
        <f t="shared" si="5"/>
        <v>-51.439363000000007</v>
      </c>
      <c r="H11" s="3">
        <f t="shared" si="6"/>
        <v>21.704559500000006</v>
      </c>
      <c r="I11" s="2"/>
      <c r="J11" s="3">
        <f t="shared" si="7"/>
        <v>-7.6775168656716435</v>
      </c>
      <c r="K11" s="3">
        <f t="shared" si="8"/>
        <v>3.2394864925373144</v>
      </c>
      <c r="L11" s="3">
        <f t="shared" si="9"/>
        <v>74.626865671641795</v>
      </c>
      <c r="O11" s="12"/>
      <c r="P11" s="12"/>
      <c r="Q11" s="3"/>
      <c r="R11" s="3"/>
      <c r="S11" s="3"/>
      <c r="T11" s="3"/>
      <c r="U11" s="3"/>
      <c r="X11" s="30"/>
      <c r="Y11">
        <v>134</v>
      </c>
      <c r="Z11">
        <v>123.26788000000001</v>
      </c>
      <c r="AA11">
        <v>1581.2924800000001</v>
      </c>
      <c r="AB11" s="3">
        <f t="shared" si="20"/>
        <v>6.7</v>
      </c>
      <c r="AC11" s="3">
        <f t="shared" si="11"/>
        <v>74.626865671641795</v>
      </c>
      <c r="AD11" s="3">
        <f t="shared" si="21"/>
        <v>-51.436605999999998</v>
      </c>
      <c r="AE11" s="3">
        <f t="shared" si="22"/>
        <v>21.464624000000004</v>
      </c>
      <c r="AF11" s="2"/>
      <c r="AG11" s="3">
        <f t="shared" si="23"/>
        <v>-7.6771053731343279</v>
      </c>
      <c r="AH11" s="3">
        <f t="shared" si="24"/>
        <v>3.2036752238805981</v>
      </c>
      <c r="AI11" s="3">
        <f t="shared" si="25"/>
        <v>74.626865671641795</v>
      </c>
      <c r="AK11">
        <v>3.5</v>
      </c>
      <c r="AL11">
        <v>8.0000000000000002E-3</v>
      </c>
      <c r="AM11">
        <v>4.38</v>
      </c>
      <c r="AN11">
        <f t="shared" si="2"/>
        <v>5.8338278931750745E-3</v>
      </c>
      <c r="AO11">
        <v>8.0364000000000004</v>
      </c>
      <c r="AP11">
        <v>0</v>
      </c>
      <c r="AQ11">
        <v>500</v>
      </c>
      <c r="AR11" t="s">
        <v>59</v>
      </c>
      <c r="AT11">
        <f t="shared" si="3"/>
        <v>6.4820309924167496E-4</v>
      </c>
    </row>
    <row r="12" spans="1:46" x14ac:dyDescent="0.25">
      <c r="A12" s="30"/>
      <c r="B12" s="2"/>
      <c r="C12" s="3"/>
      <c r="D12" s="3"/>
      <c r="E12" s="3"/>
      <c r="F12" s="3"/>
      <c r="G12" s="3"/>
      <c r="H12" s="3"/>
      <c r="I12" s="6" t="s">
        <v>17</v>
      </c>
      <c r="J12" s="7">
        <f>AVERAGE(J10:J11)</f>
        <v>-1.8387430546845609</v>
      </c>
      <c r="K12" s="7">
        <f>AVERAGE(K10:K11)</f>
        <v>3.3225738345039515</v>
      </c>
      <c r="L12" s="7">
        <f>AVERAGE(L10:L11)</f>
        <v>79.330239558509973</v>
      </c>
      <c r="M12" t="s">
        <v>2</v>
      </c>
      <c r="O12" s="12"/>
      <c r="P12" s="12"/>
      <c r="Q12" s="3"/>
      <c r="R12" s="3"/>
      <c r="S12" s="3"/>
      <c r="T12" s="3"/>
      <c r="U12" s="3"/>
      <c r="X12" s="30"/>
      <c r="Y12" s="2"/>
      <c r="Z12" s="3"/>
      <c r="AA12" s="3"/>
      <c r="AB12" s="3"/>
      <c r="AC12" s="3"/>
      <c r="AD12" s="3"/>
      <c r="AE12" s="3"/>
      <c r="AF12" s="6" t="s">
        <v>17</v>
      </c>
      <c r="AG12" s="7">
        <f>AVERAGE(AG10:AG11)</f>
        <v>-1.8386419302646431</v>
      </c>
      <c r="AH12" s="7">
        <f>AVERAGE(AH10:AH11)</f>
        <v>3.286923410259627</v>
      </c>
      <c r="AI12" s="7">
        <f>AVERAGE(AI10:AI11)</f>
        <v>79.330239558509973</v>
      </c>
      <c r="AJ12" t="s">
        <v>2</v>
      </c>
      <c r="AK12">
        <v>4</v>
      </c>
      <c r="AL12">
        <v>8.9999999999999993E-3</v>
      </c>
      <c r="AM12">
        <v>4.58</v>
      </c>
      <c r="AN12">
        <f t="shared" si="2"/>
        <v>6.7349159248269036E-3</v>
      </c>
      <c r="AO12">
        <v>8.0349000000000004</v>
      </c>
      <c r="AP12">
        <v>0</v>
      </c>
      <c r="AQ12">
        <v>500</v>
      </c>
      <c r="AR12" t="s">
        <v>59</v>
      </c>
      <c r="AT12">
        <f t="shared" si="3"/>
        <v>7.4832399164743372E-4</v>
      </c>
    </row>
    <row r="13" spans="1:46" x14ac:dyDescent="0.25">
      <c r="A13" s="5"/>
      <c r="B13" s="2"/>
      <c r="C13" s="3"/>
      <c r="D13" s="3"/>
      <c r="E13" s="3"/>
      <c r="F13" s="3"/>
      <c r="G13" s="3"/>
      <c r="H13" s="3"/>
      <c r="I13" s="6"/>
      <c r="J13" s="8" t="s">
        <v>0</v>
      </c>
      <c r="K13" s="9">
        <f>K12-K9</f>
        <v>6.4334574347813209</v>
      </c>
      <c r="L13" s="7" t="s">
        <v>2</v>
      </c>
      <c r="O13" s="12"/>
      <c r="P13" s="12"/>
      <c r="Q13" s="3"/>
      <c r="R13" s="3"/>
      <c r="S13" s="3"/>
      <c r="T13" s="3"/>
      <c r="U13" s="3"/>
      <c r="X13" s="5"/>
      <c r="Y13" s="2"/>
      <c r="Z13" s="3"/>
      <c r="AA13" s="3"/>
      <c r="AB13" s="3"/>
      <c r="AC13" s="3"/>
      <c r="AD13" s="3"/>
      <c r="AE13" s="3"/>
      <c r="AF13" s="6"/>
      <c r="AG13" s="8" t="s">
        <v>0</v>
      </c>
      <c r="AH13" s="9">
        <f>AH12-AH9</f>
        <v>6.3990498564636447</v>
      </c>
      <c r="AI13" s="7" t="s">
        <v>2</v>
      </c>
      <c r="AK13">
        <v>4.5</v>
      </c>
      <c r="AL13">
        <v>1.0999999999999999E-2</v>
      </c>
      <c r="AM13">
        <v>4.76</v>
      </c>
      <c r="AN13">
        <f t="shared" si="2"/>
        <v>8.64589515331355E-3</v>
      </c>
      <c r="AO13">
        <v>8.0333000000000006</v>
      </c>
      <c r="AP13">
        <v>0</v>
      </c>
      <c r="AQ13">
        <v>500</v>
      </c>
      <c r="AR13" t="s">
        <v>59</v>
      </c>
      <c r="AT13">
        <f t="shared" si="3"/>
        <v>9.6065501703483885E-4</v>
      </c>
    </row>
    <row r="14" spans="1:46" ht="15" customHeight="1" x14ac:dyDescent="0.25">
      <c r="A14" s="5"/>
      <c r="B14" s="2"/>
      <c r="C14" s="3"/>
      <c r="D14" s="3"/>
      <c r="E14" s="3"/>
      <c r="F14" s="3"/>
      <c r="G14" s="3"/>
      <c r="H14" s="3"/>
      <c r="O14" s="12"/>
      <c r="P14" s="12"/>
      <c r="Q14" s="3"/>
      <c r="R14" s="3"/>
      <c r="S14" s="3"/>
      <c r="T14" s="3"/>
      <c r="U14" s="3"/>
      <c r="X14" s="5"/>
      <c r="Y14" s="2"/>
      <c r="Z14" s="3"/>
      <c r="AA14" s="3"/>
      <c r="AB14" s="3"/>
      <c r="AC14" s="3"/>
      <c r="AD14" s="3"/>
      <c r="AE14" s="3"/>
      <c r="AK14">
        <v>5</v>
      </c>
      <c r="AL14">
        <v>1.2E-2</v>
      </c>
      <c r="AM14">
        <v>4.95</v>
      </c>
      <c r="AN14">
        <f t="shared" si="2"/>
        <v>9.5519287833827904E-3</v>
      </c>
      <c r="AO14">
        <v>8.0314999999999994</v>
      </c>
      <c r="AP14">
        <v>0</v>
      </c>
      <c r="AQ14">
        <v>500</v>
      </c>
      <c r="AR14" t="s">
        <v>59</v>
      </c>
      <c r="AT14">
        <f t="shared" si="3"/>
        <v>1.0613254203758655E-3</v>
      </c>
    </row>
    <row r="15" spans="1:46" x14ac:dyDescent="0.25">
      <c r="A15" s="5"/>
      <c r="B15" s="2"/>
      <c r="C15" s="3"/>
      <c r="D15" s="3"/>
      <c r="E15" s="3"/>
      <c r="F15" s="3"/>
      <c r="G15" s="3"/>
      <c r="H15" s="3"/>
      <c r="J15" s="3"/>
      <c r="K15" s="3"/>
      <c r="L15" s="3"/>
      <c r="O15" s="12"/>
      <c r="P15" s="12"/>
      <c r="Q15" s="3"/>
      <c r="R15" s="4"/>
      <c r="X15" s="5"/>
      <c r="Y15" s="2"/>
      <c r="Z15" s="3"/>
      <c r="AA15" s="3"/>
      <c r="AB15" s="3"/>
      <c r="AC15" s="3"/>
      <c r="AD15" s="3"/>
      <c r="AE15" s="3"/>
      <c r="AG15" s="3"/>
      <c r="AH15" s="3"/>
      <c r="AI15" s="3"/>
      <c r="AK15">
        <v>5.5</v>
      </c>
      <c r="AL15">
        <v>1.4999999999999999E-2</v>
      </c>
      <c r="AM15">
        <v>5.16</v>
      </c>
      <c r="AN15">
        <f t="shared" si="2"/>
        <v>1.244807121661721E-2</v>
      </c>
      <c r="AO15">
        <v>8.0294000000000008</v>
      </c>
      <c r="AP15">
        <v>0</v>
      </c>
      <c r="AQ15">
        <v>500</v>
      </c>
      <c r="AR15" t="s">
        <v>59</v>
      </c>
      <c r="AT15">
        <f t="shared" si="3"/>
        <v>1.3831190240685789E-3</v>
      </c>
    </row>
    <row r="16" spans="1:46" x14ac:dyDescent="0.25">
      <c r="O16" s="20"/>
      <c r="P16" s="20"/>
      <c r="Q16" s="20"/>
      <c r="AK16">
        <v>6</v>
      </c>
      <c r="AL16">
        <v>1.6E-2</v>
      </c>
      <c r="AM16">
        <v>5.36</v>
      </c>
      <c r="AN16">
        <f t="shared" si="2"/>
        <v>1.334915924826904E-2</v>
      </c>
      <c r="AO16">
        <v>8.0277999999999992</v>
      </c>
      <c r="AP16">
        <v>0</v>
      </c>
      <c r="AQ16">
        <v>500</v>
      </c>
      <c r="AR16" t="s">
        <v>59</v>
      </c>
      <c r="AT16">
        <f t="shared" si="3"/>
        <v>1.4832399164743377E-3</v>
      </c>
    </row>
    <row r="17" spans="1:46" x14ac:dyDescent="0.25">
      <c r="B17" t="s">
        <v>5</v>
      </c>
      <c r="C17" t="s">
        <v>14</v>
      </c>
      <c r="D17" t="s">
        <v>15</v>
      </c>
      <c r="E17" t="s">
        <v>6</v>
      </c>
      <c r="F17" t="s">
        <v>7</v>
      </c>
      <c r="G17" t="s">
        <v>12</v>
      </c>
      <c r="H17" t="s">
        <v>13</v>
      </c>
      <c r="J17" t="s">
        <v>8</v>
      </c>
      <c r="K17" t="s">
        <v>9</v>
      </c>
      <c r="L17" t="s">
        <v>16</v>
      </c>
      <c r="O17" s="20"/>
      <c r="P17" s="21"/>
      <c r="Q17" s="20"/>
      <c r="Y17" t="s">
        <v>5</v>
      </c>
      <c r="Z17" t="s">
        <v>14</v>
      </c>
      <c r="AA17" t="s">
        <v>15</v>
      </c>
      <c r="AB17" t="s">
        <v>6</v>
      </c>
      <c r="AC17" t="s">
        <v>7</v>
      </c>
      <c r="AD17" t="s">
        <v>12</v>
      </c>
      <c r="AE17" t="s">
        <v>13</v>
      </c>
      <c r="AG17" t="s">
        <v>8</v>
      </c>
      <c r="AH17" t="s">
        <v>9</v>
      </c>
      <c r="AI17" t="s">
        <v>16</v>
      </c>
      <c r="AK17">
        <v>6.5</v>
      </c>
      <c r="AL17">
        <v>1.7999999999999999E-2</v>
      </c>
      <c r="AM17">
        <v>5.56</v>
      </c>
      <c r="AN17">
        <f t="shared" si="2"/>
        <v>1.5250247279920869E-2</v>
      </c>
      <c r="AO17">
        <v>8.0261999999999993</v>
      </c>
      <c r="AP17">
        <v>0</v>
      </c>
      <c r="AQ17">
        <v>500</v>
      </c>
      <c r="AR17" t="s">
        <v>59</v>
      </c>
      <c r="AT17">
        <f t="shared" si="3"/>
        <v>1.6944719199912077E-3</v>
      </c>
    </row>
    <row r="18" spans="1:46" x14ac:dyDescent="0.25">
      <c r="A18" s="30" t="s">
        <v>29</v>
      </c>
      <c r="B18">
        <v>141</v>
      </c>
      <c r="C18">
        <v>2069.8813500000001</v>
      </c>
      <c r="D18">
        <v>717.23308999999995</v>
      </c>
      <c r="E18" s="3">
        <f>B18*$F$1</f>
        <v>7.0500000000000007</v>
      </c>
      <c r="F18" s="3">
        <f>$B$1*$B$2/$E18</f>
        <v>70.921985815602824</v>
      </c>
      <c r="G18" s="3">
        <f>(C18-$F$2/2)*$F$1</f>
        <v>45.894067500000006</v>
      </c>
      <c r="H18" s="3">
        <f>(D18-$F$3/2)*$F$1</f>
        <v>-21.738345500000005</v>
      </c>
      <c r="I18" s="2"/>
      <c r="J18" s="3">
        <f>G18*F18/$B$1</f>
        <v>6.5097968085106377</v>
      </c>
      <c r="K18" s="3">
        <f>H18*F18/$B$1</f>
        <v>-3.0834532624113478</v>
      </c>
      <c r="L18" s="3">
        <f>F18</f>
        <v>70.921985815602824</v>
      </c>
      <c r="O18" s="20"/>
      <c r="P18" s="20"/>
      <c r="Q18" s="20"/>
      <c r="R18" s="3"/>
      <c r="S18" s="3"/>
      <c r="T18" s="3"/>
      <c r="U18" s="3"/>
      <c r="X18" s="30" t="s">
        <v>33</v>
      </c>
      <c r="Y18" s="3">
        <v>141</v>
      </c>
      <c r="Z18" s="3">
        <v>2070.0600599999998</v>
      </c>
      <c r="AA18" s="3">
        <v>717.07397000000003</v>
      </c>
      <c r="AB18" s="3">
        <f>Y18*$F$1</f>
        <v>7.0500000000000007</v>
      </c>
      <c r="AC18" s="3">
        <f>$B$1*$B$2/AB18</f>
        <v>70.921985815602824</v>
      </c>
      <c r="AD18" s="3">
        <f>(Z18-$F$2/2)*$F$1</f>
        <v>45.903002999999991</v>
      </c>
      <c r="AE18" s="3">
        <f>(AA18-$F$3/2)*$F$1</f>
        <v>-21.746301500000001</v>
      </c>
      <c r="AF18" s="2"/>
      <c r="AG18" s="3">
        <f>AD18*AC18/$B$1</f>
        <v>6.5110642553191465</v>
      </c>
      <c r="AH18" s="3">
        <f>AE18*AC18/$B$1</f>
        <v>-3.0845817730496452</v>
      </c>
      <c r="AI18" s="3">
        <f>AC18</f>
        <v>70.921985815602824</v>
      </c>
      <c r="AK18">
        <v>7</v>
      </c>
      <c r="AL18">
        <v>1.9E-2</v>
      </c>
      <c r="AM18">
        <v>5.76</v>
      </c>
      <c r="AN18">
        <f t="shared" si="2"/>
        <v>1.6151335311572701E-2</v>
      </c>
      <c r="AO18">
        <v>8.0248000000000008</v>
      </c>
      <c r="AP18">
        <v>0</v>
      </c>
      <c r="AQ18">
        <v>500</v>
      </c>
      <c r="AR18" t="s">
        <v>59</v>
      </c>
      <c r="AT18">
        <f t="shared" si="3"/>
        <v>1.7945928123969668E-3</v>
      </c>
    </row>
    <row r="19" spans="1:46" x14ac:dyDescent="0.25">
      <c r="A19" s="30"/>
      <c r="B19">
        <v>139</v>
      </c>
      <c r="C19">
        <v>103.06353</v>
      </c>
      <c r="D19">
        <v>725.31226000000004</v>
      </c>
      <c r="E19" s="3">
        <f t="shared" ref="E19:E20" si="26">B19*$F$1</f>
        <v>6.95</v>
      </c>
      <c r="F19" s="3">
        <f t="shared" ref="F19:F23" si="27">$B$1*$B$2/$E19</f>
        <v>71.942446043165461</v>
      </c>
      <c r="G19" s="3">
        <f t="shared" ref="G19:G20" si="28">(C19-$F$2/2)*$F$1</f>
        <v>-52.446823500000008</v>
      </c>
      <c r="H19" s="3">
        <f t="shared" ref="H19:H20" si="29">(D19-$F$3/2)*$F$1</f>
        <v>-21.334387</v>
      </c>
      <c r="I19" s="2"/>
      <c r="J19" s="3">
        <f t="shared" ref="J19:J20" si="30">G19*F19/$B$1</f>
        <v>-7.5463055395683458</v>
      </c>
      <c r="K19" s="3">
        <f t="shared" ref="K19:K20" si="31">H19*F19/$B$1</f>
        <v>-3.0696959712230214</v>
      </c>
      <c r="L19" s="3">
        <f t="shared" ref="L19:L20" si="32">F19</f>
        <v>71.942446043165461</v>
      </c>
      <c r="O19" s="20"/>
      <c r="P19" s="20"/>
      <c r="Q19" s="20"/>
      <c r="R19" s="3"/>
      <c r="S19" s="3"/>
      <c r="T19" s="3"/>
      <c r="U19" s="3"/>
      <c r="X19" s="30"/>
      <c r="Y19" s="3">
        <v>139</v>
      </c>
      <c r="Z19" s="3">
        <v>103.20722000000001</v>
      </c>
      <c r="AA19" s="3">
        <v>725.18133999999998</v>
      </c>
      <c r="AB19" s="3">
        <f t="shared" ref="AB19:AB20" si="33">Y19*$F$1</f>
        <v>6.95</v>
      </c>
      <c r="AC19" s="3">
        <f t="shared" ref="AC19:AC23" si="34">$B$1*$B$2/AB19</f>
        <v>71.942446043165461</v>
      </c>
      <c r="AD19" s="3">
        <f t="shared" ref="AD19:AD20" si="35">(Z19-$F$2/2)*$F$1</f>
        <v>-52.439639</v>
      </c>
      <c r="AE19" s="3">
        <f t="shared" ref="AE19:AE20" si="36">(AA19-$F$3/2)*$F$1</f>
        <v>-21.340933000000003</v>
      </c>
      <c r="AF19" s="2"/>
      <c r="AG19" s="3">
        <f t="shared" ref="AG19:AG20" si="37">AD19*AC19/$B$1</f>
        <v>-7.545271798561151</v>
      </c>
      <c r="AH19" s="3">
        <f t="shared" ref="AH19:AH20" si="38">AE19*AC19/$B$1</f>
        <v>-3.0706378417266187</v>
      </c>
      <c r="AI19" s="3">
        <f t="shared" ref="AI19:AI20" si="39">AC19</f>
        <v>71.942446043165461</v>
      </c>
      <c r="AK19">
        <v>7.5</v>
      </c>
      <c r="AL19">
        <v>0.02</v>
      </c>
      <c r="AM19">
        <v>5.98</v>
      </c>
      <c r="AN19">
        <f t="shared" si="2"/>
        <v>1.7042532146389712E-2</v>
      </c>
      <c r="AO19">
        <v>8.0235000000000003</v>
      </c>
      <c r="AP19">
        <v>0</v>
      </c>
      <c r="AQ19">
        <v>500</v>
      </c>
      <c r="AR19" t="s">
        <v>59</v>
      </c>
      <c r="AT19">
        <f t="shared" si="3"/>
        <v>1.8936146829321902E-3</v>
      </c>
    </row>
    <row r="20" spans="1:46" x14ac:dyDescent="0.25">
      <c r="A20" s="30"/>
      <c r="B20">
        <v>118</v>
      </c>
      <c r="C20">
        <v>1263.24316</v>
      </c>
      <c r="D20">
        <v>775.43304000000001</v>
      </c>
      <c r="E20" s="3">
        <f t="shared" si="26"/>
        <v>5.9</v>
      </c>
      <c r="F20" s="3">
        <f t="shared" si="27"/>
        <v>84.745762711864401</v>
      </c>
      <c r="G20" s="3">
        <f t="shared" si="28"/>
        <v>5.5621580000000002</v>
      </c>
      <c r="H20" s="3">
        <f t="shared" si="29"/>
        <v>-18.828348000000002</v>
      </c>
      <c r="I20" s="2"/>
      <c r="J20" s="3">
        <f t="shared" si="30"/>
        <v>0.94273864406779662</v>
      </c>
      <c r="K20" s="3">
        <f t="shared" si="31"/>
        <v>-3.1912454237288137</v>
      </c>
      <c r="L20" s="3">
        <f t="shared" si="32"/>
        <v>84.745762711864401</v>
      </c>
      <c r="O20" s="20"/>
      <c r="P20" s="20"/>
      <c r="Q20" s="20"/>
      <c r="R20" s="3"/>
      <c r="S20" s="3"/>
      <c r="T20" s="3"/>
      <c r="U20" s="3"/>
      <c r="X20" s="30"/>
      <c r="Y20">
        <v>118</v>
      </c>
      <c r="Z20">
        <v>1263.3512000000001</v>
      </c>
      <c r="AA20">
        <v>775.24554000000001</v>
      </c>
      <c r="AB20" s="3">
        <f t="shared" si="33"/>
        <v>5.9</v>
      </c>
      <c r="AC20" s="3">
        <f t="shared" si="34"/>
        <v>84.745762711864401</v>
      </c>
      <c r="AD20" s="3">
        <f t="shared" si="35"/>
        <v>5.5675600000000038</v>
      </c>
      <c r="AE20" s="3">
        <f t="shared" si="36"/>
        <v>-18.837723</v>
      </c>
      <c r="AF20" s="2"/>
      <c r="AG20" s="3">
        <f t="shared" si="37"/>
        <v>0.94365423728813613</v>
      </c>
      <c r="AH20" s="3">
        <f t="shared" si="38"/>
        <v>-3.192834406779661</v>
      </c>
      <c r="AI20" s="3">
        <f t="shared" si="39"/>
        <v>84.745762711864401</v>
      </c>
      <c r="AK20">
        <v>8</v>
      </c>
      <c r="AL20">
        <v>2.1999999999999999E-2</v>
      </c>
      <c r="AM20">
        <v>6.18</v>
      </c>
      <c r="AN20">
        <f t="shared" si="2"/>
        <v>1.8943620178041541E-2</v>
      </c>
      <c r="AO20">
        <v>8.0221999999999998</v>
      </c>
      <c r="AP20">
        <v>0</v>
      </c>
      <c r="AQ20">
        <v>500</v>
      </c>
      <c r="AR20" t="s">
        <v>59</v>
      </c>
      <c r="AT20">
        <f t="shared" si="3"/>
        <v>2.10484668644906E-3</v>
      </c>
    </row>
    <row r="21" spans="1:46" x14ac:dyDescent="0.25">
      <c r="A21" s="30"/>
      <c r="B21" s="2"/>
      <c r="C21" s="3"/>
      <c r="D21" s="3"/>
      <c r="E21" s="3"/>
      <c r="F21" s="3"/>
      <c r="G21" s="3"/>
      <c r="H21" s="3"/>
      <c r="I21" s="6" t="s">
        <v>18</v>
      </c>
      <c r="J21" s="7">
        <f>AVERAGE(J18:J20)</f>
        <v>-3.1256695663303836E-2</v>
      </c>
      <c r="K21" s="7">
        <f t="shared" ref="K21:L21" si="40">AVERAGE(K18:K20)</f>
        <v>-3.1147982191210613</v>
      </c>
      <c r="L21" s="7">
        <f t="shared" si="40"/>
        <v>75.870064856877562</v>
      </c>
      <c r="O21" s="5"/>
      <c r="P21" s="2"/>
      <c r="Q21" s="3"/>
      <c r="R21" s="3"/>
      <c r="S21" s="3"/>
      <c r="T21" s="3"/>
      <c r="U21" s="3"/>
      <c r="X21" s="30"/>
      <c r="Y21" s="2"/>
      <c r="Z21" s="3"/>
      <c r="AA21" s="3"/>
      <c r="AB21" s="3"/>
      <c r="AC21" s="3"/>
      <c r="AD21" s="3"/>
      <c r="AE21" s="3"/>
      <c r="AF21" s="6" t="s">
        <v>18</v>
      </c>
      <c r="AG21" s="7">
        <f>AVERAGE(AG18:AG20)</f>
        <v>-3.0184435317956154E-2</v>
      </c>
      <c r="AH21" s="7">
        <f t="shared" ref="AH21:AI21" si="41">AVERAGE(AH18:AH20)</f>
        <v>-3.1160180071853083</v>
      </c>
      <c r="AI21" s="7">
        <f t="shared" si="41"/>
        <v>75.870064856877562</v>
      </c>
      <c r="AK21">
        <v>8.5</v>
      </c>
      <c r="AL21">
        <v>2.3E-2</v>
      </c>
      <c r="AM21">
        <v>6.4</v>
      </c>
      <c r="AN21">
        <f t="shared" si="2"/>
        <v>1.9834817012858556E-2</v>
      </c>
      <c r="AO21">
        <v>8.0206999999999997</v>
      </c>
      <c r="AP21">
        <v>0</v>
      </c>
      <c r="AQ21">
        <v>500</v>
      </c>
      <c r="AR21" t="s">
        <v>59</v>
      </c>
      <c r="AT21">
        <f t="shared" si="3"/>
        <v>2.2038685569842841E-3</v>
      </c>
    </row>
    <row r="22" spans="1:46" x14ac:dyDescent="0.25">
      <c r="A22" s="30"/>
      <c r="B22">
        <v>120</v>
      </c>
      <c r="C22">
        <v>1627.6773700000001</v>
      </c>
      <c r="D22">
        <v>1552.172</v>
      </c>
      <c r="E22" s="3">
        <f t="shared" ref="E22:E23" si="42">B22*$F$1</f>
        <v>6</v>
      </c>
      <c r="F22" s="3">
        <f t="shared" si="27"/>
        <v>83.333333333333329</v>
      </c>
      <c r="G22" s="3">
        <f t="shared" ref="G22:G23" si="43">(C22-$F$2/2)*$F$1</f>
        <v>23.783868500000008</v>
      </c>
      <c r="H22" s="3">
        <f t="shared" ref="H22:H23" si="44">(D22-$F$3/2)*$F$1</f>
        <v>20.008600000000001</v>
      </c>
      <c r="I22" s="2"/>
      <c r="J22" s="3">
        <f t="shared" ref="J22:J23" si="45">G22*F22/$B$1</f>
        <v>3.9639780833333345</v>
      </c>
      <c r="K22" s="3">
        <f t="shared" ref="K22:K23" si="46">H22*F22/$B$1</f>
        <v>3.3347666666666669</v>
      </c>
      <c r="L22" s="3">
        <f t="shared" ref="L22:L23" si="47">F22</f>
        <v>83.333333333333329</v>
      </c>
      <c r="O22" s="5"/>
      <c r="P22" s="2"/>
      <c r="Q22" s="3"/>
      <c r="R22" s="3"/>
      <c r="S22" s="3"/>
      <c r="T22" s="3"/>
      <c r="U22" s="3"/>
      <c r="X22" s="30"/>
      <c r="Y22">
        <v>119</v>
      </c>
      <c r="Z22">
        <v>1627.9727800000001</v>
      </c>
      <c r="AA22">
        <v>1548.9896200000001</v>
      </c>
      <c r="AB22" s="3">
        <f t="shared" ref="AB22:AB23" si="48">Y22*$F$1</f>
        <v>5.95</v>
      </c>
      <c r="AC22" s="3">
        <f t="shared" si="34"/>
        <v>84.033613445378151</v>
      </c>
      <c r="AD22" s="3">
        <f t="shared" ref="AD22:AD23" si="49">(Z22-$F$2/2)*$F$1</f>
        <v>23.798639000000005</v>
      </c>
      <c r="AE22" s="3">
        <f t="shared" ref="AE22:AE23" si="50">(AA22-$F$3/2)*$F$1</f>
        <v>19.849481000000004</v>
      </c>
      <c r="AF22" s="2"/>
      <c r="AG22" s="3">
        <f t="shared" ref="AG22:AG23" si="51">AD22*AC22/$B$1</f>
        <v>3.9997712605042026</v>
      </c>
      <c r="AH22" s="3">
        <f t="shared" ref="AH22:AH23" si="52">AE22*AC22/$B$1</f>
        <v>3.3360472268907571</v>
      </c>
      <c r="AI22" s="3">
        <f t="shared" ref="AI22:AI23" si="53">AC22</f>
        <v>84.033613445378151</v>
      </c>
      <c r="AK22">
        <v>9</v>
      </c>
      <c r="AL22">
        <v>2.5000000000000001E-2</v>
      </c>
      <c r="AM22">
        <v>6.61</v>
      </c>
      <c r="AN22">
        <f t="shared" si="2"/>
        <v>2.173095944609298E-2</v>
      </c>
      <c r="AO22">
        <v>8.0188000000000006</v>
      </c>
      <c r="AP22">
        <v>0</v>
      </c>
      <c r="AQ22">
        <v>500</v>
      </c>
      <c r="AR22" t="s">
        <v>59</v>
      </c>
      <c r="AT22">
        <f t="shared" si="3"/>
        <v>2.4145510495658866E-3</v>
      </c>
    </row>
    <row r="23" spans="1:46" x14ac:dyDescent="0.25">
      <c r="A23" s="30"/>
      <c r="B23">
        <v>135</v>
      </c>
      <c r="C23">
        <v>122.91379999999999</v>
      </c>
      <c r="D23">
        <v>1580.37634</v>
      </c>
      <c r="E23" s="3">
        <f t="shared" si="42"/>
        <v>6.75</v>
      </c>
      <c r="F23" s="3">
        <f t="shared" si="27"/>
        <v>74.074074074074076</v>
      </c>
      <c r="G23" s="3">
        <f t="shared" si="43"/>
        <v>-51.45431</v>
      </c>
      <c r="H23" s="3">
        <f t="shared" si="44"/>
        <v>21.418817000000004</v>
      </c>
      <c r="I23" s="2"/>
      <c r="J23" s="3">
        <f t="shared" si="45"/>
        <v>-7.6228607407407409</v>
      </c>
      <c r="K23" s="3">
        <f t="shared" si="46"/>
        <v>3.1731580740740748</v>
      </c>
      <c r="L23" s="3">
        <f t="shared" si="47"/>
        <v>74.074074074074076</v>
      </c>
      <c r="O23" s="5"/>
      <c r="P23" s="2"/>
      <c r="Q23" s="3"/>
      <c r="R23" s="3"/>
      <c r="S23" s="3"/>
      <c r="T23" s="3"/>
      <c r="U23" s="3"/>
      <c r="X23" s="30"/>
      <c r="Y23">
        <v>134</v>
      </c>
      <c r="Z23">
        <v>123.38981</v>
      </c>
      <c r="AA23">
        <v>1576.7222899999999</v>
      </c>
      <c r="AB23" s="3">
        <f t="shared" si="48"/>
        <v>6.7</v>
      </c>
      <c r="AC23" s="3">
        <f t="shared" si="34"/>
        <v>74.626865671641795</v>
      </c>
      <c r="AD23" s="3">
        <f t="shared" si="49"/>
        <v>-51.430509500000007</v>
      </c>
      <c r="AE23" s="3">
        <f t="shared" si="50"/>
        <v>21.236114499999999</v>
      </c>
      <c r="AF23" s="2"/>
      <c r="AG23" s="3">
        <f t="shared" si="51"/>
        <v>-7.6761954477611951</v>
      </c>
      <c r="AH23" s="3">
        <f t="shared" si="52"/>
        <v>3.1695693283582091</v>
      </c>
      <c r="AI23" s="3">
        <f t="shared" si="53"/>
        <v>74.626865671641795</v>
      </c>
      <c r="AK23">
        <v>9.5</v>
      </c>
      <c r="AL23">
        <v>2.7E-2</v>
      </c>
      <c r="AM23">
        <v>6.83</v>
      </c>
      <c r="AN23">
        <f t="shared" si="2"/>
        <v>2.3622156280909988E-2</v>
      </c>
      <c r="AO23">
        <v>8.0170999999999992</v>
      </c>
      <c r="AP23">
        <v>0</v>
      </c>
      <c r="AQ23">
        <v>500</v>
      </c>
      <c r="AR23" t="s">
        <v>59</v>
      </c>
      <c r="AT23">
        <f t="shared" si="3"/>
        <v>2.6246840312122207E-3</v>
      </c>
    </row>
    <row r="24" spans="1:46" x14ac:dyDescent="0.25">
      <c r="A24" s="30"/>
      <c r="B24" s="2"/>
      <c r="C24" s="3"/>
      <c r="D24" s="3"/>
      <c r="E24" s="3"/>
      <c r="F24" s="3"/>
      <c r="G24" s="3"/>
      <c r="H24" s="3"/>
      <c r="I24" s="6" t="s">
        <v>17</v>
      </c>
      <c r="J24" s="7">
        <f>AVERAGE(J22:J23)</f>
        <v>-1.8294413287037032</v>
      </c>
      <c r="K24" s="7">
        <f>AVERAGE(K22:K23)</f>
        <v>3.2539623703703708</v>
      </c>
      <c r="L24" s="7">
        <f>AVERAGE(L22:L23)</f>
        <v>78.703703703703695</v>
      </c>
      <c r="M24" t="s">
        <v>2</v>
      </c>
      <c r="O24" s="5"/>
      <c r="P24" s="2"/>
      <c r="Q24" s="3"/>
      <c r="R24" s="3"/>
      <c r="S24" s="3"/>
      <c r="T24" s="3"/>
      <c r="U24" s="3"/>
      <c r="X24" s="30"/>
      <c r="Y24" s="2"/>
      <c r="Z24" s="3"/>
      <c r="AA24" s="3"/>
      <c r="AB24" s="3"/>
      <c r="AC24" s="3"/>
      <c r="AD24" s="3"/>
      <c r="AE24" s="3"/>
      <c r="AF24" s="6" t="s">
        <v>17</v>
      </c>
      <c r="AG24" s="7">
        <f>AVERAGE(AG22:AG23)</f>
        <v>-1.8382120936284962</v>
      </c>
      <c r="AH24" s="7">
        <f>AVERAGE(AH22:AH23)</f>
        <v>3.2528082776244833</v>
      </c>
      <c r="AI24" s="7">
        <f>AVERAGE(AI22:AI23)</f>
        <v>79.330239558509973</v>
      </c>
      <c r="AJ24" t="s">
        <v>2</v>
      </c>
      <c r="AK24">
        <v>10</v>
      </c>
      <c r="AL24">
        <v>2.8000000000000001E-2</v>
      </c>
      <c r="AM24">
        <v>7.05</v>
      </c>
      <c r="AN24">
        <f t="shared" si="2"/>
        <v>2.4513353115727003E-2</v>
      </c>
      <c r="AO24">
        <v>8.0160999999999998</v>
      </c>
      <c r="AP24">
        <v>0</v>
      </c>
      <c r="AQ24">
        <v>500</v>
      </c>
      <c r="AR24" t="s">
        <v>59</v>
      </c>
      <c r="AT24">
        <f t="shared" si="3"/>
        <v>2.7237059017474448E-3</v>
      </c>
    </row>
    <row r="25" spans="1:46" x14ac:dyDescent="0.25">
      <c r="A25" s="5"/>
      <c r="B25" s="2"/>
      <c r="C25" s="3"/>
      <c r="D25" s="3"/>
      <c r="E25" s="3"/>
      <c r="F25" s="3"/>
      <c r="G25" s="3"/>
      <c r="H25" s="3"/>
      <c r="I25" s="6"/>
      <c r="J25" s="8" t="s">
        <v>0</v>
      </c>
      <c r="K25" s="9">
        <f>K24-K21</f>
        <v>6.3687605894914316</v>
      </c>
      <c r="L25" s="7" t="s">
        <v>2</v>
      </c>
      <c r="O25" s="5"/>
      <c r="P25" s="2"/>
      <c r="Q25" s="3"/>
      <c r="R25" s="3"/>
      <c r="S25" s="3"/>
      <c r="T25" s="3"/>
      <c r="U25" s="3"/>
      <c r="X25" s="5"/>
      <c r="Y25" s="2"/>
      <c r="Z25" s="3"/>
      <c r="AA25" s="3"/>
      <c r="AB25" s="3"/>
      <c r="AC25" s="3"/>
      <c r="AD25" s="3"/>
      <c r="AE25" s="3"/>
      <c r="AF25" s="6"/>
      <c r="AG25" s="8" t="s">
        <v>0</v>
      </c>
      <c r="AH25" s="9">
        <f>AH24-AH21</f>
        <v>6.3688262848097921</v>
      </c>
      <c r="AI25" s="7" t="s">
        <v>2</v>
      </c>
      <c r="AK25">
        <v>10.5</v>
      </c>
      <c r="AL25">
        <v>0.03</v>
      </c>
      <c r="AM25">
        <v>7.26</v>
      </c>
      <c r="AN25">
        <f t="shared" si="2"/>
        <v>2.6409495548961423E-2</v>
      </c>
      <c r="AO25">
        <v>8.0143000000000004</v>
      </c>
      <c r="AP25">
        <v>0</v>
      </c>
      <c r="AQ25">
        <v>500</v>
      </c>
      <c r="AR25" t="s">
        <v>59</v>
      </c>
      <c r="AT25">
        <f t="shared" si="3"/>
        <v>2.9343883943290469E-3</v>
      </c>
    </row>
    <row r="26" spans="1:46" x14ac:dyDescent="0.25">
      <c r="A26" s="5"/>
      <c r="B26" s="2"/>
      <c r="C26" s="3"/>
      <c r="D26" s="3"/>
      <c r="E26" s="3"/>
      <c r="F26" s="3"/>
      <c r="G26" s="3"/>
      <c r="H26" s="3"/>
      <c r="O26" s="5"/>
      <c r="P26" s="2"/>
      <c r="Q26" s="3"/>
      <c r="R26" s="3"/>
      <c r="S26" s="3"/>
      <c r="T26" s="3"/>
      <c r="U26" s="3"/>
      <c r="X26" s="5"/>
      <c r="Y26" s="2"/>
      <c r="Z26" s="3"/>
      <c r="AA26" s="3"/>
      <c r="AB26" s="3"/>
      <c r="AC26" s="3"/>
      <c r="AD26" s="3"/>
      <c r="AE26" s="3"/>
      <c r="AK26">
        <v>11</v>
      </c>
      <c r="AL26">
        <v>3.1E-2</v>
      </c>
      <c r="AM26">
        <v>7.49</v>
      </c>
      <c r="AN26">
        <f t="shared" si="2"/>
        <v>2.7295746785361029E-2</v>
      </c>
      <c r="AO26">
        <v>8.0124999999999993</v>
      </c>
      <c r="AP26">
        <v>0</v>
      </c>
      <c r="AQ26">
        <v>500</v>
      </c>
      <c r="AR26" t="s">
        <v>59</v>
      </c>
      <c r="AT26">
        <f t="shared" si="3"/>
        <v>3.0328607539290031E-3</v>
      </c>
    </row>
    <row r="27" spans="1:46" x14ac:dyDescent="0.25">
      <c r="AK27">
        <v>11.5</v>
      </c>
      <c r="AL27">
        <v>3.3000000000000002E-2</v>
      </c>
      <c r="AM27">
        <v>7.71</v>
      </c>
      <c r="AN27">
        <f t="shared" si="2"/>
        <v>2.9186943620178044E-2</v>
      </c>
      <c r="AO27">
        <v>8.0108999999999995</v>
      </c>
      <c r="AP27">
        <v>0</v>
      </c>
      <c r="AQ27">
        <v>500</v>
      </c>
      <c r="AR27" t="s">
        <v>59</v>
      </c>
      <c r="AT27">
        <f t="shared" si="3"/>
        <v>3.2429937355753381E-3</v>
      </c>
    </row>
    <row r="28" spans="1:46" x14ac:dyDescent="0.25">
      <c r="AK28">
        <v>12</v>
      </c>
      <c r="AL28">
        <v>3.4000000000000002E-2</v>
      </c>
      <c r="AM28">
        <v>7.94</v>
      </c>
      <c r="AN28">
        <f t="shared" si="2"/>
        <v>3.0073194856577647E-2</v>
      </c>
      <c r="AO28">
        <v>8.0094999999999992</v>
      </c>
      <c r="AP28">
        <v>0</v>
      </c>
      <c r="AQ28">
        <v>500</v>
      </c>
      <c r="AR28" t="s">
        <v>59</v>
      </c>
      <c r="AT28">
        <f t="shared" si="3"/>
        <v>3.3414660951752943E-3</v>
      </c>
    </row>
    <row r="29" spans="1:46" x14ac:dyDescent="0.25">
      <c r="B29" t="s">
        <v>5</v>
      </c>
      <c r="C29" t="s">
        <v>14</v>
      </c>
      <c r="D29" t="s">
        <v>15</v>
      </c>
      <c r="E29" t="s">
        <v>6</v>
      </c>
      <c r="F29" t="s">
        <v>7</v>
      </c>
      <c r="G29" t="s">
        <v>12</v>
      </c>
      <c r="H29" t="s">
        <v>13</v>
      </c>
      <c r="J29" t="s">
        <v>8</v>
      </c>
      <c r="K29" t="s">
        <v>9</v>
      </c>
      <c r="L29" t="s">
        <v>16</v>
      </c>
      <c r="Y29" t="s">
        <v>5</v>
      </c>
      <c r="Z29" t="s">
        <v>14</v>
      </c>
      <c r="AA29" t="s">
        <v>15</v>
      </c>
      <c r="AB29" t="s">
        <v>6</v>
      </c>
      <c r="AC29" t="s">
        <v>7</v>
      </c>
      <c r="AD29" t="s">
        <v>12</v>
      </c>
      <c r="AE29" t="s">
        <v>13</v>
      </c>
      <c r="AG29" t="s">
        <v>8</v>
      </c>
      <c r="AH29" t="s">
        <v>9</v>
      </c>
      <c r="AI29" t="s">
        <v>16</v>
      </c>
      <c r="AK29">
        <v>12.5</v>
      </c>
      <c r="AL29">
        <v>3.5999999999999997E-2</v>
      </c>
      <c r="AM29">
        <v>8.15</v>
      </c>
      <c r="AN29">
        <f t="shared" si="2"/>
        <v>3.1969337289812064E-2</v>
      </c>
      <c r="AO29">
        <v>8.0076999999999998</v>
      </c>
      <c r="AP29">
        <v>0</v>
      </c>
      <c r="AQ29">
        <v>500</v>
      </c>
      <c r="AR29" t="s">
        <v>59</v>
      </c>
      <c r="AT29">
        <f t="shared" si="3"/>
        <v>3.5521485877568959E-3</v>
      </c>
    </row>
    <row r="30" spans="1:46" x14ac:dyDescent="0.25">
      <c r="A30" s="30" t="s">
        <v>30</v>
      </c>
      <c r="B30">
        <v>141</v>
      </c>
      <c r="C30">
        <v>2069.7981</v>
      </c>
      <c r="D30">
        <v>716.61932000000002</v>
      </c>
      <c r="E30" s="3">
        <f>B30*$F$1</f>
        <v>7.0500000000000007</v>
      </c>
      <c r="F30" s="3">
        <f>$B$1*$B$2/$E30</f>
        <v>70.921985815602824</v>
      </c>
      <c r="G30" s="3">
        <f>(C30-$F$2/2)*$F$1</f>
        <v>45.889904999999999</v>
      </c>
      <c r="H30" s="3">
        <f>(D30-$F$3/2)*$F$1</f>
        <v>-21.769034000000001</v>
      </c>
      <c r="I30" s="2"/>
      <c r="J30" s="3">
        <f>G30*F30/$B$1</f>
        <v>6.5092063829787223</v>
      </c>
      <c r="K30" s="3">
        <f>H30*F30/$B$1</f>
        <v>-3.0878062411347513</v>
      </c>
      <c r="L30" s="3">
        <f>F30</f>
        <v>70.921985815602824</v>
      </c>
      <c r="X30" s="30" t="s">
        <v>34</v>
      </c>
      <c r="Y30">
        <v>141</v>
      </c>
      <c r="Z30">
        <v>2070.0058600000002</v>
      </c>
      <c r="AA30">
        <v>716.52319</v>
      </c>
      <c r="AB30" s="3">
        <f>Y30*$F$1</f>
        <v>7.0500000000000007</v>
      </c>
      <c r="AC30" s="3">
        <f>$B$1*$B$2/AB30</f>
        <v>70.921985815602824</v>
      </c>
      <c r="AD30" s="3">
        <f>(Z30-$F$2/2)*$F$1</f>
        <v>45.900293000000012</v>
      </c>
      <c r="AE30" s="3">
        <f>(AA30-$F$3/2)*$F$1</f>
        <v>-21.773840500000002</v>
      </c>
      <c r="AF30" s="2"/>
      <c r="AG30" s="3">
        <f>AD30*AC30/$B$1</f>
        <v>6.5106798581560286</v>
      </c>
      <c r="AH30" s="3">
        <f>AE30*AC30/$B$1</f>
        <v>-3.0884880141843967</v>
      </c>
      <c r="AI30" s="3">
        <f>AC30</f>
        <v>70.921985815602824</v>
      </c>
      <c r="AK30">
        <v>13</v>
      </c>
      <c r="AL30">
        <v>3.7999999999999999E-2</v>
      </c>
      <c r="AM30">
        <v>8.3800000000000008</v>
      </c>
      <c r="AN30">
        <f t="shared" si="2"/>
        <v>3.385558852621167E-2</v>
      </c>
      <c r="AO30">
        <v>8.0061</v>
      </c>
      <c r="AP30">
        <v>0</v>
      </c>
      <c r="AQ30">
        <v>500</v>
      </c>
      <c r="AR30" t="s">
        <v>59</v>
      </c>
      <c r="AT30">
        <f t="shared" si="3"/>
        <v>3.7617320584679634E-3</v>
      </c>
    </row>
    <row r="31" spans="1:46" x14ac:dyDescent="0.25">
      <c r="A31" s="30"/>
      <c r="B31">
        <v>139</v>
      </c>
      <c r="C31">
        <v>103.02907999999999</v>
      </c>
      <c r="D31">
        <v>724.74694999999997</v>
      </c>
      <c r="E31" s="3">
        <f t="shared" ref="E31:E32" si="54">B31*$F$1</f>
        <v>6.95</v>
      </c>
      <c r="F31" s="3">
        <f t="shared" ref="F31:F35" si="55">$B$1*$B$2/$E31</f>
        <v>71.942446043165461</v>
      </c>
      <c r="G31" s="3">
        <f t="shared" ref="G31:G32" si="56">(C31-$F$2/2)*$F$1</f>
        <v>-52.448546</v>
      </c>
      <c r="H31" s="3">
        <f t="shared" ref="H31:H32" si="57">(D31-$F$3/2)*$F$1</f>
        <v>-21.362652500000003</v>
      </c>
      <c r="I31" s="2"/>
      <c r="J31" s="3">
        <f t="shared" ref="J31:J32" si="58">G31*F31/$B$1</f>
        <v>-7.546553381294963</v>
      </c>
      <c r="K31" s="3">
        <f t="shared" ref="K31:K32" si="59">H31*F31/$B$1</f>
        <v>-3.0737629496402876</v>
      </c>
      <c r="L31" s="3">
        <f t="shared" ref="L31:L32" si="60">F31</f>
        <v>71.942446043165461</v>
      </c>
      <c r="X31" s="30"/>
      <c r="Y31">
        <v>139</v>
      </c>
      <c r="Z31">
        <v>103.1961</v>
      </c>
      <c r="AA31">
        <v>724.66980000000001</v>
      </c>
      <c r="AB31" s="3">
        <f t="shared" ref="AB31:AB32" si="61">Y31*$F$1</f>
        <v>6.95</v>
      </c>
      <c r="AC31" s="3">
        <f t="shared" ref="AC31:AC35" si="62">$B$1*$B$2/AB31</f>
        <v>71.942446043165461</v>
      </c>
      <c r="AD31" s="3">
        <f t="shared" ref="AD31:AD32" si="63">(Z31-$F$2/2)*$F$1</f>
        <v>-52.440194999999996</v>
      </c>
      <c r="AE31" s="3">
        <f t="shared" ref="AE31:AE32" si="64">(AA31-$F$3/2)*$F$1</f>
        <v>-21.366510000000002</v>
      </c>
      <c r="AF31" s="2"/>
      <c r="AG31" s="3">
        <f t="shared" ref="AG31:AG32" si="65">AD31*AC31/$B$1</f>
        <v>-7.5453517985611498</v>
      </c>
      <c r="AH31" s="3">
        <f t="shared" ref="AH31:AH32" si="66">AE31*AC31/$B$1</f>
        <v>-3.0743179856115108</v>
      </c>
      <c r="AI31" s="3">
        <f t="shared" ref="AI31:AI32" si="67">AC31</f>
        <v>71.942446043165461</v>
      </c>
      <c r="AK31">
        <v>13.5</v>
      </c>
      <c r="AL31">
        <v>3.9E-2</v>
      </c>
      <c r="AM31">
        <v>8.6199999999999992</v>
      </c>
      <c r="AN31">
        <f t="shared" si="2"/>
        <v>3.4736894164193871E-2</v>
      </c>
      <c r="AO31">
        <v>8.0045000000000002</v>
      </c>
      <c r="AP31">
        <v>0</v>
      </c>
      <c r="AQ31">
        <v>500</v>
      </c>
      <c r="AR31" t="s">
        <v>59</v>
      </c>
      <c r="AT31">
        <f t="shared" si="3"/>
        <v>3.8596549071326525E-3</v>
      </c>
    </row>
    <row r="32" spans="1:46" x14ac:dyDescent="0.25">
      <c r="A32" s="30"/>
      <c r="B32">
        <v>118</v>
      </c>
      <c r="C32">
        <v>1263.19031</v>
      </c>
      <c r="D32">
        <v>774.89513999999997</v>
      </c>
      <c r="E32" s="3">
        <f t="shared" si="54"/>
        <v>5.9</v>
      </c>
      <c r="F32" s="3">
        <f t="shared" si="55"/>
        <v>84.745762711864401</v>
      </c>
      <c r="G32" s="3">
        <f t="shared" si="56"/>
        <v>5.5595154999999981</v>
      </c>
      <c r="H32" s="3">
        <f t="shared" si="57"/>
        <v>-18.855243000000002</v>
      </c>
      <c r="I32" s="2"/>
      <c r="J32" s="3">
        <f t="shared" si="58"/>
        <v>0.94229076271186396</v>
      </c>
      <c r="K32" s="3">
        <f t="shared" si="59"/>
        <v>-3.1958038983050847</v>
      </c>
      <c r="L32" s="3">
        <f t="shared" si="60"/>
        <v>84.745762711864401</v>
      </c>
      <c r="X32" s="30"/>
      <c r="Y32">
        <v>118</v>
      </c>
      <c r="Z32">
        <v>1263.36121</v>
      </c>
      <c r="AA32">
        <v>774.80413999999996</v>
      </c>
      <c r="AB32" s="3">
        <f t="shared" si="61"/>
        <v>5.9</v>
      </c>
      <c r="AC32" s="3">
        <f t="shared" si="62"/>
        <v>84.745762711864401</v>
      </c>
      <c r="AD32" s="3">
        <f t="shared" si="63"/>
        <v>5.5680605000000014</v>
      </c>
      <c r="AE32" s="3">
        <f t="shared" si="64"/>
        <v>-18.859793000000003</v>
      </c>
      <c r="AF32" s="2"/>
      <c r="AG32" s="3">
        <f t="shared" si="65"/>
        <v>0.94373906779661032</v>
      </c>
      <c r="AH32" s="3">
        <f t="shared" si="66"/>
        <v>-3.196575084745763</v>
      </c>
      <c r="AI32" s="3">
        <f t="shared" si="67"/>
        <v>84.745762711864401</v>
      </c>
      <c r="AK32">
        <v>14</v>
      </c>
      <c r="AL32">
        <v>4.1000000000000002E-2</v>
      </c>
      <c r="AM32">
        <v>8.86</v>
      </c>
      <c r="AN32">
        <f t="shared" si="2"/>
        <v>3.6618199802176066E-2</v>
      </c>
      <c r="AO32">
        <v>8.0031999999999996</v>
      </c>
      <c r="AP32">
        <v>0</v>
      </c>
      <c r="AQ32">
        <v>500</v>
      </c>
      <c r="AR32" t="s">
        <v>59</v>
      </c>
      <c r="AT32">
        <f t="shared" si="3"/>
        <v>4.0686888669084521E-3</v>
      </c>
    </row>
    <row r="33" spans="1:46" x14ac:dyDescent="0.25">
      <c r="A33" s="30"/>
      <c r="B33" s="2"/>
      <c r="C33" s="3"/>
      <c r="D33" s="3"/>
      <c r="E33" s="3"/>
      <c r="F33" s="3"/>
      <c r="G33" s="3"/>
      <c r="H33" s="3"/>
      <c r="I33" s="6" t="s">
        <v>18</v>
      </c>
      <c r="J33" s="7">
        <f>AVERAGE(J30:J32)</f>
        <v>-3.1685411868125568E-2</v>
      </c>
      <c r="K33" s="7">
        <f t="shared" ref="K33:L33" si="68">AVERAGE(K30:K32)</f>
        <v>-3.119124363026708</v>
      </c>
      <c r="L33" s="7">
        <f t="shared" si="68"/>
        <v>75.870064856877562</v>
      </c>
      <c r="X33" s="30"/>
      <c r="Y33" s="2"/>
      <c r="Z33" s="3"/>
      <c r="AA33" s="3"/>
      <c r="AB33" s="3"/>
      <c r="AC33" s="3"/>
      <c r="AD33" s="3"/>
      <c r="AE33" s="3"/>
      <c r="AF33" s="6" t="s">
        <v>18</v>
      </c>
      <c r="AG33" s="7">
        <f>AVERAGE(AG30:AG32)</f>
        <v>-3.0310957536170302E-2</v>
      </c>
      <c r="AH33" s="7">
        <f t="shared" ref="AH33:AI33" si="69">AVERAGE(AH30:AH32)</f>
        <v>-3.1197936948472234</v>
      </c>
      <c r="AI33" s="7">
        <f t="shared" si="69"/>
        <v>75.870064856877562</v>
      </c>
      <c r="AK33">
        <v>14.5</v>
      </c>
      <c r="AL33">
        <v>4.2000000000000003E-2</v>
      </c>
      <c r="AM33">
        <v>9.09</v>
      </c>
      <c r="AN33">
        <f t="shared" si="2"/>
        <v>3.7504451038575672E-2</v>
      </c>
      <c r="AO33">
        <v>8.0015999999999998</v>
      </c>
      <c r="AP33">
        <v>0</v>
      </c>
      <c r="AQ33">
        <v>500</v>
      </c>
      <c r="AR33" t="s">
        <v>59</v>
      </c>
      <c r="AT33">
        <f t="shared" si="3"/>
        <v>4.1671612265084083E-3</v>
      </c>
    </row>
    <row r="34" spans="1:46" x14ac:dyDescent="0.25">
      <c r="A34" s="30"/>
      <c r="B34">
        <v>120</v>
      </c>
      <c r="C34">
        <v>1627.6521</v>
      </c>
      <c r="D34">
        <v>1547.5544400000001</v>
      </c>
      <c r="E34" s="3">
        <f t="shared" ref="E34:E35" si="70">B34*$F$1</f>
        <v>6</v>
      </c>
      <c r="F34" s="3">
        <f t="shared" si="55"/>
        <v>83.333333333333329</v>
      </c>
      <c r="G34" s="3">
        <f t="shared" ref="G34:G35" si="71">(C34-$F$2/2)*$F$1</f>
        <v>23.782605000000004</v>
      </c>
      <c r="H34" s="3">
        <f t="shared" ref="H34:H35" si="72">(D34-$F$3/2)*$F$1</f>
        <v>19.777722000000008</v>
      </c>
      <c r="I34" s="2"/>
      <c r="J34" s="3">
        <f t="shared" ref="J34:J35" si="73">G34*F34/$B$1</f>
        <v>3.9637675000000003</v>
      </c>
      <c r="K34" s="3">
        <f t="shared" ref="K34:K35" si="74">H34*F34/$B$1</f>
        <v>3.2962870000000013</v>
      </c>
      <c r="L34" s="3">
        <f t="shared" ref="L34:L35" si="75">F34</f>
        <v>83.333333333333329</v>
      </c>
      <c r="X34" s="30"/>
      <c r="Y34">
        <v>119</v>
      </c>
      <c r="Z34">
        <v>1628.0478499999999</v>
      </c>
      <c r="AA34">
        <v>1545.53259</v>
      </c>
      <c r="AB34" s="3">
        <f t="shared" ref="AB34:AB35" si="76">Y34*$F$1</f>
        <v>5.95</v>
      </c>
      <c r="AC34" s="3">
        <f t="shared" si="62"/>
        <v>84.033613445378151</v>
      </c>
      <c r="AD34" s="3">
        <f t="shared" ref="AD34:AD35" si="77">(Z34-$F$2/2)*$F$1</f>
        <v>23.802392499999996</v>
      </c>
      <c r="AE34" s="3">
        <f t="shared" ref="AE34:AE35" si="78">(AA34-$F$3/2)*$F$1</f>
        <v>19.676629500000004</v>
      </c>
      <c r="AF34" s="2"/>
      <c r="AG34" s="3">
        <f t="shared" ref="AG34:AG35" si="79">AD34*AC34/$B$1</f>
        <v>4.0004021008403354</v>
      </c>
      <c r="AH34" s="3">
        <f t="shared" ref="AH34:AH35" si="80">AE34*AC34/$B$1</f>
        <v>3.3069965546218496</v>
      </c>
      <c r="AI34" s="3">
        <f t="shared" ref="AI34:AI35" si="81">AC34</f>
        <v>84.033613445378151</v>
      </c>
      <c r="AK34">
        <v>15</v>
      </c>
      <c r="AL34">
        <v>4.3999999999999997E-2</v>
      </c>
      <c r="AM34">
        <v>9.33</v>
      </c>
      <c r="AN34">
        <f t="shared" si="2"/>
        <v>3.9385756676557859E-2</v>
      </c>
      <c r="AO34">
        <v>7.9997999999999996</v>
      </c>
      <c r="AP34">
        <v>0</v>
      </c>
      <c r="AQ34">
        <v>500</v>
      </c>
      <c r="AR34" t="s">
        <v>59</v>
      </c>
      <c r="AT34">
        <f t="shared" si="3"/>
        <v>4.3761951862842062E-3</v>
      </c>
    </row>
    <row r="35" spans="1:46" x14ac:dyDescent="0.25">
      <c r="A35" s="30"/>
      <c r="B35">
        <v>135</v>
      </c>
      <c r="C35">
        <v>123.07835</v>
      </c>
      <c r="D35">
        <v>1575.14221</v>
      </c>
      <c r="E35" s="3">
        <f t="shared" si="70"/>
        <v>6.75</v>
      </c>
      <c r="F35" s="3">
        <f t="shared" si="55"/>
        <v>74.074074074074076</v>
      </c>
      <c r="G35" s="3">
        <f t="shared" si="71"/>
        <v>-51.446082500000003</v>
      </c>
      <c r="H35" s="3">
        <f t="shared" si="72"/>
        <v>21.157110500000002</v>
      </c>
      <c r="I35" s="2"/>
      <c r="J35" s="3">
        <f t="shared" si="73"/>
        <v>-7.6216418518518525</v>
      </c>
      <c r="K35" s="3">
        <f t="shared" si="74"/>
        <v>3.1343867407407409</v>
      </c>
      <c r="L35" s="3">
        <f t="shared" si="75"/>
        <v>74.074074074074076</v>
      </c>
      <c r="X35" s="30"/>
      <c r="Y35">
        <v>134</v>
      </c>
      <c r="Z35">
        <v>123.53252000000001</v>
      </c>
      <c r="AA35">
        <v>1572.82898</v>
      </c>
      <c r="AB35" s="3">
        <f t="shared" si="76"/>
        <v>6.7</v>
      </c>
      <c r="AC35" s="3">
        <f t="shared" si="62"/>
        <v>74.626865671641795</v>
      </c>
      <c r="AD35" s="3">
        <f t="shared" si="77"/>
        <v>-51.423374000000003</v>
      </c>
      <c r="AE35" s="3">
        <f t="shared" si="78"/>
        <v>21.041449</v>
      </c>
      <c r="AF35" s="2"/>
      <c r="AG35" s="3">
        <f t="shared" si="79"/>
        <v>-7.6751304477611946</v>
      </c>
      <c r="AH35" s="3">
        <f t="shared" si="80"/>
        <v>3.140514776119403</v>
      </c>
      <c r="AI35" s="3">
        <f t="shared" si="81"/>
        <v>74.626865671641795</v>
      </c>
      <c r="AK35">
        <v>15.5</v>
      </c>
      <c r="AL35">
        <v>4.5999999999999999E-2</v>
      </c>
      <c r="AM35">
        <v>9.57</v>
      </c>
      <c r="AN35">
        <f t="shared" si="2"/>
        <v>4.1267062314540061E-2</v>
      </c>
      <c r="AO35">
        <v>7.9983000000000004</v>
      </c>
      <c r="AP35">
        <v>0</v>
      </c>
      <c r="AQ35">
        <v>500</v>
      </c>
      <c r="AR35" t="s">
        <v>59</v>
      </c>
      <c r="AT35">
        <f t="shared" si="3"/>
        <v>4.5852291460600067E-3</v>
      </c>
    </row>
    <row r="36" spans="1:46" x14ac:dyDescent="0.25">
      <c r="A36" s="30"/>
      <c r="B36" s="2"/>
      <c r="C36" s="3"/>
      <c r="D36" s="3"/>
      <c r="E36" s="3"/>
      <c r="F36" s="3"/>
      <c r="G36" s="3"/>
      <c r="H36" s="3"/>
      <c r="I36" s="6" t="s">
        <v>17</v>
      </c>
      <c r="J36" s="7">
        <f>AVERAGE(J34:J35)</f>
        <v>-1.8289371759259261</v>
      </c>
      <c r="K36" s="7">
        <f>AVERAGE(K34:K35)</f>
        <v>3.2153368703703711</v>
      </c>
      <c r="L36" s="7">
        <f>AVERAGE(L34:L35)</f>
        <v>78.703703703703695</v>
      </c>
      <c r="M36" t="s">
        <v>2</v>
      </c>
      <c r="X36" s="30"/>
      <c r="Y36" s="2"/>
      <c r="Z36" s="3"/>
      <c r="AA36" s="3"/>
      <c r="AB36" s="3"/>
      <c r="AC36" s="3"/>
      <c r="AD36" s="3"/>
      <c r="AE36" s="3"/>
      <c r="AF36" s="6" t="s">
        <v>17</v>
      </c>
      <c r="AG36" s="7">
        <f>AVERAGE(AG34:AG35)</f>
        <v>-1.8373641734604296</v>
      </c>
      <c r="AH36" s="7">
        <f>AVERAGE(AH34:AH35)</f>
        <v>3.2237556653706263</v>
      </c>
      <c r="AI36" s="7">
        <f>AVERAGE(AI34:AI35)</f>
        <v>79.330239558509973</v>
      </c>
      <c r="AJ36" t="s">
        <v>2</v>
      </c>
      <c r="AK36">
        <v>16</v>
      </c>
      <c r="AL36">
        <v>4.7E-2</v>
      </c>
      <c r="AM36">
        <v>9.81</v>
      </c>
      <c r="AN36">
        <f t="shared" si="2"/>
        <v>4.2148367952522255E-2</v>
      </c>
      <c r="AO36">
        <v>7.9966999999999997</v>
      </c>
      <c r="AP36">
        <v>0</v>
      </c>
      <c r="AQ36">
        <v>500</v>
      </c>
      <c r="AR36" t="s">
        <v>59</v>
      </c>
      <c r="AT36">
        <f t="shared" si="3"/>
        <v>4.683151994724695E-3</v>
      </c>
    </row>
    <row r="37" spans="1:46" x14ac:dyDescent="0.25">
      <c r="A37" s="5"/>
      <c r="B37" s="2"/>
      <c r="C37" s="3"/>
      <c r="D37" s="3"/>
      <c r="E37" s="3"/>
      <c r="F37" s="3"/>
      <c r="G37" s="3"/>
      <c r="H37" s="3"/>
      <c r="I37" s="6"/>
      <c r="J37" s="8" t="s">
        <v>0</v>
      </c>
      <c r="K37" s="9">
        <f>K36-K33</f>
        <v>6.3344612333970787</v>
      </c>
      <c r="L37" s="7" t="s">
        <v>2</v>
      </c>
      <c r="X37" s="5"/>
      <c r="Y37" s="2"/>
      <c r="Z37" s="3"/>
      <c r="AA37" s="3"/>
      <c r="AB37" s="3"/>
      <c r="AC37" s="3"/>
      <c r="AD37" s="3"/>
      <c r="AE37" s="3"/>
      <c r="AF37" s="6"/>
      <c r="AG37" s="8" t="s">
        <v>0</v>
      </c>
      <c r="AH37" s="9">
        <f>AH36-AH33</f>
        <v>6.3435493602178497</v>
      </c>
      <c r="AI37" s="7" t="s">
        <v>2</v>
      </c>
      <c r="AK37">
        <v>16.5</v>
      </c>
      <c r="AL37">
        <v>4.9000000000000002E-2</v>
      </c>
      <c r="AM37">
        <v>10.050000000000001</v>
      </c>
      <c r="AN37">
        <f t="shared" si="2"/>
        <v>4.4029673590504456E-2</v>
      </c>
      <c r="AO37">
        <v>7.9950000000000001</v>
      </c>
      <c r="AP37">
        <v>0</v>
      </c>
      <c r="AQ37">
        <v>500</v>
      </c>
      <c r="AR37" t="s">
        <v>59</v>
      </c>
      <c r="AT37">
        <f t="shared" si="3"/>
        <v>4.8921859545004954E-3</v>
      </c>
    </row>
    <row r="38" spans="1:46" x14ac:dyDescent="0.25">
      <c r="A38" s="5"/>
      <c r="B38" s="2"/>
      <c r="C38" s="3"/>
      <c r="D38" s="3"/>
      <c r="E38" s="3"/>
      <c r="F38" s="3"/>
      <c r="G38" s="3"/>
      <c r="H38" s="3"/>
      <c r="X38" s="5"/>
      <c r="Y38" s="2"/>
      <c r="Z38" s="3"/>
      <c r="AA38" s="3"/>
      <c r="AB38" s="3"/>
      <c r="AC38" s="3"/>
      <c r="AD38" s="3"/>
      <c r="AE38" s="3"/>
      <c r="AK38">
        <v>17</v>
      </c>
      <c r="AL38">
        <v>5.0999999999999997E-2</v>
      </c>
      <c r="AM38">
        <v>10.28</v>
      </c>
      <c r="AN38">
        <f t="shared" si="2"/>
        <v>4.5915924826904056E-2</v>
      </c>
      <c r="AO38">
        <v>7.9932999999999996</v>
      </c>
      <c r="AP38">
        <v>0</v>
      </c>
      <c r="AQ38">
        <v>500</v>
      </c>
      <c r="AR38" t="s">
        <v>59</v>
      </c>
      <c r="AT38">
        <f t="shared" si="3"/>
        <v>5.1017694252115621E-3</v>
      </c>
    </row>
    <row r="39" spans="1:46" x14ac:dyDescent="0.25">
      <c r="AK39">
        <v>17.5</v>
      </c>
      <c r="AL39">
        <v>5.1999999999999998E-2</v>
      </c>
      <c r="AM39">
        <v>10.52</v>
      </c>
      <c r="AN39">
        <f t="shared" si="2"/>
        <v>4.679723046488625E-2</v>
      </c>
      <c r="AO39">
        <v>7.9915000000000003</v>
      </c>
      <c r="AP39">
        <v>0</v>
      </c>
      <c r="AQ39">
        <v>500</v>
      </c>
      <c r="AR39" t="s">
        <v>59</v>
      </c>
      <c r="AT39">
        <f t="shared" si="3"/>
        <v>5.1996922738762504E-3</v>
      </c>
    </row>
    <row r="40" spans="1:46" x14ac:dyDescent="0.25">
      <c r="AK40">
        <v>18</v>
      </c>
      <c r="AL40">
        <v>5.3999999999999999E-2</v>
      </c>
      <c r="AM40">
        <v>10.77</v>
      </c>
      <c r="AN40">
        <f t="shared" si="2"/>
        <v>4.8673590504451039E-2</v>
      </c>
      <c r="AO40">
        <v>7.9901999999999997</v>
      </c>
      <c r="AP40">
        <v>0</v>
      </c>
      <c r="AQ40">
        <v>500</v>
      </c>
      <c r="AR40" t="s">
        <v>59</v>
      </c>
      <c r="AT40">
        <f t="shared" si="3"/>
        <v>5.408176722716782E-3</v>
      </c>
    </row>
    <row r="41" spans="1:46" x14ac:dyDescent="0.25">
      <c r="B41" t="s">
        <v>5</v>
      </c>
      <c r="C41" t="s">
        <v>14</v>
      </c>
      <c r="D41" t="s">
        <v>15</v>
      </c>
      <c r="E41" t="s">
        <v>6</v>
      </c>
      <c r="F41" t="s">
        <v>7</v>
      </c>
      <c r="G41" t="s">
        <v>12</v>
      </c>
      <c r="H41" t="s">
        <v>13</v>
      </c>
      <c r="J41" t="s">
        <v>8</v>
      </c>
      <c r="K41" t="s">
        <v>9</v>
      </c>
      <c r="L41" t="s">
        <v>16</v>
      </c>
      <c r="AK41">
        <v>18.5</v>
      </c>
      <c r="AL41">
        <v>5.6000000000000001E-2</v>
      </c>
      <c r="AM41">
        <v>11.01</v>
      </c>
      <c r="AN41">
        <f t="shared" si="2"/>
        <v>5.0554896142433234E-2</v>
      </c>
      <c r="AO41">
        <v>7.9884000000000004</v>
      </c>
      <c r="AP41">
        <v>0</v>
      </c>
      <c r="AQ41">
        <v>500</v>
      </c>
      <c r="AR41" t="s">
        <v>59</v>
      </c>
      <c r="AT41">
        <f t="shared" si="3"/>
        <v>5.6172106824925816E-3</v>
      </c>
    </row>
    <row r="42" spans="1:46" x14ac:dyDescent="0.25">
      <c r="A42" s="30" t="s">
        <v>31</v>
      </c>
      <c r="B42">
        <v>141</v>
      </c>
      <c r="C42">
        <v>2069.8688999999999</v>
      </c>
      <c r="D42">
        <v>715.99041999999997</v>
      </c>
      <c r="E42" s="3">
        <f>B42*$F$1</f>
        <v>7.0500000000000007</v>
      </c>
      <c r="F42" s="3">
        <f>$B$1*$B$2/$E42</f>
        <v>70.921985815602824</v>
      </c>
      <c r="G42" s="3">
        <f>(C42-$F$2/2)*$F$1</f>
        <v>45.893445</v>
      </c>
      <c r="H42" s="3">
        <f>(D42-$F$3/2)*$F$1</f>
        <v>-21.800479000000003</v>
      </c>
      <c r="I42" s="2"/>
      <c r="J42" s="3">
        <f>G42*F42/$B$1</f>
        <v>6.5097085106382968</v>
      </c>
      <c r="K42" s="3">
        <f>H42*F42/$B$1</f>
        <v>-3.092266524822695</v>
      </c>
      <c r="L42" s="3">
        <f>F42</f>
        <v>70.921985815602824</v>
      </c>
      <c r="W42" s="30"/>
      <c r="X42" s="2"/>
      <c r="Y42" s="3"/>
      <c r="Z42" s="3"/>
      <c r="AA42" s="3"/>
      <c r="AB42" s="3"/>
      <c r="AC42" s="3"/>
      <c r="AD42" s="3"/>
      <c r="AE42" s="2"/>
      <c r="AF42" s="3"/>
      <c r="AG42" s="3"/>
      <c r="AH42" s="3"/>
      <c r="AK42">
        <v>19</v>
      </c>
      <c r="AL42">
        <v>5.8000000000000003E-2</v>
      </c>
      <c r="AM42">
        <v>11.27</v>
      </c>
      <c r="AN42">
        <f t="shared" si="2"/>
        <v>5.2426310583580618E-2</v>
      </c>
      <c r="AO42">
        <v>7.9863999999999997</v>
      </c>
      <c r="AP42">
        <v>0</v>
      </c>
      <c r="AQ42">
        <v>500</v>
      </c>
      <c r="AR42" t="s">
        <v>59</v>
      </c>
      <c r="AT42">
        <f t="shared" si="3"/>
        <v>5.8251456203978463E-3</v>
      </c>
    </row>
    <row r="43" spans="1:46" x14ac:dyDescent="0.25">
      <c r="A43" s="30"/>
      <c r="B43">
        <v>139</v>
      </c>
      <c r="C43">
        <v>103.0879</v>
      </c>
      <c r="D43">
        <v>724.21538999999996</v>
      </c>
      <c r="E43" s="3">
        <f t="shared" ref="E43:E44" si="82">B43*$F$1</f>
        <v>6.95</v>
      </c>
      <c r="F43" s="3">
        <f t="shared" ref="F43:F47" si="83">$B$1*$B$2/$E43</f>
        <v>71.942446043165461</v>
      </c>
      <c r="G43" s="3">
        <f t="shared" ref="G43:G44" si="84">(C43-$F$2/2)*$F$1</f>
        <v>-52.445605</v>
      </c>
      <c r="H43" s="3">
        <f t="shared" ref="H43:H44" si="85">(D43-$F$3/2)*$F$1</f>
        <v>-21.389230500000004</v>
      </c>
      <c r="I43" s="2"/>
      <c r="J43" s="3">
        <f t="shared" ref="J43:J44" si="86">G43*F43/$B$1</f>
        <v>-7.5461302158273371</v>
      </c>
      <c r="K43" s="3">
        <f t="shared" ref="K43:K44" si="87">H43*F43/$B$1</f>
        <v>-3.0775871223021585</v>
      </c>
      <c r="L43" s="3">
        <f t="shared" ref="L43:L44" si="88">F43</f>
        <v>71.942446043165461</v>
      </c>
      <c r="W43" s="30"/>
      <c r="X43" s="2"/>
      <c r="Y43" s="3"/>
      <c r="Z43" s="3"/>
      <c r="AA43" s="3"/>
      <c r="AB43" s="3"/>
      <c r="AC43" s="3"/>
      <c r="AD43" s="3"/>
      <c r="AE43" s="2"/>
      <c r="AF43" s="3"/>
      <c r="AG43" s="3"/>
      <c r="AH43" s="3"/>
      <c r="AK43">
        <v>19.5</v>
      </c>
      <c r="AL43">
        <v>5.8999999999999997E-2</v>
      </c>
      <c r="AM43">
        <v>11.51</v>
      </c>
      <c r="AN43">
        <f t="shared" si="2"/>
        <v>5.3307616221562805E-2</v>
      </c>
      <c r="AO43">
        <v>7.9846000000000004</v>
      </c>
      <c r="AP43">
        <v>0</v>
      </c>
      <c r="AQ43">
        <v>500</v>
      </c>
      <c r="AR43" t="s">
        <v>59</v>
      </c>
      <c r="AT43">
        <f t="shared" si="3"/>
        <v>5.9230684690625337E-3</v>
      </c>
    </row>
    <row r="44" spans="1:46" x14ac:dyDescent="0.25">
      <c r="A44" s="30"/>
      <c r="B44">
        <v>118</v>
      </c>
      <c r="C44">
        <v>1263.23279</v>
      </c>
      <c r="D44">
        <v>774.43493999999998</v>
      </c>
      <c r="E44" s="3">
        <f t="shared" si="82"/>
        <v>5.9</v>
      </c>
      <c r="F44" s="3">
        <f t="shared" si="83"/>
        <v>84.745762711864401</v>
      </c>
      <c r="G44" s="3">
        <f t="shared" si="84"/>
        <v>5.5616395000000018</v>
      </c>
      <c r="H44" s="3">
        <f t="shared" si="85"/>
        <v>-18.878253000000001</v>
      </c>
      <c r="I44" s="2"/>
      <c r="J44" s="3">
        <f t="shared" si="86"/>
        <v>0.94265076271186465</v>
      </c>
      <c r="K44" s="3">
        <f t="shared" si="87"/>
        <v>-3.1997038983050849</v>
      </c>
      <c r="L44" s="3">
        <f t="shared" si="88"/>
        <v>84.745762711864401</v>
      </c>
      <c r="W44" s="30"/>
      <c r="X44" s="2"/>
      <c r="Y44" s="3"/>
      <c r="Z44" s="3"/>
      <c r="AA44" s="3"/>
      <c r="AB44" s="3"/>
      <c r="AC44" s="3"/>
      <c r="AD44" s="3"/>
      <c r="AE44" s="2"/>
      <c r="AF44" s="3"/>
      <c r="AG44" s="3"/>
      <c r="AH44" s="3"/>
      <c r="AK44">
        <v>20</v>
      </c>
      <c r="AL44">
        <v>6.0999999999999999E-2</v>
      </c>
      <c r="AM44">
        <v>11.76</v>
      </c>
      <c r="AN44">
        <f t="shared" si="2"/>
        <v>5.5183976261127594E-2</v>
      </c>
      <c r="AO44">
        <v>7.9832000000000001</v>
      </c>
      <c r="AP44">
        <v>0</v>
      </c>
      <c r="AQ44">
        <v>500</v>
      </c>
      <c r="AR44" t="s">
        <v>59</v>
      </c>
      <c r="AT44">
        <f t="shared" si="3"/>
        <v>6.1315529179030662E-3</v>
      </c>
    </row>
    <row r="45" spans="1:46" x14ac:dyDescent="0.25">
      <c r="A45" s="30"/>
      <c r="B45" s="2"/>
      <c r="C45" s="3"/>
      <c r="D45" s="3"/>
      <c r="E45" s="3"/>
      <c r="F45" s="3"/>
      <c r="G45" s="3"/>
      <c r="H45" s="3"/>
      <c r="I45" s="6" t="s">
        <v>18</v>
      </c>
      <c r="J45" s="7">
        <f>AVERAGE(J42:J44)</f>
        <v>-3.1256980825725221E-2</v>
      </c>
      <c r="K45" s="7">
        <f t="shared" ref="K45:L45" si="89">AVERAGE(K42:K44)</f>
        <v>-3.1231858484766462</v>
      </c>
      <c r="L45" s="7">
        <f t="shared" si="89"/>
        <v>75.870064856877562</v>
      </c>
      <c r="W45" s="30"/>
      <c r="X45" s="2"/>
      <c r="Y45" s="3"/>
      <c r="Z45" s="3"/>
      <c r="AA45" s="3"/>
      <c r="AB45" s="3"/>
      <c r="AC45" s="3"/>
      <c r="AD45" s="3"/>
      <c r="AE45" s="6"/>
      <c r="AF45" s="7"/>
      <c r="AG45" s="7"/>
      <c r="AH45" s="7"/>
      <c r="AK45">
        <v>20.5</v>
      </c>
      <c r="AL45">
        <v>6.2E-2</v>
      </c>
      <c r="AM45">
        <v>12</v>
      </c>
      <c r="AN45">
        <f t="shared" si="2"/>
        <v>5.6065281899109795E-2</v>
      </c>
      <c r="AO45">
        <v>7.9820000000000002</v>
      </c>
      <c r="AP45">
        <v>0</v>
      </c>
      <c r="AQ45">
        <v>500</v>
      </c>
      <c r="AR45" t="s">
        <v>59</v>
      </c>
      <c r="AT45">
        <f t="shared" si="3"/>
        <v>6.2294757665677554E-3</v>
      </c>
    </row>
    <row r="46" spans="1:46" x14ac:dyDescent="0.25">
      <c r="A46" s="30"/>
      <c r="B46">
        <v>119</v>
      </c>
      <c r="C46">
        <v>1627.9252899999999</v>
      </c>
      <c r="D46">
        <v>1542.9981700000001</v>
      </c>
      <c r="E46" s="3">
        <f t="shared" ref="E46:E47" si="90">B46*$F$1</f>
        <v>5.95</v>
      </c>
      <c r="F46" s="3">
        <f t="shared" si="83"/>
        <v>84.033613445378151</v>
      </c>
      <c r="G46" s="3">
        <f t="shared" ref="G46:G47" si="91">(C46-$F$2/2)*$F$1</f>
        <v>23.796264499999996</v>
      </c>
      <c r="H46" s="3">
        <f t="shared" ref="H46:H47" si="92">(D46-$F$3/2)*$F$1</f>
        <v>19.549908500000004</v>
      </c>
      <c r="I46" s="2"/>
      <c r="J46" s="3">
        <f t="shared" ref="J46:J47" si="93">G46*F46/$B$1</f>
        <v>3.9993721848739487</v>
      </c>
      <c r="K46" s="3">
        <f t="shared" ref="K46:K47" si="94">H46*F46/$B$1</f>
        <v>3.2856989075630256</v>
      </c>
      <c r="L46" s="3">
        <f t="shared" ref="L46:L47" si="95">F46</f>
        <v>84.033613445378151</v>
      </c>
      <c r="W46" s="30"/>
      <c r="X46" s="2"/>
      <c r="Y46" s="3"/>
      <c r="Z46" s="3"/>
      <c r="AA46" s="3"/>
      <c r="AB46" s="3"/>
      <c r="AC46" s="3"/>
      <c r="AD46" s="3"/>
      <c r="AE46" s="2"/>
      <c r="AF46" s="3"/>
      <c r="AG46" s="3"/>
      <c r="AH46" s="3"/>
      <c r="AK46">
        <v>21</v>
      </c>
      <c r="AL46">
        <v>6.4000000000000001E-2</v>
      </c>
      <c r="AM46">
        <v>12.25</v>
      </c>
      <c r="AN46">
        <f t="shared" si="2"/>
        <v>5.7941641938674585E-2</v>
      </c>
      <c r="AO46">
        <v>7.9802</v>
      </c>
      <c r="AP46">
        <v>0</v>
      </c>
      <c r="AQ46">
        <v>500</v>
      </c>
      <c r="AR46" t="s">
        <v>59</v>
      </c>
      <c r="AT46">
        <f t="shared" si="3"/>
        <v>6.4379602154082871E-3</v>
      </c>
    </row>
    <row r="47" spans="1:46" x14ac:dyDescent="0.25">
      <c r="A47" s="30"/>
      <c r="B47">
        <v>134</v>
      </c>
      <c r="C47">
        <v>123.49091</v>
      </c>
      <c r="D47">
        <v>1569.96045</v>
      </c>
      <c r="E47" s="3">
        <f t="shared" si="90"/>
        <v>6.7</v>
      </c>
      <c r="F47" s="3">
        <f t="shared" si="83"/>
        <v>74.626865671641795</v>
      </c>
      <c r="G47" s="3">
        <f t="shared" si="91"/>
        <v>-51.425454500000001</v>
      </c>
      <c r="H47" s="3">
        <f t="shared" si="92"/>
        <v>20.898022500000003</v>
      </c>
      <c r="I47" s="2"/>
      <c r="J47" s="3">
        <f t="shared" si="93"/>
        <v>-7.6754409701492543</v>
      </c>
      <c r="K47" s="3">
        <f t="shared" si="94"/>
        <v>3.1191078358208961</v>
      </c>
      <c r="L47" s="3">
        <f t="shared" si="95"/>
        <v>74.626865671641795</v>
      </c>
      <c r="W47" s="30"/>
      <c r="X47" s="2"/>
      <c r="Y47" s="3"/>
      <c r="Z47" s="3"/>
      <c r="AA47" s="3"/>
      <c r="AB47" s="3"/>
      <c r="AC47" s="3"/>
      <c r="AD47" s="3"/>
      <c r="AE47" s="2"/>
      <c r="AF47" s="3"/>
      <c r="AG47" s="3"/>
      <c r="AH47" s="3"/>
      <c r="AK47">
        <v>21.5</v>
      </c>
      <c r="AL47">
        <v>6.6000000000000003E-2</v>
      </c>
      <c r="AM47">
        <v>12.49</v>
      </c>
      <c r="AN47">
        <f t="shared" si="2"/>
        <v>5.9822947576656779E-2</v>
      </c>
      <c r="AO47">
        <v>7.9776999999999996</v>
      </c>
      <c r="AP47">
        <v>0</v>
      </c>
      <c r="AQ47">
        <v>500</v>
      </c>
      <c r="AR47" t="s">
        <v>59</v>
      </c>
      <c r="AT47">
        <f t="shared" si="3"/>
        <v>6.6469941751840867E-3</v>
      </c>
    </row>
    <row r="48" spans="1:46" x14ac:dyDescent="0.25">
      <c r="A48" s="30"/>
      <c r="B48" s="2"/>
      <c r="C48" s="3"/>
      <c r="D48" s="3"/>
      <c r="E48" s="3"/>
      <c r="F48" s="3"/>
      <c r="G48" s="3"/>
      <c r="H48" s="3"/>
      <c r="I48" s="6" t="s">
        <v>17</v>
      </c>
      <c r="J48" s="7">
        <f>AVERAGE(J46:J47)</f>
        <v>-1.8380343926376528</v>
      </c>
      <c r="K48" s="7">
        <f>AVERAGE(K46:K47)</f>
        <v>3.2024033716919611</v>
      </c>
      <c r="L48" s="7">
        <f>AVERAGE(L46:L47)</f>
        <v>79.330239558509973</v>
      </c>
      <c r="M48" t="s">
        <v>2</v>
      </c>
      <c r="W48" s="30"/>
      <c r="X48" s="2"/>
      <c r="Y48" s="3"/>
      <c r="Z48" s="3"/>
      <c r="AA48" s="3"/>
      <c r="AB48" s="3"/>
      <c r="AC48" s="3"/>
      <c r="AD48" s="3"/>
      <c r="AF48" s="3"/>
      <c r="AG48" s="3"/>
      <c r="AH48" s="3"/>
      <c r="AK48">
        <v>22</v>
      </c>
      <c r="AL48">
        <v>6.8000000000000005E-2</v>
      </c>
      <c r="AM48">
        <v>12.75</v>
      </c>
      <c r="AN48">
        <f t="shared" si="2"/>
        <v>6.1694362017804157E-2</v>
      </c>
      <c r="AO48">
        <v>7.9759000000000002</v>
      </c>
      <c r="AP48">
        <v>0</v>
      </c>
      <c r="AQ48">
        <v>500</v>
      </c>
      <c r="AR48" t="s">
        <v>59</v>
      </c>
      <c r="AT48">
        <f t="shared" si="3"/>
        <v>6.8549291130893504E-3</v>
      </c>
    </row>
    <row r="49" spans="1:46" x14ac:dyDescent="0.25">
      <c r="A49" s="5"/>
      <c r="B49" s="2"/>
      <c r="C49" s="3"/>
      <c r="D49" s="3"/>
      <c r="E49" s="3"/>
      <c r="F49" s="3"/>
      <c r="G49" s="3"/>
      <c r="H49" s="3"/>
      <c r="I49" s="6"/>
      <c r="J49" s="8" t="s">
        <v>0</v>
      </c>
      <c r="K49" s="9">
        <f>K48-K45</f>
        <v>6.3255892201686077</v>
      </c>
      <c r="L49" s="7" t="s">
        <v>2</v>
      </c>
      <c r="W49" s="5"/>
      <c r="X49" s="2"/>
      <c r="Y49" s="3"/>
      <c r="Z49" s="3"/>
      <c r="AA49" s="3"/>
      <c r="AB49" s="3"/>
      <c r="AC49" s="3"/>
      <c r="AD49" s="3"/>
      <c r="AE49" s="6"/>
      <c r="AF49" s="7"/>
      <c r="AG49" s="7"/>
      <c r="AH49" s="7"/>
      <c r="AK49">
        <v>22.5</v>
      </c>
      <c r="AL49">
        <v>6.9000000000000006E-2</v>
      </c>
      <c r="AM49">
        <v>13.03</v>
      </c>
      <c r="AN49">
        <f t="shared" si="2"/>
        <v>6.2555885262116723E-2</v>
      </c>
      <c r="AO49">
        <v>7.9747000000000003</v>
      </c>
      <c r="AP49">
        <v>0</v>
      </c>
      <c r="AQ49">
        <v>500</v>
      </c>
      <c r="AR49" t="s">
        <v>59</v>
      </c>
      <c r="AT49">
        <f t="shared" si="3"/>
        <v>6.9506539180129688E-3</v>
      </c>
    </row>
    <row r="50" spans="1:46" x14ac:dyDescent="0.25">
      <c r="A50" s="5"/>
      <c r="B50" s="2"/>
      <c r="C50" s="3"/>
      <c r="D50" s="3"/>
      <c r="E50" s="3"/>
      <c r="F50" s="3"/>
      <c r="G50" s="3"/>
      <c r="H50" s="3"/>
      <c r="W50" s="5"/>
      <c r="X50" s="2"/>
      <c r="Y50" s="3"/>
      <c r="Z50" s="3"/>
      <c r="AA50" s="3"/>
      <c r="AB50" s="3"/>
      <c r="AC50" s="3"/>
      <c r="AD50" s="3"/>
      <c r="AE50" s="6"/>
      <c r="AF50" s="8"/>
      <c r="AG50" s="9"/>
      <c r="AH50" s="7"/>
      <c r="AK50">
        <v>23</v>
      </c>
      <c r="AL50">
        <v>7.0999999999999994E-2</v>
      </c>
      <c r="AM50">
        <v>13.31</v>
      </c>
      <c r="AN50">
        <f t="shared" si="2"/>
        <v>6.4417408506429269E-2</v>
      </c>
      <c r="AO50">
        <v>7.9725999999999999</v>
      </c>
      <c r="AP50">
        <v>0</v>
      </c>
      <c r="AQ50">
        <v>500</v>
      </c>
      <c r="AR50" t="s">
        <v>59</v>
      </c>
      <c r="AT50">
        <f t="shared" si="3"/>
        <v>7.1574898340476967E-3</v>
      </c>
    </row>
    <row r="51" spans="1:46" x14ac:dyDescent="0.25">
      <c r="AK51">
        <v>23.5</v>
      </c>
      <c r="AL51">
        <v>7.3999999999999996E-2</v>
      </c>
      <c r="AM51">
        <v>13.59</v>
      </c>
      <c r="AN51">
        <f t="shared" si="2"/>
        <v>6.727893175074183E-2</v>
      </c>
      <c r="AO51">
        <v>7.9702000000000002</v>
      </c>
      <c r="AP51">
        <v>0</v>
      </c>
      <c r="AQ51">
        <v>500</v>
      </c>
      <c r="AR51" t="s">
        <v>59</v>
      </c>
      <c r="AT51">
        <f t="shared" si="3"/>
        <v>7.4754368611935369E-3</v>
      </c>
    </row>
    <row r="52" spans="1:46" x14ac:dyDescent="0.25">
      <c r="AK52">
        <v>24</v>
      </c>
      <c r="AL52">
        <v>7.4999999999999997E-2</v>
      </c>
      <c r="AM52">
        <v>13.87</v>
      </c>
      <c r="AN52">
        <f t="shared" si="2"/>
        <v>6.8140454995054403E-2</v>
      </c>
      <c r="AO52">
        <v>7.9686000000000003</v>
      </c>
      <c r="AP52">
        <v>0</v>
      </c>
      <c r="AQ52">
        <v>500</v>
      </c>
      <c r="AR52" t="s">
        <v>59</v>
      </c>
      <c r="AT52">
        <f t="shared" si="3"/>
        <v>7.5711616661171561E-3</v>
      </c>
    </row>
    <row r="53" spans="1:46" x14ac:dyDescent="0.25">
      <c r="AK53">
        <v>24.5</v>
      </c>
      <c r="AL53">
        <v>7.8E-2</v>
      </c>
      <c r="AM53">
        <v>14.16</v>
      </c>
      <c r="AN53">
        <f t="shared" si="2"/>
        <v>7.0997032640949559E-2</v>
      </c>
      <c r="AO53">
        <v>7.9664000000000001</v>
      </c>
      <c r="AP53">
        <v>0</v>
      </c>
      <c r="AQ53">
        <v>500</v>
      </c>
      <c r="AR53" t="s">
        <v>59</v>
      </c>
      <c r="AT53">
        <f t="shared" si="3"/>
        <v>7.8885591823277292E-3</v>
      </c>
    </row>
    <row r="54" spans="1:46" x14ac:dyDescent="0.25">
      <c r="A54" s="30"/>
      <c r="B54" s="2"/>
      <c r="C54" s="3"/>
      <c r="D54" s="3"/>
      <c r="E54" s="3"/>
      <c r="F54" s="3"/>
      <c r="G54" s="3"/>
      <c r="H54" s="3"/>
      <c r="I54" s="2"/>
      <c r="J54" s="3"/>
      <c r="K54" s="3"/>
      <c r="L54" s="3"/>
      <c r="W54" s="30"/>
      <c r="X54" s="2"/>
      <c r="Y54" s="3"/>
      <c r="Z54" s="3"/>
      <c r="AA54" s="3"/>
      <c r="AB54" s="3"/>
      <c r="AC54" s="3"/>
      <c r="AD54" s="3"/>
      <c r="AE54" s="2"/>
      <c r="AF54" s="3"/>
      <c r="AG54" s="3"/>
      <c r="AH54" s="3"/>
      <c r="AK54">
        <v>25</v>
      </c>
      <c r="AL54">
        <v>7.9000000000000001E-2</v>
      </c>
      <c r="AM54">
        <v>14.45</v>
      </c>
      <c r="AN54">
        <f t="shared" si="2"/>
        <v>7.1853610286844713E-2</v>
      </c>
      <c r="AO54">
        <v>7.9649000000000001</v>
      </c>
      <c r="AP54">
        <v>0</v>
      </c>
      <c r="AQ54">
        <v>500</v>
      </c>
      <c r="AR54" t="s">
        <v>59</v>
      </c>
      <c r="AT54">
        <f t="shared" si="3"/>
        <v>7.9837344763160796E-3</v>
      </c>
    </row>
    <row r="55" spans="1:46" x14ac:dyDescent="0.25">
      <c r="A55" s="30"/>
      <c r="B55" s="2"/>
      <c r="C55" s="3"/>
      <c r="D55" s="3"/>
      <c r="E55" s="3"/>
      <c r="F55" s="3"/>
      <c r="G55" s="3"/>
      <c r="H55" s="3"/>
      <c r="I55" s="2"/>
      <c r="J55" s="3"/>
      <c r="K55" s="3"/>
      <c r="L55" s="3"/>
      <c r="W55" s="30"/>
      <c r="X55" s="2"/>
      <c r="Y55" s="3"/>
      <c r="Z55" s="3"/>
      <c r="AA55" s="3"/>
      <c r="AB55" s="3"/>
      <c r="AC55" s="3"/>
      <c r="AD55" s="3"/>
      <c r="AE55" s="2"/>
      <c r="AF55" s="3"/>
      <c r="AG55" s="3"/>
      <c r="AH55" s="3"/>
      <c r="AK55">
        <v>25.5</v>
      </c>
      <c r="AL55">
        <v>8.1000000000000003E-2</v>
      </c>
      <c r="AM55">
        <v>14.74</v>
      </c>
      <c r="AN55">
        <f t="shared" si="2"/>
        <v>7.3710187932739868E-2</v>
      </c>
      <c r="AO55">
        <v>7.9633000000000003</v>
      </c>
      <c r="AP55">
        <v>0</v>
      </c>
      <c r="AQ55">
        <v>500</v>
      </c>
      <c r="AR55" t="s">
        <v>59</v>
      </c>
      <c r="AT55">
        <f t="shared" si="3"/>
        <v>8.1900208814155405E-3</v>
      </c>
    </row>
    <row r="56" spans="1:46" x14ac:dyDescent="0.25">
      <c r="A56" s="30"/>
      <c r="B56" s="2"/>
      <c r="C56" s="3"/>
      <c r="D56" s="3"/>
      <c r="E56" s="3"/>
      <c r="F56" s="3"/>
      <c r="G56" s="3"/>
      <c r="H56" s="3"/>
      <c r="I56" s="2"/>
      <c r="J56" s="3"/>
      <c r="K56" s="3"/>
      <c r="L56" s="3"/>
      <c r="W56" s="30"/>
      <c r="X56" s="2"/>
      <c r="Y56" s="3"/>
      <c r="Z56" s="3"/>
      <c r="AA56" s="3"/>
      <c r="AB56" s="3"/>
      <c r="AC56" s="3"/>
      <c r="AD56" s="3"/>
      <c r="AE56" s="2"/>
      <c r="AF56" s="3"/>
      <c r="AG56" s="3"/>
      <c r="AH56" s="3"/>
      <c r="AK56">
        <v>26</v>
      </c>
      <c r="AL56">
        <v>8.2000000000000003E-2</v>
      </c>
      <c r="AM56">
        <v>15.04</v>
      </c>
      <c r="AN56">
        <f t="shared" si="2"/>
        <v>7.4561819980217603E-2</v>
      </c>
      <c r="AO56">
        <v>7.9619999999999997</v>
      </c>
      <c r="AP56">
        <v>0</v>
      </c>
      <c r="AQ56">
        <v>500</v>
      </c>
      <c r="AR56" t="s">
        <v>59</v>
      </c>
      <c r="AT56">
        <f t="shared" si="3"/>
        <v>8.2846466644686222E-3</v>
      </c>
    </row>
    <row r="57" spans="1:46" x14ac:dyDescent="0.25">
      <c r="A57" s="30"/>
      <c r="B57" s="2"/>
      <c r="C57" s="3"/>
      <c r="D57" s="3"/>
      <c r="E57" s="3"/>
      <c r="F57" s="3"/>
      <c r="G57" s="3"/>
      <c r="H57" s="3"/>
      <c r="I57" s="6"/>
      <c r="J57" s="7"/>
      <c r="K57" s="7"/>
      <c r="L57" s="7"/>
      <c r="W57" s="30"/>
      <c r="X57" s="2"/>
      <c r="Y57" s="3"/>
      <c r="Z57" s="3"/>
      <c r="AA57" s="3"/>
      <c r="AB57" s="3"/>
      <c r="AC57" s="3"/>
      <c r="AD57" s="3"/>
      <c r="AE57" s="6"/>
      <c r="AF57" s="7"/>
      <c r="AG57" s="7"/>
      <c r="AH57" s="7"/>
      <c r="AK57">
        <v>26.5</v>
      </c>
      <c r="AL57">
        <v>8.3000000000000004E-2</v>
      </c>
      <c r="AM57">
        <v>15.34</v>
      </c>
      <c r="AN57">
        <f t="shared" si="2"/>
        <v>7.5413452027695352E-2</v>
      </c>
      <c r="AO57">
        <v>7.9608999999999996</v>
      </c>
      <c r="AP57">
        <v>0</v>
      </c>
      <c r="AQ57">
        <v>500</v>
      </c>
      <c r="AR57" t="s">
        <v>59</v>
      </c>
      <c r="AT57">
        <f t="shared" si="3"/>
        <v>8.3792724475217056E-3</v>
      </c>
    </row>
    <row r="58" spans="1:46" x14ac:dyDescent="0.25">
      <c r="A58" s="30"/>
      <c r="B58" s="2"/>
      <c r="C58" s="3"/>
      <c r="D58" s="3"/>
      <c r="E58" s="3"/>
      <c r="F58" s="3"/>
      <c r="G58" s="3"/>
      <c r="H58" s="3"/>
      <c r="I58" s="2"/>
      <c r="J58" s="3"/>
      <c r="K58" s="3"/>
      <c r="L58" s="3"/>
      <c r="W58" s="30"/>
      <c r="X58" s="2"/>
      <c r="Y58" s="3"/>
      <c r="Z58" s="3"/>
      <c r="AA58" s="3"/>
      <c r="AB58" s="3"/>
      <c r="AC58" s="3"/>
      <c r="AD58" s="3"/>
      <c r="AE58" s="2"/>
      <c r="AF58" s="3"/>
      <c r="AG58" s="3"/>
      <c r="AH58" s="3"/>
      <c r="AK58">
        <v>27</v>
      </c>
      <c r="AL58">
        <v>8.5000000000000006E-2</v>
      </c>
      <c r="AM58">
        <v>15.64</v>
      </c>
      <c r="AN58">
        <f t="shared" si="2"/>
        <v>7.7265084075173102E-2</v>
      </c>
      <c r="AO58">
        <v>7.9591000000000003</v>
      </c>
      <c r="AP58">
        <v>0</v>
      </c>
      <c r="AQ58">
        <v>500</v>
      </c>
      <c r="AR58" t="s">
        <v>59</v>
      </c>
      <c r="AT58">
        <f t="shared" si="3"/>
        <v>8.5850093416858994E-3</v>
      </c>
    </row>
    <row r="59" spans="1:46" x14ac:dyDescent="0.25">
      <c r="A59" s="30"/>
      <c r="B59" s="2"/>
      <c r="C59" s="3"/>
      <c r="D59" s="3"/>
      <c r="E59" s="3"/>
      <c r="F59" s="3"/>
      <c r="G59" s="3"/>
      <c r="H59" s="3"/>
      <c r="I59" s="2"/>
      <c r="J59" s="3"/>
      <c r="K59" s="3"/>
      <c r="L59" s="3"/>
      <c r="W59" s="30"/>
      <c r="X59" s="2"/>
      <c r="Y59" s="3"/>
      <c r="Z59" s="3"/>
      <c r="AA59" s="3"/>
      <c r="AB59" s="3"/>
      <c r="AC59" s="3"/>
      <c r="AD59" s="3"/>
      <c r="AE59" s="2"/>
      <c r="AF59" s="3"/>
      <c r="AG59" s="3"/>
      <c r="AH59" s="3"/>
      <c r="AK59">
        <v>27.5</v>
      </c>
      <c r="AL59">
        <v>8.5999999999999993E-2</v>
      </c>
      <c r="AM59">
        <v>15.93</v>
      </c>
      <c r="AN59">
        <f t="shared" si="2"/>
        <v>7.8121661721068242E-2</v>
      </c>
      <c r="AO59">
        <v>7.9574999999999996</v>
      </c>
      <c r="AP59">
        <v>0</v>
      </c>
      <c r="AQ59">
        <v>500</v>
      </c>
      <c r="AR59" t="s">
        <v>59</v>
      </c>
      <c r="AT59">
        <f t="shared" si="3"/>
        <v>8.6801846356742499E-3</v>
      </c>
    </row>
    <row r="60" spans="1:46" x14ac:dyDescent="0.25">
      <c r="A60" s="30"/>
      <c r="B60" s="2"/>
      <c r="C60" s="3"/>
      <c r="D60" s="3"/>
      <c r="E60" s="3"/>
      <c r="F60" s="3"/>
      <c r="G60" s="3"/>
      <c r="H60" s="3"/>
      <c r="J60" s="3"/>
      <c r="K60" s="3"/>
      <c r="L60" s="3"/>
      <c r="W60" s="30"/>
      <c r="X60" s="2"/>
      <c r="Y60" s="3"/>
      <c r="Z60" s="3"/>
      <c r="AA60" s="3"/>
      <c r="AB60" s="3"/>
      <c r="AC60" s="3"/>
      <c r="AD60" s="3"/>
      <c r="AF60" s="3"/>
      <c r="AG60" s="3"/>
      <c r="AH60" s="3"/>
      <c r="AK60">
        <v>28</v>
      </c>
      <c r="AL60">
        <v>8.7999999999999995E-2</v>
      </c>
      <c r="AM60">
        <v>16.23</v>
      </c>
      <c r="AN60">
        <f t="shared" si="2"/>
        <v>7.9973293768545992E-2</v>
      </c>
      <c r="AO60">
        <v>7.9557000000000002</v>
      </c>
      <c r="AP60">
        <v>0</v>
      </c>
      <c r="AQ60">
        <v>500</v>
      </c>
      <c r="AR60" t="s">
        <v>59</v>
      </c>
      <c r="AT60">
        <f t="shared" si="3"/>
        <v>8.8859215298384437E-3</v>
      </c>
    </row>
    <row r="61" spans="1:46" x14ac:dyDescent="0.25">
      <c r="A61" s="5"/>
      <c r="B61" s="2"/>
      <c r="C61" s="3"/>
      <c r="D61" s="3"/>
      <c r="E61" s="3"/>
      <c r="F61" s="3"/>
      <c r="G61" s="3"/>
      <c r="H61" s="3"/>
      <c r="I61" s="6"/>
      <c r="J61" s="7"/>
      <c r="K61" s="7"/>
      <c r="L61" s="7"/>
      <c r="M61" t="s">
        <v>2</v>
      </c>
      <c r="W61" s="5"/>
      <c r="X61" s="2"/>
      <c r="Y61" s="3"/>
      <c r="Z61" s="3"/>
      <c r="AA61" s="3"/>
      <c r="AB61" s="3"/>
      <c r="AC61" s="3"/>
      <c r="AD61" s="3"/>
      <c r="AE61" s="6"/>
      <c r="AF61" s="7"/>
      <c r="AG61" s="7"/>
      <c r="AH61" s="7"/>
      <c r="AK61">
        <v>28.5</v>
      </c>
      <c r="AL61">
        <v>0.09</v>
      </c>
      <c r="AM61">
        <v>16.54</v>
      </c>
      <c r="AN61">
        <f t="shared" si="2"/>
        <v>8.1819980217606322E-2</v>
      </c>
      <c r="AO61">
        <v>7.9539</v>
      </c>
      <c r="AP61">
        <v>0</v>
      </c>
      <c r="AQ61">
        <v>500</v>
      </c>
      <c r="AR61" t="s">
        <v>59</v>
      </c>
      <c r="AT61">
        <f t="shared" si="3"/>
        <v>9.0911089130673688E-3</v>
      </c>
    </row>
    <row r="62" spans="1:46" x14ac:dyDescent="0.25">
      <c r="A62" s="5"/>
      <c r="B62" s="2"/>
      <c r="C62" s="3"/>
      <c r="D62" s="3"/>
      <c r="E62" s="3"/>
      <c r="F62" s="3"/>
      <c r="G62" s="3"/>
      <c r="H62" s="3"/>
      <c r="I62" s="6"/>
      <c r="J62" s="8"/>
      <c r="K62" s="9"/>
      <c r="L62" s="7"/>
      <c r="W62" s="5"/>
      <c r="X62" s="2"/>
      <c r="Y62" s="3"/>
      <c r="Z62" s="3"/>
      <c r="AA62" s="3"/>
      <c r="AB62" s="3"/>
      <c r="AC62" s="3"/>
      <c r="AD62" s="3"/>
      <c r="AE62" s="6"/>
      <c r="AF62" s="8"/>
      <c r="AG62" s="9"/>
      <c r="AH62" s="7"/>
      <c r="AK62">
        <v>29</v>
      </c>
      <c r="AL62">
        <v>9.0999999999999998E-2</v>
      </c>
      <c r="AM62">
        <v>16.84</v>
      </c>
      <c r="AN62">
        <f t="shared" si="2"/>
        <v>8.2671612265084071E-2</v>
      </c>
      <c r="AO62">
        <v>7.9524999999999997</v>
      </c>
      <c r="AP62">
        <v>0</v>
      </c>
      <c r="AQ62">
        <v>500</v>
      </c>
      <c r="AR62" t="s">
        <v>59</v>
      </c>
      <c r="AT62">
        <f t="shared" si="3"/>
        <v>9.1857346961204522E-3</v>
      </c>
    </row>
    <row r="63" spans="1:46" x14ac:dyDescent="0.25">
      <c r="AK63">
        <v>29.5</v>
      </c>
      <c r="AL63">
        <v>9.2999999999999999E-2</v>
      </c>
      <c r="AM63">
        <v>17.149999999999999</v>
      </c>
      <c r="AN63">
        <f t="shared" si="2"/>
        <v>8.4518298714144416E-2</v>
      </c>
      <c r="AO63">
        <v>7.9508999999999999</v>
      </c>
      <c r="AP63">
        <v>0</v>
      </c>
      <c r="AQ63">
        <v>500</v>
      </c>
      <c r="AR63" t="s">
        <v>59</v>
      </c>
      <c r="AT63">
        <f t="shared" si="3"/>
        <v>9.390922079349379E-3</v>
      </c>
    </row>
    <row r="64" spans="1:46" x14ac:dyDescent="0.25">
      <c r="AK64">
        <v>30</v>
      </c>
      <c r="AL64">
        <v>9.5000000000000001E-2</v>
      </c>
      <c r="AM64">
        <v>17.46</v>
      </c>
      <c r="AN64">
        <f t="shared" si="2"/>
        <v>8.6364985163204747E-2</v>
      </c>
      <c r="AO64">
        <v>7.9489999999999998</v>
      </c>
      <c r="AP64">
        <v>0</v>
      </c>
      <c r="AQ64">
        <v>500</v>
      </c>
      <c r="AR64" t="s">
        <v>59</v>
      </c>
      <c r="AT64">
        <f t="shared" si="3"/>
        <v>9.5961094625783058E-3</v>
      </c>
    </row>
    <row r="65" spans="1:46" x14ac:dyDescent="0.25">
      <c r="AK65">
        <v>30.5</v>
      </c>
      <c r="AL65">
        <v>9.7000000000000003E-2</v>
      </c>
      <c r="AM65">
        <v>17.78</v>
      </c>
      <c r="AN65">
        <f t="shared" si="2"/>
        <v>8.8206726013847672E-2</v>
      </c>
      <c r="AO65">
        <v>7.9473000000000003</v>
      </c>
      <c r="AP65">
        <v>0</v>
      </c>
      <c r="AQ65">
        <v>500</v>
      </c>
      <c r="AR65" t="s">
        <v>59</v>
      </c>
      <c r="AT65">
        <f t="shared" si="3"/>
        <v>9.8007473348719638E-3</v>
      </c>
    </row>
    <row r="66" spans="1:46" x14ac:dyDescent="0.25">
      <c r="A66" s="30"/>
      <c r="B66" s="2"/>
      <c r="C66" s="3"/>
      <c r="D66" s="3"/>
      <c r="E66" s="3"/>
      <c r="F66" s="3"/>
      <c r="G66" s="3"/>
      <c r="H66" s="3"/>
      <c r="I66" s="2"/>
      <c r="J66" s="3"/>
      <c r="K66" s="3"/>
      <c r="L66" s="3"/>
      <c r="W66" s="30"/>
      <c r="X66" s="2"/>
      <c r="Y66" s="3"/>
      <c r="Z66" s="3"/>
      <c r="AA66" s="3"/>
      <c r="AB66" s="3"/>
      <c r="AC66" s="3"/>
      <c r="AD66" s="3"/>
      <c r="AE66" s="2"/>
      <c r="AF66" s="3"/>
      <c r="AG66" s="3"/>
      <c r="AH66" s="3"/>
      <c r="AK66">
        <v>31</v>
      </c>
      <c r="AL66">
        <v>9.8000000000000004E-2</v>
      </c>
      <c r="AM66">
        <v>18.11</v>
      </c>
      <c r="AN66">
        <f t="shared" si="2"/>
        <v>8.9043521266073206E-2</v>
      </c>
      <c r="AO66">
        <v>7.9455999999999998</v>
      </c>
      <c r="AP66">
        <v>0</v>
      </c>
      <c r="AQ66">
        <v>500</v>
      </c>
      <c r="AR66" t="s">
        <v>59</v>
      </c>
      <c r="AT66">
        <f t="shared" si="3"/>
        <v>9.8937245851192443E-3</v>
      </c>
    </row>
    <row r="67" spans="1:46" x14ac:dyDescent="0.25">
      <c r="A67" s="30"/>
      <c r="B67" s="2"/>
      <c r="C67" s="3"/>
      <c r="D67" s="3"/>
      <c r="E67" s="3"/>
      <c r="F67" s="3"/>
      <c r="G67" s="3"/>
      <c r="H67" s="3"/>
      <c r="I67" s="2"/>
      <c r="J67" s="3"/>
      <c r="K67" s="3"/>
      <c r="L67" s="3"/>
      <c r="W67" s="30"/>
      <c r="X67" s="2"/>
      <c r="Y67" s="3"/>
      <c r="Z67" s="3"/>
      <c r="AA67" s="3"/>
      <c r="AB67" s="3"/>
      <c r="AC67" s="3"/>
      <c r="AD67" s="3"/>
      <c r="AE67" s="2"/>
      <c r="AF67" s="3"/>
      <c r="AG67" s="3"/>
      <c r="AH67" s="3"/>
      <c r="AK67">
        <v>31.5</v>
      </c>
      <c r="AL67">
        <v>0.1</v>
      </c>
      <c r="AM67">
        <v>18.41</v>
      </c>
      <c r="AN67">
        <f t="shared" si="2"/>
        <v>9.0895153313550942E-2</v>
      </c>
      <c r="AO67">
        <v>7.9439000000000002</v>
      </c>
      <c r="AP67">
        <v>0</v>
      </c>
      <c r="AQ67">
        <v>500</v>
      </c>
      <c r="AR67" t="s">
        <v>59</v>
      </c>
      <c r="AT67">
        <f t="shared" si="3"/>
        <v>1.0099461479283438E-2</v>
      </c>
    </row>
    <row r="68" spans="1:46" x14ac:dyDescent="0.25">
      <c r="A68" s="30"/>
      <c r="B68" s="2"/>
      <c r="C68" s="3"/>
      <c r="D68" s="3"/>
      <c r="E68" s="3"/>
      <c r="F68" s="3"/>
      <c r="G68" s="3"/>
      <c r="H68" s="3"/>
      <c r="I68" s="2"/>
      <c r="J68" s="3"/>
      <c r="K68" s="3"/>
      <c r="L68" s="3"/>
      <c r="W68" s="30"/>
      <c r="X68" s="2"/>
      <c r="Y68" s="3"/>
      <c r="Z68" s="3"/>
      <c r="AA68" s="3"/>
      <c r="AB68" s="3"/>
      <c r="AC68" s="3"/>
      <c r="AD68" s="3"/>
      <c r="AE68" s="2"/>
      <c r="AF68" s="3"/>
      <c r="AG68" s="3"/>
      <c r="AH68" s="3"/>
      <c r="AK68">
        <v>32</v>
      </c>
      <c r="AL68">
        <v>0.10100000000000001</v>
      </c>
      <c r="AM68">
        <v>18.72</v>
      </c>
      <c r="AN68">
        <f t="shared" si="2"/>
        <v>9.1741839762611285E-2</v>
      </c>
      <c r="AO68">
        <v>7.9428000000000001</v>
      </c>
      <c r="AP68">
        <v>0</v>
      </c>
      <c r="AQ68">
        <v>500</v>
      </c>
      <c r="AR68" t="s">
        <v>59</v>
      </c>
      <c r="AT68">
        <f t="shared" si="3"/>
        <v>1.0193537751401254E-2</v>
      </c>
    </row>
    <row r="69" spans="1:46" x14ac:dyDescent="0.25">
      <c r="A69" s="30"/>
      <c r="B69" s="2"/>
      <c r="C69" s="3"/>
      <c r="D69" s="3"/>
      <c r="E69" s="3"/>
      <c r="F69" s="3"/>
      <c r="G69" s="3"/>
      <c r="H69" s="3"/>
      <c r="I69" s="6"/>
      <c r="J69" s="7"/>
      <c r="K69" s="7"/>
      <c r="L69" s="7"/>
      <c r="W69" s="30"/>
      <c r="X69" s="2"/>
      <c r="Y69" s="3"/>
      <c r="Z69" s="3"/>
      <c r="AA69" s="3"/>
      <c r="AB69" s="3"/>
      <c r="AC69" s="3"/>
      <c r="AD69" s="3"/>
      <c r="AE69" s="6"/>
      <c r="AF69" s="7"/>
      <c r="AG69" s="7"/>
      <c r="AH69" s="7"/>
      <c r="AK69">
        <v>32.5</v>
      </c>
      <c r="AL69">
        <v>0.10299999999999999</v>
      </c>
      <c r="AM69">
        <v>19.04</v>
      </c>
      <c r="AN69">
        <f t="shared" si="2"/>
        <v>9.3583580613254197E-2</v>
      </c>
      <c r="AO69">
        <v>7.9409000000000001</v>
      </c>
      <c r="AP69">
        <v>0</v>
      </c>
      <c r="AQ69">
        <v>500</v>
      </c>
      <c r="AR69" t="s">
        <v>59</v>
      </c>
      <c r="AT69">
        <f t="shared" si="3"/>
        <v>1.0398175623694911E-2</v>
      </c>
    </row>
    <row r="70" spans="1:46" x14ac:dyDescent="0.25">
      <c r="A70" s="30"/>
      <c r="B70" s="2"/>
      <c r="C70" s="3"/>
      <c r="D70" s="3"/>
      <c r="E70" s="3"/>
      <c r="F70" s="3"/>
      <c r="G70" s="3"/>
      <c r="H70" s="3"/>
      <c r="I70" s="2"/>
      <c r="J70" s="3"/>
      <c r="K70" s="3"/>
      <c r="L70" s="3"/>
      <c r="W70" s="30"/>
      <c r="X70" s="2"/>
      <c r="Y70" s="3"/>
      <c r="Z70" s="3"/>
      <c r="AA70" s="3"/>
      <c r="AB70" s="3"/>
      <c r="AC70" s="3"/>
      <c r="AD70" s="3"/>
      <c r="AE70" s="2"/>
      <c r="AF70" s="3"/>
      <c r="AG70" s="3"/>
      <c r="AH70" s="3"/>
      <c r="AK70">
        <v>33</v>
      </c>
      <c r="AL70">
        <v>0.105</v>
      </c>
      <c r="AM70">
        <v>19.38</v>
      </c>
      <c r="AN70">
        <f t="shared" ref="AN70:AN133" si="96">AL70-AM70/2022</f>
        <v>9.5415430267062312E-2</v>
      </c>
      <c r="AO70">
        <v>7.9391999999999996</v>
      </c>
      <c r="AP70">
        <v>0</v>
      </c>
      <c r="AQ70">
        <v>500</v>
      </c>
      <c r="AR70" t="s">
        <v>59</v>
      </c>
      <c r="AT70">
        <f t="shared" ref="AT70:AT133" si="97">AN70/9</f>
        <v>1.0601714474118035E-2</v>
      </c>
    </row>
    <row r="71" spans="1:46" x14ac:dyDescent="0.25">
      <c r="A71" s="30"/>
      <c r="B71" s="2"/>
      <c r="C71" s="3"/>
      <c r="D71" s="3"/>
      <c r="E71" s="3"/>
      <c r="F71" s="3"/>
      <c r="G71" s="3"/>
      <c r="H71" s="3"/>
      <c r="I71" s="2"/>
      <c r="J71" s="3"/>
      <c r="K71" s="3"/>
      <c r="L71" s="3"/>
      <c r="W71" s="30"/>
      <c r="X71" s="2"/>
      <c r="Y71" s="3"/>
      <c r="Z71" s="3"/>
      <c r="AA71" s="3"/>
      <c r="AB71" s="3"/>
      <c r="AC71" s="3"/>
      <c r="AD71" s="3"/>
      <c r="AF71" s="3"/>
      <c r="AG71" s="3"/>
      <c r="AH71" s="3"/>
      <c r="AK71">
        <v>33.5</v>
      </c>
      <c r="AL71">
        <v>0.107</v>
      </c>
      <c r="AM71">
        <v>19.690000000000001</v>
      </c>
      <c r="AN71">
        <f t="shared" si="96"/>
        <v>9.7262116716122643E-2</v>
      </c>
      <c r="AO71">
        <v>7.9374000000000002</v>
      </c>
      <c r="AP71">
        <v>0</v>
      </c>
      <c r="AQ71">
        <v>500</v>
      </c>
      <c r="AR71" t="s">
        <v>59</v>
      </c>
      <c r="AT71">
        <f t="shared" si="97"/>
        <v>1.080690185734696E-2</v>
      </c>
    </row>
    <row r="72" spans="1:46" x14ac:dyDescent="0.25">
      <c r="A72" s="30"/>
      <c r="B72" s="2"/>
      <c r="C72" s="3"/>
      <c r="D72" s="3"/>
      <c r="E72" s="3"/>
      <c r="F72" s="3"/>
      <c r="G72" s="3"/>
      <c r="H72" s="3"/>
      <c r="J72" s="3"/>
      <c r="K72" s="3"/>
      <c r="L72" s="3"/>
      <c r="W72" s="30"/>
      <c r="X72" s="2"/>
      <c r="Y72" s="3"/>
      <c r="Z72" s="3"/>
      <c r="AA72" s="3"/>
      <c r="AB72" s="3"/>
      <c r="AC72" s="3"/>
      <c r="AD72" s="3"/>
      <c r="AE72" s="6"/>
      <c r="AF72" s="7"/>
      <c r="AG72" s="7"/>
      <c r="AH72" s="7"/>
      <c r="AK72">
        <v>34</v>
      </c>
      <c r="AL72">
        <v>0.108</v>
      </c>
      <c r="AM72">
        <v>20.02</v>
      </c>
      <c r="AN72">
        <f t="shared" si="96"/>
        <v>9.8098911968348163E-2</v>
      </c>
      <c r="AO72">
        <v>7.9359000000000002</v>
      </c>
      <c r="AP72">
        <v>0</v>
      </c>
      <c r="AQ72">
        <v>500</v>
      </c>
      <c r="AR72" t="s">
        <v>59</v>
      </c>
      <c r="AT72">
        <f t="shared" si="97"/>
        <v>1.089987910759424E-2</v>
      </c>
    </row>
    <row r="73" spans="1:46" x14ac:dyDescent="0.25">
      <c r="A73" s="5"/>
      <c r="B73" s="2"/>
      <c r="C73" s="3"/>
      <c r="D73" s="3"/>
      <c r="E73" s="3"/>
      <c r="F73" s="3"/>
      <c r="G73" s="3"/>
      <c r="H73" s="3"/>
      <c r="I73" s="6"/>
      <c r="J73" s="7"/>
      <c r="K73" s="7"/>
      <c r="L73" s="7"/>
      <c r="M73" t="s">
        <v>2</v>
      </c>
      <c r="W73" s="5"/>
      <c r="X73" s="2"/>
      <c r="Y73" s="3"/>
      <c r="Z73" s="3"/>
      <c r="AA73" s="3"/>
      <c r="AB73" s="3"/>
      <c r="AC73" s="3"/>
      <c r="AD73" s="3"/>
      <c r="AE73" s="6"/>
      <c r="AF73" s="8"/>
      <c r="AG73" s="9"/>
      <c r="AH73" s="7"/>
      <c r="AK73">
        <v>34.5</v>
      </c>
      <c r="AL73">
        <v>0.11</v>
      </c>
      <c r="AM73">
        <v>20.350000000000001</v>
      </c>
      <c r="AN73">
        <f t="shared" si="96"/>
        <v>9.9935707220573683E-2</v>
      </c>
      <c r="AO73">
        <v>7.9340000000000002</v>
      </c>
      <c r="AP73">
        <v>0</v>
      </c>
      <c r="AQ73">
        <v>500</v>
      </c>
      <c r="AR73" t="s">
        <v>59</v>
      </c>
      <c r="AT73">
        <f t="shared" si="97"/>
        <v>1.1103967468952631E-2</v>
      </c>
    </row>
    <row r="74" spans="1:46" x14ac:dyDescent="0.25">
      <c r="A74" s="5"/>
      <c r="B74" s="2"/>
      <c r="C74" s="3"/>
      <c r="D74" s="3"/>
      <c r="E74" s="3"/>
      <c r="F74" s="3"/>
      <c r="G74" s="3"/>
      <c r="H74" s="3"/>
      <c r="I74" s="6"/>
      <c r="J74" s="8"/>
      <c r="K74" s="9"/>
      <c r="L74" s="7"/>
      <c r="W74" s="5"/>
      <c r="AK74">
        <v>35</v>
      </c>
      <c r="AL74">
        <v>0.112</v>
      </c>
      <c r="AM74">
        <v>20.7</v>
      </c>
      <c r="AN74">
        <f t="shared" si="96"/>
        <v>0.10176261127596439</v>
      </c>
      <c r="AO74">
        <v>7.9318</v>
      </c>
      <c r="AP74">
        <v>0</v>
      </c>
      <c r="AQ74">
        <v>500</v>
      </c>
      <c r="AR74" t="s">
        <v>59</v>
      </c>
      <c r="AT74">
        <f t="shared" si="97"/>
        <v>1.1306956808440488E-2</v>
      </c>
    </row>
    <row r="75" spans="1:46" x14ac:dyDescent="0.25">
      <c r="AK75">
        <v>35.5</v>
      </c>
      <c r="AL75">
        <v>0.113</v>
      </c>
      <c r="AM75">
        <v>21.05</v>
      </c>
      <c r="AN75">
        <f t="shared" si="96"/>
        <v>0.1025895153313551</v>
      </c>
      <c r="AO75">
        <v>7.9306000000000001</v>
      </c>
      <c r="AP75">
        <v>0</v>
      </c>
      <c r="AQ75">
        <v>500</v>
      </c>
      <c r="AR75" t="s">
        <v>59</v>
      </c>
      <c r="AT75">
        <f t="shared" si="97"/>
        <v>1.1398835036817233E-2</v>
      </c>
    </row>
    <row r="76" spans="1:46" x14ac:dyDescent="0.25">
      <c r="AK76">
        <v>36</v>
      </c>
      <c r="AL76">
        <v>0.11600000000000001</v>
      </c>
      <c r="AM76">
        <v>21.38</v>
      </c>
      <c r="AN76">
        <f t="shared" si="96"/>
        <v>0.10542631058358062</v>
      </c>
      <c r="AO76">
        <v>7.9279999999999999</v>
      </c>
      <c r="AP76">
        <v>0</v>
      </c>
      <c r="AQ76">
        <v>500</v>
      </c>
      <c r="AR76" t="s">
        <v>59</v>
      </c>
      <c r="AT76">
        <f t="shared" si="97"/>
        <v>1.1714034509286736E-2</v>
      </c>
    </row>
    <row r="77" spans="1:46" x14ac:dyDescent="0.25">
      <c r="A77" s="30"/>
      <c r="B77" s="2"/>
      <c r="C77" s="3"/>
      <c r="D77" s="3"/>
      <c r="E77" s="3"/>
      <c r="F77" s="3"/>
      <c r="G77" s="3"/>
      <c r="H77" s="3"/>
      <c r="I77" s="2"/>
      <c r="J77" s="3"/>
      <c r="K77" s="3"/>
      <c r="L77" s="3"/>
      <c r="W77" s="30"/>
      <c r="X77" s="2"/>
      <c r="Y77" s="3"/>
      <c r="Z77" s="3"/>
      <c r="AA77" s="3"/>
      <c r="AB77" s="3"/>
      <c r="AC77" s="3"/>
      <c r="AD77" s="3"/>
      <c r="AE77" s="2"/>
      <c r="AF77" s="3"/>
      <c r="AG77" s="3"/>
      <c r="AH77" s="3"/>
      <c r="AK77">
        <v>36.5</v>
      </c>
      <c r="AL77">
        <v>0.11799999999999999</v>
      </c>
      <c r="AM77">
        <v>21.72</v>
      </c>
      <c r="AN77">
        <f t="shared" si="96"/>
        <v>0.10725816023738871</v>
      </c>
      <c r="AO77">
        <v>7.9257999999999997</v>
      </c>
      <c r="AP77">
        <v>0</v>
      </c>
      <c r="AQ77">
        <v>500</v>
      </c>
      <c r="AR77" t="s">
        <v>59</v>
      </c>
      <c r="AT77">
        <f t="shared" si="97"/>
        <v>1.1917573359709856E-2</v>
      </c>
    </row>
    <row r="78" spans="1:46" x14ac:dyDescent="0.25">
      <c r="A78" s="30"/>
      <c r="B78" s="2"/>
      <c r="C78" s="3"/>
      <c r="D78" s="3"/>
      <c r="E78" s="3"/>
      <c r="F78" s="3"/>
      <c r="G78" s="3"/>
      <c r="H78" s="3"/>
      <c r="I78" s="2"/>
      <c r="J78" s="3"/>
      <c r="K78" s="3"/>
      <c r="L78" s="3"/>
      <c r="W78" s="30"/>
      <c r="X78" s="2"/>
      <c r="Y78" s="3"/>
      <c r="Z78" s="3"/>
      <c r="AA78" s="3"/>
      <c r="AB78" s="3"/>
      <c r="AC78" s="3"/>
      <c r="AD78" s="3"/>
      <c r="AE78" s="2"/>
      <c r="AF78" s="3"/>
      <c r="AG78" s="3"/>
      <c r="AH78" s="3"/>
      <c r="AK78">
        <v>37</v>
      </c>
      <c r="AL78">
        <v>0.12</v>
      </c>
      <c r="AM78">
        <v>22.07</v>
      </c>
      <c r="AN78">
        <f t="shared" si="96"/>
        <v>0.10908506429277942</v>
      </c>
      <c r="AO78">
        <v>7.9238999999999997</v>
      </c>
      <c r="AP78">
        <v>0</v>
      </c>
      <c r="AQ78">
        <v>500</v>
      </c>
      <c r="AR78" t="s">
        <v>59</v>
      </c>
      <c r="AT78">
        <f t="shared" si="97"/>
        <v>1.2120562699197713E-2</v>
      </c>
    </row>
    <row r="79" spans="1:46" x14ac:dyDescent="0.25">
      <c r="A79" s="30"/>
      <c r="B79" s="2"/>
      <c r="C79" s="3"/>
      <c r="D79" s="3"/>
      <c r="E79" s="3"/>
      <c r="F79" s="3"/>
      <c r="G79" s="3"/>
      <c r="H79" s="3"/>
      <c r="I79" s="2"/>
      <c r="J79" s="3"/>
      <c r="K79" s="3"/>
      <c r="L79" s="3"/>
      <c r="W79" s="30"/>
      <c r="X79" s="2"/>
      <c r="Y79" s="3"/>
      <c r="Z79" s="3"/>
      <c r="AA79" s="3"/>
      <c r="AB79" s="3"/>
      <c r="AC79" s="3"/>
      <c r="AD79" s="3"/>
      <c r="AE79" s="2"/>
      <c r="AF79" s="3"/>
      <c r="AG79" s="3"/>
      <c r="AH79" s="3"/>
      <c r="AK79">
        <v>37.5</v>
      </c>
      <c r="AL79">
        <v>0.122</v>
      </c>
      <c r="AM79">
        <v>22.41</v>
      </c>
      <c r="AN79">
        <f t="shared" si="96"/>
        <v>0.11091691394658754</v>
      </c>
      <c r="AO79">
        <v>7.9218999999999999</v>
      </c>
      <c r="AP79">
        <v>0</v>
      </c>
      <c r="AQ79">
        <v>500</v>
      </c>
      <c r="AR79" t="s">
        <v>59</v>
      </c>
      <c r="AT79">
        <f t="shared" si="97"/>
        <v>1.2324101549620837E-2</v>
      </c>
    </row>
    <row r="80" spans="1:46" x14ac:dyDescent="0.25">
      <c r="A80" s="30"/>
      <c r="B80" s="2"/>
      <c r="C80" s="3"/>
      <c r="D80" s="3"/>
      <c r="E80" s="3"/>
      <c r="F80" s="3"/>
      <c r="G80" s="3"/>
      <c r="H80" s="3"/>
      <c r="I80" s="6"/>
      <c r="J80" s="7"/>
      <c r="K80" s="7"/>
      <c r="L80" s="7"/>
      <c r="W80" s="30"/>
      <c r="X80" s="2"/>
      <c r="Y80" s="3"/>
      <c r="Z80" s="3"/>
      <c r="AA80" s="3"/>
      <c r="AB80" s="3"/>
      <c r="AC80" s="3"/>
      <c r="AD80" s="3"/>
      <c r="AE80" s="6"/>
      <c r="AF80" s="7"/>
      <c r="AG80" s="7"/>
      <c r="AH80" s="7"/>
      <c r="AK80">
        <v>38</v>
      </c>
      <c r="AL80">
        <v>0.123</v>
      </c>
      <c r="AM80">
        <v>22.76</v>
      </c>
      <c r="AN80">
        <f t="shared" si="96"/>
        <v>0.11174381800197823</v>
      </c>
      <c r="AO80">
        <v>7.9208999999999996</v>
      </c>
      <c r="AP80">
        <v>0</v>
      </c>
      <c r="AQ80">
        <v>500</v>
      </c>
      <c r="AR80" t="s">
        <v>59</v>
      </c>
      <c r="AT80">
        <f t="shared" si="97"/>
        <v>1.2415979777997582E-2</v>
      </c>
    </row>
    <row r="81" spans="1:46" x14ac:dyDescent="0.25">
      <c r="A81" s="30"/>
      <c r="B81" s="2"/>
      <c r="C81" s="3"/>
      <c r="D81" s="3"/>
      <c r="E81" s="3"/>
      <c r="F81" s="3"/>
      <c r="G81" s="3"/>
      <c r="H81" s="3"/>
      <c r="I81" s="2"/>
      <c r="J81" s="3"/>
      <c r="K81" s="3"/>
      <c r="L81" s="3"/>
      <c r="W81" s="30"/>
      <c r="X81" s="2"/>
      <c r="Y81" s="3"/>
      <c r="Z81" s="3"/>
      <c r="AA81" s="3"/>
      <c r="AB81" s="3"/>
      <c r="AC81" s="3"/>
      <c r="AD81" s="3"/>
      <c r="AE81" s="2"/>
      <c r="AF81" s="3"/>
      <c r="AG81" s="3"/>
      <c r="AH81" s="3"/>
      <c r="AK81">
        <v>38.5</v>
      </c>
      <c r="AL81">
        <v>0.125</v>
      </c>
      <c r="AM81">
        <v>23.13</v>
      </c>
      <c r="AN81">
        <f t="shared" si="96"/>
        <v>0.11356083086053412</v>
      </c>
      <c r="AO81">
        <v>7.9194000000000004</v>
      </c>
      <c r="AP81">
        <v>0</v>
      </c>
      <c r="AQ81">
        <v>500</v>
      </c>
      <c r="AR81" t="s">
        <v>59</v>
      </c>
      <c r="AT81">
        <f t="shared" si="97"/>
        <v>1.2617870095614901E-2</v>
      </c>
    </row>
    <row r="82" spans="1:46" x14ac:dyDescent="0.25">
      <c r="A82" s="30"/>
      <c r="B82" s="2"/>
      <c r="C82" s="3"/>
      <c r="D82" s="3"/>
      <c r="E82" s="3"/>
      <c r="F82" s="3"/>
      <c r="G82" s="3"/>
      <c r="H82" s="3"/>
      <c r="J82" s="3"/>
      <c r="K82" s="3"/>
      <c r="L82" s="3"/>
      <c r="W82" s="30"/>
      <c r="X82" s="2"/>
      <c r="Y82" s="3"/>
      <c r="Z82" s="3"/>
      <c r="AA82" s="3"/>
      <c r="AB82" s="3"/>
      <c r="AC82" s="3"/>
      <c r="AD82" s="3"/>
      <c r="AF82" s="3"/>
      <c r="AG82" s="3"/>
      <c r="AH82" s="3"/>
      <c r="AK82">
        <v>39</v>
      </c>
      <c r="AL82">
        <v>0.126</v>
      </c>
      <c r="AM82">
        <v>23.49</v>
      </c>
      <c r="AN82">
        <f t="shared" si="96"/>
        <v>0.11438278931750742</v>
      </c>
      <c r="AO82">
        <v>7.9179000000000004</v>
      </c>
      <c r="AP82">
        <v>0</v>
      </c>
      <c r="AQ82">
        <v>500</v>
      </c>
      <c r="AR82" t="s">
        <v>59</v>
      </c>
      <c r="AT82">
        <f t="shared" si="97"/>
        <v>1.2709198813056381E-2</v>
      </c>
    </row>
    <row r="83" spans="1:46" x14ac:dyDescent="0.25">
      <c r="A83" s="30"/>
      <c r="B83" s="2"/>
      <c r="C83" s="3"/>
      <c r="D83" s="3"/>
      <c r="E83" s="3"/>
      <c r="F83" s="3"/>
      <c r="G83" s="3"/>
      <c r="H83" s="3"/>
      <c r="I83" s="6"/>
      <c r="J83" s="7"/>
      <c r="K83" s="7"/>
      <c r="L83" s="7"/>
      <c r="W83" s="30"/>
      <c r="X83" s="2"/>
      <c r="Y83" s="3"/>
      <c r="Z83" s="3"/>
      <c r="AA83" s="3"/>
      <c r="AB83" s="3"/>
      <c r="AC83" s="3"/>
      <c r="AD83" s="3"/>
      <c r="AE83" s="6"/>
      <c r="AF83" s="7"/>
      <c r="AG83" s="7"/>
      <c r="AH83" s="7"/>
      <c r="AK83">
        <v>39.5</v>
      </c>
      <c r="AL83">
        <v>0.127</v>
      </c>
      <c r="AM83">
        <v>23.8</v>
      </c>
      <c r="AN83">
        <f t="shared" si="96"/>
        <v>0.11522947576656775</v>
      </c>
      <c r="AO83">
        <v>7.9166999999999996</v>
      </c>
      <c r="AP83">
        <v>0</v>
      </c>
      <c r="AQ83">
        <v>500</v>
      </c>
      <c r="AR83" t="s">
        <v>59</v>
      </c>
      <c r="AT83">
        <f t="shared" si="97"/>
        <v>1.2803275085174195E-2</v>
      </c>
    </row>
    <row r="84" spans="1:46" x14ac:dyDescent="0.25">
      <c r="A84" s="5"/>
      <c r="B84" s="2"/>
      <c r="C84" s="3"/>
      <c r="D84" s="3"/>
      <c r="E84" s="3"/>
      <c r="F84" s="3"/>
      <c r="G84" s="3"/>
      <c r="H84" s="3"/>
      <c r="I84" s="6"/>
      <c r="J84" s="8"/>
      <c r="K84" s="9"/>
      <c r="L84" s="7"/>
      <c r="W84" s="5"/>
      <c r="X84" s="2"/>
      <c r="Y84" s="3"/>
      <c r="Z84" s="3"/>
      <c r="AA84" s="3"/>
      <c r="AB84" s="3"/>
      <c r="AC84" s="3"/>
      <c r="AD84" s="3"/>
      <c r="AE84" s="6"/>
      <c r="AF84" s="8"/>
      <c r="AG84" s="9"/>
      <c r="AH84" s="7"/>
      <c r="AK84">
        <v>40</v>
      </c>
      <c r="AL84">
        <v>0.129</v>
      </c>
      <c r="AM84">
        <v>24.12</v>
      </c>
      <c r="AN84">
        <f t="shared" si="96"/>
        <v>0.11707121661721069</v>
      </c>
      <c r="AO84">
        <v>7.9153000000000002</v>
      </c>
      <c r="AP84">
        <v>0</v>
      </c>
      <c r="AQ84">
        <v>500</v>
      </c>
      <c r="AR84" t="s">
        <v>59</v>
      </c>
      <c r="AT84">
        <f t="shared" si="97"/>
        <v>1.3007912957467855E-2</v>
      </c>
    </row>
    <row r="85" spans="1:46" x14ac:dyDescent="0.25">
      <c r="AK85">
        <v>40.5</v>
      </c>
      <c r="AL85">
        <v>0.13</v>
      </c>
      <c r="AM85">
        <v>24.46</v>
      </c>
      <c r="AN85">
        <f t="shared" si="96"/>
        <v>0.11790306627101879</v>
      </c>
      <c r="AO85">
        <v>7.9142000000000001</v>
      </c>
      <c r="AP85">
        <v>0</v>
      </c>
      <c r="AQ85">
        <v>500</v>
      </c>
      <c r="AR85" t="s">
        <v>59</v>
      </c>
      <c r="AT85">
        <f t="shared" si="97"/>
        <v>1.3100340696779865E-2</v>
      </c>
    </row>
    <row r="86" spans="1:46" x14ac:dyDescent="0.25">
      <c r="AK86">
        <v>41</v>
      </c>
      <c r="AL86">
        <v>0.13200000000000001</v>
      </c>
      <c r="AM86">
        <v>24.78</v>
      </c>
      <c r="AN86">
        <f t="shared" si="96"/>
        <v>0.11974480712166173</v>
      </c>
      <c r="AO86">
        <v>7.9122000000000003</v>
      </c>
      <c r="AP86">
        <v>0</v>
      </c>
      <c r="AQ86">
        <v>500</v>
      </c>
      <c r="AR86" t="s">
        <v>59</v>
      </c>
      <c r="AT86">
        <f t="shared" si="97"/>
        <v>1.3304978569073526E-2</v>
      </c>
    </row>
    <row r="87" spans="1:46" x14ac:dyDescent="0.25">
      <c r="AK87">
        <v>41.5</v>
      </c>
      <c r="AL87">
        <v>0.13300000000000001</v>
      </c>
      <c r="AM87">
        <v>25.13</v>
      </c>
      <c r="AN87">
        <f t="shared" si="96"/>
        <v>0.12057171117705243</v>
      </c>
      <c r="AO87">
        <v>7.9107000000000003</v>
      </c>
      <c r="AP87">
        <v>0</v>
      </c>
      <c r="AQ87">
        <v>500</v>
      </c>
      <c r="AR87" t="s">
        <v>59</v>
      </c>
      <c r="AT87">
        <f t="shared" si="97"/>
        <v>1.3396856797450269E-2</v>
      </c>
    </row>
    <row r="88" spans="1:46" x14ac:dyDescent="0.25">
      <c r="A88" s="30"/>
      <c r="B88" s="2"/>
      <c r="C88" s="3"/>
      <c r="D88" s="3"/>
      <c r="E88" s="3"/>
      <c r="F88" s="3"/>
      <c r="G88" s="3"/>
      <c r="H88" s="3"/>
      <c r="I88" s="2"/>
      <c r="J88" s="3"/>
      <c r="K88" s="3"/>
      <c r="L88" s="3"/>
      <c r="W88" s="30"/>
      <c r="X88" s="2"/>
      <c r="Y88" s="3"/>
      <c r="Z88" s="3"/>
      <c r="AA88" s="3"/>
      <c r="AB88" s="3"/>
      <c r="AC88" s="3"/>
      <c r="AD88" s="3"/>
      <c r="AE88" s="2"/>
      <c r="AF88" s="3"/>
      <c r="AG88" s="3"/>
      <c r="AH88" s="3"/>
      <c r="AK88">
        <v>42</v>
      </c>
      <c r="AL88">
        <v>0.13400000000000001</v>
      </c>
      <c r="AM88">
        <v>25.49</v>
      </c>
      <c r="AN88">
        <f t="shared" si="96"/>
        <v>0.12139366963402573</v>
      </c>
      <c r="AO88">
        <v>7.9096000000000002</v>
      </c>
      <c r="AP88">
        <v>0</v>
      </c>
      <c r="AQ88">
        <v>500</v>
      </c>
      <c r="AR88" t="s">
        <v>59</v>
      </c>
      <c r="AT88">
        <f t="shared" si="97"/>
        <v>1.3488185514891747E-2</v>
      </c>
    </row>
    <row r="89" spans="1:46" x14ac:dyDescent="0.25">
      <c r="A89" s="30"/>
      <c r="B89" s="2"/>
      <c r="C89" s="3"/>
      <c r="D89" s="3"/>
      <c r="E89" s="3"/>
      <c r="F89" s="3"/>
      <c r="G89" s="3"/>
      <c r="H89" s="3"/>
      <c r="I89" s="2"/>
      <c r="J89" s="3"/>
      <c r="K89" s="3"/>
      <c r="L89" s="3"/>
      <c r="W89" s="30"/>
      <c r="X89" s="2"/>
      <c r="Y89" s="3"/>
      <c r="Z89" s="3"/>
      <c r="AA89" s="3"/>
      <c r="AB89" s="3"/>
      <c r="AC89" s="3"/>
      <c r="AD89" s="3"/>
      <c r="AE89" s="2"/>
      <c r="AF89" s="3"/>
      <c r="AG89" s="3"/>
      <c r="AH89" s="3"/>
      <c r="AK89">
        <v>42.5</v>
      </c>
      <c r="AL89">
        <v>0.13600000000000001</v>
      </c>
      <c r="AM89">
        <v>25.83</v>
      </c>
      <c r="AN89">
        <f t="shared" si="96"/>
        <v>0.12322551928783385</v>
      </c>
      <c r="AO89">
        <v>7.9084000000000003</v>
      </c>
      <c r="AP89">
        <v>0</v>
      </c>
      <c r="AQ89">
        <v>500</v>
      </c>
      <c r="AR89" t="s">
        <v>59</v>
      </c>
      <c r="AT89">
        <f t="shared" si="97"/>
        <v>1.3691724365314871E-2</v>
      </c>
    </row>
    <row r="90" spans="1:46" x14ac:dyDescent="0.25">
      <c r="A90" s="30"/>
      <c r="B90" s="2"/>
      <c r="C90" s="3"/>
      <c r="D90" s="3"/>
      <c r="E90" s="3"/>
      <c r="F90" s="3"/>
      <c r="G90" s="3"/>
      <c r="H90" s="3"/>
      <c r="I90" s="2"/>
      <c r="J90" s="3"/>
      <c r="K90" s="3"/>
      <c r="L90" s="3"/>
      <c r="W90" s="30"/>
      <c r="X90" s="2"/>
      <c r="Y90" s="3"/>
      <c r="Z90" s="3"/>
      <c r="AA90" s="3"/>
      <c r="AB90" s="3"/>
      <c r="AC90" s="3"/>
      <c r="AD90" s="3"/>
      <c r="AE90" s="2"/>
      <c r="AF90" s="3"/>
      <c r="AG90" s="3"/>
      <c r="AH90" s="3"/>
      <c r="AK90">
        <v>43</v>
      </c>
      <c r="AL90">
        <v>0.13700000000000001</v>
      </c>
      <c r="AM90">
        <v>26.15</v>
      </c>
      <c r="AN90">
        <f t="shared" si="96"/>
        <v>0.12406726013847677</v>
      </c>
      <c r="AO90">
        <v>7.9069000000000003</v>
      </c>
      <c r="AP90">
        <v>0</v>
      </c>
      <c r="AQ90">
        <v>500</v>
      </c>
      <c r="AR90" t="s">
        <v>59</v>
      </c>
      <c r="AT90">
        <f t="shared" si="97"/>
        <v>1.3785251126497419E-2</v>
      </c>
    </row>
    <row r="91" spans="1:46" x14ac:dyDescent="0.25">
      <c r="A91" s="30"/>
      <c r="B91" s="2"/>
      <c r="C91" s="3"/>
      <c r="D91" s="3"/>
      <c r="E91" s="3"/>
      <c r="F91" s="3"/>
      <c r="G91" s="3"/>
      <c r="H91" s="3"/>
      <c r="I91" s="6"/>
      <c r="J91" s="7"/>
      <c r="K91" s="7"/>
      <c r="L91" s="7"/>
      <c r="W91" s="30"/>
      <c r="X91" s="2"/>
      <c r="Y91" s="3"/>
      <c r="Z91" s="3"/>
      <c r="AA91" s="3"/>
      <c r="AB91" s="3"/>
      <c r="AC91" s="3"/>
      <c r="AD91" s="3"/>
      <c r="AE91" s="6"/>
      <c r="AF91" s="7"/>
      <c r="AG91" s="7"/>
      <c r="AH91" s="7"/>
      <c r="AK91">
        <v>43.5</v>
      </c>
      <c r="AL91">
        <v>0.13800000000000001</v>
      </c>
      <c r="AM91">
        <v>26.46</v>
      </c>
      <c r="AN91">
        <f t="shared" si="96"/>
        <v>0.1249139465875371</v>
      </c>
      <c r="AO91">
        <v>7.9054000000000002</v>
      </c>
      <c r="AP91">
        <v>0</v>
      </c>
      <c r="AQ91">
        <v>500</v>
      </c>
      <c r="AR91" t="s">
        <v>59</v>
      </c>
      <c r="AT91">
        <f t="shared" si="97"/>
        <v>1.3879327398615233E-2</v>
      </c>
    </row>
    <row r="92" spans="1:46" x14ac:dyDescent="0.25">
      <c r="A92" s="30"/>
      <c r="B92" s="2"/>
      <c r="C92" s="3"/>
      <c r="D92" s="3"/>
      <c r="E92" s="3"/>
      <c r="F92" s="3"/>
      <c r="G92" s="3"/>
      <c r="H92" s="3"/>
      <c r="I92" s="2"/>
      <c r="J92" s="3"/>
      <c r="K92" s="3"/>
      <c r="L92" s="3"/>
      <c r="W92" s="30"/>
      <c r="X92" s="2"/>
      <c r="Y92" s="3"/>
      <c r="Z92" s="3"/>
      <c r="AA92" s="3"/>
      <c r="AB92" s="3"/>
      <c r="AC92" s="3"/>
      <c r="AD92" s="3"/>
      <c r="AE92" s="2"/>
      <c r="AF92" s="3"/>
      <c r="AG92" s="3"/>
      <c r="AH92" s="3"/>
      <c r="AK92">
        <v>44</v>
      </c>
      <c r="AL92">
        <v>0.14000000000000001</v>
      </c>
      <c r="AM92">
        <v>26.77</v>
      </c>
      <c r="AN92">
        <f t="shared" si="96"/>
        <v>0.12676063303659743</v>
      </c>
      <c r="AO92">
        <v>7.9038000000000004</v>
      </c>
      <c r="AP92">
        <v>0</v>
      </c>
      <c r="AQ92">
        <v>500</v>
      </c>
      <c r="AR92" t="s">
        <v>59</v>
      </c>
      <c r="AT92">
        <f t="shared" si="97"/>
        <v>1.4084514781844158E-2</v>
      </c>
    </row>
    <row r="93" spans="1:46" x14ac:dyDescent="0.25">
      <c r="A93" s="30"/>
      <c r="B93" s="2"/>
      <c r="C93" s="3"/>
      <c r="D93" s="3"/>
      <c r="E93" s="3"/>
      <c r="F93" s="3"/>
      <c r="G93" s="3"/>
      <c r="H93" s="3"/>
      <c r="J93" s="3"/>
      <c r="K93" s="3"/>
      <c r="L93" s="3"/>
      <c r="W93" s="30"/>
      <c r="X93" s="2"/>
      <c r="Y93" s="3"/>
      <c r="Z93" s="3"/>
      <c r="AA93" s="3"/>
      <c r="AB93" s="3"/>
      <c r="AC93" s="3"/>
      <c r="AD93" s="3"/>
      <c r="AF93" s="3"/>
      <c r="AG93" s="3"/>
      <c r="AH93" s="3"/>
      <c r="AK93">
        <v>44.5</v>
      </c>
      <c r="AL93">
        <v>0.14199999999999999</v>
      </c>
      <c r="AM93">
        <v>27.1</v>
      </c>
      <c r="AN93">
        <f t="shared" si="96"/>
        <v>0.12859742828882292</v>
      </c>
      <c r="AO93">
        <v>7.9023000000000003</v>
      </c>
      <c r="AP93">
        <v>0</v>
      </c>
      <c r="AQ93">
        <v>500</v>
      </c>
      <c r="AR93" t="s">
        <v>59</v>
      </c>
      <c r="AT93">
        <f t="shared" si="97"/>
        <v>1.4288603143202547E-2</v>
      </c>
    </row>
    <row r="94" spans="1:46" x14ac:dyDescent="0.25">
      <c r="A94" s="30"/>
      <c r="B94" s="2"/>
      <c r="C94" s="3"/>
      <c r="D94" s="3"/>
      <c r="E94" s="3"/>
      <c r="F94" s="3"/>
      <c r="G94" s="3"/>
      <c r="H94" s="3"/>
      <c r="I94" s="6"/>
      <c r="J94" s="7"/>
      <c r="K94" s="7"/>
      <c r="L94" s="7"/>
      <c r="W94" s="30"/>
      <c r="X94" s="2"/>
      <c r="Y94" s="3"/>
      <c r="Z94" s="3"/>
      <c r="AA94" s="3"/>
      <c r="AB94" s="3"/>
      <c r="AC94" s="3"/>
      <c r="AD94" s="3"/>
      <c r="AE94" s="6"/>
      <c r="AF94" s="7"/>
      <c r="AG94" s="7"/>
      <c r="AH94" s="7"/>
      <c r="AK94">
        <v>45</v>
      </c>
      <c r="AL94">
        <v>0.14299999999999999</v>
      </c>
      <c r="AM94">
        <v>27.44</v>
      </c>
      <c r="AN94">
        <f t="shared" si="96"/>
        <v>0.12942927794263104</v>
      </c>
      <c r="AO94">
        <v>7.9012000000000002</v>
      </c>
      <c r="AP94">
        <v>0</v>
      </c>
      <c r="AQ94">
        <v>500</v>
      </c>
      <c r="AR94" t="s">
        <v>59</v>
      </c>
      <c r="AT94">
        <f t="shared" si="97"/>
        <v>1.4381030882514559E-2</v>
      </c>
    </row>
    <row r="95" spans="1:46" x14ac:dyDescent="0.25">
      <c r="A95" s="5"/>
      <c r="B95" s="2"/>
      <c r="C95" s="3"/>
      <c r="D95" s="3"/>
      <c r="E95" s="3"/>
      <c r="F95" s="3"/>
      <c r="G95" s="3"/>
      <c r="H95" s="3"/>
      <c r="I95" s="6"/>
      <c r="J95" s="8"/>
      <c r="K95" s="9"/>
      <c r="L95" s="7"/>
      <c r="V95" s="5"/>
      <c r="W95" s="2"/>
      <c r="X95" s="3"/>
      <c r="Y95" s="3"/>
      <c r="Z95" s="3"/>
      <c r="AA95" s="3"/>
      <c r="AB95" s="3"/>
      <c r="AC95" s="3"/>
      <c r="AD95" s="6"/>
      <c r="AE95" s="8"/>
      <c r="AF95" s="9"/>
      <c r="AG95" s="7"/>
      <c r="AK95">
        <v>45.5</v>
      </c>
      <c r="AL95">
        <v>0.14399999999999999</v>
      </c>
      <c r="AM95">
        <v>27.79</v>
      </c>
      <c r="AN95">
        <f t="shared" si="96"/>
        <v>0.13025618199802175</v>
      </c>
      <c r="AO95">
        <v>7.8998999999999997</v>
      </c>
      <c r="AP95">
        <v>0</v>
      </c>
      <c r="AQ95">
        <v>500</v>
      </c>
      <c r="AR95" t="s">
        <v>59</v>
      </c>
      <c r="AT95">
        <f t="shared" si="97"/>
        <v>1.4472909110891306E-2</v>
      </c>
    </row>
    <row r="96" spans="1:46" x14ac:dyDescent="0.25">
      <c r="AK96">
        <v>46</v>
      </c>
      <c r="AL96">
        <v>0.14499999999999999</v>
      </c>
      <c r="AM96">
        <v>28.13</v>
      </c>
      <c r="AN96">
        <f t="shared" si="96"/>
        <v>0.13108803165182986</v>
      </c>
      <c r="AO96">
        <v>7.8985000000000003</v>
      </c>
      <c r="AP96">
        <v>0</v>
      </c>
      <c r="AQ96">
        <v>500</v>
      </c>
      <c r="AR96" t="s">
        <v>59</v>
      </c>
      <c r="AT96">
        <f t="shared" si="97"/>
        <v>1.4565336850203317E-2</v>
      </c>
    </row>
    <row r="97" spans="1:46" x14ac:dyDescent="0.25">
      <c r="AK97">
        <v>46.5</v>
      </c>
      <c r="AL97">
        <v>0.14699999999999999</v>
      </c>
      <c r="AM97">
        <v>28.48</v>
      </c>
      <c r="AN97">
        <f t="shared" si="96"/>
        <v>0.13291493570722057</v>
      </c>
      <c r="AO97">
        <v>7.8967999999999998</v>
      </c>
      <c r="AP97">
        <v>0</v>
      </c>
      <c r="AQ97">
        <v>500</v>
      </c>
      <c r="AR97" t="s">
        <v>59</v>
      </c>
      <c r="AT97">
        <f t="shared" si="97"/>
        <v>1.4768326189691174E-2</v>
      </c>
    </row>
    <row r="98" spans="1:46" x14ac:dyDescent="0.25">
      <c r="AK98">
        <v>47</v>
      </c>
      <c r="AL98">
        <v>0.14899999999999999</v>
      </c>
      <c r="AM98">
        <v>28.81</v>
      </c>
      <c r="AN98">
        <f t="shared" si="96"/>
        <v>0.13475173095944609</v>
      </c>
      <c r="AO98">
        <v>7.8951000000000002</v>
      </c>
      <c r="AP98">
        <v>0</v>
      </c>
      <c r="AQ98">
        <v>500</v>
      </c>
      <c r="AR98" t="s">
        <v>59</v>
      </c>
      <c r="AT98">
        <f t="shared" si="97"/>
        <v>1.4972414551049565E-2</v>
      </c>
    </row>
    <row r="99" spans="1:46" x14ac:dyDescent="0.25">
      <c r="A99" s="30"/>
      <c r="B99" s="2"/>
      <c r="C99" s="3"/>
      <c r="D99" s="3"/>
      <c r="E99" s="3"/>
      <c r="F99" s="3"/>
      <c r="G99" s="3"/>
      <c r="H99" s="3"/>
      <c r="I99" s="2"/>
      <c r="J99" s="3"/>
      <c r="K99" s="3"/>
      <c r="L99" s="3"/>
      <c r="V99" s="30"/>
      <c r="W99" s="2"/>
      <c r="X99" s="3"/>
      <c r="Y99" s="3"/>
      <c r="Z99" s="3"/>
      <c r="AA99" s="3"/>
      <c r="AB99" s="3"/>
      <c r="AC99" s="3"/>
      <c r="AD99" s="2"/>
      <c r="AE99" s="3"/>
      <c r="AF99" s="3"/>
      <c r="AG99" s="3"/>
      <c r="AK99">
        <v>47.5</v>
      </c>
      <c r="AL99">
        <v>0.15</v>
      </c>
      <c r="AM99">
        <v>29.14</v>
      </c>
      <c r="AN99">
        <f t="shared" si="96"/>
        <v>0.13558852621167161</v>
      </c>
      <c r="AO99">
        <v>7.8936999999999999</v>
      </c>
      <c r="AP99">
        <v>0</v>
      </c>
      <c r="AQ99">
        <v>500</v>
      </c>
      <c r="AR99" t="s">
        <v>59</v>
      </c>
      <c r="AT99">
        <f t="shared" si="97"/>
        <v>1.5065391801296846E-2</v>
      </c>
    </row>
    <row r="100" spans="1:46" x14ac:dyDescent="0.25">
      <c r="A100" s="30"/>
      <c r="B100" s="2"/>
      <c r="C100" s="3"/>
      <c r="D100" s="3"/>
      <c r="E100" s="3"/>
      <c r="F100" s="3"/>
      <c r="G100" s="3"/>
      <c r="H100" s="3"/>
      <c r="I100" s="2"/>
      <c r="J100" s="3"/>
      <c r="K100" s="3"/>
      <c r="L100" s="3"/>
      <c r="V100" s="30"/>
      <c r="W100" s="2"/>
      <c r="X100" s="3"/>
      <c r="Y100" s="3"/>
      <c r="Z100" s="3"/>
      <c r="AA100" s="3"/>
      <c r="AB100" s="3"/>
      <c r="AC100" s="3"/>
      <c r="AD100" s="2"/>
      <c r="AE100" s="3"/>
      <c r="AF100" s="3"/>
      <c r="AG100" s="3"/>
      <c r="AK100">
        <v>48</v>
      </c>
      <c r="AL100">
        <v>0.151</v>
      </c>
      <c r="AM100">
        <v>29.48</v>
      </c>
      <c r="AN100">
        <f t="shared" si="96"/>
        <v>0.13642037586547973</v>
      </c>
      <c r="AO100">
        <v>7.8925000000000001</v>
      </c>
      <c r="AP100">
        <v>0</v>
      </c>
      <c r="AQ100">
        <v>500</v>
      </c>
      <c r="AR100" t="s">
        <v>59</v>
      </c>
      <c r="AT100">
        <f t="shared" si="97"/>
        <v>1.5157819540608859E-2</v>
      </c>
    </row>
    <row r="101" spans="1:46" x14ac:dyDescent="0.25">
      <c r="A101" s="30"/>
      <c r="B101" s="2"/>
      <c r="C101" s="3"/>
      <c r="D101" s="3"/>
      <c r="E101" s="3"/>
      <c r="F101" s="3"/>
      <c r="G101" s="3"/>
      <c r="H101" s="3"/>
      <c r="I101" s="2"/>
      <c r="J101" s="3"/>
      <c r="K101" s="3"/>
      <c r="L101" s="3"/>
      <c r="V101" s="30"/>
      <c r="W101" s="2"/>
      <c r="X101" s="3"/>
      <c r="Y101" s="3"/>
      <c r="Z101" s="3"/>
      <c r="AA101" s="3"/>
      <c r="AB101" s="3"/>
      <c r="AC101" s="3"/>
      <c r="AD101" s="2"/>
      <c r="AE101" s="3"/>
      <c r="AF101" s="3"/>
      <c r="AG101" s="3"/>
      <c r="AK101">
        <v>48.5</v>
      </c>
      <c r="AL101">
        <v>0.153</v>
      </c>
      <c r="AM101">
        <v>29.83</v>
      </c>
      <c r="AN101">
        <f t="shared" si="96"/>
        <v>0.13824727992087044</v>
      </c>
      <c r="AO101">
        <v>7.891</v>
      </c>
      <c r="AP101">
        <v>0</v>
      </c>
      <c r="AQ101">
        <v>500</v>
      </c>
      <c r="AR101" t="s">
        <v>59</v>
      </c>
      <c r="AT101">
        <f t="shared" si="97"/>
        <v>1.5360808880096714E-2</v>
      </c>
    </row>
    <row r="102" spans="1:46" x14ac:dyDescent="0.25">
      <c r="A102" s="30"/>
      <c r="B102" s="2"/>
      <c r="C102" s="3"/>
      <c r="D102" s="3"/>
      <c r="E102" s="3"/>
      <c r="F102" s="3"/>
      <c r="G102" s="3"/>
      <c r="H102" s="3"/>
      <c r="I102" s="6"/>
      <c r="J102" s="7"/>
      <c r="K102" s="7"/>
      <c r="L102" s="7"/>
      <c r="V102" s="30"/>
      <c r="W102" s="2"/>
      <c r="X102" s="3"/>
      <c r="Y102" s="3"/>
      <c r="Z102" s="3"/>
      <c r="AA102" s="3"/>
      <c r="AB102" s="3"/>
      <c r="AC102" s="3"/>
      <c r="AD102" s="6"/>
      <c r="AE102" s="7"/>
      <c r="AF102" s="7"/>
      <c r="AG102" s="7"/>
      <c r="AK102">
        <v>49</v>
      </c>
      <c r="AL102">
        <v>0.154</v>
      </c>
      <c r="AM102">
        <v>28.17</v>
      </c>
      <c r="AN102">
        <f t="shared" si="96"/>
        <v>0.14006824925816025</v>
      </c>
      <c r="AO102">
        <v>7.8895999999999997</v>
      </c>
      <c r="AP102">
        <v>2</v>
      </c>
      <c r="AQ102">
        <v>500</v>
      </c>
      <c r="AR102" t="s">
        <v>59</v>
      </c>
      <c r="AT102">
        <f t="shared" si="97"/>
        <v>1.556313880646225E-2</v>
      </c>
    </row>
    <row r="103" spans="1:46" x14ac:dyDescent="0.25">
      <c r="A103" s="30"/>
      <c r="B103" s="2"/>
      <c r="C103" s="3"/>
      <c r="D103" s="3"/>
      <c r="E103" s="3"/>
      <c r="F103" s="3"/>
      <c r="G103" s="3"/>
      <c r="H103" s="3"/>
      <c r="I103" s="2"/>
      <c r="J103" s="3"/>
      <c r="K103" s="3"/>
      <c r="L103" s="3"/>
      <c r="V103" s="30"/>
      <c r="W103" s="2"/>
      <c r="X103" s="3"/>
      <c r="Y103" s="3"/>
      <c r="Z103" s="3"/>
      <c r="AA103" s="3"/>
      <c r="AB103" s="3"/>
      <c r="AC103" s="3"/>
      <c r="AD103" s="2"/>
      <c r="AE103" s="3"/>
      <c r="AF103" s="3"/>
      <c r="AG103" s="3"/>
      <c r="AK103">
        <v>49.5</v>
      </c>
      <c r="AL103">
        <v>0.155</v>
      </c>
      <c r="AM103">
        <v>28.32</v>
      </c>
      <c r="AN103">
        <f t="shared" si="96"/>
        <v>0.14099406528189912</v>
      </c>
      <c r="AO103">
        <v>7.8891999999999998</v>
      </c>
      <c r="AP103">
        <v>0</v>
      </c>
      <c r="AQ103">
        <v>500</v>
      </c>
      <c r="AR103" t="s">
        <v>59</v>
      </c>
      <c r="AT103">
        <f t="shared" si="97"/>
        <v>1.5666007253544348E-2</v>
      </c>
    </row>
    <row r="104" spans="1:46" x14ac:dyDescent="0.25">
      <c r="A104" s="30"/>
      <c r="B104" s="2"/>
      <c r="C104" s="3"/>
      <c r="D104" s="3"/>
      <c r="E104" s="3"/>
      <c r="F104" s="3"/>
      <c r="G104" s="3"/>
      <c r="H104" s="3"/>
      <c r="J104" s="3"/>
      <c r="K104" s="3"/>
      <c r="L104" s="3"/>
      <c r="V104" s="30"/>
      <c r="W104" s="2"/>
      <c r="X104" s="3"/>
      <c r="Y104" s="3"/>
      <c r="Z104" s="3"/>
      <c r="AA104" s="3"/>
      <c r="AB104" s="3"/>
      <c r="AC104" s="3"/>
      <c r="AE104" s="3"/>
      <c r="AF104" s="3"/>
      <c r="AG104" s="3"/>
      <c r="AK104">
        <v>50</v>
      </c>
      <c r="AL104">
        <v>0.156</v>
      </c>
      <c r="AM104">
        <v>28.82</v>
      </c>
      <c r="AN104">
        <f t="shared" si="96"/>
        <v>0.14174678536102869</v>
      </c>
      <c r="AO104">
        <v>7.8876999999999997</v>
      </c>
      <c r="AP104">
        <v>0</v>
      </c>
      <c r="AQ104">
        <v>500</v>
      </c>
      <c r="AR104" t="s">
        <v>59</v>
      </c>
      <c r="AT104">
        <f t="shared" si="97"/>
        <v>1.5749642817892078E-2</v>
      </c>
    </row>
    <row r="105" spans="1:46" x14ac:dyDescent="0.25">
      <c r="A105" s="30"/>
      <c r="B105" s="2"/>
      <c r="C105" s="3"/>
      <c r="D105" s="3"/>
      <c r="E105" s="3"/>
      <c r="F105" s="3"/>
      <c r="G105" s="3"/>
      <c r="H105" s="3"/>
      <c r="I105" s="6"/>
      <c r="J105" s="7"/>
      <c r="K105" s="7"/>
      <c r="L105" s="7"/>
      <c r="V105" s="30"/>
      <c r="W105" s="2"/>
      <c r="X105" s="3"/>
      <c r="Y105" s="3"/>
      <c r="Z105" s="3"/>
      <c r="AA105" s="3"/>
      <c r="AB105" s="3"/>
      <c r="AC105" s="3"/>
      <c r="AD105" s="6"/>
      <c r="AE105" s="7"/>
      <c r="AF105" s="7"/>
      <c r="AG105" s="7"/>
      <c r="AK105">
        <v>50.5</v>
      </c>
      <c r="AL105">
        <v>0.158</v>
      </c>
      <c r="AM105">
        <v>29.27</v>
      </c>
      <c r="AN105">
        <f t="shared" si="96"/>
        <v>0.1435242334322453</v>
      </c>
      <c r="AO105">
        <v>7.8859000000000004</v>
      </c>
      <c r="AP105">
        <v>0</v>
      </c>
      <c r="AQ105">
        <v>500</v>
      </c>
      <c r="AR105" t="s">
        <v>59</v>
      </c>
      <c r="AT105">
        <f t="shared" si="97"/>
        <v>1.5947137048027256E-2</v>
      </c>
    </row>
    <row r="106" spans="1:46" x14ac:dyDescent="0.25">
      <c r="A106" s="5"/>
      <c r="B106" s="2"/>
      <c r="C106" s="3"/>
      <c r="D106" s="3"/>
      <c r="E106" s="3"/>
      <c r="F106" s="3"/>
      <c r="G106" s="3"/>
      <c r="H106" s="3"/>
      <c r="I106" s="6"/>
      <c r="J106" s="8"/>
      <c r="K106" s="9"/>
      <c r="L106" s="7"/>
      <c r="V106" s="5"/>
      <c r="W106" s="2"/>
      <c r="X106" s="3"/>
      <c r="Y106" s="3"/>
      <c r="Z106" s="3"/>
      <c r="AA106" s="3"/>
      <c r="AB106" s="3"/>
      <c r="AC106" s="3"/>
      <c r="AD106" s="6"/>
      <c r="AE106" s="8"/>
      <c r="AF106" s="9"/>
      <c r="AG106" s="7"/>
      <c r="AK106">
        <v>51</v>
      </c>
      <c r="AL106">
        <v>0.16</v>
      </c>
      <c r="AM106">
        <v>29.68</v>
      </c>
      <c r="AN106">
        <f t="shared" si="96"/>
        <v>0.14532146389713155</v>
      </c>
      <c r="AO106">
        <v>7.8841999999999999</v>
      </c>
      <c r="AP106">
        <v>0</v>
      </c>
      <c r="AQ106">
        <v>500</v>
      </c>
      <c r="AR106" t="s">
        <v>59</v>
      </c>
      <c r="AT106">
        <f t="shared" si="97"/>
        <v>1.6146829321903505E-2</v>
      </c>
    </row>
    <row r="107" spans="1:46" x14ac:dyDescent="0.25">
      <c r="AK107">
        <v>51.5</v>
      </c>
      <c r="AL107">
        <v>0.161</v>
      </c>
      <c r="AM107">
        <v>30.1</v>
      </c>
      <c r="AN107">
        <f t="shared" si="96"/>
        <v>0.14611374876360039</v>
      </c>
      <c r="AO107">
        <v>7.8826999999999998</v>
      </c>
      <c r="AP107">
        <v>0</v>
      </c>
      <c r="AQ107">
        <v>500</v>
      </c>
      <c r="AR107" t="s">
        <v>59</v>
      </c>
      <c r="AT107">
        <f t="shared" si="97"/>
        <v>1.6234860973733375E-2</v>
      </c>
    </row>
    <row r="108" spans="1:46" x14ac:dyDescent="0.25">
      <c r="AK108">
        <v>52</v>
      </c>
      <c r="AL108">
        <v>0.16200000000000001</v>
      </c>
      <c r="AM108">
        <v>30.51</v>
      </c>
      <c r="AN108">
        <f t="shared" si="96"/>
        <v>0.14691097922848664</v>
      </c>
      <c r="AO108">
        <v>7.8815</v>
      </c>
      <c r="AP108">
        <v>0</v>
      </c>
      <c r="AQ108">
        <v>500</v>
      </c>
      <c r="AR108" t="s">
        <v>59</v>
      </c>
      <c r="AT108">
        <f t="shared" si="97"/>
        <v>1.6323442136498514E-2</v>
      </c>
    </row>
    <row r="109" spans="1:46" x14ac:dyDescent="0.25">
      <c r="AK109">
        <v>52.5</v>
      </c>
      <c r="AL109">
        <v>0.16400000000000001</v>
      </c>
      <c r="AM109">
        <v>30.92</v>
      </c>
      <c r="AN109">
        <f t="shared" si="96"/>
        <v>0.14870820969337289</v>
      </c>
      <c r="AO109">
        <v>7.8799000000000001</v>
      </c>
      <c r="AP109">
        <v>0</v>
      </c>
      <c r="AQ109">
        <v>500</v>
      </c>
      <c r="AR109" t="s">
        <v>59</v>
      </c>
      <c r="AT109">
        <f t="shared" si="97"/>
        <v>1.6523134410374767E-2</v>
      </c>
    </row>
    <row r="110" spans="1:46" x14ac:dyDescent="0.25">
      <c r="A110" s="30"/>
      <c r="B110" s="2"/>
      <c r="C110" s="3"/>
      <c r="D110" s="3"/>
      <c r="E110" s="3"/>
      <c r="F110" s="3"/>
      <c r="G110" s="3"/>
      <c r="H110" s="3"/>
      <c r="I110" s="2"/>
      <c r="J110" s="3"/>
      <c r="K110" s="3"/>
      <c r="L110" s="3"/>
      <c r="V110" s="30"/>
      <c r="W110" s="2"/>
      <c r="X110" s="3"/>
      <c r="Y110" s="3"/>
      <c r="Z110" s="3"/>
      <c r="AA110" s="3"/>
      <c r="AB110" s="3"/>
      <c r="AC110" s="3"/>
      <c r="AD110" s="2"/>
      <c r="AE110" s="3"/>
      <c r="AF110" s="3"/>
      <c r="AG110" s="3"/>
      <c r="AK110">
        <v>53</v>
      </c>
      <c r="AL110">
        <v>0.16600000000000001</v>
      </c>
      <c r="AM110">
        <v>31.32</v>
      </c>
      <c r="AN110">
        <f t="shared" si="96"/>
        <v>0.15051038575667658</v>
      </c>
      <c r="AO110">
        <v>7.8780000000000001</v>
      </c>
      <c r="AP110">
        <v>0</v>
      </c>
      <c r="AQ110">
        <v>500</v>
      </c>
      <c r="AR110" t="s">
        <v>59</v>
      </c>
      <c r="AT110">
        <f t="shared" si="97"/>
        <v>1.6723376195186285E-2</v>
      </c>
    </row>
    <row r="111" spans="1:46" x14ac:dyDescent="0.25">
      <c r="A111" s="30"/>
      <c r="B111" s="2"/>
      <c r="C111" s="3"/>
      <c r="D111" s="3"/>
      <c r="E111" s="3"/>
      <c r="F111" s="3"/>
      <c r="G111" s="3"/>
      <c r="H111" s="3"/>
      <c r="I111" s="2"/>
      <c r="J111" s="3"/>
      <c r="K111" s="3"/>
      <c r="L111" s="3"/>
      <c r="V111" s="30"/>
      <c r="W111" s="2"/>
      <c r="X111" s="3"/>
      <c r="Y111" s="3"/>
      <c r="Z111" s="3"/>
      <c r="AA111" s="3"/>
      <c r="AB111" s="3"/>
      <c r="AC111" s="3"/>
      <c r="AD111" s="2"/>
      <c r="AE111" s="3"/>
      <c r="AF111" s="3"/>
      <c r="AG111" s="3"/>
      <c r="AK111">
        <v>53.5</v>
      </c>
      <c r="AL111">
        <v>0.16800000000000001</v>
      </c>
      <c r="AM111">
        <v>31.73</v>
      </c>
      <c r="AN111">
        <f t="shared" si="96"/>
        <v>0.15230761622156283</v>
      </c>
      <c r="AO111">
        <v>7.8761000000000001</v>
      </c>
      <c r="AP111">
        <v>0</v>
      </c>
      <c r="AQ111">
        <v>500</v>
      </c>
      <c r="AR111" t="s">
        <v>59</v>
      </c>
      <c r="AT111">
        <f t="shared" si="97"/>
        <v>1.6923068469062538E-2</v>
      </c>
    </row>
    <row r="112" spans="1:46" x14ac:dyDescent="0.25">
      <c r="A112" s="30"/>
      <c r="B112" s="2"/>
      <c r="C112" s="3"/>
      <c r="D112" s="3"/>
      <c r="E112" s="3"/>
      <c r="F112" s="3"/>
      <c r="G112" s="3"/>
      <c r="H112" s="3"/>
      <c r="I112" s="2"/>
      <c r="J112" s="3"/>
      <c r="K112" s="3"/>
      <c r="L112" s="3"/>
      <c r="V112" s="30"/>
      <c r="W112" s="2"/>
      <c r="X112" s="3"/>
      <c r="Y112" s="3"/>
      <c r="Z112" s="3"/>
      <c r="AA112" s="3"/>
      <c r="AB112" s="3"/>
      <c r="AC112" s="3"/>
      <c r="AD112" s="2"/>
      <c r="AE112" s="3"/>
      <c r="AF112" s="3"/>
      <c r="AG112" s="3"/>
      <c r="AK112">
        <v>54</v>
      </c>
      <c r="AL112">
        <v>0.17</v>
      </c>
      <c r="AM112">
        <v>32.14</v>
      </c>
      <c r="AN112">
        <f t="shared" si="96"/>
        <v>0.15410484668644908</v>
      </c>
      <c r="AO112">
        <v>7.8741000000000003</v>
      </c>
      <c r="AP112">
        <v>0</v>
      </c>
      <c r="AQ112">
        <v>500</v>
      </c>
      <c r="AR112" t="s">
        <v>59</v>
      </c>
      <c r="AT112">
        <f t="shared" si="97"/>
        <v>1.7122760742938788E-2</v>
      </c>
    </row>
    <row r="113" spans="1:46" x14ac:dyDescent="0.25">
      <c r="A113" s="30"/>
      <c r="B113" s="2"/>
      <c r="C113" s="3"/>
      <c r="D113" s="3"/>
      <c r="E113" s="3"/>
      <c r="F113" s="3"/>
      <c r="G113" s="3"/>
      <c r="H113" s="3"/>
      <c r="I113" s="6"/>
      <c r="J113" s="7"/>
      <c r="K113" s="7"/>
      <c r="L113" s="7"/>
      <c r="V113" s="30"/>
      <c r="W113" s="2"/>
      <c r="X113" s="3"/>
      <c r="Y113" s="3"/>
      <c r="Z113" s="3"/>
      <c r="AA113" s="3"/>
      <c r="AB113" s="3"/>
      <c r="AC113" s="3"/>
      <c r="AD113" s="6"/>
      <c r="AE113" s="7"/>
      <c r="AF113" s="7"/>
      <c r="AG113" s="7"/>
      <c r="AK113">
        <v>54.5</v>
      </c>
      <c r="AL113">
        <v>0.17100000000000001</v>
      </c>
      <c r="AM113">
        <v>32.54</v>
      </c>
      <c r="AN113">
        <f t="shared" si="96"/>
        <v>0.15490702274975274</v>
      </c>
      <c r="AO113">
        <v>7.8728999999999996</v>
      </c>
      <c r="AP113">
        <v>0</v>
      </c>
      <c r="AQ113">
        <v>500</v>
      </c>
      <c r="AR113" t="s">
        <v>59</v>
      </c>
      <c r="AT113">
        <f t="shared" si="97"/>
        <v>1.7211891416639192E-2</v>
      </c>
    </row>
    <row r="114" spans="1:46" x14ac:dyDescent="0.25">
      <c r="A114" s="30"/>
      <c r="B114" s="2"/>
      <c r="C114" s="3"/>
      <c r="D114" s="3"/>
      <c r="E114" s="3"/>
      <c r="F114" s="3"/>
      <c r="G114" s="3"/>
      <c r="H114" s="3"/>
      <c r="I114" s="2"/>
      <c r="J114" s="3"/>
      <c r="K114" s="3"/>
      <c r="L114" s="3"/>
      <c r="V114" s="30"/>
      <c r="W114" s="2"/>
      <c r="X114" s="3"/>
      <c r="Y114" s="3"/>
      <c r="Z114" s="3"/>
      <c r="AA114" s="3"/>
      <c r="AB114" s="3"/>
      <c r="AC114" s="3"/>
      <c r="AD114" s="2"/>
      <c r="AE114" s="3"/>
      <c r="AF114" s="3"/>
      <c r="AG114" s="3"/>
      <c r="AK114">
        <v>55</v>
      </c>
      <c r="AL114">
        <v>0.17299999999999999</v>
      </c>
      <c r="AM114">
        <v>32.93</v>
      </c>
      <c r="AN114">
        <f t="shared" si="96"/>
        <v>0.15671414441147377</v>
      </c>
      <c r="AO114">
        <v>7.8711000000000002</v>
      </c>
      <c r="AP114">
        <v>0</v>
      </c>
      <c r="AQ114">
        <v>500</v>
      </c>
      <c r="AR114" t="s">
        <v>59</v>
      </c>
      <c r="AT114">
        <f t="shared" si="97"/>
        <v>1.7412682712385975E-2</v>
      </c>
    </row>
    <row r="115" spans="1:46" x14ac:dyDescent="0.25">
      <c r="A115" s="30"/>
      <c r="B115" s="2"/>
      <c r="C115" s="3"/>
      <c r="D115" s="3"/>
      <c r="E115" s="3"/>
      <c r="F115" s="3"/>
      <c r="G115" s="3"/>
      <c r="H115" s="3"/>
      <c r="J115" s="3"/>
      <c r="K115" s="3"/>
      <c r="L115" s="3"/>
      <c r="V115" s="30"/>
      <c r="W115" s="2"/>
      <c r="X115" s="3"/>
      <c r="Y115" s="3"/>
      <c r="Z115" s="3"/>
      <c r="AA115" s="3"/>
      <c r="AB115" s="3"/>
      <c r="AC115" s="3"/>
      <c r="AE115" s="3"/>
      <c r="AF115" s="3"/>
      <c r="AG115" s="3"/>
      <c r="AK115">
        <v>55.5</v>
      </c>
      <c r="AL115">
        <v>0.17499999999999999</v>
      </c>
      <c r="AM115">
        <v>33.31</v>
      </c>
      <c r="AN115">
        <f t="shared" si="96"/>
        <v>0.15852621167161224</v>
      </c>
      <c r="AO115">
        <v>7.8693</v>
      </c>
      <c r="AP115">
        <v>0</v>
      </c>
      <c r="AQ115">
        <v>500</v>
      </c>
      <c r="AR115" t="s">
        <v>59</v>
      </c>
      <c r="AT115">
        <f t="shared" si="97"/>
        <v>1.7614023519068028E-2</v>
      </c>
    </row>
    <row r="116" spans="1:46" x14ac:dyDescent="0.25">
      <c r="A116" s="30"/>
      <c r="B116" s="2"/>
      <c r="C116" s="3"/>
      <c r="D116" s="3"/>
      <c r="E116" s="3"/>
      <c r="F116" s="3"/>
      <c r="G116" s="3"/>
      <c r="H116" s="3"/>
      <c r="I116" s="6"/>
      <c r="J116" s="7"/>
      <c r="K116" s="7"/>
      <c r="L116" s="7"/>
      <c r="V116" s="30"/>
      <c r="W116" s="2"/>
      <c r="X116" s="3"/>
      <c r="Y116" s="3"/>
      <c r="Z116" s="3"/>
      <c r="AA116" s="3"/>
      <c r="AB116" s="3"/>
      <c r="AC116" s="3"/>
      <c r="AD116" s="6"/>
      <c r="AE116" s="7"/>
      <c r="AF116" s="7"/>
      <c r="AG116" s="7"/>
      <c r="AK116">
        <v>56</v>
      </c>
      <c r="AL116">
        <v>0.17599999999999999</v>
      </c>
      <c r="AM116">
        <v>33.700000000000003</v>
      </c>
      <c r="AN116">
        <f t="shared" si="96"/>
        <v>0.15933333333333333</v>
      </c>
      <c r="AO116">
        <v>7.8677000000000001</v>
      </c>
      <c r="AP116">
        <v>0</v>
      </c>
      <c r="AQ116">
        <v>500</v>
      </c>
      <c r="AR116" t="s">
        <v>59</v>
      </c>
      <c r="AT116">
        <f t="shared" si="97"/>
        <v>1.7703703703703704E-2</v>
      </c>
    </row>
    <row r="117" spans="1:46" x14ac:dyDescent="0.25">
      <c r="A117" s="5"/>
      <c r="B117" s="2"/>
      <c r="C117" s="3"/>
      <c r="D117" s="3"/>
      <c r="E117" s="3"/>
      <c r="F117" s="3"/>
      <c r="G117" s="3"/>
      <c r="H117" s="3"/>
      <c r="I117" s="6"/>
      <c r="J117" s="8"/>
      <c r="K117" s="9"/>
      <c r="L117" s="7"/>
      <c r="V117" s="5"/>
      <c r="W117" s="2"/>
      <c r="X117" s="3"/>
      <c r="Y117" s="3"/>
      <c r="Z117" s="3"/>
      <c r="AA117" s="3"/>
      <c r="AB117" s="3"/>
      <c r="AC117" s="3"/>
      <c r="AD117" s="6"/>
      <c r="AE117" s="8"/>
      <c r="AF117" s="9"/>
      <c r="AG117" s="7"/>
      <c r="AK117">
        <v>56.5</v>
      </c>
      <c r="AL117">
        <v>0.17799999999999999</v>
      </c>
      <c r="AM117">
        <v>34.090000000000003</v>
      </c>
      <c r="AN117">
        <f t="shared" si="96"/>
        <v>0.16114045499505439</v>
      </c>
      <c r="AO117">
        <v>7.8662999999999998</v>
      </c>
      <c r="AP117">
        <v>0</v>
      </c>
      <c r="AQ117">
        <v>500</v>
      </c>
      <c r="AR117" t="s">
        <v>59</v>
      </c>
      <c r="AT117">
        <f t="shared" si="97"/>
        <v>1.7904494999450488E-2</v>
      </c>
    </row>
    <row r="118" spans="1:46" x14ac:dyDescent="0.25">
      <c r="AK118">
        <v>57</v>
      </c>
      <c r="AL118">
        <v>0.18</v>
      </c>
      <c r="AM118">
        <v>34.47</v>
      </c>
      <c r="AN118">
        <f t="shared" si="96"/>
        <v>0.16295252225519288</v>
      </c>
      <c r="AO118">
        <v>7.8643000000000001</v>
      </c>
      <c r="AP118">
        <v>0</v>
      </c>
      <c r="AQ118">
        <v>500</v>
      </c>
      <c r="AR118" t="s">
        <v>59</v>
      </c>
      <c r="AT118">
        <f t="shared" si="97"/>
        <v>1.8105835806132543E-2</v>
      </c>
    </row>
    <row r="119" spans="1:46" x14ac:dyDescent="0.25">
      <c r="AK119">
        <v>57.5</v>
      </c>
      <c r="AL119">
        <v>0.18099999999999999</v>
      </c>
      <c r="AM119">
        <v>34.86</v>
      </c>
      <c r="AN119">
        <f t="shared" si="96"/>
        <v>0.16375964391691394</v>
      </c>
      <c r="AO119">
        <v>7.8631000000000002</v>
      </c>
      <c r="AP119">
        <v>0</v>
      </c>
      <c r="AQ119">
        <v>500</v>
      </c>
      <c r="AR119" t="s">
        <v>59</v>
      </c>
      <c r="AT119">
        <f t="shared" si="97"/>
        <v>1.8195515990768216E-2</v>
      </c>
    </row>
    <row r="120" spans="1:46" x14ac:dyDescent="0.25">
      <c r="AK120">
        <v>58</v>
      </c>
      <c r="AL120">
        <v>0.183</v>
      </c>
      <c r="AM120">
        <v>35.25</v>
      </c>
      <c r="AN120">
        <f t="shared" si="96"/>
        <v>0.16556676557863501</v>
      </c>
      <c r="AO120">
        <v>7.8613999999999997</v>
      </c>
      <c r="AP120">
        <v>0</v>
      </c>
      <c r="AQ120">
        <v>500</v>
      </c>
      <c r="AR120" t="s">
        <v>59</v>
      </c>
      <c r="AT120">
        <f t="shared" si="97"/>
        <v>1.8396307286515E-2</v>
      </c>
    </row>
    <row r="121" spans="1:46" x14ac:dyDescent="0.25">
      <c r="A121" s="30"/>
      <c r="B121" s="2"/>
      <c r="C121" s="3"/>
      <c r="D121" s="3"/>
      <c r="E121" s="3"/>
      <c r="F121" s="3"/>
      <c r="G121" s="3"/>
      <c r="H121" s="3"/>
      <c r="I121" s="2"/>
      <c r="J121" s="3"/>
      <c r="K121" s="3"/>
      <c r="L121" s="3"/>
      <c r="V121" s="30"/>
      <c r="W121" s="2"/>
      <c r="X121" s="3"/>
      <c r="Y121" s="3"/>
      <c r="Z121" s="3"/>
      <c r="AA121" s="3"/>
      <c r="AB121" s="3"/>
      <c r="AC121" s="3"/>
      <c r="AD121" s="2"/>
      <c r="AE121" s="3"/>
      <c r="AF121" s="3"/>
      <c r="AG121" s="3"/>
      <c r="AK121">
        <v>58.5</v>
      </c>
      <c r="AL121">
        <v>0.184</v>
      </c>
      <c r="AM121">
        <v>35.659999999999997</v>
      </c>
      <c r="AN121">
        <f t="shared" si="96"/>
        <v>0.16636399604352126</v>
      </c>
      <c r="AO121">
        <v>7.8598999999999997</v>
      </c>
      <c r="AP121">
        <v>0</v>
      </c>
      <c r="AQ121">
        <v>500</v>
      </c>
      <c r="AR121" t="s">
        <v>59</v>
      </c>
      <c r="AT121">
        <f t="shared" si="97"/>
        <v>1.8484888449280139E-2</v>
      </c>
    </row>
    <row r="122" spans="1:46" x14ac:dyDescent="0.25">
      <c r="A122" s="30"/>
      <c r="B122" s="2"/>
      <c r="C122" s="3"/>
      <c r="D122" s="3"/>
      <c r="E122" s="3"/>
      <c r="F122" s="3"/>
      <c r="G122" s="3"/>
      <c r="H122" s="3"/>
      <c r="I122" s="2"/>
      <c r="J122" s="3"/>
      <c r="K122" s="3"/>
      <c r="L122" s="3"/>
      <c r="V122" s="30"/>
      <c r="W122" s="2"/>
      <c r="X122" s="3"/>
      <c r="Y122" s="3"/>
      <c r="Z122" s="3"/>
      <c r="AA122" s="3"/>
      <c r="AB122" s="3"/>
      <c r="AC122" s="3"/>
      <c r="AD122" s="2"/>
      <c r="AE122" s="3"/>
      <c r="AF122" s="3"/>
      <c r="AG122" s="3"/>
      <c r="AK122">
        <v>59</v>
      </c>
      <c r="AL122">
        <v>0.186</v>
      </c>
      <c r="AM122">
        <v>36.04</v>
      </c>
      <c r="AN122">
        <f t="shared" si="96"/>
        <v>0.16817606330365975</v>
      </c>
      <c r="AO122">
        <v>7.8583999999999996</v>
      </c>
      <c r="AP122">
        <v>0</v>
      </c>
      <c r="AQ122">
        <v>500</v>
      </c>
      <c r="AR122" t="s">
        <v>59</v>
      </c>
      <c r="AT122">
        <f t="shared" si="97"/>
        <v>1.8686229255962195E-2</v>
      </c>
    </row>
    <row r="123" spans="1:46" x14ac:dyDescent="0.25">
      <c r="A123" s="30"/>
      <c r="B123" s="2"/>
      <c r="C123" s="3"/>
      <c r="D123" s="3"/>
      <c r="E123" s="3"/>
      <c r="F123" s="3"/>
      <c r="G123" s="3"/>
      <c r="H123" s="3"/>
      <c r="I123" s="2"/>
      <c r="J123" s="3"/>
      <c r="K123" s="3"/>
      <c r="L123" s="3"/>
      <c r="V123" s="30"/>
      <c r="W123" s="2"/>
      <c r="X123" s="3"/>
      <c r="Y123" s="3"/>
      <c r="Z123" s="3"/>
      <c r="AA123" s="3"/>
      <c r="AB123" s="3"/>
      <c r="AC123" s="3"/>
      <c r="AD123" s="2"/>
      <c r="AE123" s="3"/>
      <c r="AF123" s="3"/>
      <c r="AG123" s="3"/>
      <c r="AK123">
        <v>59.5</v>
      </c>
      <c r="AL123">
        <v>0.187</v>
      </c>
      <c r="AM123">
        <v>36.44</v>
      </c>
      <c r="AN123">
        <f t="shared" si="96"/>
        <v>0.16897823936696341</v>
      </c>
      <c r="AO123">
        <v>7.8571999999999997</v>
      </c>
      <c r="AP123">
        <v>0</v>
      </c>
      <c r="AQ123">
        <v>500</v>
      </c>
      <c r="AR123" t="s">
        <v>59</v>
      </c>
      <c r="AT123">
        <f t="shared" si="97"/>
        <v>1.8775359929662602E-2</v>
      </c>
    </row>
    <row r="124" spans="1:46" x14ac:dyDescent="0.25">
      <c r="A124" s="30"/>
      <c r="B124" s="2"/>
      <c r="C124" s="3"/>
      <c r="D124" s="3"/>
      <c r="E124" s="3"/>
      <c r="F124" s="3"/>
      <c r="G124" s="3"/>
      <c r="H124" s="3"/>
      <c r="I124" s="6"/>
      <c r="J124" s="7"/>
      <c r="K124" s="7"/>
      <c r="L124" s="7"/>
      <c r="V124" s="30"/>
      <c r="W124" s="2"/>
      <c r="X124" s="3"/>
      <c r="Y124" s="3"/>
      <c r="Z124" s="3"/>
      <c r="AA124" s="3"/>
      <c r="AB124" s="3"/>
      <c r="AC124" s="3"/>
      <c r="AD124" s="6"/>
      <c r="AE124" s="7"/>
      <c r="AF124" s="7"/>
      <c r="AG124" s="7"/>
      <c r="AK124">
        <v>60</v>
      </c>
      <c r="AL124">
        <v>0.188</v>
      </c>
      <c r="AM124">
        <v>36.85</v>
      </c>
      <c r="AN124">
        <f t="shared" si="96"/>
        <v>0.16977546983184966</v>
      </c>
      <c r="AO124">
        <v>7.8563999999999998</v>
      </c>
      <c r="AP124">
        <v>0</v>
      </c>
      <c r="AQ124">
        <v>500</v>
      </c>
      <c r="AR124" t="s">
        <v>59</v>
      </c>
      <c r="AT124">
        <f t="shared" si="97"/>
        <v>1.8863941092427741E-2</v>
      </c>
    </row>
    <row r="125" spans="1:46" x14ac:dyDescent="0.25">
      <c r="A125" s="30"/>
      <c r="B125" s="2"/>
      <c r="C125" s="3"/>
      <c r="D125" s="3"/>
      <c r="E125" s="3"/>
      <c r="F125" s="3"/>
      <c r="G125" s="3"/>
      <c r="H125" s="3"/>
      <c r="I125" s="2"/>
      <c r="J125" s="3"/>
      <c r="K125" s="3"/>
      <c r="L125" s="3"/>
      <c r="V125" s="30"/>
      <c r="W125" s="2"/>
      <c r="X125" s="3"/>
      <c r="Y125" s="3"/>
      <c r="Z125" s="3"/>
      <c r="AA125" s="3"/>
      <c r="AB125" s="3"/>
      <c r="AC125" s="3"/>
      <c r="AD125" s="2"/>
      <c r="AE125" s="3"/>
      <c r="AF125" s="3"/>
      <c r="AG125" s="3"/>
      <c r="AK125">
        <v>60.5</v>
      </c>
      <c r="AL125">
        <v>0.189</v>
      </c>
      <c r="AM125">
        <v>37.24</v>
      </c>
      <c r="AN125">
        <f t="shared" si="96"/>
        <v>0.17058259149357072</v>
      </c>
      <c r="AO125">
        <v>7.8554000000000004</v>
      </c>
      <c r="AP125">
        <v>0</v>
      </c>
      <c r="AQ125">
        <v>500</v>
      </c>
      <c r="AR125" t="s">
        <v>59</v>
      </c>
      <c r="AT125">
        <f t="shared" si="97"/>
        <v>1.8953621277063414E-2</v>
      </c>
    </row>
    <row r="126" spans="1:46" x14ac:dyDescent="0.25">
      <c r="A126" s="30"/>
      <c r="B126" s="2"/>
      <c r="C126" s="3"/>
      <c r="D126" s="3"/>
      <c r="E126" s="3"/>
      <c r="F126" s="3"/>
      <c r="G126" s="3"/>
      <c r="H126" s="3"/>
      <c r="J126" s="3"/>
      <c r="K126" s="3"/>
      <c r="L126" s="3"/>
      <c r="V126" s="30"/>
      <c r="W126" s="2"/>
      <c r="X126" s="3"/>
      <c r="Y126" s="3"/>
      <c r="Z126" s="3"/>
      <c r="AA126" s="3"/>
      <c r="AB126" s="3"/>
      <c r="AC126" s="3"/>
      <c r="AE126" s="3"/>
      <c r="AF126" s="3"/>
      <c r="AG126" s="3"/>
      <c r="AK126">
        <v>61</v>
      </c>
      <c r="AL126">
        <v>0.189</v>
      </c>
      <c r="AM126">
        <v>37.64</v>
      </c>
      <c r="AN126">
        <f t="shared" si="96"/>
        <v>0.17038476755687437</v>
      </c>
      <c r="AO126">
        <v>7.8545999999999996</v>
      </c>
      <c r="AP126">
        <v>0</v>
      </c>
      <c r="AQ126">
        <v>500</v>
      </c>
      <c r="AR126" t="s">
        <v>59</v>
      </c>
      <c r="AT126">
        <f t="shared" si="97"/>
        <v>1.8931640839652708E-2</v>
      </c>
    </row>
    <row r="127" spans="1:46" x14ac:dyDescent="0.25">
      <c r="A127" s="30"/>
      <c r="B127" s="2"/>
      <c r="C127" s="3"/>
      <c r="D127" s="3"/>
      <c r="E127" s="3"/>
      <c r="F127" s="3"/>
      <c r="G127" s="3"/>
      <c r="H127" s="3"/>
      <c r="I127" s="6"/>
      <c r="J127" s="7"/>
      <c r="K127" s="7"/>
      <c r="L127" s="7"/>
      <c r="V127" s="30"/>
      <c r="W127" s="2"/>
      <c r="X127" s="3"/>
      <c r="Y127" s="3"/>
      <c r="Z127" s="3"/>
      <c r="AA127" s="3"/>
      <c r="AB127" s="3"/>
      <c r="AC127" s="3"/>
      <c r="AD127" s="6"/>
      <c r="AE127" s="7"/>
      <c r="AF127" s="7"/>
      <c r="AG127" s="7"/>
      <c r="AK127">
        <v>61.5</v>
      </c>
      <c r="AL127">
        <v>0.191</v>
      </c>
      <c r="AM127">
        <v>38</v>
      </c>
      <c r="AN127">
        <f t="shared" si="96"/>
        <v>0.17220672601384768</v>
      </c>
      <c r="AO127">
        <v>7.8525999999999998</v>
      </c>
      <c r="AP127">
        <v>0</v>
      </c>
      <c r="AQ127">
        <v>500</v>
      </c>
      <c r="AR127" t="s">
        <v>59</v>
      </c>
      <c r="AT127">
        <f t="shared" si="97"/>
        <v>1.9134080668205298E-2</v>
      </c>
    </row>
    <row r="128" spans="1:46" x14ac:dyDescent="0.25">
      <c r="A128" s="5"/>
      <c r="B128" s="2"/>
      <c r="C128" s="3"/>
      <c r="D128" s="3"/>
      <c r="E128" s="3"/>
      <c r="F128" s="3"/>
      <c r="G128" s="3"/>
      <c r="H128" s="3"/>
      <c r="I128" s="6"/>
      <c r="J128" s="8"/>
      <c r="K128" s="9"/>
      <c r="L128" s="7"/>
      <c r="V128" s="5"/>
      <c r="W128" s="2"/>
      <c r="X128" s="3"/>
      <c r="Y128" s="3"/>
      <c r="Z128" s="3"/>
      <c r="AA128" s="3"/>
      <c r="AB128" s="3"/>
      <c r="AC128" s="3"/>
      <c r="AD128" s="6"/>
      <c r="AE128" s="8"/>
      <c r="AF128" s="9"/>
      <c r="AG128" s="7"/>
      <c r="AK128">
        <v>62</v>
      </c>
      <c r="AL128">
        <v>0.193</v>
      </c>
      <c r="AM128">
        <v>38.43</v>
      </c>
      <c r="AN128">
        <f t="shared" si="96"/>
        <v>0.17399406528189912</v>
      </c>
      <c r="AO128">
        <v>7.8510999999999997</v>
      </c>
      <c r="AP128">
        <v>0</v>
      </c>
      <c r="AQ128">
        <v>500</v>
      </c>
      <c r="AR128" t="s">
        <v>59</v>
      </c>
      <c r="AT128">
        <f t="shared" si="97"/>
        <v>1.9332673920211013E-2</v>
      </c>
    </row>
    <row r="129" spans="37:46" x14ac:dyDescent="0.25">
      <c r="AK129">
        <v>62.5</v>
      </c>
      <c r="AL129">
        <v>0.19400000000000001</v>
      </c>
      <c r="AM129">
        <v>38.840000000000003</v>
      </c>
      <c r="AN129">
        <f t="shared" si="96"/>
        <v>0.17479129574678537</v>
      </c>
      <c r="AO129">
        <v>7.8497000000000003</v>
      </c>
      <c r="AP129">
        <v>0</v>
      </c>
      <c r="AQ129">
        <v>500</v>
      </c>
      <c r="AR129" t="s">
        <v>59</v>
      </c>
      <c r="AT129">
        <f t="shared" si="97"/>
        <v>1.9421255082976152E-2</v>
      </c>
    </row>
    <row r="130" spans="37:46" x14ac:dyDescent="0.25">
      <c r="AK130">
        <v>63</v>
      </c>
      <c r="AL130">
        <v>0.19500000000000001</v>
      </c>
      <c r="AM130">
        <v>39.229999999999997</v>
      </c>
      <c r="AN130">
        <f t="shared" si="96"/>
        <v>0.17559841740850643</v>
      </c>
      <c r="AO130">
        <v>7.8484999999999996</v>
      </c>
      <c r="AP130">
        <v>0</v>
      </c>
      <c r="AQ130">
        <v>500</v>
      </c>
      <c r="AR130" t="s">
        <v>59</v>
      </c>
      <c r="AT130">
        <f t="shared" si="97"/>
        <v>1.9510935267611825E-2</v>
      </c>
    </row>
    <row r="131" spans="37:46" x14ac:dyDescent="0.25">
      <c r="AK131">
        <v>63.5</v>
      </c>
      <c r="AL131">
        <v>0.19700000000000001</v>
      </c>
      <c r="AM131">
        <v>39.65</v>
      </c>
      <c r="AN131">
        <f t="shared" si="96"/>
        <v>0.17739070227497528</v>
      </c>
      <c r="AO131">
        <v>7.8470000000000004</v>
      </c>
      <c r="AP131">
        <v>0</v>
      </c>
      <c r="AQ131">
        <v>500</v>
      </c>
      <c r="AR131" t="s">
        <v>59</v>
      </c>
      <c r="AT131">
        <f t="shared" si="97"/>
        <v>1.9710078030552809E-2</v>
      </c>
    </row>
    <row r="132" spans="37:46" x14ac:dyDescent="0.25">
      <c r="AK132">
        <v>64</v>
      </c>
      <c r="AL132">
        <v>0.19900000000000001</v>
      </c>
      <c r="AM132">
        <v>38.24</v>
      </c>
      <c r="AN132">
        <f t="shared" si="96"/>
        <v>0.18008803165182988</v>
      </c>
      <c r="AO132">
        <v>7.8449999999999998</v>
      </c>
      <c r="AP132">
        <v>2</v>
      </c>
      <c r="AQ132">
        <v>500</v>
      </c>
      <c r="AR132" t="s">
        <v>59</v>
      </c>
      <c r="AT132">
        <f t="shared" si="97"/>
        <v>2.0009781294647765E-2</v>
      </c>
    </row>
    <row r="133" spans="37:46" x14ac:dyDescent="0.25">
      <c r="AK133">
        <v>64.5</v>
      </c>
      <c r="AL133">
        <v>0.19900000000000001</v>
      </c>
      <c r="AM133">
        <v>38.47</v>
      </c>
      <c r="AN133">
        <f t="shared" si="96"/>
        <v>0.17997428288822948</v>
      </c>
      <c r="AO133">
        <v>7.8445999999999998</v>
      </c>
      <c r="AP133">
        <v>0</v>
      </c>
      <c r="AQ133">
        <v>500</v>
      </c>
      <c r="AR133" t="s">
        <v>59</v>
      </c>
      <c r="AT133">
        <f t="shared" si="97"/>
        <v>1.9997142543136608E-2</v>
      </c>
    </row>
    <row r="134" spans="37:46" x14ac:dyDescent="0.25">
      <c r="AK134">
        <v>65</v>
      </c>
      <c r="AL134">
        <v>0.20100000000000001</v>
      </c>
      <c r="AM134">
        <v>39.06</v>
      </c>
      <c r="AN134">
        <f t="shared" ref="AN134:AN197" si="98">AL134-AM134/2022</f>
        <v>0.18168249258160238</v>
      </c>
      <c r="AO134">
        <v>7.8429000000000002</v>
      </c>
      <c r="AP134">
        <v>0</v>
      </c>
      <c r="AQ134">
        <v>500</v>
      </c>
      <c r="AR134" t="s">
        <v>59</v>
      </c>
      <c r="AT134">
        <f t="shared" ref="AT134:AT197" si="99">AN134/9</f>
        <v>2.0186943620178043E-2</v>
      </c>
    </row>
    <row r="135" spans="37:46" x14ac:dyDescent="0.25">
      <c r="AK135">
        <v>65.5</v>
      </c>
      <c r="AL135">
        <v>0.20300000000000001</v>
      </c>
      <c r="AM135">
        <v>39.53</v>
      </c>
      <c r="AN135">
        <f t="shared" si="98"/>
        <v>0.1834500494559842</v>
      </c>
      <c r="AO135">
        <v>7.8413000000000004</v>
      </c>
      <c r="AP135">
        <v>0</v>
      </c>
      <c r="AQ135">
        <v>500</v>
      </c>
      <c r="AR135" t="s">
        <v>59</v>
      </c>
      <c r="AT135">
        <f t="shared" si="99"/>
        <v>2.038333882844269E-2</v>
      </c>
    </row>
    <row r="136" spans="37:46" x14ac:dyDescent="0.25">
      <c r="AK136">
        <v>66</v>
      </c>
      <c r="AL136">
        <v>0.20399999999999999</v>
      </c>
      <c r="AM136">
        <v>40</v>
      </c>
      <c r="AN136">
        <f t="shared" si="98"/>
        <v>0.18421760633036596</v>
      </c>
      <c r="AO136">
        <v>7.8395999999999999</v>
      </c>
      <c r="AP136">
        <v>0</v>
      </c>
      <c r="AQ136">
        <v>500</v>
      </c>
      <c r="AR136" t="s">
        <v>59</v>
      </c>
      <c r="AT136">
        <f t="shared" si="99"/>
        <v>2.0468622925596217E-2</v>
      </c>
    </row>
    <row r="137" spans="37:46" x14ac:dyDescent="0.25">
      <c r="AK137">
        <v>66.5</v>
      </c>
      <c r="AL137">
        <v>0.20599999999999999</v>
      </c>
      <c r="AM137">
        <v>40.479999999999997</v>
      </c>
      <c r="AN137">
        <f t="shared" si="98"/>
        <v>0.18598021760633035</v>
      </c>
      <c r="AO137">
        <v>7.8380000000000001</v>
      </c>
      <c r="AP137">
        <v>0</v>
      </c>
      <c r="AQ137">
        <v>500</v>
      </c>
      <c r="AR137" t="s">
        <v>59</v>
      </c>
      <c r="AT137">
        <f t="shared" si="99"/>
        <v>2.0664468622925595E-2</v>
      </c>
    </row>
    <row r="138" spans="37:46" x14ac:dyDescent="0.25">
      <c r="AK138">
        <v>67</v>
      </c>
      <c r="AL138">
        <v>0.20699999999999999</v>
      </c>
      <c r="AM138">
        <v>40.97</v>
      </c>
      <c r="AN138">
        <f t="shared" si="98"/>
        <v>0.18673788328387733</v>
      </c>
      <c r="AO138">
        <v>7.8367000000000004</v>
      </c>
      <c r="AP138">
        <v>0</v>
      </c>
      <c r="AQ138">
        <v>500</v>
      </c>
      <c r="AR138" t="s">
        <v>59</v>
      </c>
      <c r="AT138">
        <f t="shared" si="99"/>
        <v>2.0748653698208594E-2</v>
      </c>
    </row>
    <row r="139" spans="37:46" x14ac:dyDescent="0.25">
      <c r="AK139">
        <v>67.5</v>
      </c>
      <c r="AL139">
        <v>0.20899999999999999</v>
      </c>
      <c r="AM139">
        <v>41.42</v>
      </c>
      <c r="AN139">
        <f t="shared" si="98"/>
        <v>0.18851533135509396</v>
      </c>
      <c r="AO139">
        <v>7.8353999999999999</v>
      </c>
      <c r="AP139">
        <v>0</v>
      </c>
      <c r="AQ139">
        <v>500</v>
      </c>
      <c r="AR139" t="s">
        <v>59</v>
      </c>
      <c r="AT139">
        <f t="shared" si="99"/>
        <v>2.0946147928343775E-2</v>
      </c>
    </row>
    <row r="140" spans="37:46" x14ac:dyDescent="0.25">
      <c r="AK140">
        <v>68</v>
      </c>
      <c r="AL140">
        <v>0.21</v>
      </c>
      <c r="AM140">
        <v>41.89</v>
      </c>
      <c r="AN140">
        <f t="shared" si="98"/>
        <v>0.18928288822947575</v>
      </c>
      <c r="AO140">
        <v>7.8338999999999999</v>
      </c>
      <c r="AP140">
        <v>0</v>
      </c>
      <c r="AQ140">
        <v>500</v>
      </c>
      <c r="AR140" t="s">
        <v>59</v>
      </c>
      <c r="AT140">
        <f t="shared" si="99"/>
        <v>2.1031432025497305E-2</v>
      </c>
    </row>
    <row r="141" spans="37:46" x14ac:dyDescent="0.25">
      <c r="AK141">
        <v>68.5</v>
      </c>
      <c r="AL141">
        <v>0.21199999999999999</v>
      </c>
      <c r="AM141">
        <v>42.35</v>
      </c>
      <c r="AN141">
        <f t="shared" si="98"/>
        <v>0.19105539070227498</v>
      </c>
      <c r="AO141">
        <v>7.8323</v>
      </c>
      <c r="AP141">
        <v>0</v>
      </c>
      <c r="AQ141">
        <v>500</v>
      </c>
      <c r="AR141" t="s">
        <v>59</v>
      </c>
      <c r="AT141">
        <f t="shared" si="99"/>
        <v>2.1228376744697221E-2</v>
      </c>
    </row>
    <row r="142" spans="37:46" x14ac:dyDescent="0.25">
      <c r="AK142">
        <v>69</v>
      </c>
      <c r="AL142">
        <v>0.21299999999999999</v>
      </c>
      <c r="AM142">
        <v>42.8</v>
      </c>
      <c r="AN142">
        <f t="shared" si="98"/>
        <v>0.19183283877349158</v>
      </c>
      <c r="AO142">
        <v>7.8310000000000004</v>
      </c>
      <c r="AP142">
        <v>0</v>
      </c>
      <c r="AQ142">
        <v>500</v>
      </c>
      <c r="AR142" t="s">
        <v>59</v>
      </c>
      <c r="AT142">
        <f t="shared" si="99"/>
        <v>2.1314759863721288E-2</v>
      </c>
    </row>
    <row r="143" spans="37:46" x14ac:dyDescent="0.25">
      <c r="AK143">
        <v>69.5</v>
      </c>
      <c r="AL143">
        <v>0.214</v>
      </c>
      <c r="AM143">
        <v>43.26</v>
      </c>
      <c r="AN143">
        <f t="shared" si="98"/>
        <v>0.19260534124629081</v>
      </c>
      <c r="AO143">
        <v>7.8296000000000001</v>
      </c>
      <c r="AP143">
        <v>0</v>
      </c>
      <c r="AQ143">
        <v>500</v>
      </c>
      <c r="AR143" t="s">
        <v>59</v>
      </c>
      <c r="AT143">
        <f t="shared" si="99"/>
        <v>2.140059347181009E-2</v>
      </c>
    </row>
    <row r="144" spans="37:46" x14ac:dyDescent="0.25">
      <c r="AK144">
        <v>70</v>
      </c>
      <c r="AL144">
        <v>0.216</v>
      </c>
      <c r="AM144">
        <v>43.7</v>
      </c>
      <c r="AN144">
        <f t="shared" si="98"/>
        <v>0.19438773491592481</v>
      </c>
      <c r="AO144">
        <v>7.8282999999999996</v>
      </c>
      <c r="AP144">
        <v>0</v>
      </c>
      <c r="AQ144">
        <v>500</v>
      </c>
      <c r="AR144" t="s">
        <v>59</v>
      </c>
      <c r="AT144">
        <f t="shared" si="99"/>
        <v>2.1598637212880537E-2</v>
      </c>
    </row>
    <row r="145" spans="37:46" x14ac:dyDescent="0.25">
      <c r="AK145">
        <v>70.5</v>
      </c>
      <c r="AL145">
        <v>0.217</v>
      </c>
      <c r="AM145">
        <v>44.15</v>
      </c>
      <c r="AN145">
        <f t="shared" si="98"/>
        <v>0.19516518298714144</v>
      </c>
      <c r="AO145">
        <v>7.8266999999999998</v>
      </c>
      <c r="AP145">
        <v>0</v>
      </c>
      <c r="AQ145">
        <v>500</v>
      </c>
      <c r="AR145" t="s">
        <v>59</v>
      </c>
      <c r="AT145">
        <f t="shared" si="99"/>
        <v>2.1685020331904604E-2</v>
      </c>
    </row>
    <row r="146" spans="37:46" x14ac:dyDescent="0.25">
      <c r="AK146">
        <v>71</v>
      </c>
      <c r="AL146">
        <v>0.219</v>
      </c>
      <c r="AM146">
        <v>44.62</v>
      </c>
      <c r="AN146">
        <f t="shared" si="98"/>
        <v>0.19693273986152324</v>
      </c>
      <c r="AO146">
        <v>7.8254000000000001</v>
      </c>
      <c r="AP146">
        <v>0</v>
      </c>
      <c r="AQ146">
        <v>500</v>
      </c>
      <c r="AR146" t="s">
        <v>59</v>
      </c>
      <c r="AT146">
        <f t="shared" si="99"/>
        <v>2.1881415540169247E-2</v>
      </c>
    </row>
    <row r="147" spans="37:46" x14ac:dyDescent="0.25">
      <c r="AK147">
        <v>71.5</v>
      </c>
      <c r="AL147">
        <v>0.22</v>
      </c>
      <c r="AM147">
        <v>45.11</v>
      </c>
      <c r="AN147">
        <f t="shared" si="98"/>
        <v>0.19769040553907022</v>
      </c>
      <c r="AO147">
        <v>7.8236999999999997</v>
      </c>
      <c r="AP147">
        <v>0</v>
      </c>
      <c r="AQ147">
        <v>500</v>
      </c>
      <c r="AR147" t="s">
        <v>59</v>
      </c>
      <c r="AT147">
        <f t="shared" si="99"/>
        <v>2.1965600615452247E-2</v>
      </c>
    </row>
    <row r="148" spans="37:46" x14ac:dyDescent="0.25">
      <c r="AK148">
        <v>72</v>
      </c>
      <c r="AL148">
        <v>0.222</v>
      </c>
      <c r="AM148">
        <v>45.57</v>
      </c>
      <c r="AN148">
        <f t="shared" si="98"/>
        <v>0.19946290801186944</v>
      </c>
      <c r="AO148">
        <v>7.8219000000000003</v>
      </c>
      <c r="AP148">
        <v>0</v>
      </c>
      <c r="AQ148">
        <v>500</v>
      </c>
      <c r="AR148" t="s">
        <v>59</v>
      </c>
      <c r="AT148">
        <f t="shared" si="99"/>
        <v>2.2162545334652159E-2</v>
      </c>
    </row>
    <row r="149" spans="37:46" x14ac:dyDescent="0.25">
      <c r="AK149">
        <v>72.5</v>
      </c>
      <c r="AL149">
        <v>0.224</v>
      </c>
      <c r="AM149">
        <v>46.02</v>
      </c>
      <c r="AN149">
        <f t="shared" si="98"/>
        <v>0.20124035608308605</v>
      </c>
      <c r="AO149">
        <v>7.8202999999999996</v>
      </c>
      <c r="AP149">
        <v>0</v>
      </c>
      <c r="AQ149">
        <v>500</v>
      </c>
      <c r="AR149" t="s">
        <v>59</v>
      </c>
      <c r="AT149">
        <f t="shared" si="99"/>
        <v>2.236003956478734E-2</v>
      </c>
    </row>
    <row r="150" spans="37:46" x14ac:dyDescent="0.25">
      <c r="AK150">
        <v>73</v>
      </c>
      <c r="AL150">
        <v>0.22500000000000001</v>
      </c>
      <c r="AM150">
        <v>46.48</v>
      </c>
      <c r="AN150">
        <f t="shared" si="98"/>
        <v>0.20201285855588527</v>
      </c>
      <c r="AO150">
        <v>7.819</v>
      </c>
      <c r="AP150">
        <v>0</v>
      </c>
      <c r="AQ150">
        <v>500</v>
      </c>
      <c r="AR150" t="s">
        <v>59</v>
      </c>
      <c r="AT150">
        <f t="shared" si="99"/>
        <v>2.2445873172876142E-2</v>
      </c>
    </row>
    <row r="151" spans="37:46" x14ac:dyDescent="0.25">
      <c r="AK151">
        <v>73.5</v>
      </c>
      <c r="AL151">
        <v>0.22700000000000001</v>
      </c>
      <c r="AM151">
        <v>46.93</v>
      </c>
      <c r="AN151">
        <f t="shared" si="98"/>
        <v>0.20379030662710187</v>
      </c>
      <c r="AO151">
        <v>7.8171999999999997</v>
      </c>
      <c r="AP151">
        <v>0</v>
      </c>
      <c r="AQ151">
        <v>500</v>
      </c>
      <c r="AR151" t="s">
        <v>59</v>
      </c>
      <c r="AT151">
        <f t="shared" si="99"/>
        <v>2.264336740301132E-2</v>
      </c>
    </row>
    <row r="152" spans="37:46" x14ac:dyDescent="0.25">
      <c r="AK152">
        <v>74</v>
      </c>
      <c r="AL152">
        <v>0.22900000000000001</v>
      </c>
      <c r="AM152">
        <v>47.38</v>
      </c>
      <c r="AN152">
        <f t="shared" si="98"/>
        <v>0.20556775469831851</v>
      </c>
      <c r="AO152">
        <v>7.8151999999999999</v>
      </c>
      <c r="AP152">
        <v>0</v>
      </c>
      <c r="AQ152">
        <v>500</v>
      </c>
      <c r="AR152" t="s">
        <v>59</v>
      </c>
      <c r="AT152">
        <f t="shared" si="99"/>
        <v>2.2840861633146501E-2</v>
      </c>
    </row>
    <row r="153" spans="37:46" x14ac:dyDescent="0.25">
      <c r="AK153">
        <v>74.5</v>
      </c>
      <c r="AL153">
        <v>0.23100000000000001</v>
      </c>
      <c r="AM153">
        <v>47.84</v>
      </c>
      <c r="AN153">
        <f t="shared" si="98"/>
        <v>0.2073402571711177</v>
      </c>
      <c r="AO153">
        <v>7.8133999999999997</v>
      </c>
      <c r="AP153">
        <v>0</v>
      </c>
      <c r="AQ153">
        <v>500</v>
      </c>
      <c r="AR153" t="s">
        <v>59</v>
      </c>
      <c r="AT153">
        <f t="shared" si="99"/>
        <v>2.303780635234641E-2</v>
      </c>
    </row>
    <row r="154" spans="37:46" x14ac:dyDescent="0.25">
      <c r="AK154">
        <v>75</v>
      </c>
      <c r="AL154">
        <v>0.23200000000000001</v>
      </c>
      <c r="AM154">
        <v>48.3</v>
      </c>
      <c r="AN154">
        <f t="shared" si="98"/>
        <v>0.20811275964391693</v>
      </c>
      <c r="AO154">
        <v>7.8117000000000001</v>
      </c>
      <c r="AP154">
        <v>0</v>
      </c>
      <c r="AQ154">
        <v>500</v>
      </c>
      <c r="AR154" t="s">
        <v>59</v>
      </c>
      <c r="AT154">
        <f t="shared" si="99"/>
        <v>2.3123639960435215E-2</v>
      </c>
    </row>
    <row r="155" spans="37:46" x14ac:dyDescent="0.25">
      <c r="AK155">
        <v>75.5</v>
      </c>
      <c r="AL155">
        <v>0.23400000000000001</v>
      </c>
      <c r="AM155">
        <v>48.79</v>
      </c>
      <c r="AN155">
        <f t="shared" si="98"/>
        <v>0.20987042532146391</v>
      </c>
      <c r="AO155">
        <v>7.8098000000000001</v>
      </c>
      <c r="AP155">
        <v>0</v>
      </c>
      <c r="AQ155">
        <v>500</v>
      </c>
      <c r="AR155" t="s">
        <v>59</v>
      </c>
      <c r="AT155">
        <f t="shared" si="99"/>
        <v>2.3318936146829325E-2</v>
      </c>
    </row>
    <row r="156" spans="37:46" x14ac:dyDescent="0.25">
      <c r="AK156">
        <v>76</v>
      </c>
      <c r="AL156">
        <v>0.23599999999999999</v>
      </c>
      <c r="AM156">
        <v>49.26</v>
      </c>
      <c r="AN156">
        <f t="shared" si="98"/>
        <v>0.21163798219584568</v>
      </c>
      <c r="AO156">
        <v>7.8083</v>
      </c>
      <c r="AP156">
        <v>0</v>
      </c>
      <c r="AQ156">
        <v>500</v>
      </c>
      <c r="AR156" t="s">
        <v>59</v>
      </c>
      <c r="AT156">
        <f t="shared" si="99"/>
        <v>2.3515331355093965E-2</v>
      </c>
    </row>
    <row r="157" spans="37:46" x14ac:dyDescent="0.25">
      <c r="AK157">
        <v>76.5</v>
      </c>
      <c r="AL157">
        <v>0.23699999999999999</v>
      </c>
      <c r="AM157">
        <v>49.75</v>
      </c>
      <c r="AN157">
        <f t="shared" si="98"/>
        <v>0.21239564787339266</v>
      </c>
      <c r="AO157">
        <v>7.8066000000000004</v>
      </c>
      <c r="AP157">
        <v>0</v>
      </c>
      <c r="AQ157">
        <v>500</v>
      </c>
      <c r="AR157" t="s">
        <v>59</v>
      </c>
      <c r="AT157">
        <f t="shared" si="99"/>
        <v>2.3599516430376961E-2</v>
      </c>
    </row>
    <row r="158" spans="37:46" x14ac:dyDescent="0.25">
      <c r="AK158">
        <v>77</v>
      </c>
      <c r="AL158">
        <v>0.23799999999999999</v>
      </c>
      <c r="AM158">
        <v>47.98</v>
      </c>
      <c r="AN158">
        <f t="shared" si="98"/>
        <v>0.21427101879327398</v>
      </c>
      <c r="AO158">
        <v>7.8056000000000001</v>
      </c>
      <c r="AP158">
        <v>2</v>
      </c>
      <c r="AQ158">
        <v>500</v>
      </c>
      <c r="AR158" t="s">
        <v>59</v>
      </c>
      <c r="AT158">
        <f t="shared" si="99"/>
        <v>2.3807890977030441E-2</v>
      </c>
    </row>
    <row r="159" spans="37:46" x14ac:dyDescent="0.25">
      <c r="AK159">
        <v>77.5</v>
      </c>
      <c r="AL159">
        <v>0.24</v>
      </c>
      <c r="AM159">
        <v>48.22</v>
      </c>
      <c r="AN159">
        <f t="shared" si="98"/>
        <v>0.21615232443125618</v>
      </c>
      <c r="AO159">
        <v>7.8044000000000002</v>
      </c>
      <c r="AP159">
        <v>0</v>
      </c>
      <c r="AQ159">
        <v>500</v>
      </c>
      <c r="AR159" t="s">
        <v>59</v>
      </c>
      <c r="AT159">
        <f t="shared" si="99"/>
        <v>2.4016924936806242E-2</v>
      </c>
    </row>
    <row r="160" spans="37:46" x14ac:dyDescent="0.25">
      <c r="AK160">
        <v>78</v>
      </c>
      <c r="AL160">
        <v>0.24099999999999999</v>
      </c>
      <c r="AM160">
        <v>48.82</v>
      </c>
      <c r="AN160">
        <f t="shared" si="98"/>
        <v>0.21685558852621167</v>
      </c>
      <c r="AO160">
        <v>7.8028000000000004</v>
      </c>
      <c r="AP160">
        <v>0</v>
      </c>
      <c r="AQ160">
        <v>500</v>
      </c>
      <c r="AR160" t="s">
        <v>59</v>
      </c>
      <c r="AT160">
        <f t="shared" si="99"/>
        <v>2.4095065391801299E-2</v>
      </c>
    </row>
    <row r="161" spans="37:46" x14ac:dyDescent="0.25">
      <c r="AK161">
        <v>78.5</v>
      </c>
      <c r="AL161">
        <v>0.24199999999999999</v>
      </c>
      <c r="AM161">
        <v>49.37</v>
      </c>
      <c r="AN161">
        <f t="shared" si="98"/>
        <v>0.2175835806132542</v>
      </c>
      <c r="AO161">
        <v>7.8017000000000003</v>
      </c>
      <c r="AP161">
        <v>0</v>
      </c>
      <c r="AQ161">
        <v>500</v>
      </c>
      <c r="AR161" t="s">
        <v>59</v>
      </c>
      <c r="AT161">
        <f t="shared" si="99"/>
        <v>2.4175953401472688E-2</v>
      </c>
    </row>
    <row r="162" spans="37:46" x14ac:dyDescent="0.25">
      <c r="AK162">
        <v>79</v>
      </c>
      <c r="AL162">
        <v>0.24299999999999999</v>
      </c>
      <c r="AM162">
        <v>49.88</v>
      </c>
      <c r="AN162">
        <f t="shared" si="98"/>
        <v>0.21833135509396637</v>
      </c>
      <c r="AO162">
        <v>7.8005000000000004</v>
      </c>
      <c r="AP162">
        <v>0</v>
      </c>
      <c r="AQ162">
        <v>500</v>
      </c>
      <c r="AR162" t="s">
        <v>59</v>
      </c>
      <c r="AT162">
        <f t="shared" si="99"/>
        <v>2.4259039454885153E-2</v>
      </c>
    </row>
    <row r="163" spans="37:46" x14ac:dyDescent="0.25">
      <c r="AK163">
        <v>79.5</v>
      </c>
      <c r="AL163">
        <v>0.245</v>
      </c>
      <c r="AM163">
        <v>50.4</v>
      </c>
      <c r="AN163">
        <f t="shared" si="98"/>
        <v>0.22007418397626113</v>
      </c>
      <c r="AO163">
        <v>7.7990000000000004</v>
      </c>
      <c r="AP163">
        <v>0</v>
      </c>
      <c r="AQ163">
        <v>500</v>
      </c>
      <c r="AR163" t="s">
        <v>59</v>
      </c>
      <c r="AT163">
        <f t="shared" si="99"/>
        <v>2.445268710847346E-2</v>
      </c>
    </row>
    <row r="164" spans="37:46" x14ac:dyDescent="0.25">
      <c r="AK164">
        <v>80</v>
      </c>
      <c r="AL164">
        <v>0.247</v>
      </c>
      <c r="AM164">
        <v>50.9</v>
      </c>
      <c r="AN164">
        <f t="shared" si="98"/>
        <v>0.22182690405539071</v>
      </c>
      <c r="AO164">
        <v>7.7972000000000001</v>
      </c>
      <c r="AP164">
        <v>0</v>
      </c>
      <c r="AQ164">
        <v>500</v>
      </c>
      <c r="AR164" t="s">
        <v>59</v>
      </c>
      <c r="AT164">
        <f t="shared" si="99"/>
        <v>2.4647433783932301E-2</v>
      </c>
    </row>
    <row r="165" spans="37:46" x14ac:dyDescent="0.25">
      <c r="AK165">
        <v>80.5</v>
      </c>
      <c r="AL165">
        <v>0.248</v>
      </c>
      <c r="AM165">
        <v>51.42</v>
      </c>
      <c r="AN165">
        <f t="shared" si="98"/>
        <v>0.22256973293768545</v>
      </c>
      <c r="AO165">
        <v>7.7954999999999997</v>
      </c>
      <c r="AP165">
        <v>0</v>
      </c>
      <c r="AQ165">
        <v>500</v>
      </c>
      <c r="AR165" t="s">
        <v>59</v>
      </c>
      <c r="AT165">
        <f t="shared" si="99"/>
        <v>2.4729970326409494E-2</v>
      </c>
    </row>
    <row r="166" spans="37:46" x14ac:dyDescent="0.25">
      <c r="AK166">
        <v>81</v>
      </c>
      <c r="AL166">
        <v>0.25</v>
      </c>
      <c r="AM166">
        <v>51.92</v>
      </c>
      <c r="AN166">
        <f t="shared" si="98"/>
        <v>0.22432245301681503</v>
      </c>
      <c r="AO166">
        <v>7.7938000000000001</v>
      </c>
      <c r="AP166">
        <v>0</v>
      </c>
      <c r="AQ166">
        <v>500</v>
      </c>
      <c r="AR166" t="s">
        <v>59</v>
      </c>
      <c r="AT166">
        <f t="shared" si="99"/>
        <v>2.4924717001868338E-2</v>
      </c>
    </row>
    <row r="167" spans="37:46" x14ac:dyDescent="0.25">
      <c r="AK167">
        <v>81.5</v>
      </c>
      <c r="AL167">
        <v>0.252</v>
      </c>
      <c r="AM167">
        <v>52.42</v>
      </c>
      <c r="AN167">
        <f t="shared" si="98"/>
        <v>0.2260751730959446</v>
      </c>
      <c r="AO167">
        <v>7.7922000000000002</v>
      </c>
      <c r="AP167">
        <v>0</v>
      </c>
      <c r="AQ167">
        <v>500</v>
      </c>
      <c r="AR167" t="s">
        <v>59</v>
      </c>
      <c r="AT167">
        <f t="shared" si="99"/>
        <v>2.5119463677327179E-2</v>
      </c>
    </row>
    <row r="168" spans="37:46" x14ac:dyDescent="0.25">
      <c r="AK168">
        <v>82</v>
      </c>
      <c r="AL168">
        <v>0.253</v>
      </c>
      <c r="AM168">
        <v>52.92</v>
      </c>
      <c r="AN168">
        <f t="shared" si="98"/>
        <v>0.22682789317507418</v>
      </c>
      <c r="AO168">
        <v>7.7906000000000004</v>
      </c>
      <c r="AP168">
        <v>0</v>
      </c>
      <c r="AQ168">
        <v>500</v>
      </c>
      <c r="AR168" t="s">
        <v>59</v>
      </c>
      <c r="AT168">
        <f t="shared" si="99"/>
        <v>2.5203099241674909E-2</v>
      </c>
    </row>
    <row r="169" spans="37:46" x14ac:dyDescent="0.25">
      <c r="AK169">
        <v>82.5</v>
      </c>
      <c r="AL169">
        <v>0.255</v>
      </c>
      <c r="AM169">
        <v>53.45</v>
      </c>
      <c r="AN169">
        <f t="shared" si="98"/>
        <v>0.22856577645895154</v>
      </c>
      <c r="AO169">
        <v>7.7891000000000004</v>
      </c>
      <c r="AP169">
        <v>0</v>
      </c>
      <c r="AQ169">
        <v>500</v>
      </c>
      <c r="AR169" t="s">
        <v>59</v>
      </c>
      <c r="AT169">
        <f t="shared" si="99"/>
        <v>2.539619738432795E-2</v>
      </c>
    </row>
    <row r="170" spans="37:46" x14ac:dyDescent="0.25">
      <c r="AK170">
        <v>83</v>
      </c>
      <c r="AL170">
        <v>0.25700000000000001</v>
      </c>
      <c r="AM170">
        <v>53.94</v>
      </c>
      <c r="AN170">
        <f t="shared" si="98"/>
        <v>0.23032344213649852</v>
      </c>
      <c r="AO170">
        <v>7.7872000000000003</v>
      </c>
      <c r="AP170">
        <v>0</v>
      </c>
      <c r="AQ170">
        <v>500</v>
      </c>
      <c r="AR170" t="s">
        <v>59</v>
      </c>
      <c r="AT170">
        <f t="shared" si="99"/>
        <v>2.559149357072206E-2</v>
      </c>
    </row>
    <row r="171" spans="37:46" x14ac:dyDescent="0.25">
      <c r="AK171">
        <v>83.5</v>
      </c>
      <c r="AL171">
        <v>0.25900000000000001</v>
      </c>
      <c r="AM171">
        <v>54.42</v>
      </c>
      <c r="AN171">
        <f t="shared" si="98"/>
        <v>0.23208605341246291</v>
      </c>
      <c r="AO171">
        <v>7.7850999999999999</v>
      </c>
      <c r="AP171">
        <v>0</v>
      </c>
      <c r="AQ171">
        <v>500</v>
      </c>
      <c r="AR171" t="s">
        <v>59</v>
      </c>
      <c r="AT171">
        <f t="shared" si="99"/>
        <v>2.5787339268051435E-2</v>
      </c>
    </row>
    <row r="172" spans="37:46" x14ac:dyDescent="0.25">
      <c r="AK172">
        <v>84</v>
      </c>
      <c r="AL172">
        <v>0.26100000000000001</v>
      </c>
      <c r="AM172">
        <v>54.9</v>
      </c>
      <c r="AN172">
        <f t="shared" si="98"/>
        <v>0.2338486646884273</v>
      </c>
      <c r="AO172">
        <v>7.7831000000000001</v>
      </c>
      <c r="AP172">
        <v>0</v>
      </c>
      <c r="AQ172">
        <v>500</v>
      </c>
      <c r="AR172" t="s">
        <v>59</v>
      </c>
      <c r="AT172">
        <f t="shared" si="99"/>
        <v>2.5983184965380809E-2</v>
      </c>
    </row>
    <row r="173" spans="37:46" x14ac:dyDescent="0.25">
      <c r="AK173">
        <v>84.5</v>
      </c>
      <c r="AL173">
        <v>0.26300000000000001</v>
      </c>
      <c r="AM173">
        <v>55.4</v>
      </c>
      <c r="AN173">
        <f t="shared" si="98"/>
        <v>0.23560138476755688</v>
      </c>
      <c r="AO173">
        <v>7.7811000000000003</v>
      </c>
      <c r="AP173">
        <v>0</v>
      </c>
      <c r="AQ173">
        <v>500</v>
      </c>
      <c r="AR173" t="s">
        <v>59</v>
      </c>
      <c r="AT173">
        <f t="shared" si="99"/>
        <v>2.6177931640839654E-2</v>
      </c>
    </row>
    <row r="174" spans="37:46" x14ac:dyDescent="0.25">
      <c r="AK174">
        <v>85</v>
      </c>
      <c r="AL174">
        <v>0.26500000000000001</v>
      </c>
      <c r="AM174">
        <v>55.9</v>
      </c>
      <c r="AN174">
        <f t="shared" si="98"/>
        <v>0.23735410484668645</v>
      </c>
      <c r="AO174">
        <v>7.7793999999999999</v>
      </c>
      <c r="AP174">
        <v>0</v>
      </c>
      <c r="AQ174">
        <v>500</v>
      </c>
      <c r="AR174" t="s">
        <v>59</v>
      </c>
      <c r="AT174">
        <f t="shared" si="99"/>
        <v>2.6372678316298494E-2</v>
      </c>
    </row>
    <row r="175" spans="37:46" x14ac:dyDescent="0.25">
      <c r="AK175">
        <v>85.5</v>
      </c>
      <c r="AL175">
        <v>0.26600000000000001</v>
      </c>
      <c r="AM175">
        <v>56.37</v>
      </c>
      <c r="AN175">
        <f t="shared" si="98"/>
        <v>0.23812166172106827</v>
      </c>
      <c r="AO175">
        <v>7.7774999999999999</v>
      </c>
      <c r="AP175">
        <v>0</v>
      </c>
      <c r="AQ175">
        <v>500</v>
      </c>
      <c r="AR175" t="s">
        <v>59</v>
      </c>
      <c r="AT175">
        <f t="shared" si="99"/>
        <v>2.6457962413452031E-2</v>
      </c>
    </row>
    <row r="176" spans="37:46" x14ac:dyDescent="0.25">
      <c r="AK176">
        <v>86</v>
      </c>
      <c r="AL176">
        <v>0.26800000000000002</v>
      </c>
      <c r="AM176">
        <v>56.79</v>
      </c>
      <c r="AN176">
        <f t="shared" si="98"/>
        <v>0.23991394658753712</v>
      </c>
      <c r="AO176">
        <v>7.7755000000000001</v>
      </c>
      <c r="AP176">
        <v>0</v>
      </c>
      <c r="AQ176">
        <v>500</v>
      </c>
      <c r="AR176" t="s">
        <v>59</v>
      </c>
      <c r="AT176">
        <f t="shared" si="99"/>
        <v>2.6657105176393012E-2</v>
      </c>
    </row>
    <row r="177" spans="37:46" x14ac:dyDescent="0.25">
      <c r="AK177">
        <v>86.5</v>
      </c>
      <c r="AL177">
        <v>0.27</v>
      </c>
      <c r="AM177">
        <v>57.26</v>
      </c>
      <c r="AN177">
        <f t="shared" si="98"/>
        <v>0.24168150346191891</v>
      </c>
      <c r="AO177">
        <v>7.774</v>
      </c>
      <c r="AP177">
        <v>0</v>
      </c>
      <c r="AQ177">
        <v>500</v>
      </c>
      <c r="AR177" t="s">
        <v>59</v>
      </c>
      <c r="AT177">
        <f t="shared" si="99"/>
        <v>2.6853500384657655E-2</v>
      </c>
    </row>
    <row r="178" spans="37:46" x14ac:dyDescent="0.25">
      <c r="AK178">
        <v>87</v>
      </c>
      <c r="AL178">
        <v>0.27200000000000002</v>
      </c>
      <c r="AM178">
        <v>57.76</v>
      </c>
      <c r="AN178">
        <f t="shared" si="98"/>
        <v>0.24343422354104849</v>
      </c>
      <c r="AO178">
        <v>7.7724000000000002</v>
      </c>
      <c r="AP178">
        <v>0</v>
      </c>
      <c r="AQ178">
        <v>500</v>
      </c>
      <c r="AR178" t="s">
        <v>59</v>
      </c>
      <c r="AT178">
        <f t="shared" si="99"/>
        <v>2.70482470601165E-2</v>
      </c>
    </row>
    <row r="179" spans="37:46" x14ac:dyDescent="0.25">
      <c r="AK179">
        <v>87.5</v>
      </c>
      <c r="AL179">
        <v>0.27300000000000002</v>
      </c>
      <c r="AM179">
        <v>58.24</v>
      </c>
      <c r="AN179">
        <f t="shared" si="98"/>
        <v>0.24419683481701288</v>
      </c>
      <c r="AO179">
        <v>7.7709999999999999</v>
      </c>
      <c r="AP179">
        <v>0</v>
      </c>
      <c r="AQ179">
        <v>500</v>
      </c>
      <c r="AR179" t="s">
        <v>59</v>
      </c>
      <c r="AT179">
        <f t="shared" si="99"/>
        <v>2.7132981646334764E-2</v>
      </c>
    </row>
    <row r="180" spans="37:46" x14ac:dyDescent="0.25">
      <c r="AK180">
        <v>88</v>
      </c>
      <c r="AL180">
        <v>0.27400000000000002</v>
      </c>
      <c r="AM180">
        <v>58.71</v>
      </c>
      <c r="AN180">
        <f t="shared" si="98"/>
        <v>0.24496439169139467</v>
      </c>
      <c r="AO180">
        <v>7.7695999999999996</v>
      </c>
      <c r="AP180">
        <v>0</v>
      </c>
      <c r="AQ180">
        <v>500</v>
      </c>
      <c r="AR180" t="s">
        <v>59</v>
      </c>
      <c r="AT180">
        <f t="shared" si="99"/>
        <v>2.7218265743488297E-2</v>
      </c>
    </row>
    <row r="181" spans="37:46" x14ac:dyDescent="0.25">
      <c r="AK181">
        <v>88.5</v>
      </c>
      <c r="AL181">
        <v>0.27600000000000002</v>
      </c>
      <c r="AM181">
        <v>59.17</v>
      </c>
      <c r="AN181">
        <f t="shared" si="98"/>
        <v>0.24673689416419389</v>
      </c>
      <c r="AO181">
        <v>7.7680999999999996</v>
      </c>
      <c r="AP181">
        <v>0</v>
      </c>
      <c r="AQ181">
        <v>500</v>
      </c>
      <c r="AR181" t="s">
        <v>59</v>
      </c>
      <c r="AT181">
        <f t="shared" si="99"/>
        <v>2.741521046268821E-2</v>
      </c>
    </row>
    <row r="182" spans="37:46" x14ac:dyDescent="0.25">
      <c r="AK182">
        <v>89</v>
      </c>
      <c r="AL182">
        <v>0.27700000000000002</v>
      </c>
      <c r="AM182">
        <v>59.64</v>
      </c>
      <c r="AN182">
        <f t="shared" si="98"/>
        <v>0.24750445103857568</v>
      </c>
      <c r="AO182">
        <v>7.7666000000000004</v>
      </c>
      <c r="AP182">
        <v>0</v>
      </c>
      <c r="AQ182">
        <v>500</v>
      </c>
      <c r="AR182" t="s">
        <v>59</v>
      </c>
      <c r="AT182">
        <f t="shared" si="99"/>
        <v>2.7500494559841743E-2</v>
      </c>
    </row>
    <row r="183" spans="37:46" x14ac:dyDescent="0.25">
      <c r="AK183">
        <v>89.5</v>
      </c>
      <c r="AL183">
        <v>0.27900000000000003</v>
      </c>
      <c r="AM183">
        <v>57.51</v>
      </c>
      <c r="AN183">
        <f t="shared" si="98"/>
        <v>0.25055786350148368</v>
      </c>
      <c r="AO183">
        <v>7.7652999999999999</v>
      </c>
      <c r="AP183">
        <v>2</v>
      </c>
      <c r="AQ183">
        <v>500</v>
      </c>
      <c r="AR183" t="s">
        <v>59</v>
      </c>
      <c r="AT183">
        <f t="shared" si="99"/>
        <v>2.7839762611275964E-2</v>
      </c>
    </row>
    <row r="184" spans="37:46" x14ac:dyDescent="0.25">
      <c r="AK184">
        <v>90</v>
      </c>
      <c r="AL184">
        <v>0.27800000000000002</v>
      </c>
      <c r="AM184">
        <v>57.59</v>
      </c>
      <c r="AN184">
        <f t="shared" si="98"/>
        <v>0.24951829871414444</v>
      </c>
      <c r="AO184">
        <v>7.7655000000000003</v>
      </c>
      <c r="AP184">
        <v>0</v>
      </c>
      <c r="AQ184">
        <v>500</v>
      </c>
      <c r="AR184" t="s">
        <v>59</v>
      </c>
      <c r="AT184">
        <f t="shared" si="99"/>
        <v>2.7724255412682714E-2</v>
      </c>
    </row>
    <row r="185" spans="37:46" x14ac:dyDescent="0.25">
      <c r="AK185">
        <v>90.5</v>
      </c>
      <c r="AL185">
        <v>0.27900000000000003</v>
      </c>
      <c r="AM185">
        <v>57.59</v>
      </c>
      <c r="AN185">
        <f t="shared" si="98"/>
        <v>0.25051829871414444</v>
      </c>
      <c r="AO185">
        <v>7.7652999999999999</v>
      </c>
      <c r="AP185">
        <v>0</v>
      </c>
      <c r="AQ185">
        <v>500</v>
      </c>
      <c r="AR185" t="s">
        <v>59</v>
      </c>
      <c r="AT185">
        <f t="shared" si="99"/>
        <v>2.7835366523793828E-2</v>
      </c>
    </row>
    <row r="186" spans="37:46" x14ac:dyDescent="0.25">
      <c r="AK186">
        <v>91</v>
      </c>
      <c r="AL186">
        <v>0.27900000000000003</v>
      </c>
      <c r="AM186">
        <v>57.71</v>
      </c>
      <c r="AN186">
        <f t="shared" si="98"/>
        <v>0.25045895153313552</v>
      </c>
      <c r="AO186">
        <v>7.7652000000000001</v>
      </c>
      <c r="AP186">
        <v>0</v>
      </c>
      <c r="AQ186">
        <v>500</v>
      </c>
      <c r="AR186" t="s">
        <v>59</v>
      </c>
      <c r="AT186">
        <f t="shared" si="99"/>
        <v>2.7828772392570613E-2</v>
      </c>
    </row>
    <row r="187" spans="37:46" x14ac:dyDescent="0.25">
      <c r="AK187">
        <v>91.5</v>
      </c>
      <c r="AL187">
        <v>0.27800000000000002</v>
      </c>
      <c r="AM187">
        <v>57.39</v>
      </c>
      <c r="AN187">
        <f t="shared" si="98"/>
        <v>0.2496172106824926</v>
      </c>
      <c r="AO187">
        <v>7.7659000000000002</v>
      </c>
      <c r="AP187">
        <v>0</v>
      </c>
      <c r="AQ187">
        <v>500</v>
      </c>
      <c r="AR187" t="s">
        <v>59</v>
      </c>
      <c r="AT187">
        <f t="shared" si="99"/>
        <v>2.7735245631388065E-2</v>
      </c>
    </row>
    <row r="188" spans="37:46" x14ac:dyDescent="0.25">
      <c r="AK188">
        <v>92</v>
      </c>
      <c r="AL188">
        <v>0.27700000000000002</v>
      </c>
      <c r="AM188">
        <v>56.91</v>
      </c>
      <c r="AN188">
        <f t="shared" si="98"/>
        <v>0.24885459940652821</v>
      </c>
      <c r="AO188">
        <v>7.7671999999999999</v>
      </c>
      <c r="AP188">
        <v>0</v>
      </c>
      <c r="AQ188">
        <v>500</v>
      </c>
      <c r="AR188" t="s">
        <v>59</v>
      </c>
      <c r="AT188">
        <f t="shared" si="99"/>
        <v>2.7650511045169801E-2</v>
      </c>
    </row>
    <row r="189" spans="37:46" x14ac:dyDescent="0.25">
      <c r="AK189">
        <v>92.5</v>
      </c>
      <c r="AL189">
        <v>0.27500000000000002</v>
      </c>
      <c r="AM189">
        <v>56.42</v>
      </c>
      <c r="AN189">
        <f t="shared" si="98"/>
        <v>0.24709693372898123</v>
      </c>
      <c r="AO189">
        <v>7.7686000000000002</v>
      </c>
      <c r="AP189">
        <v>0</v>
      </c>
      <c r="AQ189">
        <v>500</v>
      </c>
      <c r="AR189" t="s">
        <v>59</v>
      </c>
      <c r="AT189">
        <f t="shared" si="99"/>
        <v>2.7455214858775692E-2</v>
      </c>
    </row>
    <row r="190" spans="37:46" x14ac:dyDescent="0.25">
      <c r="AK190">
        <v>93</v>
      </c>
      <c r="AL190">
        <v>0.27400000000000002</v>
      </c>
      <c r="AM190">
        <v>55.95</v>
      </c>
      <c r="AN190">
        <f t="shared" si="98"/>
        <v>0.24632937685459944</v>
      </c>
      <c r="AO190">
        <v>7.7695999999999996</v>
      </c>
      <c r="AP190">
        <v>0</v>
      </c>
      <c r="AQ190">
        <v>500</v>
      </c>
      <c r="AR190" t="s">
        <v>59</v>
      </c>
      <c r="AT190">
        <f t="shared" si="99"/>
        <v>2.7369930761622158E-2</v>
      </c>
    </row>
    <row r="191" spans="37:46" x14ac:dyDescent="0.25">
      <c r="AK191">
        <v>93.5</v>
      </c>
      <c r="AL191">
        <v>0.27300000000000002</v>
      </c>
      <c r="AM191">
        <v>55.42</v>
      </c>
      <c r="AN191">
        <f t="shared" si="98"/>
        <v>0.24559149357072207</v>
      </c>
      <c r="AO191">
        <v>7.7712000000000003</v>
      </c>
      <c r="AP191">
        <v>0</v>
      </c>
      <c r="AQ191">
        <v>500</v>
      </c>
      <c r="AR191" t="s">
        <v>59</v>
      </c>
      <c r="AT191">
        <f t="shared" si="99"/>
        <v>2.7287943730080231E-2</v>
      </c>
    </row>
    <row r="192" spans="37:46" x14ac:dyDescent="0.25">
      <c r="AK192">
        <v>94</v>
      </c>
      <c r="AL192">
        <v>0.27100000000000002</v>
      </c>
      <c r="AM192">
        <v>54.92</v>
      </c>
      <c r="AN192">
        <f t="shared" si="98"/>
        <v>0.2438387734915925</v>
      </c>
      <c r="AO192">
        <v>7.7729999999999997</v>
      </c>
      <c r="AP192">
        <v>0</v>
      </c>
      <c r="AQ192">
        <v>500</v>
      </c>
      <c r="AR192" t="s">
        <v>59</v>
      </c>
      <c r="AT192">
        <f t="shared" si="99"/>
        <v>2.709319705462139E-2</v>
      </c>
    </row>
    <row r="193" spans="37:46" x14ac:dyDescent="0.25">
      <c r="AK193">
        <v>94.5</v>
      </c>
      <c r="AL193">
        <v>0.26900000000000002</v>
      </c>
      <c r="AM193">
        <v>54.39</v>
      </c>
      <c r="AN193">
        <f t="shared" si="98"/>
        <v>0.24210089020771514</v>
      </c>
      <c r="AO193">
        <v>7.7746000000000004</v>
      </c>
      <c r="AP193">
        <v>0</v>
      </c>
      <c r="AQ193">
        <v>500</v>
      </c>
      <c r="AR193" t="s">
        <v>59</v>
      </c>
      <c r="AT193">
        <f t="shared" si="99"/>
        <v>2.6900098911968349E-2</v>
      </c>
    </row>
    <row r="194" spans="37:46" x14ac:dyDescent="0.25">
      <c r="AK194">
        <v>95</v>
      </c>
      <c r="AL194">
        <v>0.26800000000000002</v>
      </c>
      <c r="AM194">
        <v>53.86</v>
      </c>
      <c r="AN194">
        <f t="shared" si="98"/>
        <v>0.2413630069238378</v>
      </c>
      <c r="AO194">
        <v>7.7763</v>
      </c>
      <c r="AP194">
        <v>0</v>
      </c>
      <c r="AQ194">
        <v>500</v>
      </c>
      <c r="AR194" t="s">
        <v>59</v>
      </c>
      <c r="AT194">
        <f t="shared" si="99"/>
        <v>2.6818111880426421E-2</v>
      </c>
    </row>
    <row r="195" spans="37:46" x14ac:dyDescent="0.25">
      <c r="AK195">
        <v>95.5</v>
      </c>
      <c r="AL195">
        <v>0.26600000000000001</v>
      </c>
      <c r="AM195">
        <v>53.34</v>
      </c>
      <c r="AN195">
        <f t="shared" si="98"/>
        <v>0.23962017804154304</v>
      </c>
      <c r="AO195">
        <v>7.7779999999999996</v>
      </c>
      <c r="AP195">
        <v>0</v>
      </c>
      <c r="AQ195">
        <v>500</v>
      </c>
      <c r="AR195" t="s">
        <v>59</v>
      </c>
      <c r="AT195">
        <f t="shared" si="99"/>
        <v>2.6624464226838115E-2</v>
      </c>
    </row>
    <row r="196" spans="37:46" x14ac:dyDescent="0.25">
      <c r="AK196">
        <v>96</v>
      </c>
      <c r="AL196">
        <v>0.26400000000000001</v>
      </c>
      <c r="AM196">
        <v>52.77</v>
      </c>
      <c r="AN196">
        <f t="shared" si="98"/>
        <v>0.23790207715133532</v>
      </c>
      <c r="AO196">
        <v>7.7798999999999996</v>
      </c>
      <c r="AP196">
        <v>0</v>
      </c>
      <c r="AQ196">
        <v>500</v>
      </c>
      <c r="AR196" t="s">
        <v>59</v>
      </c>
      <c r="AT196">
        <f t="shared" si="99"/>
        <v>2.6433564127926149E-2</v>
      </c>
    </row>
    <row r="197" spans="37:46" x14ac:dyDescent="0.25">
      <c r="AK197">
        <v>96.5</v>
      </c>
      <c r="AL197">
        <v>0.26200000000000001</v>
      </c>
      <c r="AM197">
        <v>52.22</v>
      </c>
      <c r="AN197">
        <f t="shared" si="98"/>
        <v>0.2361740850642928</v>
      </c>
      <c r="AO197">
        <v>7.7816000000000001</v>
      </c>
      <c r="AP197">
        <v>0</v>
      </c>
      <c r="AQ197">
        <v>500</v>
      </c>
      <c r="AR197" t="s">
        <v>59</v>
      </c>
      <c r="AT197">
        <f t="shared" si="99"/>
        <v>2.6241565007143645E-2</v>
      </c>
    </row>
    <row r="198" spans="37:46" x14ac:dyDescent="0.25">
      <c r="AK198">
        <v>97</v>
      </c>
      <c r="AL198">
        <v>0.26100000000000001</v>
      </c>
      <c r="AM198">
        <v>51.68</v>
      </c>
      <c r="AN198">
        <f t="shared" ref="AN198:AN261" si="100">AL198-AM198/2022</f>
        <v>0.23544114737883284</v>
      </c>
      <c r="AO198">
        <v>7.7830000000000004</v>
      </c>
      <c r="AP198">
        <v>0</v>
      </c>
      <c r="AQ198">
        <v>500</v>
      </c>
      <c r="AR198" t="s">
        <v>59</v>
      </c>
      <c r="AT198">
        <f t="shared" ref="AT198:AT261" si="101">AN198/9</f>
        <v>2.6160127486536983E-2</v>
      </c>
    </row>
    <row r="199" spans="37:46" x14ac:dyDescent="0.25">
      <c r="AK199">
        <v>97.5</v>
      </c>
      <c r="AL199">
        <v>0.25900000000000001</v>
      </c>
      <c r="AM199">
        <v>51.18</v>
      </c>
      <c r="AN199">
        <f t="shared" si="100"/>
        <v>0.23368842729970327</v>
      </c>
      <c r="AO199">
        <v>7.7843999999999998</v>
      </c>
      <c r="AP199">
        <v>0</v>
      </c>
      <c r="AQ199">
        <v>500</v>
      </c>
      <c r="AR199" t="s">
        <v>59</v>
      </c>
      <c r="AT199">
        <f t="shared" si="101"/>
        <v>2.5965380811078142E-2</v>
      </c>
    </row>
    <row r="200" spans="37:46" x14ac:dyDescent="0.25">
      <c r="AK200">
        <v>98</v>
      </c>
      <c r="AL200">
        <v>0.25800000000000001</v>
      </c>
      <c r="AM200">
        <v>50.69</v>
      </c>
      <c r="AN200">
        <f t="shared" si="100"/>
        <v>0.23293076162215628</v>
      </c>
      <c r="AO200">
        <v>7.7857000000000003</v>
      </c>
      <c r="AP200">
        <v>0</v>
      </c>
      <c r="AQ200">
        <v>500</v>
      </c>
      <c r="AR200" t="s">
        <v>59</v>
      </c>
      <c r="AT200">
        <f t="shared" si="101"/>
        <v>2.5881195735795143E-2</v>
      </c>
    </row>
    <row r="201" spans="37:46" x14ac:dyDescent="0.25">
      <c r="AK201">
        <v>98.5</v>
      </c>
      <c r="AL201">
        <v>0.25700000000000001</v>
      </c>
      <c r="AM201">
        <v>50.12</v>
      </c>
      <c r="AN201">
        <f t="shared" si="100"/>
        <v>0.23221266073194857</v>
      </c>
      <c r="AO201">
        <v>7.7873000000000001</v>
      </c>
      <c r="AP201">
        <v>0</v>
      </c>
      <c r="AQ201">
        <v>500</v>
      </c>
      <c r="AR201" t="s">
        <v>59</v>
      </c>
      <c r="AT201">
        <f t="shared" si="101"/>
        <v>2.5801406747994287E-2</v>
      </c>
    </row>
    <row r="202" spans="37:46" x14ac:dyDescent="0.25">
      <c r="AK202">
        <v>99</v>
      </c>
      <c r="AL202">
        <v>0.255</v>
      </c>
      <c r="AM202">
        <v>49.79</v>
      </c>
      <c r="AN202">
        <f t="shared" si="100"/>
        <v>0.23037586547972305</v>
      </c>
      <c r="AO202">
        <v>7.7888999999999999</v>
      </c>
      <c r="AP202">
        <v>2</v>
      </c>
      <c r="AQ202">
        <v>500</v>
      </c>
      <c r="AR202" t="s">
        <v>59</v>
      </c>
      <c r="AT202">
        <f t="shared" si="101"/>
        <v>2.5597318386635894E-2</v>
      </c>
    </row>
    <row r="203" spans="37:46" x14ac:dyDescent="0.25">
      <c r="AK203">
        <v>99.5</v>
      </c>
      <c r="AL203">
        <v>0.255</v>
      </c>
      <c r="AM203">
        <v>49.69</v>
      </c>
      <c r="AN203">
        <f t="shared" si="100"/>
        <v>0.23042532146389713</v>
      </c>
      <c r="AO203">
        <v>7.7892999999999999</v>
      </c>
      <c r="AP203">
        <v>0</v>
      </c>
      <c r="AQ203">
        <v>500</v>
      </c>
      <c r="AR203" t="s">
        <v>59</v>
      </c>
      <c r="AT203">
        <f t="shared" si="101"/>
        <v>2.5602813495988572E-2</v>
      </c>
    </row>
    <row r="204" spans="37:46" x14ac:dyDescent="0.25">
      <c r="AK204">
        <v>100</v>
      </c>
      <c r="AL204">
        <v>0.253</v>
      </c>
      <c r="AM204">
        <v>49.15</v>
      </c>
      <c r="AN204">
        <f t="shared" si="100"/>
        <v>0.2286923837784372</v>
      </c>
      <c r="AO204">
        <v>7.7912999999999997</v>
      </c>
      <c r="AP204">
        <v>0</v>
      </c>
      <c r="AQ204">
        <v>500</v>
      </c>
      <c r="AR204" t="s">
        <v>59</v>
      </c>
      <c r="AT204">
        <f t="shared" si="101"/>
        <v>2.5410264864270799E-2</v>
      </c>
    </row>
    <row r="205" spans="37:46" x14ac:dyDescent="0.25">
      <c r="AK205">
        <v>100.5</v>
      </c>
      <c r="AL205">
        <v>0.251</v>
      </c>
      <c r="AM205">
        <v>48.62</v>
      </c>
      <c r="AN205">
        <f t="shared" si="100"/>
        <v>0.22695450049455984</v>
      </c>
      <c r="AO205">
        <v>7.7933000000000003</v>
      </c>
      <c r="AP205">
        <v>0</v>
      </c>
      <c r="AQ205">
        <v>500</v>
      </c>
      <c r="AR205" t="s">
        <v>59</v>
      </c>
      <c r="AT205">
        <f t="shared" si="101"/>
        <v>2.5217166721617761E-2</v>
      </c>
    </row>
    <row r="206" spans="37:46" x14ac:dyDescent="0.25">
      <c r="AK206">
        <v>101</v>
      </c>
      <c r="AL206">
        <v>0.249</v>
      </c>
      <c r="AM206">
        <v>48.08</v>
      </c>
      <c r="AN206">
        <f t="shared" si="100"/>
        <v>0.22522156280909991</v>
      </c>
      <c r="AO206">
        <v>7.7946999999999997</v>
      </c>
      <c r="AP206">
        <v>0</v>
      </c>
      <c r="AQ206">
        <v>500</v>
      </c>
      <c r="AR206" t="s">
        <v>59</v>
      </c>
      <c r="AT206">
        <f t="shared" si="101"/>
        <v>2.5024618089899989E-2</v>
      </c>
    </row>
    <row r="207" spans="37:46" x14ac:dyDescent="0.25">
      <c r="AK207">
        <v>101.5</v>
      </c>
      <c r="AL207">
        <v>0.248</v>
      </c>
      <c r="AM207">
        <v>47.52</v>
      </c>
      <c r="AN207">
        <f t="shared" si="100"/>
        <v>0.22449851632047477</v>
      </c>
      <c r="AO207">
        <v>7.7962999999999996</v>
      </c>
      <c r="AP207">
        <v>0</v>
      </c>
      <c r="AQ207">
        <v>500</v>
      </c>
      <c r="AR207" t="s">
        <v>59</v>
      </c>
      <c r="AT207">
        <f t="shared" si="101"/>
        <v>2.4944279591163864E-2</v>
      </c>
    </row>
    <row r="208" spans="37:46" x14ac:dyDescent="0.25">
      <c r="AK208">
        <v>102</v>
      </c>
      <c r="AL208">
        <v>0.246</v>
      </c>
      <c r="AM208">
        <v>46.99</v>
      </c>
      <c r="AN208">
        <f t="shared" si="100"/>
        <v>0.22276063303659743</v>
      </c>
      <c r="AO208">
        <v>7.7977999999999996</v>
      </c>
      <c r="AP208">
        <v>0</v>
      </c>
      <c r="AQ208">
        <v>500</v>
      </c>
      <c r="AR208" t="s">
        <v>59</v>
      </c>
      <c r="AT208">
        <f t="shared" si="101"/>
        <v>2.4751181448510826E-2</v>
      </c>
    </row>
    <row r="209" spans="37:46" x14ac:dyDescent="0.25">
      <c r="AK209">
        <v>102.5</v>
      </c>
      <c r="AL209">
        <v>0.245</v>
      </c>
      <c r="AM209">
        <v>46.4</v>
      </c>
      <c r="AN209">
        <f t="shared" si="100"/>
        <v>0.22205242334322453</v>
      </c>
      <c r="AO209">
        <v>7.7990000000000004</v>
      </c>
      <c r="AP209">
        <v>0</v>
      </c>
      <c r="AQ209">
        <v>500</v>
      </c>
      <c r="AR209" t="s">
        <v>59</v>
      </c>
      <c r="AT209">
        <f t="shared" si="101"/>
        <v>2.4672491482580505E-2</v>
      </c>
    </row>
    <row r="210" spans="37:46" x14ac:dyDescent="0.25">
      <c r="AK210">
        <v>103</v>
      </c>
      <c r="AL210">
        <v>0.24299999999999999</v>
      </c>
      <c r="AM210">
        <v>45.82</v>
      </c>
      <c r="AN210">
        <f t="shared" si="100"/>
        <v>0.22033926805143422</v>
      </c>
      <c r="AO210">
        <v>7.8007</v>
      </c>
      <c r="AP210">
        <v>0</v>
      </c>
      <c r="AQ210">
        <v>500</v>
      </c>
      <c r="AR210" t="s">
        <v>59</v>
      </c>
      <c r="AT210">
        <f t="shared" si="101"/>
        <v>2.4482140894603804E-2</v>
      </c>
    </row>
    <row r="211" spans="37:46" x14ac:dyDescent="0.25">
      <c r="AK211">
        <v>103.5</v>
      </c>
      <c r="AL211">
        <v>0.24199999999999999</v>
      </c>
      <c r="AM211">
        <v>45.22</v>
      </c>
      <c r="AN211">
        <f t="shared" si="100"/>
        <v>0.21963600395647873</v>
      </c>
      <c r="AO211">
        <v>7.8022999999999998</v>
      </c>
      <c r="AP211">
        <v>0</v>
      </c>
      <c r="AQ211">
        <v>500</v>
      </c>
      <c r="AR211" t="s">
        <v>59</v>
      </c>
      <c r="AT211">
        <f t="shared" si="101"/>
        <v>2.4404000439608747E-2</v>
      </c>
    </row>
    <row r="212" spans="37:46" x14ac:dyDescent="0.25">
      <c r="AK212">
        <v>104</v>
      </c>
      <c r="AL212">
        <v>0.24</v>
      </c>
      <c r="AM212">
        <v>44.65</v>
      </c>
      <c r="AN212">
        <f t="shared" si="100"/>
        <v>0.21791790306627101</v>
      </c>
      <c r="AO212">
        <v>7.8034999999999997</v>
      </c>
      <c r="AP212">
        <v>0</v>
      </c>
      <c r="AQ212">
        <v>500</v>
      </c>
      <c r="AR212" t="s">
        <v>59</v>
      </c>
      <c r="AT212">
        <f t="shared" si="101"/>
        <v>2.4213100340696778E-2</v>
      </c>
    </row>
    <row r="213" spans="37:46" x14ac:dyDescent="0.25">
      <c r="AK213">
        <v>104.5</v>
      </c>
      <c r="AL213">
        <v>0.23899999999999999</v>
      </c>
      <c r="AM213">
        <v>44.14</v>
      </c>
      <c r="AN213">
        <f t="shared" si="100"/>
        <v>0.21717012858555884</v>
      </c>
      <c r="AO213">
        <v>7.8051000000000004</v>
      </c>
      <c r="AP213">
        <v>0</v>
      </c>
      <c r="AQ213">
        <v>500</v>
      </c>
      <c r="AR213" t="s">
        <v>59</v>
      </c>
      <c r="AT213">
        <f t="shared" si="101"/>
        <v>2.4130014287284316E-2</v>
      </c>
    </row>
    <row r="214" spans="37:46" x14ac:dyDescent="0.25">
      <c r="AK214">
        <v>105</v>
      </c>
      <c r="AL214">
        <v>0.23699999999999999</v>
      </c>
      <c r="AM214">
        <v>43.68</v>
      </c>
      <c r="AN214">
        <f t="shared" si="100"/>
        <v>0.21539762611275964</v>
      </c>
      <c r="AO214">
        <v>7.8067000000000002</v>
      </c>
      <c r="AP214">
        <v>0</v>
      </c>
      <c r="AQ214">
        <v>500</v>
      </c>
      <c r="AR214" t="s">
        <v>59</v>
      </c>
      <c r="AT214">
        <f t="shared" si="101"/>
        <v>2.3933069568084404E-2</v>
      </c>
    </row>
    <row r="215" spans="37:46" x14ac:dyDescent="0.25">
      <c r="AK215">
        <v>105.5</v>
      </c>
      <c r="AL215">
        <v>0.23599999999999999</v>
      </c>
      <c r="AM215">
        <v>43.18</v>
      </c>
      <c r="AN215">
        <f t="shared" si="100"/>
        <v>0.21464490603363007</v>
      </c>
      <c r="AO215">
        <v>7.8082000000000003</v>
      </c>
      <c r="AP215">
        <v>0</v>
      </c>
      <c r="AQ215">
        <v>500</v>
      </c>
      <c r="AR215" t="s">
        <v>59</v>
      </c>
      <c r="AT215">
        <f t="shared" si="101"/>
        <v>2.3849434003736673E-2</v>
      </c>
    </row>
    <row r="216" spans="37:46" x14ac:dyDescent="0.25">
      <c r="AK216">
        <v>106</v>
      </c>
      <c r="AL216">
        <v>0.23400000000000001</v>
      </c>
      <c r="AM216">
        <v>42.65</v>
      </c>
      <c r="AN216">
        <f t="shared" si="100"/>
        <v>0.21290702274975273</v>
      </c>
      <c r="AO216">
        <v>7.8102</v>
      </c>
      <c r="AP216">
        <v>0</v>
      </c>
      <c r="AQ216">
        <v>500</v>
      </c>
      <c r="AR216" t="s">
        <v>59</v>
      </c>
      <c r="AT216">
        <f t="shared" si="101"/>
        <v>2.3656335861083636E-2</v>
      </c>
    </row>
    <row r="217" spans="37:46" x14ac:dyDescent="0.25">
      <c r="AK217">
        <v>106.5</v>
      </c>
      <c r="AL217">
        <v>0.23200000000000001</v>
      </c>
      <c r="AM217">
        <v>42.16</v>
      </c>
      <c r="AN217">
        <f t="shared" si="100"/>
        <v>0.21114935707220575</v>
      </c>
      <c r="AO217">
        <v>7.8120000000000003</v>
      </c>
      <c r="AP217">
        <v>0</v>
      </c>
      <c r="AQ217">
        <v>500</v>
      </c>
      <c r="AR217" t="s">
        <v>59</v>
      </c>
      <c r="AT217">
        <f t="shared" si="101"/>
        <v>2.3461039674689529E-2</v>
      </c>
    </row>
    <row r="218" spans="37:46" x14ac:dyDescent="0.25">
      <c r="AK218">
        <v>107</v>
      </c>
      <c r="AL218">
        <v>0.23100000000000001</v>
      </c>
      <c r="AM218">
        <v>41.72</v>
      </c>
      <c r="AN218">
        <f t="shared" si="100"/>
        <v>0.21036696340257172</v>
      </c>
      <c r="AO218">
        <v>7.8133999999999997</v>
      </c>
      <c r="AP218">
        <v>0</v>
      </c>
      <c r="AQ218">
        <v>500</v>
      </c>
      <c r="AR218" t="s">
        <v>59</v>
      </c>
      <c r="AT218">
        <f t="shared" si="101"/>
        <v>2.337410704473019E-2</v>
      </c>
    </row>
    <row r="219" spans="37:46" x14ac:dyDescent="0.25">
      <c r="AK219">
        <v>107.5</v>
      </c>
      <c r="AL219">
        <v>0.22900000000000001</v>
      </c>
      <c r="AM219">
        <v>41.26</v>
      </c>
      <c r="AN219">
        <f t="shared" si="100"/>
        <v>0.20859446092977252</v>
      </c>
      <c r="AO219">
        <v>7.8152999999999997</v>
      </c>
      <c r="AP219">
        <v>0</v>
      </c>
      <c r="AQ219">
        <v>500</v>
      </c>
      <c r="AR219" t="s">
        <v>59</v>
      </c>
      <c r="AT219">
        <f t="shared" si="101"/>
        <v>2.3177162325530281E-2</v>
      </c>
    </row>
    <row r="220" spans="37:46" x14ac:dyDescent="0.25">
      <c r="AK220">
        <v>108</v>
      </c>
      <c r="AL220">
        <v>0.22700000000000001</v>
      </c>
      <c r="AM220">
        <v>40.770000000000003</v>
      </c>
      <c r="AN220">
        <f t="shared" si="100"/>
        <v>0.20683679525222554</v>
      </c>
      <c r="AO220">
        <v>7.8170999999999999</v>
      </c>
      <c r="AP220">
        <v>0</v>
      </c>
      <c r="AQ220">
        <v>500</v>
      </c>
      <c r="AR220" t="s">
        <v>59</v>
      </c>
      <c r="AT220">
        <f t="shared" si="101"/>
        <v>2.2981866139136171E-2</v>
      </c>
    </row>
    <row r="221" spans="37:46" x14ac:dyDescent="0.25">
      <c r="AK221">
        <v>108.5</v>
      </c>
      <c r="AL221">
        <v>0.22500000000000001</v>
      </c>
      <c r="AM221">
        <v>40.25</v>
      </c>
      <c r="AN221">
        <f t="shared" si="100"/>
        <v>0.20509396636993077</v>
      </c>
      <c r="AO221">
        <v>7.8189000000000002</v>
      </c>
      <c r="AP221">
        <v>0</v>
      </c>
      <c r="AQ221">
        <v>500</v>
      </c>
      <c r="AR221" t="s">
        <v>59</v>
      </c>
      <c r="AT221">
        <f t="shared" si="101"/>
        <v>2.2788218485547865E-2</v>
      </c>
    </row>
    <row r="222" spans="37:46" x14ac:dyDescent="0.25">
      <c r="AK222">
        <v>109</v>
      </c>
      <c r="AL222">
        <v>0.224</v>
      </c>
      <c r="AM222">
        <v>40.61</v>
      </c>
      <c r="AN222">
        <f t="shared" si="100"/>
        <v>0.20391592482690407</v>
      </c>
      <c r="AO222">
        <v>7.8201000000000001</v>
      </c>
      <c r="AP222">
        <v>2</v>
      </c>
      <c r="AQ222">
        <v>500</v>
      </c>
      <c r="AR222" t="s">
        <v>59</v>
      </c>
      <c r="AT222">
        <f t="shared" si="101"/>
        <v>2.265732498076712E-2</v>
      </c>
    </row>
    <row r="223" spans="37:46" x14ac:dyDescent="0.25">
      <c r="AK223">
        <v>109.5</v>
      </c>
      <c r="AL223">
        <v>0.224</v>
      </c>
      <c r="AM223">
        <v>40.49</v>
      </c>
      <c r="AN223">
        <f t="shared" si="100"/>
        <v>0.20397527200791296</v>
      </c>
      <c r="AO223">
        <v>7.8204000000000002</v>
      </c>
      <c r="AP223">
        <v>0</v>
      </c>
      <c r="AQ223">
        <v>500</v>
      </c>
      <c r="AR223" t="s">
        <v>59</v>
      </c>
      <c r="AT223">
        <f t="shared" si="101"/>
        <v>2.2663919111990328E-2</v>
      </c>
    </row>
    <row r="224" spans="37:46" x14ac:dyDescent="0.25">
      <c r="AK224">
        <v>110</v>
      </c>
      <c r="AL224">
        <v>0.222</v>
      </c>
      <c r="AM224">
        <v>39.9</v>
      </c>
      <c r="AN224">
        <f t="shared" si="100"/>
        <v>0.20226706231454006</v>
      </c>
      <c r="AO224">
        <v>7.8220000000000001</v>
      </c>
      <c r="AP224">
        <v>0</v>
      </c>
      <c r="AQ224">
        <v>500</v>
      </c>
      <c r="AR224" t="s">
        <v>59</v>
      </c>
      <c r="AT224">
        <f t="shared" si="101"/>
        <v>2.2474118034948896E-2</v>
      </c>
    </row>
    <row r="225" spans="37:46" x14ac:dyDescent="0.25">
      <c r="AK225">
        <v>110.5</v>
      </c>
      <c r="AL225">
        <v>0.22</v>
      </c>
      <c r="AM225">
        <v>39.35</v>
      </c>
      <c r="AN225">
        <f t="shared" si="100"/>
        <v>0.20053907022749753</v>
      </c>
      <c r="AO225">
        <v>7.8238000000000003</v>
      </c>
      <c r="AP225">
        <v>0</v>
      </c>
      <c r="AQ225">
        <v>500</v>
      </c>
      <c r="AR225" t="s">
        <v>59</v>
      </c>
      <c r="AT225">
        <f t="shared" si="101"/>
        <v>2.2282118914166392E-2</v>
      </c>
    </row>
    <row r="226" spans="37:46" x14ac:dyDescent="0.25">
      <c r="AK226">
        <v>111</v>
      </c>
      <c r="AL226">
        <v>0.218</v>
      </c>
      <c r="AM226">
        <v>38.799999999999997</v>
      </c>
      <c r="AN226">
        <f t="shared" si="100"/>
        <v>0.19881107814045501</v>
      </c>
      <c r="AO226">
        <v>7.8257000000000003</v>
      </c>
      <c r="AP226">
        <v>0</v>
      </c>
      <c r="AQ226">
        <v>500</v>
      </c>
      <c r="AR226" t="s">
        <v>59</v>
      </c>
      <c r="AT226">
        <f t="shared" si="101"/>
        <v>2.2090119793383892E-2</v>
      </c>
    </row>
    <row r="227" spans="37:46" x14ac:dyDescent="0.25">
      <c r="AK227">
        <v>111.5</v>
      </c>
      <c r="AL227">
        <v>0.217</v>
      </c>
      <c r="AM227">
        <v>38.270000000000003</v>
      </c>
      <c r="AN227">
        <f t="shared" si="100"/>
        <v>0.19807319485657765</v>
      </c>
      <c r="AO227">
        <v>7.8272000000000004</v>
      </c>
      <c r="AP227">
        <v>0</v>
      </c>
      <c r="AQ227">
        <v>500</v>
      </c>
      <c r="AR227" t="s">
        <v>59</v>
      </c>
      <c r="AT227">
        <f t="shared" si="101"/>
        <v>2.2008132761841961E-2</v>
      </c>
    </row>
    <row r="228" spans="37:46" x14ac:dyDescent="0.25">
      <c r="AK228">
        <v>112</v>
      </c>
      <c r="AL228">
        <v>0.215</v>
      </c>
      <c r="AM228">
        <v>37.79</v>
      </c>
      <c r="AN228">
        <f t="shared" si="100"/>
        <v>0.19631058358061326</v>
      </c>
      <c r="AO228">
        <v>7.8285999999999998</v>
      </c>
      <c r="AP228">
        <v>0</v>
      </c>
      <c r="AQ228">
        <v>500</v>
      </c>
      <c r="AR228" t="s">
        <v>59</v>
      </c>
      <c r="AT228">
        <f t="shared" si="101"/>
        <v>2.1812287064512586E-2</v>
      </c>
    </row>
    <row r="229" spans="37:46" x14ac:dyDescent="0.25">
      <c r="AK229">
        <v>112.5</v>
      </c>
      <c r="AL229">
        <v>0.214</v>
      </c>
      <c r="AM229">
        <v>37.270000000000003</v>
      </c>
      <c r="AN229">
        <f t="shared" si="100"/>
        <v>0.1955677546983185</v>
      </c>
      <c r="AO229">
        <v>7.8303000000000003</v>
      </c>
      <c r="AP229">
        <v>0</v>
      </c>
      <c r="AQ229">
        <v>500</v>
      </c>
      <c r="AR229" t="s">
        <v>59</v>
      </c>
      <c r="AT229">
        <f t="shared" si="101"/>
        <v>2.172975052203539E-2</v>
      </c>
    </row>
    <row r="230" spans="37:46" x14ac:dyDescent="0.25">
      <c r="AK230">
        <v>113</v>
      </c>
      <c r="AL230">
        <v>0.21199999999999999</v>
      </c>
      <c r="AM230">
        <v>36.76</v>
      </c>
      <c r="AN230">
        <f t="shared" si="100"/>
        <v>0.19381998021760632</v>
      </c>
      <c r="AO230">
        <v>7.8316999999999997</v>
      </c>
      <c r="AP230">
        <v>0</v>
      </c>
      <c r="AQ230">
        <v>500</v>
      </c>
      <c r="AR230" t="s">
        <v>59</v>
      </c>
      <c r="AT230">
        <f t="shared" si="101"/>
        <v>2.1535553357511814E-2</v>
      </c>
    </row>
    <row r="231" spans="37:46" x14ac:dyDescent="0.25">
      <c r="AK231">
        <v>113.5</v>
      </c>
      <c r="AL231">
        <v>0.21099999999999999</v>
      </c>
      <c r="AM231">
        <v>36.26</v>
      </c>
      <c r="AN231">
        <f t="shared" si="100"/>
        <v>0.19306726013847675</v>
      </c>
      <c r="AO231">
        <v>7.8331</v>
      </c>
      <c r="AP231">
        <v>0</v>
      </c>
      <c r="AQ231">
        <v>500</v>
      </c>
      <c r="AR231" t="s">
        <v>59</v>
      </c>
      <c r="AT231">
        <f t="shared" si="101"/>
        <v>2.1451917793164084E-2</v>
      </c>
    </row>
    <row r="232" spans="37:46" x14ac:dyDescent="0.25">
      <c r="AK232">
        <v>114</v>
      </c>
      <c r="AL232">
        <v>0.20899999999999999</v>
      </c>
      <c r="AM232">
        <v>35.770000000000003</v>
      </c>
      <c r="AN232">
        <f t="shared" si="100"/>
        <v>0.19130959446092977</v>
      </c>
      <c r="AO232">
        <v>7.8350999999999997</v>
      </c>
      <c r="AP232">
        <v>0</v>
      </c>
      <c r="AQ232">
        <v>500</v>
      </c>
      <c r="AR232" t="s">
        <v>59</v>
      </c>
      <c r="AT232">
        <f t="shared" si="101"/>
        <v>2.1256621606769974E-2</v>
      </c>
    </row>
    <row r="233" spans="37:46" x14ac:dyDescent="0.25">
      <c r="AK233">
        <v>114.5</v>
      </c>
      <c r="AL233">
        <v>0.20699999999999999</v>
      </c>
      <c r="AM233">
        <v>35.31</v>
      </c>
      <c r="AN233">
        <f t="shared" si="100"/>
        <v>0.18953709198813054</v>
      </c>
      <c r="AO233">
        <v>7.8367000000000004</v>
      </c>
      <c r="AP233">
        <v>0</v>
      </c>
      <c r="AQ233">
        <v>500</v>
      </c>
      <c r="AR233" t="s">
        <v>59</v>
      </c>
      <c r="AT233">
        <f t="shared" si="101"/>
        <v>2.1059676887570059E-2</v>
      </c>
    </row>
    <row r="234" spans="37:46" x14ac:dyDescent="0.25">
      <c r="AK234">
        <v>115</v>
      </c>
      <c r="AL234">
        <v>0.20599999999999999</v>
      </c>
      <c r="AM234">
        <v>34.83</v>
      </c>
      <c r="AN234">
        <f t="shared" si="100"/>
        <v>0.18877448071216615</v>
      </c>
      <c r="AO234">
        <v>7.8381999999999996</v>
      </c>
      <c r="AP234">
        <v>0</v>
      </c>
      <c r="AQ234">
        <v>500</v>
      </c>
      <c r="AR234" t="s">
        <v>59</v>
      </c>
      <c r="AT234">
        <f t="shared" si="101"/>
        <v>2.0974942301351794E-2</v>
      </c>
    </row>
    <row r="235" spans="37:46" x14ac:dyDescent="0.25">
      <c r="AK235">
        <v>115.5</v>
      </c>
      <c r="AL235">
        <v>0.20399999999999999</v>
      </c>
      <c r="AM235">
        <v>34.39</v>
      </c>
      <c r="AN235">
        <f t="shared" si="100"/>
        <v>0.18699208704253212</v>
      </c>
      <c r="AO235">
        <v>7.8399000000000001</v>
      </c>
      <c r="AP235">
        <v>0</v>
      </c>
      <c r="AQ235">
        <v>500</v>
      </c>
      <c r="AR235" t="s">
        <v>59</v>
      </c>
      <c r="AT235">
        <f t="shared" si="101"/>
        <v>2.0776898560281348E-2</v>
      </c>
    </row>
    <row r="236" spans="37:46" x14ac:dyDescent="0.25">
      <c r="AK236">
        <v>116</v>
      </c>
      <c r="AL236">
        <v>0.20300000000000001</v>
      </c>
      <c r="AM236">
        <v>33.909999999999997</v>
      </c>
      <c r="AN236">
        <f t="shared" si="100"/>
        <v>0.18622947576656776</v>
      </c>
      <c r="AO236">
        <v>7.8411999999999997</v>
      </c>
      <c r="AP236">
        <v>0</v>
      </c>
      <c r="AQ236">
        <v>500</v>
      </c>
      <c r="AR236" t="s">
        <v>59</v>
      </c>
      <c r="AT236">
        <f t="shared" si="101"/>
        <v>2.0692163974063083E-2</v>
      </c>
    </row>
    <row r="237" spans="37:46" x14ac:dyDescent="0.25">
      <c r="AK237">
        <v>116.5</v>
      </c>
      <c r="AL237">
        <v>0.20100000000000001</v>
      </c>
      <c r="AM237">
        <v>33.44</v>
      </c>
      <c r="AN237">
        <f t="shared" si="100"/>
        <v>0.18446191889218597</v>
      </c>
      <c r="AO237">
        <v>7.8423999999999996</v>
      </c>
      <c r="AP237">
        <v>0</v>
      </c>
      <c r="AQ237">
        <v>500</v>
      </c>
      <c r="AR237" t="s">
        <v>59</v>
      </c>
      <c r="AT237">
        <f t="shared" si="101"/>
        <v>2.049576876579844E-2</v>
      </c>
    </row>
    <row r="238" spans="37:46" x14ac:dyDescent="0.25">
      <c r="AK238">
        <v>117</v>
      </c>
      <c r="AL238">
        <v>0.2</v>
      </c>
      <c r="AM238">
        <v>32.96</v>
      </c>
      <c r="AN238">
        <f t="shared" si="100"/>
        <v>0.18369930761622158</v>
      </c>
      <c r="AO238">
        <v>7.8436000000000003</v>
      </c>
      <c r="AP238">
        <v>0</v>
      </c>
      <c r="AQ238">
        <v>500</v>
      </c>
      <c r="AR238" t="s">
        <v>59</v>
      </c>
      <c r="AT238">
        <f t="shared" si="101"/>
        <v>2.0411034179580175E-2</v>
      </c>
    </row>
    <row r="239" spans="37:46" x14ac:dyDescent="0.25">
      <c r="AK239">
        <v>117.5</v>
      </c>
      <c r="AL239">
        <v>0.19900000000000001</v>
      </c>
      <c r="AM239">
        <v>32.520000000000003</v>
      </c>
      <c r="AN239">
        <f t="shared" si="100"/>
        <v>0.18291691394658754</v>
      </c>
      <c r="AO239">
        <v>7.8449</v>
      </c>
      <c r="AP239">
        <v>0</v>
      </c>
      <c r="AQ239">
        <v>500</v>
      </c>
      <c r="AR239" t="s">
        <v>59</v>
      </c>
      <c r="AT239">
        <f t="shared" si="101"/>
        <v>2.0324101549620839E-2</v>
      </c>
    </row>
    <row r="240" spans="37:46" x14ac:dyDescent="0.25">
      <c r="AK240">
        <v>118</v>
      </c>
      <c r="AL240">
        <v>0.19800000000000001</v>
      </c>
      <c r="AM240">
        <v>32.090000000000003</v>
      </c>
      <c r="AN240">
        <f t="shared" si="100"/>
        <v>0.1821295746785361</v>
      </c>
      <c r="AO240">
        <v>7.8463000000000003</v>
      </c>
      <c r="AP240">
        <v>0</v>
      </c>
      <c r="AQ240">
        <v>500</v>
      </c>
      <c r="AR240" t="s">
        <v>59</v>
      </c>
      <c r="AT240">
        <f t="shared" si="101"/>
        <v>2.0236619408726234E-2</v>
      </c>
    </row>
    <row r="241" spans="37:46" x14ac:dyDescent="0.25">
      <c r="AK241">
        <v>118.5</v>
      </c>
      <c r="AL241">
        <v>0.19600000000000001</v>
      </c>
      <c r="AM241">
        <v>31.64</v>
      </c>
      <c r="AN241">
        <f t="shared" si="100"/>
        <v>0.1803521266073195</v>
      </c>
      <c r="AO241">
        <v>7.8483000000000001</v>
      </c>
      <c r="AP241">
        <v>0</v>
      </c>
      <c r="AQ241">
        <v>500</v>
      </c>
      <c r="AR241" t="s">
        <v>59</v>
      </c>
      <c r="AT241">
        <f t="shared" si="101"/>
        <v>2.0039125178591057E-2</v>
      </c>
    </row>
    <row r="242" spans="37:46" x14ac:dyDescent="0.25">
      <c r="AK242">
        <v>119</v>
      </c>
      <c r="AL242">
        <v>0.19400000000000001</v>
      </c>
      <c r="AM242">
        <v>31.19</v>
      </c>
      <c r="AN242">
        <f t="shared" si="100"/>
        <v>0.17857467853610287</v>
      </c>
      <c r="AO242">
        <v>7.8494999999999999</v>
      </c>
      <c r="AP242">
        <v>0</v>
      </c>
      <c r="AQ242">
        <v>500</v>
      </c>
      <c r="AR242" t="s">
        <v>59</v>
      </c>
      <c r="AT242">
        <f t="shared" si="101"/>
        <v>1.9841630948455875E-2</v>
      </c>
    </row>
    <row r="243" spans="37:46" x14ac:dyDescent="0.25">
      <c r="AK243">
        <v>119.5</v>
      </c>
      <c r="AL243">
        <v>0.193</v>
      </c>
      <c r="AM243">
        <v>30.75</v>
      </c>
      <c r="AN243">
        <f t="shared" si="100"/>
        <v>0.17779228486646884</v>
      </c>
      <c r="AO243">
        <v>7.8507999999999996</v>
      </c>
      <c r="AP243">
        <v>0</v>
      </c>
      <c r="AQ243">
        <v>500</v>
      </c>
      <c r="AR243" t="s">
        <v>59</v>
      </c>
      <c r="AT243">
        <f t="shared" si="101"/>
        <v>1.9754698318496536E-2</v>
      </c>
    </row>
    <row r="244" spans="37:46" x14ac:dyDescent="0.25">
      <c r="AK244">
        <v>120</v>
      </c>
      <c r="AL244">
        <v>0.192</v>
      </c>
      <c r="AM244">
        <v>30.33</v>
      </c>
      <c r="AN244">
        <f t="shared" si="100"/>
        <v>0.17699999999999999</v>
      </c>
      <c r="AO244">
        <v>7.8520000000000003</v>
      </c>
      <c r="AP244">
        <v>0</v>
      </c>
      <c r="AQ244">
        <v>500</v>
      </c>
      <c r="AR244" t="s">
        <v>59</v>
      </c>
      <c r="AT244">
        <f t="shared" si="101"/>
        <v>1.9666666666666666E-2</v>
      </c>
    </row>
    <row r="245" spans="37:46" x14ac:dyDescent="0.25">
      <c r="AK245">
        <v>120.5</v>
      </c>
      <c r="AL245">
        <v>0.19</v>
      </c>
      <c r="AM245">
        <v>30.95</v>
      </c>
      <c r="AN245">
        <f t="shared" si="100"/>
        <v>0.17469337289812067</v>
      </c>
      <c r="AO245">
        <v>7.8537999999999997</v>
      </c>
      <c r="AP245">
        <v>2</v>
      </c>
      <c r="AQ245">
        <v>500</v>
      </c>
      <c r="AR245" t="s">
        <v>59</v>
      </c>
      <c r="AT245">
        <f t="shared" si="101"/>
        <v>1.9410374766457853E-2</v>
      </c>
    </row>
    <row r="246" spans="37:46" x14ac:dyDescent="0.25">
      <c r="AK246">
        <v>121</v>
      </c>
      <c r="AL246">
        <v>0.19</v>
      </c>
      <c r="AM246">
        <v>30.85</v>
      </c>
      <c r="AN246">
        <f t="shared" si="100"/>
        <v>0.17474282888229475</v>
      </c>
      <c r="AO246">
        <v>7.8544</v>
      </c>
      <c r="AP246">
        <v>0</v>
      </c>
      <c r="AQ246">
        <v>500</v>
      </c>
      <c r="AR246" t="s">
        <v>59</v>
      </c>
      <c r="AT246">
        <f t="shared" si="101"/>
        <v>1.9415869875810527E-2</v>
      </c>
    </row>
    <row r="247" spans="37:46" x14ac:dyDescent="0.25">
      <c r="AK247">
        <v>121.5</v>
      </c>
      <c r="AL247">
        <v>0.188</v>
      </c>
      <c r="AM247">
        <v>30.28</v>
      </c>
      <c r="AN247">
        <f t="shared" si="100"/>
        <v>0.17302472799208704</v>
      </c>
      <c r="AO247">
        <v>7.8562000000000003</v>
      </c>
      <c r="AP247">
        <v>0</v>
      </c>
      <c r="AQ247">
        <v>500</v>
      </c>
      <c r="AR247" t="s">
        <v>59</v>
      </c>
      <c r="AT247">
        <f t="shared" si="101"/>
        <v>1.9224969776898561E-2</v>
      </c>
    </row>
    <row r="248" spans="37:46" x14ac:dyDescent="0.25">
      <c r="AK248">
        <v>122</v>
      </c>
      <c r="AL248">
        <v>0.186</v>
      </c>
      <c r="AM248">
        <v>29.79</v>
      </c>
      <c r="AN248">
        <f t="shared" si="100"/>
        <v>0.17126706231454006</v>
      </c>
      <c r="AO248">
        <v>7.8574999999999999</v>
      </c>
      <c r="AP248">
        <v>0</v>
      </c>
      <c r="AQ248">
        <v>500</v>
      </c>
      <c r="AR248" t="s">
        <v>59</v>
      </c>
      <c r="AT248">
        <f t="shared" si="101"/>
        <v>1.9029673590504451E-2</v>
      </c>
    </row>
    <row r="249" spans="37:46" x14ac:dyDescent="0.25">
      <c r="AK249">
        <v>122.5</v>
      </c>
      <c r="AL249">
        <v>0.185</v>
      </c>
      <c r="AM249">
        <v>29.34</v>
      </c>
      <c r="AN249">
        <f t="shared" si="100"/>
        <v>0.17048961424332343</v>
      </c>
      <c r="AO249">
        <v>7.8587999999999996</v>
      </c>
      <c r="AP249">
        <v>0</v>
      </c>
      <c r="AQ249">
        <v>500</v>
      </c>
      <c r="AR249" t="s">
        <v>59</v>
      </c>
      <c r="AT249">
        <f t="shared" si="101"/>
        <v>1.8943290471480381E-2</v>
      </c>
    </row>
    <row r="250" spans="37:46" x14ac:dyDescent="0.25">
      <c r="AK250">
        <v>123</v>
      </c>
      <c r="AL250">
        <v>0.184</v>
      </c>
      <c r="AM250">
        <v>28.89</v>
      </c>
      <c r="AN250">
        <f t="shared" si="100"/>
        <v>0.16971216617210683</v>
      </c>
      <c r="AO250">
        <v>7.8598999999999997</v>
      </c>
      <c r="AP250">
        <v>0</v>
      </c>
      <c r="AQ250">
        <v>500</v>
      </c>
      <c r="AR250" t="s">
        <v>59</v>
      </c>
      <c r="AT250">
        <f t="shared" si="101"/>
        <v>1.8856907352456313E-2</v>
      </c>
    </row>
    <row r="251" spans="37:46" x14ac:dyDescent="0.25">
      <c r="AK251">
        <v>123.5</v>
      </c>
      <c r="AL251">
        <v>0.183</v>
      </c>
      <c r="AM251">
        <v>28.42</v>
      </c>
      <c r="AN251">
        <f t="shared" si="100"/>
        <v>0.16894460929772501</v>
      </c>
      <c r="AO251">
        <v>7.8609999999999998</v>
      </c>
      <c r="AP251">
        <v>0</v>
      </c>
      <c r="AQ251">
        <v>500</v>
      </c>
      <c r="AR251" t="s">
        <v>59</v>
      </c>
      <c r="AT251">
        <f t="shared" si="101"/>
        <v>1.877162325530278E-2</v>
      </c>
    </row>
    <row r="252" spans="37:46" x14ac:dyDescent="0.25">
      <c r="AK252">
        <v>124</v>
      </c>
      <c r="AL252">
        <v>0.182</v>
      </c>
      <c r="AM252">
        <v>27.98</v>
      </c>
      <c r="AN252">
        <f t="shared" si="100"/>
        <v>0.168162215628091</v>
      </c>
      <c r="AO252">
        <v>7.8624000000000001</v>
      </c>
      <c r="AP252">
        <v>0</v>
      </c>
      <c r="AQ252">
        <v>500</v>
      </c>
      <c r="AR252" t="s">
        <v>59</v>
      </c>
      <c r="AT252">
        <f t="shared" si="101"/>
        <v>1.8684690625343444E-2</v>
      </c>
    </row>
    <row r="253" spans="37:46" x14ac:dyDescent="0.25">
      <c r="AK253">
        <v>124.5</v>
      </c>
      <c r="AL253">
        <v>0.18</v>
      </c>
      <c r="AM253">
        <v>27.54</v>
      </c>
      <c r="AN253">
        <f t="shared" si="100"/>
        <v>0.16637982195845696</v>
      </c>
      <c r="AO253">
        <v>7.8635000000000002</v>
      </c>
      <c r="AP253">
        <v>0</v>
      </c>
      <c r="AQ253">
        <v>500</v>
      </c>
      <c r="AR253" t="s">
        <v>59</v>
      </c>
      <c r="AT253">
        <f t="shared" si="101"/>
        <v>1.8486646884272998E-2</v>
      </c>
    </row>
    <row r="254" spans="37:46" x14ac:dyDescent="0.25">
      <c r="AK254">
        <v>125</v>
      </c>
      <c r="AL254">
        <v>0.17899999999999999</v>
      </c>
      <c r="AM254">
        <v>27.12</v>
      </c>
      <c r="AN254">
        <f t="shared" si="100"/>
        <v>0.16558753709198812</v>
      </c>
      <c r="AO254">
        <v>7.8647</v>
      </c>
      <c r="AP254">
        <v>0</v>
      </c>
      <c r="AQ254">
        <v>500</v>
      </c>
      <c r="AR254" t="s">
        <v>59</v>
      </c>
      <c r="AT254">
        <f t="shared" si="101"/>
        <v>1.8398615232443124E-2</v>
      </c>
    </row>
    <row r="255" spans="37:46" x14ac:dyDescent="0.25">
      <c r="AK255">
        <v>125.5</v>
      </c>
      <c r="AL255">
        <v>0.17699999999999999</v>
      </c>
      <c r="AM255">
        <v>26.71</v>
      </c>
      <c r="AN255">
        <f t="shared" si="100"/>
        <v>0.16379030662710187</v>
      </c>
      <c r="AO255">
        <v>7.8666</v>
      </c>
      <c r="AP255">
        <v>0</v>
      </c>
      <c r="AQ255">
        <v>500</v>
      </c>
      <c r="AR255" t="s">
        <v>59</v>
      </c>
      <c r="AT255">
        <f t="shared" si="101"/>
        <v>1.8198922958566875E-2</v>
      </c>
    </row>
    <row r="256" spans="37:46" x14ac:dyDescent="0.25">
      <c r="AK256">
        <v>126</v>
      </c>
      <c r="AL256">
        <v>0.17599999999999999</v>
      </c>
      <c r="AM256">
        <v>26.27</v>
      </c>
      <c r="AN256">
        <f t="shared" si="100"/>
        <v>0.16300791295746783</v>
      </c>
      <c r="AO256">
        <v>7.8681999999999999</v>
      </c>
      <c r="AP256">
        <v>0</v>
      </c>
      <c r="AQ256">
        <v>500</v>
      </c>
      <c r="AR256" t="s">
        <v>59</v>
      </c>
      <c r="AT256">
        <f t="shared" si="101"/>
        <v>1.8111990328607538E-2</v>
      </c>
    </row>
    <row r="257" spans="37:46" x14ac:dyDescent="0.25">
      <c r="AK257">
        <v>126.5</v>
      </c>
      <c r="AL257">
        <v>0.17399999999999999</v>
      </c>
      <c r="AM257">
        <v>25.87</v>
      </c>
      <c r="AN257">
        <f t="shared" si="100"/>
        <v>0.16120573689416418</v>
      </c>
      <c r="AO257">
        <v>7.8697999999999997</v>
      </c>
      <c r="AP257">
        <v>0</v>
      </c>
      <c r="AQ257">
        <v>500</v>
      </c>
      <c r="AR257" t="s">
        <v>59</v>
      </c>
      <c r="AT257">
        <f t="shared" si="101"/>
        <v>1.791174854379602E-2</v>
      </c>
    </row>
    <row r="258" spans="37:46" x14ac:dyDescent="0.25">
      <c r="AK258">
        <v>127</v>
      </c>
      <c r="AL258">
        <v>0.17199999999999999</v>
      </c>
      <c r="AM258">
        <v>25.47</v>
      </c>
      <c r="AN258">
        <f t="shared" si="100"/>
        <v>0.15940356083086052</v>
      </c>
      <c r="AO258">
        <v>7.8715000000000002</v>
      </c>
      <c r="AP258">
        <v>0</v>
      </c>
      <c r="AQ258">
        <v>500</v>
      </c>
      <c r="AR258" t="s">
        <v>59</v>
      </c>
      <c r="AT258">
        <f t="shared" si="101"/>
        <v>1.7711506758984502E-2</v>
      </c>
    </row>
    <row r="259" spans="37:46" x14ac:dyDescent="0.25">
      <c r="AK259">
        <v>127.5</v>
      </c>
      <c r="AL259">
        <v>0.17100000000000001</v>
      </c>
      <c r="AM259">
        <v>25.07</v>
      </c>
      <c r="AN259">
        <f t="shared" si="100"/>
        <v>0.15860138476755689</v>
      </c>
      <c r="AO259">
        <v>7.8727999999999998</v>
      </c>
      <c r="AP259">
        <v>0</v>
      </c>
      <c r="AQ259">
        <v>500</v>
      </c>
      <c r="AR259" t="s">
        <v>59</v>
      </c>
      <c r="AT259">
        <f t="shared" si="101"/>
        <v>1.7622376085284098E-2</v>
      </c>
    </row>
    <row r="260" spans="37:46" x14ac:dyDescent="0.25">
      <c r="AK260">
        <v>128</v>
      </c>
      <c r="AL260">
        <v>0.16900000000000001</v>
      </c>
      <c r="AM260">
        <v>24.67</v>
      </c>
      <c r="AN260">
        <f t="shared" si="100"/>
        <v>0.15679920870425323</v>
      </c>
      <c r="AO260">
        <v>7.8747999999999996</v>
      </c>
      <c r="AP260">
        <v>0</v>
      </c>
      <c r="AQ260">
        <v>500</v>
      </c>
      <c r="AR260" t="s">
        <v>59</v>
      </c>
      <c r="AT260">
        <f t="shared" si="101"/>
        <v>1.7422134300472583E-2</v>
      </c>
    </row>
    <row r="261" spans="37:46" x14ac:dyDescent="0.25">
      <c r="AK261">
        <v>128.5</v>
      </c>
      <c r="AL261">
        <v>0.16700000000000001</v>
      </c>
      <c r="AM261">
        <v>24.29</v>
      </c>
      <c r="AN261">
        <f t="shared" si="100"/>
        <v>0.15498714144411474</v>
      </c>
      <c r="AO261">
        <v>7.8765999999999998</v>
      </c>
      <c r="AP261">
        <v>0</v>
      </c>
      <c r="AQ261">
        <v>500</v>
      </c>
      <c r="AR261" t="s">
        <v>59</v>
      </c>
      <c r="AT261">
        <f t="shared" si="101"/>
        <v>1.7220793493790527E-2</v>
      </c>
    </row>
    <row r="262" spans="37:46" x14ac:dyDescent="0.25">
      <c r="AK262">
        <v>129</v>
      </c>
      <c r="AL262">
        <v>0.16600000000000001</v>
      </c>
      <c r="AM262">
        <v>23.93</v>
      </c>
      <c r="AN262">
        <f t="shared" ref="AN262:AN325" si="102">AL262-AM262/2022</f>
        <v>0.15416518298714146</v>
      </c>
      <c r="AO262">
        <v>7.8780999999999999</v>
      </c>
      <c r="AP262">
        <v>0</v>
      </c>
      <c r="AQ262">
        <v>500</v>
      </c>
      <c r="AR262" t="s">
        <v>59</v>
      </c>
      <c r="AT262">
        <f t="shared" ref="AT262:AT325" si="103">AN262/9</f>
        <v>1.7129464776349052E-2</v>
      </c>
    </row>
    <row r="263" spans="37:46" x14ac:dyDescent="0.25">
      <c r="AK263">
        <v>129.5</v>
      </c>
      <c r="AL263">
        <v>0.16400000000000001</v>
      </c>
      <c r="AM263">
        <v>23.53</v>
      </c>
      <c r="AN263">
        <f t="shared" si="102"/>
        <v>0.15236300692383778</v>
      </c>
      <c r="AO263">
        <v>7.8798000000000004</v>
      </c>
      <c r="AP263">
        <v>0</v>
      </c>
      <c r="AQ263">
        <v>500</v>
      </c>
      <c r="AR263" t="s">
        <v>59</v>
      </c>
      <c r="AT263">
        <f t="shared" si="103"/>
        <v>1.692922299153753E-2</v>
      </c>
    </row>
    <row r="264" spans="37:46" x14ac:dyDescent="0.25">
      <c r="AK264">
        <v>130</v>
      </c>
      <c r="AL264">
        <v>0.16300000000000001</v>
      </c>
      <c r="AM264">
        <v>23.17</v>
      </c>
      <c r="AN264">
        <f t="shared" si="102"/>
        <v>0.1515410484668645</v>
      </c>
      <c r="AO264">
        <v>7.8813000000000004</v>
      </c>
      <c r="AP264">
        <v>0</v>
      </c>
      <c r="AQ264">
        <v>500</v>
      </c>
      <c r="AR264" t="s">
        <v>59</v>
      </c>
      <c r="AT264">
        <f t="shared" si="103"/>
        <v>1.6837894274096057E-2</v>
      </c>
    </row>
    <row r="265" spans="37:46" x14ac:dyDescent="0.25">
      <c r="AK265">
        <v>130.5</v>
      </c>
      <c r="AL265">
        <v>0.161</v>
      </c>
      <c r="AM265">
        <v>22.78</v>
      </c>
      <c r="AN265">
        <f t="shared" si="102"/>
        <v>0.14973392680514341</v>
      </c>
      <c r="AO265">
        <v>7.8825000000000003</v>
      </c>
      <c r="AP265">
        <v>0</v>
      </c>
      <c r="AQ265">
        <v>500</v>
      </c>
      <c r="AR265" t="s">
        <v>59</v>
      </c>
      <c r="AT265">
        <f t="shared" si="103"/>
        <v>1.6637102978349267E-2</v>
      </c>
    </row>
    <row r="266" spans="37:46" x14ac:dyDescent="0.25">
      <c r="AK266">
        <v>131</v>
      </c>
      <c r="AL266">
        <v>0.16</v>
      </c>
      <c r="AM266">
        <v>22.42</v>
      </c>
      <c r="AN266">
        <f t="shared" si="102"/>
        <v>0.14891196834817014</v>
      </c>
      <c r="AO266">
        <v>7.8837999999999999</v>
      </c>
      <c r="AP266">
        <v>0</v>
      </c>
      <c r="AQ266">
        <v>500</v>
      </c>
      <c r="AR266" t="s">
        <v>59</v>
      </c>
      <c r="AT266">
        <f t="shared" si="103"/>
        <v>1.6545774260907795E-2</v>
      </c>
    </row>
    <row r="267" spans="37:46" x14ac:dyDescent="0.25">
      <c r="AK267">
        <v>131.5</v>
      </c>
      <c r="AL267">
        <v>0.159</v>
      </c>
      <c r="AM267">
        <v>22.06</v>
      </c>
      <c r="AN267">
        <f t="shared" si="102"/>
        <v>0.14809000989119683</v>
      </c>
      <c r="AO267">
        <v>7.8848000000000003</v>
      </c>
      <c r="AP267">
        <v>0</v>
      </c>
      <c r="AQ267">
        <v>500</v>
      </c>
      <c r="AR267" t="s">
        <v>59</v>
      </c>
      <c r="AT267">
        <f t="shared" si="103"/>
        <v>1.6454445543466315E-2</v>
      </c>
    </row>
    <row r="268" spans="37:46" x14ac:dyDescent="0.25">
      <c r="AK268">
        <v>132</v>
      </c>
      <c r="AL268">
        <v>0.158</v>
      </c>
      <c r="AM268">
        <v>21.68</v>
      </c>
      <c r="AN268">
        <f t="shared" si="102"/>
        <v>0.14727794263105837</v>
      </c>
      <c r="AO268">
        <v>7.8860000000000001</v>
      </c>
      <c r="AP268">
        <v>0</v>
      </c>
      <c r="AQ268">
        <v>500</v>
      </c>
      <c r="AR268" t="s">
        <v>59</v>
      </c>
      <c r="AT268">
        <f t="shared" si="103"/>
        <v>1.6364215847895373E-2</v>
      </c>
    </row>
    <row r="269" spans="37:46" x14ac:dyDescent="0.25">
      <c r="AK269">
        <v>132.5</v>
      </c>
      <c r="AL269">
        <v>0.156</v>
      </c>
      <c r="AM269">
        <v>21.32</v>
      </c>
      <c r="AN269">
        <f t="shared" si="102"/>
        <v>0.14545598417408506</v>
      </c>
      <c r="AO269">
        <v>7.8875999999999999</v>
      </c>
      <c r="AP269">
        <v>0</v>
      </c>
      <c r="AQ269">
        <v>500</v>
      </c>
      <c r="AR269" t="s">
        <v>59</v>
      </c>
      <c r="AT269">
        <f t="shared" si="103"/>
        <v>1.6161776019342784E-2</v>
      </c>
    </row>
    <row r="270" spans="37:46" x14ac:dyDescent="0.25">
      <c r="AK270">
        <v>133</v>
      </c>
      <c r="AL270">
        <v>0.155</v>
      </c>
      <c r="AM270">
        <v>20.96</v>
      </c>
      <c r="AN270">
        <f t="shared" si="102"/>
        <v>0.14463402571711176</v>
      </c>
      <c r="AO270">
        <v>7.8891</v>
      </c>
      <c r="AP270">
        <v>0</v>
      </c>
      <c r="AQ270">
        <v>500</v>
      </c>
      <c r="AR270" t="s">
        <v>59</v>
      </c>
      <c r="AT270">
        <f t="shared" si="103"/>
        <v>1.6070447301901308E-2</v>
      </c>
    </row>
    <row r="271" spans="37:46" x14ac:dyDescent="0.25">
      <c r="AK271">
        <v>133.5</v>
      </c>
      <c r="AL271">
        <v>0.153</v>
      </c>
      <c r="AM271">
        <v>20.6</v>
      </c>
      <c r="AN271">
        <f t="shared" si="102"/>
        <v>0.14281206726013848</v>
      </c>
      <c r="AO271">
        <v>7.8905000000000003</v>
      </c>
      <c r="AP271">
        <v>0</v>
      </c>
      <c r="AQ271">
        <v>500</v>
      </c>
      <c r="AR271" t="s">
        <v>59</v>
      </c>
      <c r="AT271">
        <f t="shared" si="103"/>
        <v>1.5868007473348721E-2</v>
      </c>
    </row>
    <row r="272" spans="37:46" x14ac:dyDescent="0.25">
      <c r="AK272">
        <v>134</v>
      </c>
      <c r="AL272">
        <v>0.152</v>
      </c>
      <c r="AM272">
        <v>20.22</v>
      </c>
      <c r="AN272">
        <f t="shared" si="102"/>
        <v>0.14199999999999999</v>
      </c>
      <c r="AO272">
        <v>7.8921000000000001</v>
      </c>
      <c r="AP272">
        <v>0</v>
      </c>
      <c r="AQ272">
        <v>500</v>
      </c>
      <c r="AR272" t="s">
        <v>59</v>
      </c>
      <c r="AT272">
        <f t="shared" si="103"/>
        <v>1.5777777777777776E-2</v>
      </c>
    </row>
    <row r="273" spans="37:46" x14ac:dyDescent="0.25">
      <c r="AK273">
        <v>134.5</v>
      </c>
      <c r="AL273">
        <v>0.15</v>
      </c>
      <c r="AM273">
        <v>19.86</v>
      </c>
      <c r="AN273">
        <f t="shared" si="102"/>
        <v>0.14017804154302671</v>
      </c>
      <c r="AO273">
        <v>7.8940999999999999</v>
      </c>
      <c r="AP273">
        <v>0</v>
      </c>
      <c r="AQ273">
        <v>500</v>
      </c>
      <c r="AR273" t="s">
        <v>59</v>
      </c>
      <c r="AT273">
        <f t="shared" si="103"/>
        <v>1.557533794922519E-2</v>
      </c>
    </row>
    <row r="274" spans="37:46" x14ac:dyDescent="0.25">
      <c r="AK274">
        <v>135</v>
      </c>
      <c r="AL274">
        <v>0.14799999999999999</v>
      </c>
      <c r="AM274">
        <v>19.52</v>
      </c>
      <c r="AN274">
        <f t="shared" si="102"/>
        <v>0.13834619188921859</v>
      </c>
      <c r="AO274">
        <v>7.8956999999999997</v>
      </c>
      <c r="AP274">
        <v>0</v>
      </c>
      <c r="AQ274">
        <v>500</v>
      </c>
      <c r="AR274" t="s">
        <v>59</v>
      </c>
      <c r="AT274">
        <f t="shared" si="103"/>
        <v>1.5371799098802066E-2</v>
      </c>
    </row>
    <row r="275" spans="37:46" x14ac:dyDescent="0.25">
      <c r="AK275">
        <v>135.5</v>
      </c>
      <c r="AL275">
        <v>0.14699999999999999</v>
      </c>
      <c r="AM275">
        <v>19.18</v>
      </c>
      <c r="AN275">
        <f t="shared" si="102"/>
        <v>0.13751434223541048</v>
      </c>
      <c r="AO275">
        <v>7.8971</v>
      </c>
      <c r="AP275">
        <v>0</v>
      </c>
      <c r="AQ275">
        <v>500</v>
      </c>
      <c r="AR275" t="s">
        <v>59</v>
      </c>
      <c r="AT275">
        <f t="shared" si="103"/>
        <v>1.5279371359490054E-2</v>
      </c>
    </row>
    <row r="276" spans="37:46" x14ac:dyDescent="0.25">
      <c r="AK276">
        <v>136</v>
      </c>
      <c r="AL276">
        <v>0.14599999999999999</v>
      </c>
      <c r="AM276">
        <v>18.84</v>
      </c>
      <c r="AN276">
        <f t="shared" si="102"/>
        <v>0.13668249258160237</v>
      </c>
      <c r="AO276">
        <v>7.8982999999999999</v>
      </c>
      <c r="AP276">
        <v>0</v>
      </c>
      <c r="AQ276">
        <v>500</v>
      </c>
      <c r="AR276" t="s">
        <v>59</v>
      </c>
      <c r="AT276">
        <f t="shared" si="103"/>
        <v>1.518694362017804E-2</v>
      </c>
    </row>
    <row r="277" spans="37:46" x14ac:dyDescent="0.25">
      <c r="AK277">
        <v>136.5</v>
      </c>
      <c r="AL277">
        <v>0.14399999999999999</v>
      </c>
      <c r="AM277">
        <v>18.48</v>
      </c>
      <c r="AN277">
        <f t="shared" si="102"/>
        <v>0.13486053412462906</v>
      </c>
      <c r="AO277">
        <v>7.9002999999999997</v>
      </c>
      <c r="AP277">
        <v>0</v>
      </c>
      <c r="AQ277">
        <v>500</v>
      </c>
      <c r="AR277" t="s">
        <v>59</v>
      </c>
      <c r="AT277">
        <f t="shared" si="103"/>
        <v>1.4984503791625451E-2</v>
      </c>
    </row>
    <row r="278" spans="37:46" x14ac:dyDescent="0.25">
      <c r="AK278">
        <v>137</v>
      </c>
      <c r="AL278">
        <v>0.14199999999999999</v>
      </c>
      <c r="AM278">
        <v>18.13</v>
      </c>
      <c r="AN278">
        <f t="shared" si="102"/>
        <v>0.13303363006923835</v>
      </c>
      <c r="AO278">
        <v>7.9020000000000001</v>
      </c>
      <c r="AP278">
        <v>0</v>
      </c>
      <c r="AQ278">
        <v>500</v>
      </c>
      <c r="AR278" t="s">
        <v>59</v>
      </c>
      <c r="AT278">
        <f t="shared" si="103"/>
        <v>1.4781514452137594E-2</v>
      </c>
    </row>
    <row r="279" spans="37:46" x14ac:dyDescent="0.25">
      <c r="AK279">
        <v>137.5</v>
      </c>
      <c r="AL279">
        <v>0.14099999999999999</v>
      </c>
      <c r="AM279">
        <v>17.8</v>
      </c>
      <c r="AN279">
        <f t="shared" si="102"/>
        <v>0.13219683481701283</v>
      </c>
      <c r="AO279">
        <v>7.9032999999999998</v>
      </c>
      <c r="AP279">
        <v>0</v>
      </c>
      <c r="AQ279">
        <v>500</v>
      </c>
      <c r="AR279" t="s">
        <v>59</v>
      </c>
      <c r="AT279">
        <f t="shared" si="103"/>
        <v>1.4688537201890315E-2</v>
      </c>
    </row>
    <row r="280" spans="37:46" x14ac:dyDescent="0.25">
      <c r="AK280">
        <v>138</v>
      </c>
      <c r="AL280">
        <v>0.13900000000000001</v>
      </c>
      <c r="AM280">
        <v>17.52</v>
      </c>
      <c r="AN280">
        <f t="shared" si="102"/>
        <v>0.13033531157270031</v>
      </c>
      <c r="AO280">
        <v>7.9046000000000003</v>
      </c>
      <c r="AP280">
        <v>0</v>
      </c>
      <c r="AQ280">
        <v>500</v>
      </c>
      <c r="AR280" t="s">
        <v>59</v>
      </c>
      <c r="AT280">
        <f t="shared" si="103"/>
        <v>1.4481701285855591E-2</v>
      </c>
    </row>
    <row r="281" spans="37:46" x14ac:dyDescent="0.25">
      <c r="AK281">
        <v>138.5</v>
      </c>
      <c r="AL281">
        <v>0.13800000000000001</v>
      </c>
      <c r="AM281">
        <v>17.22</v>
      </c>
      <c r="AN281">
        <f t="shared" si="102"/>
        <v>0.12948367952522255</v>
      </c>
      <c r="AO281">
        <v>7.9062000000000001</v>
      </c>
      <c r="AP281">
        <v>0</v>
      </c>
      <c r="AQ281">
        <v>500</v>
      </c>
      <c r="AR281" t="s">
        <v>59</v>
      </c>
      <c r="AT281">
        <f t="shared" si="103"/>
        <v>1.4387075502802505E-2</v>
      </c>
    </row>
    <row r="282" spans="37:46" x14ac:dyDescent="0.25">
      <c r="AK282">
        <v>139</v>
      </c>
      <c r="AL282">
        <v>0.13600000000000001</v>
      </c>
      <c r="AM282">
        <v>16.89</v>
      </c>
      <c r="AN282">
        <f t="shared" si="102"/>
        <v>0.12764688427299703</v>
      </c>
      <c r="AO282">
        <v>7.9078999999999997</v>
      </c>
      <c r="AP282">
        <v>0</v>
      </c>
      <c r="AQ282">
        <v>500</v>
      </c>
      <c r="AR282" t="s">
        <v>59</v>
      </c>
      <c r="AT282">
        <f t="shared" si="103"/>
        <v>1.4182987141444114E-2</v>
      </c>
    </row>
    <row r="283" spans="37:46" x14ac:dyDescent="0.25">
      <c r="AK283">
        <v>139.5</v>
      </c>
      <c r="AL283">
        <v>0.13400000000000001</v>
      </c>
      <c r="AM283">
        <v>16.579999999999998</v>
      </c>
      <c r="AN283">
        <f t="shared" si="102"/>
        <v>0.1258001978239367</v>
      </c>
      <c r="AO283">
        <v>7.9097</v>
      </c>
      <c r="AP283">
        <v>0</v>
      </c>
      <c r="AQ283">
        <v>500</v>
      </c>
      <c r="AR283" t="s">
        <v>59</v>
      </c>
      <c r="AT283">
        <f t="shared" si="103"/>
        <v>1.3977799758215189E-2</v>
      </c>
    </row>
    <row r="284" spans="37:46" x14ac:dyDescent="0.25">
      <c r="AK284">
        <v>140</v>
      </c>
      <c r="AL284">
        <v>0.13200000000000001</v>
      </c>
      <c r="AM284">
        <v>16.190000000000001</v>
      </c>
      <c r="AN284">
        <f t="shared" si="102"/>
        <v>0.12399307616221564</v>
      </c>
      <c r="AO284">
        <v>7.9116</v>
      </c>
      <c r="AP284">
        <v>0</v>
      </c>
      <c r="AQ284">
        <v>500</v>
      </c>
      <c r="AR284" t="s">
        <v>59</v>
      </c>
      <c r="AT284">
        <f t="shared" si="103"/>
        <v>1.3777008462468404E-2</v>
      </c>
    </row>
    <row r="285" spans="37:46" x14ac:dyDescent="0.25">
      <c r="AK285">
        <v>140.5</v>
      </c>
      <c r="AL285">
        <v>0.13100000000000001</v>
      </c>
      <c r="AM285">
        <v>15.85</v>
      </c>
      <c r="AN285">
        <f t="shared" si="102"/>
        <v>0.12316122650840752</v>
      </c>
      <c r="AO285">
        <v>7.9128999999999996</v>
      </c>
      <c r="AP285">
        <v>0</v>
      </c>
      <c r="AQ285">
        <v>500</v>
      </c>
      <c r="AR285" t="s">
        <v>59</v>
      </c>
      <c r="AT285">
        <f t="shared" si="103"/>
        <v>1.3684580723156391E-2</v>
      </c>
    </row>
    <row r="286" spans="37:46" x14ac:dyDescent="0.25">
      <c r="AK286">
        <v>141</v>
      </c>
      <c r="AL286">
        <v>0.13</v>
      </c>
      <c r="AM286">
        <v>15.48</v>
      </c>
      <c r="AN286">
        <f t="shared" si="102"/>
        <v>0.12234421364985164</v>
      </c>
      <c r="AO286">
        <v>7.9142999999999999</v>
      </c>
      <c r="AP286">
        <v>0</v>
      </c>
      <c r="AQ286">
        <v>500</v>
      </c>
      <c r="AR286" t="s">
        <v>59</v>
      </c>
      <c r="AT286">
        <f t="shared" si="103"/>
        <v>1.3593801516650182E-2</v>
      </c>
    </row>
    <row r="287" spans="37:46" x14ac:dyDescent="0.25">
      <c r="AK287">
        <v>141.5</v>
      </c>
      <c r="AL287">
        <v>0.128</v>
      </c>
      <c r="AM287">
        <v>15.1</v>
      </c>
      <c r="AN287">
        <f t="shared" si="102"/>
        <v>0.12053214638971316</v>
      </c>
      <c r="AO287">
        <v>7.9157999999999999</v>
      </c>
      <c r="AP287">
        <v>0</v>
      </c>
      <c r="AQ287">
        <v>500</v>
      </c>
      <c r="AR287" t="s">
        <v>59</v>
      </c>
      <c r="AT287">
        <f t="shared" si="103"/>
        <v>1.3392460709968128E-2</v>
      </c>
    </row>
    <row r="288" spans="37:46" x14ac:dyDescent="0.25">
      <c r="AK288">
        <v>142</v>
      </c>
      <c r="AL288">
        <v>0.127</v>
      </c>
      <c r="AM288">
        <v>14.78</v>
      </c>
      <c r="AN288">
        <f t="shared" si="102"/>
        <v>0.11969040553907023</v>
      </c>
      <c r="AO288">
        <v>7.9172000000000002</v>
      </c>
      <c r="AP288">
        <v>0</v>
      </c>
      <c r="AQ288">
        <v>500</v>
      </c>
      <c r="AR288" t="s">
        <v>59</v>
      </c>
      <c r="AT288">
        <f t="shared" si="103"/>
        <v>1.3298933948785582E-2</v>
      </c>
    </row>
    <row r="289" spans="37:46" x14ac:dyDescent="0.25">
      <c r="AK289">
        <v>142.5</v>
      </c>
      <c r="AL289">
        <v>0.125</v>
      </c>
      <c r="AM289">
        <v>14.49</v>
      </c>
      <c r="AN289">
        <f t="shared" si="102"/>
        <v>0.11783382789317508</v>
      </c>
      <c r="AO289">
        <v>7.9187000000000003</v>
      </c>
      <c r="AP289">
        <v>0</v>
      </c>
      <c r="AQ289">
        <v>500</v>
      </c>
      <c r="AR289" t="s">
        <v>59</v>
      </c>
      <c r="AT289">
        <f t="shared" si="103"/>
        <v>1.3092647543686119E-2</v>
      </c>
    </row>
    <row r="290" spans="37:46" x14ac:dyDescent="0.25">
      <c r="AK290">
        <v>143</v>
      </c>
      <c r="AL290">
        <v>0.124</v>
      </c>
      <c r="AM290">
        <v>14.16</v>
      </c>
      <c r="AN290">
        <f t="shared" si="102"/>
        <v>0.11699703264094956</v>
      </c>
      <c r="AO290">
        <v>7.9203000000000001</v>
      </c>
      <c r="AP290">
        <v>0</v>
      </c>
      <c r="AQ290">
        <v>500</v>
      </c>
      <c r="AR290" t="s">
        <v>59</v>
      </c>
      <c r="AT290">
        <f t="shared" si="103"/>
        <v>1.2999670293438841E-2</v>
      </c>
    </row>
    <row r="291" spans="37:46" x14ac:dyDescent="0.25">
      <c r="AK291">
        <v>143.5</v>
      </c>
      <c r="AL291">
        <v>0.122</v>
      </c>
      <c r="AM291">
        <v>13.8</v>
      </c>
      <c r="AN291">
        <f t="shared" si="102"/>
        <v>0.11517507418397625</v>
      </c>
      <c r="AO291">
        <v>7.9222000000000001</v>
      </c>
      <c r="AP291">
        <v>0</v>
      </c>
      <c r="AQ291">
        <v>500</v>
      </c>
      <c r="AR291" t="s">
        <v>59</v>
      </c>
      <c r="AT291">
        <f t="shared" si="103"/>
        <v>1.2797230464886251E-2</v>
      </c>
    </row>
    <row r="292" spans="37:46" x14ac:dyDescent="0.25">
      <c r="AK292">
        <v>144</v>
      </c>
      <c r="AL292">
        <v>0.12</v>
      </c>
      <c r="AM292">
        <v>13.48</v>
      </c>
      <c r="AN292">
        <f t="shared" si="102"/>
        <v>0.11333333333333333</v>
      </c>
      <c r="AO292">
        <v>7.9244000000000003</v>
      </c>
      <c r="AP292">
        <v>0</v>
      </c>
      <c r="AQ292">
        <v>500</v>
      </c>
      <c r="AR292" t="s">
        <v>59</v>
      </c>
      <c r="AT292">
        <f t="shared" si="103"/>
        <v>1.2592592592592593E-2</v>
      </c>
    </row>
    <row r="293" spans="37:46" x14ac:dyDescent="0.25">
      <c r="AK293">
        <v>144.5</v>
      </c>
      <c r="AL293">
        <v>0.11700000000000001</v>
      </c>
      <c r="AM293">
        <v>13.2</v>
      </c>
      <c r="AN293">
        <f t="shared" si="102"/>
        <v>0.11047181008902078</v>
      </c>
      <c r="AO293">
        <v>7.9268000000000001</v>
      </c>
      <c r="AP293">
        <v>0</v>
      </c>
      <c r="AQ293">
        <v>500</v>
      </c>
      <c r="AR293" t="s">
        <v>59</v>
      </c>
      <c r="AT293">
        <f t="shared" si="103"/>
        <v>1.2274645565446753E-2</v>
      </c>
    </row>
    <row r="294" spans="37:46" x14ac:dyDescent="0.25">
      <c r="AK294">
        <v>145</v>
      </c>
      <c r="AL294">
        <v>0.11600000000000001</v>
      </c>
      <c r="AM294">
        <v>12.9</v>
      </c>
      <c r="AN294">
        <f t="shared" si="102"/>
        <v>0.10962017804154303</v>
      </c>
      <c r="AO294">
        <v>7.9283999999999999</v>
      </c>
      <c r="AP294">
        <v>0</v>
      </c>
      <c r="AQ294">
        <v>500</v>
      </c>
      <c r="AR294" t="s">
        <v>59</v>
      </c>
      <c r="AT294">
        <f t="shared" si="103"/>
        <v>1.2180019782393671E-2</v>
      </c>
    </row>
    <row r="295" spans="37:46" x14ac:dyDescent="0.25">
      <c r="AK295">
        <v>145.5</v>
      </c>
      <c r="AL295">
        <v>0.114</v>
      </c>
      <c r="AM295">
        <v>12.59</v>
      </c>
      <c r="AN295">
        <f t="shared" si="102"/>
        <v>0.1077734915924827</v>
      </c>
      <c r="AO295">
        <v>7.9298999999999999</v>
      </c>
      <c r="AP295">
        <v>0</v>
      </c>
      <c r="AQ295">
        <v>500</v>
      </c>
      <c r="AR295" t="s">
        <v>59</v>
      </c>
      <c r="AT295">
        <f t="shared" si="103"/>
        <v>1.1974832399164744E-2</v>
      </c>
    </row>
    <row r="296" spans="37:46" x14ac:dyDescent="0.25">
      <c r="AK296">
        <v>146</v>
      </c>
      <c r="AL296">
        <v>0.112</v>
      </c>
      <c r="AM296">
        <v>12.28</v>
      </c>
      <c r="AN296">
        <f t="shared" si="102"/>
        <v>0.10592680514342236</v>
      </c>
      <c r="AO296">
        <v>7.9321999999999999</v>
      </c>
      <c r="AP296">
        <v>0</v>
      </c>
      <c r="AQ296">
        <v>500</v>
      </c>
      <c r="AR296" t="s">
        <v>59</v>
      </c>
      <c r="AT296">
        <f t="shared" si="103"/>
        <v>1.1769645015935817E-2</v>
      </c>
    </row>
    <row r="297" spans="37:46" x14ac:dyDescent="0.25">
      <c r="AK297">
        <v>146.5</v>
      </c>
      <c r="AL297">
        <v>0.11</v>
      </c>
      <c r="AM297">
        <v>11.98</v>
      </c>
      <c r="AN297">
        <f t="shared" si="102"/>
        <v>0.10407517309594461</v>
      </c>
      <c r="AO297">
        <v>7.9344000000000001</v>
      </c>
      <c r="AP297">
        <v>0</v>
      </c>
      <c r="AQ297">
        <v>500</v>
      </c>
      <c r="AR297" t="s">
        <v>59</v>
      </c>
      <c r="AT297">
        <f t="shared" si="103"/>
        <v>1.1563908121771624E-2</v>
      </c>
    </row>
    <row r="298" spans="37:46" x14ac:dyDescent="0.25">
      <c r="AK298">
        <v>147</v>
      </c>
      <c r="AL298">
        <v>0.108</v>
      </c>
      <c r="AM298">
        <v>11.67</v>
      </c>
      <c r="AN298">
        <f t="shared" si="102"/>
        <v>0.10222848664688428</v>
      </c>
      <c r="AO298">
        <v>7.9359999999999999</v>
      </c>
      <c r="AP298">
        <v>0</v>
      </c>
      <c r="AQ298">
        <v>500</v>
      </c>
      <c r="AR298" t="s">
        <v>59</v>
      </c>
      <c r="AT298">
        <f t="shared" si="103"/>
        <v>1.1358720738542697E-2</v>
      </c>
    </row>
    <row r="299" spans="37:46" x14ac:dyDescent="0.25">
      <c r="AK299">
        <v>147.5</v>
      </c>
      <c r="AL299">
        <v>0.106</v>
      </c>
      <c r="AM299">
        <v>11.39</v>
      </c>
      <c r="AN299">
        <f t="shared" si="102"/>
        <v>0.1003669634025717</v>
      </c>
      <c r="AO299">
        <v>7.9377000000000004</v>
      </c>
      <c r="AP299">
        <v>0</v>
      </c>
      <c r="AQ299">
        <v>500</v>
      </c>
      <c r="AR299" t="s">
        <v>59</v>
      </c>
      <c r="AT299">
        <f t="shared" si="103"/>
        <v>1.1151884822507967E-2</v>
      </c>
    </row>
    <row r="300" spans="37:46" x14ac:dyDescent="0.25">
      <c r="AK300">
        <v>148</v>
      </c>
      <c r="AL300">
        <v>0.105</v>
      </c>
      <c r="AM300">
        <v>11.1</v>
      </c>
      <c r="AN300">
        <f t="shared" si="102"/>
        <v>9.9510385756676561E-2</v>
      </c>
      <c r="AO300">
        <v>7.9393000000000002</v>
      </c>
      <c r="AP300">
        <v>0</v>
      </c>
      <c r="AQ300">
        <v>500</v>
      </c>
      <c r="AR300" t="s">
        <v>59</v>
      </c>
      <c r="AT300">
        <f t="shared" si="103"/>
        <v>1.1056709528519618E-2</v>
      </c>
    </row>
    <row r="301" spans="37:46" x14ac:dyDescent="0.25">
      <c r="AK301">
        <v>148.5</v>
      </c>
      <c r="AL301">
        <v>0.10299999999999999</v>
      </c>
      <c r="AM301">
        <v>10.8</v>
      </c>
      <c r="AN301">
        <f t="shared" si="102"/>
        <v>9.7658753709198812E-2</v>
      </c>
      <c r="AO301">
        <v>7.9406999999999996</v>
      </c>
      <c r="AP301">
        <v>0</v>
      </c>
      <c r="AQ301">
        <v>500</v>
      </c>
      <c r="AR301" t="s">
        <v>59</v>
      </c>
      <c r="AT301">
        <f t="shared" si="103"/>
        <v>1.0850972634355423E-2</v>
      </c>
    </row>
    <row r="302" spans="37:46" x14ac:dyDescent="0.25">
      <c r="AK302">
        <v>149</v>
      </c>
      <c r="AL302">
        <v>0.10199999999999999</v>
      </c>
      <c r="AM302">
        <v>10.53</v>
      </c>
      <c r="AN302">
        <f t="shared" si="102"/>
        <v>9.6792284866468833E-2</v>
      </c>
      <c r="AO302">
        <v>7.9420000000000002</v>
      </c>
      <c r="AP302">
        <v>0</v>
      </c>
      <c r="AQ302">
        <v>500</v>
      </c>
      <c r="AR302" t="s">
        <v>59</v>
      </c>
      <c r="AT302">
        <f t="shared" si="103"/>
        <v>1.0754698318496536E-2</v>
      </c>
    </row>
    <row r="303" spans="37:46" x14ac:dyDescent="0.25">
      <c r="AK303">
        <v>149.5</v>
      </c>
      <c r="AL303">
        <v>0.1</v>
      </c>
      <c r="AM303">
        <v>10.26</v>
      </c>
      <c r="AN303">
        <f t="shared" si="102"/>
        <v>9.4925816023738882E-2</v>
      </c>
      <c r="AO303">
        <v>7.944</v>
      </c>
      <c r="AP303">
        <v>0</v>
      </c>
      <c r="AQ303">
        <v>500</v>
      </c>
      <c r="AR303" t="s">
        <v>59</v>
      </c>
      <c r="AT303">
        <f t="shared" si="103"/>
        <v>1.0547312891526543E-2</v>
      </c>
    </row>
    <row r="304" spans="37:46" x14ac:dyDescent="0.25">
      <c r="AK304">
        <v>150</v>
      </c>
      <c r="AL304">
        <v>9.8000000000000004E-2</v>
      </c>
      <c r="AM304">
        <v>9.98</v>
      </c>
      <c r="AN304">
        <f t="shared" si="102"/>
        <v>9.3064292779426308E-2</v>
      </c>
      <c r="AO304">
        <v>7.9459999999999997</v>
      </c>
      <c r="AP304">
        <v>0</v>
      </c>
      <c r="AQ304">
        <v>500</v>
      </c>
      <c r="AR304" t="s">
        <v>59</v>
      </c>
      <c r="AT304">
        <f t="shared" si="103"/>
        <v>1.0340476975491812E-2</v>
      </c>
    </row>
    <row r="305" spans="37:46" x14ac:dyDescent="0.25">
      <c r="AK305">
        <v>150.5</v>
      </c>
      <c r="AL305">
        <v>9.6000000000000002E-2</v>
      </c>
      <c r="AM305">
        <v>9.73</v>
      </c>
      <c r="AN305">
        <f t="shared" si="102"/>
        <v>9.1187932739861519E-2</v>
      </c>
      <c r="AO305">
        <v>7.9477000000000002</v>
      </c>
      <c r="AP305">
        <v>0</v>
      </c>
      <c r="AQ305">
        <v>500</v>
      </c>
      <c r="AR305" t="s">
        <v>59</v>
      </c>
      <c r="AT305">
        <f t="shared" si="103"/>
        <v>1.0131992526651279E-2</v>
      </c>
    </row>
    <row r="306" spans="37:46" x14ac:dyDescent="0.25">
      <c r="AK306">
        <v>151</v>
      </c>
      <c r="AL306">
        <v>9.5000000000000001E-2</v>
      </c>
      <c r="AM306">
        <v>9.48</v>
      </c>
      <c r="AN306">
        <f t="shared" si="102"/>
        <v>9.0311572700296744E-2</v>
      </c>
      <c r="AO306">
        <v>7.9493</v>
      </c>
      <c r="AP306">
        <v>0</v>
      </c>
      <c r="AQ306">
        <v>500</v>
      </c>
      <c r="AR306" t="s">
        <v>59</v>
      </c>
      <c r="AT306">
        <f t="shared" si="103"/>
        <v>1.0034619188921861E-2</v>
      </c>
    </row>
    <row r="307" spans="37:46" x14ac:dyDescent="0.25">
      <c r="AK307">
        <v>151.5</v>
      </c>
      <c r="AL307">
        <v>9.1999999999999998E-2</v>
      </c>
      <c r="AM307">
        <v>9.2200000000000006</v>
      </c>
      <c r="AN307">
        <f t="shared" si="102"/>
        <v>8.7440158259149359E-2</v>
      </c>
      <c r="AO307">
        <v>7.9513999999999996</v>
      </c>
      <c r="AP307">
        <v>0</v>
      </c>
      <c r="AQ307">
        <v>500</v>
      </c>
      <c r="AR307" t="s">
        <v>59</v>
      </c>
      <c r="AT307">
        <f t="shared" si="103"/>
        <v>9.7155731399054847E-3</v>
      </c>
    </row>
    <row r="308" spans="37:46" x14ac:dyDescent="0.25">
      <c r="AK308">
        <v>152</v>
      </c>
      <c r="AL308">
        <v>9.0999999999999998E-2</v>
      </c>
      <c r="AM308">
        <v>8.9499999999999993</v>
      </c>
      <c r="AN308">
        <f t="shared" si="102"/>
        <v>8.657368941641938E-2</v>
      </c>
      <c r="AO308">
        <v>7.9530000000000003</v>
      </c>
      <c r="AP308">
        <v>0</v>
      </c>
      <c r="AQ308">
        <v>500</v>
      </c>
      <c r="AR308" t="s">
        <v>59</v>
      </c>
      <c r="AT308">
        <f t="shared" si="103"/>
        <v>9.6192988240465984E-3</v>
      </c>
    </row>
    <row r="309" spans="37:46" x14ac:dyDescent="0.25">
      <c r="AK309">
        <v>152.5</v>
      </c>
      <c r="AL309">
        <v>8.8999999999999996E-2</v>
      </c>
      <c r="AM309">
        <v>8.7200000000000006</v>
      </c>
      <c r="AN309">
        <f t="shared" si="102"/>
        <v>8.4687438180019781E-2</v>
      </c>
      <c r="AO309">
        <v>7.9546999999999999</v>
      </c>
      <c r="AP309">
        <v>0</v>
      </c>
      <c r="AQ309">
        <v>500</v>
      </c>
      <c r="AR309" t="s">
        <v>59</v>
      </c>
      <c r="AT309">
        <f t="shared" si="103"/>
        <v>9.4097153533355318E-3</v>
      </c>
    </row>
    <row r="310" spans="37:46" x14ac:dyDescent="0.25">
      <c r="AK310">
        <v>153</v>
      </c>
      <c r="AL310">
        <v>8.7999999999999995E-2</v>
      </c>
      <c r="AM310">
        <v>8.51</v>
      </c>
      <c r="AN310">
        <f t="shared" si="102"/>
        <v>8.3791295746785358E-2</v>
      </c>
      <c r="AO310">
        <v>7.9562999999999997</v>
      </c>
      <c r="AP310">
        <v>0</v>
      </c>
      <c r="AQ310">
        <v>500</v>
      </c>
      <c r="AR310" t="s">
        <v>59</v>
      </c>
      <c r="AT310">
        <f t="shared" si="103"/>
        <v>9.3101439718650397E-3</v>
      </c>
    </row>
    <row r="311" spans="37:46" x14ac:dyDescent="0.25">
      <c r="AK311">
        <v>153.5</v>
      </c>
      <c r="AL311">
        <v>8.5999999999999993E-2</v>
      </c>
      <c r="AM311">
        <v>8.27</v>
      </c>
      <c r="AN311">
        <f t="shared" si="102"/>
        <v>8.1909990108803163E-2</v>
      </c>
      <c r="AO311">
        <v>7.9579000000000004</v>
      </c>
      <c r="AP311">
        <v>0</v>
      </c>
      <c r="AQ311">
        <v>500</v>
      </c>
      <c r="AR311" t="s">
        <v>59</v>
      </c>
      <c r="AT311">
        <f t="shared" si="103"/>
        <v>9.1011100120892401E-3</v>
      </c>
    </row>
    <row r="312" spans="37:46" x14ac:dyDescent="0.25">
      <c r="AK312">
        <v>154</v>
      </c>
      <c r="AL312">
        <v>8.4000000000000005E-2</v>
      </c>
      <c r="AM312">
        <v>8.0299999999999994</v>
      </c>
      <c r="AN312">
        <f t="shared" si="102"/>
        <v>8.0028684470820982E-2</v>
      </c>
      <c r="AO312">
        <v>7.9596</v>
      </c>
      <c r="AP312">
        <v>0</v>
      </c>
      <c r="AQ312">
        <v>500</v>
      </c>
      <c r="AR312" t="s">
        <v>59</v>
      </c>
      <c r="AT312">
        <f t="shared" si="103"/>
        <v>8.8920760523134423E-3</v>
      </c>
    </row>
    <row r="313" spans="37:46" x14ac:dyDescent="0.25">
      <c r="AK313">
        <v>154.5</v>
      </c>
      <c r="AL313">
        <v>8.2000000000000003E-2</v>
      </c>
      <c r="AM313">
        <v>7.82</v>
      </c>
      <c r="AN313">
        <f t="shared" si="102"/>
        <v>7.8132542037586544E-2</v>
      </c>
      <c r="AO313">
        <v>7.9619</v>
      </c>
      <c r="AP313">
        <v>0</v>
      </c>
      <c r="AQ313">
        <v>500</v>
      </c>
      <c r="AR313" t="s">
        <v>59</v>
      </c>
      <c r="AT313">
        <f t="shared" si="103"/>
        <v>8.6813935597318381E-3</v>
      </c>
    </row>
    <row r="314" spans="37:46" x14ac:dyDescent="0.25">
      <c r="AK314">
        <v>155</v>
      </c>
      <c r="AL314">
        <v>0.08</v>
      </c>
      <c r="AM314">
        <v>7.63</v>
      </c>
      <c r="AN314">
        <f t="shared" si="102"/>
        <v>7.622650840751731E-2</v>
      </c>
      <c r="AO314">
        <v>7.9641000000000002</v>
      </c>
      <c r="AP314">
        <v>0</v>
      </c>
      <c r="AQ314">
        <v>500</v>
      </c>
      <c r="AR314" t="s">
        <v>59</v>
      </c>
      <c r="AT314">
        <f t="shared" si="103"/>
        <v>8.4696120452797015E-3</v>
      </c>
    </row>
    <row r="315" spans="37:46" x14ac:dyDescent="0.25">
      <c r="AK315">
        <v>155.5</v>
      </c>
      <c r="AL315">
        <v>7.8E-2</v>
      </c>
      <c r="AM315">
        <v>7.41</v>
      </c>
      <c r="AN315">
        <f t="shared" si="102"/>
        <v>7.4335311572700291E-2</v>
      </c>
      <c r="AO315">
        <v>7.9661</v>
      </c>
      <c r="AP315">
        <v>0</v>
      </c>
      <c r="AQ315">
        <v>500</v>
      </c>
      <c r="AR315" t="s">
        <v>59</v>
      </c>
      <c r="AT315">
        <f t="shared" si="103"/>
        <v>8.2594790636333661E-3</v>
      </c>
    </row>
    <row r="316" spans="37:46" x14ac:dyDescent="0.25">
      <c r="AK316">
        <v>156</v>
      </c>
      <c r="AL316">
        <v>7.5999999999999998E-2</v>
      </c>
      <c r="AM316">
        <v>7.2</v>
      </c>
      <c r="AN316">
        <f t="shared" si="102"/>
        <v>7.2439169139465867E-2</v>
      </c>
      <c r="AO316">
        <v>7.9678000000000004</v>
      </c>
      <c r="AP316">
        <v>0</v>
      </c>
      <c r="AQ316">
        <v>500</v>
      </c>
      <c r="AR316" t="s">
        <v>59</v>
      </c>
      <c r="AT316">
        <f t="shared" si="103"/>
        <v>8.0487965710517636E-3</v>
      </c>
    </row>
    <row r="317" spans="37:46" x14ac:dyDescent="0.25">
      <c r="AK317">
        <v>156.5</v>
      </c>
      <c r="AL317">
        <v>7.3999999999999996E-2</v>
      </c>
      <c r="AM317">
        <v>6.99</v>
      </c>
      <c r="AN317">
        <f t="shared" si="102"/>
        <v>7.0543026706231443E-2</v>
      </c>
      <c r="AO317">
        <v>7.9695999999999998</v>
      </c>
      <c r="AP317">
        <v>0</v>
      </c>
      <c r="AQ317">
        <v>500</v>
      </c>
      <c r="AR317" t="s">
        <v>59</v>
      </c>
      <c r="AT317">
        <f t="shared" si="103"/>
        <v>7.8381140784701611E-3</v>
      </c>
    </row>
    <row r="318" spans="37:46" x14ac:dyDescent="0.25">
      <c r="AK318">
        <v>157</v>
      </c>
      <c r="AL318">
        <v>7.2999999999999995E-2</v>
      </c>
      <c r="AM318">
        <v>6.82</v>
      </c>
      <c r="AN318">
        <f t="shared" si="102"/>
        <v>6.9627101879327399E-2</v>
      </c>
      <c r="AO318">
        <v>7.9711999999999996</v>
      </c>
      <c r="AP318">
        <v>0</v>
      </c>
      <c r="AQ318">
        <v>500</v>
      </c>
      <c r="AR318" t="s">
        <v>59</v>
      </c>
      <c r="AT318">
        <f t="shared" si="103"/>
        <v>7.7363446532586E-3</v>
      </c>
    </row>
    <row r="319" spans="37:46" x14ac:dyDescent="0.25">
      <c r="AK319">
        <v>157.5</v>
      </c>
      <c r="AL319">
        <v>7.0999999999999994E-2</v>
      </c>
      <c r="AM319">
        <v>6.63</v>
      </c>
      <c r="AN319">
        <f t="shared" si="102"/>
        <v>6.7721068249258151E-2</v>
      </c>
      <c r="AO319">
        <v>7.9725000000000001</v>
      </c>
      <c r="AP319">
        <v>0</v>
      </c>
      <c r="AQ319">
        <v>500</v>
      </c>
      <c r="AR319" t="s">
        <v>59</v>
      </c>
      <c r="AT319">
        <f t="shared" si="103"/>
        <v>7.5245631388064609E-3</v>
      </c>
    </row>
    <row r="320" spans="37:46" x14ac:dyDescent="0.25">
      <c r="AK320">
        <v>158</v>
      </c>
      <c r="AL320">
        <v>7.0000000000000007E-2</v>
      </c>
      <c r="AM320">
        <v>6.44</v>
      </c>
      <c r="AN320">
        <f t="shared" si="102"/>
        <v>6.6815034619188932E-2</v>
      </c>
      <c r="AO320">
        <v>7.9740000000000002</v>
      </c>
      <c r="AP320">
        <v>0</v>
      </c>
      <c r="AQ320">
        <v>500</v>
      </c>
      <c r="AR320" t="s">
        <v>59</v>
      </c>
      <c r="AT320">
        <f t="shared" si="103"/>
        <v>7.4238927354654365E-3</v>
      </c>
    </row>
    <row r="321" spans="37:46" x14ac:dyDescent="0.25">
      <c r="AK321">
        <v>158.5</v>
      </c>
      <c r="AL321">
        <v>6.8000000000000005E-2</v>
      </c>
      <c r="AM321">
        <v>6.25</v>
      </c>
      <c r="AN321">
        <f t="shared" si="102"/>
        <v>6.4909000989119683E-2</v>
      </c>
      <c r="AO321">
        <v>7.9756999999999998</v>
      </c>
      <c r="AP321">
        <v>0</v>
      </c>
      <c r="AQ321">
        <v>500</v>
      </c>
      <c r="AR321" t="s">
        <v>59</v>
      </c>
      <c r="AT321">
        <f t="shared" si="103"/>
        <v>7.2121112210132982E-3</v>
      </c>
    </row>
    <row r="322" spans="37:46" x14ac:dyDescent="0.25">
      <c r="AK322">
        <v>159</v>
      </c>
      <c r="AL322">
        <v>6.6000000000000003E-2</v>
      </c>
      <c r="AM322">
        <v>6.07</v>
      </c>
      <c r="AN322">
        <f t="shared" si="102"/>
        <v>6.2998021760633044E-2</v>
      </c>
      <c r="AO322">
        <v>7.9775</v>
      </c>
      <c r="AP322">
        <v>0</v>
      </c>
      <c r="AQ322">
        <v>500</v>
      </c>
      <c r="AR322" t="s">
        <v>59</v>
      </c>
      <c r="AT322">
        <f t="shared" si="103"/>
        <v>6.9997801956258937E-3</v>
      </c>
    </row>
    <row r="323" spans="37:46" x14ac:dyDescent="0.25">
      <c r="AK323">
        <v>159.5</v>
      </c>
      <c r="AL323">
        <v>6.5000000000000002E-2</v>
      </c>
      <c r="AM323">
        <v>5.9</v>
      </c>
      <c r="AN323">
        <f t="shared" si="102"/>
        <v>6.2082096933728986E-2</v>
      </c>
      <c r="AO323">
        <v>7.9790000000000001</v>
      </c>
      <c r="AP323">
        <v>0</v>
      </c>
      <c r="AQ323">
        <v>500</v>
      </c>
      <c r="AR323" t="s">
        <v>59</v>
      </c>
      <c r="AT323">
        <f t="shared" si="103"/>
        <v>6.8980107704143317E-3</v>
      </c>
    </row>
    <row r="324" spans="37:46" x14ac:dyDescent="0.25">
      <c r="AK324">
        <v>160</v>
      </c>
      <c r="AL324">
        <v>6.3E-2</v>
      </c>
      <c r="AM324">
        <v>5.74</v>
      </c>
      <c r="AN324">
        <f t="shared" si="102"/>
        <v>6.0161226508407516E-2</v>
      </c>
      <c r="AO324">
        <v>7.9805000000000001</v>
      </c>
      <c r="AP324">
        <v>0</v>
      </c>
      <c r="AQ324">
        <v>500</v>
      </c>
      <c r="AR324" t="s">
        <v>59</v>
      </c>
      <c r="AT324">
        <f t="shared" si="103"/>
        <v>6.6845807231563905E-3</v>
      </c>
    </row>
    <row r="325" spans="37:46" x14ac:dyDescent="0.25">
      <c r="AK325">
        <v>160.5</v>
      </c>
      <c r="AL325">
        <v>6.0999999999999999E-2</v>
      </c>
      <c r="AM325">
        <v>5.56</v>
      </c>
      <c r="AN325">
        <f t="shared" si="102"/>
        <v>5.8250247279920869E-2</v>
      </c>
      <c r="AO325">
        <v>7.9824999999999999</v>
      </c>
      <c r="AP325">
        <v>0</v>
      </c>
      <c r="AQ325">
        <v>500</v>
      </c>
      <c r="AR325" t="s">
        <v>59</v>
      </c>
      <c r="AT325">
        <f t="shared" si="103"/>
        <v>6.4722496977689852E-3</v>
      </c>
    </row>
    <row r="326" spans="37:46" x14ac:dyDescent="0.25">
      <c r="AK326">
        <v>161</v>
      </c>
      <c r="AL326">
        <v>0.06</v>
      </c>
      <c r="AM326">
        <v>5.39</v>
      </c>
      <c r="AN326">
        <f t="shared" ref="AN326:AN343" si="104">AL326-AM326/2022</f>
        <v>5.7334322453016812E-2</v>
      </c>
      <c r="AO326">
        <v>7.9843999999999999</v>
      </c>
      <c r="AP326">
        <v>0</v>
      </c>
      <c r="AQ326">
        <v>500</v>
      </c>
      <c r="AR326" t="s">
        <v>59</v>
      </c>
      <c r="AT326">
        <f t="shared" ref="AT326:AT343" si="105">AN326/9</f>
        <v>6.3704802725574232E-3</v>
      </c>
    </row>
    <row r="327" spans="37:46" x14ac:dyDescent="0.25">
      <c r="AK327">
        <v>161.5</v>
      </c>
      <c r="AL327">
        <v>5.8000000000000003E-2</v>
      </c>
      <c r="AM327">
        <v>5.24</v>
      </c>
      <c r="AN327">
        <f t="shared" si="104"/>
        <v>5.5408506429277943E-2</v>
      </c>
      <c r="AO327">
        <v>7.9862000000000002</v>
      </c>
      <c r="AP327">
        <v>0</v>
      </c>
      <c r="AQ327">
        <v>500</v>
      </c>
      <c r="AR327" t="s">
        <v>59</v>
      </c>
      <c r="AT327">
        <f t="shared" si="105"/>
        <v>6.1565007143642159E-3</v>
      </c>
    </row>
    <row r="328" spans="37:46" x14ac:dyDescent="0.25">
      <c r="AK328">
        <v>162</v>
      </c>
      <c r="AL328">
        <v>5.6000000000000001E-2</v>
      </c>
      <c r="AM328">
        <v>5.08</v>
      </c>
      <c r="AN328">
        <f t="shared" si="104"/>
        <v>5.3487636003956479E-2</v>
      </c>
      <c r="AO328">
        <v>7.9875999999999996</v>
      </c>
      <c r="AP328">
        <v>0</v>
      </c>
      <c r="AQ328">
        <v>500</v>
      </c>
      <c r="AR328" t="s">
        <v>59</v>
      </c>
      <c r="AT328">
        <f t="shared" si="105"/>
        <v>5.9430706671062756E-3</v>
      </c>
    </row>
    <row r="329" spans="37:46" x14ac:dyDescent="0.25">
      <c r="AK329">
        <v>162.5</v>
      </c>
      <c r="AL329">
        <v>5.5E-2</v>
      </c>
      <c r="AM329">
        <v>4.93</v>
      </c>
      <c r="AN329">
        <f t="shared" si="104"/>
        <v>5.2561819980217604E-2</v>
      </c>
      <c r="AO329">
        <v>7.9893999999999998</v>
      </c>
      <c r="AP329">
        <v>0</v>
      </c>
      <c r="AQ329">
        <v>500</v>
      </c>
      <c r="AR329" t="s">
        <v>59</v>
      </c>
      <c r="AT329">
        <f t="shared" si="105"/>
        <v>5.8402022200241786E-3</v>
      </c>
    </row>
    <row r="330" spans="37:46" x14ac:dyDescent="0.25">
      <c r="AK330">
        <v>163</v>
      </c>
      <c r="AL330">
        <v>5.2999999999999999E-2</v>
      </c>
      <c r="AM330">
        <v>4.7699999999999996</v>
      </c>
      <c r="AN330">
        <f t="shared" si="104"/>
        <v>5.0640949554896141E-2</v>
      </c>
      <c r="AO330">
        <v>7.9908999999999999</v>
      </c>
      <c r="AP330">
        <v>0</v>
      </c>
      <c r="AQ330">
        <v>500</v>
      </c>
      <c r="AR330" t="s">
        <v>59</v>
      </c>
      <c r="AT330">
        <f t="shared" si="105"/>
        <v>5.6267721727662375E-3</v>
      </c>
    </row>
    <row r="331" spans="37:46" x14ac:dyDescent="0.25">
      <c r="AK331">
        <v>163.5</v>
      </c>
      <c r="AL331">
        <v>5.0999999999999997E-2</v>
      </c>
      <c r="AM331">
        <v>4.6100000000000003</v>
      </c>
      <c r="AN331">
        <f t="shared" si="104"/>
        <v>4.8720079129574677E-2</v>
      </c>
      <c r="AO331">
        <v>7.9927999999999999</v>
      </c>
      <c r="AP331">
        <v>0</v>
      </c>
      <c r="AQ331">
        <v>500</v>
      </c>
      <c r="AR331" t="s">
        <v>59</v>
      </c>
      <c r="AT331">
        <f t="shared" si="105"/>
        <v>5.4133421255082971E-3</v>
      </c>
    </row>
    <row r="332" spans="37:46" x14ac:dyDescent="0.25">
      <c r="AK332">
        <v>164</v>
      </c>
      <c r="AL332">
        <v>4.9000000000000002E-2</v>
      </c>
      <c r="AM332">
        <v>4.47</v>
      </c>
      <c r="AN332">
        <f t="shared" si="104"/>
        <v>4.6789317507418403E-2</v>
      </c>
      <c r="AO332">
        <v>7.9946999999999999</v>
      </c>
      <c r="AP332">
        <v>0</v>
      </c>
      <c r="AQ332">
        <v>500</v>
      </c>
      <c r="AR332" t="s">
        <v>59</v>
      </c>
      <c r="AT332">
        <f t="shared" si="105"/>
        <v>5.1988130563798227E-3</v>
      </c>
    </row>
    <row r="333" spans="37:46" x14ac:dyDescent="0.25">
      <c r="AK333">
        <v>164.5</v>
      </c>
      <c r="AL333">
        <v>4.7E-2</v>
      </c>
      <c r="AM333">
        <v>4.33</v>
      </c>
      <c r="AN333">
        <f t="shared" si="104"/>
        <v>4.4858555885262115E-2</v>
      </c>
      <c r="AO333">
        <v>7.9965000000000002</v>
      </c>
      <c r="AP333">
        <v>0</v>
      </c>
      <c r="AQ333">
        <v>500</v>
      </c>
      <c r="AR333" t="s">
        <v>59</v>
      </c>
      <c r="AT333">
        <f t="shared" si="105"/>
        <v>4.9842839872513457E-3</v>
      </c>
    </row>
    <row r="334" spans="37:46" x14ac:dyDescent="0.25">
      <c r="AK334">
        <v>165</v>
      </c>
      <c r="AL334">
        <v>4.4999999999999998E-2</v>
      </c>
      <c r="AM334">
        <v>4.18</v>
      </c>
      <c r="AN334">
        <f t="shared" si="104"/>
        <v>4.2932739861523239E-2</v>
      </c>
      <c r="AO334">
        <v>7.9984999999999999</v>
      </c>
      <c r="AP334">
        <v>0</v>
      </c>
      <c r="AQ334">
        <v>500</v>
      </c>
      <c r="AR334" t="s">
        <v>59</v>
      </c>
      <c r="AT334">
        <f t="shared" si="105"/>
        <v>4.7703044290581375E-3</v>
      </c>
    </row>
    <row r="335" spans="37:46" x14ac:dyDescent="0.25">
      <c r="AK335">
        <v>165.5</v>
      </c>
      <c r="AL335">
        <v>4.3999999999999997E-2</v>
      </c>
      <c r="AM335">
        <v>4.05</v>
      </c>
      <c r="AN335">
        <f t="shared" si="104"/>
        <v>4.1997032640949554E-2</v>
      </c>
      <c r="AO335">
        <v>8.0000999999999998</v>
      </c>
      <c r="AP335">
        <v>0</v>
      </c>
      <c r="AQ335">
        <v>500</v>
      </c>
      <c r="AR335" t="s">
        <v>59</v>
      </c>
      <c r="AT335">
        <f t="shared" si="105"/>
        <v>4.6663369601055056E-3</v>
      </c>
    </row>
    <row r="336" spans="37:46" x14ac:dyDescent="0.25">
      <c r="AK336">
        <v>166</v>
      </c>
      <c r="AL336">
        <v>4.2999999999999997E-2</v>
      </c>
      <c r="AM336">
        <v>3.91</v>
      </c>
      <c r="AN336">
        <f t="shared" si="104"/>
        <v>4.1066271018793274E-2</v>
      </c>
      <c r="AO336">
        <v>8.0014000000000003</v>
      </c>
      <c r="AP336">
        <v>0</v>
      </c>
      <c r="AQ336">
        <v>500</v>
      </c>
      <c r="AR336" t="s">
        <v>59</v>
      </c>
      <c r="AT336">
        <f t="shared" si="105"/>
        <v>4.5629190020881416E-3</v>
      </c>
    </row>
    <row r="337" spans="37:46" x14ac:dyDescent="0.25">
      <c r="AK337">
        <v>166.5</v>
      </c>
      <c r="AL337">
        <v>4.1000000000000002E-2</v>
      </c>
      <c r="AM337">
        <v>3.76</v>
      </c>
      <c r="AN337">
        <f t="shared" si="104"/>
        <v>3.9140454995054405E-2</v>
      </c>
      <c r="AO337">
        <v>8.0030000000000001</v>
      </c>
      <c r="AP337">
        <v>0</v>
      </c>
      <c r="AQ337">
        <v>500</v>
      </c>
      <c r="AR337" t="s">
        <v>59</v>
      </c>
      <c r="AT337">
        <f t="shared" si="105"/>
        <v>4.3489394438949343E-3</v>
      </c>
    </row>
    <row r="338" spans="37:46" x14ac:dyDescent="0.25">
      <c r="AK338">
        <v>167</v>
      </c>
      <c r="AL338">
        <v>3.9E-2</v>
      </c>
      <c r="AM338">
        <v>3.63</v>
      </c>
      <c r="AN338">
        <f t="shared" si="104"/>
        <v>3.7204747774480712E-2</v>
      </c>
      <c r="AO338">
        <v>8.0045000000000002</v>
      </c>
      <c r="AP338">
        <v>0</v>
      </c>
      <c r="AQ338">
        <v>500</v>
      </c>
      <c r="AR338" t="s">
        <v>59</v>
      </c>
      <c r="AT338">
        <f t="shared" si="105"/>
        <v>4.1338608638311902E-3</v>
      </c>
    </row>
    <row r="339" spans="37:46" x14ac:dyDescent="0.25">
      <c r="AK339">
        <v>167.5</v>
      </c>
      <c r="AL339">
        <v>3.7999999999999999E-2</v>
      </c>
      <c r="AM339">
        <v>3.49</v>
      </c>
      <c r="AN339">
        <f t="shared" si="104"/>
        <v>3.6273986152324432E-2</v>
      </c>
      <c r="AO339">
        <v>8.0061999999999998</v>
      </c>
      <c r="AP339">
        <v>0</v>
      </c>
      <c r="AQ339">
        <v>500</v>
      </c>
      <c r="AR339" t="s">
        <v>59</v>
      </c>
      <c r="AT339">
        <f t="shared" si="105"/>
        <v>4.0304429058138254E-3</v>
      </c>
    </row>
    <row r="340" spans="37:46" x14ac:dyDescent="0.25">
      <c r="AK340">
        <v>168</v>
      </c>
      <c r="AL340">
        <v>3.5999999999999997E-2</v>
      </c>
      <c r="AM340">
        <v>3.39</v>
      </c>
      <c r="AN340">
        <f t="shared" si="104"/>
        <v>3.4323442136498516E-2</v>
      </c>
      <c r="AO340">
        <v>8.0075000000000003</v>
      </c>
      <c r="AP340">
        <v>0</v>
      </c>
      <c r="AQ340">
        <v>500</v>
      </c>
      <c r="AR340" t="s">
        <v>59</v>
      </c>
      <c r="AT340">
        <f t="shared" si="105"/>
        <v>3.8137157929442798E-3</v>
      </c>
    </row>
    <row r="341" spans="37:46" x14ac:dyDescent="0.25">
      <c r="AK341">
        <v>168.5</v>
      </c>
      <c r="AL341">
        <v>3.5000000000000003E-2</v>
      </c>
      <c r="AM341">
        <v>3.28</v>
      </c>
      <c r="AN341">
        <f t="shared" si="104"/>
        <v>3.3377843719090014E-2</v>
      </c>
      <c r="AO341">
        <v>8.0089000000000006</v>
      </c>
      <c r="AP341">
        <v>0</v>
      </c>
      <c r="AQ341">
        <v>500</v>
      </c>
      <c r="AR341" t="s">
        <v>59</v>
      </c>
      <c r="AT341">
        <f t="shared" si="105"/>
        <v>3.7086493021211125E-3</v>
      </c>
    </row>
    <row r="342" spans="37:46" x14ac:dyDescent="0.25">
      <c r="AK342">
        <v>169</v>
      </c>
      <c r="AL342">
        <v>3.3000000000000002E-2</v>
      </c>
      <c r="AM342">
        <v>3.15</v>
      </c>
      <c r="AN342">
        <f t="shared" si="104"/>
        <v>3.1442136498516321E-2</v>
      </c>
      <c r="AO342">
        <v>8.0106000000000002</v>
      </c>
      <c r="AP342">
        <v>0</v>
      </c>
      <c r="AQ342">
        <v>500</v>
      </c>
      <c r="AR342" t="s">
        <v>59</v>
      </c>
      <c r="AT342">
        <f t="shared" si="105"/>
        <v>3.4935707220573689E-3</v>
      </c>
    </row>
    <row r="343" spans="37:46" x14ac:dyDescent="0.25">
      <c r="AK343">
        <v>169.5</v>
      </c>
      <c r="AL343">
        <v>3.2000000000000001E-2</v>
      </c>
      <c r="AM343">
        <v>3.04</v>
      </c>
      <c r="AN343">
        <f t="shared" si="104"/>
        <v>3.0496538081107815E-2</v>
      </c>
      <c r="AO343">
        <v>8.0120000000000005</v>
      </c>
      <c r="AP343">
        <v>0</v>
      </c>
      <c r="AQ343">
        <v>500</v>
      </c>
      <c r="AR343" t="s">
        <v>59</v>
      </c>
      <c r="AT343">
        <f t="shared" si="105"/>
        <v>3.3885042312342016E-3</v>
      </c>
    </row>
  </sheetData>
  <mergeCells count="24">
    <mergeCell ref="W77:W83"/>
    <mergeCell ref="A88:A94"/>
    <mergeCell ref="W88:W94"/>
    <mergeCell ref="A99:A105"/>
    <mergeCell ref="V99:V105"/>
    <mergeCell ref="A110:A116"/>
    <mergeCell ref="V110:V116"/>
    <mergeCell ref="A121:A127"/>
    <mergeCell ref="V121:V127"/>
    <mergeCell ref="A77:A83"/>
    <mergeCell ref="A42:A48"/>
    <mergeCell ref="W42:W48"/>
    <mergeCell ref="A54:A60"/>
    <mergeCell ref="W54:W60"/>
    <mergeCell ref="A66:A72"/>
    <mergeCell ref="W66:W72"/>
    <mergeCell ref="A6:A12"/>
    <mergeCell ref="X6:X12"/>
    <mergeCell ref="A18:A24"/>
    <mergeCell ref="X18:X24"/>
    <mergeCell ref="A30:A36"/>
    <mergeCell ref="X30:X36"/>
    <mergeCell ref="U4:U6"/>
    <mergeCell ref="T4:T7"/>
  </mergeCell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308"/>
  <sheetViews>
    <sheetView topLeftCell="H4" zoomScale="70" zoomScaleNormal="70" workbookViewId="0">
      <selection activeCell="N40" sqref="N40"/>
    </sheetView>
  </sheetViews>
  <sheetFormatPr defaultRowHeight="15" x14ac:dyDescent="0.25"/>
  <cols>
    <col min="15" max="15" width="15.28515625" customWidth="1"/>
    <col min="16" max="16" width="17.140625" customWidth="1"/>
    <col min="17" max="17" width="18.28515625" customWidth="1"/>
    <col min="18" max="18" width="16.85546875" customWidth="1"/>
  </cols>
  <sheetData>
    <row r="1" spans="1:44" x14ac:dyDescent="0.25">
      <c r="A1" s="1" t="s">
        <v>0</v>
      </c>
      <c r="B1" s="2">
        <v>500</v>
      </c>
      <c r="C1" t="s">
        <v>2</v>
      </c>
      <c r="E1" s="1" t="s">
        <v>4</v>
      </c>
      <c r="F1" s="2">
        <v>0.05</v>
      </c>
      <c r="G1" t="s">
        <v>2</v>
      </c>
    </row>
    <row r="2" spans="1:44" x14ac:dyDescent="0.25">
      <c r="A2" s="1" t="s">
        <v>1</v>
      </c>
      <c r="B2" s="2">
        <v>1</v>
      </c>
      <c r="C2" t="s">
        <v>2</v>
      </c>
      <c r="E2" s="1" t="s">
        <v>10</v>
      </c>
      <c r="F2" s="2">
        <v>2304</v>
      </c>
      <c r="G2" t="s">
        <v>3</v>
      </c>
      <c r="K2" t="s">
        <v>24</v>
      </c>
      <c r="L2">
        <v>8.4499999999999993</v>
      </c>
    </row>
    <row r="3" spans="1:44" ht="45" x14ac:dyDescent="0.25">
      <c r="E3" s="1" t="s">
        <v>11</v>
      </c>
      <c r="F3" s="2">
        <v>2304</v>
      </c>
      <c r="G3" t="s">
        <v>3</v>
      </c>
      <c r="O3" t="s">
        <v>19</v>
      </c>
      <c r="P3" s="11" t="s">
        <v>20</v>
      </c>
      <c r="Q3" s="18" t="s">
        <v>22</v>
      </c>
      <c r="R3" s="11" t="s">
        <v>21</v>
      </c>
      <c r="S3" s="18" t="s">
        <v>23</v>
      </c>
      <c r="T3" t="s">
        <v>64</v>
      </c>
      <c r="U3" t="s">
        <v>64</v>
      </c>
    </row>
    <row r="4" spans="1:44" x14ac:dyDescent="0.25">
      <c r="O4" s="13">
        <v>30</v>
      </c>
      <c r="P4" s="14">
        <f>K12-K9</f>
        <v>7.0033974199844611</v>
      </c>
      <c r="Q4" s="16">
        <f>$L$2-P4</f>
        <v>1.4466025800155382</v>
      </c>
      <c r="R4" s="14">
        <f>AH12-AH9</f>
        <v>6.9925563350110007</v>
      </c>
      <c r="S4" s="16">
        <f>$L$2-R4</f>
        <v>1.4574436649889986</v>
      </c>
      <c r="T4" s="23"/>
      <c r="U4" s="32">
        <f>SLOPE(O4:O6,S4:S6)</f>
        <v>360.13545194833983</v>
      </c>
    </row>
    <row r="5" spans="1:44" x14ac:dyDescent="0.25">
      <c r="B5" t="s">
        <v>5</v>
      </c>
      <c r="C5" t="s">
        <v>14</v>
      </c>
      <c r="D5" t="s">
        <v>15</v>
      </c>
      <c r="E5" t="s">
        <v>6</v>
      </c>
      <c r="F5" t="s">
        <v>7</v>
      </c>
      <c r="G5" t="s">
        <v>12</v>
      </c>
      <c r="H5" t="s">
        <v>13</v>
      </c>
      <c r="J5" t="s">
        <v>8</v>
      </c>
      <c r="K5" t="s">
        <v>9</v>
      </c>
      <c r="L5" t="s">
        <v>16</v>
      </c>
      <c r="O5" s="13">
        <v>40</v>
      </c>
      <c r="P5" s="12">
        <f>K24-K21</f>
        <v>6.9711160348640249</v>
      </c>
      <c r="Q5" s="16">
        <f t="shared" ref="Q5:Q7" si="0">$L$2-P5</f>
        <v>1.4788839651359744</v>
      </c>
      <c r="R5" s="15">
        <f>AH24-AH21</f>
        <v>6.9617679231352216</v>
      </c>
      <c r="S5" s="16">
        <f t="shared" ref="S5:S6" si="1">$L$2-R5</f>
        <v>1.4882320768647777</v>
      </c>
      <c r="T5" s="32">
        <f>SLOPE(O5:O7,Q5:Q7)</f>
        <v>574.72926127308995</v>
      </c>
      <c r="U5" s="32"/>
      <c r="Y5" t="s">
        <v>5</v>
      </c>
      <c r="Z5" t="s">
        <v>14</v>
      </c>
      <c r="AA5" t="s">
        <v>15</v>
      </c>
      <c r="AB5" t="s">
        <v>6</v>
      </c>
      <c r="AC5" t="s">
        <v>7</v>
      </c>
      <c r="AD5" t="s">
        <v>12</v>
      </c>
      <c r="AE5" t="s">
        <v>13</v>
      </c>
      <c r="AG5" t="s">
        <v>8</v>
      </c>
      <c r="AH5" t="s">
        <v>9</v>
      </c>
      <c r="AI5" t="s">
        <v>16</v>
      </c>
      <c r="AK5">
        <v>0.5</v>
      </c>
      <c r="AL5">
        <v>0</v>
      </c>
      <c r="AM5">
        <v>3.58</v>
      </c>
      <c r="AN5">
        <f>AL5-AM5/2022</f>
        <v>-1.7705242334322454E-3</v>
      </c>
      <c r="AO5">
        <v>8.5947999999999993</v>
      </c>
      <c r="AP5">
        <v>2</v>
      </c>
      <c r="AQ5">
        <v>500</v>
      </c>
      <c r="AR5" t="s">
        <v>59</v>
      </c>
    </row>
    <row r="6" spans="1:44" ht="15" customHeight="1" x14ac:dyDescent="0.25">
      <c r="A6" s="30" t="s">
        <v>35</v>
      </c>
      <c r="B6">
        <v>141</v>
      </c>
      <c r="C6">
        <v>2088.3266600000002</v>
      </c>
      <c r="D6">
        <v>716.75091999999995</v>
      </c>
      <c r="E6" s="3">
        <f>B6*$F$1</f>
        <v>7.0500000000000007</v>
      </c>
      <c r="F6" s="3">
        <f>$B$1*$B$2/$E6</f>
        <v>70.921985815602824</v>
      </c>
      <c r="G6" s="3">
        <f>(C6-$F$2/2)*$F$1</f>
        <v>46.816333000000014</v>
      </c>
      <c r="H6" s="3">
        <f>(D6-$F$3/2)*$F$1</f>
        <v>-21.762454000000005</v>
      </c>
      <c r="I6" s="2"/>
      <c r="J6" s="3">
        <f>G6*F6/$B$1</f>
        <v>6.640614609929079</v>
      </c>
      <c r="K6" s="3">
        <f>H6*F6/$B$1</f>
        <v>-3.0868729078014185</v>
      </c>
      <c r="L6" s="3">
        <f>F6</f>
        <v>70.921985815602824</v>
      </c>
      <c r="O6" s="13">
        <v>50</v>
      </c>
      <c r="P6" s="12">
        <f>K36-K33</f>
        <v>6.9528082319581204</v>
      </c>
      <c r="Q6" s="16">
        <f t="shared" si="0"/>
        <v>1.4971917680418789</v>
      </c>
      <c r="R6" s="14">
        <f>AH36-AH33</f>
        <v>6.9372594036466744</v>
      </c>
      <c r="S6" s="16">
        <f t="shared" si="1"/>
        <v>1.5127405963533249</v>
      </c>
      <c r="T6" s="32"/>
      <c r="U6" s="32"/>
      <c r="X6" s="30" t="s">
        <v>36</v>
      </c>
      <c r="Y6" s="3">
        <v>141</v>
      </c>
      <c r="Z6" s="3">
        <v>2088.1657700000001</v>
      </c>
      <c r="AA6" s="3">
        <v>716.45203000000004</v>
      </c>
      <c r="AB6" s="3">
        <f>Y6*$F$1</f>
        <v>7.0500000000000007</v>
      </c>
      <c r="AC6" s="3">
        <f>$B$1*$B$2/AB6</f>
        <v>70.921985815602824</v>
      </c>
      <c r="AD6" s="3">
        <f>(Z6-$F$2/2)*$F$1</f>
        <v>46.808288500000003</v>
      </c>
      <c r="AE6" s="3">
        <f>(AA6-$F$3/2)*$F$1</f>
        <v>-21.7773985</v>
      </c>
      <c r="AF6" s="2"/>
      <c r="AG6" s="3">
        <f>AD6*AC6/$B$1</f>
        <v>6.63947354609929</v>
      </c>
      <c r="AH6" s="3">
        <f>AE6*AC6/$B$1</f>
        <v>-3.0889926950354605</v>
      </c>
      <c r="AI6" s="3">
        <f>AC6</f>
        <v>70.921985815602824</v>
      </c>
      <c r="AK6">
        <v>1</v>
      </c>
      <c r="AL6">
        <v>0</v>
      </c>
      <c r="AM6">
        <v>3.6</v>
      </c>
      <c r="AN6">
        <f t="shared" ref="AN6:AN69" si="2">AL6-AM6/2022</f>
        <v>-1.7804154302670625E-3</v>
      </c>
      <c r="AO6">
        <v>8.5945</v>
      </c>
      <c r="AP6">
        <v>0</v>
      </c>
      <c r="AQ6">
        <v>500</v>
      </c>
      <c r="AR6" t="s">
        <v>59</v>
      </c>
    </row>
    <row r="7" spans="1:44" x14ac:dyDescent="0.25">
      <c r="A7" s="30"/>
      <c r="B7">
        <v>138</v>
      </c>
      <c r="C7">
        <v>129.84917999999999</v>
      </c>
      <c r="D7">
        <v>725.3913</v>
      </c>
      <c r="E7" s="3">
        <f>B7*$F$1</f>
        <v>6.9</v>
      </c>
      <c r="F7" s="3">
        <f t="shared" ref="F7:F11" si="3">$B$1*$B$2/$E7</f>
        <v>72.463768115942031</v>
      </c>
      <c r="G7" s="3">
        <f t="shared" ref="G7:G11" si="4">(C7-$F$2/2)*$F$1</f>
        <v>-51.107541000000005</v>
      </c>
      <c r="H7" s="3">
        <f t="shared" ref="H7:H11" si="5">(D7-$F$3/2)*$F$1</f>
        <v>-21.330435000000001</v>
      </c>
      <c r="I7" s="2"/>
      <c r="J7" s="3">
        <f t="shared" ref="J7:J11" si="6">G7*F7/$B$1</f>
        <v>-7.4068900000000015</v>
      </c>
      <c r="K7" s="3">
        <f t="shared" ref="K7:K11" si="7">H7*F7/$B$1</f>
        <v>-3.091367391304348</v>
      </c>
      <c r="L7" s="3">
        <f t="shared" ref="L7:L11" si="8">F7</f>
        <v>72.463768115942031</v>
      </c>
      <c r="O7" s="13">
        <v>60</v>
      </c>
      <c r="P7" s="12">
        <f>K48-K45</f>
        <v>6.9363498344100751</v>
      </c>
      <c r="Q7" s="16">
        <f t="shared" si="0"/>
        <v>1.5136501655899242</v>
      </c>
      <c r="R7" s="14"/>
      <c r="S7" s="16"/>
      <c r="T7" s="32"/>
      <c r="U7" s="3"/>
      <c r="X7" s="30"/>
      <c r="Y7" s="3">
        <v>138</v>
      </c>
      <c r="Z7" s="3">
        <v>129.65334999999999</v>
      </c>
      <c r="AA7" s="3">
        <v>725.10901000000001</v>
      </c>
      <c r="AB7" s="3">
        <f t="shared" ref="AB7:AB8" si="9">Y7*$F$1</f>
        <v>6.9</v>
      </c>
      <c r="AC7" s="3">
        <f t="shared" ref="AC7:AC11" si="10">$B$1*$B$2/AB7</f>
        <v>72.463768115942031</v>
      </c>
      <c r="AD7" s="3">
        <f t="shared" ref="AD7:AD8" si="11">(Z7-$F$2/2)*$F$1</f>
        <v>-51.117332500000003</v>
      </c>
      <c r="AE7" s="3">
        <f t="shared" ref="AE7:AE8" si="12">(AA7-$F$3/2)*$F$1</f>
        <v>-21.344549499999999</v>
      </c>
      <c r="AF7" s="2"/>
      <c r="AG7" s="3">
        <f t="shared" ref="AG7:AG8" si="13">AD7*AC7/$B$1</f>
        <v>-7.4083090579710156</v>
      </c>
      <c r="AH7" s="3">
        <f t="shared" ref="AH7:AH8" si="14">AE7*AC7/$B$1</f>
        <v>-3.0934129710144926</v>
      </c>
      <c r="AI7" s="3">
        <f t="shared" ref="AI7:AI8" si="15">AC7</f>
        <v>72.463768115942031</v>
      </c>
      <c r="AK7">
        <v>1.5</v>
      </c>
      <c r="AL7">
        <v>1E-3</v>
      </c>
      <c r="AM7">
        <v>3.6</v>
      </c>
      <c r="AN7">
        <f t="shared" si="2"/>
        <v>-7.8041543026706245E-4</v>
      </c>
      <c r="AO7">
        <v>8.5944000000000003</v>
      </c>
      <c r="AP7">
        <v>0</v>
      </c>
      <c r="AQ7">
        <v>500</v>
      </c>
      <c r="AR7" t="s">
        <v>59</v>
      </c>
    </row>
    <row r="8" spans="1:44" x14ac:dyDescent="0.25">
      <c r="A8" s="30"/>
      <c r="B8">
        <v>118</v>
      </c>
      <c r="C8">
        <v>1286.6777300000001</v>
      </c>
      <c r="D8">
        <v>775.35613999999998</v>
      </c>
      <c r="E8" s="3">
        <f>B8*$F$1</f>
        <v>5.9</v>
      </c>
      <c r="F8" s="3">
        <f t="shared" si="3"/>
        <v>84.745762711864401</v>
      </c>
      <c r="G8" s="3">
        <f t="shared" si="4"/>
        <v>6.7338865000000059</v>
      </c>
      <c r="H8" s="3">
        <f t="shared" si="5"/>
        <v>-18.832193</v>
      </c>
      <c r="I8" s="2"/>
      <c r="J8" s="3">
        <f t="shared" si="6"/>
        <v>1.141336694915255</v>
      </c>
      <c r="K8" s="3">
        <f t="shared" si="7"/>
        <v>-3.1918971186440674</v>
      </c>
      <c r="L8" s="3">
        <f t="shared" si="8"/>
        <v>84.745762711864401</v>
      </c>
      <c r="O8" s="13"/>
      <c r="P8" s="12"/>
      <c r="Q8" s="16"/>
      <c r="R8" s="14"/>
      <c r="S8" s="16"/>
      <c r="T8" s="3"/>
      <c r="U8" s="3"/>
      <c r="X8" s="30"/>
      <c r="Y8">
        <v>118</v>
      </c>
      <c r="Z8">
        <v>1286.5332000000001</v>
      </c>
      <c r="AA8">
        <v>775.13318000000004</v>
      </c>
      <c r="AB8" s="3">
        <f t="shared" si="9"/>
        <v>5.9</v>
      </c>
      <c r="AC8" s="3">
        <f t="shared" si="10"/>
        <v>84.745762711864401</v>
      </c>
      <c r="AD8" s="3">
        <f t="shared" si="11"/>
        <v>6.7266600000000043</v>
      </c>
      <c r="AE8" s="3">
        <f t="shared" si="12"/>
        <v>-18.843340999999999</v>
      </c>
      <c r="AF8" s="2"/>
      <c r="AG8" s="3">
        <f t="shared" si="13"/>
        <v>1.1401118644067803</v>
      </c>
      <c r="AH8" s="3">
        <f t="shared" si="14"/>
        <v>-3.1937866101694912</v>
      </c>
      <c r="AI8" s="3">
        <f t="shared" si="15"/>
        <v>84.745762711864401</v>
      </c>
      <c r="AK8">
        <v>2</v>
      </c>
      <c r="AL8">
        <v>1E-3</v>
      </c>
      <c r="AM8">
        <v>3.63</v>
      </c>
      <c r="AN8">
        <f t="shared" si="2"/>
        <v>-7.9525222551928769E-4</v>
      </c>
      <c r="AO8">
        <v>8.5939999999999994</v>
      </c>
      <c r="AP8">
        <v>0</v>
      </c>
      <c r="AQ8">
        <v>500</v>
      </c>
      <c r="AR8" t="s">
        <v>59</v>
      </c>
    </row>
    <row r="9" spans="1:44" x14ac:dyDescent="0.25">
      <c r="A9" s="30"/>
      <c r="B9" s="2"/>
      <c r="C9" s="3"/>
      <c r="D9" s="3"/>
      <c r="E9" s="3"/>
      <c r="F9" s="3"/>
      <c r="G9" s="3"/>
      <c r="H9" s="3"/>
      <c r="I9" s="6" t="s">
        <v>18</v>
      </c>
      <c r="J9" s="7">
        <f>AVERAGE(J6:J8)</f>
        <v>0.12502043494811085</v>
      </c>
      <c r="K9" s="7">
        <f t="shared" ref="K9:L9" si="16">AVERAGE(K6:K8)</f>
        <v>-3.1233791392499448</v>
      </c>
      <c r="L9" s="7">
        <f t="shared" si="16"/>
        <v>76.043838881136423</v>
      </c>
      <c r="O9" s="13"/>
      <c r="P9" s="12"/>
      <c r="Q9" s="16"/>
      <c r="R9" s="14"/>
      <c r="S9" s="3"/>
      <c r="T9" s="3"/>
      <c r="U9" s="3"/>
      <c r="X9" s="30"/>
      <c r="Y9" s="2"/>
      <c r="Z9" s="3"/>
      <c r="AA9" s="3"/>
      <c r="AB9" s="3"/>
      <c r="AC9" s="3"/>
      <c r="AD9" s="3"/>
      <c r="AE9" s="3"/>
      <c r="AF9" s="6" t="s">
        <v>18</v>
      </c>
      <c r="AG9" s="7">
        <f>AVERAGE(AG6:AG8)</f>
        <v>0.12375878417835155</v>
      </c>
      <c r="AH9" s="7">
        <f t="shared" ref="AH9:AI9" si="17">AVERAGE(AH6:AH8)</f>
        <v>-3.1253974254064816</v>
      </c>
      <c r="AI9" s="7">
        <f t="shared" si="17"/>
        <v>76.043838881136423</v>
      </c>
      <c r="AK9">
        <v>2.5</v>
      </c>
      <c r="AL9">
        <v>3.0000000000000001E-3</v>
      </c>
      <c r="AM9">
        <v>3.87</v>
      </c>
      <c r="AN9">
        <f t="shared" si="2"/>
        <v>1.086053412462908E-3</v>
      </c>
      <c r="AO9">
        <v>8.5922999999999998</v>
      </c>
      <c r="AP9">
        <v>0</v>
      </c>
      <c r="AQ9">
        <v>500</v>
      </c>
      <c r="AR9" t="s">
        <v>59</v>
      </c>
    </row>
    <row r="10" spans="1:44" x14ac:dyDescent="0.25">
      <c r="A10" s="30"/>
      <c r="B10">
        <v>119</v>
      </c>
      <c r="C10">
        <v>1628.0939900000001</v>
      </c>
      <c r="D10">
        <v>1625.83521</v>
      </c>
      <c r="E10" s="3">
        <f t="shared" ref="E10:E11" si="18">B10*$F$1</f>
        <v>5.95</v>
      </c>
      <c r="F10" s="3">
        <f t="shared" si="3"/>
        <v>84.033613445378151</v>
      </c>
      <c r="G10" s="3">
        <f t="shared" si="4"/>
        <v>23.804699500000005</v>
      </c>
      <c r="H10" s="3">
        <f t="shared" si="5"/>
        <v>23.691760500000001</v>
      </c>
      <c r="I10" s="2"/>
      <c r="J10" s="3">
        <f t="shared" si="6"/>
        <v>4.0007898319327744</v>
      </c>
      <c r="K10" s="3">
        <f t="shared" si="7"/>
        <v>3.9818084873949582</v>
      </c>
      <c r="L10" s="3">
        <f t="shared" si="8"/>
        <v>84.033613445378151</v>
      </c>
      <c r="O10" s="12"/>
      <c r="P10" s="12"/>
      <c r="Q10" s="3"/>
      <c r="R10" s="3"/>
      <c r="S10" s="3"/>
      <c r="T10" s="3"/>
      <c r="U10" s="3"/>
      <c r="X10" s="30"/>
      <c r="Y10">
        <v>118</v>
      </c>
      <c r="Z10">
        <v>1627.5272199999999</v>
      </c>
      <c r="AA10">
        <v>1622.2593999999999</v>
      </c>
      <c r="AB10" s="3">
        <f t="shared" ref="AB10:AB11" si="19">Y10*$F$1</f>
        <v>5.9</v>
      </c>
      <c r="AC10" s="3">
        <f t="shared" si="10"/>
        <v>84.745762711864401</v>
      </c>
      <c r="AD10" s="3">
        <f t="shared" ref="AD10:AD11" si="20">(Z10-$F$2/2)*$F$1</f>
        <v>23.776360999999998</v>
      </c>
      <c r="AE10" s="3">
        <f t="shared" ref="AE10:AE11" si="21">(AA10-$F$3/2)*$F$1</f>
        <v>23.512969999999996</v>
      </c>
      <c r="AF10" s="2"/>
      <c r="AG10" s="3">
        <f t="shared" ref="AG10:AG11" si="22">AD10*AC10/$B$1</f>
        <v>4.0298916949152535</v>
      </c>
      <c r="AH10" s="3">
        <f t="shared" ref="AH10:AH11" si="23">AE10*AC10/$B$1</f>
        <v>3.9852491525423721</v>
      </c>
      <c r="AI10" s="3">
        <f t="shared" ref="AI10:AI11" si="24">AC10</f>
        <v>84.745762711864401</v>
      </c>
      <c r="AK10">
        <v>3</v>
      </c>
      <c r="AL10">
        <v>4.0000000000000001E-3</v>
      </c>
      <c r="AM10">
        <v>4.13</v>
      </c>
      <c r="AN10">
        <f t="shared" si="2"/>
        <v>1.9574678536102871E-3</v>
      </c>
      <c r="AO10">
        <v>8.5905000000000005</v>
      </c>
      <c r="AP10">
        <v>0</v>
      </c>
      <c r="AQ10">
        <v>500</v>
      </c>
      <c r="AR10" t="s">
        <v>59</v>
      </c>
    </row>
    <row r="11" spans="1:44" x14ac:dyDescent="0.25">
      <c r="A11" s="30"/>
      <c r="B11">
        <v>135</v>
      </c>
      <c r="C11">
        <v>123.96332</v>
      </c>
      <c r="D11">
        <v>1662.06079</v>
      </c>
      <c r="E11" s="3">
        <f t="shared" si="18"/>
        <v>6.75</v>
      </c>
      <c r="F11" s="3">
        <f t="shared" si="3"/>
        <v>74.074074074074076</v>
      </c>
      <c r="G11" s="3">
        <f t="shared" si="4"/>
        <v>-51.401834000000001</v>
      </c>
      <c r="H11" s="3">
        <f t="shared" si="5"/>
        <v>25.5030395</v>
      </c>
      <c r="I11" s="2"/>
      <c r="J11" s="3">
        <f t="shared" si="6"/>
        <v>-7.6150865185185186</v>
      </c>
      <c r="K11" s="3">
        <f t="shared" si="7"/>
        <v>3.7782280740740743</v>
      </c>
      <c r="L11" s="3">
        <f t="shared" si="8"/>
        <v>74.074074074074076</v>
      </c>
      <c r="O11" s="12"/>
      <c r="P11" s="12"/>
      <c r="Q11" s="3"/>
      <c r="R11" s="3"/>
      <c r="S11" s="3"/>
      <c r="T11" s="3"/>
      <c r="U11" s="3"/>
      <c r="X11" s="30"/>
      <c r="Y11">
        <v>135</v>
      </c>
      <c r="Z11">
        <v>123.20883000000001</v>
      </c>
      <c r="AA11">
        <v>1658.12427</v>
      </c>
      <c r="AB11" s="3">
        <f t="shared" si="19"/>
        <v>6.75</v>
      </c>
      <c r="AC11" s="3">
        <f t="shared" si="10"/>
        <v>74.074074074074076</v>
      </c>
      <c r="AD11" s="3">
        <f t="shared" si="20"/>
        <v>-51.439558500000004</v>
      </c>
      <c r="AE11" s="3">
        <f t="shared" si="21"/>
        <v>25.306213500000002</v>
      </c>
      <c r="AF11" s="2"/>
      <c r="AG11" s="3">
        <f t="shared" si="22"/>
        <v>-7.6206753333333346</v>
      </c>
      <c r="AH11" s="3">
        <f t="shared" si="23"/>
        <v>3.749068666666667</v>
      </c>
      <c r="AI11" s="3">
        <f t="shared" si="24"/>
        <v>74.074074074074076</v>
      </c>
      <c r="AK11">
        <v>3.5</v>
      </c>
      <c r="AL11">
        <v>6.0000000000000001E-3</v>
      </c>
      <c r="AM11">
        <v>4.38</v>
      </c>
      <c r="AN11">
        <f t="shared" si="2"/>
        <v>3.8338278931750744E-3</v>
      </c>
      <c r="AO11">
        <v>8.5888000000000009</v>
      </c>
      <c r="AP11">
        <v>0</v>
      </c>
      <c r="AQ11">
        <v>500</v>
      </c>
      <c r="AR11" t="s">
        <v>59</v>
      </c>
    </row>
    <row r="12" spans="1:44" x14ac:dyDescent="0.25">
      <c r="A12" s="30"/>
      <c r="B12" s="2"/>
      <c r="C12" s="3"/>
      <c r="D12" s="3"/>
      <c r="E12" s="3"/>
      <c r="F12" s="3"/>
      <c r="G12" s="3"/>
      <c r="H12" s="3"/>
      <c r="I12" s="6" t="s">
        <v>17</v>
      </c>
      <c r="J12" s="7">
        <f>AVERAGE(J10:J11)</f>
        <v>-1.8071483432928721</v>
      </c>
      <c r="K12" s="7">
        <f>AVERAGE(K10:K11)</f>
        <v>3.8800182807345163</v>
      </c>
      <c r="L12" s="7">
        <f>AVERAGE(L10:L11)</f>
        <v>79.053843759726107</v>
      </c>
      <c r="M12" t="s">
        <v>2</v>
      </c>
      <c r="O12" s="12"/>
      <c r="P12" s="12"/>
      <c r="Q12" s="3"/>
      <c r="R12" s="3"/>
      <c r="S12" s="3"/>
      <c r="T12" s="3"/>
      <c r="U12" s="3"/>
      <c r="X12" s="30"/>
      <c r="Y12" s="2"/>
      <c r="Z12" s="3"/>
      <c r="AA12" s="3"/>
      <c r="AB12" s="3"/>
      <c r="AC12" s="3"/>
      <c r="AD12" s="3"/>
      <c r="AE12" s="3"/>
      <c r="AF12" s="6" t="s">
        <v>17</v>
      </c>
      <c r="AG12" s="7">
        <f>AVERAGE(AG10:AG11)</f>
        <v>-1.7953918192090406</v>
      </c>
      <c r="AH12" s="7">
        <f>AVERAGE(AH10:AH11)</f>
        <v>3.8671589096045196</v>
      </c>
      <c r="AI12" s="7">
        <f>AVERAGE(AI10:AI11)</f>
        <v>79.409918392969246</v>
      </c>
      <c r="AJ12" t="s">
        <v>2</v>
      </c>
      <c r="AK12">
        <v>4</v>
      </c>
      <c r="AL12">
        <v>8.0000000000000002E-3</v>
      </c>
      <c r="AM12">
        <v>4.6500000000000004</v>
      </c>
      <c r="AN12">
        <f t="shared" si="2"/>
        <v>5.700296735905044E-3</v>
      </c>
      <c r="AO12">
        <v>8.5869999999999997</v>
      </c>
      <c r="AP12">
        <v>0</v>
      </c>
      <c r="AQ12">
        <v>500</v>
      </c>
      <c r="AR12" t="s">
        <v>59</v>
      </c>
    </row>
    <row r="13" spans="1:44" x14ac:dyDescent="0.25">
      <c r="A13" s="5"/>
      <c r="B13" s="2"/>
      <c r="C13" s="3"/>
      <c r="D13" s="3"/>
      <c r="E13" s="3"/>
      <c r="F13" s="3"/>
      <c r="G13" s="3"/>
      <c r="H13" s="3"/>
      <c r="I13" s="6"/>
      <c r="J13" s="8" t="s">
        <v>0</v>
      </c>
      <c r="K13" s="9">
        <f>K12-K9</f>
        <v>7.0033974199844611</v>
      </c>
      <c r="L13" s="7" t="s">
        <v>2</v>
      </c>
      <c r="O13" s="12"/>
      <c r="P13" s="12"/>
      <c r="Q13" s="3"/>
      <c r="R13" s="3"/>
      <c r="S13" s="3"/>
      <c r="T13" s="3"/>
      <c r="U13" s="3"/>
      <c r="X13" s="5"/>
      <c r="Y13" s="2"/>
      <c r="Z13" s="3"/>
      <c r="AA13" s="3"/>
      <c r="AB13" s="3"/>
      <c r="AC13" s="3"/>
      <c r="AD13" s="3"/>
      <c r="AE13" s="3"/>
      <c r="AF13" s="6"/>
      <c r="AG13" s="8" t="s">
        <v>0</v>
      </c>
      <c r="AH13" s="9">
        <f>AH12-AH9</f>
        <v>6.9925563350110007</v>
      </c>
      <c r="AI13" s="7" t="s">
        <v>2</v>
      </c>
      <c r="AK13">
        <v>4.5</v>
      </c>
      <c r="AL13">
        <v>8.9999999999999993E-3</v>
      </c>
      <c r="AM13">
        <v>4.93</v>
      </c>
      <c r="AN13">
        <f t="shared" si="2"/>
        <v>6.5618199802176059E-3</v>
      </c>
      <c r="AO13">
        <v>8.5856999999999992</v>
      </c>
      <c r="AP13">
        <v>0</v>
      </c>
      <c r="AQ13">
        <v>500</v>
      </c>
      <c r="AR13" t="s">
        <v>59</v>
      </c>
    </row>
    <row r="14" spans="1:44" ht="15" customHeight="1" x14ac:dyDescent="0.25">
      <c r="A14" s="5"/>
      <c r="B14" s="2"/>
      <c r="C14" s="3"/>
      <c r="D14" s="3"/>
      <c r="E14" s="3"/>
      <c r="F14" s="3"/>
      <c r="G14" s="3"/>
      <c r="H14" s="3"/>
      <c r="O14" s="12"/>
      <c r="P14" s="12"/>
      <c r="Q14" s="3"/>
      <c r="R14" s="3"/>
      <c r="S14" s="3"/>
      <c r="T14" s="3"/>
      <c r="U14" s="3"/>
      <c r="X14" s="5"/>
      <c r="Y14" s="2"/>
      <c r="Z14" s="3"/>
      <c r="AA14" s="3"/>
      <c r="AB14" s="3"/>
      <c r="AC14" s="3"/>
      <c r="AD14" s="3"/>
      <c r="AE14" s="3"/>
      <c r="AK14">
        <v>5</v>
      </c>
      <c r="AL14">
        <v>1.0999999999999999E-2</v>
      </c>
      <c r="AM14">
        <v>5.2</v>
      </c>
      <c r="AN14">
        <f t="shared" si="2"/>
        <v>8.4282888229475755E-3</v>
      </c>
      <c r="AO14">
        <v>8.5838999999999999</v>
      </c>
      <c r="AP14">
        <v>0</v>
      </c>
      <c r="AQ14">
        <v>500</v>
      </c>
      <c r="AR14" t="s">
        <v>59</v>
      </c>
    </row>
    <row r="15" spans="1:44" x14ac:dyDescent="0.25">
      <c r="A15" s="5"/>
      <c r="B15" s="2"/>
      <c r="C15" s="3"/>
      <c r="D15" s="3"/>
      <c r="E15" s="3"/>
      <c r="F15" s="3"/>
      <c r="G15" s="3"/>
      <c r="H15" s="3"/>
      <c r="J15" s="3"/>
      <c r="K15" s="3"/>
      <c r="L15" s="3"/>
      <c r="O15" s="12"/>
      <c r="P15" s="12"/>
      <c r="Q15" s="3"/>
      <c r="R15" s="4"/>
      <c r="X15" s="5"/>
      <c r="Y15" s="2"/>
      <c r="Z15" s="3"/>
      <c r="AA15" s="3"/>
      <c r="AB15" s="3"/>
      <c r="AC15" s="3"/>
      <c r="AD15" s="3"/>
      <c r="AE15" s="3"/>
      <c r="AG15" s="3"/>
      <c r="AH15" s="3"/>
      <c r="AI15" s="3"/>
      <c r="AK15">
        <v>5.5</v>
      </c>
      <c r="AL15">
        <v>1.2E-2</v>
      </c>
      <c r="AM15">
        <v>5.49</v>
      </c>
      <c r="AN15">
        <f t="shared" si="2"/>
        <v>9.2848664688427295E-3</v>
      </c>
      <c r="AO15">
        <v>8.5824999999999996</v>
      </c>
      <c r="AP15">
        <v>0</v>
      </c>
      <c r="AQ15">
        <v>500</v>
      </c>
      <c r="AR15" t="s">
        <v>59</v>
      </c>
    </row>
    <row r="16" spans="1:44" x14ac:dyDescent="0.25">
      <c r="O16" s="20"/>
      <c r="P16" s="20"/>
      <c r="Q16" s="20"/>
      <c r="AK16">
        <v>6</v>
      </c>
      <c r="AL16">
        <v>1.4E-2</v>
      </c>
      <c r="AM16">
        <v>5.78</v>
      </c>
      <c r="AN16">
        <f t="shared" si="2"/>
        <v>1.1141444114737883E-2</v>
      </c>
      <c r="AO16">
        <v>8.5809999999999995</v>
      </c>
      <c r="AP16">
        <v>0</v>
      </c>
      <c r="AQ16">
        <v>500</v>
      </c>
      <c r="AR16" t="s">
        <v>59</v>
      </c>
    </row>
    <row r="17" spans="1:44" x14ac:dyDescent="0.25">
      <c r="B17" t="s">
        <v>5</v>
      </c>
      <c r="C17" t="s">
        <v>14</v>
      </c>
      <c r="D17" t="s">
        <v>15</v>
      </c>
      <c r="E17" t="s">
        <v>6</v>
      </c>
      <c r="F17" t="s">
        <v>7</v>
      </c>
      <c r="G17" t="s">
        <v>12</v>
      </c>
      <c r="H17" t="s">
        <v>13</v>
      </c>
      <c r="J17" t="s">
        <v>8</v>
      </c>
      <c r="K17" t="s">
        <v>9</v>
      </c>
      <c r="L17" t="s">
        <v>16</v>
      </c>
      <c r="O17" s="20"/>
      <c r="P17" s="21"/>
      <c r="Q17" s="20"/>
      <c r="Y17" t="s">
        <v>5</v>
      </c>
      <c r="Z17" t="s">
        <v>14</v>
      </c>
      <c r="AA17" t="s">
        <v>15</v>
      </c>
      <c r="AB17" t="s">
        <v>6</v>
      </c>
      <c r="AC17" t="s">
        <v>7</v>
      </c>
      <c r="AD17" t="s">
        <v>12</v>
      </c>
      <c r="AE17" t="s">
        <v>13</v>
      </c>
      <c r="AG17" t="s">
        <v>8</v>
      </c>
      <c r="AH17" t="s">
        <v>9</v>
      </c>
      <c r="AI17" t="s">
        <v>16</v>
      </c>
      <c r="AK17">
        <v>6.5</v>
      </c>
      <c r="AL17">
        <v>1.6E-2</v>
      </c>
      <c r="AM17">
        <v>6.05</v>
      </c>
      <c r="AN17">
        <f t="shared" si="2"/>
        <v>1.3007912957467855E-2</v>
      </c>
      <c r="AO17">
        <v>8.5792999999999999</v>
      </c>
      <c r="AP17">
        <v>0</v>
      </c>
      <c r="AQ17">
        <v>500</v>
      </c>
      <c r="AR17" t="s">
        <v>59</v>
      </c>
    </row>
    <row r="18" spans="1:44" x14ac:dyDescent="0.25">
      <c r="A18" s="30" t="s">
        <v>37</v>
      </c>
      <c r="B18">
        <v>141</v>
      </c>
      <c r="C18">
        <v>2088.0822800000001</v>
      </c>
      <c r="D18">
        <v>716.10071000000005</v>
      </c>
      <c r="E18" s="3">
        <f>B18*$F$1</f>
        <v>7.0500000000000007</v>
      </c>
      <c r="F18" s="3">
        <f>$B$1*$B$2/$E18</f>
        <v>70.921985815602824</v>
      </c>
      <c r="G18" s="3">
        <f>(C18-$F$2/2)*$F$1</f>
        <v>46.804114000000006</v>
      </c>
      <c r="H18" s="3">
        <f>(D18-$F$3/2)*$F$1</f>
        <v>-21.794964499999999</v>
      </c>
      <c r="I18" s="2"/>
      <c r="J18" s="3">
        <f>G18*F18/$B$1</f>
        <v>6.6388814184397162</v>
      </c>
      <c r="K18" s="3">
        <f>H18*F18/$B$1</f>
        <v>-3.091484326241134</v>
      </c>
      <c r="L18" s="3">
        <f>F18</f>
        <v>70.921985815602824</v>
      </c>
      <c r="O18" s="20"/>
      <c r="P18" s="20"/>
      <c r="Q18" s="20"/>
      <c r="R18" s="3"/>
      <c r="S18" s="3"/>
      <c r="T18" s="3"/>
      <c r="U18" s="3"/>
      <c r="X18" s="30" t="s">
        <v>38</v>
      </c>
      <c r="Y18" s="3">
        <v>141</v>
      </c>
      <c r="Z18" s="3">
        <v>2088.06421</v>
      </c>
      <c r="AA18" s="3">
        <v>715.78259000000003</v>
      </c>
      <c r="AB18" s="3">
        <f>Y18*$F$1</f>
        <v>7.0500000000000007</v>
      </c>
      <c r="AC18" s="3">
        <f>$B$1*$B$2/AB18</f>
        <v>70.921985815602824</v>
      </c>
      <c r="AD18" s="3">
        <f>(Z18-$F$2/2)*$F$1</f>
        <v>46.803210500000006</v>
      </c>
      <c r="AE18" s="3">
        <f>(AA18-$F$3/2)*$F$1</f>
        <v>-21.8108705</v>
      </c>
      <c r="AF18" s="2"/>
      <c r="AG18" s="3">
        <f>AD18*AC18/$B$1</f>
        <v>6.6387532624113472</v>
      </c>
      <c r="AH18" s="3">
        <f>AE18*AC18/$B$1</f>
        <v>-3.0937404964539001</v>
      </c>
      <c r="AI18" s="3">
        <f>AC18</f>
        <v>70.921985815602824</v>
      </c>
      <c r="AK18">
        <v>7</v>
      </c>
      <c r="AL18">
        <v>1.7999999999999999E-2</v>
      </c>
      <c r="AM18">
        <v>6.34</v>
      </c>
      <c r="AN18">
        <f t="shared" si="2"/>
        <v>1.4864490603363006E-2</v>
      </c>
      <c r="AO18">
        <v>8.5772999999999993</v>
      </c>
      <c r="AP18">
        <v>0</v>
      </c>
      <c r="AQ18">
        <v>500</v>
      </c>
      <c r="AR18" t="s">
        <v>59</v>
      </c>
    </row>
    <row r="19" spans="1:44" x14ac:dyDescent="0.25">
      <c r="A19" s="30"/>
      <c r="B19">
        <v>138</v>
      </c>
      <c r="C19">
        <v>129.65226999999999</v>
      </c>
      <c r="D19">
        <v>724.66887999999994</v>
      </c>
      <c r="E19" s="3">
        <f t="shared" ref="E19:E20" si="25">B19*$F$1</f>
        <v>6.9</v>
      </c>
      <c r="F19" s="3">
        <f t="shared" ref="F19:F23" si="26">$B$1*$B$2/$E19</f>
        <v>72.463768115942031</v>
      </c>
      <c r="G19" s="3">
        <f t="shared" ref="G19:G20" si="27">(C19-$F$2/2)*$F$1</f>
        <v>-51.117386500000002</v>
      </c>
      <c r="H19" s="3">
        <f t="shared" ref="H19:H20" si="28">(D19-$F$3/2)*$F$1</f>
        <v>-21.366556000000003</v>
      </c>
      <c r="I19" s="2"/>
      <c r="J19" s="3">
        <f t="shared" ref="J19:J20" si="29">G19*F19/$B$1</f>
        <v>-7.4083168840579718</v>
      </c>
      <c r="K19" s="3">
        <f t="shared" ref="K19:K20" si="30">H19*F19/$B$1</f>
        <v>-3.09660231884058</v>
      </c>
      <c r="L19" s="3">
        <f t="shared" ref="L19:L20" si="31">F19</f>
        <v>72.463768115942031</v>
      </c>
      <c r="O19" s="20"/>
      <c r="P19" s="20"/>
      <c r="Q19" s="20"/>
      <c r="R19" s="3"/>
      <c r="S19" s="3"/>
      <c r="T19" s="3"/>
      <c r="U19" s="3"/>
      <c r="X19" s="30"/>
      <c r="Y19" s="3">
        <v>138</v>
      </c>
      <c r="Z19" s="3">
        <v>129.58258000000001</v>
      </c>
      <c r="AA19" s="3">
        <v>724.43029999999999</v>
      </c>
      <c r="AB19" s="3">
        <f t="shared" ref="AB19:AB20" si="32">Y19*$F$1</f>
        <v>6.9</v>
      </c>
      <c r="AC19" s="3">
        <f t="shared" ref="AC19:AC23" si="33">$B$1*$B$2/AB19</f>
        <v>72.463768115942031</v>
      </c>
      <c r="AD19" s="3">
        <f t="shared" ref="AD19:AD20" si="34">(Z19-$F$2/2)*$F$1</f>
        <v>-51.120871000000001</v>
      </c>
      <c r="AE19" s="3">
        <f t="shared" ref="AE19:AE20" si="35">(AA19-$F$3/2)*$F$1</f>
        <v>-21.378485000000001</v>
      </c>
      <c r="AF19" s="2"/>
      <c r="AG19" s="3">
        <f t="shared" ref="AG19:AG20" si="36">AD19*AC19/$B$1</f>
        <v>-7.4088218840579714</v>
      </c>
      <c r="AH19" s="3">
        <f t="shared" ref="AH19:AH20" si="37">AE19*AC19/$B$1</f>
        <v>-3.0983311594202902</v>
      </c>
      <c r="AI19" s="3">
        <f t="shared" ref="AI19:AI20" si="38">AC19</f>
        <v>72.463768115942031</v>
      </c>
      <c r="AK19">
        <v>7.5</v>
      </c>
      <c r="AL19">
        <v>0.02</v>
      </c>
      <c r="AM19">
        <v>6.64</v>
      </c>
      <c r="AN19">
        <f t="shared" si="2"/>
        <v>1.6716122650840753E-2</v>
      </c>
      <c r="AO19">
        <v>8.5754000000000001</v>
      </c>
      <c r="AP19">
        <v>0</v>
      </c>
      <c r="AQ19">
        <v>500</v>
      </c>
      <c r="AR19" t="s">
        <v>59</v>
      </c>
    </row>
    <row r="20" spans="1:44" x14ac:dyDescent="0.25">
      <c r="A20" s="30"/>
      <c r="B20">
        <v>118</v>
      </c>
      <c r="C20">
        <v>1286.49512</v>
      </c>
      <c r="D20">
        <v>774.74347</v>
      </c>
      <c r="E20" s="3">
        <f t="shared" si="25"/>
        <v>5.9</v>
      </c>
      <c r="F20" s="3">
        <f t="shared" si="26"/>
        <v>84.745762711864401</v>
      </c>
      <c r="G20" s="3">
        <f t="shared" si="27"/>
        <v>6.7247560000000028</v>
      </c>
      <c r="H20" s="3">
        <f t="shared" si="28"/>
        <v>-18.862826500000001</v>
      </c>
      <c r="I20" s="2"/>
      <c r="J20" s="3">
        <f t="shared" si="29"/>
        <v>1.1397891525423733</v>
      </c>
      <c r="K20" s="3">
        <f t="shared" si="30"/>
        <v>-3.1970892372881354</v>
      </c>
      <c r="L20" s="3">
        <f t="shared" si="31"/>
        <v>84.745762711864401</v>
      </c>
      <c r="O20" s="20"/>
      <c r="P20" s="20"/>
      <c r="Q20" s="20"/>
      <c r="R20" s="3"/>
      <c r="S20" s="3"/>
      <c r="T20" s="3"/>
      <c r="U20" s="3"/>
      <c r="X20" s="30"/>
      <c r="Y20">
        <v>118</v>
      </c>
      <c r="Z20">
        <v>1286.4398200000001</v>
      </c>
      <c r="AA20">
        <v>774.45618000000002</v>
      </c>
      <c r="AB20" s="3">
        <f t="shared" si="32"/>
        <v>5.9</v>
      </c>
      <c r="AC20" s="3">
        <f t="shared" si="33"/>
        <v>84.745762711864401</v>
      </c>
      <c r="AD20" s="3">
        <f t="shared" si="34"/>
        <v>6.7219910000000027</v>
      </c>
      <c r="AE20" s="3">
        <f t="shared" si="35"/>
        <v>-18.877191</v>
      </c>
      <c r="AF20" s="2"/>
      <c r="AG20" s="3">
        <f t="shared" si="36"/>
        <v>1.1393205084745766</v>
      </c>
      <c r="AH20" s="3">
        <f t="shared" si="37"/>
        <v>-3.1995238983050847</v>
      </c>
      <c r="AI20" s="3">
        <f t="shared" si="38"/>
        <v>84.745762711864401</v>
      </c>
      <c r="AK20">
        <v>8</v>
      </c>
      <c r="AL20">
        <v>2.1000000000000001E-2</v>
      </c>
      <c r="AM20">
        <v>6.92</v>
      </c>
      <c r="AN20">
        <f t="shared" si="2"/>
        <v>1.7577645895153315E-2</v>
      </c>
      <c r="AO20">
        <v>8.5738000000000003</v>
      </c>
      <c r="AP20">
        <v>0</v>
      </c>
      <c r="AQ20">
        <v>500</v>
      </c>
      <c r="AR20" t="s">
        <v>59</v>
      </c>
    </row>
    <row r="21" spans="1:44" x14ac:dyDescent="0.25">
      <c r="A21" s="30"/>
      <c r="B21" s="2"/>
      <c r="C21" s="3"/>
      <c r="D21" s="3"/>
      <c r="E21" s="3"/>
      <c r="F21" s="3"/>
      <c r="G21" s="3"/>
      <c r="H21" s="3"/>
      <c r="I21" s="6" t="s">
        <v>18</v>
      </c>
      <c r="J21" s="7">
        <f>AVERAGE(J18:J20)</f>
        <v>0.12345122897470591</v>
      </c>
      <c r="K21" s="7">
        <f t="shared" ref="K21:L21" si="39">AVERAGE(K18:K20)</f>
        <v>-3.12839196078995</v>
      </c>
      <c r="L21" s="7">
        <f t="shared" si="39"/>
        <v>76.043838881136423</v>
      </c>
      <c r="O21" s="5"/>
      <c r="P21" s="2"/>
      <c r="Q21" s="3"/>
      <c r="R21" s="3"/>
      <c r="S21" s="3"/>
      <c r="T21" s="3"/>
      <c r="U21" s="3"/>
      <c r="X21" s="30"/>
      <c r="Y21" s="2"/>
      <c r="Z21" s="3"/>
      <c r="AA21" s="3"/>
      <c r="AB21" s="3"/>
      <c r="AC21" s="3"/>
      <c r="AD21" s="3"/>
      <c r="AE21" s="3"/>
      <c r="AF21" s="6" t="s">
        <v>18</v>
      </c>
      <c r="AG21" s="7">
        <f>AVERAGE(AG18:AG20)</f>
        <v>0.12308396227598413</v>
      </c>
      <c r="AH21" s="7">
        <f t="shared" ref="AH21:AI21" si="40">AVERAGE(AH18:AH20)</f>
        <v>-3.130531851393092</v>
      </c>
      <c r="AI21" s="7">
        <f t="shared" si="40"/>
        <v>76.043838881136423</v>
      </c>
      <c r="AK21">
        <v>8.5</v>
      </c>
      <c r="AL21">
        <v>2.3E-2</v>
      </c>
      <c r="AM21">
        <v>7.22</v>
      </c>
      <c r="AN21">
        <f t="shared" si="2"/>
        <v>1.9429277942631058E-2</v>
      </c>
      <c r="AO21">
        <v>8.5722000000000005</v>
      </c>
      <c r="AP21">
        <v>0</v>
      </c>
      <c r="AQ21">
        <v>500</v>
      </c>
      <c r="AR21" t="s">
        <v>59</v>
      </c>
    </row>
    <row r="22" spans="1:44" x14ac:dyDescent="0.25">
      <c r="A22" s="30"/>
      <c r="B22">
        <v>119</v>
      </c>
      <c r="C22">
        <v>1627.15967</v>
      </c>
      <c r="D22">
        <v>1621.3621800000001</v>
      </c>
      <c r="E22" s="3">
        <f t="shared" ref="E22:E23" si="41">B22*$F$1</f>
        <v>5.95</v>
      </c>
      <c r="F22" s="3">
        <f t="shared" si="26"/>
        <v>84.033613445378151</v>
      </c>
      <c r="G22" s="3">
        <f t="shared" ref="G22:G23" si="42">(C22-$F$2/2)*$F$1</f>
        <v>23.757983500000002</v>
      </c>
      <c r="H22" s="3">
        <f t="shared" ref="H22:H23" si="43">(D22-$F$3/2)*$F$1</f>
        <v>23.468109000000005</v>
      </c>
      <c r="I22" s="2"/>
      <c r="J22" s="3">
        <f t="shared" ref="J22:J23" si="44">G22*F22/$B$1</f>
        <v>3.9929384033613444</v>
      </c>
      <c r="K22" s="3">
        <f t="shared" ref="K22:K23" si="45">H22*F22/$B$1</f>
        <v>3.9442200000000005</v>
      </c>
      <c r="L22" s="3">
        <f t="shared" ref="L22:L23" si="46">F22</f>
        <v>84.033613445378151</v>
      </c>
      <c r="O22" s="5"/>
      <c r="P22" s="2"/>
      <c r="Q22" s="3"/>
      <c r="R22" s="3"/>
      <c r="S22" s="3"/>
      <c r="T22" s="3"/>
      <c r="U22" s="3"/>
      <c r="X22" s="30"/>
      <c r="Y22">
        <v>119</v>
      </c>
      <c r="Z22">
        <v>1626.7135000000001</v>
      </c>
      <c r="AA22">
        <v>1618.2762499999999</v>
      </c>
      <c r="AB22" s="3">
        <f t="shared" ref="AB22:AB23" si="47">Y22*$F$1</f>
        <v>5.95</v>
      </c>
      <c r="AC22" s="3">
        <f t="shared" si="33"/>
        <v>84.033613445378151</v>
      </c>
      <c r="AD22" s="3">
        <f t="shared" ref="AD22:AD23" si="48">(Z22-$F$2/2)*$F$1</f>
        <v>23.735675000000004</v>
      </c>
      <c r="AE22" s="3">
        <f t="shared" ref="AE22:AE23" si="49">(AA22-$F$3/2)*$F$1</f>
        <v>23.313812499999997</v>
      </c>
      <c r="AF22" s="2"/>
      <c r="AG22" s="3">
        <f t="shared" ref="AG22:AG23" si="50">AD22*AC22/$B$1</f>
        <v>3.9891890756302528</v>
      </c>
      <c r="AH22" s="3">
        <f t="shared" ref="AH22:AH23" si="51">AE22*AC22/$B$1</f>
        <v>3.9182878151260501</v>
      </c>
      <c r="AI22" s="3">
        <f t="shared" ref="AI22:AI23" si="52">AC22</f>
        <v>84.033613445378151</v>
      </c>
      <c r="AK22">
        <v>9</v>
      </c>
      <c r="AL22">
        <v>2.5000000000000001E-2</v>
      </c>
      <c r="AM22">
        <v>7.53</v>
      </c>
      <c r="AN22">
        <f t="shared" si="2"/>
        <v>2.1275964391691396E-2</v>
      </c>
      <c r="AO22">
        <v>8.5703999999999994</v>
      </c>
      <c r="AP22">
        <v>0</v>
      </c>
      <c r="AQ22">
        <v>500</v>
      </c>
      <c r="AR22" t="s">
        <v>59</v>
      </c>
    </row>
    <row r="23" spans="1:44" x14ac:dyDescent="0.25">
      <c r="A23" s="30"/>
      <c r="B23">
        <v>135</v>
      </c>
      <c r="C23">
        <v>122.92834999999999</v>
      </c>
      <c r="D23">
        <v>1657.0658000000001</v>
      </c>
      <c r="E23" s="3">
        <f t="shared" si="41"/>
        <v>6.75</v>
      </c>
      <c r="F23" s="3">
        <f t="shared" si="26"/>
        <v>74.074074074074076</v>
      </c>
      <c r="G23" s="3">
        <f t="shared" si="42"/>
        <v>-51.45358250000001</v>
      </c>
      <c r="H23" s="3">
        <f t="shared" si="43"/>
        <v>25.253290000000007</v>
      </c>
      <c r="I23" s="2"/>
      <c r="J23" s="3">
        <f t="shared" si="44"/>
        <v>-7.6227529629629647</v>
      </c>
      <c r="K23" s="3">
        <f t="shared" si="45"/>
        <v>3.7412281481481493</v>
      </c>
      <c r="L23" s="3">
        <f t="shared" si="46"/>
        <v>74.074074074074076</v>
      </c>
      <c r="O23" s="5"/>
      <c r="P23" s="2"/>
      <c r="Q23" s="3"/>
      <c r="R23" s="3"/>
      <c r="S23" s="3"/>
      <c r="T23" s="3"/>
      <c r="U23" s="3"/>
      <c r="X23" s="30"/>
      <c r="Y23">
        <v>134</v>
      </c>
      <c r="Z23">
        <v>122.43664</v>
      </c>
      <c r="AA23">
        <v>1653.7207000000001</v>
      </c>
      <c r="AB23" s="3">
        <f t="shared" si="47"/>
        <v>6.7</v>
      </c>
      <c r="AC23" s="3">
        <f t="shared" si="33"/>
        <v>74.626865671641795</v>
      </c>
      <c r="AD23" s="3">
        <f t="shared" si="48"/>
        <v>-51.478168000000011</v>
      </c>
      <c r="AE23" s="3">
        <f t="shared" si="49"/>
        <v>25.086035000000006</v>
      </c>
      <c r="AF23" s="2"/>
      <c r="AG23" s="3">
        <f t="shared" si="50"/>
        <v>-7.6833086567164202</v>
      </c>
      <c r="AH23" s="3">
        <f t="shared" si="51"/>
        <v>3.7441843283582101</v>
      </c>
      <c r="AI23" s="3">
        <f t="shared" si="52"/>
        <v>74.626865671641795</v>
      </c>
      <c r="AK23">
        <v>9.5</v>
      </c>
      <c r="AL23">
        <v>2.5999999999999999E-2</v>
      </c>
      <c r="AM23">
        <v>7.85</v>
      </c>
      <c r="AN23">
        <f t="shared" si="2"/>
        <v>2.2117705242334321E-2</v>
      </c>
      <c r="AO23">
        <v>8.5686</v>
      </c>
      <c r="AP23">
        <v>0</v>
      </c>
      <c r="AQ23">
        <v>500</v>
      </c>
      <c r="AR23" t="s">
        <v>59</v>
      </c>
    </row>
    <row r="24" spans="1:44" x14ac:dyDescent="0.25">
      <c r="A24" s="30"/>
      <c r="B24" s="2"/>
      <c r="C24" s="3"/>
      <c r="D24" s="3"/>
      <c r="E24" s="3"/>
      <c r="F24" s="3"/>
      <c r="G24" s="3"/>
      <c r="H24" s="3"/>
      <c r="I24" s="6" t="s">
        <v>17</v>
      </c>
      <c r="J24" s="7">
        <f>AVERAGE(J22:J23)</f>
        <v>-1.8149072798008101</v>
      </c>
      <c r="K24" s="7">
        <f>AVERAGE(K22:K23)</f>
        <v>3.8427240740740749</v>
      </c>
      <c r="L24" s="7">
        <f>AVERAGE(L22:L23)</f>
        <v>79.053843759726107</v>
      </c>
      <c r="M24" t="s">
        <v>2</v>
      </c>
      <c r="O24" s="5"/>
      <c r="P24" s="2"/>
      <c r="Q24" s="3"/>
      <c r="R24" s="3"/>
      <c r="S24" s="3"/>
      <c r="T24" s="3"/>
      <c r="U24" s="3"/>
      <c r="X24" s="30"/>
      <c r="Y24" s="2"/>
      <c r="Z24" s="3"/>
      <c r="AA24" s="3"/>
      <c r="AB24" s="3"/>
      <c r="AC24" s="3"/>
      <c r="AD24" s="3"/>
      <c r="AE24" s="3"/>
      <c r="AF24" s="6" t="s">
        <v>17</v>
      </c>
      <c r="AG24" s="7">
        <f>AVERAGE(AG22:AG23)</f>
        <v>-1.8470597905430837</v>
      </c>
      <c r="AH24" s="7">
        <f>AVERAGE(AH22:AH23)</f>
        <v>3.8312360717421301</v>
      </c>
      <c r="AI24" s="7">
        <f>AVERAGE(AI22:AI23)</f>
        <v>79.330239558509973</v>
      </c>
      <c r="AJ24" t="s">
        <v>2</v>
      </c>
      <c r="AK24">
        <v>10</v>
      </c>
      <c r="AL24">
        <v>2.8000000000000001E-2</v>
      </c>
      <c r="AM24">
        <v>8.18</v>
      </c>
      <c r="AN24">
        <f t="shared" si="2"/>
        <v>2.3954500494559841E-2</v>
      </c>
      <c r="AO24">
        <v>8.5667000000000009</v>
      </c>
      <c r="AP24">
        <v>0</v>
      </c>
      <c r="AQ24">
        <v>500</v>
      </c>
      <c r="AR24" t="s">
        <v>59</v>
      </c>
    </row>
    <row r="25" spans="1:44" x14ac:dyDescent="0.25">
      <c r="A25" s="5"/>
      <c r="B25" s="2"/>
      <c r="C25" s="3"/>
      <c r="D25" s="3"/>
      <c r="E25" s="3"/>
      <c r="F25" s="3"/>
      <c r="G25" s="3"/>
      <c r="H25" s="3"/>
      <c r="I25" s="6"/>
      <c r="J25" s="8" t="s">
        <v>0</v>
      </c>
      <c r="K25" s="9">
        <f>K24-K21</f>
        <v>6.9711160348640249</v>
      </c>
      <c r="L25" s="7" t="s">
        <v>2</v>
      </c>
      <c r="O25" s="5"/>
      <c r="P25" s="2"/>
      <c r="Q25" s="3"/>
      <c r="R25" s="3"/>
      <c r="S25" s="3"/>
      <c r="T25" s="3"/>
      <c r="U25" s="3"/>
      <c r="X25" s="5"/>
      <c r="Y25" s="2"/>
      <c r="Z25" s="3"/>
      <c r="AA25" s="3"/>
      <c r="AB25" s="3"/>
      <c r="AC25" s="3"/>
      <c r="AD25" s="3"/>
      <c r="AE25" s="3"/>
      <c r="AF25" s="6"/>
      <c r="AG25" s="8" t="s">
        <v>0</v>
      </c>
      <c r="AH25" s="9">
        <f>AH24-AH21</f>
        <v>6.9617679231352216</v>
      </c>
      <c r="AI25" s="7" t="s">
        <v>2</v>
      </c>
      <c r="AK25">
        <v>10.5</v>
      </c>
      <c r="AL25">
        <v>0.03</v>
      </c>
      <c r="AM25">
        <v>8.51</v>
      </c>
      <c r="AN25">
        <f t="shared" si="2"/>
        <v>2.5791295746785362E-2</v>
      </c>
      <c r="AO25">
        <v>8.5650999999999993</v>
      </c>
      <c r="AP25">
        <v>0</v>
      </c>
      <c r="AQ25">
        <v>500</v>
      </c>
      <c r="AR25" t="s">
        <v>59</v>
      </c>
    </row>
    <row r="26" spans="1:44" x14ac:dyDescent="0.25">
      <c r="A26" s="5"/>
      <c r="B26" s="2"/>
      <c r="C26" s="3"/>
      <c r="D26" s="3"/>
      <c r="E26" s="3"/>
      <c r="F26" s="3"/>
      <c r="G26" s="3"/>
      <c r="H26" s="3"/>
      <c r="O26" s="5"/>
      <c r="P26" s="2"/>
      <c r="Q26" s="3"/>
      <c r="R26" s="3"/>
      <c r="S26" s="3"/>
      <c r="T26" s="3"/>
      <c r="U26" s="3"/>
      <c r="X26" s="5"/>
      <c r="Y26" s="2"/>
      <c r="Z26" s="3"/>
      <c r="AA26" s="3"/>
      <c r="AB26" s="3"/>
      <c r="AC26" s="3"/>
      <c r="AD26" s="3"/>
      <c r="AE26" s="3"/>
      <c r="AK26">
        <v>11</v>
      </c>
      <c r="AL26">
        <v>3.2000000000000001E-2</v>
      </c>
      <c r="AM26">
        <v>8.83</v>
      </c>
      <c r="AN26">
        <f t="shared" si="2"/>
        <v>2.7633036597428291E-2</v>
      </c>
      <c r="AO26">
        <v>8.5632999999999999</v>
      </c>
      <c r="AP26">
        <v>0</v>
      </c>
      <c r="AQ26">
        <v>500</v>
      </c>
      <c r="AR26" t="s">
        <v>59</v>
      </c>
    </row>
    <row r="27" spans="1:44" x14ac:dyDescent="0.25">
      <c r="AK27">
        <v>11.5</v>
      </c>
      <c r="AL27">
        <v>3.3000000000000002E-2</v>
      </c>
      <c r="AM27">
        <v>9.17</v>
      </c>
      <c r="AN27">
        <f t="shared" si="2"/>
        <v>2.8464886251236401E-2</v>
      </c>
      <c r="AO27">
        <v>8.5616000000000003</v>
      </c>
      <c r="AP27">
        <v>0</v>
      </c>
      <c r="AQ27">
        <v>500</v>
      </c>
      <c r="AR27" t="s">
        <v>59</v>
      </c>
    </row>
    <row r="28" spans="1:44" x14ac:dyDescent="0.25">
      <c r="AK28">
        <v>12</v>
      </c>
      <c r="AL28">
        <v>3.5000000000000003E-2</v>
      </c>
      <c r="AM28">
        <v>9.5299999999999994</v>
      </c>
      <c r="AN28">
        <f t="shared" si="2"/>
        <v>3.0286844708209696E-2</v>
      </c>
      <c r="AO28">
        <v>8.5601000000000003</v>
      </c>
      <c r="AP28">
        <v>0</v>
      </c>
      <c r="AQ28">
        <v>500</v>
      </c>
      <c r="AR28" t="s">
        <v>59</v>
      </c>
    </row>
    <row r="29" spans="1:44" x14ac:dyDescent="0.25">
      <c r="B29" t="s">
        <v>5</v>
      </c>
      <c r="C29" t="s">
        <v>14</v>
      </c>
      <c r="D29" t="s">
        <v>15</v>
      </c>
      <c r="E29" t="s">
        <v>6</v>
      </c>
      <c r="F29" t="s">
        <v>7</v>
      </c>
      <c r="G29" t="s">
        <v>12</v>
      </c>
      <c r="H29" t="s">
        <v>13</v>
      </c>
      <c r="J29" t="s">
        <v>8</v>
      </c>
      <c r="K29" t="s">
        <v>9</v>
      </c>
      <c r="L29" t="s">
        <v>16</v>
      </c>
      <c r="Y29" t="s">
        <v>5</v>
      </c>
      <c r="Z29" t="s">
        <v>14</v>
      </c>
      <c r="AA29" t="s">
        <v>15</v>
      </c>
      <c r="AB29" t="s">
        <v>6</v>
      </c>
      <c r="AC29" t="s">
        <v>7</v>
      </c>
      <c r="AD29" t="s">
        <v>12</v>
      </c>
      <c r="AE29" t="s">
        <v>13</v>
      </c>
      <c r="AG29" t="s">
        <v>8</v>
      </c>
      <c r="AH29" t="s">
        <v>9</v>
      </c>
      <c r="AI29" t="s">
        <v>16</v>
      </c>
      <c r="AK29">
        <v>12.5</v>
      </c>
      <c r="AL29">
        <v>3.5999999999999997E-2</v>
      </c>
      <c r="AM29">
        <v>9.8800000000000008</v>
      </c>
      <c r="AN29">
        <f t="shared" si="2"/>
        <v>3.1113748763600391E-2</v>
      </c>
      <c r="AO29">
        <v>8.5586000000000002</v>
      </c>
      <c r="AP29">
        <v>0</v>
      </c>
      <c r="AQ29">
        <v>500</v>
      </c>
      <c r="AR29" t="s">
        <v>59</v>
      </c>
    </row>
    <row r="30" spans="1:44" x14ac:dyDescent="0.25">
      <c r="A30" s="30" t="s">
        <v>39</v>
      </c>
      <c r="B30">
        <v>141</v>
      </c>
      <c r="C30">
        <v>2087.8046899999999</v>
      </c>
      <c r="D30">
        <v>715.39568999999995</v>
      </c>
      <c r="E30" s="3">
        <f>B30*$F$1</f>
        <v>7.0500000000000007</v>
      </c>
      <c r="F30" s="3">
        <f>$B$1*$B$2/$E30</f>
        <v>70.921985815602824</v>
      </c>
      <c r="G30" s="3">
        <f>(C30-$F$2/2)*$F$1</f>
        <v>46.790234499999997</v>
      </c>
      <c r="H30" s="3">
        <f>(D30-$F$3/2)*$F$1</f>
        <v>-21.830215500000005</v>
      </c>
      <c r="I30" s="2"/>
      <c r="J30" s="3">
        <f>G30*F30/$B$1</f>
        <v>6.6369126950354591</v>
      </c>
      <c r="K30" s="3">
        <f>H30*F30/$B$1</f>
        <v>-3.0964844680851065</v>
      </c>
      <c r="L30" s="3">
        <f>F30</f>
        <v>70.921985815602824</v>
      </c>
      <c r="X30" s="30" t="s">
        <v>40</v>
      </c>
      <c r="Y30">
        <v>141</v>
      </c>
      <c r="Z30">
        <v>2087.8688999999999</v>
      </c>
      <c r="AA30">
        <v>715.23833999999999</v>
      </c>
      <c r="AB30" s="3">
        <f>Y30*$F$1</f>
        <v>7.0500000000000007</v>
      </c>
      <c r="AC30" s="3">
        <f>$B$1*$B$2/AB30</f>
        <v>70.921985815602824</v>
      </c>
      <c r="AD30" s="3">
        <f>(Z30-$F$2/2)*$F$1</f>
        <v>46.793444999999998</v>
      </c>
      <c r="AE30" s="3">
        <f>(AA30-$F$3/2)*$F$1</f>
        <v>-21.838083000000001</v>
      </c>
      <c r="AF30" s="2"/>
      <c r="AG30" s="3">
        <f>AD30*AC30/$B$1</f>
        <v>6.6373680851063819</v>
      </c>
      <c r="AH30" s="3">
        <f>AE30*AC30/$B$1</f>
        <v>-3.0976004255319145</v>
      </c>
      <c r="AI30" s="3">
        <f>AC30</f>
        <v>70.921985815602824</v>
      </c>
      <c r="AK30">
        <v>13</v>
      </c>
      <c r="AL30">
        <v>3.7999999999999999E-2</v>
      </c>
      <c r="AM30">
        <v>10.23</v>
      </c>
      <c r="AN30">
        <f t="shared" si="2"/>
        <v>3.2940652818991098E-2</v>
      </c>
      <c r="AO30">
        <v>8.5568000000000008</v>
      </c>
      <c r="AP30">
        <v>0</v>
      </c>
      <c r="AQ30">
        <v>500</v>
      </c>
      <c r="AR30" t="s">
        <v>59</v>
      </c>
    </row>
    <row r="31" spans="1:44" x14ac:dyDescent="0.25">
      <c r="A31" s="30"/>
      <c r="B31">
        <v>138</v>
      </c>
      <c r="C31">
        <v>129.38354000000001</v>
      </c>
      <c r="D31">
        <v>723.99194</v>
      </c>
      <c r="E31" s="3">
        <f t="shared" ref="E31:E32" si="53">B31*$F$1</f>
        <v>6.9</v>
      </c>
      <c r="F31" s="3">
        <f t="shared" ref="F31:F35" si="54">$B$1*$B$2/$E31</f>
        <v>72.463768115942031</v>
      </c>
      <c r="G31" s="3">
        <f t="shared" ref="G31:G32" si="55">(C31-$F$2/2)*$F$1</f>
        <v>-51.130822999999999</v>
      </c>
      <c r="H31" s="3">
        <f t="shared" ref="H31:H32" si="56">(D31-$F$3/2)*$F$1</f>
        <v>-21.400403000000001</v>
      </c>
      <c r="I31" s="2"/>
      <c r="J31" s="3">
        <f t="shared" ref="J31:J32" si="57">G31*F31/$B$1</f>
        <v>-7.410264202898551</v>
      </c>
      <c r="K31" s="3">
        <f t="shared" ref="K31:K32" si="58">H31*F31/$B$1</f>
        <v>-3.1015076811594202</v>
      </c>
      <c r="L31" s="3">
        <f t="shared" ref="L31:L32" si="59">F31</f>
        <v>72.463768115942031</v>
      </c>
      <c r="X31" s="30"/>
      <c r="Y31">
        <v>138</v>
      </c>
      <c r="Z31">
        <v>129.39519999999999</v>
      </c>
      <c r="AA31">
        <v>723.81786999999997</v>
      </c>
      <c r="AB31" s="3">
        <f t="shared" ref="AB31:AB32" si="60">Y31*$F$1</f>
        <v>6.9</v>
      </c>
      <c r="AC31" s="3">
        <f t="shared" ref="AC31:AC35" si="61">$B$1*$B$2/AB31</f>
        <v>72.463768115942031</v>
      </c>
      <c r="AD31" s="3">
        <f t="shared" ref="AD31:AD32" si="62">(Z31-$F$2/2)*$F$1</f>
        <v>-51.130240000000008</v>
      </c>
      <c r="AE31" s="3">
        <f t="shared" ref="AE31:AE32" si="63">(AA31-$F$3/2)*$F$1</f>
        <v>-21.409106500000004</v>
      </c>
      <c r="AF31" s="2"/>
      <c r="AG31" s="3">
        <f t="shared" ref="AG31:AG32" si="64">AD31*AC31/$B$1</f>
        <v>-7.4101797101449289</v>
      </c>
      <c r="AH31" s="3">
        <f t="shared" ref="AH31:AH32" si="65">AE31*AC31/$B$1</f>
        <v>-3.102769057971015</v>
      </c>
      <c r="AI31" s="3">
        <f t="shared" ref="AI31:AI32" si="66">AC31</f>
        <v>72.463768115942031</v>
      </c>
      <c r="AK31">
        <v>13.5</v>
      </c>
      <c r="AL31">
        <v>3.9E-2</v>
      </c>
      <c r="AM31">
        <v>10.52</v>
      </c>
      <c r="AN31">
        <f t="shared" si="2"/>
        <v>3.3797230464886252E-2</v>
      </c>
      <c r="AO31">
        <v>8.5557999999999996</v>
      </c>
      <c r="AP31">
        <v>0</v>
      </c>
      <c r="AQ31">
        <v>500</v>
      </c>
      <c r="AR31" t="s">
        <v>59</v>
      </c>
    </row>
    <row r="32" spans="1:44" x14ac:dyDescent="0.25">
      <c r="A32" s="30"/>
      <c r="B32">
        <v>118</v>
      </c>
      <c r="C32">
        <v>1286.2919899999999</v>
      </c>
      <c r="D32">
        <v>774.16272000000004</v>
      </c>
      <c r="E32" s="3">
        <f t="shared" si="53"/>
        <v>5.9</v>
      </c>
      <c r="F32" s="3">
        <f t="shared" si="54"/>
        <v>84.745762711864401</v>
      </c>
      <c r="G32" s="3">
        <f t="shared" si="55"/>
        <v>6.7145994999999976</v>
      </c>
      <c r="H32" s="3">
        <f t="shared" si="56"/>
        <v>-18.891863999999998</v>
      </c>
      <c r="I32" s="2"/>
      <c r="J32" s="3">
        <f t="shared" si="57"/>
        <v>1.1380677118644063</v>
      </c>
      <c r="K32" s="3">
        <f t="shared" si="58"/>
        <v>-3.2020108474576268</v>
      </c>
      <c r="L32" s="3">
        <f t="shared" si="59"/>
        <v>84.745762711864401</v>
      </c>
      <c r="X32" s="30"/>
      <c r="Y32">
        <v>118</v>
      </c>
      <c r="Z32">
        <v>1286.27612</v>
      </c>
      <c r="AA32">
        <v>773.94921999999997</v>
      </c>
      <c r="AB32" s="3">
        <f t="shared" si="60"/>
        <v>5.9</v>
      </c>
      <c r="AC32" s="3">
        <f t="shared" si="61"/>
        <v>84.745762711864401</v>
      </c>
      <c r="AD32" s="3">
        <f t="shared" si="62"/>
        <v>6.7138059999999999</v>
      </c>
      <c r="AE32" s="3">
        <f t="shared" si="63"/>
        <v>-18.902539000000001</v>
      </c>
      <c r="AF32" s="2"/>
      <c r="AG32" s="3">
        <f t="shared" si="64"/>
        <v>1.1379332203389829</v>
      </c>
      <c r="AH32" s="3">
        <f t="shared" si="65"/>
        <v>-3.2038201694915256</v>
      </c>
      <c r="AI32" s="3">
        <f t="shared" si="66"/>
        <v>84.745762711864401</v>
      </c>
      <c r="AK32">
        <v>14</v>
      </c>
      <c r="AL32">
        <v>4.1000000000000002E-2</v>
      </c>
      <c r="AM32">
        <v>10.85</v>
      </c>
      <c r="AN32">
        <f t="shared" si="2"/>
        <v>3.5634025717111772E-2</v>
      </c>
      <c r="AO32">
        <v>8.5543999999999993</v>
      </c>
      <c r="AP32">
        <v>0</v>
      </c>
      <c r="AQ32">
        <v>500</v>
      </c>
      <c r="AR32" t="s">
        <v>59</v>
      </c>
    </row>
    <row r="33" spans="1:44" x14ac:dyDescent="0.25">
      <c r="A33" s="30"/>
      <c r="B33" s="2"/>
      <c r="C33" s="3"/>
      <c r="D33" s="3"/>
      <c r="E33" s="3"/>
      <c r="F33" s="3"/>
      <c r="G33" s="3"/>
      <c r="H33" s="3"/>
      <c r="I33" s="6" t="s">
        <v>18</v>
      </c>
      <c r="J33" s="7">
        <f>AVERAGE(J30:J32)</f>
        <v>0.12157206800043811</v>
      </c>
      <c r="K33" s="7">
        <f t="shared" ref="K33:L33" si="67">AVERAGE(K30:K32)</f>
        <v>-3.1333343322340514</v>
      </c>
      <c r="L33" s="7">
        <f t="shared" si="67"/>
        <v>76.043838881136423</v>
      </c>
      <c r="X33" s="30"/>
      <c r="Y33" s="2"/>
      <c r="Z33" s="3"/>
      <c r="AA33" s="3"/>
      <c r="AB33" s="3"/>
      <c r="AC33" s="3"/>
      <c r="AD33" s="3"/>
      <c r="AE33" s="3"/>
      <c r="AF33" s="6" t="s">
        <v>18</v>
      </c>
      <c r="AG33" s="7">
        <f>AVERAGE(AG30:AG32)</f>
        <v>0.12170719843347862</v>
      </c>
      <c r="AH33" s="7">
        <f t="shared" ref="AH33:AI33" si="68">AVERAGE(AH30:AH32)</f>
        <v>-3.134729884331485</v>
      </c>
      <c r="AI33" s="7">
        <f t="shared" si="68"/>
        <v>76.043838881136423</v>
      </c>
      <c r="AK33">
        <v>14.5</v>
      </c>
      <c r="AL33">
        <v>4.2000000000000003E-2</v>
      </c>
      <c r="AM33">
        <v>11.18</v>
      </c>
      <c r="AN33">
        <f t="shared" si="2"/>
        <v>3.6470820969337292E-2</v>
      </c>
      <c r="AO33">
        <v>8.5528999999999993</v>
      </c>
      <c r="AP33">
        <v>0</v>
      </c>
      <c r="AQ33">
        <v>500</v>
      </c>
      <c r="AR33" t="s">
        <v>59</v>
      </c>
    </row>
    <row r="34" spans="1:44" x14ac:dyDescent="0.25">
      <c r="A34" s="30"/>
      <c r="B34">
        <v>119</v>
      </c>
      <c r="C34">
        <v>1625.98352</v>
      </c>
      <c r="D34">
        <v>1616.85339</v>
      </c>
      <c r="E34" s="3">
        <f t="shared" ref="E34:E35" si="69">B34*$F$1</f>
        <v>5.95</v>
      </c>
      <c r="F34" s="3">
        <f t="shared" si="54"/>
        <v>84.033613445378151</v>
      </c>
      <c r="G34" s="3">
        <f t="shared" ref="G34:G35" si="70">(C34-$F$2/2)*$F$1</f>
        <v>23.699176000000001</v>
      </c>
      <c r="H34" s="3">
        <f t="shared" ref="H34:H35" si="71">(D34-$F$3/2)*$F$1</f>
        <v>23.242669500000002</v>
      </c>
      <c r="I34" s="2"/>
      <c r="J34" s="3">
        <f t="shared" ref="J34:J35" si="72">G34*F34/$B$1</f>
        <v>3.9830547899159665</v>
      </c>
      <c r="K34" s="3">
        <f t="shared" ref="K34:K35" si="73">H34*F34/$B$1</f>
        <v>3.9063310084033613</v>
      </c>
      <c r="L34" s="3">
        <f t="shared" ref="L34:L35" si="74">F34</f>
        <v>84.033613445378151</v>
      </c>
      <c r="X34" s="30"/>
      <c r="Y34">
        <v>119</v>
      </c>
      <c r="Z34">
        <v>1625.8620599999999</v>
      </c>
      <c r="AA34">
        <v>1614.8063999999999</v>
      </c>
      <c r="AB34" s="3">
        <f t="shared" ref="AB34:AB35" si="75">Y34*$F$1</f>
        <v>5.95</v>
      </c>
      <c r="AC34" s="3">
        <f t="shared" si="61"/>
        <v>84.033613445378151</v>
      </c>
      <c r="AD34" s="3">
        <f t="shared" ref="AD34:AD35" si="76">(Z34-$F$2/2)*$F$1</f>
        <v>23.693102999999997</v>
      </c>
      <c r="AE34" s="3">
        <f t="shared" ref="AE34:AE35" si="77">(AA34-$F$3/2)*$F$1</f>
        <v>23.140319999999999</v>
      </c>
      <c r="AF34" s="2"/>
      <c r="AG34" s="3">
        <f t="shared" ref="AG34:AG35" si="78">AD34*AC34/$B$1</f>
        <v>3.9820341176470584</v>
      </c>
      <c r="AH34" s="3">
        <f t="shared" ref="AH34:AH35" si="79">AE34*AC34/$B$1</f>
        <v>3.8891294117647059</v>
      </c>
      <c r="AI34" s="3">
        <f t="shared" ref="AI34:AI35" si="80">AC34</f>
        <v>84.033613445378151</v>
      </c>
      <c r="AK34">
        <v>15</v>
      </c>
      <c r="AL34">
        <v>4.3999999999999997E-2</v>
      </c>
      <c r="AM34">
        <v>11.49</v>
      </c>
      <c r="AN34">
        <f t="shared" si="2"/>
        <v>3.8317507418397623E-2</v>
      </c>
      <c r="AO34">
        <v>8.5515000000000008</v>
      </c>
      <c r="AP34">
        <v>0</v>
      </c>
      <c r="AQ34">
        <v>500</v>
      </c>
      <c r="AR34" t="s">
        <v>59</v>
      </c>
    </row>
    <row r="35" spans="1:44" x14ac:dyDescent="0.25">
      <c r="A35" s="30"/>
      <c r="B35">
        <v>134</v>
      </c>
      <c r="C35">
        <v>121.68752000000001</v>
      </c>
      <c r="D35">
        <v>1652.17065</v>
      </c>
      <c r="E35" s="3">
        <f t="shared" si="69"/>
        <v>6.7</v>
      </c>
      <c r="F35" s="3">
        <f t="shared" si="54"/>
        <v>74.626865671641795</v>
      </c>
      <c r="G35" s="3">
        <f t="shared" si="70"/>
        <v>-51.515624000000003</v>
      </c>
      <c r="H35" s="3">
        <f t="shared" si="71"/>
        <v>25.008532500000001</v>
      </c>
      <c r="I35" s="2"/>
      <c r="J35" s="3">
        <f t="shared" si="72"/>
        <v>-7.6888991044776134</v>
      </c>
      <c r="K35" s="3">
        <f t="shared" si="73"/>
        <v>3.7326167910447765</v>
      </c>
      <c r="L35" s="3">
        <f t="shared" si="74"/>
        <v>74.626865671641795</v>
      </c>
      <c r="X35" s="30"/>
      <c r="Y35">
        <v>134</v>
      </c>
      <c r="Z35">
        <v>121.50742</v>
      </c>
      <c r="AA35">
        <v>1649.9345699999999</v>
      </c>
      <c r="AB35" s="3">
        <f t="shared" si="75"/>
        <v>6.7</v>
      </c>
      <c r="AC35" s="3">
        <f t="shared" si="61"/>
        <v>74.626865671641795</v>
      </c>
      <c r="AD35" s="3">
        <f t="shared" si="76"/>
        <v>-51.524629000000004</v>
      </c>
      <c r="AE35" s="3">
        <f t="shared" si="77"/>
        <v>24.896728499999995</v>
      </c>
      <c r="AF35" s="2"/>
      <c r="AG35" s="3">
        <f t="shared" si="78"/>
        <v>-7.6902431343283597</v>
      </c>
      <c r="AH35" s="3">
        <f t="shared" si="79"/>
        <v>3.7159296268656714</v>
      </c>
      <c r="AI35" s="3">
        <f t="shared" si="80"/>
        <v>74.626865671641795</v>
      </c>
      <c r="AK35">
        <v>15.5</v>
      </c>
      <c r="AL35">
        <v>4.5999999999999999E-2</v>
      </c>
      <c r="AM35">
        <v>11.8</v>
      </c>
      <c r="AN35">
        <f t="shared" si="2"/>
        <v>4.016419386745796E-2</v>
      </c>
      <c r="AO35">
        <v>8.5493000000000006</v>
      </c>
      <c r="AP35">
        <v>0</v>
      </c>
      <c r="AQ35">
        <v>500</v>
      </c>
      <c r="AR35" t="s">
        <v>59</v>
      </c>
    </row>
    <row r="36" spans="1:44" x14ac:dyDescent="0.25">
      <c r="A36" s="30"/>
      <c r="B36" s="2"/>
      <c r="C36" s="3"/>
      <c r="D36" s="3"/>
      <c r="E36" s="3"/>
      <c r="F36" s="3"/>
      <c r="G36" s="3"/>
      <c r="H36" s="3"/>
      <c r="I36" s="6" t="s">
        <v>17</v>
      </c>
      <c r="J36" s="7">
        <f>AVERAGE(J34:J35)</f>
        <v>-1.8529221572808234</v>
      </c>
      <c r="K36" s="7">
        <f>AVERAGE(K34:K35)</f>
        <v>3.8194738997240689</v>
      </c>
      <c r="L36" s="7">
        <f>AVERAGE(L34:L35)</f>
        <v>79.330239558509973</v>
      </c>
      <c r="M36" t="s">
        <v>2</v>
      </c>
      <c r="X36" s="30"/>
      <c r="Y36" s="2"/>
      <c r="Z36" s="3"/>
      <c r="AA36" s="3"/>
      <c r="AB36" s="3"/>
      <c r="AC36" s="3"/>
      <c r="AD36" s="3"/>
      <c r="AE36" s="3"/>
      <c r="AF36" s="6" t="s">
        <v>17</v>
      </c>
      <c r="AG36" s="7">
        <f>AVERAGE(AG34:AG35)</f>
        <v>-1.8541045083406507</v>
      </c>
      <c r="AH36" s="7">
        <f>AVERAGE(AH34:AH35)</f>
        <v>3.8025295193151889</v>
      </c>
      <c r="AI36" s="7">
        <f>AVERAGE(AI34:AI35)</f>
        <v>79.330239558509973</v>
      </c>
      <c r="AJ36" t="s">
        <v>2</v>
      </c>
      <c r="AK36">
        <v>16</v>
      </c>
      <c r="AL36">
        <v>4.7E-2</v>
      </c>
      <c r="AM36">
        <v>12.11</v>
      </c>
      <c r="AN36">
        <f t="shared" si="2"/>
        <v>4.1010880316518297E-2</v>
      </c>
      <c r="AO36">
        <v>8.548</v>
      </c>
      <c r="AP36">
        <v>0</v>
      </c>
      <c r="AQ36">
        <v>500</v>
      </c>
      <c r="AR36" t="s">
        <v>59</v>
      </c>
    </row>
    <row r="37" spans="1:44" x14ac:dyDescent="0.25">
      <c r="A37" s="5"/>
      <c r="B37" s="2"/>
      <c r="C37" s="3"/>
      <c r="D37" s="3"/>
      <c r="E37" s="3"/>
      <c r="F37" s="3"/>
      <c r="G37" s="3"/>
      <c r="H37" s="3"/>
      <c r="I37" s="6"/>
      <c r="J37" s="8" t="s">
        <v>0</v>
      </c>
      <c r="K37" s="9">
        <f>K36-K33</f>
        <v>6.9528082319581204</v>
      </c>
      <c r="L37" s="7" t="s">
        <v>2</v>
      </c>
      <c r="X37" s="5"/>
      <c r="Y37" s="2"/>
      <c r="Z37" s="3"/>
      <c r="AA37" s="3"/>
      <c r="AB37" s="3"/>
      <c r="AC37" s="3"/>
      <c r="AD37" s="3"/>
      <c r="AE37" s="3"/>
      <c r="AF37" s="6"/>
      <c r="AG37" s="8" t="s">
        <v>0</v>
      </c>
      <c r="AH37" s="9">
        <f>AH36-AH33</f>
        <v>6.9372594036466744</v>
      </c>
      <c r="AI37" s="7" t="s">
        <v>2</v>
      </c>
      <c r="AK37">
        <v>16.5</v>
      </c>
      <c r="AL37">
        <v>4.9000000000000002E-2</v>
      </c>
      <c r="AM37">
        <v>12.44</v>
      </c>
      <c r="AN37">
        <f t="shared" si="2"/>
        <v>4.2847675568743818E-2</v>
      </c>
      <c r="AO37">
        <v>8.5462000000000007</v>
      </c>
      <c r="AP37">
        <v>0</v>
      </c>
      <c r="AQ37">
        <v>500</v>
      </c>
      <c r="AR37" t="s">
        <v>59</v>
      </c>
    </row>
    <row r="38" spans="1:44" x14ac:dyDescent="0.25">
      <c r="A38" s="5"/>
      <c r="B38" s="2"/>
      <c r="C38" s="3"/>
      <c r="D38" s="3"/>
      <c r="E38" s="3"/>
      <c r="F38" s="3"/>
      <c r="G38" s="3"/>
      <c r="H38" s="3"/>
      <c r="X38" s="5"/>
      <c r="Y38" s="2"/>
      <c r="Z38" s="3"/>
      <c r="AA38" s="3"/>
      <c r="AB38" s="3"/>
      <c r="AC38" s="3"/>
      <c r="AD38" s="3"/>
      <c r="AE38" s="3"/>
      <c r="AK38">
        <v>17</v>
      </c>
      <c r="AL38">
        <v>5.0999999999999997E-2</v>
      </c>
      <c r="AM38">
        <v>12.75</v>
      </c>
      <c r="AN38">
        <f t="shared" si="2"/>
        <v>4.4694362017804148E-2</v>
      </c>
      <c r="AO38">
        <v>8.5442</v>
      </c>
      <c r="AP38">
        <v>0</v>
      </c>
      <c r="AQ38">
        <v>500</v>
      </c>
      <c r="AR38" t="s">
        <v>59</v>
      </c>
    </row>
    <row r="39" spans="1:44" x14ac:dyDescent="0.25">
      <c r="AK39">
        <v>17.5</v>
      </c>
      <c r="AL39">
        <v>5.1999999999999998E-2</v>
      </c>
      <c r="AM39">
        <v>13.07</v>
      </c>
      <c r="AN39">
        <f t="shared" si="2"/>
        <v>4.553610286844708E-2</v>
      </c>
      <c r="AO39">
        <v>8.5427999999999997</v>
      </c>
      <c r="AP39">
        <v>0</v>
      </c>
      <c r="AQ39">
        <v>500</v>
      </c>
      <c r="AR39" t="s">
        <v>59</v>
      </c>
    </row>
    <row r="40" spans="1:44" x14ac:dyDescent="0.25">
      <c r="AK40">
        <v>18</v>
      </c>
      <c r="AL40">
        <v>5.3999999999999999E-2</v>
      </c>
      <c r="AM40">
        <v>13.39</v>
      </c>
      <c r="AN40">
        <f t="shared" si="2"/>
        <v>4.7377843719090013E-2</v>
      </c>
      <c r="AO40">
        <v>8.5408000000000008</v>
      </c>
      <c r="AP40">
        <v>0</v>
      </c>
      <c r="AQ40">
        <v>500</v>
      </c>
      <c r="AR40" t="s">
        <v>59</v>
      </c>
    </row>
    <row r="41" spans="1:44" x14ac:dyDescent="0.25">
      <c r="B41" t="s">
        <v>5</v>
      </c>
      <c r="C41" t="s">
        <v>14</v>
      </c>
      <c r="D41" t="s">
        <v>15</v>
      </c>
      <c r="E41" t="s">
        <v>6</v>
      </c>
      <c r="F41" t="s">
        <v>7</v>
      </c>
      <c r="G41" t="s">
        <v>12</v>
      </c>
      <c r="H41" t="s">
        <v>13</v>
      </c>
      <c r="J41" t="s">
        <v>8</v>
      </c>
      <c r="K41" t="s">
        <v>9</v>
      </c>
      <c r="L41" t="s">
        <v>16</v>
      </c>
      <c r="AK41">
        <v>18.5</v>
      </c>
      <c r="AL41">
        <v>5.7000000000000002E-2</v>
      </c>
      <c r="AM41">
        <v>13.71</v>
      </c>
      <c r="AN41">
        <f t="shared" si="2"/>
        <v>5.0219584569732939E-2</v>
      </c>
      <c r="AO41">
        <v>8.5385000000000009</v>
      </c>
      <c r="AP41">
        <v>0</v>
      </c>
      <c r="AQ41">
        <v>500</v>
      </c>
      <c r="AR41" t="s">
        <v>59</v>
      </c>
    </row>
    <row r="42" spans="1:44" x14ac:dyDescent="0.25">
      <c r="A42" s="30" t="s">
        <v>41</v>
      </c>
      <c r="B42">
        <v>140</v>
      </c>
      <c r="C42">
        <v>2087.4689899999998</v>
      </c>
      <c r="D42">
        <v>714.63897999999995</v>
      </c>
      <c r="E42" s="3">
        <f>B42*$F$1</f>
        <v>7</v>
      </c>
      <c r="F42" s="3">
        <f>$B$1*$B$2/$E42</f>
        <v>71.428571428571431</v>
      </c>
      <c r="G42" s="3">
        <f>(C42-$F$2/2)*$F$1</f>
        <v>46.773449499999998</v>
      </c>
      <c r="H42" s="3">
        <f>(D42-$F$3/2)*$F$1</f>
        <v>-21.868051000000005</v>
      </c>
      <c r="I42" s="2"/>
      <c r="J42" s="3">
        <f>G42*F42/$B$1</f>
        <v>6.6819213571428575</v>
      </c>
      <c r="K42" s="3">
        <f>H42*F42/$B$1</f>
        <v>-3.1240072857142862</v>
      </c>
      <c r="L42" s="3">
        <f>F42</f>
        <v>71.428571428571431</v>
      </c>
      <c r="X42" s="30"/>
      <c r="Y42" s="2"/>
      <c r="Z42" s="3"/>
      <c r="AA42" s="3"/>
      <c r="AB42" s="3"/>
      <c r="AC42" s="3"/>
      <c r="AD42" s="3"/>
      <c r="AE42" s="3"/>
      <c r="AF42" s="2"/>
      <c r="AG42" s="3"/>
      <c r="AH42" s="3"/>
      <c r="AI42" s="3"/>
      <c r="AK42">
        <v>19</v>
      </c>
      <c r="AL42">
        <v>5.8000000000000003E-2</v>
      </c>
      <c r="AM42">
        <v>14.02</v>
      </c>
      <c r="AN42">
        <f t="shared" si="2"/>
        <v>5.1066271018793276E-2</v>
      </c>
      <c r="AO42">
        <v>8.5371000000000006</v>
      </c>
      <c r="AP42">
        <v>0</v>
      </c>
      <c r="AQ42">
        <v>500</v>
      </c>
      <c r="AR42" t="s">
        <v>59</v>
      </c>
    </row>
    <row r="43" spans="1:44" x14ac:dyDescent="0.25">
      <c r="A43" s="30"/>
      <c r="B43">
        <v>138</v>
      </c>
      <c r="C43">
        <v>129.07274000000001</v>
      </c>
      <c r="D43">
        <v>723.29755</v>
      </c>
      <c r="E43" s="3">
        <f t="shared" ref="E43:E44" si="81">B43*$F$1</f>
        <v>6.9</v>
      </c>
      <c r="F43" s="3">
        <f t="shared" ref="F43:F47" si="82">$B$1*$B$2/$E43</f>
        <v>72.463768115942031</v>
      </c>
      <c r="G43" s="3">
        <f t="shared" ref="G43:G44" si="83">(C43-$F$2/2)*$F$1</f>
        <v>-51.146363000000001</v>
      </c>
      <c r="H43" s="3">
        <f t="shared" ref="H43:H44" si="84">(D43-$F$3/2)*$F$1</f>
        <v>-21.435122500000002</v>
      </c>
      <c r="I43" s="2"/>
      <c r="J43" s="3">
        <f t="shared" ref="J43:J44" si="85">G43*F43/$B$1</f>
        <v>-7.4125163768115945</v>
      </c>
      <c r="K43" s="3">
        <f t="shared" ref="K43:K44" si="86">H43*F43/$B$1</f>
        <v>-3.1065394927536234</v>
      </c>
      <c r="L43" s="3">
        <f t="shared" ref="L43:L44" si="87">F43</f>
        <v>72.463768115942031</v>
      </c>
      <c r="X43" s="30"/>
      <c r="Y43" s="2"/>
      <c r="Z43" s="3"/>
      <c r="AA43" s="3"/>
      <c r="AB43" s="3"/>
      <c r="AC43" s="3"/>
      <c r="AD43" s="3"/>
      <c r="AE43" s="3"/>
      <c r="AF43" s="2"/>
      <c r="AG43" s="3"/>
      <c r="AH43" s="3"/>
      <c r="AI43" s="3"/>
      <c r="AK43">
        <v>19.5</v>
      </c>
      <c r="AL43">
        <v>5.8999999999999997E-2</v>
      </c>
      <c r="AM43">
        <v>14.34</v>
      </c>
      <c r="AN43">
        <f t="shared" si="2"/>
        <v>5.1908011869436201E-2</v>
      </c>
      <c r="AO43">
        <v>8.5356000000000005</v>
      </c>
      <c r="AP43">
        <v>0</v>
      </c>
      <c r="AQ43">
        <v>500</v>
      </c>
      <c r="AR43" t="s">
        <v>59</v>
      </c>
    </row>
    <row r="44" spans="1:44" x14ac:dyDescent="0.25">
      <c r="A44" s="30"/>
      <c r="B44">
        <v>117</v>
      </c>
      <c r="C44">
        <v>1285.9849899999999</v>
      </c>
      <c r="D44">
        <v>773.53063999999995</v>
      </c>
      <c r="E44" s="3">
        <f t="shared" si="81"/>
        <v>5.8500000000000005</v>
      </c>
      <c r="F44" s="3">
        <f t="shared" si="82"/>
        <v>85.470085470085465</v>
      </c>
      <c r="G44" s="3">
        <f t="shared" si="83"/>
        <v>6.699249499999997</v>
      </c>
      <c r="H44" s="3">
        <f t="shared" si="84"/>
        <v>-18.923468000000003</v>
      </c>
      <c r="I44" s="2"/>
      <c r="J44" s="3">
        <f t="shared" si="85"/>
        <v>1.1451708547008541</v>
      </c>
      <c r="K44" s="3">
        <f t="shared" si="86"/>
        <v>-3.2347808547008547</v>
      </c>
      <c r="L44" s="3">
        <f t="shared" si="87"/>
        <v>85.470085470085465</v>
      </c>
      <c r="X44" s="30"/>
      <c r="Y44" s="2"/>
      <c r="Z44" s="3"/>
      <c r="AA44" s="3"/>
      <c r="AB44" s="3"/>
      <c r="AC44" s="3"/>
      <c r="AD44" s="3"/>
      <c r="AE44" s="3"/>
      <c r="AF44" s="2"/>
      <c r="AG44" s="3"/>
      <c r="AH44" s="3"/>
      <c r="AI44" s="3"/>
      <c r="AK44">
        <v>20</v>
      </c>
      <c r="AL44">
        <v>6.0999999999999999E-2</v>
      </c>
      <c r="AM44">
        <v>14.67</v>
      </c>
      <c r="AN44">
        <f t="shared" si="2"/>
        <v>5.3744807121661721E-2</v>
      </c>
      <c r="AO44">
        <v>8.5343</v>
      </c>
      <c r="AP44">
        <v>0</v>
      </c>
      <c r="AQ44">
        <v>500</v>
      </c>
      <c r="AR44" t="s">
        <v>59</v>
      </c>
    </row>
    <row r="45" spans="1:44" x14ac:dyDescent="0.25">
      <c r="A45" s="30"/>
      <c r="B45" s="2"/>
      <c r="C45" s="3"/>
      <c r="D45" s="3"/>
      <c r="E45" s="3"/>
      <c r="F45" s="3"/>
      <c r="G45" s="3"/>
      <c r="H45" s="3"/>
      <c r="I45" s="6" t="s">
        <v>18</v>
      </c>
      <c r="J45" s="7">
        <f>AVERAGE(J42:J44)</f>
        <v>0.13819194501070572</v>
      </c>
      <c r="K45" s="7">
        <f t="shared" ref="K45:L45" si="88">AVERAGE(K42:K44)</f>
        <v>-3.1551092110562546</v>
      </c>
      <c r="L45" s="7">
        <f t="shared" si="88"/>
        <v>76.454141671532966</v>
      </c>
      <c r="X45" s="30"/>
      <c r="Y45" s="2"/>
      <c r="Z45" s="3"/>
      <c r="AA45" s="3"/>
      <c r="AB45" s="3"/>
      <c r="AC45" s="3"/>
      <c r="AD45" s="3"/>
      <c r="AE45" s="3"/>
      <c r="AF45" s="6"/>
      <c r="AG45" s="7"/>
      <c r="AH45" s="7"/>
      <c r="AI45" s="7"/>
      <c r="AK45">
        <v>20.5</v>
      </c>
      <c r="AL45">
        <v>6.2E-2</v>
      </c>
      <c r="AM45">
        <v>14.99</v>
      </c>
      <c r="AN45">
        <f t="shared" si="2"/>
        <v>5.4586547972304646E-2</v>
      </c>
      <c r="AO45">
        <v>8.5333000000000006</v>
      </c>
      <c r="AP45">
        <v>0</v>
      </c>
      <c r="AQ45">
        <v>500</v>
      </c>
      <c r="AR45" t="s">
        <v>59</v>
      </c>
    </row>
    <row r="46" spans="1:44" x14ac:dyDescent="0.25">
      <c r="A46" s="30"/>
      <c r="B46">
        <v>119</v>
      </c>
      <c r="C46">
        <v>1624.75513</v>
      </c>
      <c r="D46">
        <v>1612.2189900000001</v>
      </c>
      <c r="E46" s="3">
        <f t="shared" ref="E46:E47" si="89">B46*$F$1</f>
        <v>5.95</v>
      </c>
      <c r="F46" s="3">
        <f t="shared" si="82"/>
        <v>84.033613445378151</v>
      </c>
      <c r="G46" s="3">
        <f t="shared" ref="G46:G47" si="90">(C46-$F$2/2)*$F$1</f>
        <v>23.637756500000002</v>
      </c>
      <c r="H46" s="3">
        <f t="shared" ref="H46:H47" si="91">(D46-$F$3/2)*$F$1</f>
        <v>23.010949500000006</v>
      </c>
      <c r="I46" s="2"/>
      <c r="J46" s="3">
        <f t="shared" ref="J46:J47" si="92">G46*F46/$B$1</f>
        <v>3.9727321848739496</v>
      </c>
      <c r="K46" s="3">
        <f t="shared" ref="K46:K47" si="93">H46*F46/$B$1</f>
        <v>3.8673864705882361</v>
      </c>
      <c r="L46" s="3">
        <f t="shared" ref="L46:L47" si="94">F46</f>
        <v>84.033613445378151</v>
      </c>
      <c r="X46" s="30"/>
      <c r="Y46" s="2"/>
      <c r="Z46" s="3"/>
      <c r="AA46" s="3"/>
      <c r="AB46" s="3"/>
      <c r="AC46" s="3"/>
      <c r="AD46" s="3"/>
      <c r="AE46" s="3"/>
      <c r="AF46" s="2"/>
      <c r="AG46" s="3"/>
      <c r="AH46" s="3"/>
      <c r="AI46" s="3"/>
      <c r="AK46">
        <v>21</v>
      </c>
      <c r="AL46">
        <v>6.3E-2</v>
      </c>
      <c r="AM46">
        <v>15.32</v>
      </c>
      <c r="AN46">
        <f t="shared" si="2"/>
        <v>5.5423343224530172E-2</v>
      </c>
      <c r="AO46">
        <v>8.532</v>
      </c>
      <c r="AP46">
        <v>0</v>
      </c>
      <c r="AQ46">
        <v>500</v>
      </c>
      <c r="AR46" t="s">
        <v>59</v>
      </c>
    </row>
    <row r="47" spans="1:44" x14ac:dyDescent="0.25">
      <c r="A47" s="30"/>
      <c r="B47">
        <v>134</v>
      </c>
      <c r="C47">
        <v>120.40488000000001</v>
      </c>
      <c r="D47">
        <v>1647.1427000000001</v>
      </c>
      <c r="E47" s="3">
        <f t="shared" si="89"/>
        <v>6.7</v>
      </c>
      <c r="F47" s="3">
        <f t="shared" si="82"/>
        <v>74.626865671641795</v>
      </c>
      <c r="G47" s="3">
        <f t="shared" si="90"/>
        <v>-51.579756000000003</v>
      </c>
      <c r="H47" s="3">
        <f t="shared" si="91"/>
        <v>24.757135000000005</v>
      </c>
      <c r="I47" s="2"/>
      <c r="J47" s="3">
        <f t="shared" si="92"/>
        <v>-7.6984710447761202</v>
      </c>
      <c r="K47" s="3">
        <f t="shared" si="93"/>
        <v>3.695094776119404</v>
      </c>
      <c r="L47" s="3">
        <f t="shared" si="94"/>
        <v>74.626865671641795</v>
      </c>
      <c r="X47" s="30"/>
      <c r="Y47" s="2"/>
      <c r="Z47" s="3"/>
      <c r="AA47" s="3"/>
      <c r="AB47" s="3"/>
      <c r="AC47" s="3"/>
      <c r="AD47" s="3"/>
      <c r="AE47" s="3"/>
      <c r="AF47" s="2"/>
      <c r="AG47" s="3"/>
      <c r="AH47" s="3"/>
      <c r="AI47" s="3"/>
      <c r="AK47">
        <v>21.5</v>
      </c>
      <c r="AL47">
        <v>6.5000000000000002E-2</v>
      </c>
      <c r="AM47">
        <v>15.64</v>
      </c>
      <c r="AN47">
        <f t="shared" si="2"/>
        <v>5.7265084075173098E-2</v>
      </c>
      <c r="AO47">
        <v>8.5304000000000002</v>
      </c>
      <c r="AP47">
        <v>0</v>
      </c>
      <c r="AQ47">
        <v>500</v>
      </c>
      <c r="AR47" t="s">
        <v>59</v>
      </c>
    </row>
    <row r="48" spans="1:44" x14ac:dyDescent="0.25">
      <c r="A48" s="30"/>
      <c r="B48" s="2"/>
      <c r="C48" s="3"/>
      <c r="D48" s="3"/>
      <c r="E48" s="3"/>
      <c r="F48" s="3"/>
      <c r="G48" s="3"/>
      <c r="H48" s="3"/>
      <c r="I48" s="6" t="s">
        <v>17</v>
      </c>
      <c r="J48" s="7">
        <f>AVERAGE(J46:J47)</f>
        <v>-1.8628694299510853</v>
      </c>
      <c r="K48" s="7">
        <f>AVERAGE(K46:K47)</f>
        <v>3.7812406233538201</v>
      </c>
      <c r="L48" s="7">
        <f>AVERAGE(L46:L47)</f>
        <v>79.330239558509973</v>
      </c>
      <c r="M48" t="s">
        <v>2</v>
      </c>
      <c r="X48" s="30"/>
      <c r="Y48" s="2"/>
      <c r="Z48" s="3"/>
      <c r="AA48" s="3"/>
      <c r="AB48" s="3"/>
      <c r="AC48" s="3"/>
      <c r="AD48" s="3"/>
      <c r="AE48" s="3"/>
      <c r="AG48" s="3"/>
      <c r="AH48" s="3"/>
      <c r="AI48" s="3"/>
      <c r="AK48">
        <v>22</v>
      </c>
      <c r="AL48">
        <v>6.6000000000000003E-2</v>
      </c>
      <c r="AM48">
        <v>15.96</v>
      </c>
      <c r="AN48">
        <f t="shared" si="2"/>
        <v>5.8106824925816022E-2</v>
      </c>
      <c r="AO48">
        <v>8.5290999999999997</v>
      </c>
      <c r="AP48">
        <v>0</v>
      </c>
      <c r="AQ48">
        <v>500</v>
      </c>
      <c r="AR48" t="s">
        <v>59</v>
      </c>
    </row>
    <row r="49" spans="1:44" x14ac:dyDescent="0.25">
      <c r="A49" s="5"/>
      <c r="B49" s="2"/>
      <c r="C49" s="3"/>
      <c r="D49" s="3"/>
      <c r="E49" s="3"/>
      <c r="F49" s="3"/>
      <c r="G49" s="3"/>
      <c r="H49" s="3"/>
      <c r="I49" s="6"/>
      <c r="J49" s="8" t="s">
        <v>0</v>
      </c>
      <c r="K49" s="9">
        <f>K48-K45</f>
        <v>6.9363498344100751</v>
      </c>
      <c r="L49" s="7" t="s">
        <v>2</v>
      </c>
      <c r="V49" s="5"/>
      <c r="W49" s="2"/>
      <c r="X49" s="3"/>
      <c r="Y49" s="3"/>
      <c r="Z49" s="3"/>
      <c r="AA49" s="3"/>
      <c r="AB49" s="3"/>
      <c r="AC49" s="3"/>
      <c r="AD49" s="6"/>
      <c r="AE49" s="7"/>
      <c r="AF49" s="7"/>
      <c r="AG49" s="7"/>
      <c r="AK49">
        <v>22.5</v>
      </c>
      <c r="AL49">
        <v>6.7000000000000004E-2</v>
      </c>
      <c r="AM49">
        <v>16.29</v>
      </c>
      <c r="AN49">
        <f t="shared" si="2"/>
        <v>5.8943620178041549E-2</v>
      </c>
      <c r="AO49">
        <v>8.5277999999999992</v>
      </c>
      <c r="AP49">
        <v>0</v>
      </c>
      <c r="AQ49">
        <v>500</v>
      </c>
      <c r="AR49" t="s">
        <v>59</v>
      </c>
    </row>
    <row r="50" spans="1:44" x14ac:dyDescent="0.25">
      <c r="A50" s="5"/>
      <c r="B50" s="2"/>
      <c r="C50" s="3"/>
      <c r="D50" s="3"/>
      <c r="E50" s="3"/>
      <c r="F50" s="3"/>
      <c r="G50" s="3"/>
      <c r="H50" s="3"/>
      <c r="V50" s="5"/>
      <c r="W50" s="2"/>
      <c r="X50" s="3"/>
      <c r="Y50" s="3"/>
      <c r="Z50" s="3"/>
      <c r="AA50" s="3"/>
      <c r="AB50" s="3"/>
      <c r="AC50" s="3"/>
      <c r="AD50" s="6"/>
      <c r="AE50" s="8"/>
      <c r="AF50" s="9"/>
      <c r="AG50" s="7"/>
      <c r="AK50">
        <v>23</v>
      </c>
      <c r="AL50">
        <v>6.8000000000000005E-2</v>
      </c>
      <c r="AM50">
        <v>16.600000000000001</v>
      </c>
      <c r="AN50">
        <f t="shared" si="2"/>
        <v>5.9790306627101886E-2</v>
      </c>
      <c r="AO50">
        <v>8.5265000000000004</v>
      </c>
      <c r="AP50">
        <v>0</v>
      </c>
      <c r="AQ50">
        <v>500</v>
      </c>
      <c r="AR50" t="s">
        <v>59</v>
      </c>
    </row>
    <row r="51" spans="1:44" x14ac:dyDescent="0.25">
      <c r="AK51">
        <v>23.5</v>
      </c>
      <c r="AL51">
        <v>7.0999999999999994E-2</v>
      </c>
      <c r="AM51">
        <v>16.920000000000002</v>
      </c>
      <c r="AN51">
        <f t="shared" si="2"/>
        <v>6.2632047477744798E-2</v>
      </c>
      <c r="AO51">
        <v>8.5244</v>
      </c>
      <c r="AP51">
        <v>0</v>
      </c>
      <c r="AQ51">
        <v>500</v>
      </c>
      <c r="AR51" t="s">
        <v>59</v>
      </c>
    </row>
    <row r="52" spans="1:44" x14ac:dyDescent="0.25">
      <c r="AK52">
        <v>24</v>
      </c>
      <c r="AL52">
        <v>7.1999999999999995E-2</v>
      </c>
      <c r="AM52">
        <v>17.260000000000002</v>
      </c>
      <c r="AN52">
        <f t="shared" si="2"/>
        <v>6.3463897131552913E-2</v>
      </c>
      <c r="AO52">
        <v>8.5228999999999999</v>
      </c>
      <c r="AP52">
        <v>0</v>
      </c>
      <c r="AQ52">
        <v>500</v>
      </c>
      <c r="AR52" t="s">
        <v>59</v>
      </c>
    </row>
    <row r="53" spans="1:44" x14ac:dyDescent="0.25">
      <c r="AK53">
        <v>24.5</v>
      </c>
      <c r="AL53">
        <v>7.2999999999999995E-2</v>
      </c>
      <c r="AM53">
        <v>17.579999999999998</v>
      </c>
      <c r="AN53">
        <f t="shared" si="2"/>
        <v>6.4305637982195837E-2</v>
      </c>
      <c r="AO53">
        <v>8.5219000000000005</v>
      </c>
      <c r="AP53">
        <v>0</v>
      </c>
      <c r="AQ53">
        <v>500</v>
      </c>
      <c r="AR53" t="s">
        <v>59</v>
      </c>
    </row>
    <row r="54" spans="1:44" x14ac:dyDescent="0.25">
      <c r="A54" s="30"/>
      <c r="B54" s="2"/>
      <c r="C54" s="3"/>
      <c r="D54" s="3"/>
      <c r="E54" s="3"/>
      <c r="F54" s="3"/>
      <c r="G54" s="3"/>
      <c r="H54" s="3"/>
      <c r="I54" s="2"/>
      <c r="J54" s="3"/>
      <c r="K54" s="3"/>
      <c r="L54" s="3"/>
      <c r="V54" s="30"/>
      <c r="W54" s="2"/>
      <c r="X54" s="3"/>
      <c r="Y54" s="3"/>
      <c r="Z54" s="3"/>
      <c r="AA54" s="3"/>
      <c r="AB54" s="3"/>
      <c r="AC54" s="3"/>
      <c r="AD54" s="2"/>
      <c r="AE54" s="3"/>
      <c r="AF54" s="3"/>
      <c r="AG54" s="3"/>
      <c r="AK54">
        <v>25</v>
      </c>
      <c r="AL54">
        <v>7.3999999999999996E-2</v>
      </c>
      <c r="AM54">
        <v>17.91</v>
      </c>
      <c r="AN54">
        <f t="shared" si="2"/>
        <v>6.5142433234421357E-2</v>
      </c>
      <c r="AO54">
        <v>8.5206999999999997</v>
      </c>
      <c r="AP54">
        <v>0</v>
      </c>
      <c r="AQ54">
        <v>500</v>
      </c>
      <c r="AR54" t="s">
        <v>59</v>
      </c>
    </row>
    <row r="55" spans="1:44" x14ac:dyDescent="0.25">
      <c r="A55" s="30"/>
      <c r="B55" s="2"/>
      <c r="C55" s="3"/>
      <c r="D55" s="3"/>
      <c r="E55" s="3"/>
      <c r="F55" s="3"/>
      <c r="G55" s="3"/>
      <c r="H55" s="3"/>
      <c r="I55" s="2"/>
      <c r="J55" s="3"/>
      <c r="K55" s="3"/>
      <c r="L55" s="3"/>
      <c r="V55" s="30"/>
      <c r="W55" s="2"/>
      <c r="X55" s="3"/>
      <c r="Y55" s="3"/>
      <c r="Z55" s="3"/>
      <c r="AA55" s="3"/>
      <c r="AB55" s="3"/>
      <c r="AC55" s="3"/>
      <c r="AD55" s="2"/>
      <c r="AE55" s="3"/>
      <c r="AF55" s="3"/>
      <c r="AG55" s="3"/>
      <c r="AK55">
        <v>25.5</v>
      </c>
      <c r="AL55">
        <v>7.5999999999999998E-2</v>
      </c>
      <c r="AM55">
        <v>18.25</v>
      </c>
      <c r="AN55">
        <f t="shared" si="2"/>
        <v>6.6974282888229472E-2</v>
      </c>
      <c r="AO55">
        <v>8.5195000000000007</v>
      </c>
      <c r="AP55">
        <v>0</v>
      </c>
      <c r="AQ55">
        <v>500</v>
      </c>
      <c r="AR55" t="s">
        <v>59</v>
      </c>
    </row>
    <row r="56" spans="1:44" x14ac:dyDescent="0.25">
      <c r="A56" s="30"/>
      <c r="B56" s="2"/>
      <c r="C56" s="3"/>
      <c r="D56" s="3"/>
      <c r="E56" s="3"/>
      <c r="F56" s="3"/>
      <c r="G56" s="3"/>
      <c r="H56" s="3"/>
      <c r="I56" s="2"/>
      <c r="J56" s="3"/>
      <c r="K56" s="3"/>
      <c r="L56" s="3"/>
      <c r="V56" s="30"/>
      <c r="W56" s="2"/>
      <c r="X56" s="3"/>
      <c r="Y56" s="3"/>
      <c r="Z56" s="3"/>
      <c r="AA56" s="3"/>
      <c r="AB56" s="3"/>
      <c r="AC56" s="3"/>
      <c r="AD56" s="2"/>
      <c r="AE56" s="3"/>
      <c r="AF56" s="3"/>
      <c r="AG56" s="3"/>
      <c r="AK56">
        <v>26</v>
      </c>
      <c r="AL56">
        <v>7.6999999999999999E-2</v>
      </c>
      <c r="AM56">
        <v>18.600000000000001</v>
      </c>
      <c r="AN56">
        <f t="shared" si="2"/>
        <v>6.7801186943620181E-2</v>
      </c>
      <c r="AO56">
        <v>8.5183999999999997</v>
      </c>
      <c r="AP56">
        <v>0</v>
      </c>
      <c r="AQ56">
        <v>500</v>
      </c>
      <c r="AR56" t="s">
        <v>59</v>
      </c>
    </row>
    <row r="57" spans="1:44" x14ac:dyDescent="0.25">
      <c r="A57" s="30"/>
      <c r="B57" s="2"/>
      <c r="C57" s="3"/>
      <c r="D57" s="3"/>
      <c r="E57" s="3"/>
      <c r="F57" s="3"/>
      <c r="G57" s="3"/>
      <c r="H57" s="3"/>
      <c r="I57" s="6"/>
      <c r="J57" s="7"/>
      <c r="K57" s="7"/>
      <c r="L57" s="7"/>
      <c r="V57" s="30"/>
      <c r="W57" s="2"/>
      <c r="X57" s="3"/>
      <c r="Y57" s="3"/>
      <c r="Z57" s="3"/>
      <c r="AA57" s="3"/>
      <c r="AB57" s="3"/>
      <c r="AC57" s="3"/>
      <c r="AD57" s="6"/>
      <c r="AE57" s="7"/>
      <c r="AF57" s="7"/>
      <c r="AG57" s="7"/>
      <c r="AK57">
        <v>26.5</v>
      </c>
      <c r="AL57">
        <v>7.8E-2</v>
      </c>
      <c r="AM57">
        <v>18.920000000000002</v>
      </c>
      <c r="AN57">
        <f t="shared" si="2"/>
        <v>6.8642927794263106E-2</v>
      </c>
      <c r="AO57">
        <v>8.5172000000000008</v>
      </c>
      <c r="AP57">
        <v>0</v>
      </c>
      <c r="AQ57">
        <v>500</v>
      </c>
      <c r="AR57" t="s">
        <v>59</v>
      </c>
    </row>
    <row r="58" spans="1:44" x14ac:dyDescent="0.25">
      <c r="A58" s="30"/>
      <c r="B58" s="2"/>
      <c r="C58" s="3"/>
      <c r="D58" s="3"/>
      <c r="E58" s="3"/>
      <c r="F58" s="3"/>
      <c r="G58" s="3"/>
      <c r="H58" s="3"/>
      <c r="I58" s="2"/>
      <c r="J58" s="3"/>
      <c r="K58" s="3"/>
      <c r="L58" s="3"/>
      <c r="V58" s="30"/>
      <c r="W58" s="2"/>
      <c r="X58" s="3"/>
      <c r="Y58" s="3"/>
      <c r="Z58" s="3"/>
      <c r="AA58" s="3"/>
      <c r="AB58" s="3"/>
      <c r="AC58" s="3"/>
      <c r="AD58" s="2"/>
      <c r="AE58" s="3"/>
      <c r="AF58" s="3"/>
      <c r="AG58" s="3"/>
      <c r="AK58">
        <v>27</v>
      </c>
      <c r="AL58">
        <v>7.9000000000000001E-2</v>
      </c>
      <c r="AM58">
        <v>19.23</v>
      </c>
      <c r="AN58">
        <f t="shared" si="2"/>
        <v>6.948961424332345E-2</v>
      </c>
      <c r="AO58">
        <v>8.516</v>
      </c>
      <c r="AP58">
        <v>0</v>
      </c>
      <c r="AQ58">
        <v>500</v>
      </c>
      <c r="AR58" t="s">
        <v>59</v>
      </c>
    </row>
    <row r="59" spans="1:44" x14ac:dyDescent="0.25">
      <c r="A59" s="30"/>
      <c r="B59" s="2"/>
      <c r="C59" s="3"/>
      <c r="D59" s="3"/>
      <c r="E59" s="3"/>
      <c r="F59" s="3"/>
      <c r="G59" s="3"/>
      <c r="H59" s="3"/>
      <c r="I59" s="2"/>
      <c r="J59" s="3"/>
      <c r="K59" s="3"/>
      <c r="L59" s="3"/>
      <c r="V59" s="30"/>
      <c r="W59" s="2"/>
      <c r="X59" s="3"/>
      <c r="Y59" s="3"/>
      <c r="Z59" s="3"/>
      <c r="AA59" s="3"/>
      <c r="AB59" s="3"/>
      <c r="AC59" s="3"/>
      <c r="AD59" s="2"/>
      <c r="AE59" s="3"/>
      <c r="AF59" s="3"/>
      <c r="AG59" s="3"/>
      <c r="AK59">
        <v>27.5</v>
      </c>
      <c r="AL59">
        <v>0.08</v>
      </c>
      <c r="AM59">
        <v>19.559999999999999</v>
      </c>
      <c r="AN59">
        <f t="shared" si="2"/>
        <v>7.0326409495548969E-2</v>
      </c>
      <c r="AO59">
        <v>8.5151000000000003</v>
      </c>
      <c r="AP59">
        <v>0</v>
      </c>
      <c r="AQ59">
        <v>500</v>
      </c>
      <c r="AR59" t="s">
        <v>59</v>
      </c>
    </row>
    <row r="60" spans="1:44" x14ac:dyDescent="0.25">
      <c r="A60" s="30"/>
      <c r="B60" s="2"/>
      <c r="C60" s="3"/>
      <c r="D60" s="3"/>
      <c r="E60" s="3"/>
      <c r="F60" s="3"/>
      <c r="G60" s="3"/>
      <c r="H60" s="3"/>
      <c r="J60" s="3"/>
      <c r="K60" s="3"/>
      <c r="L60" s="3"/>
      <c r="V60" s="30"/>
      <c r="W60" s="2"/>
      <c r="X60" s="3"/>
      <c r="Y60" s="3"/>
      <c r="Z60" s="3"/>
      <c r="AA60" s="3"/>
      <c r="AB60" s="3"/>
      <c r="AC60" s="3"/>
      <c r="AE60" s="3"/>
      <c r="AF60" s="3"/>
      <c r="AG60" s="3"/>
      <c r="AK60">
        <v>28</v>
      </c>
      <c r="AL60">
        <v>8.1000000000000003E-2</v>
      </c>
      <c r="AM60">
        <v>19.899999999999999</v>
      </c>
      <c r="AN60">
        <f t="shared" si="2"/>
        <v>7.115825914935707E-2</v>
      </c>
      <c r="AO60">
        <v>8.5139999999999993</v>
      </c>
      <c r="AP60">
        <v>0</v>
      </c>
      <c r="AQ60">
        <v>500</v>
      </c>
      <c r="AR60" t="s">
        <v>59</v>
      </c>
    </row>
    <row r="61" spans="1:44" x14ac:dyDescent="0.25">
      <c r="A61" s="5"/>
      <c r="B61" s="2"/>
      <c r="C61" s="3"/>
      <c r="D61" s="3"/>
      <c r="E61" s="3"/>
      <c r="F61" s="3"/>
      <c r="G61" s="3"/>
      <c r="H61" s="3"/>
      <c r="I61" s="6"/>
      <c r="J61" s="7"/>
      <c r="K61" s="7"/>
      <c r="L61" s="7"/>
      <c r="M61" t="s">
        <v>2</v>
      </c>
      <c r="V61" s="5"/>
      <c r="W61" s="2"/>
      <c r="X61" s="3"/>
      <c r="Y61" s="3"/>
      <c r="Z61" s="3"/>
      <c r="AA61" s="3"/>
      <c r="AB61" s="3"/>
      <c r="AC61" s="3"/>
      <c r="AD61" s="6"/>
      <c r="AE61" s="7"/>
      <c r="AF61" s="7"/>
      <c r="AG61" s="7"/>
      <c r="AK61">
        <v>28.5</v>
      </c>
      <c r="AL61">
        <v>8.3000000000000004E-2</v>
      </c>
      <c r="AM61">
        <v>20.25</v>
      </c>
      <c r="AN61">
        <f t="shared" si="2"/>
        <v>7.298516320474778E-2</v>
      </c>
      <c r="AO61">
        <v>8.5122</v>
      </c>
      <c r="AP61">
        <v>0</v>
      </c>
      <c r="AQ61">
        <v>500</v>
      </c>
      <c r="AR61" t="s">
        <v>59</v>
      </c>
    </row>
    <row r="62" spans="1:44" x14ac:dyDescent="0.25">
      <c r="A62" s="5"/>
      <c r="B62" s="2"/>
      <c r="C62" s="3"/>
      <c r="D62" s="3"/>
      <c r="E62" s="3"/>
      <c r="F62" s="3"/>
      <c r="G62" s="3"/>
      <c r="H62" s="3"/>
      <c r="I62" s="6"/>
      <c r="J62" s="8"/>
      <c r="K62" s="9"/>
      <c r="L62" s="7"/>
      <c r="V62" s="5"/>
      <c r="W62" s="2"/>
      <c r="X62" s="3"/>
      <c r="Y62" s="3"/>
      <c r="Z62" s="3"/>
      <c r="AA62" s="3"/>
      <c r="AB62" s="3"/>
      <c r="AC62" s="3"/>
      <c r="AD62" s="6"/>
      <c r="AE62" s="8"/>
      <c r="AF62" s="9"/>
      <c r="AG62" s="7"/>
      <c r="AK62">
        <v>29</v>
      </c>
      <c r="AL62">
        <v>8.4000000000000005E-2</v>
      </c>
      <c r="AM62">
        <v>20.58</v>
      </c>
      <c r="AN62">
        <f t="shared" si="2"/>
        <v>7.38219584569733E-2</v>
      </c>
      <c r="AO62">
        <v>8.5106999999999999</v>
      </c>
      <c r="AP62">
        <v>0</v>
      </c>
      <c r="AQ62">
        <v>500</v>
      </c>
      <c r="AR62" t="s">
        <v>59</v>
      </c>
    </row>
    <row r="63" spans="1:44" x14ac:dyDescent="0.25">
      <c r="AK63">
        <v>29.5</v>
      </c>
      <c r="AL63">
        <v>8.5999999999999993E-2</v>
      </c>
      <c r="AM63">
        <v>20.92</v>
      </c>
      <c r="AN63">
        <f t="shared" si="2"/>
        <v>7.5653808110781401E-2</v>
      </c>
      <c r="AO63">
        <v>8.5090000000000003</v>
      </c>
      <c r="AP63">
        <v>0</v>
      </c>
      <c r="AQ63">
        <v>500</v>
      </c>
      <c r="AR63" t="s">
        <v>59</v>
      </c>
    </row>
    <row r="64" spans="1:44" x14ac:dyDescent="0.25">
      <c r="AK64">
        <v>30</v>
      </c>
      <c r="AL64">
        <v>8.7999999999999995E-2</v>
      </c>
      <c r="AM64">
        <v>21.26</v>
      </c>
      <c r="AN64">
        <f t="shared" si="2"/>
        <v>7.7485657764589516E-2</v>
      </c>
      <c r="AO64">
        <v>8.5074000000000005</v>
      </c>
      <c r="AP64">
        <v>0</v>
      </c>
      <c r="AQ64">
        <v>500</v>
      </c>
      <c r="AR64" t="s">
        <v>59</v>
      </c>
    </row>
    <row r="65" spans="1:44" x14ac:dyDescent="0.25">
      <c r="AK65">
        <v>30.5</v>
      </c>
      <c r="AL65">
        <v>8.8999999999999996E-2</v>
      </c>
      <c r="AM65">
        <v>21.62</v>
      </c>
      <c r="AN65">
        <f t="shared" si="2"/>
        <v>7.8307616221562806E-2</v>
      </c>
      <c r="AO65">
        <v>8.5059000000000005</v>
      </c>
      <c r="AP65">
        <v>0</v>
      </c>
      <c r="AQ65">
        <v>500</v>
      </c>
      <c r="AR65" t="s">
        <v>59</v>
      </c>
    </row>
    <row r="66" spans="1:44" x14ac:dyDescent="0.25">
      <c r="A66" s="30"/>
      <c r="B66" s="2"/>
      <c r="C66" s="3"/>
      <c r="D66" s="3"/>
      <c r="E66" s="3"/>
      <c r="F66" s="3"/>
      <c r="G66" s="3"/>
      <c r="H66" s="3"/>
      <c r="I66" s="2"/>
      <c r="J66" s="3"/>
      <c r="K66" s="3"/>
      <c r="L66" s="3"/>
      <c r="V66" s="30"/>
      <c r="W66" s="2"/>
      <c r="X66" s="3"/>
      <c r="Y66" s="3"/>
      <c r="Z66" s="3"/>
      <c r="AA66" s="3"/>
      <c r="AB66" s="3"/>
      <c r="AC66" s="3"/>
      <c r="AD66" s="2"/>
      <c r="AE66" s="3"/>
      <c r="AF66" s="3"/>
      <c r="AG66" s="3"/>
      <c r="AK66">
        <v>31</v>
      </c>
      <c r="AL66">
        <v>0.09</v>
      </c>
      <c r="AM66">
        <v>21.94</v>
      </c>
      <c r="AN66">
        <f t="shared" si="2"/>
        <v>7.9149357072205731E-2</v>
      </c>
      <c r="AO66">
        <v>8.5046999999999997</v>
      </c>
      <c r="AP66">
        <v>0</v>
      </c>
      <c r="AQ66">
        <v>500</v>
      </c>
      <c r="AR66" t="s">
        <v>59</v>
      </c>
    </row>
    <row r="67" spans="1:44" x14ac:dyDescent="0.25">
      <c r="A67" s="30"/>
      <c r="B67" s="2"/>
      <c r="C67" s="3"/>
      <c r="D67" s="3"/>
      <c r="E67" s="3"/>
      <c r="F67" s="3"/>
      <c r="G67" s="3"/>
      <c r="H67" s="3"/>
      <c r="I67" s="2"/>
      <c r="J67" s="3"/>
      <c r="K67" s="3"/>
      <c r="L67" s="3"/>
      <c r="V67" s="30"/>
      <c r="W67" s="2"/>
      <c r="X67" s="3"/>
      <c r="Y67" s="3"/>
      <c r="Z67" s="3"/>
      <c r="AA67" s="3"/>
      <c r="AB67" s="3"/>
      <c r="AC67" s="3"/>
      <c r="AD67" s="2"/>
      <c r="AE67" s="3"/>
      <c r="AF67" s="3"/>
      <c r="AG67" s="3"/>
      <c r="AK67">
        <v>31.5</v>
      </c>
      <c r="AL67">
        <v>9.1999999999999998E-2</v>
      </c>
      <c r="AM67">
        <v>22.29</v>
      </c>
      <c r="AN67">
        <f t="shared" si="2"/>
        <v>8.0976261127596441E-2</v>
      </c>
      <c r="AO67">
        <v>8.5028000000000006</v>
      </c>
      <c r="AP67">
        <v>0</v>
      </c>
      <c r="AQ67">
        <v>500</v>
      </c>
      <c r="AR67" t="s">
        <v>59</v>
      </c>
    </row>
    <row r="68" spans="1:44" x14ac:dyDescent="0.25">
      <c r="A68" s="30"/>
      <c r="B68" s="2"/>
      <c r="C68" s="3"/>
      <c r="D68" s="3"/>
      <c r="E68" s="3"/>
      <c r="F68" s="3"/>
      <c r="G68" s="3"/>
      <c r="H68" s="3"/>
      <c r="I68" s="2"/>
      <c r="J68" s="3"/>
      <c r="K68" s="3"/>
      <c r="L68" s="3"/>
      <c r="V68" s="30"/>
      <c r="W68" s="2"/>
      <c r="X68" s="3"/>
      <c r="Y68" s="3"/>
      <c r="Z68" s="3"/>
      <c r="AA68" s="3"/>
      <c r="AB68" s="3"/>
      <c r="AC68" s="3"/>
      <c r="AD68" s="2"/>
      <c r="AE68" s="3"/>
      <c r="AF68" s="3"/>
      <c r="AG68" s="3"/>
      <c r="AK68">
        <v>32</v>
      </c>
      <c r="AL68">
        <v>9.4E-2</v>
      </c>
      <c r="AM68">
        <v>22.62</v>
      </c>
      <c r="AN68">
        <f t="shared" si="2"/>
        <v>8.2813056379821962E-2</v>
      </c>
      <c r="AO68">
        <v>8.5014000000000003</v>
      </c>
      <c r="AP68">
        <v>0</v>
      </c>
      <c r="AQ68">
        <v>500</v>
      </c>
      <c r="AR68" t="s">
        <v>59</v>
      </c>
    </row>
    <row r="69" spans="1:44" x14ac:dyDescent="0.25">
      <c r="A69" s="30"/>
      <c r="B69" s="2"/>
      <c r="C69" s="3"/>
      <c r="D69" s="3"/>
      <c r="E69" s="3"/>
      <c r="F69" s="3"/>
      <c r="G69" s="3"/>
      <c r="H69" s="3"/>
      <c r="I69" s="6"/>
      <c r="J69" s="7"/>
      <c r="K69" s="7"/>
      <c r="L69" s="7"/>
      <c r="V69" s="30"/>
      <c r="W69" s="2"/>
      <c r="X69" s="3"/>
      <c r="Y69" s="3"/>
      <c r="Z69" s="3"/>
      <c r="AA69" s="3"/>
      <c r="AB69" s="3"/>
      <c r="AC69" s="3"/>
      <c r="AD69" s="6"/>
      <c r="AE69" s="7"/>
      <c r="AF69" s="7"/>
      <c r="AG69" s="7"/>
      <c r="AK69">
        <v>32.5</v>
      </c>
      <c r="AL69">
        <v>9.5000000000000001E-2</v>
      </c>
      <c r="AM69">
        <v>22.96</v>
      </c>
      <c r="AN69">
        <f t="shared" si="2"/>
        <v>8.3644906033630076E-2</v>
      </c>
      <c r="AO69">
        <v>8.5004000000000008</v>
      </c>
      <c r="AP69">
        <v>0</v>
      </c>
      <c r="AQ69">
        <v>500</v>
      </c>
      <c r="AR69" t="s">
        <v>59</v>
      </c>
    </row>
    <row r="70" spans="1:44" x14ac:dyDescent="0.25">
      <c r="A70" s="30"/>
      <c r="B70" s="2"/>
      <c r="C70" s="3"/>
      <c r="D70" s="3"/>
      <c r="E70" s="3"/>
      <c r="F70" s="3"/>
      <c r="G70" s="3"/>
      <c r="H70" s="3"/>
      <c r="I70" s="2"/>
      <c r="J70" s="3"/>
      <c r="K70" s="3"/>
      <c r="L70" s="3"/>
      <c r="V70" s="30"/>
      <c r="W70" s="2"/>
      <c r="X70" s="3"/>
      <c r="Y70" s="3"/>
      <c r="Z70" s="3"/>
      <c r="AA70" s="3"/>
      <c r="AB70" s="3"/>
      <c r="AC70" s="3"/>
      <c r="AD70" s="2"/>
      <c r="AE70" s="3"/>
      <c r="AF70" s="3"/>
      <c r="AG70" s="3"/>
      <c r="AK70">
        <v>33</v>
      </c>
      <c r="AL70">
        <v>9.6000000000000002E-2</v>
      </c>
      <c r="AM70">
        <v>23.29</v>
      </c>
      <c r="AN70">
        <f t="shared" ref="AN70:AN133" si="95">AL70-AM70/2022</f>
        <v>8.4481701285855595E-2</v>
      </c>
      <c r="AO70">
        <v>8.4992000000000001</v>
      </c>
      <c r="AP70">
        <v>0</v>
      </c>
      <c r="AQ70">
        <v>500</v>
      </c>
      <c r="AR70" t="s">
        <v>59</v>
      </c>
    </row>
    <row r="71" spans="1:44" x14ac:dyDescent="0.25">
      <c r="A71" s="30"/>
      <c r="B71" s="2"/>
      <c r="C71" s="3"/>
      <c r="D71" s="3"/>
      <c r="E71" s="3"/>
      <c r="F71" s="3"/>
      <c r="G71" s="3"/>
      <c r="H71" s="3"/>
      <c r="I71" s="2"/>
      <c r="J71" s="3"/>
      <c r="K71" s="3"/>
      <c r="L71" s="3"/>
      <c r="V71" s="30"/>
      <c r="W71" s="2"/>
      <c r="X71" s="3"/>
      <c r="Y71" s="3"/>
      <c r="Z71" s="3"/>
      <c r="AA71" s="3"/>
      <c r="AB71" s="3"/>
      <c r="AC71" s="3"/>
      <c r="AE71" s="3"/>
      <c r="AF71" s="3"/>
      <c r="AG71" s="3"/>
      <c r="AK71">
        <v>33.5</v>
      </c>
      <c r="AL71">
        <v>9.7000000000000003E-2</v>
      </c>
      <c r="AM71">
        <v>23.64</v>
      </c>
      <c r="AN71">
        <f t="shared" si="95"/>
        <v>8.5308605341246291E-2</v>
      </c>
      <c r="AO71">
        <v>8.4982000000000006</v>
      </c>
      <c r="AP71">
        <v>0</v>
      </c>
      <c r="AQ71">
        <v>500</v>
      </c>
      <c r="AR71" t="s">
        <v>59</v>
      </c>
    </row>
    <row r="72" spans="1:44" x14ac:dyDescent="0.25">
      <c r="A72" s="30"/>
      <c r="B72" s="2"/>
      <c r="C72" s="3"/>
      <c r="D72" s="3"/>
      <c r="E72" s="3"/>
      <c r="F72" s="3"/>
      <c r="G72" s="3"/>
      <c r="H72" s="3"/>
      <c r="J72" s="3"/>
      <c r="K72" s="3"/>
      <c r="L72" s="3"/>
      <c r="V72" s="30"/>
      <c r="W72" s="2"/>
      <c r="X72" s="3"/>
      <c r="Y72" s="3"/>
      <c r="Z72" s="3"/>
      <c r="AA72" s="3"/>
      <c r="AB72" s="3"/>
      <c r="AC72" s="3"/>
      <c r="AD72" s="6"/>
      <c r="AE72" s="7"/>
      <c r="AF72" s="7"/>
      <c r="AG72" s="7"/>
      <c r="AK72">
        <v>34</v>
      </c>
      <c r="AL72">
        <v>9.9000000000000005E-2</v>
      </c>
      <c r="AM72">
        <v>23.99</v>
      </c>
      <c r="AN72">
        <f t="shared" si="95"/>
        <v>8.7135509396637001E-2</v>
      </c>
      <c r="AO72">
        <v>8.4962999999999997</v>
      </c>
      <c r="AP72">
        <v>0</v>
      </c>
      <c r="AQ72">
        <v>500</v>
      </c>
      <c r="AR72" t="s">
        <v>59</v>
      </c>
    </row>
    <row r="73" spans="1:44" x14ac:dyDescent="0.25">
      <c r="A73" s="5"/>
      <c r="B73" s="2"/>
      <c r="C73" s="3"/>
      <c r="D73" s="3"/>
      <c r="E73" s="3"/>
      <c r="F73" s="3"/>
      <c r="G73" s="3"/>
      <c r="H73" s="3"/>
      <c r="I73" s="6"/>
      <c r="J73" s="7"/>
      <c r="K73" s="7"/>
      <c r="L73" s="7"/>
      <c r="M73" t="s">
        <v>2</v>
      </c>
      <c r="V73" s="5"/>
      <c r="W73" s="2"/>
      <c r="X73" s="3"/>
      <c r="Y73" s="3"/>
      <c r="Z73" s="3"/>
      <c r="AA73" s="3"/>
      <c r="AB73" s="3"/>
      <c r="AC73" s="3"/>
      <c r="AD73" s="6"/>
      <c r="AE73" s="8"/>
      <c r="AF73" s="9"/>
      <c r="AG73" s="7"/>
      <c r="AK73">
        <v>34.5</v>
      </c>
      <c r="AL73">
        <v>0.10100000000000001</v>
      </c>
      <c r="AM73">
        <v>24.34</v>
      </c>
      <c r="AN73">
        <f t="shared" si="95"/>
        <v>8.8962413452027697E-2</v>
      </c>
      <c r="AO73">
        <v>8.4943000000000008</v>
      </c>
      <c r="AP73">
        <v>0</v>
      </c>
      <c r="AQ73">
        <v>500</v>
      </c>
      <c r="AR73" t="s">
        <v>59</v>
      </c>
    </row>
    <row r="74" spans="1:44" x14ac:dyDescent="0.25">
      <c r="A74" s="5"/>
      <c r="B74" s="2"/>
      <c r="C74" s="3"/>
      <c r="D74" s="3"/>
      <c r="E74" s="3"/>
      <c r="F74" s="3"/>
      <c r="G74" s="3"/>
      <c r="H74" s="3"/>
      <c r="I74" s="6"/>
      <c r="J74" s="8"/>
      <c r="K74" s="9"/>
      <c r="L74" s="7"/>
      <c r="V74" s="5"/>
      <c r="AK74">
        <v>35</v>
      </c>
      <c r="AL74">
        <v>0.10199999999999999</v>
      </c>
      <c r="AM74">
        <v>24.68</v>
      </c>
      <c r="AN74">
        <f t="shared" si="95"/>
        <v>8.9794263105835798E-2</v>
      </c>
      <c r="AO74">
        <v>8.4929000000000006</v>
      </c>
      <c r="AP74">
        <v>0</v>
      </c>
      <c r="AQ74">
        <v>500</v>
      </c>
      <c r="AR74" t="s">
        <v>59</v>
      </c>
    </row>
    <row r="75" spans="1:44" x14ac:dyDescent="0.25">
      <c r="AK75">
        <v>35.5</v>
      </c>
      <c r="AL75">
        <v>0.10299999999999999</v>
      </c>
      <c r="AM75">
        <v>25.03</v>
      </c>
      <c r="AN75">
        <f t="shared" si="95"/>
        <v>9.0621167161226507E-2</v>
      </c>
      <c r="AO75">
        <v>8.4922000000000004</v>
      </c>
      <c r="AP75">
        <v>0</v>
      </c>
      <c r="AQ75">
        <v>500</v>
      </c>
      <c r="AR75" t="s">
        <v>59</v>
      </c>
    </row>
    <row r="76" spans="1:44" x14ac:dyDescent="0.25">
      <c r="AK76">
        <v>36</v>
      </c>
      <c r="AL76">
        <v>0.104</v>
      </c>
      <c r="AM76">
        <v>25.39</v>
      </c>
      <c r="AN76">
        <f t="shared" si="95"/>
        <v>9.1443125618199797E-2</v>
      </c>
      <c r="AO76">
        <v>8.4908000000000001</v>
      </c>
      <c r="AP76">
        <v>0</v>
      </c>
      <c r="AQ76">
        <v>500</v>
      </c>
      <c r="AR76" t="s">
        <v>59</v>
      </c>
    </row>
    <row r="77" spans="1:44" x14ac:dyDescent="0.25">
      <c r="A77" s="30"/>
      <c r="B77" s="2"/>
      <c r="C77" s="3"/>
      <c r="D77" s="3"/>
      <c r="E77" s="3"/>
      <c r="F77" s="3"/>
      <c r="G77" s="3"/>
      <c r="H77" s="3"/>
      <c r="I77" s="2"/>
      <c r="J77" s="3"/>
      <c r="K77" s="3"/>
      <c r="L77" s="3"/>
      <c r="V77" s="30"/>
      <c r="W77" s="2"/>
      <c r="X77" s="3"/>
      <c r="Y77" s="3"/>
      <c r="Z77" s="3"/>
      <c r="AA77" s="3"/>
      <c r="AB77" s="3"/>
      <c r="AC77" s="3"/>
      <c r="AD77" s="2"/>
      <c r="AE77" s="3"/>
      <c r="AF77" s="3"/>
      <c r="AG77" s="3"/>
      <c r="AK77">
        <v>36.5</v>
      </c>
      <c r="AL77">
        <v>0.106</v>
      </c>
      <c r="AM77">
        <v>25.77</v>
      </c>
      <c r="AN77">
        <f t="shared" si="95"/>
        <v>9.3255192878338278E-2</v>
      </c>
      <c r="AO77">
        <v>8.4890000000000008</v>
      </c>
      <c r="AP77">
        <v>0</v>
      </c>
      <c r="AQ77">
        <v>500</v>
      </c>
      <c r="AR77" t="s">
        <v>59</v>
      </c>
    </row>
    <row r="78" spans="1:44" x14ac:dyDescent="0.25">
      <c r="A78" s="30"/>
      <c r="B78" s="2"/>
      <c r="C78" s="3"/>
      <c r="D78" s="3"/>
      <c r="E78" s="3"/>
      <c r="F78" s="3"/>
      <c r="G78" s="3"/>
      <c r="H78" s="3"/>
      <c r="I78" s="2"/>
      <c r="J78" s="3"/>
      <c r="K78" s="3"/>
      <c r="L78" s="3"/>
      <c r="V78" s="30"/>
      <c r="W78" s="2"/>
      <c r="X78" s="3"/>
      <c r="Y78" s="3"/>
      <c r="Z78" s="3"/>
      <c r="AA78" s="3"/>
      <c r="AB78" s="3"/>
      <c r="AC78" s="3"/>
      <c r="AD78" s="2"/>
      <c r="AE78" s="3"/>
      <c r="AF78" s="3"/>
      <c r="AG78" s="3"/>
      <c r="AK78">
        <v>37</v>
      </c>
      <c r="AL78">
        <v>0.107</v>
      </c>
      <c r="AM78">
        <v>26.14</v>
      </c>
      <c r="AN78">
        <f t="shared" si="95"/>
        <v>9.4072205736894163E-2</v>
      </c>
      <c r="AO78">
        <v>8.4878</v>
      </c>
      <c r="AP78">
        <v>0</v>
      </c>
      <c r="AQ78">
        <v>500</v>
      </c>
      <c r="AR78" t="s">
        <v>59</v>
      </c>
    </row>
    <row r="79" spans="1:44" x14ac:dyDescent="0.25">
      <c r="A79" s="30"/>
      <c r="B79" s="2"/>
      <c r="C79" s="3"/>
      <c r="D79" s="3"/>
      <c r="E79" s="3"/>
      <c r="F79" s="3"/>
      <c r="G79" s="3"/>
      <c r="H79" s="3"/>
      <c r="I79" s="2"/>
      <c r="J79" s="3"/>
      <c r="K79" s="3"/>
      <c r="L79" s="3"/>
      <c r="V79" s="30"/>
      <c r="W79" s="2"/>
      <c r="X79" s="3"/>
      <c r="Y79" s="3"/>
      <c r="Z79" s="3"/>
      <c r="AA79" s="3"/>
      <c r="AB79" s="3"/>
      <c r="AC79" s="3"/>
      <c r="AD79" s="2"/>
      <c r="AE79" s="3"/>
      <c r="AF79" s="3"/>
      <c r="AG79" s="3"/>
      <c r="AK79">
        <v>37.5</v>
      </c>
      <c r="AL79">
        <v>0.108</v>
      </c>
      <c r="AM79">
        <v>26.5</v>
      </c>
      <c r="AN79">
        <f t="shared" si="95"/>
        <v>9.4894164193867453E-2</v>
      </c>
      <c r="AO79">
        <v>8.4867000000000008</v>
      </c>
      <c r="AP79">
        <v>0</v>
      </c>
      <c r="AQ79">
        <v>500</v>
      </c>
      <c r="AR79" t="s">
        <v>59</v>
      </c>
    </row>
    <row r="80" spans="1:44" x14ac:dyDescent="0.25">
      <c r="A80" s="30"/>
      <c r="B80" s="2"/>
      <c r="C80" s="3"/>
      <c r="D80" s="3"/>
      <c r="E80" s="3"/>
      <c r="F80" s="3"/>
      <c r="G80" s="3"/>
      <c r="H80" s="3"/>
      <c r="I80" s="6"/>
      <c r="J80" s="7"/>
      <c r="K80" s="7"/>
      <c r="L80" s="7"/>
      <c r="V80" s="30"/>
      <c r="W80" s="2"/>
      <c r="X80" s="3"/>
      <c r="Y80" s="3"/>
      <c r="Z80" s="3"/>
      <c r="AA80" s="3"/>
      <c r="AB80" s="3"/>
      <c r="AC80" s="3"/>
      <c r="AD80" s="6"/>
      <c r="AE80" s="7"/>
      <c r="AF80" s="7"/>
      <c r="AG80" s="7"/>
      <c r="AK80">
        <v>38</v>
      </c>
      <c r="AL80">
        <v>0.11</v>
      </c>
      <c r="AM80">
        <v>26.87</v>
      </c>
      <c r="AN80">
        <f t="shared" si="95"/>
        <v>9.6711177052423339E-2</v>
      </c>
      <c r="AO80">
        <v>8.4853000000000005</v>
      </c>
      <c r="AP80">
        <v>0</v>
      </c>
      <c r="AQ80">
        <v>500</v>
      </c>
      <c r="AR80" t="s">
        <v>59</v>
      </c>
    </row>
    <row r="81" spans="1:44" x14ac:dyDescent="0.25">
      <c r="A81" s="30"/>
      <c r="B81" s="2"/>
      <c r="C81" s="3"/>
      <c r="D81" s="3"/>
      <c r="E81" s="3"/>
      <c r="F81" s="3"/>
      <c r="G81" s="3"/>
      <c r="H81" s="3"/>
      <c r="I81" s="2"/>
      <c r="J81" s="3"/>
      <c r="K81" s="3"/>
      <c r="L81" s="3"/>
      <c r="V81" s="30"/>
      <c r="W81" s="2"/>
      <c r="X81" s="3"/>
      <c r="Y81" s="3"/>
      <c r="Z81" s="3"/>
      <c r="AA81" s="3"/>
      <c r="AB81" s="3"/>
      <c r="AC81" s="3"/>
      <c r="AD81" s="2"/>
      <c r="AE81" s="3"/>
      <c r="AF81" s="3"/>
      <c r="AG81" s="3"/>
      <c r="AK81">
        <v>38.5</v>
      </c>
      <c r="AL81">
        <v>0.111</v>
      </c>
      <c r="AM81">
        <v>27.22</v>
      </c>
      <c r="AN81">
        <f t="shared" si="95"/>
        <v>9.7538081107814048E-2</v>
      </c>
      <c r="AO81">
        <v>8.4840999999999998</v>
      </c>
      <c r="AP81">
        <v>0</v>
      </c>
      <c r="AQ81">
        <v>500</v>
      </c>
      <c r="AR81" t="s">
        <v>59</v>
      </c>
    </row>
    <row r="82" spans="1:44" x14ac:dyDescent="0.25">
      <c r="A82" s="30"/>
      <c r="B82" s="2"/>
      <c r="C82" s="3"/>
      <c r="D82" s="3"/>
      <c r="E82" s="3"/>
      <c r="F82" s="3"/>
      <c r="G82" s="3"/>
      <c r="H82" s="3"/>
      <c r="J82" s="3"/>
      <c r="K82" s="3"/>
      <c r="L82" s="3"/>
      <c r="V82" s="30"/>
      <c r="W82" s="2"/>
      <c r="X82" s="3"/>
      <c r="Y82" s="3"/>
      <c r="Z82" s="3"/>
      <c r="AA82" s="3"/>
      <c r="AB82" s="3"/>
      <c r="AC82" s="3"/>
      <c r="AE82" s="3"/>
      <c r="AF82" s="3"/>
      <c r="AG82" s="3"/>
      <c r="AK82">
        <v>39</v>
      </c>
      <c r="AL82">
        <v>0.112</v>
      </c>
      <c r="AM82">
        <v>27.59</v>
      </c>
      <c r="AN82">
        <f t="shared" si="95"/>
        <v>9.8355093966369933E-2</v>
      </c>
      <c r="AO82">
        <v>8.4831000000000003</v>
      </c>
      <c r="AP82">
        <v>0</v>
      </c>
      <c r="AQ82">
        <v>500</v>
      </c>
      <c r="AR82" t="s">
        <v>59</v>
      </c>
    </row>
    <row r="83" spans="1:44" x14ac:dyDescent="0.25">
      <c r="A83" s="30"/>
      <c r="B83" s="2"/>
      <c r="C83" s="3"/>
      <c r="D83" s="3"/>
      <c r="E83" s="3"/>
      <c r="F83" s="3"/>
      <c r="G83" s="3"/>
      <c r="H83" s="3"/>
      <c r="I83" s="6"/>
      <c r="J83" s="7"/>
      <c r="K83" s="7"/>
      <c r="L83" s="7"/>
      <c r="V83" s="30"/>
      <c r="W83" s="2"/>
      <c r="X83" s="3"/>
      <c r="Y83" s="3"/>
      <c r="Z83" s="3"/>
      <c r="AA83" s="3"/>
      <c r="AB83" s="3"/>
      <c r="AC83" s="3"/>
      <c r="AD83" s="6"/>
      <c r="AE83" s="7"/>
      <c r="AF83" s="7"/>
      <c r="AG83" s="7"/>
      <c r="AK83">
        <v>39.5</v>
      </c>
      <c r="AL83">
        <v>0.113</v>
      </c>
      <c r="AM83">
        <v>27.98</v>
      </c>
      <c r="AN83">
        <f t="shared" si="95"/>
        <v>9.9162215628091008E-2</v>
      </c>
      <c r="AO83">
        <v>8.4818999999999996</v>
      </c>
      <c r="AP83">
        <v>0</v>
      </c>
      <c r="AQ83">
        <v>500</v>
      </c>
      <c r="AR83" t="s">
        <v>59</v>
      </c>
    </row>
    <row r="84" spans="1:44" x14ac:dyDescent="0.25">
      <c r="A84" s="5"/>
      <c r="B84" s="2"/>
      <c r="C84" s="3"/>
      <c r="D84" s="3"/>
      <c r="E84" s="3"/>
      <c r="F84" s="3"/>
      <c r="G84" s="3"/>
      <c r="H84" s="3"/>
      <c r="I84" s="6"/>
      <c r="J84" s="8"/>
      <c r="K84" s="9"/>
      <c r="L84" s="7"/>
      <c r="V84" s="5"/>
      <c r="W84" s="2"/>
      <c r="X84" s="3"/>
      <c r="Y84" s="3"/>
      <c r="Z84" s="3"/>
      <c r="AA84" s="3"/>
      <c r="AB84" s="3"/>
      <c r="AC84" s="3"/>
      <c r="AD84" s="6"/>
      <c r="AE84" s="8"/>
      <c r="AF84" s="9"/>
      <c r="AG84" s="7"/>
      <c r="AK84">
        <v>40</v>
      </c>
      <c r="AL84">
        <v>0.115</v>
      </c>
      <c r="AM84">
        <v>28.36</v>
      </c>
      <c r="AN84">
        <f t="shared" si="95"/>
        <v>0.10097428288822949</v>
      </c>
      <c r="AO84">
        <v>8.4803999999999995</v>
      </c>
      <c r="AP84">
        <v>0</v>
      </c>
      <c r="AQ84">
        <v>500</v>
      </c>
      <c r="AR84" t="s">
        <v>59</v>
      </c>
    </row>
    <row r="85" spans="1:44" x14ac:dyDescent="0.25">
      <c r="AK85">
        <v>40.5</v>
      </c>
      <c r="AL85">
        <v>0.11600000000000001</v>
      </c>
      <c r="AM85">
        <v>28.76</v>
      </c>
      <c r="AN85">
        <f t="shared" si="95"/>
        <v>0.10177645895153314</v>
      </c>
      <c r="AO85">
        <v>8.4788999999999994</v>
      </c>
      <c r="AP85">
        <v>0</v>
      </c>
      <c r="AQ85">
        <v>500</v>
      </c>
      <c r="AR85" t="s">
        <v>59</v>
      </c>
    </row>
    <row r="86" spans="1:44" x14ac:dyDescent="0.25">
      <c r="AK86">
        <v>41</v>
      </c>
      <c r="AL86">
        <v>0.11700000000000001</v>
      </c>
      <c r="AM86">
        <v>29.14</v>
      </c>
      <c r="AN86">
        <f t="shared" si="95"/>
        <v>0.10258852621167162</v>
      </c>
      <c r="AO86">
        <v>8.4779</v>
      </c>
      <c r="AP86">
        <v>0</v>
      </c>
      <c r="AQ86">
        <v>500</v>
      </c>
      <c r="AR86" t="s">
        <v>59</v>
      </c>
    </row>
    <row r="87" spans="1:44" x14ac:dyDescent="0.25">
      <c r="AK87">
        <v>41.5</v>
      </c>
      <c r="AL87">
        <v>0.11899999999999999</v>
      </c>
      <c r="AM87">
        <v>29.53</v>
      </c>
      <c r="AN87">
        <f t="shared" si="95"/>
        <v>0.10439564787339267</v>
      </c>
      <c r="AO87">
        <v>8.4763000000000002</v>
      </c>
      <c r="AP87">
        <v>0</v>
      </c>
      <c r="AQ87">
        <v>500</v>
      </c>
      <c r="AR87" t="s">
        <v>59</v>
      </c>
    </row>
    <row r="88" spans="1:44" x14ac:dyDescent="0.25">
      <c r="A88" s="30"/>
      <c r="B88" s="2"/>
      <c r="C88" s="3"/>
      <c r="D88" s="3"/>
      <c r="E88" s="3"/>
      <c r="F88" s="3"/>
      <c r="G88" s="3"/>
      <c r="H88" s="3"/>
      <c r="I88" s="2"/>
      <c r="J88" s="3"/>
      <c r="K88" s="3"/>
      <c r="L88" s="3"/>
      <c r="V88" s="30"/>
      <c r="W88" s="2"/>
      <c r="X88" s="3"/>
      <c r="Y88" s="3"/>
      <c r="Z88" s="3"/>
      <c r="AA88" s="3"/>
      <c r="AB88" s="3"/>
      <c r="AC88" s="3"/>
      <c r="AD88" s="2"/>
      <c r="AE88" s="3"/>
      <c r="AF88" s="3"/>
      <c r="AG88" s="3"/>
      <c r="AK88">
        <v>42</v>
      </c>
      <c r="AL88">
        <v>0.121</v>
      </c>
      <c r="AM88">
        <v>28.55</v>
      </c>
      <c r="AN88">
        <f t="shared" si="95"/>
        <v>0.10688031651829871</v>
      </c>
      <c r="AO88">
        <v>8.4741</v>
      </c>
      <c r="AP88">
        <v>2</v>
      </c>
      <c r="AQ88">
        <v>500</v>
      </c>
      <c r="AR88" t="s">
        <v>59</v>
      </c>
    </row>
    <row r="89" spans="1:44" x14ac:dyDescent="0.25">
      <c r="A89" s="30"/>
      <c r="B89" s="2"/>
      <c r="C89" s="3"/>
      <c r="D89" s="3"/>
      <c r="E89" s="3"/>
      <c r="F89" s="3"/>
      <c r="G89" s="3"/>
      <c r="H89" s="3"/>
      <c r="I89" s="2"/>
      <c r="J89" s="3"/>
      <c r="K89" s="3"/>
      <c r="L89" s="3"/>
      <c r="V89" s="30"/>
      <c r="W89" s="2"/>
      <c r="X89" s="3"/>
      <c r="Y89" s="3"/>
      <c r="Z89" s="3"/>
      <c r="AA89" s="3"/>
      <c r="AB89" s="3"/>
      <c r="AC89" s="3"/>
      <c r="AD89" s="2"/>
      <c r="AE89" s="3"/>
      <c r="AF89" s="3"/>
      <c r="AG89" s="3"/>
      <c r="AK89">
        <v>42.5</v>
      </c>
      <c r="AL89">
        <v>0.122</v>
      </c>
      <c r="AM89">
        <v>28.81</v>
      </c>
      <c r="AN89">
        <f t="shared" si="95"/>
        <v>0.1077517309594461</v>
      </c>
      <c r="AO89">
        <v>8.4733000000000001</v>
      </c>
      <c r="AP89">
        <v>0</v>
      </c>
      <c r="AQ89">
        <v>500</v>
      </c>
      <c r="AR89" t="s">
        <v>59</v>
      </c>
    </row>
    <row r="90" spans="1:44" x14ac:dyDescent="0.25">
      <c r="A90" s="30"/>
      <c r="B90" s="2"/>
      <c r="C90" s="3"/>
      <c r="D90" s="3"/>
      <c r="E90" s="3"/>
      <c r="F90" s="3"/>
      <c r="G90" s="3"/>
      <c r="H90" s="3"/>
      <c r="I90" s="2"/>
      <c r="J90" s="3"/>
      <c r="K90" s="3"/>
      <c r="L90" s="3"/>
      <c r="V90" s="30"/>
      <c r="W90" s="2"/>
      <c r="X90" s="3"/>
      <c r="Y90" s="3"/>
      <c r="Z90" s="3"/>
      <c r="AA90" s="3"/>
      <c r="AB90" s="3"/>
      <c r="AC90" s="3"/>
      <c r="AD90" s="2"/>
      <c r="AE90" s="3"/>
      <c r="AF90" s="3"/>
      <c r="AG90" s="3"/>
      <c r="AK90">
        <v>43</v>
      </c>
      <c r="AL90">
        <v>0.123</v>
      </c>
      <c r="AM90">
        <v>29.34</v>
      </c>
      <c r="AN90">
        <f t="shared" si="95"/>
        <v>0.10848961424332344</v>
      </c>
      <c r="AO90">
        <v>8.4716000000000005</v>
      </c>
      <c r="AP90">
        <v>0</v>
      </c>
      <c r="AQ90">
        <v>500</v>
      </c>
      <c r="AR90" t="s">
        <v>59</v>
      </c>
    </row>
    <row r="91" spans="1:44" x14ac:dyDescent="0.25">
      <c r="A91" s="30"/>
      <c r="B91" s="2"/>
      <c r="C91" s="3"/>
      <c r="D91" s="3"/>
      <c r="E91" s="3"/>
      <c r="F91" s="3"/>
      <c r="G91" s="3"/>
      <c r="H91" s="3"/>
      <c r="I91" s="6"/>
      <c r="J91" s="7"/>
      <c r="K91" s="7"/>
      <c r="L91" s="7"/>
      <c r="V91" s="30"/>
      <c r="W91" s="2"/>
      <c r="X91" s="3"/>
      <c r="Y91" s="3"/>
      <c r="Z91" s="3"/>
      <c r="AA91" s="3"/>
      <c r="AB91" s="3"/>
      <c r="AC91" s="3"/>
      <c r="AD91" s="6"/>
      <c r="AE91" s="7"/>
      <c r="AF91" s="7"/>
      <c r="AG91" s="7"/>
      <c r="AK91">
        <v>43.5</v>
      </c>
      <c r="AL91">
        <v>0.125</v>
      </c>
      <c r="AM91">
        <v>29.81</v>
      </c>
      <c r="AN91">
        <f t="shared" si="95"/>
        <v>0.11025717111770525</v>
      </c>
      <c r="AO91">
        <v>8.4700000000000006</v>
      </c>
      <c r="AP91">
        <v>0</v>
      </c>
      <c r="AQ91">
        <v>500</v>
      </c>
      <c r="AR91" t="s">
        <v>59</v>
      </c>
    </row>
    <row r="92" spans="1:44" x14ac:dyDescent="0.25">
      <c r="A92" s="30"/>
      <c r="B92" s="2"/>
      <c r="C92" s="3"/>
      <c r="D92" s="3"/>
      <c r="E92" s="3"/>
      <c r="F92" s="3"/>
      <c r="G92" s="3"/>
      <c r="H92" s="3"/>
      <c r="I92" s="2"/>
      <c r="J92" s="3"/>
      <c r="K92" s="3"/>
      <c r="L92" s="3"/>
      <c r="V92" s="30"/>
      <c r="W92" s="2"/>
      <c r="X92" s="3"/>
      <c r="Y92" s="3"/>
      <c r="Z92" s="3"/>
      <c r="AA92" s="3"/>
      <c r="AB92" s="3"/>
      <c r="AC92" s="3"/>
      <c r="AD92" s="2"/>
      <c r="AE92" s="3"/>
      <c r="AF92" s="3"/>
      <c r="AG92" s="3"/>
      <c r="AK92">
        <v>44</v>
      </c>
      <c r="AL92">
        <v>0.127</v>
      </c>
      <c r="AM92">
        <v>30.28</v>
      </c>
      <c r="AN92">
        <f t="shared" si="95"/>
        <v>0.11202472799208704</v>
      </c>
      <c r="AO92">
        <v>8.4684000000000008</v>
      </c>
      <c r="AP92">
        <v>0</v>
      </c>
      <c r="AQ92">
        <v>500</v>
      </c>
      <c r="AR92" t="s">
        <v>59</v>
      </c>
    </row>
    <row r="93" spans="1:44" x14ac:dyDescent="0.25">
      <c r="A93" s="30"/>
      <c r="B93" s="2"/>
      <c r="C93" s="3"/>
      <c r="D93" s="3"/>
      <c r="E93" s="3"/>
      <c r="F93" s="3"/>
      <c r="G93" s="3"/>
      <c r="H93" s="3"/>
      <c r="J93" s="3"/>
      <c r="K93" s="3"/>
      <c r="L93" s="3"/>
      <c r="V93" s="30"/>
      <c r="W93" s="2"/>
      <c r="X93" s="3"/>
      <c r="Y93" s="3"/>
      <c r="Z93" s="3"/>
      <c r="AA93" s="3"/>
      <c r="AB93" s="3"/>
      <c r="AC93" s="3"/>
      <c r="AE93" s="3"/>
      <c r="AF93" s="3"/>
      <c r="AG93" s="3"/>
      <c r="AK93">
        <v>44.5</v>
      </c>
      <c r="AL93">
        <v>0.128</v>
      </c>
      <c r="AM93">
        <v>30.76</v>
      </c>
      <c r="AN93">
        <f t="shared" si="95"/>
        <v>0.11278733926805143</v>
      </c>
      <c r="AO93">
        <v>8.4667999999999992</v>
      </c>
      <c r="AP93">
        <v>0</v>
      </c>
      <c r="AQ93">
        <v>500</v>
      </c>
      <c r="AR93" t="s">
        <v>59</v>
      </c>
    </row>
    <row r="94" spans="1:44" x14ac:dyDescent="0.25">
      <c r="A94" s="30"/>
      <c r="B94" s="2"/>
      <c r="C94" s="3"/>
      <c r="D94" s="3"/>
      <c r="E94" s="3"/>
      <c r="F94" s="3"/>
      <c r="G94" s="3"/>
      <c r="H94" s="3"/>
      <c r="I94" s="6"/>
      <c r="J94" s="7"/>
      <c r="K94" s="7"/>
      <c r="L94" s="7"/>
      <c r="V94" s="30"/>
      <c r="W94" s="2"/>
      <c r="X94" s="3"/>
      <c r="Y94" s="3"/>
      <c r="Z94" s="3"/>
      <c r="AA94" s="3"/>
      <c r="AB94" s="3"/>
      <c r="AC94" s="3"/>
      <c r="AD94" s="6"/>
      <c r="AE94" s="7"/>
      <c r="AF94" s="7"/>
      <c r="AG94" s="7"/>
      <c r="AK94">
        <v>45</v>
      </c>
      <c r="AL94">
        <v>0.13</v>
      </c>
      <c r="AM94">
        <v>31.21</v>
      </c>
      <c r="AN94">
        <f t="shared" si="95"/>
        <v>0.11456478733926806</v>
      </c>
      <c r="AO94">
        <v>8.4651999999999994</v>
      </c>
      <c r="AP94">
        <v>0</v>
      </c>
      <c r="AQ94">
        <v>500</v>
      </c>
      <c r="AR94" t="s">
        <v>59</v>
      </c>
    </row>
    <row r="95" spans="1:44" x14ac:dyDescent="0.25">
      <c r="A95" s="5"/>
      <c r="B95" s="2"/>
      <c r="C95" s="3"/>
      <c r="D95" s="3"/>
      <c r="E95" s="3"/>
      <c r="F95" s="3"/>
      <c r="G95" s="3"/>
      <c r="H95" s="3"/>
      <c r="I95" s="6"/>
      <c r="J95" s="8"/>
      <c r="K95" s="9"/>
      <c r="L95" s="7"/>
      <c r="V95" s="5"/>
      <c r="W95" s="2"/>
      <c r="X95" s="3"/>
      <c r="Y95" s="3"/>
      <c r="Z95" s="3"/>
      <c r="AA95" s="3"/>
      <c r="AB95" s="3"/>
      <c r="AC95" s="3"/>
      <c r="AD95" s="6"/>
      <c r="AE95" s="8"/>
      <c r="AF95" s="9"/>
      <c r="AG95" s="7"/>
      <c r="AK95">
        <v>45.5</v>
      </c>
      <c r="AL95">
        <v>0.13100000000000001</v>
      </c>
      <c r="AM95">
        <v>31.66</v>
      </c>
      <c r="AN95">
        <f t="shared" si="95"/>
        <v>0.11534223541048468</v>
      </c>
      <c r="AO95">
        <v>8.4634999999999998</v>
      </c>
      <c r="AP95">
        <v>0</v>
      </c>
      <c r="AQ95">
        <v>500</v>
      </c>
      <c r="AR95" t="s">
        <v>59</v>
      </c>
    </row>
    <row r="96" spans="1:44" x14ac:dyDescent="0.25">
      <c r="AK96">
        <v>46</v>
      </c>
      <c r="AL96">
        <v>0.13300000000000001</v>
      </c>
      <c r="AM96">
        <v>32.130000000000003</v>
      </c>
      <c r="AN96">
        <f t="shared" si="95"/>
        <v>0.11710979228486648</v>
      </c>
      <c r="AO96">
        <v>8.4616000000000007</v>
      </c>
      <c r="AP96">
        <v>0</v>
      </c>
      <c r="AQ96">
        <v>500</v>
      </c>
      <c r="AR96" t="s">
        <v>59</v>
      </c>
    </row>
    <row r="97" spans="1:44" x14ac:dyDescent="0.25">
      <c r="AK97">
        <v>46.5</v>
      </c>
      <c r="AL97">
        <v>0.13500000000000001</v>
      </c>
      <c r="AM97">
        <v>32.58</v>
      </c>
      <c r="AN97">
        <f t="shared" si="95"/>
        <v>0.1188872403560831</v>
      </c>
      <c r="AO97">
        <v>8.4596</v>
      </c>
      <c r="AP97">
        <v>0</v>
      </c>
      <c r="AQ97">
        <v>500</v>
      </c>
      <c r="AR97" t="s">
        <v>59</v>
      </c>
    </row>
    <row r="98" spans="1:44" x14ac:dyDescent="0.25">
      <c r="AK98">
        <v>47</v>
      </c>
      <c r="AL98">
        <v>0.13700000000000001</v>
      </c>
      <c r="AM98">
        <v>33.04</v>
      </c>
      <c r="AN98">
        <f t="shared" si="95"/>
        <v>0.12065974282888231</v>
      </c>
      <c r="AO98">
        <v>8.4581999999999997</v>
      </c>
      <c r="AP98">
        <v>0</v>
      </c>
      <c r="AQ98">
        <v>500</v>
      </c>
      <c r="AR98" t="s">
        <v>59</v>
      </c>
    </row>
    <row r="99" spans="1:44" x14ac:dyDescent="0.25">
      <c r="A99" s="30"/>
      <c r="B99" s="2"/>
      <c r="C99" s="3"/>
      <c r="D99" s="3"/>
      <c r="E99" s="3"/>
      <c r="F99" s="3"/>
      <c r="G99" s="3"/>
      <c r="H99" s="3"/>
      <c r="I99" s="2"/>
      <c r="J99" s="3"/>
      <c r="K99" s="3"/>
      <c r="L99" s="3"/>
      <c r="V99" s="30"/>
      <c r="W99" s="2"/>
      <c r="X99" s="3"/>
      <c r="Y99" s="3"/>
      <c r="Z99" s="3"/>
      <c r="AA99" s="3"/>
      <c r="AB99" s="3"/>
      <c r="AC99" s="3"/>
      <c r="AD99" s="2"/>
      <c r="AE99" s="3"/>
      <c r="AF99" s="3"/>
      <c r="AG99" s="3"/>
      <c r="AK99">
        <v>47.5</v>
      </c>
      <c r="AL99">
        <v>0.13800000000000001</v>
      </c>
      <c r="AM99">
        <v>33.479999999999997</v>
      </c>
      <c r="AN99">
        <f t="shared" si="95"/>
        <v>0.12144213649851633</v>
      </c>
      <c r="AO99">
        <v>8.4565000000000001</v>
      </c>
      <c r="AP99">
        <v>0</v>
      </c>
      <c r="AQ99">
        <v>500</v>
      </c>
      <c r="AR99" t="s">
        <v>59</v>
      </c>
    </row>
    <row r="100" spans="1:44" x14ac:dyDescent="0.25">
      <c r="A100" s="30"/>
      <c r="B100" s="2"/>
      <c r="C100" s="3"/>
      <c r="D100" s="3"/>
      <c r="E100" s="3"/>
      <c r="F100" s="3"/>
      <c r="G100" s="3"/>
      <c r="H100" s="3"/>
      <c r="I100" s="2"/>
      <c r="J100" s="3"/>
      <c r="K100" s="3"/>
      <c r="L100" s="3"/>
      <c r="V100" s="30"/>
      <c r="W100" s="2"/>
      <c r="X100" s="3"/>
      <c r="Y100" s="3"/>
      <c r="Z100" s="3"/>
      <c r="AA100" s="3"/>
      <c r="AB100" s="3"/>
      <c r="AC100" s="3"/>
      <c r="AD100" s="2"/>
      <c r="AE100" s="3"/>
      <c r="AF100" s="3"/>
      <c r="AG100" s="3"/>
      <c r="AK100">
        <v>48</v>
      </c>
      <c r="AL100">
        <v>0.14000000000000001</v>
      </c>
      <c r="AM100">
        <v>33.94</v>
      </c>
      <c r="AN100">
        <f t="shared" si="95"/>
        <v>0.12321463897131554</v>
      </c>
      <c r="AO100">
        <v>8.4549000000000003</v>
      </c>
      <c r="AP100">
        <v>0</v>
      </c>
      <c r="AQ100">
        <v>500</v>
      </c>
      <c r="AR100" t="s">
        <v>59</v>
      </c>
    </row>
    <row r="101" spans="1:44" x14ac:dyDescent="0.25">
      <c r="A101" s="30"/>
      <c r="B101" s="2"/>
      <c r="C101" s="3"/>
      <c r="D101" s="3"/>
      <c r="E101" s="3"/>
      <c r="F101" s="3"/>
      <c r="G101" s="3"/>
      <c r="H101" s="3"/>
      <c r="I101" s="2"/>
      <c r="J101" s="3"/>
      <c r="K101" s="3"/>
      <c r="L101" s="3"/>
      <c r="V101" s="30"/>
      <c r="W101" s="2"/>
      <c r="X101" s="3"/>
      <c r="Y101" s="3"/>
      <c r="Z101" s="3"/>
      <c r="AA101" s="3"/>
      <c r="AB101" s="3"/>
      <c r="AC101" s="3"/>
      <c r="AD101" s="2"/>
      <c r="AE101" s="3"/>
      <c r="AF101" s="3"/>
      <c r="AG101" s="3"/>
      <c r="AK101">
        <v>48.5</v>
      </c>
      <c r="AL101">
        <v>0.14099999999999999</v>
      </c>
      <c r="AM101">
        <v>34.39</v>
      </c>
      <c r="AN101">
        <f t="shared" si="95"/>
        <v>0.12399208704253213</v>
      </c>
      <c r="AO101">
        <v>8.4537999999999993</v>
      </c>
      <c r="AP101">
        <v>0</v>
      </c>
      <c r="AQ101">
        <v>500</v>
      </c>
      <c r="AR101" t="s">
        <v>59</v>
      </c>
    </row>
    <row r="102" spans="1:44" x14ac:dyDescent="0.25">
      <c r="A102" s="30"/>
      <c r="B102" s="2"/>
      <c r="C102" s="3"/>
      <c r="D102" s="3"/>
      <c r="E102" s="3"/>
      <c r="F102" s="3"/>
      <c r="G102" s="3"/>
      <c r="H102" s="3"/>
      <c r="I102" s="6"/>
      <c r="J102" s="7"/>
      <c r="K102" s="7"/>
      <c r="L102" s="7"/>
      <c r="V102" s="30"/>
      <c r="W102" s="2"/>
      <c r="X102" s="3"/>
      <c r="Y102" s="3"/>
      <c r="Z102" s="3"/>
      <c r="AA102" s="3"/>
      <c r="AB102" s="3"/>
      <c r="AC102" s="3"/>
      <c r="AD102" s="6"/>
      <c r="AE102" s="7"/>
      <c r="AF102" s="7"/>
      <c r="AG102" s="7"/>
      <c r="AK102">
        <v>49</v>
      </c>
      <c r="AL102">
        <v>0.14299999999999999</v>
      </c>
      <c r="AM102">
        <v>34.840000000000003</v>
      </c>
      <c r="AN102">
        <f t="shared" si="95"/>
        <v>0.12576953511374875</v>
      </c>
      <c r="AO102">
        <v>8.4520999999999997</v>
      </c>
      <c r="AP102">
        <v>0</v>
      </c>
      <c r="AQ102">
        <v>500</v>
      </c>
      <c r="AR102" t="s">
        <v>59</v>
      </c>
    </row>
    <row r="103" spans="1:44" x14ac:dyDescent="0.25">
      <c r="A103" s="30"/>
      <c r="B103" s="2"/>
      <c r="C103" s="3"/>
      <c r="D103" s="3"/>
      <c r="E103" s="3"/>
      <c r="F103" s="3"/>
      <c r="G103" s="3"/>
      <c r="H103" s="3"/>
      <c r="I103" s="2"/>
      <c r="J103" s="3"/>
      <c r="K103" s="3"/>
      <c r="L103" s="3"/>
      <c r="V103" s="30"/>
      <c r="W103" s="2"/>
      <c r="X103" s="3"/>
      <c r="Y103" s="3"/>
      <c r="Z103" s="3"/>
      <c r="AA103" s="3"/>
      <c r="AB103" s="3"/>
      <c r="AC103" s="3"/>
      <c r="AD103" s="2"/>
      <c r="AE103" s="3"/>
      <c r="AF103" s="3"/>
      <c r="AG103" s="3"/>
      <c r="AK103">
        <v>49.5</v>
      </c>
      <c r="AL103">
        <v>0.14399999999999999</v>
      </c>
      <c r="AM103">
        <v>35.299999999999997</v>
      </c>
      <c r="AN103">
        <f t="shared" si="95"/>
        <v>0.12654203758654797</v>
      </c>
      <c r="AO103">
        <v>8.4507999999999992</v>
      </c>
      <c r="AP103">
        <v>0</v>
      </c>
      <c r="AQ103">
        <v>500</v>
      </c>
      <c r="AR103" t="s">
        <v>59</v>
      </c>
    </row>
    <row r="104" spans="1:44" x14ac:dyDescent="0.25">
      <c r="A104" s="30"/>
      <c r="B104" s="2"/>
      <c r="C104" s="3"/>
      <c r="D104" s="3"/>
      <c r="E104" s="3"/>
      <c r="F104" s="3"/>
      <c r="G104" s="3"/>
      <c r="H104" s="3"/>
      <c r="J104" s="3"/>
      <c r="K104" s="3"/>
      <c r="L104" s="3"/>
      <c r="V104" s="30"/>
      <c r="W104" s="2"/>
      <c r="X104" s="3"/>
      <c r="Y104" s="3"/>
      <c r="Z104" s="3"/>
      <c r="AA104" s="3"/>
      <c r="AB104" s="3"/>
      <c r="AC104" s="3"/>
      <c r="AE104" s="3"/>
      <c r="AF104" s="3"/>
      <c r="AG104" s="3"/>
      <c r="AK104">
        <v>50</v>
      </c>
      <c r="AL104">
        <v>0.14599999999999999</v>
      </c>
      <c r="AM104">
        <v>35.75</v>
      </c>
      <c r="AN104">
        <f t="shared" si="95"/>
        <v>0.12831948565776458</v>
      </c>
      <c r="AO104">
        <v>8.4492999999999991</v>
      </c>
      <c r="AP104">
        <v>0</v>
      </c>
      <c r="AQ104">
        <v>500</v>
      </c>
      <c r="AR104" t="s">
        <v>59</v>
      </c>
    </row>
    <row r="105" spans="1:44" x14ac:dyDescent="0.25">
      <c r="A105" s="30"/>
      <c r="B105" s="2"/>
      <c r="C105" s="3"/>
      <c r="D105" s="3"/>
      <c r="E105" s="3"/>
      <c r="F105" s="3"/>
      <c r="G105" s="3"/>
      <c r="H105" s="3"/>
      <c r="I105" s="6"/>
      <c r="J105" s="7"/>
      <c r="K105" s="7"/>
      <c r="L105" s="7"/>
      <c r="V105" s="30"/>
      <c r="W105" s="2"/>
      <c r="X105" s="3"/>
      <c r="Y105" s="3"/>
      <c r="Z105" s="3"/>
      <c r="AA105" s="3"/>
      <c r="AB105" s="3"/>
      <c r="AC105" s="3"/>
      <c r="AD105" s="6"/>
      <c r="AE105" s="7"/>
      <c r="AF105" s="7"/>
      <c r="AG105" s="7"/>
      <c r="AK105">
        <v>50.5</v>
      </c>
      <c r="AL105">
        <v>0.14699999999999999</v>
      </c>
      <c r="AM105">
        <v>36.15</v>
      </c>
      <c r="AN105">
        <f t="shared" si="95"/>
        <v>0.12912166172106823</v>
      </c>
      <c r="AO105">
        <v>8.4480000000000004</v>
      </c>
      <c r="AP105">
        <v>0</v>
      </c>
      <c r="AQ105">
        <v>500</v>
      </c>
      <c r="AR105" t="s">
        <v>59</v>
      </c>
    </row>
    <row r="106" spans="1:44" x14ac:dyDescent="0.25">
      <c r="A106" s="5"/>
      <c r="B106" s="2"/>
      <c r="C106" s="3"/>
      <c r="D106" s="3"/>
      <c r="E106" s="3"/>
      <c r="F106" s="3"/>
      <c r="G106" s="3"/>
      <c r="H106" s="3"/>
      <c r="I106" s="6"/>
      <c r="J106" s="8"/>
      <c r="K106" s="9"/>
      <c r="L106" s="7"/>
      <c r="V106" s="5"/>
      <c r="W106" s="2"/>
      <c r="X106" s="3"/>
      <c r="Y106" s="3"/>
      <c r="Z106" s="3"/>
      <c r="AA106" s="3"/>
      <c r="AB106" s="3"/>
      <c r="AC106" s="3"/>
      <c r="AD106" s="6"/>
      <c r="AE106" s="8"/>
      <c r="AF106" s="9"/>
      <c r="AG106" s="7"/>
      <c r="AK106">
        <v>51</v>
      </c>
      <c r="AL106">
        <v>0.14799999999999999</v>
      </c>
      <c r="AM106">
        <v>36.56</v>
      </c>
      <c r="AN106">
        <f t="shared" si="95"/>
        <v>0.12991889218595448</v>
      </c>
      <c r="AO106">
        <v>8.4466000000000001</v>
      </c>
      <c r="AP106">
        <v>0</v>
      </c>
      <c r="AQ106">
        <v>500</v>
      </c>
      <c r="AR106" t="s">
        <v>59</v>
      </c>
    </row>
    <row r="107" spans="1:44" x14ac:dyDescent="0.25">
      <c r="AK107">
        <v>51.5</v>
      </c>
      <c r="AL107">
        <v>0.15</v>
      </c>
      <c r="AM107">
        <v>36.979999999999997</v>
      </c>
      <c r="AN107">
        <f t="shared" si="95"/>
        <v>0.13171117705242333</v>
      </c>
      <c r="AO107">
        <v>8.4449000000000005</v>
      </c>
      <c r="AP107">
        <v>0</v>
      </c>
      <c r="AQ107">
        <v>500</v>
      </c>
      <c r="AR107" t="s">
        <v>59</v>
      </c>
    </row>
    <row r="108" spans="1:44" x14ac:dyDescent="0.25">
      <c r="AK108">
        <v>52</v>
      </c>
      <c r="AL108">
        <v>0.151</v>
      </c>
      <c r="AM108">
        <v>37.39</v>
      </c>
      <c r="AN108">
        <f t="shared" si="95"/>
        <v>0.13250840751730958</v>
      </c>
      <c r="AO108">
        <v>8.4435000000000002</v>
      </c>
      <c r="AP108">
        <v>0</v>
      </c>
      <c r="AQ108">
        <v>500</v>
      </c>
      <c r="AR108" t="s">
        <v>59</v>
      </c>
    </row>
    <row r="109" spans="1:44" x14ac:dyDescent="0.25">
      <c r="AK109">
        <v>52.5</v>
      </c>
      <c r="AL109">
        <v>0.153</v>
      </c>
      <c r="AM109">
        <v>37.82</v>
      </c>
      <c r="AN109">
        <f t="shared" si="95"/>
        <v>0.13429574678536102</v>
      </c>
      <c r="AO109">
        <v>8.4423999999999992</v>
      </c>
      <c r="AP109">
        <v>0</v>
      </c>
      <c r="AQ109">
        <v>500</v>
      </c>
      <c r="AR109" t="s">
        <v>59</v>
      </c>
    </row>
    <row r="110" spans="1:44" x14ac:dyDescent="0.25">
      <c r="A110" s="30"/>
      <c r="B110" s="2"/>
      <c r="C110" s="3"/>
      <c r="D110" s="3"/>
      <c r="E110" s="3"/>
      <c r="F110" s="3"/>
      <c r="G110" s="3"/>
      <c r="H110" s="3"/>
      <c r="I110" s="2"/>
      <c r="J110" s="3"/>
      <c r="K110" s="3"/>
      <c r="L110" s="3"/>
      <c r="V110" s="30"/>
      <c r="W110" s="2"/>
      <c r="X110" s="3"/>
      <c r="Y110" s="3"/>
      <c r="Z110" s="3"/>
      <c r="AA110" s="3"/>
      <c r="AB110" s="3"/>
      <c r="AC110" s="3"/>
      <c r="AD110" s="2"/>
      <c r="AE110" s="3"/>
      <c r="AF110" s="3"/>
      <c r="AG110" s="3"/>
      <c r="AK110">
        <v>53</v>
      </c>
      <c r="AL110">
        <v>0.154</v>
      </c>
      <c r="AM110">
        <v>38.26</v>
      </c>
      <c r="AN110">
        <f t="shared" si="95"/>
        <v>0.13507814045499505</v>
      </c>
      <c r="AO110">
        <v>8.4406999999999996</v>
      </c>
      <c r="AP110">
        <v>0</v>
      </c>
      <c r="AQ110">
        <v>500</v>
      </c>
      <c r="AR110" t="s">
        <v>59</v>
      </c>
    </row>
    <row r="111" spans="1:44" x14ac:dyDescent="0.25">
      <c r="A111" s="30"/>
      <c r="B111" s="2"/>
      <c r="C111" s="3"/>
      <c r="D111" s="3"/>
      <c r="E111" s="3"/>
      <c r="F111" s="3"/>
      <c r="G111" s="3"/>
      <c r="H111" s="3"/>
      <c r="I111" s="2"/>
      <c r="J111" s="3"/>
      <c r="K111" s="3"/>
      <c r="L111" s="3"/>
      <c r="V111" s="30"/>
      <c r="W111" s="2"/>
      <c r="X111" s="3"/>
      <c r="Y111" s="3"/>
      <c r="Z111" s="3"/>
      <c r="AA111" s="3"/>
      <c r="AB111" s="3"/>
      <c r="AC111" s="3"/>
      <c r="AD111" s="2"/>
      <c r="AE111" s="3"/>
      <c r="AF111" s="3"/>
      <c r="AG111" s="3"/>
      <c r="AK111">
        <v>53.5</v>
      </c>
      <c r="AL111">
        <v>0.156</v>
      </c>
      <c r="AM111">
        <v>38.71</v>
      </c>
      <c r="AN111">
        <f t="shared" si="95"/>
        <v>0.13685558852621166</v>
      </c>
      <c r="AO111">
        <v>8.4392999999999994</v>
      </c>
      <c r="AP111">
        <v>0</v>
      </c>
      <c r="AQ111">
        <v>500</v>
      </c>
      <c r="AR111" t="s">
        <v>59</v>
      </c>
    </row>
    <row r="112" spans="1:44" x14ac:dyDescent="0.25">
      <c r="A112" s="30"/>
      <c r="B112" s="2"/>
      <c r="C112" s="3"/>
      <c r="D112" s="3"/>
      <c r="E112" s="3"/>
      <c r="F112" s="3"/>
      <c r="G112" s="3"/>
      <c r="H112" s="3"/>
      <c r="I112" s="2"/>
      <c r="J112" s="3"/>
      <c r="K112" s="3"/>
      <c r="L112" s="3"/>
      <c r="V112" s="30"/>
      <c r="W112" s="2"/>
      <c r="X112" s="3"/>
      <c r="Y112" s="3"/>
      <c r="Z112" s="3"/>
      <c r="AA112" s="3"/>
      <c r="AB112" s="3"/>
      <c r="AC112" s="3"/>
      <c r="AD112" s="2"/>
      <c r="AE112" s="3"/>
      <c r="AF112" s="3"/>
      <c r="AG112" s="3"/>
      <c r="AK112">
        <v>54</v>
      </c>
      <c r="AL112">
        <v>0.157</v>
      </c>
      <c r="AM112">
        <v>39.130000000000003</v>
      </c>
      <c r="AN112">
        <f t="shared" si="95"/>
        <v>0.1376478733926805</v>
      </c>
      <c r="AO112">
        <v>8.4381000000000004</v>
      </c>
      <c r="AP112">
        <v>0</v>
      </c>
      <c r="AQ112">
        <v>500</v>
      </c>
      <c r="AR112" t="s">
        <v>59</v>
      </c>
    </row>
    <row r="113" spans="1:44" x14ac:dyDescent="0.25">
      <c r="A113" s="30"/>
      <c r="B113" s="2"/>
      <c r="C113" s="3"/>
      <c r="D113" s="3"/>
      <c r="E113" s="3"/>
      <c r="F113" s="3"/>
      <c r="G113" s="3"/>
      <c r="H113" s="3"/>
      <c r="I113" s="6"/>
      <c r="J113" s="7"/>
      <c r="K113" s="7"/>
      <c r="L113" s="7"/>
      <c r="V113" s="30"/>
      <c r="W113" s="2"/>
      <c r="X113" s="3"/>
      <c r="Y113" s="3"/>
      <c r="Z113" s="3"/>
      <c r="AA113" s="3"/>
      <c r="AB113" s="3"/>
      <c r="AC113" s="3"/>
      <c r="AD113" s="6"/>
      <c r="AE113" s="7"/>
      <c r="AF113" s="7"/>
      <c r="AG113" s="7"/>
      <c r="AK113">
        <v>54.5</v>
      </c>
      <c r="AL113">
        <v>0.158</v>
      </c>
      <c r="AM113">
        <v>39.549999999999997</v>
      </c>
      <c r="AN113">
        <f t="shared" si="95"/>
        <v>0.13844015825914935</v>
      </c>
      <c r="AO113">
        <v>8.4367999999999999</v>
      </c>
      <c r="AP113">
        <v>0</v>
      </c>
      <c r="AQ113">
        <v>500</v>
      </c>
      <c r="AR113" t="s">
        <v>59</v>
      </c>
    </row>
    <row r="114" spans="1:44" x14ac:dyDescent="0.25">
      <c r="A114" s="30"/>
      <c r="B114" s="2"/>
      <c r="C114" s="3"/>
      <c r="D114" s="3"/>
      <c r="E114" s="3"/>
      <c r="F114" s="3"/>
      <c r="G114" s="3"/>
      <c r="H114" s="3"/>
      <c r="I114" s="2"/>
      <c r="J114" s="3"/>
      <c r="K114" s="3"/>
      <c r="L114" s="3"/>
      <c r="V114" s="30"/>
      <c r="W114" s="2"/>
      <c r="X114" s="3"/>
      <c r="Y114" s="3"/>
      <c r="Z114" s="3"/>
      <c r="AA114" s="3"/>
      <c r="AB114" s="3"/>
      <c r="AC114" s="3"/>
      <c r="AD114" s="2"/>
      <c r="AE114" s="3"/>
      <c r="AF114" s="3"/>
      <c r="AG114" s="3"/>
      <c r="AK114">
        <v>55</v>
      </c>
      <c r="AL114">
        <v>0.16</v>
      </c>
      <c r="AM114">
        <v>38.369999999999997</v>
      </c>
      <c r="AN114">
        <f t="shared" si="95"/>
        <v>0.14102373887240358</v>
      </c>
      <c r="AO114">
        <v>8.4349000000000007</v>
      </c>
      <c r="AP114">
        <v>2</v>
      </c>
      <c r="AQ114">
        <v>500</v>
      </c>
      <c r="AR114" t="s">
        <v>59</v>
      </c>
    </row>
    <row r="115" spans="1:44" x14ac:dyDescent="0.25">
      <c r="A115" s="30"/>
      <c r="B115" s="2"/>
      <c r="C115" s="3"/>
      <c r="D115" s="3"/>
      <c r="E115" s="3"/>
      <c r="F115" s="3"/>
      <c r="G115" s="3"/>
      <c r="H115" s="3"/>
      <c r="J115" s="3"/>
      <c r="K115" s="3"/>
      <c r="L115" s="3"/>
      <c r="V115" s="30"/>
      <c r="W115" s="2"/>
      <c r="X115" s="3"/>
      <c r="Y115" s="3"/>
      <c r="Z115" s="3"/>
      <c r="AA115" s="3"/>
      <c r="AB115" s="3"/>
      <c r="AC115" s="3"/>
      <c r="AE115" s="3"/>
      <c r="AF115" s="3"/>
      <c r="AG115" s="3"/>
      <c r="AK115">
        <v>55.5</v>
      </c>
      <c r="AL115">
        <v>0.161</v>
      </c>
      <c r="AM115">
        <v>38.64</v>
      </c>
      <c r="AN115">
        <f t="shared" si="95"/>
        <v>0.14189020771513353</v>
      </c>
      <c r="AO115">
        <v>8.4344000000000001</v>
      </c>
      <c r="AP115">
        <v>0</v>
      </c>
      <c r="AQ115">
        <v>500</v>
      </c>
      <c r="AR115" t="s">
        <v>59</v>
      </c>
    </row>
    <row r="116" spans="1:44" x14ac:dyDescent="0.25">
      <c r="A116" s="30"/>
      <c r="B116" s="2"/>
      <c r="C116" s="3"/>
      <c r="D116" s="3"/>
      <c r="E116" s="3"/>
      <c r="F116" s="3"/>
      <c r="G116" s="3"/>
      <c r="H116" s="3"/>
      <c r="I116" s="6"/>
      <c r="J116" s="7"/>
      <c r="K116" s="7"/>
      <c r="L116" s="7"/>
      <c r="V116" s="30"/>
      <c r="W116" s="2"/>
      <c r="X116" s="3"/>
      <c r="Y116" s="3"/>
      <c r="Z116" s="3"/>
      <c r="AA116" s="3"/>
      <c r="AB116" s="3"/>
      <c r="AC116" s="3"/>
      <c r="AD116" s="6"/>
      <c r="AE116" s="7"/>
      <c r="AF116" s="7"/>
      <c r="AG116" s="7"/>
      <c r="AK116">
        <v>56</v>
      </c>
      <c r="AL116">
        <v>0.16200000000000001</v>
      </c>
      <c r="AM116">
        <v>39.17</v>
      </c>
      <c r="AN116">
        <f t="shared" si="95"/>
        <v>0.14262809099901089</v>
      </c>
      <c r="AO116">
        <v>8.4328000000000003</v>
      </c>
      <c r="AP116">
        <v>0</v>
      </c>
      <c r="AQ116">
        <v>500</v>
      </c>
      <c r="AR116" t="s">
        <v>59</v>
      </c>
    </row>
    <row r="117" spans="1:44" x14ac:dyDescent="0.25">
      <c r="A117" s="5"/>
      <c r="B117" s="2"/>
      <c r="C117" s="3"/>
      <c r="D117" s="3"/>
      <c r="E117" s="3"/>
      <c r="F117" s="3"/>
      <c r="G117" s="3"/>
      <c r="H117" s="3"/>
      <c r="I117" s="6"/>
      <c r="J117" s="8"/>
      <c r="K117" s="9"/>
      <c r="L117" s="7"/>
      <c r="V117" s="5"/>
      <c r="W117" s="2"/>
      <c r="X117" s="3"/>
      <c r="Y117" s="3"/>
      <c r="Z117" s="3"/>
      <c r="AA117" s="3"/>
      <c r="AB117" s="3"/>
      <c r="AC117" s="3"/>
      <c r="AD117" s="6"/>
      <c r="AE117" s="8"/>
      <c r="AF117" s="9"/>
      <c r="AG117" s="7"/>
      <c r="AK117">
        <v>56.5</v>
      </c>
      <c r="AL117">
        <v>0.16300000000000001</v>
      </c>
      <c r="AM117">
        <v>39.68</v>
      </c>
      <c r="AN117">
        <f t="shared" si="95"/>
        <v>0.14337586547972306</v>
      </c>
      <c r="AO117">
        <v>8.4314999999999998</v>
      </c>
      <c r="AP117">
        <v>0</v>
      </c>
      <c r="AQ117">
        <v>500</v>
      </c>
      <c r="AR117" t="s">
        <v>59</v>
      </c>
    </row>
    <row r="118" spans="1:44" x14ac:dyDescent="0.25">
      <c r="AK118">
        <v>57</v>
      </c>
      <c r="AL118">
        <v>0.16500000000000001</v>
      </c>
      <c r="AM118">
        <v>40.21</v>
      </c>
      <c r="AN118">
        <f t="shared" si="95"/>
        <v>0.14511374876360039</v>
      </c>
      <c r="AO118">
        <v>8.4300999999999995</v>
      </c>
      <c r="AP118">
        <v>0</v>
      </c>
      <c r="AQ118">
        <v>500</v>
      </c>
      <c r="AR118" t="s">
        <v>59</v>
      </c>
    </row>
    <row r="119" spans="1:44" x14ac:dyDescent="0.25">
      <c r="AK119">
        <v>57.5</v>
      </c>
      <c r="AL119">
        <v>0.16600000000000001</v>
      </c>
      <c r="AM119">
        <v>40.729999999999997</v>
      </c>
      <c r="AN119">
        <f t="shared" si="95"/>
        <v>0.14585657764589516</v>
      </c>
      <c r="AO119">
        <v>8.4290000000000003</v>
      </c>
      <c r="AP119">
        <v>0</v>
      </c>
      <c r="AQ119">
        <v>500</v>
      </c>
      <c r="AR119" t="s">
        <v>59</v>
      </c>
    </row>
    <row r="120" spans="1:44" x14ac:dyDescent="0.25">
      <c r="AK120">
        <v>58</v>
      </c>
      <c r="AL120">
        <v>0.16700000000000001</v>
      </c>
      <c r="AM120">
        <v>41.23</v>
      </c>
      <c r="AN120">
        <f t="shared" si="95"/>
        <v>0.14660929772502473</v>
      </c>
      <c r="AO120">
        <v>8.4275000000000002</v>
      </c>
      <c r="AP120">
        <v>0</v>
      </c>
      <c r="AQ120">
        <v>500</v>
      </c>
      <c r="AR120" t="s">
        <v>59</v>
      </c>
    </row>
    <row r="121" spans="1:44" x14ac:dyDescent="0.25">
      <c r="A121" s="30"/>
      <c r="B121" s="2"/>
      <c r="C121" s="3"/>
      <c r="D121" s="3"/>
      <c r="E121" s="3"/>
      <c r="F121" s="3"/>
      <c r="G121" s="3"/>
      <c r="H121" s="3"/>
      <c r="I121" s="2"/>
      <c r="J121" s="3"/>
      <c r="K121" s="3"/>
      <c r="L121" s="3"/>
      <c r="V121" s="30"/>
      <c r="W121" s="2"/>
      <c r="X121" s="3"/>
      <c r="Y121" s="3"/>
      <c r="Z121" s="3"/>
      <c r="AA121" s="3"/>
      <c r="AB121" s="3"/>
      <c r="AC121" s="3"/>
      <c r="AD121" s="2"/>
      <c r="AE121" s="3"/>
      <c r="AF121" s="3"/>
      <c r="AG121" s="3"/>
      <c r="AK121">
        <v>58.5</v>
      </c>
      <c r="AL121">
        <v>0.16900000000000001</v>
      </c>
      <c r="AM121">
        <v>41.73</v>
      </c>
      <c r="AN121">
        <f t="shared" si="95"/>
        <v>0.14836201780415431</v>
      </c>
      <c r="AO121">
        <v>8.4260999999999999</v>
      </c>
      <c r="AP121">
        <v>0</v>
      </c>
      <c r="AQ121">
        <v>500</v>
      </c>
      <c r="AR121" t="s">
        <v>59</v>
      </c>
    </row>
    <row r="122" spans="1:44" x14ac:dyDescent="0.25">
      <c r="A122" s="30"/>
      <c r="B122" s="2"/>
      <c r="C122" s="3"/>
      <c r="D122" s="3"/>
      <c r="E122" s="3"/>
      <c r="F122" s="3"/>
      <c r="G122" s="3"/>
      <c r="H122" s="3"/>
      <c r="I122" s="2"/>
      <c r="J122" s="3"/>
      <c r="K122" s="3"/>
      <c r="L122" s="3"/>
      <c r="V122" s="30"/>
      <c r="W122" s="2"/>
      <c r="X122" s="3"/>
      <c r="Y122" s="3"/>
      <c r="Z122" s="3"/>
      <c r="AA122" s="3"/>
      <c r="AB122" s="3"/>
      <c r="AC122" s="3"/>
      <c r="AD122" s="2"/>
      <c r="AE122" s="3"/>
      <c r="AF122" s="3"/>
      <c r="AG122" s="3"/>
      <c r="AK122">
        <v>59</v>
      </c>
      <c r="AL122">
        <v>0.17100000000000001</v>
      </c>
      <c r="AM122">
        <v>42.23</v>
      </c>
      <c r="AN122">
        <f t="shared" si="95"/>
        <v>0.15011473788328389</v>
      </c>
      <c r="AO122">
        <v>8.4243000000000006</v>
      </c>
      <c r="AP122">
        <v>0</v>
      </c>
      <c r="AQ122">
        <v>500</v>
      </c>
      <c r="AR122" t="s">
        <v>59</v>
      </c>
    </row>
    <row r="123" spans="1:44" x14ac:dyDescent="0.25">
      <c r="A123" s="30"/>
      <c r="B123" s="2"/>
      <c r="C123" s="3"/>
      <c r="D123" s="3"/>
      <c r="E123" s="3"/>
      <c r="F123" s="3"/>
      <c r="G123" s="3"/>
      <c r="H123" s="3"/>
      <c r="I123" s="2"/>
      <c r="J123" s="3"/>
      <c r="K123" s="3"/>
      <c r="L123" s="3"/>
      <c r="V123" s="30"/>
      <c r="W123" s="2"/>
      <c r="X123" s="3"/>
      <c r="Y123" s="3"/>
      <c r="Z123" s="3"/>
      <c r="AA123" s="3"/>
      <c r="AB123" s="3"/>
      <c r="AC123" s="3"/>
      <c r="AD123" s="2"/>
      <c r="AE123" s="3"/>
      <c r="AF123" s="3"/>
      <c r="AG123" s="3"/>
      <c r="AK123">
        <v>59.5</v>
      </c>
      <c r="AL123">
        <v>0.17199999999999999</v>
      </c>
      <c r="AM123">
        <v>42.71</v>
      </c>
      <c r="AN123">
        <f t="shared" si="95"/>
        <v>0.15087734915924825</v>
      </c>
      <c r="AO123">
        <v>8.4225999999999992</v>
      </c>
      <c r="AP123">
        <v>0</v>
      </c>
      <c r="AQ123">
        <v>500</v>
      </c>
      <c r="AR123" t="s">
        <v>59</v>
      </c>
    </row>
    <row r="124" spans="1:44" x14ac:dyDescent="0.25">
      <c r="A124" s="30"/>
      <c r="B124" s="2"/>
      <c r="C124" s="3"/>
      <c r="D124" s="3"/>
      <c r="E124" s="3"/>
      <c r="F124" s="3"/>
      <c r="G124" s="3"/>
      <c r="H124" s="3"/>
      <c r="I124" s="6"/>
      <c r="J124" s="7"/>
      <c r="K124" s="7"/>
      <c r="L124" s="7"/>
      <c r="V124" s="30"/>
      <c r="W124" s="2"/>
      <c r="X124" s="3"/>
      <c r="Y124" s="3"/>
      <c r="Z124" s="3"/>
      <c r="AA124" s="3"/>
      <c r="AB124" s="3"/>
      <c r="AC124" s="3"/>
      <c r="AD124" s="6"/>
      <c r="AE124" s="7"/>
      <c r="AF124" s="7"/>
      <c r="AG124" s="7"/>
      <c r="AK124">
        <v>60</v>
      </c>
      <c r="AL124">
        <v>0.17399999999999999</v>
      </c>
      <c r="AM124">
        <v>43.2</v>
      </c>
      <c r="AN124">
        <f t="shared" si="95"/>
        <v>0.15263501483679523</v>
      </c>
      <c r="AO124">
        <v>8.4206000000000003</v>
      </c>
      <c r="AP124">
        <v>0</v>
      </c>
      <c r="AQ124">
        <v>500</v>
      </c>
      <c r="AR124" t="s">
        <v>59</v>
      </c>
    </row>
    <row r="125" spans="1:44" x14ac:dyDescent="0.25">
      <c r="A125" s="30"/>
      <c r="B125" s="2"/>
      <c r="C125" s="3"/>
      <c r="D125" s="3"/>
      <c r="E125" s="3"/>
      <c r="F125" s="3"/>
      <c r="G125" s="3"/>
      <c r="H125" s="3"/>
      <c r="I125" s="2"/>
      <c r="J125" s="3"/>
      <c r="K125" s="3"/>
      <c r="L125" s="3"/>
      <c r="V125" s="30"/>
      <c r="W125" s="2"/>
      <c r="X125" s="3"/>
      <c r="Y125" s="3"/>
      <c r="Z125" s="3"/>
      <c r="AA125" s="3"/>
      <c r="AB125" s="3"/>
      <c r="AC125" s="3"/>
      <c r="AD125" s="2"/>
      <c r="AE125" s="3"/>
      <c r="AF125" s="3"/>
      <c r="AG125" s="3"/>
      <c r="AK125">
        <v>60.5</v>
      </c>
      <c r="AL125">
        <v>0.17599999999999999</v>
      </c>
      <c r="AM125">
        <v>43.67</v>
      </c>
      <c r="AN125">
        <f t="shared" si="95"/>
        <v>0.15440257171117705</v>
      </c>
      <c r="AO125">
        <v>8.4186999999999994</v>
      </c>
      <c r="AP125">
        <v>0</v>
      </c>
      <c r="AQ125">
        <v>500</v>
      </c>
      <c r="AR125" t="s">
        <v>59</v>
      </c>
    </row>
    <row r="126" spans="1:44" x14ac:dyDescent="0.25">
      <c r="A126" s="30"/>
      <c r="B126" s="2"/>
      <c r="C126" s="3"/>
      <c r="D126" s="3"/>
      <c r="E126" s="3"/>
      <c r="F126" s="3"/>
      <c r="G126" s="3"/>
      <c r="H126" s="3"/>
      <c r="J126" s="3"/>
      <c r="K126" s="3"/>
      <c r="L126" s="3"/>
      <c r="V126" s="30"/>
      <c r="W126" s="2"/>
      <c r="X126" s="3"/>
      <c r="Y126" s="3"/>
      <c r="Z126" s="3"/>
      <c r="AA126" s="3"/>
      <c r="AB126" s="3"/>
      <c r="AC126" s="3"/>
      <c r="AE126" s="3"/>
      <c r="AF126" s="3"/>
      <c r="AG126" s="3"/>
      <c r="AK126">
        <v>61</v>
      </c>
      <c r="AL126">
        <v>0.17799999999999999</v>
      </c>
      <c r="AM126">
        <v>44.15</v>
      </c>
      <c r="AN126">
        <f t="shared" si="95"/>
        <v>0.15616518298714144</v>
      </c>
      <c r="AO126">
        <v>8.4171999999999993</v>
      </c>
      <c r="AP126">
        <v>0</v>
      </c>
      <c r="AQ126">
        <v>500</v>
      </c>
      <c r="AR126" t="s">
        <v>59</v>
      </c>
    </row>
    <row r="127" spans="1:44" x14ac:dyDescent="0.25">
      <c r="A127" s="30"/>
      <c r="B127" s="2"/>
      <c r="C127" s="3"/>
      <c r="D127" s="3"/>
      <c r="E127" s="3"/>
      <c r="F127" s="3"/>
      <c r="G127" s="3"/>
      <c r="H127" s="3"/>
      <c r="I127" s="6"/>
      <c r="J127" s="7"/>
      <c r="K127" s="7"/>
      <c r="L127" s="7"/>
      <c r="V127" s="30"/>
      <c r="W127" s="2"/>
      <c r="X127" s="3"/>
      <c r="Y127" s="3"/>
      <c r="Z127" s="3"/>
      <c r="AA127" s="3"/>
      <c r="AB127" s="3"/>
      <c r="AC127" s="3"/>
      <c r="AD127" s="6"/>
      <c r="AE127" s="7"/>
      <c r="AF127" s="7"/>
      <c r="AG127" s="7"/>
      <c r="AK127">
        <v>61.5</v>
      </c>
      <c r="AL127">
        <v>0.17899999999999999</v>
      </c>
      <c r="AM127">
        <v>44.62</v>
      </c>
      <c r="AN127">
        <f t="shared" si="95"/>
        <v>0.15693273986152323</v>
      </c>
      <c r="AO127">
        <v>8.4161999999999999</v>
      </c>
      <c r="AP127">
        <v>0</v>
      </c>
      <c r="AQ127">
        <v>500</v>
      </c>
      <c r="AR127" t="s">
        <v>59</v>
      </c>
    </row>
    <row r="128" spans="1:44" x14ac:dyDescent="0.25">
      <c r="A128" s="5"/>
      <c r="B128" s="2"/>
      <c r="C128" s="3"/>
      <c r="D128" s="3"/>
      <c r="E128" s="3"/>
      <c r="F128" s="3"/>
      <c r="G128" s="3"/>
      <c r="H128" s="3"/>
      <c r="I128" s="6"/>
      <c r="J128" s="8"/>
      <c r="K128" s="9"/>
      <c r="L128" s="7"/>
      <c r="V128" s="5"/>
      <c r="W128" s="2"/>
      <c r="X128" s="3"/>
      <c r="Y128" s="3"/>
      <c r="Z128" s="3"/>
      <c r="AA128" s="3"/>
      <c r="AB128" s="3"/>
      <c r="AC128" s="3"/>
      <c r="AD128" s="6"/>
      <c r="AE128" s="8"/>
      <c r="AF128" s="9"/>
      <c r="AG128" s="7"/>
      <c r="AK128">
        <v>62</v>
      </c>
      <c r="AL128">
        <v>0.18099999999999999</v>
      </c>
      <c r="AM128">
        <v>45.12</v>
      </c>
      <c r="AN128">
        <f t="shared" si="95"/>
        <v>0.15868545994065281</v>
      </c>
      <c r="AO128">
        <v>8.4143000000000008</v>
      </c>
      <c r="AP128">
        <v>0</v>
      </c>
      <c r="AQ128">
        <v>500</v>
      </c>
      <c r="AR128" t="s">
        <v>59</v>
      </c>
    </row>
    <row r="129" spans="37:44" x14ac:dyDescent="0.25">
      <c r="AK129">
        <v>62.5</v>
      </c>
      <c r="AL129">
        <v>0.183</v>
      </c>
      <c r="AM129">
        <v>45.6</v>
      </c>
      <c r="AN129">
        <f t="shared" si="95"/>
        <v>0.16044807121661719</v>
      </c>
      <c r="AO129">
        <v>8.4123999999999999</v>
      </c>
      <c r="AP129">
        <v>0</v>
      </c>
      <c r="AQ129">
        <v>500</v>
      </c>
      <c r="AR129" t="s">
        <v>59</v>
      </c>
    </row>
    <row r="130" spans="37:44" x14ac:dyDescent="0.25">
      <c r="AK130">
        <v>63</v>
      </c>
      <c r="AL130">
        <v>0.184</v>
      </c>
      <c r="AM130">
        <v>46.06</v>
      </c>
      <c r="AN130">
        <f t="shared" si="95"/>
        <v>0.16122057368941642</v>
      </c>
      <c r="AO130">
        <v>8.4106000000000005</v>
      </c>
      <c r="AP130">
        <v>0</v>
      </c>
      <c r="AQ130">
        <v>500</v>
      </c>
      <c r="AR130" t="s">
        <v>59</v>
      </c>
    </row>
    <row r="131" spans="37:44" x14ac:dyDescent="0.25">
      <c r="AK131">
        <v>63.5</v>
      </c>
      <c r="AL131">
        <v>0.186</v>
      </c>
      <c r="AM131">
        <v>46.49</v>
      </c>
      <c r="AN131">
        <f t="shared" si="95"/>
        <v>0.16300791295746786</v>
      </c>
      <c r="AO131">
        <v>8.4085000000000001</v>
      </c>
      <c r="AP131">
        <v>0</v>
      </c>
      <c r="AQ131">
        <v>500</v>
      </c>
      <c r="AR131" t="s">
        <v>59</v>
      </c>
    </row>
    <row r="132" spans="37:44" x14ac:dyDescent="0.25">
      <c r="AK132">
        <v>64</v>
      </c>
      <c r="AL132">
        <v>0.188</v>
      </c>
      <c r="AM132">
        <v>46.93</v>
      </c>
      <c r="AN132">
        <f t="shared" si="95"/>
        <v>0.16479030662710187</v>
      </c>
      <c r="AO132">
        <v>8.4069000000000003</v>
      </c>
      <c r="AP132">
        <v>0</v>
      </c>
      <c r="AQ132">
        <v>500</v>
      </c>
      <c r="AR132" t="s">
        <v>59</v>
      </c>
    </row>
    <row r="133" spans="37:44" x14ac:dyDescent="0.25">
      <c r="AK133">
        <v>64.5</v>
      </c>
      <c r="AL133">
        <v>0.189</v>
      </c>
      <c r="AM133">
        <v>47.39</v>
      </c>
      <c r="AN133">
        <f t="shared" si="95"/>
        <v>0.16556280909990109</v>
      </c>
      <c r="AO133">
        <v>8.4059000000000008</v>
      </c>
      <c r="AP133">
        <v>0</v>
      </c>
      <c r="AQ133">
        <v>500</v>
      </c>
      <c r="AR133" t="s">
        <v>59</v>
      </c>
    </row>
    <row r="134" spans="37:44" x14ac:dyDescent="0.25">
      <c r="AK134">
        <v>65</v>
      </c>
      <c r="AL134">
        <v>0.19</v>
      </c>
      <c r="AM134">
        <v>47.85</v>
      </c>
      <c r="AN134">
        <f t="shared" ref="AN134:AN197" si="96">AL134-AM134/2022</f>
        <v>0.16633531157270029</v>
      </c>
      <c r="AO134">
        <v>8.4045000000000005</v>
      </c>
      <c r="AP134">
        <v>0</v>
      </c>
      <c r="AQ134">
        <v>500</v>
      </c>
      <c r="AR134" t="s">
        <v>59</v>
      </c>
    </row>
    <row r="135" spans="37:44" x14ac:dyDescent="0.25">
      <c r="AK135">
        <v>65.5</v>
      </c>
      <c r="AL135">
        <v>0.192</v>
      </c>
      <c r="AM135">
        <v>48.33</v>
      </c>
      <c r="AN135">
        <f t="shared" si="96"/>
        <v>0.1680979228486647</v>
      </c>
      <c r="AO135">
        <v>8.4032</v>
      </c>
      <c r="AP135">
        <v>0</v>
      </c>
      <c r="AQ135">
        <v>500</v>
      </c>
      <c r="AR135" t="s">
        <v>59</v>
      </c>
    </row>
    <row r="136" spans="37:44" x14ac:dyDescent="0.25">
      <c r="AK136">
        <v>66</v>
      </c>
      <c r="AL136">
        <v>0.193</v>
      </c>
      <c r="AM136">
        <v>48.78</v>
      </c>
      <c r="AN136">
        <f t="shared" si="96"/>
        <v>0.16887537091988131</v>
      </c>
      <c r="AO136">
        <v>8.4016999999999999</v>
      </c>
      <c r="AP136">
        <v>0</v>
      </c>
      <c r="AQ136">
        <v>500</v>
      </c>
      <c r="AR136" t="s">
        <v>59</v>
      </c>
    </row>
    <row r="137" spans="37:44" x14ac:dyDescent="0.25">
      <c r="AK137">
        <v>66.5</v>
      </c>
      <c r="AL137">
        <v>0.19500000000000001</v>
      </c>
      <c r="AM137">
        <v>49.25</v>
      </c>
      <c r="AN137">
        <f t="shared" si="96"/>
        <v>0.1706429277942631</v>
      </c>
      <c r="AO137">
        <v>8.3998000000000008</v>
      </c>
      <c r="AP137">
        <v>0</v>
      </c>
      <c r="AQ137">
        <v>500</v>
      </c>
      <c r="AR137" t="s">
        <v>59</v>
      </c>
    </row>
    <row r="138" spans="37:44" x14ac:dyDescent="0.25">
      <c r="AK138">
        <v>67</v>
      </c>
      <c r="AL138">
        <v>0.19700000000000001</v>
      </c>
      <c r="AM138">
        <v>49.71</v>
      </c>
      <c r="AN138">
        <f t="shared" si="96"/>
        <v>0.17241543026706233</v>
      </c>
      <c r="AO138">
        <v>8.3979999999999997</v>
      </c>
      <c r="AP138">
        <v>0</v>
      </c>
      <c r="AQ138">
        <v>500</v>
      </c>
      <c r="AR138" t="s">
        <v>59</v>
      </c>
    </row>
    <row r="139" spans="37:44" x14ac:dyDescent="0.25">
      <c r="AK139">
        <v>67.5</v>
      </c>
      <c r="AL139">
        <v>0.19800000000000001</v>
      </c>
      <c r="AM139">
        <v>47.96</v>
      </c>
      <c r="AN139">
        <f t="shared" si="96"/>
        <v>0.17428090999010881</v>
      </c>
      <c r="AO139">
        <v>8.3964999999999996</v>
      </c>
      <c r="AP139">
        <v>2</v>
      </c>
      <c r="AQ139">
        <v>500</v>
      </c>
      <c r="AR139" t="s">
        <v>59</v>
      </c>
    </row>
    <row r="140" spans="37:44" x14ac:dyDescent="0.25">
      <c r="AK140">
        <v>68</v>
      </c>
      <c r="AL140">
        <v>0.19900000000000001</v>
      </c>
      <c r="AM140">
        <v>48.04</v>
      </c>
      <c r="AN140">
        <f t="shared" si="96"/>
        <v>0.17524134520276954</v>
      </c>
      <c r="AO140">
        <v>8.3963000000000001</v>
      </c>
      <c r="AP140">
        <v>0</v>
      </c>
      <c r="AQ140">
        <v>500</v>
      </c>
      <c r="AR140" t="s">
        <v>59</v>
      </c>
    </row>
    <row r="141" spans="37:44" x14ac:dyDescent="0.25">
      <c r="AK141">
        <v>68.5</v>
      </c>
      <c r="AL141">
        <v>0.20100000000000001</v>
      </c>
      <c r="AM141">
        <v>48.61</v>
      </c>
      <c r="AN141">
        <f t="shared" si="96"/>
        <v>0.17695944609297726</v>
      </c>
      <c r="AO141">
        <v>8.3943999999999992</v>
      </c>
      <c r="AP141">
        <v>0</v>
      </c>
      <c r="AQ141">
        <v>500</v>
      </c>
      <c r="AR141" t="s">
        <v>59</v>
      </c>
    </row>
    <row r="142" spans="37:44" x14ac:dyDescent="0.25">
      <c r="AK142">
        <v>69</v>
      </c>
      <c r="AL142">
        <v>0.20300000000000001</v>
      </c>
      <c r="AM142">
        <v>49.2</v>
      </c>
      <c r="AN142">
        <f t="shared" si="96"/>
        <v>0.17866765578635016</v>
      </c>
      <c r="AO142">
        <v>8.3922000000000008</v>
      </c>
      <c r="AP142">
        <v>0</v>
      </c>
      <c r="AQ142">
        <v>500</v>
      </c>
      <c r="AR142" t="s">
        <v>59</v>
      </c>
    </row>
    <row r="143" spans="37:44" x14ac:dyDescent="0.25">
      <c r="AK143">
        <v>69.5</v>
      </c>
      <c r="AL143">
        <v>0.20399999999999999</v>
      </c>
      <c r="AM143">
        <v>49.76</v>
      </c>
      <c r="AN143">
        <f t="shared" si="96"/>
        <v>0.17939070227497525</v>
      </c>
      <c r="AO143">
        <v>8.3905999999999992</v>
      </c>
      <c r="AP143">
        <v>0</v>
      </c>
      <c r="AQ143">
        <v>500</v>
      </c>
      <c r="AR143" t="s">
        <v>59</v>
      </c>
    </row>
    <row r="144" spans="37:44" x14ac:dyDescent="0.25">
      <c r="AK144">
        <v>70</v>
      </c>
      <c r="AL144">
        <v>0.20599999999999999</v>
      </c>
      <c r="AM144">
        <v>50.29</v>
      </c>
      <c r="AN144">
        <f t="shared" si="96"/>
        <v>0.18112858555885261</v>
      </c>
      <c r="AO144">
        <v>8.3887</v>
      </c>
      <c r="AP144">
        <v>0</v>
      </c>
      <c r="AQ144">
        <v>500</v>
      </c>
      <c r="AR144" t="s">
        <v>59</v>
      </c>
    </row>
    <row r="145" spans="37:44" x14ac:dyDescent="0.25">
      <c r="AK145">
        <v>70.5</v>
      </c>
      <c r="AL145">
        <v>0.20799999999999999</v>
      </c>
      <c r="AM145">
        <v>50.82</v>
      </c>
      <c r="AN145">
        <f t="shared" si="96"/>
        <v>0.18286646884272995</v>
      </c>
      <c r="AO145">
        <v>8.3867999999999991</v>
      </c>
      <c r="AP145">
        <v>0</v>
      </c>
      <c r="AQ145">
        <v>500</v>
      </c>
      <c r="AR145" t="s">
        <v>59</v>
      </c>
    </row>
    <row r="146" spans="37:44" x14ac:dyDescent="0.25">
      <c r="AK146">
        <v>71</v>
      </c>
      <c r="AL146">
        <v>0.21</v>
      </c>
      <c r="AM146">
        <v>51.39</v>
      </c>
      <c r="AN146">
        <f t="shared" si="96"/>
        <v>0.18458456973293769</v>
      </c>
      <c r="AO146">
        <v>8.3846000000000007</v>
      </c>
      <c r="AP146">
        <v>0</v>
      </c>
      <c r="AQ146">
        <v>500</v>
      </c>
      <c r="AR146" t="s">
        <v>59</v>
      </c>
    </row>
    <row r="147" spans="37:44" x14ac:dyDescent="0.25">
      <c r="AK147">
        <v>71.5</v>
      </c>
      <c r="AL147">
        <v>0.21299999999999999</v>
      </c>
      <c r="AM147">
        <v>51.94</v>
      </c>
      <c r="AN147">
        <f t="shared" si="96"/>
        <v>0.18731256181998021</v>
      </c>
      <c r="AO147">
        <v>8.3823000000000008</v>
      </c>
      <c r="AP147">
        <v>0</v>
      </c>
      <c r="AQ147">
        <v>500</v>
      </c>
      <c r="AR147" t="s">
        <v>59</v>
      </c>
    </row>
    <row r="148" spans="37:44" x14ac:dyDescent="0.25">
      <c r="AK148">
        <v>72</v>
      </c>
      <c r="AL148">
        <v>0.215</v>
      </c>
      <c r="AM148">
        <v>52.46</v>
      </c>
      <c r="AN148">
        <f t="shared" si="96"/>
        <v>0.18905539070227498</v>
      </c>
      <c r="AO148">
        <v>8.3803000000000001</v>
      </c>
      <c r="AP148">
        <v>0</v>
      </c>
      <c r="AQ148">
        <v>500</v>
      </c>
      <c r="AR148" t="s">
        <v>59</v>
      </c>
    </row>
    <row r="149" spans="37:44" x14ac:dyDescent="0.25">
      <c r="AK149">
        <v>72.5</v>
      </c>
      <c r="AL149">
        <v>0.216</v>
      </c>
      <c r="AM149">
        <v>52.96</v>
      </c>
      <c r="AN149">
        <f t="shared" si="96"/>
        <v>0.18980811078140455</v>
      </c>
      <c r="AO149">
        <v>8.3786000000000005</v>
      </c>
      <c r="AP149">
        <v>0</v>
      </c>
      <c r="AQ149">
        <v>500</v>
      </c>
      <c r="AR149" t="s">
        <v>59</v>
      </c>
    </row>
    <row r="150" spans="37:44" x14ac:dyDescent="0.25">
      <c r="AK150">
        <v>73</v>
      </c>
      <c r="AL150">
        <v>0.218</v>
      </c>
      <c r="AM150">
        <v>53.47</v>
      </c>
      <c r="AN150">
        <f t="shared" si="96"/>
        <v>0.19155588526211673</v>
      </c>
      <c r="AO150">
        <v>8.3772000000000002</v>
      </c>
      <c r="AP150">
        <v>0</v>
      </c>
      <c r="AQ150">
        <v>500</v>
      </c>
      <c r="AR150" t="s">
        <v>59</v>
      </c>
    </row>
    <row r="151" spans="37:44" x14ac:dyDescent="0.25">
      <c r="AK151">
        <v>73.5</v>
      </c>
      <c r="AL151">
        <v>0.219</v>
      </c>
      <c r="AM151">
        <v>53.98</v>
      </c>
      <c r="AN151">
        <f t="shared" si="96"/>
        <v>0.19230365974282887</v>
      </c>
      <c r="AO151">
        <v>8.3755000000000006</v>
      </c>
      <c r="AP151">
        <v>0</v>
      </c>
      <c r="AQ151">
        <v>500</v>
      </c>
      <c r="AR151" t="s">
        <v>59</v>
      </c>
    </row>
    <row r="152" spans="37:44" x14ac:dyDescent="0.25">
      <c r="AK152">
        <v>74</v>
      </c>
      <c r="AL152">
        <v>0.221</v>
      </c>
      <c r="AM152">
        <v>54.5</v>
      </c>
      <c r="AN152">
        <f t="shared" si="96"/>
        <v>0.19404648862512364</v>
      </c>
      <c r="AO152">
        <v>8.3736999999999995</v>
      </c>
      <c r="AP152">
        <v>0</v>
      </c>
      <c r="AQ152">
        <v>500</v>
      </c>
      <c r="AR152" t="s">
        <v>59</v>
      </c>
    </row>
    <row r="153" spans="37:44" x14ac:dyDescent="0.25">
      <c r="AK153">
        <v>74.5</v>
      </c>
      <c r="AL153">
        <v>0.223</v>
      </c>
      <c r="AM153">
        <v>55.01</v>
      </c>
      <c r="AN153">
        <f t="shared" si="96"/>
        <v>0.19579426310583581</v>
      </c>
      <c r="AO153">
        <v>8.3721999999999994</v>
      </c>
      <c r="AP153">
        <v>0</v>
      </c>
      <c r="AQ153">
        <v>500</v>
      </c>
      <c r="AR153" t="s">
        <v>59</v>
      </c>
    </row>
    <row r="154" spans="37:44" x14ac:dyDescent="0.25">
      <c r="AK154">
        <v>75</v>
      </c>
      <c r="AL154">
        <v>0.224</v>
      </c>
      <c r="AM154">
        <v>55.55</v>
      </c>
      <c r="AN154">
        <f t="shared" si="96"/>
        <v>0.19652720079129576</v>
      </c>
      <c r="AO154">
        <v>8.3704999999999998</v>
      </c>
      <c r="AP154">
        <v>0</v>
      </c>
      <c r="AQ154">
        <v>500</v>
      </c>
      <c r="AR154" t="s">
        <v>59</v>
      </c>
    </row>
    <row r="155" spans="37:44" x14ac:dyDescent="0.25">
      <c r="AK155">
        <v>75.5</v>
      </c>
      <c r="AL155">
        <v>0.22600000000000001</v>
      </c>
      <c r="AM155">
        <v>56.07</v>
      </c>
      <c r="AN155">
        <f t="shared" si="96"/>
        <v>0.1982700296735905</v>
      </c>
      <c r="AO155">
        <v>8.3694000000000006</v>
      </c>
      <c r="AP155">
        <v>0</v>
      </c>
      <c r="AQ155">
        <v>500</v>
      </c>
      <c r="AR155" t="s">
        <v>59</v>
      </c>
    </row>
    <row r="156" spans="37:44" x14ac:dyDescent="0.25">
      <c r="AK156">
        <v>76</v>
      </c>
      <c r="AL156">
        <v>0.22700000000000001</v>
      </c>
      <c r="AM156">
        <v>56.57</v>
      </c>
      <c r="AN156">
        <f t="shared" si="96"/>
        <v>0.19902274975272008</v>
      </c>
      <c r="AO156">
        <v>8.3676999999999992</v>
      </c>
      <c r="AP156">
        <v>0</v>
      </c>
      <c r="AQ156">
        <v>500</v>
      </c>
      <c r="AR156" t="s">
        <v>59</v>
      </c>
    </row>
    <row r="157" spans="37:44" x14ac:dyDescent="0.25">
      <c r="AK157">
        <v>76.5</v>
      </c>
      <c r="AL157">
        <v>0.22900000000000001</v>
      </c>
      <c r="AM157">
        <v>57.05</v>
      </c>
      <c r="AN157">
        <f t="shared" si="96"/>
        <v>0.20078536102868449</v>
      </c>
      <c r="AO157">
        <v>8.3664000000000005</v>
      </c>
      <c r="AP157">
        <v>0</v>
      </c>
      <c r="AQ157">
        <v>500</v>
      </c>
      <c r="AR157" t="s">
        <v>59</v>
      </c>
    </row>
    <row r="158" spans="37:44" x14ac:dyDescent="0.25">
      <c r="AK158">
        <v>77</v>
      </c>
      <c r="AL158">
        <v>0.23</v>
      </c>
      <c r="AM158">
        <v>57.55</v>
      </c>
      <c r="AN158">
        <f t="shared" si="96"/>
        <v>0.20153808110781407</v>
      </c>
      <c r="AO158">
        <v>8.3650000000000002</v>
      </c>
      <c r="AP158">
        <v>0</v>
      </c>
      <c r="AQ158">
        <v>500</v>
      </c>
      <c r="AR158" t="s">
        <v>59</v>
      </c>
    </row>
    <row r="159" spans="37:44" x14ac:dyDescent="0.25">
      <c r="AK159">
        <v>77.5</v>
      </c>
      <c r="AL159">
        <v>0.23200000000000001</v>
      </c>
      <c r="AM159">
        <v>58.04</v>
      </c>
      <c r="AN159">
        <f t="shared" si="96"/>
        <v>0.20329574678536105</v>
      </c>
      <c r="AO159">
        <v>8.3632000000000009</v>
      </c>
      <c r="AP159">
        <v>0</v>
      </c>
      <c r="AQ159">
        <v>500</v>
      </c>
      <c r="AR159" t="s">
        <v>59</v>
      </c>
    </row>
    <row r="160" spans="37:44" x14ac:dyDescent="0.25">
      <c r="AK160">
        <v>78</v>
      </c>
      <c r="AL160">
        <v>0.23400000000000001</v>
      </c>
      <c r="AM160">
        <v>58.54</v>
      </c>
      <c r="AN160">
        <f t="shared" si="96"/>
        <v>0.20504846686449063</v>
      </c>
      <c r="AO160">
        <v>8.3612000000000002</v>
      </c>
      <c r="AP160">
        <v>0</v>
      </c>
      <c r="AQ160">
        <v>500</v>
      </c>
      <c r="AR160" t="s">
        <v>59</v>
      </c>
    </row>
    <row r="161" spans="37:44" x14ac:dyDescent="0.25">
      <c r="AK161">
        <v>78.5</v>
      </c>
      <c r="AL161">
        <v>0.23599999999999999</v>
      </c>
      <c r="AM161">
        <v>59.02</v>
      </c>
      <c r="AN161">
        <f t="shared" si="96"/>
        <v>0.20681107814045499</v>
      </c>
      <c r="AO161">
        <v>8.3592999999999993</v>
      </c>
      <c r="AP161">
        <v>0</v>
      </c>
      <c r="AQ161">
        <v>500</v>
      </c>
      <c r="AR161" t="s">
        <v>59</v>
      </c>
    </row>
    <row r="162" spans="37:44" x14ac:dyDescent="0.25">
      <c r="AK162">
        <v>79</v>
      </c>
      <c r="AL162">
        <v>0.23699999999999999</v>
      </c>
      <c r="AM162">
        <v>59.52</v>
      </c>
      <c r="AN162">
        <f t="shared" si="96"/>
        <v>0.20756379821958457</v>
      </c>
      <c r="AO162">
        <v>8.3576999999999995</v>
      </c>
      <c r="AP162">
        <v>0</v>
      </c>
      <c r="AQ162">
        <v>500</v>
      </c>
      <c r="AR162" t="s">
        <v>59</v>
      </c>
    </row>
    <row r="163" spans="37:44" x14ac:dyDescent="0.25">
      <c r="AK163">
        <v>79.5</v>
      </c>
      <c r="AL163">
        <v>0.23899999999999999</v>
      </c>
      <c r="AM163">
        <v>57.68</v>
      </c>
      <c r="AN163">
        <f t="shared" si="96"/>
        <v>0.21047378832838773</v>
      </c>
      <c r="AO163">
        <v>8.3559000000000001</v>
      </c>
      <c r="AP163">
        <v>2</v>
      </c>
      <c r="AQ163">
        <v>500</v>
      </c>
      <c r="AR163" t="s">
        <v>59</v>
      </c>
    </row>
    <row r="164" spans="37:44" x14ac:dyDescent="0.25">
      <c r="AK164">
        <v>80</v>
      </c>
      <c r="AL164">
        <v>0.23899999999999999</v>
      </c>
      <c r="AM164">
        <v>57.68</v>
      </c>
      <c r="AN164">
        <f t="shared" si="96"/>
        <v>0.21047378832838773</v>
      </c>
      <c r="AO164">
        <v>8.3559999999999999</v>
      </c>
      <c r="AP164">
        <v>0</v>
      </c>
      <c r="AQ164">
        <v>500</v>
      </c>
      <c r="AR164" t="s">
        <v>59</v>
      </c>
    </row>
    <row r="165" spans="37:44" x14ac:dyDescent="0.25">
      <c r="AK165">
        <v>80.5</v>
      </c>
      <c r="AL165">
        <v>0.23899999999999999</v>
      </c>
      <c r="AM165">
        <v>57.67</v>
      </c>
      <c r="AN165">
        <f t="shared" si="96"/>
        <v>0.21047873392680513</v>
      </c>
      <c r="AO165">
        <v>8.3559999999999999</v>
      </c>
      <c r="AP165">
        <v>0</v>
      </c>
      <c r="AQ165">
        <v>500</v>
      </c>
      <c r="AR165" t="s">
        <v>59</v>
      </c>
    </row>
    <row r="166" spans="37:44" x14ac:dyDescent="0.25">
      <c r="AK166">
        <v>81</v>
      </c>
      <c r="AL166">
        <v>0.24</v>
      </c>
      <c r="AM166">
        <v>58.28</v>
      </c>
      <c r="AN166">
        <f t="shared" si="96"/>
        <v>0.21117705242334323</v>
      </c>
      <c r="AO166">
        <v>8.3550000000000004</v>
      </c>
      <c r="AP166">
        <v>0</v>
      </c>
      <c r="AQ166">
        <v>500</v>
      </c>
      <c r="AR166" t="s">
        <v>59</v>
      </c>
    </row>
    <row r="167" spans="37:44" x14ac:dyDescent="0.25">
      <c r="AK167">
        <v>81.5</v>
      </c>
      <c r="AL167">
        <v>0.24</v>
      </c>
      <c r="AM167">
        <v>58.2</v>
      </c>
      <c r="AN167">
        <f t="shared" si="96"/>
        <v>0.21121661721068247</v>
      </c>
      <c r="AO167">
        <v>8.3551000000000002</v>
      </c>
      <c r="AP167">
        <v>0</v>
      </c>
      <c r="AQ167">
        <v>500</v>
      </c>
      <c r="AR167" t="s">
        <v>59</v>
      </c>
    </row>
    <row r="168" spans="37:44" x14ac:dyDescent="0.25">
      <c r="AK168">
        <v>82</v>
      </c>
      <c r="AL168">
        <v>0.23799999999999999</v>
      </c>
      <c r="AM168">
        <v>57.69</v>
      </c>
      <c r="AN168">
        <f t="shared" si="96"/>
        <v>0.20946884272997032</v>
      </c>
      <c r="AO168">
        <v>8.3565000000000005</v>
      </c>
      <c r="AP168">
        <v>0</v>
      </c>
      <c r="AQ168">
        <v>500</v>
      </c>
      <c r="AR168" t="s">
        <v>59</v>
      </c>
    </row>
    <row r="169" spans="37:44" x14ac:dyDescent="0.25">
      <c r="AK169">
        <v>82.5</v>
      </c>
      <c r="AL169">
        <v>0.23599999999999999</v>
      </c>
      <c r="AM169">
        <v>57.13</v>
      </c>
      <c r="AN169">
        <f t="shared" si="96"/>
        <v>0.2077457962413452</v>
      </c>
      <c r="AO169">
        <v>8.3584999999999994</v>
      </c>
      <c r="AP169">
        <v>0</v>
      </c>
      <c r="AQ169">
        <v>500</v>
      </c>
      <c r="AR169" t="s">
        <v>59</v>
      </c>
    </row>
    <row r="170" spans="37:44" x14ac:dyDescent="0.25">
      <c r="AK170">
        <v>83</v>
      </c>
      <c r="AL170">
        <v>0.23499999999999999</v>
      </c>
      <c r="AM170">
        <v>56.58</v>
      </c>
      <c r="AN170">
        <f t="shared" si="96"/>
        <v>0.20701780415430265</v>
      </c>
      <c r="AO170">
        <v>8.3604000000000003</v>
      </c>
      <c r="AP170">
        <v>0</v>
      </c>
      <c r="AQ170">
        <v>500</v>
      </c>
      <c r="AR170" t="s">
        <v>59</v>
      </c>
    </row>
    <row r="171" spans="37:44" x14ac:dyDescent="0.25">
      <c r="AK171">
        <v>83.5</v>
      </c>
      <c r="AL171">
        <v>0.23300000000000001</v>
      </c>
      <c r="AM171">
        <v>56.05</v>
      </c>
      <c r="AN171">
        <f t="shared" si="96"/>
        <v>0.20527992087042535</v>
      </c>
      <c r="AO171">
        <v>8.3620999999999999</v>
      </c>
      <c r="AP171">
        <v>0</v>
      </c>
      <c r="AQ171">
        <v>500</v>
      </c>
      <c r="AR171" t="s">
        <v>59</v>
      </c>
    </row>
    <row r="172" spans="37:44" x14ac:dyDescent="0.25">
      <c r="AK172">
        <v>84</v>
      </c>
      <c r="AL172">
        <v>0.23100000000000001</v>
      </c>
      <c r="AM172">
        <v>55.5</v>
      </c>
      <c r="AN172">
        <f t="shared" si="96"/>
        <v>0.2035519287833828</v>
      </c>
      <c r="AO172">
        <v>8.3640000000000008</v>
      </c>
      <c r="AP172">
        <v>0</v>
      </c>
      <c r="AQ172">
        <v>500</v>
      </c>
      <c r="AR172" t="s">
        <v>59</v>
      </c>
    </row>
    <row r="173" spans="37:44" x14ac:dyDescent="0.25">
      <c r="AK173">
        <v>84.5</v>
      </c>
      <c r="AL173">
        <v>0.23</v>
      </c>
      <c r="AM173">
        <v>54.92</v>
      </c>
      <c r="AN173">
        <f t="shared" si="96"/>
        <v>0.20283877349159249</v>
      </c>
      <c r="AO173">
        <v>8.3652999999999995</v>
      </c>
      <c r="AP173">
        <v>0</v>
      </c>
      <c r="AQ173">
        <v>500</v>
      </c>
      <c r="AR173" t="s">
        <v>59</v>
      </c>
    </row>
    <row r="174" spans="37:44" x14ac:dyDescent="0.25">
      <c r="AK174">
        <v>85</v>
      </c>
      <c r="AL174">
        <v>0.22800000000000001</v>
      </c>
      <c r="AM174">
        <v>54.34</v>
      </c>
      <c r="AN174">
        <f t="shared" si="96"/>
        <v>0.20112561819980218</v>
      </c>
      <c r="AO174">
        <v>8.3672000000000004</v>
      </c>
      <c r="AP174">
        <v>0</v>
      </c>
      <c r="AQ174">
        <v>500</v>
      </c>
      <c r="AR174" t="s">
        <v>59</v>
      </c>
    </row>
    <row r="175" spans="37:44" x14ac:dyDescent="0.25">
      <c r="AK175">
        <v>85.5</v>
      </c>
      <c r="AL175">
        <v>0.22700000000000001</v>
      </c>
      <c r="AM175">
        <v>53.8</v>
      </c>
      <c r="AN175">
        <f t="shared" si="96"/>
        <v>0.20039268051434225</v>
      </c>
      <c r="AO175">
        <v>8.3682999999999996</v>
      </c>
      <c r="AP175">
        <v>0</v>
      </c>
      <c r="AQ175">
        <v>500</v>
      </c>
      <c r="AR175" t="s">
        <v>59</v>
      </c>
    </row>
    <row r="176" spans="37:44" x14ac:dyDescent="0.25">
      <c r="AK176">
        <v>86</v>
      </c>
      <c r="AL176">
        <v>0.22500000000000001</v>
      </c>
      <c r="AM176">
        <v>53.25</v>
      </c>
      <c r="AN176">
        <f t="shared" si="96"/>
        <v>0.1986646884272997</v>
      </c>
      <c r="AO176">
        <v>8.3696000000000002</v>
      </c>
      <c r="AP176">
        <v>0</v>
      </c>
      <c r="AQ176">
        <v>500</v>
      </c>
      <c r="AR176" t="s">
        <v>59</v>
      </c>
    </row>
    <row r="177" spans="37:44" x14ac:dyDescent="0.25">
      <c r="AK177">
        <v>86.5</v>
      </c>
      <c r="AL177">
        <v>0.224</v>
      </c>
      <c r="AM177">
        <v>52.71</v>
      </c>
      <c r="AN177">
        <f t="shared" si="96"/>
        <v>0.19793175074183977</v>
      </c>
      <c r="AO177">
        <v>8.3711000000000002</v>
      </c>
      <c r="AP177">
        <v>0</v>
      </c>
      <c r="AQ177">
        <v>500</v>
      </c>
      <c r="AR177" t="s">
        <v>59</v>
      </c>
    </row>
    <row r="178" spans="37:44" x14ac:dyDescent="0.25">
      <c r="AK178">
        <v>87</v>
      </c>
      <c r="AL178">
        <v>0.223</v>
      </c>
      <c r="AM178">
        <v>52.14</v>
      </c>
      <c r="AN178">
        <f t="shared" si="96"/>
        <v>0.19721364985163206</v>
      </c>
      <c r="AO178">
        <v>8.3724000000000007</v>
      </c>
      <c r="AP178">
        <v>0</v>
      </c>
      <c r="AQ178">
        <v>500</v>
      </c>
      <c r="AR178" t="s">
        <v>59</v>
      </c>
    </row>
    <row r="179" spans="37:44" x14ac:dyDescent="0.25">
      <c r="AK179">
        <v>87.5</v>
      </c>
      <c r="AL179">
        <v>0.221</v>
      </c>
      <c r="AM179">
        <v>51.59</v>
      </c>
      <c r="AN179">
        <f t="shared" si="96"/>
        <v>0.19548565776458951</v>
      </c>
      <c r="AO179">
        <v>8.3741000000000003</v>
      </c>
      <c r="AP179">
        <v>0</v>
      </c>
      <c r="AQ179">
        <v>500</v>
      </c>
      <c r="AR179" t="s">
        <v>59</v>
      </c>
    </row>
    <row r="180" spans="37:44" x14ac:dyDescent="0.25">
      <c r="AK180">
        <v>88</v>
      </c>
      <c r="AL180">
        <v>0.219</v>
      </c>
      <c r="AM180">
        <v>51.05</v>
      </c>
      <c r="AN180">
        <f t="shared" si="96"/>
        <v>0.19375272007912958</v>
      </c>
      <c r="AO180">
        <v>8.3757000000000001</v>
      </c>
      <c r="AP180">
        <v>0</v>
      </c>
      <c r="AQ180">
        <v>500</v>
      </c>
      <c r="AR180" t="s">
        <v>59</v>
      </c>
    </row>
    <row r="181" spans="37:44" x14ac:dyDescent="0.25">
      <c r="AK181">
        <v>88.5</v>
      </c>
      <c r="AL181">
        <v>0.218</v>
      </c>
      <c r="AM181">
        <v>50.51</v>
      </c>
      <c r="AN181">
        <f t="shared" si="96"/>
        <v>0.19301978239366963</v>
      </c>
      <c r="AO181">
        <v>8.3771000000000004</v>
      </c>
      <c r="AP181">
        <v>0</v>
      </c>
      <c r="AQ181">
        <v>500</v>
      </c>
      <c r="AR181" t="s">
        <v>59</v>
      </c>
    </row>
    <row r="182" spans="37:44" x14ac:dyDescent="0.25">
      <c r="AK182">
        <v>89</v>
      </c>
      <c r="AL182">
        <v>0.216</v>
      </c>
      <c r="AM182">
        <v>49.77</v>
      </c>
      <c r="AN182">
        <f t="shared" si="96"/>
        <v>0.19138575667655786</v>
      </c>
      <c r="AO182">
        <v>8.3788999999999998</v>
      </c>
      <c r="AP182">
        <v>2</v>
      </c>
      <c r="AQ182">
        <v>500</v>
      </c>
      <c r="AR182" t="s">
        <v>59</v>
      </c>
    </row>
    <row r="183" spans="37:44" x14ac:dyDescent="0.25">
      <c r="AK183">
        <v>89.5</v>
      </c>
      <c r="AL183">
        <v>0.216</v>
      </c>
      <c r="AM183">
        <v>49.67</v>
      </c>
      <c r="AN183">
        <f t="shared" si="96"/>
        <v>0.19143521266073193</v>
      </c>
      <c r="AO183">
        <v>8.3793000000000006</v>
      </c>
      <c r="AP183">
        <v>0</v>
      </c>
      <c r="AQ183">
        <v>500</v>
      </c>
      <c r="AR183" t="s">
        <v>59</v>
      </c>
    </row>
    <row r="184" spans="37:44" x14ac:dyDescent="0.25">
      <c r="AK184">
        <v>90</v>
      </c>
      <c r="AL184">
        <v>0.214</v>
      </c>
      <c r="AM184">
        <v>49.12</v>
      </c>
      <c r="AN184">
        <f t="shared" si="96"/>
        <v>0.18970722057368941</v>
      </c>
      <c r="AO184">
        <v>8.3806999999999992</v>
      </c>
      <c r="AP184">
        <v>0</v>
      </c>
      <c r="AQ184">
        <v>500</v>
      </c>
      <c r="AR184" t="s">
        <v>59</v>
      </c>
    </row>
    <row r="185" spans="37:44" x14ac:dyDescent="0.25">
      <c r="AK185">
        <v>90.5</v>
      </c>
      <c r="AL185">
        <v>0.21199999999999999</v>
      </c>
      <c r="AM185">
        <v>48.53</v>
      </c>
      <c r="AN185">
        <f t="shared" si="96"/>
        <v>0.18799901088031651</v>
      </c>
      <c r="AO185">
        <v>8.3827999999999996</v>
      </c>
      <c r="AP185">
        <v>0</v>
      </c>
      <c r="AQ185">
        <v>500</v>
      </c>
      <c r="AR185" t="s">
        <v>59</v>
      </c>
    </row>
    <row r="186" spans="37:44" x14ac:dyDescent="0.25">
      <c r="AK186">
        <v>91</v>
      </c>
      <c r="AL186">
        <v>0.21</v>
      </c>
      <c r="AM186">
        <v>47.97</v>
      </c>
      <c r="AN186">
        <f t="shared" si="96"/>
        <v>0.18627596439169139</v>
      </c>
      <c r="AO186">
        <v>8.3849</v>
      </c>
      <c r="AP186">
        <v>0</v>
      </c>
      <c r="AQ186">
        <v>500</v>
      </c>
      <c r="AR186" t="s">
        <v>59</v>
      </c>
    </row>
    <row r="187" spans="37:44" x14ac:dyDescent="0.25">
      <c r="AK187">
        <v>91.5</v>
      </c>
      <c r="AL187">
        <v>0.20799999999999999</v>
      </c>
      <c r="AM187">
        <v>47.42</v>
      </c>
      <c r="AN187">
        <f t="shared" si="96"/>
        <v>0.18454797230464887</v>
      </c>
      <c r="AO187">
        <v>8.3873999999999995</v>
      </c>
      <c r="AP187">
        <v>0</v>
      </c>
      <c r="AQ187">
        <v>500</v>
      </c>
      <c r="AR187" t="s">
        <v>59</v>
      </c>
    </row>
    <row r="188" spans="37:44" x14ac:dyDescent="0.25">
      <c r="AK188">
        <v>92</v>
      </c>
      <c r="AL188">
        <v>0.20599999999999999</v>
      </c>
      <c r="AM188">
        <v>46.87</v>
      </c>
      <c r="AN188">
        <f t="shared" si="96"/>
        <v>0.18281998021760631</v>
      </c>
      <c r="AO188">
        <v>8.3890999999999991</v>
      </c>
      <c r="AP188">
        <v>0</v>
      </c>
      <c r="AQ188">
        <v>500</v>
      </c>
      <c r="AR188" t="s">
        <v>59</v>
      </c>
    </row>
    <row r="189" spans="37:44" x14ac:dyDescent="0.25">
      <c r="AK189">
        <v>92.5</v>
      </c>
      <c r="AL189">
        <v>0.20399999999999999</v>
      </c>
      <c r="AM189">
        <v>46.31</v>
      </c>
      <c r="AN189">
        <f t="shared" si="96"/>
        <v>0.1810969337289812</v>
      </c>
      <c r="AO189">
        <v>8.3910999999999998</v>
      </c>
      <c r="AP189">
        <v>0</v>
      </c>
      <c r="AQ189">
        <v>500</v>
      </c>
      <c r="AR189" t="s">
        <v>59</v>
      </c>
    </row>
    <row r="190" spans="37:44" x14ac:dyDescent="0.25">
      <c r="AK190">
        <v>93</v>
      </c>
      <c r="AL190">
        <v>0.20200000000000001</v>
      </c>
      <c r="AM190">
        <v>45.77</v>
      </c>
      <c r="AN190">
        <f t="shared" si="96"/>
        <v>0.17936399604352127</v>
      </c>
      <c r="AO190">
        <v>8.3925999999999998</v>
      </c>
      <c r="AP190">
        <v>0</v>
      </c>
      <c r="AQ190">
        <v>500</v>
      </c>
      <c r="AR190" t="s">
        <v>59</v>
      </c>
    </row>
    <row r="191" spans="37:44" x14ac:dyDescent="0.25">
      <c r="AK191">
        <v>93.5</v>
      </c>
      <c r="AL191">
        <v>0.20100000000000001</v>
      </c>
      <c r="AM191">
        <v>45.23</v>
      </c>
      <c r="AN191">
        <f t="shared" si="96"/>
        <v>0.17863105835806134</v>
      </c>
      <c r="AO191">
        <v>8.3942999999999994</v>
      </c>
      <c r="AP191">
        <v>0</v>
      </c>
      <c r="AQ191">
        <v>500</v>
      </c>
      <c r="AR191" t="s">
        <v>59</v>
      </c>
    </row>
    <row r="192" spans="37:44" x14ac:dyDescent="0.25">
      <c r="AK192">
        <v>94</v>
      </c>
      <c r="AL192">
        <v>0.19900000000000001</v>
      </c>
      <c r="AM192">
        <v>44.71</v>
      </c>
      <c r="AN192">
        <f t="shared" si="96"/>
        <v>0.17688822947576657</v>
      </c>
      <c r="AO192">
        <v>8.3957999999999995</v>
      </c>
      <c r="AP192">
        <v>0</v>
      </c>
      <c r="AQ192">
        <v>500</v>
      </c>
      <c r="AR192" t="s">
        <v>59</v>
      </c>
    </row>
    <row r="193" spans="37:44" x14ac:dyDescent="0.25">
      <c r="AK193">
        <v>94.5</v>
      </c>
      <c r="AL193">
        <v>0.19800000000000001</v>
      </c>
      <c r="AM193">
        <v>44.18</v>
      </c>
      <c r="AN193">
        <f t="shared" si="96"/>
        <v>0.17615034619188924</v>
      </c>
      <c r="AO193">
        <v>8.3973999999999993</v>
      </c>
      <c r="AP193">
        <v>0</v>
      </c>
      <c r="AQ193">
        <v>500</v>
      </c>
      <c r="AR193" t="s">
        <v>59</v>
      </c>
    </row>
    <row r="194" spans="37:44" x14ac:dyDescent="0.25">
      <c r="AK194">
        <v>95</v>
      </c>
      <c r="AL194">
        <v>0.19600000000000001</v>
      </c>
      <c r="AM194">
        <v>43.65</v>
      </c>
      <c r="AN194">
        <f t="shared" si="96"/>
        <v>0.17441246290801188</v>
      </c>
      <c r="AO194">
        <v>8.3992000000000004</v>
      </c>
      <c r="AP194">
        <v>0</v>
      </c>
      <c r="AQ194">
        <v>500</v>
      </c>
      <c r="AR194" t="s">
        <v>59</v>
      </c>
    </row>
    <row r="195" spans="37:44" x14ac:dyDescent="0.25">
      <c r="AK195">
        <v>95.5</v>
      </c>
      <c r="AL195">
        <v>0.19400000000000001</v>
      </c>
      <c r="AM195">
        <v>43.13</v>
      </c>
      <c r="AN195">
        <f t="shared" si="96"/>
        <v>0.17266963402571711</v>
      </c>
      <c r="AO195">
        <v>8.4007000000000005</v>
      </c>
      <c r="AP195">
        <v>0</v>
      </c>
      <c r="AQ195">
        <v>500</v>
      </c>
      <c r="AR195" t="s">
        <v>59</v>
      </c>
    </row>
    <row r="196" spans="37:44" x14ac:dyDescent="0.25">
      <c r="AK196">
        <v>96</v>
      </c>
      <c r="AL196">
        <v>0.193</v>
      </c>
      <c r="AM196">
        <v>42.62</v>
      </c>
      <c r="AN196">
        <f t="shared" si="96"/>
        <v>0.17192185954500494</v>
      </c>
      <c r="AO196">
        <v>8.4024000000000001</v>
      </c>
      <c r="AP196">
        <v>0</v>
      </c>
      <c r="AQ196">
        <v>500</v>
      </c>
      <c r="AR196" t="s">
        <v>59</v>
      </c>
    </row>
    <row r="197" spans="37:44" x14ac:dyDescent="0.25">
      <c r="AK197">
        <v>96.5</v>
      </c>
      <c r="AL197">
        <v>0.191</v>
      </c>
      <c r="AM197">
        <v>42.14</v>
      </c>
      <c r="AN197">
        <f t="shared" si="96"/>
        <v>0.17015924826904055</v>
      </c>
      <c r="AO197">
        <v>8.4039000000000001</v>
      </c>
      <c r="AP197">
        <v>0</v>
      </c>
      <c r="AQ197">
        <v>500</v>
      </c>
      <c r="AR197" t="s">
        <v>59</v>
      </c>
    </row>
    <row r="198" spans="37:44" x14ac:dyDescent="0.25">
      <c r="AK198">
        <v>97</v>
      </c>
      <c r="AL198">
        <v>0.189</v>
      </c>
      <c r="AM198">
        <v>41.65</v>
      </c>
      <c r="AN198">
        <f t="shared" ref="AN198:AN261" si="97">AL198-AM198/2022</f>
        <v>0.16840158259149357</v>
      </c>
      <c r="AO198">
        <v>8.4055999999999997</v>
      </c>
      <c r="AP198">
        <v>0</v>
      </c>
      <c r="AQ198">
        <v>500</v>
      </c>
      <c r="AR198" t="s">
        <v>59</v>
      </c>
    </row>
    <row r="199" spans="37:44" x14ac:dyDescent="0.25">
      <c r="AK199">
        <v>97.5</v>
      </c>
      <c r="AL199">
        <v>0.188</v>
      </c>
      <c r="AM199">
        <v>41.14</v>
      </c>
      <c r="AN199">
        <f t="shared" si="97"/>
        <v>0.1676538081107814</v>
      </c>
      <c r="AO199">
        <v>8.4074000000000009</v>
      </c>
      <c r="AP199">
        <v>0</v>
      </c>
      <c r="AQ199">
        <v>500</v>
      </c>
      <c r="AR199" t="s">
        <v>59</v>
      </c>
    </row>
    <row r="200" spans="37:44" x14ac:dyDescent="0.25">
      <c r="AK200">
        <v>98</v>
      </c>
      <c r="AL200">
        <v>0.186</v>
      </c>
      <c r="AM200">
        <v>40.65</v>
      </c>
      <c r="AN200">
        <f t="shared" si="97"/>
        <v>0.16589614243323442</v>
      </c>
      <c r="AO200">
        <v>8.4093</v>
      </c>
      <c r="AP200">
        <v>0</v>
      </c>
      <c r="AQ200">
        <v>500</v>
      </c>
      <c r="AR200" t="s">
        <v>59</v>
      </c>
    </row>
    <row r="201" spans="37:44" x14ac:dyDescent="0.25">
      <c r="AK201">
        <v>98.5</v>
      </c>
      <c r="AL201">
        <v>0.184</v>
      </c>
      <c r="AM201">
        <v>40.15</v>
      </c>
      <c r="AN201">
        <f t="shared" si="97"/>
        <v>0.16414342235410484</v>
      </c>
      <c r="AO201">
        <v>8.4109999999999996</v>
      </c>
      <c r="AP201">
        <v>0</v>
      </c>
      <c r="AQ201">
        <v>500</v>
      </c>
      <c r="AR201" t="s">
        <v>59</v>
      </c>
    </row>
    <row r="202" spans="37:44" x14ac:dyDescent="0.25">
      <c r="AK202">
        <v>99</v>
      </c>
      <c r="AL202">
        <v>0.183</v>
      </c>
      <c r="AM202">
        <v>40.630000000000003</v>
      </c>
      <c r="AN202">
        <f t="shared" si="97"/>
        <v>0.16290603363006922</v>
      </c>
      <c r="AO202">
        <v>8.4123000000000001</v>
      </c>
      <c r="AP202">
        <v>2</v>
      </c>
      <c r="AQ202">
        <v>500</v>
      </c>
      <c r="AR202" t="s">
        <v>59</v>
      </c>
    </row>
    <row r="203" spans="37:44" x14ac:dyDescent="0.25">
      <c r="AK203">
        <v>99.5</v>
      </c>
      <c r="AL203">
        <v>0.182</v>
      </c>
      <c r="AM203">
        <v>40.270000000000003</v>
      </c>
      <c r="AN203">
        <f t="shared" si="97"/>
        <v>0.16208407517309595</v>
      </c>
      <c r="AO203">
        <v>8.4130000000000003</v>
      </c>
      <c r="AP203">
        <v>0</v>
      </c>
      <c r="AQ203">
        <v>500</v>
      </c>
      <c r="AR203" t="s">
        <v>59</v>
      </c>
    </row>
    <row r="204" spans="37:44" x14ac:dyDescent="0.25">
      <c r="AK204">
        <v>100</v>
      </c>
      <c r="AL204">
        <v>0.18</v>
      </c>
      <c r="AM204">
        <v>39.729999999999997</v>
      </c>
      <c r="AN204">
        <f t="shared" si="97"/>
        <v>0.16035113748763599</v>
      </c>
      <c r="AO204">
        <v>8.4145000000000003</v>
      </c>
      <c r="AP204">
        <v>0</v>
      </c>
      <c r="AQ204">
        <v>500</v>
      </c>
      <c r="AR204" t="s">
        <v>59</v>
      </c>
    </row>
    <row r="205" spans="37:44" x14ac:dyDescent="0.25">
      <c r="AK205">
        <v>100.5</v>
      </c>
      <c r="AL205">
        <v>0.17899999999999999</v>
      </c>
      <c r="AM205">
        <v>39.22</v>
      </c>
      <c r="AN205">
        <f t="shared" si="97"/>
        <v>0.15960336300692382</v>
      </c>
      <c r="AO205">
        <v>8.4159000000000006</v>
      </c>
      <c r="AP205">
        <v>0</v>
      </c>
      <c r="AQ205">
        <v>500</v>
      </c>
      <c r="AR205" t="s">
        <v>59</v>
      </c>
    </row>
    <row r="206" spans="37:44" x14ac:dyDescent="0.25">
      <c r="AK206">
        <v>101</v>
      </c>
      <c r="AL206">
        <v>0.17799999999999999</v>
      </c>
      <c r="AM206">
        <v>38.700000000000003</v>
      </c>
      <c r="AN206">
        <f t="shared" si="97"/>
        <v>0.15886053412462908</v>
      </c>
      <c r="AO206">
        <v>8.4174000000000007</v>
      </c>
      <c r="AP206">
        <v>0</v>
      </c>
      <c r="AQ206">
        <v>500</v>
      </c>
      <c r="AR206" t="s">
        <v>59</v>
      </c>
    </row>
    <row r="207" spans="37:44" x14ac:dyDescent="0.25">
      <c r="AK207">
        <v>101.5</v>
      </c>
      <c r="AL207">
        <v>0.17599999999999999</v>
      </c>
      <c r="AM207">
        <v>38.21</v>
      </c>
      <c r="AN207">
        <f t="shared" si="97"/>
        <v>0.1571028684470821</v>
      </c>
      <c r="AO207">
        <v>8.4190000000000005</v>
      </c>
      <c r="AP207">
        <v>0</v>
      </c>
      <c r="AQ207">
        <v>500</v>
      </c>
      <c r="AR207" t="s">
        <v>59</v>
      </c>
    </row>
    <row r="208" spans="37:44" x14ac:dyDescent="0.25">
      <c r="AK208">
        <v>102</v>
      </c>
      <c r="AL208">
        <v>0.17399999999999999</v>
      </c>
      <c r="AM208">
        <v>37.71</v>
      </c>
      <c r="AN208">
        <f t="shared" si="97"/>
        <v>0.15535014836795252</v>
      </c>
      <c r="AO208">
        <v>8.4206000000000003</v>
      </c>
      <c r="AP208">
        <v>0</v>
      </c>
      <c r="AQ208">
        <v>500</v>
      </c>
      <c r="AR208" t="s">
        <v>59</v>
      </c>
    </row>
    <row r="209" spans="37:44" x14ac:dyDescent="0.25">
      <c r="AK209">
        <v>102.5</v>
      </c>
      <c r="AL209">
        <v>0.17299999999999999</v>
      </c>
      <c r="AM209">
        <v>37.22</v>
      </c>
      <c r="AN209">
        <f t="shared" si="97"/>
        <v>0.15459248269040554</v>
      </c>
      <c r="AO209">
        <v>8.4220000000000006</v>
      </c>
      <c r="AP209">
        <v>0</v>
      </c>
      <c r="AQ209">
        <v>500</v>
      </c>
      <c r="AR209" t="s">
        <v>59</v>
      </c>
    </row>
    <row r="210" spans="37:44" x14ac:dyDescent="0.25">
      <c r="AK210">
        <v>103</v>
      </c>
      <c r="AL210">
        <v>0.17100000000000001</v>
      </c>
      <c r="AM210">
        <v>36.72</v>
      </c>
      <c r="AN210">
        <f t="shared" si="97"/>
        <v>0.15283976261127596</v>
      </c>
      <c r="AO210">
        <v>8.4236000000000004</v>
      </c>
      <c r="AP210">
        <v>0</v>
      </c>
      <c r="AQ210">
        <v>500</v>
      </c>
      <c r="AR210" t="s">
        <v>59</v>
      </c>
    </row>
    <row r="211" spans="37:44" x14ac:dyDescent="0.25">
      <c r="AK211">
        <v>103.5</v>
      </c>
      <c r="AL211">
        <v>0.17</v>
      </c>
      <c r="AM211">
        <v>36.22</v>
      </c>
      <c r="AN211">
        <f t="shared" si="97"/>
        <v>0.15208704253214639</v>
      </c>
      <c r="AO211">
        <v>8.4247999999999994</v>
      </c>
      <c r="AP211">
        <v>0</v>
      </c>
      <c r="AQ211">
        <v>500</v>
      </c>
      <c r="AR211" t="s">
        <v>59</v>
      </c>
    </row>
    <row r="212" spans="37:44" x14ac:dyDescent="0.25">
      <c r="AK212">
        <v>104</v>
      </c>
      <c r="AL212">
        <v>0.16900000000000001</v>
      </c>
      <c r="AM212">
        <v>35.76</v>
      </c>
      <c r="AN212">
        <f t="shared" si="97"/>
        <v>0.15131454005934719</v>
      </c>
      <c r="AO212">
        <v>8.4261999999999997</v>
      </c>
      <c r="AP212">
        <v>0</v>
      </c>
      <c r="AQ212">
        <v>500</v>
      </c>
      <c r="AR212" t="s">
        <v>59</v>
      </c>
    </row>
    <row r="213" spans="37:44" x14ac:dyDescent="0.25">
      <c r="AK213">
        <v>104.5</v>
      </c>
      <c r="AL213">
        <v>0.16700000000000001</v>
      </c>
      <c r="AM213">
        <v>35.33</v>
      </c>
      <c r="AN213">
        <f t="shared" si="97"/>
        <v>0.14952720079129575</v>
      </c>
      <c r="AO213">
        <v>8.4278999999999993</v>
      </c>
      <c r="AP213">
        <v>0</v>
      </c>
      <c r="AQ213">
        <v>500</v>
      </c>
      <c r="AR213" t="s">
        <v>59</v>
      </c>
    </row>
    <row r="214" spans="37:44" x14ac:dyDescent="0.25">
      <c r="AK214">
        <v>105</v>
      </c>
      <c r="AL214">
        <v>0.16600000000000001</v>
      </c>
      <c r="AM214">
        <v>34.89</v>
      </c>
      <c r="AN214">
        <f t="shared" si="97"/>
        <v>0.14874480712166172</v>
      </c>
      <c r="AO214">
        <v>8.4291999999999998</v>
      </c>
      <c r="AP214">
        <v>0</v>
      </c>
      <c r="AQ214">
        <v>500</v>
      </c>
      <c r="AR214" t="s">
        <v>59</v>
      </c>
    </row>
    <row r="215" spans="37:44" x14ac:dyDescent="0.25">
      <c r="AK215">
        <v>105.5</v>
      </c>
      <c r="AL215">
        <v>0.16400000000000001</v>
      </c>
      <c r="AM215">
        <v>34.42</v>
      </c>
      <c r="AN215">
        <f t="shared" si="97"/>
        <v>0.14697725024727992</v>
      </c>
      <c r="AO215">
        <v>8.4305000000000003</v>
      </c>
      <c r="AP215">
        <v>0</v>
      </c>
      <c r="AQ215">
        <v>500</v>
      </c>
      <c r="AR215" t="s">
        <v>59</v>
      </c>
    </row>
    <row r="216" spans="37:44" x14ac:dyDescent="0.25">
      <c r="AK216">
        <v>106</v>
      </c>
      <c r="AL216">
        <v>0.16300000000000001</v>
      </c>
      <c r="AM216">
        <v>33.97</v>
      </c>
      <c r="AN216">
        <f t="shared" si="97"/>
        <v>0.14619980217606332</v>
      </c>
      <c r="AO216">
        <v>8.4316999999999993</v>
      </c>
      <c r="AP216">
        <v>0</v>
      </c>
      <c r="AQ216">
        <v>500</v>
      </c>
      <c r="AR216" t="s">
        <v>59</v>
      </c>
    </row>
    <row r="217" spans="37:44" x14ac:dyDescent="0.25">
      <c r="AK217">
        <v>106.5</v>
      </c>
      <c r="AL217">
        <v>0.16200000000000001</v>
      </c>
      <c r="AM217">
        <v>33.53</v>
      </c>
      <c r="AN217">
        <f t="shared" si="97"/>
        <v>0.14541740850642929</v>
      </c>
      <c r="AO217">
        <v>8.4331999999999994</v>
      </c>
      <c r="AP217">
        <v>0</v>
      </c>
      <c r="AQ217">
        <v>500</v>
      </c>
      <c r="AR217" t="s">
        <v>59</v>
      </c>
    </row>
    <row r="218" spans="37:44" x14ac:dyDescent="0.25">
      <c r="AK218">
        <v>107</v>
      </c>
      <c r="AL218">
        <v>0.161</v>
      </c>
      <c r="AM218">
        <v>33.130000000000003</v>
      </c>
      <c r="AN218">
        <f t="shared" si="97"/>
        <v>0.14461523244312563</v>
      </c>
      <c r="AO218">
        <v>8.4343000000000004</v>
      </c>
      <c r="AP218">
        <v>0</v>
      </c>
      <c r="AQ218">
        <v>500</v>
      </c>
      <c r="AR218" t="s">
        <v>59</v>
      </c>
    </row>
    <row r="219" spans="37:44" x14ac:dyDescent="0.25">
      <c r="AK219">
        <v>107.5</v>
      </c>
      <c r="AL219">
        <v>0.16</v>
      </c>
      <c r="AM219">
        <v>32.74</v>
      </c>
      <c r="AN219">
        <f t="shared" si="97"/>
        <v>0.14380811078140454</v>
      </c>
      <c r="AO219">
        <v>8.4352</v>
      </c>
      <c r="AP219">
        <v>0</v>
      </c>
      <c r="AQ219">
        <v>500</v>
      </c>
      <c r="AR219" t="s">
        <v>59</v>
      </c>
    </row>
    <row r="220" spans="37:44" x14ac:dyDescent="0.25">
      <c r="AK220">
        <v>108</v>
      </c>
      <c r="AL220">
        <v>0.159</v>
      </c>
      <c r="AM220">
        <v>32.299999999999997</v>
      </c>
      <c r="AN220">
        <f t="shared" si="97"/>
        <v>0.14302571711177053</v>
      </c>
      <c r="AO220">
        <v>8.4364000000000008</v>
      </c>
      <c r="AP220">
        <v>0</v>
      </c>
      <c r="AQ220">
        <v>500</v>
      </c>
      <c r="AR220" t="s">
        <v>59</v>
      </c>
    </row>
    <row r="221" spans="37:44" x14ac:dyDescent="0.25">
      <c r="AK221">
        <v>108.5</v>
      </c>
      <c r="AL221">
        <v>0.157</v>
      </c>
      <c r="AM221">
        <v>31.9</v>
      </c>
      <c r="AN221">
        <f t="shared" si="97"/>
        <v>0.14122354104846688</v>
      </c>
      <c r="AO221">
        <v>8.4376999999999995</v>
      </c>
      <c r="AP221">
        <v>0</v>
      </c>
      <c r="AQ221">
        <v>500</v>
      </c>
      <c r="AR221" t="s">
        <v>59</v>
      </c>
    </row>
    <row r="222" spans="37:44" x14ac:dyDescent="0.25">
      <c r="AK222">
        <v>109</v>
      </c>
      <c r="AL222">
        <v>0.156</v>
      </c>
      <c r="AM222">
        <v>31.44</v>
      </c>
      <c r="AN222">
        <f t="shared" si="97"/>
        <v>0.14045103857566765</v>
      </c>
      <c r="AO222">
        <v>8.4392999999999994</v>
      </c>
      <c r="AP222">
        <v>0</v>
      </c>
      <c r="AQ222">
        <v>500</v>
      </c>
      <c r="AR222" t="s">
        <v>59</v>
      </c>
    </row>
    <row r="223" spans="37:44" x14ac:dyDescent="0.25">
      <c r="AK223">
        <v>109.5</v>
      </c>
      <c r="AL223">
        <v>0.155</v>
      </c>
      <c r="AM223">
        <v>30.98</v>
      </c>
      <c r="AN223">
        <f t="shared" si="97"/>
        <v>0.13967853610286846</v>
      </c>
      <c r="AO223">
        <v>8.4404000000000003</v>
      </c>
      <c r="AP223">
        <v>0</v>
      </c>
      <c r="AQ223">
        <v>500</v>
      </c>
      <c r="AR223" t="s">
        <v>59</v>
      </c>
    </row>
    <row r="224" spans="37:44" x14ac:dyDescent="0.25">
      <c r="AK224">
        <v>110</v>
      </c>
      <c r="AL224">
        <v>0.153</v>
      </c>
      <c r="AM224">
        <v>30.52</v>
      </c>
      <c r="AN224">
        <f t="shared" si="97"/>
        <v>0.13790603363006923</v>
      </c>
      <c r="AO224">
        <v>8.4415999999999993</v>
      </c>
      <c r="AP224">
        <v>0</v>
      </c>
      <c r="AQ224">
        <v>500</v>
      </c>
      <c r="AR224" t="s">
        <v>59</v>
      </c>
    </row>
    <row r="225" spans="37:44" x14ac:dyDescent="0.25">
      <c r="AK225">
        <v>110.5</v>
      </c>
      <c r="AL225">
        <v>0.151</v>
      </c>
      <c r="AM225">
        <v>31</v>
      </c>
      <c r="AN225">
        <f t="shared" si="97"/>
        <v>0.13566864490603361</v>
      </c>
      <c r="AO225">
        <v>8.4436</v>
      </c>
      <c r="AP225">
        <v>2</v>
      </c>
      <c r="AQ225">
        <v>500</v>
      </c>
      <c r="AR225" t="s">
        <v>59</v>
      </c>
    </row>
    <row r="226" spans="37:44" x14ac:dyDescent="0.25">
      <c r="AK226">
        <v>111</v>
      </c>
      <c r="AL226">
        <v>0.151</v>
      </c>
      <c r="AM226">
        <v>30.94</v>
      </c>
      <c r="AN226">
        <f t="shared" si="97"/>
        <v>0.13569831849653807</v>
      </c>
      <c r="AO226">
        <v>8.4437999999999995</v>
      </c>
      <c r="AP226">
        <v>0</v>
      </c>
      <c r="AQ226">
        <v>500</v>
      </c>
      <c r="AR226" t="s">
        <v>59</v>
      </c>
    </row>
    <row r="227" spans="37:44" x14ac:dyDescent="0.25">
      <c r="AK227">
        <v>111.5</v>
      </c>
      <c r="AL227">
        <v>0.15</v>
      </c>
      <c r="AM227">
        <v>30.43</v>
      </c>
      <c r="AN227">
        <f t="shared" si="97"/>
        <v>0.1349505440158259</v>
      </c>
      <c r="AO227">
        <v>8.4453999999999994</v>
      </c>
      <c r="AP227">
        <v>0</v>
      </c>
      <c r="AQ227">
        <v>500</v>
      </c>
      <c r="AR227" t="s">
        <v>59</v>
      </c>
    </row>
    <row r="228" spans="37:44" x14ac:dyDescent="0.25">
      <c r="AK228">
        <v>112</v>
      </c>
      <c r="AL228">
        <v>0.14799999999999999</v>
      </c>
      <c r="AM228">
        <v>29.99</v>
      </c>
      <c r="AN228">
        <f t="shared" si="97"/>
        <v>0.13316815034619189</v>
      </c>
      <c r="AO228">
        <v>8.4466999999999999</v>
      </c>
      <c r="AP228">
        <v>0</v>
      </c>
      <c r="AQ228">
        <v>500</v>
      </c>
      <c r="AR228" t="s">
        <v>59</v>
      </c>
    </row>
    <row r="229" spans="37:44" x14ac:dyDescent="0.25">
      <c r="AK229">
        <v>112.5</v>
      </c>
      <c r="AL229">
        <v>0.14699999999999999</v>
      </c>
      <c r="AM229">
        <v>29.5</v>
      </c>
      <c r="AN229">
        <f t="shared" si="97"/>
        <v>0.13241048466864491</v>
      </c>
      <c r="AO229">
        <v>8.4481999999999999</v>
      </c>
      <c r="AP229">
        <v>0</v>
      </c>
      <c r="AQ229">
        <v>500</v>
      </c>
      <c r="AR229" t="s">
        <v>59</v>
      </c>
    </row>
    <row r="230" spans="37:44" x14ac:dyDescent="0.25">
      <c r="AK230">
        <v>113</v>
      </c>
      <c r="AL230">
        <v>0.14499999999999999</v>
      </c>
      <c r="AM230">
        <v>29.01</v>
      </c>
      <c r="AN230">
        <f t="shared" si="97"/>
        <v>0.1306528189910979</v>
      </c>
      <c r="AO230">
        <v>8.4496000000000002</v>
      </c>
      <c r="AP230">
        <v>0</v>
      </c>
      <c r="AQ230">
        <v>500</v>
      </c>
      <c r="AR230" t="s">
        <v>59</v>
      </c>
    </row>
    <row r="231" spans="37:44" x14ac:dyDescent="0.25">
      <c r="AK231">
        <v>113.5</v>
      </c>
      <c r="AL231">
        <v>0.14399999999999999</v>
      </c>
      <c r="AM231">
        <v>28.56</v>
      </c>
      <c r="AN231">
        <f t="shared" si="97"/>
        <v>0.1298753709198813</v>
      </c>
      <c r="AO231">
        <v>8.4509000000000007</v>
      </c>
      <c r="AP231">
        <v>0</v>
      </c>
      <c r="AQ231">
        <v>500</v>
      </c>
      <c r="AR231" t="s">
        <v>59</v>
      </c>
    </row>
    <row r="232" spans="37:44" x14ac:dyDescent="0.25">
      <c r="AK232">
        <v>114</v>
      </c>
      <c r="AL232">
        <v>0.14299999999999999</v>
      </c>
      <c r="AM232">
        <v>28.15</v>
      </c>
      <c r="AN232">
        <f t="shared" si="97"/>
        <v>0.12907814045499505</v>
      </c>
      <c r="AO232">
        <v>8.452</v>
      </c>
      <c r="AP232">
        <v>0</v>
      </c>
      <c r="AQ232">
        <v>500</v>
      </c>
      <c r="AR232" t="s">
        <v>59</v>
      </c>
    </row>
    <row r="233" spans="37:44" x14ac:dyDescent="0.25">
      <c r="AK233">
        <v>114.5</v>
      </c>
      <c r="AL233">
        <v>0.14199999999999999</v>
      </c>
      <c r="AM233">
        <v>27.76</v>
      </c>
      <c r="AN233">
        <f t="shared" si="97"/>
        <v>0.12827101879327396</v>
      </c>
      <c r="AO233">
        <v>8.4530999999999992</v>
      </c>
      <c r="AP233">
        <v>0</v>
      </c>
      <c r="AQ233">
        <v>500</v>
      </c>
      <c r="AR233" t="s">
        <v>59</v>
      </c>
    </row>
    <row r="234" spans="37:44" x14ac:dyDescent="0.25">
      <c r="AK234">
        <v>115</v>
      </c>
      <c r="AL234">
        <v>0.14099999999999999</v>
      </c>
      <c r="AM234">
        <v>27.33</v>
      </c>
      <c r="AN234">
        <f t="shared" si="97"/>
        <v>0.12748367952522255</v>
      </c>
      <c r="AO234">
        <v>8.4540000000000006</v>
      </c>
      <c r="AP234">
        <v>0</v>
      </c>
      <c r="AQ234">
        <v>500</v>
      </c>
      <c r="AR234" t="s">
        <v>59</v>
      </c>
    </row>
    <row r="235" spans="37:44" x14ac:dyDescent="0.25">
      <c r="AK235">
        <v>115.5</v>
      </c>
      <c r="AL235">
        <v>0.14000000000000001</v>
      </c>
      <c r="AM235">
        <v>26.89</v>
      </c>
      <c r="AN235">
        <f t="shared" si="97"/>
        <v>0.12670128585558854</v>
      </c>
      <c r="AO235">
        <v>8.4553999999999991</v>
      </c>
      <c r="AP235">
        <v>0</v>
      </c>
      <c r="AQ235">
        <v>500</v>
      </c>
      <c r="AR235" t="s">
        <v>59</v>
      </c>
    </row>
    <row r="236" spans="37:44" x14ac:dyDescent="0.25">
      <c r="AK236">
        <v>116</v>
      </c>
      <c r="AL236">
        <v>0.13800000000000001</v>
      </c>
      <c r="AM236">
        <v>26.48</v>
      </c>
      <c r="AN236">
        <f t="shared" si="97"/>
        <v>0.12490405539070229</v>
      </c>
      <c r="AO236">
        <v>8.4566999999999997</v>
      </c>
      <c r="AP236">
        <v>0</v>
      </c>
      <c r="AQ236">
        <v>500</v>
      </c>
      <c r="AR236" t="s">
        <v>59</v>
      </c>
    </row>
    <row r="237" spans="37:44" x14ac:dyDescent="0.25">
      <c r="AK237">
        <v>116.5</v>
      </c>
      <c r="AL237">
        <v>0.13700000000000001</v>
      </c>
      <c r="AM237">
        <v>26.05</v>
      </c>
      <c r="AN237">
        <f t="shared" si="97"/>
        <v>0.12411671612265085</v>
      </c>
      <c r="AO237">
        <v>8.4581</v>
      </c>
      <c r="AP237">
        <v>0</v>
      </c>
      <c r="AQ237">
        <v>500</v>
      </c>
      <c r="AR237" t="s">
        <v>59</v>
      </c>
    </row>
    <row r="238" spans="37:44" x14ac:dyDescent="0.25">
      <c r="AK238">
        <v>117</v>
      </c>
      <c r="AL238">
        <v>0.13500000000000001</v>
      </c>
      <c r="AM238">
        <v>25.64</v>
      </c>
      <c r="AN238">
        <f t="shared" si="97"/>
        <v>0.1223194856577646</v>
      </c>
      <c r="AO238">
        <v>8.4596999999999998</v>
      </c>
      <c r="AP238">
        <v>0</v>
      </c>
      <c r="AQ238">
        <v>500</v>
      </c>
      <c r="AR238" t="s">
        <v>59</v>
      </c>
    </row>
    <row r="239" spans="37:44" x14ac:dyDescent="0.25">
      <c r="AK239">
        <v>117.5</v>
      </c>
      <c r="AL239">
        <v>0.13400000000000001</v>
      </c>
      <c r="AM239">
        <v>25.22</v>
      </c>
      <c r="AN239">
        <f t="shared" si="97"/>
        <v>0.12152720079129575</v>
      </c>
      <c r="AO239">
        <v>8.4610000000000003</v>
      </c>
      <c r="AP239">
        <v>0</v>
      </c>
      <c r="AQ239">
        <v>500</v>
      </c>
      <c r="AR239" t="s">
        <v>59</v>
      </c>
    </row>
    <row r="240" spans="37:44" x14ac:dyDescent="0.25">
      <c r="AK240">
        <v>118</v>
      </c>
      <c r="AL240">
        <v>0.13300000000000001</v>
      </c>
      <c r="AM240">
        <v>24.83</v>
      </c>
      <c r="AN240">
        <f t="shared" si="97"/>
        <v>0.12072007912957469</v>
      </c>
      <c r="AO240">
        <v>8.4623000000000008</v>
      </c>
      <c r="AP240">
        <v>0</v>
      </c>
      <c r="AQ240">
        <v>500</v>
      </c>
      <c r="AR240" t="s">
        <v>59</v>
      </c>
    </row>
    <row r="241" spans="37:44" x14ac:dyDescent="0.25">
      <c r="AK241">
        <v>118.5</v>
      </c>
      <c r="AL241">
        <v>0.13100000000000001</v>
      </c>
      <c r="AM241">
        <v>24.44</v>
      </c>
      <c r="AN241">
        <f t="shared" si="97"/>
        <v>0.11891295746785362</v>
      </c>
      <c r="AO241">
        <v>8.4641000000000002</v>
      </c>
      <c r="AP241">
        <v>0</v>
      </c>
      <c r="AQ241">
        <v>500</v>
      </c>
      <c r="AR241" t="s">
        <v>59</v>
      </c>
    </row>
    <row r="242" spans="37:44" x14ac:dyDescent="0.25">
      <c r="AK242">
        <v>119</v>
      </c>
      <c r="AL242">
        <v>0.129</v>
      </c>
      <c r="AM242">
        <v>24.04</v>
      </c>
      <c r="AN242">
        <f t="shared" si="97"/>
        <v>0.11711078140454996</v>
      </c>
      <c r="AO242">
        <v>8.4655000000000005</v>
      </c>
      <c r="AP242">
        <v>0</v>
      </c>
      <c r="AQ242">
        <v>500</v>
      </c>
      <c r="AR242" t="s">
        <v>59</v>
      </c>
    </row>
    <row r="243" spans="37:44" x14ac:dyDescent="0.25">
      <c r="AK243">
        <v>119.5</v>
      </c>
      <c r="AL243">
        <v>0.128</v>
      </c>
      <c r="AM243">
        <v>23.66</v>
      </c>
      <c r="AN243">
        <f t="shared" si="97"/>
        <v>0.11629871414441148</v>
      </c>
      <c r="AO243">
        <v>8.4667999999999992</v>
      </c>
      <c r="AP243">
        <v>0</v>
      </c>
      <c r="AQ243">
        <v>500</v>
      </c>
      <c r="AR243" t="s">
        <v>59</v>
      </c>
    </row>
    <row r="244" spans="37:44" x14ac:dyDescent="0.25">
      <c r="AK244">
        <v>120</v>
      </c>
      <c r="AL244">
        <v>0.127</v>
      </c>
      <c r="AM244">
        <v>23.28</v>
      </c>
      <c r="AN244">
        <f t="shared" si="97"/>
        <v>0.115486646884273</v>
      </c>
      <c r="AO244">
        <v>8.4678000000000004</v>
      </c>
      <c r="AP244">
        <v>0</v>
      </c>
      <c r="AQ244">
        <v>500</v>
      </c>
      <c r="AR244" t="s">
        <v>59</v>
      </c>
    </row>
    <row r="245" spans="37:44" x14ac:dyDescent="0.25">
      <c r="AK245">
        <v>120.5</v>
      </c>
      <c r="AL245">
        <v>0.126</v>
      </c>
      <c r="AM245">
        <v>22.91</v>
      </c>
      <c r="AN245">
        <f t="shared" si="97"/>
        <v>0.11466963402571712</v>
      </c>
      <c r="AO245">
        <v>8.4690999999999992</v>
      </c>
      <c r="AP245">
        <v>0</v>
      </c>
      <c r="AQ245">
        <v>500</v>
      </c>
      <c r="AR245" t="s">
        <v>59</v>
      </c>
    </row>
    <row r="246" spans="37:44" x14ac:dyDescent="0.25">
      <c r="AK246">
        <v>121</v>
      </c>
      <c r="AL246">
        <v>0.124</v>
      </c>
      <c r="AM246">
        <v>22.53</v>
      </c>
      <c r="AN246">
        <f t="shared" si="97"/>
        <v>0.11285756676557863</v>
      </c>
      <c r="AO246">
        <v>8.4707000000000008</v>
      </c>
      <c r="AP246">
        <v>0</v>
      </c>
      <c r="AQ246">
        <v>500</v>
      </c>
      <c r="AR246" t="s">
        <v>59</v>
      </c>
    </row>
    <row r="247" spans="37:44" x14ac:dyDescent="0.25">
      <c r="AK247">
        <v>121.5</v>
      </c>
      <c r="AL247">
        <v>0.122</v>
      </c>
      <c r="AM247">
        <v>22.14</v>
      </c>
      <c r="AN247">
        <f t="shared" si="97"/>
        <v>0.11105044510385756</v>
      </c>
      <c r="AO247">
        <v>8.4726999999999997</v>
      </c>
      <c r="AP247">
        <v>0</v>
      </c>
      <c r="AQ247">
        <v>500</v>
      </c>
      <c r="AR247" t="s">
        <v>59</v>
      </c>
    </row>
    <row r="248" spans="37:44" x14ac:dyDescent="0.25">
      <c r="AK248">
        <v>122</v>
      </c>
      <c r="AL248">
        <v>0.121</v>
      </c>
      <c r="AM248">
        <v>21.8</v>
      </c>
      <c r="AN248">
        <f t="shared" si="97"/>
        <v>0.11021859545004944</v>
      </c>
      <c r="AO248">
        <v>8.4743999999999993</v>
      </c>
      <c r="AP248">
        <v>0</v>
      </c>
      <c r="AQ248">
        <v>500</v>
      </c>
      <c r="AR248" t="s">
        <v>59</v>
      </c>
    </row>
    <row r="249" spans="37:44" x14ac:dyDescent="0.25">
      <c r="AK249">
        <v>122.5</v>
      </c>
      <c r="AL249">
        <v>0.11899999999999999</v>
      </c>
      <c r="AM249">
        <v>21.42</v>
      </c>
      <c r="AN249">
        <f t="shared" si="97"/>
        <v>0.10840652818991098</v>
      </c>
      <c r="AO249">
        <v>8.4761000000000006</v>
      </c>
      <c r="AP249">
        <v>0</v>
      </c>
      <c r="AQ249">
        <v>500</v>
      </c>
      <c r="AR249" t="s">
        <v>59</v>
      </c>
    </row>
    <row r="250" spans="37:44" x14ac:dyDescent="0.25">
      <c r="AK250">
        <v>123</v>
      </c>
      <c r="AL250">
        <v>0.11799999999999999</v>
      </c>
      <c r="AM250">
        <v>21.04</v>
      </c>
      <c r="AN250">
        <f t="shared" si="97"/>
        <v>0.1075944609297725</v>
      </c>
      <c r="AO250">
        <v>8.4771999999999998</v>
      </c>
      <c r="AP250">
        <v>0</v>
      </c>
      <c r="AQ250">
        <v>500</v>
      </c>
      <c r="AR250" t="s">
        <v>59</v>
      </c>
    </row>
    <row r="251" spans="37:44" x14ac:dyDescent="0.25">
      <c r="AK251">
        <v>123.5</v>
      </c>
      <c r="AL251">
        <v>0.11600000000000001</v>
      </c>
      <c r="AM251">
        <v>20.66</v>
      </c>
      <c r="AN251">
        <f t="shared" si="97"/>
        <v>0.10578239366963403</v>
      </c>
      <c r="AO251">
        <v>8.4786000000000001</v>
      </c>
      <c r="AP251">
        <v>0</v>
      </c>
      <c r="AQ251">
        <v>500</v>
      </c>
      <c r="AR251" t="s">
        <v>59</v>
      </c>
    </row>
    <row r="252" spans="37:44" x14ac:dyDescent="0.25">
      <c r="AK252">
        <v>124</v>
      </c>
      <c r="AL252">
        <v>0.115</v>
      </c>
      <c r="AM252">
        <v>20.3</v>
      </c>
      <c r="AN252">
        <f t="shared" si="97"/>
        <v>0.10496043521266074</v>
      </c>
      <c r="AO252">
        <v>8.4801000000000002</v>
      </c>
      <c r="AP252">
        <v>0</v>
      </c>
      <c r="AQ252">
        <v>500</v>
      </c>
      <c r="AR252" t="s">
        <v>59</v>
      </c>
    </row>
    <row r="253" spans="37:44" x14ac:dyDescent="0.25">
      <c r="AK253">
        <v>124.5</v>
      </c>
      <c r="AL253">
        <v>0.114</v>
      </c>
      <c r="AM253">
        <v>19.96</v>
      </c>
      <c r="AN253">
        <f t="shared" si="97"/>
        <v>0.10412858555885263</v>
      </c>
      <c r="AO253">
        <v>8.4812999999999992</v>
      </c>
      <c r="AP253">
        <v>0</v>
      </c>
      <c r="AQ253">
        <v>500</v>
      </c>
      <c r="AR253" t="s">
        <v>59</v>
      </c>
    </row>
    <row r="254" spans="37:44" x14ac:dyDescent="0.25">
      <c r="AK254">
        <v>125</v>
      </c>
      <c r="AL254">
        <v>0.112</v>
      </c>
      <c r="AM254">
        <v>19.579999999999998</v>
      </c>
      <c r="AN254">
        <f t="shared" si="97"/>
        <v>0.10231651829871415</v>
      </c>
      <c r="AO254">
        <v>8.4825999999999997</v>
      </c>
      <c r="AP254">
        <v>0</v>
      </c>
      <c r="AQ254">
        <v>500</v>
      </c>
      <c r="AR254" t="s">
        <v>59</v>
      </c>
    </row>
    <row r="255" spans="37:44" x14ac:dyDescent="0.25">
      <c r="AK255">
        <v>125.5</v>
      </c>
      <c r="AL255">
        <v>0.111</v>
      </c>
      <c r="AM255">
        <v>19.18</v>
      </c>
      <c r="AN255">
        <f t="shared" si="97"/>
        <v>0.10151434223541049</v>
      </c>
      <c r="AO255">
        <v>8.4839000000000002</v>
      </c>
      <c r="AP255">
        <v>0</v>
      </c>
      <c r="AQ255">
        <v>500</v>
      </c>
      <c r="AR255" t="s">
        <v>59</v>
      </c>
    </row>
    <row r="256" spans="37:44" x14ac:dyDescent="0.25">
      <c r="AK256">
        <v>126</v>
      </c>
      <c r="AL256">
        <v>0.11</v>
      </c>
      <c r="AM256">
        <v>18.829999999999998</v>
      </c>
      <c r="AN256">
        <f t="shared" si="97"/>
        <v>0.10068743818001978</v>
      </c>
      <c r="AO256">
        <v>8.4855</v>
      </c>
      <c r="AP256">
        <v>0</v>
      </c>
      <c r="AQ256">
        <v>500</v>
      </c>
      <c r="AR256" t="s">
        <v>59</v>
      </c>
    </row>
    <row r="257" spans="37:44" x14ac:dyDescent="0.25">
      <c r="AK257">
        <v>126.5</v>
      </c>
      <c r="AL257">
        <v>0.108</v>
      </c>
      <c r="AM257">
        <v>18.48</v>
      </c>
      <c r="AN257">
        <f t="shared" si="97"/>
        <v>9.8860534124629085E-2</v>
      </c>
      <c r="AO257">
        <v>8.4868000000000006</v>
      </c>
      <c r="AP257">
        <v>0</v>
      </c>
      <c r="AQ257">
        <v>500</v>
      </c>
      <c r="AR257" t="s">
        <v>59</v>
      </c>
    </row>
    <row r="258" spans="37:44" x14ac:dyDescent="0.25">
      <c r="AK258">
        <v>127</v>
      </c>
      <c r="AL258">
        <v>0.107</v>
      </c>
      <c r="AM258">
        <v>18.16</v>
      </c>
      <c r="AN258">
        <f t="shared" si="97"/>
        <v>9.8018793273986146E-2</v>
      </c>
      <c r="AO258">
        <v>8.4878999999999998</v>
      </c>
      <c r="AP258">
        <v>0</v>
      </c>
      <c r="AQ258">
        <v>500</v>
      </c>
      <c r="AR258" t="s">
        <v>59</v>
      </c>
    </row>
    <row r="259" spans="37:44" x14ac:dyDescent="0.25">
      <c r="AK259">
        <v>127.5</v>
      </c>
      <c r="AL259">
        <v>0.105</v>
      </c>
      <c r="AM259">
        <v>17.809999999999999</v>
      </c>
      <c r="AN259">
        <f t="shared" si="97"/>
        <v>9.619188921859545E-2</v>
      </c>
      <c r="AO259">
        <v>8.4896999999999991</v>
      </c>
      <c r="AP259">
        <v>0</v>
      </c>
      <c r="AQ259">
        <v>500</v>
      </c>
      <c r="AR259" t="s">
        <v>59</v>
      </c>
    </row>
    <row r="260" spans="37:44" x14ac:dyDescent="0.25">
      <c r="AK260">
        <v>128</v>
      </c>
      <c r="AL260">
        <v>0.104</v>
      </c>
      <c r="AM260">
        <v>17.440000000000001</v>
      </c>
      <c r="AN260">
        <f t="shared" si="97"/>
        <v>9.5374876360039565E-2</v>
      </c>
      <c r="AO260">
        <v>8.4914000000000005</v>
      </c>
      <c r="AP260">
        <v>0</v>
      </c>
      <c r="AQ260">
        <v>500</v>
      </c>
      <c r="AR260" t="s">
        <v>59</v>
      </c>
    </row>
    <row r="261" spans="37:44" x14ac:dyDescent="0.25">
      <c r="AK261">
        <v>128.5</v>
      </c>
      <c r="AL261">
        <v>0.10199999999999999</v>
      </c>
      <c r="AM261">
        <v>17.100000000000001</v>
      </c>
      <c r="AN261">
        <f t="shared" si="97"/>
        <v>9.354302670623145E-2</v>
      </c>
      <c r="AO261">
        <v>8.4931000000000001</v>
      </c>
      <c r="AP261">
        <v>0</v>
      </c>
      <c r="AQ261">
        <v>500</v>
      </c>
      <c r="AR261" t="s">
        <v>59</v>
      </c>
    </row>
    <row r="262" spans="37:44" x14ac:dyDescent="0.25">
      <c r="AK262">
        <v>129</v>
      </c>
      <c r="AL262">
        <v>0.10100000000000001</v>
      </c>
      <c r="AM262">
        <v>16.760000000000002</v>
      </c>
      <c r="AN262">
        <f t="shared" ref="AN262:AN308" si="98">AL262-AM262/2022</f>
        <v>9.2711177052423349E-2</v>
      </c>
      <c r="AO262">
        <v>8.4944000000000006</v>
      </c>
      <c r="AP262">
        <v>0</v>
      </c>
      <c r="AQ262">
        <v>500</v>
      </c>
      <c r="AR262" t="s">
        <v>59</v>
      </c>
    </row>
    <row r="263" spans="37:44" x14ac:dyDescent="0.25">
      <c r="AK263">
        <v>129.5</v>
      </c>
      <c r="AL263">
        <v>9.9000000000000005E-2</v>
      </c>
      <c r="AM263">
        <v>16.41</v>
      </c>
      <c r="AN263">
        <f t="shared" si="98"/>
        <v>9.0884272997032639E-2</v>
      </c>
      <c r="AO263">
        <v>8.4960000000000004</v>
      </c>
      <c r="AP263">
        <v>0</v>
      </c>
      <c r="AQ263">
        <v>500</v>
      </c>
      <c r="AR263" t="s">
        <v>59</v>
      </c>
    </row>
    <row r="264" spans="37:44" x14ac:dyDescent="0.25">
      <c r="AK264">
        <v>130</v>
      </c>
      <c r="AL264">
        <v>9.7000000000000003E-2</v>
      </c>
      <c r="AM264">
        <v>16.05</v>
      </c>
      <c r="AN264">
        <f t="shared" si="98"/>
        <v>8.9062314540059348E-2</v>
      </c>
      <c r="AO264">
        <v>8.4981000000000009</v>
      </c>
      <c r="AP264">
        <v>0</v>
      </c>
      <c r="AQ264">
        <v>500</v>
      </c>
      <c r="AR264" t="s">
        <v>59</v>
      </c>
    </row>
    <row r="265" spans="37:44" x14ac:dyDescent="0.25">
      <c r="AK265">
        <v>130.5</v>
      </c>
      <c r="AL265">
        <v>9.5000000000000001E-2</v>
      </c>
      <c r="AM265">
        <v>15.72</v>
      </c>
      <c r="AN265">
        <f t="shared" si="98"/>
        <v>8.7225519287833828E-2</v>
      </c>
      <c r="AO265">
        <v>8.4995999999999992</v>
      </c>
      <c r="AP265">
        <v>0</v>
      </c>
      <c r="AQ265">
        <v>500</v>
      </c>
      <c r="AR265" t="s">
        <v>59</v>
      </c>
    </row>
    <row r="266" spans="37:44" x14ac:dyDescent="0.25">
      <c r="AK266">
        <v>131</v>
      </c>
      <c r="AL266">
        <v>9.4E-2</v>
      </c>
      <c r="AM266">
        <v>15.4</v>
      </c>
      <c r="AN266">
        <f t="shared" si="98"/>
        <v>8.6383778437190903E-2</v>
      </c>
      <c r="AO266">
        <v>8.5013000000000005</v>
      </c>
      <c r="AP266">
        <v>0</v>
      </c>
      <c r="AQ266">
        <v>500</v>
      </c>
      <c r="AR266" t="s">
        <v>59</v>
      </c>
    </row>
    <row r="267" spans="37:44" x14ac:dyDescent="0.25">
      <c r="AK267">
        <v>131.5</v>
      </c>
      <c r="AL267">
        <v>9.1999999999999998E-2</v>
      </c>
      <c r="AM267">
        <v>15.07</v>
      </c>
      <c r="AN267">
        <f t="shared" si="98"/>
        <v>8.4546983184965382E-2</v>
      </c>
      <c r="AO267">
        <v>8.5027000000000008</v>
      </c>
      <c r="AP267">
        <v>0</v>
      </c>
      <c r="AQ267">
        <v>500</v>
      </c>
      <c r="AR267" t="s">
        <v>59</v>
      </c>
    </row>
    <row r="268" spans="37:44" x14ac:dyDescent="0.25">
      <c r="AK268">
        <v>132</v>
      </c>
      <c r="AL268">
        <v>9.0999999999999998E-2</v>
      </c>
      <c r="AM268">
        <v>14.74</v>
      </c>
      <c r="AN268">
        <f t="shared" si="98"/>
        <v>8.3710187932739863E-2</v>
      </c>
      <c r="AO268">
        <v>8.5038999999999998</v>
      </c>
      <c r="AP268">
        <v>0</v>
      </c>
      <c r="AQ268">
        <v>500</v>
      </c>
      <c r="AR268" t="s">
        <v>59</v>
      </c>
    </row>
    <row r="269" spans="37:44" x14ac:dyDescent="0.25">
      <c r="AK269">
        <v>132.5</v>
      </c>
      <c r="AL269">
        <v>8.8999999999999996E-2</v>
      </c>
      <c r="AM269">
        <v>14.42</v>
      </c>
      <c r="AN269">
        <f t="shared" si="98"/>
        <v>8.1868447082096923E-2</v>
      </c>
      <c r="AO269">
        <v>8.5054999999999996</v>
      </c>
      <c r="AP269">
        <v>0</v>
      </c>
      <c r="AQ269">
        <v>500</v>
      </c>
      <c r="AR269" t="s">
        <v>59</v>
      </c>
    </row>
    <row r="270" spans="37:44" x14ac:dyDescent="0.25">
      <c r="AK270">
        <v>133</v>
      </c>
      <c r="AL270">
        <v>8.7999999999999995E-2</v>
      </c>
      <c r="AM270">
        <v>14.09</v>
      </c>
      <c r="AN270">
        <f t="shared" si="98"/>
        <v>8.1031651829871404E-2</v>
      </c>
      <c r="AO270">
        <v>8.5068000000000001</v>
      </c>
      <c r="AP270">
        <v>0</v>
      </c>
      <c r="AQ270">
        <v>500</v>
      </c>
      <c r="AR270" t="s">
        <v>59</v>
      </c>
    </row>
    <row r="271" spans="37:44" x14ac:dyDescent="0.25">
      <c r="AK271">
        <v>133.5</v>
      </c>
      <c r="AL271">
        <v>8.6999999999999994E-2</v>
      </c>
      <c r="AM271">
        <v>13.74</v>
      </c>
      <c r="AN271">
        <f t="shared" si="98"/>
        <v>8.0204747774480709E-2</v>
      </c>
      <c r="AO271">
        <v>8.5082000000000004</v>
      </c>
      <c r="AP271">
        <v>0</v>
      </c>
      <c r="AQ271">
        <v>500</v>
      </c>
      <c r="AR271" t="s">
        <v>59</v>
      </c>
    </row>
    <row r="272" spans="37:44" x14ac:dyDescent="0.25">
      <c r="AK272">
        <v>134</v>
      </c>
      <c r="AL272">
        <v>8.5000000000000006E-2</v>
      </c>
      <c r="AM272">
        <v>13.4</v>
      </c>
      <c r="AN272">
        <f t="shared" si="98"/>
        <v>7.8372898120672607E-2</v>
      </c>
      <c r="AO272">
        <v>8.5094999999999992</v>
      </c>
      <c r="AP272">
        <v>0</v>
      </c>
      <c r="AQ272">
        <v>500</v>
      </c>
      <c r="AR272" t="s">
        <v>59</v>
      </c>
    </row>
    <row r="273" spans="37:44" x14ac:dyDescent="0.25">
      <c r="AK273">
        <v>134.5</v>
      </c>
      <c r="AL273">
        <v>8.4000000000000005E-2</v>
      </c>
      <c r="AM273">
        <v>13.05</v>
      </c>
      <c r="AN273">
        <f t="shared" si="98"/>
        <v>7.7545994065281898E-2</v>
      </c>
      <c r="AO273">
        <v>8.5108999999999995</v>
      </c>
      <c r="AP273">
        <v>0</v>
      </c>
      <c r="AQ273">
        <v>500</v>
      </c>
      <c r="AR273" t="s">
        <v>59</v>
      </c>
    </row>
    <row r="274" spans="37:44" x14ac:dyDescent="0.25">
      <c r="AK274">
        <v>135</v>
      </c>
      <c r="AL274">
        <v>8.3000000000000004E-2</v>
      </c>
      <c r="AM274">
        <v>12.74</v>
      </c>
      <c r="AN274">
        <f t="shared" si="98"/>
        <v>7.6699307616221568E-2</v>
      </c>
      <c r="AO274">
        <v>8.5121000000000002</v>
      </c>
      <c r="AP274">
        <v>0</v>
      </c>
      <c r="AQ274">
        <v>500</v>
      </c>
      <c r="AR274" t="s">
        <v>59</v>
      </c>
    </row>
    <row r="275" spans="37:44" x14ac:dyDescent="0.25">
      <c r="AK275">
        <v>135.5</v>
      </c>
      <c r="AL275">
        <v>8.1000000000000003E-2</v>
      </c>
      <c r="AM275">
        <v>12.42</v>
      </c>
      <c r="AN275">
        <f t="shared" si="98"/>
        <v>7.4857566765578643E-2</v>
      </c>
      <c r="AO275">
        <v>8.5137</v>
      </c>
      <c r="AP275">
        <v>0</v>
      </c>
      <c r="AQ275">
        <v>500</v>
      </c>
      <c r="AR275" t="s">
        <v>59</v>
      </c>
    </row>
    <row r="276" spans="37:44" x14ac:dyDescent="0.25">
      <c r="AK276">
        <v>136</v>
      </c>
      <c r="AL276">
        <v>0.08</v>
      </c>
      <c r="AM276">
        <v>12.08</v>
      </c>
      <c r="AN276">
        <f t="shared" si="98"/>
        <v>7.4025717111770528E-2</v>
      </c>
      <c r="AO276">
        <v>8.5152999999999999</v>
      </c>
      <c r="AP276">
        <v>0</v>
      </c>
      <c r="AQ276">
        <v>500</v>
      </c>
      <c r="AR276" t="s">
        <v>59</v>
      </c>
    </row>
    <row r="277" spans="37:44" x14ac:dyDescent="0.25">
      <c r="AK277">
        <v>136.5</v>
      </c>
      <c r="AL277">
        <v>7.8E-2</v>
      </c>
      <c r="AM277">
        <v>11.76</v>
      </c>
      <c r="AN277">
        <f t="shared" si="98"/>
        <v>7.2183976261127603E-2</v>
      </c>
      <c r="AO277">
        <v>8.5167000000000002</v>
      </c>
      <c r="AP277">
        <v>0</v>
      </c>
      <c r="AQ277">
        <v>500</v>
      </c>
      <c r="AR277" t="s">
        <v>59</v>
      </c>
    </row>
    <row r="278" spans="37:44" x14ac:dyDescent="0.25">
      <c r="AK278">
        <v>137</v>
      </c>
      <c r="AL278">
        <v>7.6999999999999999E-2</v>
      </c>
      <c r="AM278">
        <v>11.44</v>
      </c>
      <c r="AN278">
        <f t="shared" si="98"/>
        <v>7.1342235410484664E-2</v>
      </c>
      <c r="AO278">
        <v>8.5182000000000002</v>
      </c>
      <c r="AP278">
        <v>0</v>
      </c>
      <c r="AQ278">
        <v>500</v>
      </c>
      <c r="AR278" t="s">
        <v>59</v>
      </c>
    </row>
    <row r="279" spans="37:44" x14ac:dyDescent="0.25">
      <c r="AK279">
        <v>137.5</v>
      </c>
      <c r="AL279">
        <v>7.4999999999999997E-2</v>
      </c>
      <c r="AM279">
        <v>11.13</v>
      </c>
      <c r="AN279">
        <f t="shared" si="98"/>
        <v>6.9495548961424333E-2</v>
      </c>
      <c r="AO279">
        <v>8.5196000000000005</v>
      </c>
      <c r="AP279">
        <v>0</v>
      </c>
      <c r="AQ279">
        <v>500</v>
      </c>
      <c r="AR279" t="s">
        <v>59</v>
      </c>
    </row>
    <row r="280" spans="37:44" x14ac:dyDescent="0.25">
      <c r="AK280">
        <v>138</v>
      </c>
      <c r="AL280">
        <v>7.3999999999999996E-2</v>
      </c>
      <c r="AM280">
        <v>10.78</v>
      </c>
      <c r="AN280">
        <f t="shared" si="98"/>
        <v>6.8668644906033624E-2</v>
      </c>
      <c r="AO280">
        <v>8.5214999999999996</v>
      </c>
      <c r="AP280">
        <v>0</v>
      </c>
      <c r="AQ280">
        <v>500</v>
      </c>
      <c r="AR280" t="s">
        <v>59</v>
      </c>
    </row>
    <row r="281" spans="37:44" x14ac:dyDescent="0.25">
      <c r="AK281">
        <v>138.5</v>
      </c>
      <c r="AL281">
        <v>7.1999999999999995E-2</v>
      </c>
      <c r="AM281">
        <v>10.45</v>
      </c>
      <c r="AN281">
        <f t="shared" si="98"/>
        <v>6.6831849653808104E-2</v>
      </c>
      <c r="AO281">
        <v>8.5226000000000006</v>
      </c>
      <c r="AP281">
        <v>0</v>
      </c>
      <c r="AQ281">
        <v>500</v>
      </c>
      <c r="AR281" t="s">
        <v>59</v>
      </c>
    </row>
    <row r="282" spans="37:44" x14ac:dyDescent="0.25">
      <c r="AK282">
        <v>139</v>
      </c>
      <c r="AL282">
        <v>7.0999999999999994E-2</v>
      </c>
      <c r="AM282">
        <v>10.119999999999999</v>
      </c>
      <c r="AN282">
        <f t="shared" si="98"/>
        <v>6.5995054401582584E-2</v>
      </c>
      <c r="AO282">
        <v>8.5237999999999996</v>
      </c>
      <c r="AP282">
        <v>0</v>
      </c>
      <c r="AQ282">
        <v>500</v>
      </c>
      <c r="AR282" t="s">
        <v>59</v>
      </c>
    </row>
    <row r="283" spans="37:44" x14ac:dyDescent="0.25">
      <c r="AK283">
        <v>139.5</v>
      </c>
      <c r="AL283">
        <v>6.9000000000000006E-2</v>
      </c>
      <c r="AM283">
        <v>9.81</v>
      </c>
      <c r="AN283">
        <f t="shared" si="98"/>
        <v>6.4148367952522267E-2</v>
      </c>
      <c r="AO283">
        <v>8.5254999999999992</v>
      </c>
      <c r="AP283">
        <v>0</v>
      </c>
      <c r="AQ283">
        <v>500</v>
      </c>
      <c r="AR283" t="s">
        <v>59</v>
      </c>
    </row>
    <row r="284" spans="37:44" x14ac:dyDescent="0.25">
      <c r="AK284">
        <v>140</v>
      </c>
      <c r="AL284">
        <v>6.8000000000000005E-2</v>
      </c>
      <c r="AM284">
        <v>9.5</v>
      </c>
      <c r="AN284">
        <f t="shared" si="98"/>
        <v>6.3301681503461923E-2</v>
      </c>
      <c r="AO284">
        <v>8.5274000000000001</v>
      </c>
      <c r="AP284">
        <v>0</v>
      </c>
      <c r="AQ284">
        <v>500</v>
      </c>
      <c r="AR284" t="s">
        <v>59</v>
      </c>
    </row>
    <row r="285" spans="37:44" x14ac:dyDescent="0.25">
      <c r="AK285">
        <v>140.5</v>
      </c>
      <c r="AL285">
        <v>6.6000000000000003E-2</v>
      </c>
      <c r="AM285">
        <v>9.17</v>
      </c>
      <c r="AN285">
        <f t="shared" si="98"/>
        <v>6.1464886251236403E-2</v>
      </c>
      <c r="AO285">
        <v>8.5290999999999997</v>
      </c>
      <c r="AP285">
        <v>0</v>
      </c>
      <c r="AQ285">
        <v>500</v>
      </c>
      <c r="AR285" t="s">
        <v>59</v>
      </c>
    </row>
    <row r="286" spans="37:44" x14ac:dyDescent="0.25">
      <c r="AK286">
        <v>141</v>
      </c>
      <c r="AL286">
        <v>6.4000000000000001E-2</v>
      </c>
      <c r="AM286">
        <v>8.85</v>
      </c>
      <c r="AN286">
        <f t="shared" si="98"/>
        <v>5.9623145400593471E-2</v>
      </c>
      <c r="AO286">
        <v>8.5312000000000001</v>
      </c>
      <c r="AP286">
        <v>0</v>
      </c>
      <c r="AQ286">
        <v>500</v>
      </c>
      <c r="AR286" t="s">
        <v>59</v>
      </c>
    </row>
    <row r="287" spans="37:44" x14ac:dyDescent="0.25">
      <c r="AK287">
        <v>141.5</v>
      </c>
      <c r="AL287">
        <v>6.2E-2</v>
      </c>
      <c r="AM287">
        <v>8.5399999999999991</v>
      </c>
      <c r="AN287">
        <f t="shared" si="98"/>
        <v>5.7776458951533133E-2</v>
      </c>
      <c r="AO287">
        <v>8.5329999999999995</v>
      </c>
      <c r="AP287">
        <v>0</v>
      </c>
      <c r="AQ287">
        <v>500</v>
      </c>
      <c r="AR287" t="s">
        <v>59</v>
      </c>
    </row>
    <row r="288" spans="37:44" x14ac:dyDescent="0.25">
      <c r="AK288">
        <v>142</v>
      </c>
      <c r="AL288">
        <v>0.06</v>
      </c>
      <c r="AM288">
        <v>8.25</v>
      </c>
      <c r="AN288">
        <f t="shared" si="98"/>
        <v>5.5919881305637978E-2</v>
      </c>
      <c r="AO288">
        <v>8.5345999999999993</v>
      </c>
      <c r="AP288">
        <v>0</v>
      </c>
      <c r="AQ288">
        <v>500</v>
      </c>
      <c r="AR288" t="s">
        <v>59</v>
      </c>
    </row>
    <row r="289" spans="37:44" x14ac:dyDescent="0.25">
      <c r="AK289">
        <v>142.5</v>
      </c>
      <c r="AL289">
        <v>5.8000000000000003E-2</v>
      </c>
      <c r="AM289">
        <v>7.93</v>
      </c>
      <c r="AN289">
        <f t="shared" si="98"/>
        <v>5.4078140454995059E-2</v>
      </c>
      <c r="AO289">
        <v>8.5366</v>
      </c>
      <c r="AP289">
        <v>0</v>
      </c>
      <c r="AQ289">
        <v>500</v>
      </c>
      <c r="AR289" t="s">
        <v>59</v>
      </c>
    </row>
    <row r="290" spans="37:44" x14ac:dyDescent="0.25">
      <c r="AK290">
        <v>143</v>
      </c>
      <c r="AL290">
        <v>5.6000000000000001E-2</v>
      </c>
      <c r="AM290">
        <v>7.57</v>
      </c>
      <c r="AN290">
        <f t="shared" si="98"/>
        <v>5.2256181998021761E-2</v>
      </c>
      <c r="AO290">
        <v>8.5389999999999997</v>
      </c>
      <c r="AP290">
        <v>0</v>
      </c>
      <c r="AQ290">
        <v>500</v>
      </c>
      <c r="AR290" t="s">
        <v>59</v>
      </c>
    </row>
    <row r="291" spans="37:44" x14ac:dyDescent="0.25">
      <c r="AK291">
        <v>143.5</v>
      </c>
      <c r="AL291">
        <v>5.3999999999999999E-2</v>
      </c>
      <c r="AM291">
        <v>7.26</v>
      </c>
      <c r="AN291">
        <f t="shared" si="98"/>
        <v>5.0409495548961424E-2</v>
      </c>
      <c r="AO291">
        <v>8.5413999999999994</v>
      </c>
      <c r="AP291">
        <v>0</v>
      </c>
      <c r="AQ291">
        <v>500</v>
      </c>
      <c r="AR291" t="s">
        <v>59</v>
      </c>
    </row>
    <row r="292" spans="37:44" x14ac:dyDescent="0.25">
      <c r="AK292">
        <v>144</v>
      </c>
      <c r="AL292">
        <v>5.0999999999999997E-2</v>
      </c>
      <c r="AM292">
        <v>6.99</v>
      </c>
      <c r="AN292">
        <f t="shared" si="98"/>
        <v>4.754302670623145E-2</v>
      </c>
      <c r="AO292">
        <v>8.5439000000000007</v>
      </c>
      <c r="AP292">
        <v>0</v>
      </c>
      <c r="AQ292">
        <v>500</v>
      </c>
      <c r="AR292" t="s">
        <v>59</v>
      </c>
    </row>
    <row r="293" spans="37:44" x14ac:dyDescent="0.25">
      <c r="AK293">
        <v>144.5</v>
      </c>
      <c r="AL293">
        <v>4.9000000000000002E-2</v>
      </c>
      <c r="AM293">
        <v>6.75</v>
      </c>
      <c r="AN293">
        <f t="shared" si="98"/>
        <v>4.5661721068249263E-2</v>
      </c>
      <c r="AO293">
        <v>8.5457999999999998</v>
      </c>
      <c r="AP293">
        <v>0</v>
      </c>
      <c r="AQ293">
        <v>500</v>
      </c>
      <c r="AR293" t="s">
        <v>59</v>
      </c>
    </row>
    <row r="294" spans="37:44" x14ac:dyDescent="0.25">
      <c r="AK294">
        <v>145</v>
      </c>
      <c r="AL294">
        <v>4.7E-2</v>
      </c>
      <c r="AM294">
        <v>6.49</v>
      </c>
      <c r="AN294">
        <f t="shared" si="98"/>
        <v>4.3790306627101878E-2</v>
      </c>
      <c r="AO294">
        <v>8.5479000000000003</v>
      </c>
      <c r="AP294">
        <v>0</v>
      </c>
      <c r="AQ294">
        <v>500</v>
      </c>
      <c r="AR294" t="s">
        <v>59</v>
      </c>
    </row>
    <row r="295" spans="37:44" x14ac:dyDescent="0.25">
      <c r="AK295">
        <v>145.5</v>
      </c>
      <c r="AL295">
        <v>4.4999999999999998E-2</v>
      </c>
      <c r="AM295">
        <v>6.21</v>
      </c>
      <c r="AN295">
        <f t="shared" si="98"/>
        <v>4.1928783382789318E-2</v>
      </c>
      <c r="AO295">
        <v>8.5502000000000002</v>
      </c>
      <c r="AP295">
        <v>0</v>
      </c>
      <c r="AQ295">
        <v>500</v>
      </c>
      <c r="AR295" t="s">
        <v>59</v>
      </c>
    </row>
    <row r="296" spans="37:44" x14ac:dyDescent="0.25">
      <c r="AK296">
        <v>146</v>
      </c>
      <c r="AL296">
        <v>4.2999999999999997E-2</v>
      </c>
      <c r="AM296">
        <v>5.93</v>
      </c>
      <c r="AN296">
        <f t="shared" si="98"/>
        <v>4.0067260138476751E-2</v>
      </c>
      <c r="AO296">
        <v>8.5518000000000001</v>
      </c>
      <c r="AP296">
        <v>0</v>
      </c>
      <c r="AQ296">
        <v>500</v>
      </c>
      <c r="AR296" t="s">
        <v>59</v>
      </c>
    </row>
    <row r="297" spans="37:44" x14ac:dyDescent="0.25">
      <c r="AK297">
        <v>146.5</v>
      </c>
      <c r="AL297">
        <v>4.1000000000000002E-2</v>
      </c>
      <c r="AM297">
        <v>5.6</v>
      </c>
      <c r="AN297">
        <f t="shared" si="98"/>
        <v>3.8230464886251238E-2</v>
      </c>
      <c r="AO297">
        <v>8.5535999999999994</v>
      </c>
      <c r="AP297">
        <v>0</v>
      </c>
      <c r="AQ297">
        <v>500</v>
      </c>
      <c r="AR297" t="s">
        <v>59</v>
      </c>
    </row>
    <row r="298" spans="37:44" x14ac:dyDescent="0.25">
      <c r="AK298">
        <v>147</v>
      </c>
      <c r="AL298">
        <v>3.9E-2</v>
      </c>
      <c r="AM298">
        <v>5.3</v>
      </c>
      <c r="AN298">
        <f t="shared" si="98"/>
        <v>3.6378832838773495E-2</v>
      </c>
      <c r="AO298">
        <v>8.5555000000000003</v>
      </c>
      <c r="AP298">
        <v>0</v>
      </c>
      <c r="AQ298">
        <v>500</v>
      </c>
      <c r="AR298" t="s">
        <v>59</v>
      </c>
    </row>
    <row r="299" spans="37:44" x14ac:dyDescent="0.25">
      <c r="AK299">
        <v>147.5</v>
      </c>
      <c r="AL299">
        <v>3.7999999999999999E-2</v>
      </c>
      <c r="AM299">
        <v>5.0199999999999996</v>
      </c>
      <c r="AN299">
        <f t="shared" si="98"/>
        <v>3.5517309594460929E-2</v>
      </c>
      <c r="AO299">
        <v>8.5572999999999997</v>
      </c>
      <c r="AP299">
        <v>0</v>
      </c>
      <c r="AQ299">
        <v>500</v>
      </c>
      <c r="AR299" t="s">
        <v>59</v>
      </c>
    </row>
    <row r="300" spans="37:44" x14ac:dyDescent="0.25">
      <c r="AK300">
        <v>148</v>
      </c>
      <c r="AL300">
        <v>3.5999999999999997E-2</v>
      </c>
      <c r="AM300">
        <v>4.78</v>
      </c>
      <c r="AN300">
        <f t="shared" si="98"/>
        <v>3.3636003956478734E-2</v>
      </c>
      <c r="AO300">
        <v>8.5589999999999993</v>
      </c>
      <c r="AP300">
        <v>0</v>
      </c>
      <c r="AQ300">
        <v>500</v>
      </c>
      <c r="AR300" t="s">
        <v>59</v>
      </c>
    </row>
    <row r="301" spans="37:44" x14ac:dyDescent="0.25">
      <c r="AK301">
        <v>148.5</v>
      </c>
      <c r="AL301">
        <v>3.4000000000000002E-2</v>
      </c>
      <c r="AM301">
        <v>4.58</v>
      </c>
      <c r="AN301">
        <f t="shared" si="98"/>
        <v>3.1734915924826905E-2</v>
      </c>
      <c r="AO301">
        <v>8.5604999999999993</v>
      </c>
      <c r="AP301">
        <v>0</v>
      </c>
      <c r="AQ301">
        <v>500</v>
      </c>
      <c r="AR301" t="s">
        <v>59</v>
      </c>
    </row>
    <row r="302" spans="37:44" x14ac:dyDescent="0.25">
      <c r="AK302">
        <v>149</v>
      </c>
      <c r="AL302">
        <v>3.2000000000000001E-2</v>
      </c>
      <c r="AM302">
        <v>4.37</v>
      </c>
      <c r="AN302">
        <f t="shared" si="98"/>
        <v>2.9838773491592484E-2</v>
      </c>
      <c r="AO302">
        <v>8.5625999999999998</v>
      </c>
      <c r="AP302">
        <v>0</v>
      </c>
      <c r="AQ302">
        <v>500</v>
      </c>
      <c r="AR302" t="s">
        <v>59</v>
      </c>
    </row>
    <row r="303" spans="37:44" x14ac:dyDescent="0.25">
      <c r="AK303">
        <v>149.5</v>
      </c>
      <c r="AL303">
        <v>0.03</v>
      </c>
      <c r="AM303">
        <v>4.1500000000000004</v>
      </c>
      <c r="AN303">
        <f t="shared" si="98"/>
        <v>2.7947576656775469E-2</v>
      </c>
      <c r="AO303">
        <v>8.5646000000000004</v>
      </c>
      <c r="AP303">
        <v>0</v>
      </c>
      <c r="AQ303">
        <v>500</v>
      </c>
      <c r="AR303" t="s">
        <v>59</v>
      </c>
    </row>
    <row r="304" spans="37:44" x14ac:dyDescent="0.25">
      <c r="AK304">
        <v>150</v>
      </c>
      <c r="AL304">
        <v>2.8000000000000001E-2</v>
      </c>
      <c r="AM304">
        <v>3.93</v>
      </c>
      <c r="AN304">
        <f t="shared" si="98"/>
        <v>2.6056379821958457E-2</v>
      </c>
      <c r="AO304">
        <v>8.5667000000000009</v>
      </c>
      <c r="AP304">
        <v>0</v>
      </c>
      <c r="AQ304">
        <v>500</v>
      </c>
      <c r="AR304" t="s">
        <v>59</v>
      </c>
    </row>
    <row r="305" spans="37:44" x14ac:dyDescent="0.25">
      <c r="AK305">
        <v>150.5</v>
      </c>
      <c r="AL305">
        <v>2.5999999999999999E-2</v>
      </c>
      <c r="AM305">
        <v>3.72</v>
      </c>
      <c r="AN305">
        <f t="shared" si="98"/>
        <v>2.4160237388724033E-2</v>
      </c>
      <c r="AO305">
        <v>8.5686</v>
      </c>
      <c r="AP305">
        <v>0</v>
      </c>
      <c r="AQ305">
        <v>500</v>
      </c>
      <c r="AR305" t="s">
        <v>59</v>
      </c>
    </row>
    <row r="306" spans="37:44" x14ac:dyDescent="0.25">
      <c r="AK306">
        <v>151</v>
      </c>
      <c r="AL306">
        <v>2.5000000000000001E-2</v>
      </c>
      <c r="AM306">
        <v>3.53</v>
      </c>
      <c r="AN306">
        <f t="shared" si="98"/>
        <v>2.32542037586548E-2</v>
      </c>
      <c r="AO306">
        <v>8.5702999999999996</v>
      </c>
      <c r="AP306">
        <v>0</v>
      </c>
      <c r="AQ306">
        <v>500</v>
      </c>
      <c r="AR306" t="s">
        <v>59</v>
      </c>
    </row>
    <row r="307" spans="37:44" x14ac:dyDescent="0.25">
      <c r="AK307">
        <v>151.5</v>
      </c>
      <c r="AL307">
        <v>2.3E-2</v>
      </c>
      <c r="AM307">
        <v>3.34</v>
      </c>
      <c r="AN307">
        <f t="shared" si="98"/>
        <v>2.1348170128585559E-2</v>
      </c>
      <c r="AO307">
        <v>8.5719999999999992</v>
      </c>
      <c r="AP307">
        <v>0</v>
      </c>
      <c r="AQ307">
        <v>500</v>
      </c>
      <c r="AR307" t="s">
        <v>59</v>
      </c>
    </row>
    <row r="308" spans="37:44" x14ac:dyDescent="0.25">
      <c r="AK308">
        <v>152</v>
      </c>
      <c r="AL308">
        <v>2.1000000000000001E-2</v>
      </c>
      <c r="AM308">
        <v>3.17</v>
      </c>
      <c r="AN308">
        <f t="shared" si="98"/>
        <v>1.9432245301681503E-2</v>
      </c>
      <c r="AO308">
        <v>8.5741999999999994</v>
      </c>
      <c r="AP308">
        <v>0</v>
      </c>
      <c r="AQ308">
        <v>500</v>
      </c>
      <c r="AR308" t="s">
        <v>59</v>
      </c>
    </row>
  </sheetData>
  <mergeCells count="24">
    <mergeCell ref="A110:A116"/>
    <mergeCell ref="V110:V116"/>
    <mergeCell ref="A121:A127"/>
    <mergeCell ref="V121:V127"/>
    <mergeCell ref="A77:A83"/>
    <mergeCell ref="V77:V83"/>
    <mergeCell ref="A88:A94"/>
    <mergeCell ref="V88:V94"/>
    <mergeCell ref="A99:A105"/>
    <mergeCell ref="V99:V105"/>
    <mergeCell ref="A42:A48"/>
    <mergeCell ref="X42:X48"/>
    <mergeCell ref="A54:A60"/>
    <mergeCell ref="V54:V60"/>
    <mergeCell ref="A66:A72"/>
    <mergeCell ref="V66:V72"/>
    <mergeCell ref="A6:A12"/>
    <mergeCell ref="X6:X12"/>
    <mergeCell ref="A18:A24"/>
    <mergeCell ref="X18:X24"/>
    <mergeCell ref="A30:A36"/>
    <mergeCell ref="X30:X36"/>
    <mergeCell ref="U4:U6"/>
    <mergeCell ref="T5:T7"/>
  </mergeCell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787"/>
  <sheetViews>
    <sheetView topLeftCell="K91" zoomScale="85" zoomScaleNormal="85" workbookViewId="0">
      <selection activeCell="AP4" sqref="AP4:AP787"/>
    </sheetView>
  </sheetViews>
  <sheetFormatPr defaultRowHeight="15" x14ac:dyDescent="0.25"/>
  <cols>
    <col min="15" max="15" width="15.28515625" customWidth="1"/>
    <col min="16" max="16" width="17.140625" customWidth="1"/>
    <col min="17" max="17" width="18.28515625" customWidth="1"/>
    <col min="18" max="18" width="16.85546875" customWidth="1"/>
  </cols>
  <sheetData>
    <row r="1" spans="1:46" x14ac:dyDescent="0.25">
      <c r="A1" s="1" t="s">
        <v>0</v>
      </c>
      <c r="B1" s="2">
        <v>500</v>
      </c>
      <c r="C1" t="s">
        <v>2</v>
      </c>
      <c r="E1" s="1" t="s">
        <v>4</v>
      </c>
      <c r="F1" s="2">
        <v>0.05</v>
      </c>
      <c r="G1" t="s">
        <v>2</v>
      </c>
    </row>
    <row r="2" spans="1:46" x14ac:dyDescent="0.25">
      <c r="A2" s="1" t="s">
        <v>1</v>
      </c>
      <c r="B2" s="2">
        <v>1</v>
      </c>
      <c r="C2" t="s">
        <v>2</v>
      </c>
      <c r="E2" s="1" t="s">
        <v>10</v>
      </c>
      <c r="F2" s="2">
        <v>2304</v>
      </c>
      <c r="G2" t="s">
        <v>3</v>
      </c>
      <c r="K2" t="s">
        <v>24</v>
      </c>
      <c r="L2">
        <v>8.4499999999999993</v>
      </c>
    </row>
    <row r="3" spans="1:46" ht="45" x14ac:dyDescent="0.25">
      <c r="E3" s="1" t="s">
        <v>11</v>
      </c>
      <c r="F3" s="2">
        <v>2304</v>
      </c>
      <c r="G3" t="s">
        <v>3</v>
      </c>
      <c r="O3" t="s">
        <v>19</v>
      </c>
      <c r="P3" s="11" t="s">
        <v>20</v>
      </c>
      <c r="Q3" s="18" t="s">
        <v>22</v>
      </c>
      <c r="R3" s="11" t="s">
        <v>21</v>
      </c>
      <c r="S3" s="18" t="s">
        <v>23</v>
      </c>
      <c r="T3" t="s">
        <v>64</v>
      </c>
      <c r="U3" t="s">
        <v>64</v>
      </c>
    </row>
    <row r="4" spans="1:46" x14ac:dyDescent="0.25">
      <c r="O4" s="13">
        <v>30</v>
      </c>
      <c r="P4" s="14">
        <f>K12-K9</f>
        <v>6.972549922118997</v>
      </c>
      <c r="Q4" s="16">
        <f>$L$2-P4</f>
        <v>1.4774500778810022</v>
      </c>
      <c r="R4" s="14">
        <f>AI12-AI9</f>
        <v>6.9527963952309122</v>
      </c>
      <c r="S4" s="16">
        <f>$L$2-R4</f>
        <v>1.4972036047690871</v>
      </c>
      <c r="U4" s="32">
        <f>SLOPE(O4:O6,S4:S6)</f>
        <v>286.50756725733436</v>
      </c>
      <c r="AM4">
        <v>0.5</v>
      </c>
      <c r="AN4">
        <v>0</v>
      </c>
      <c r="AO4">
        <v>3.74</v>
      </c>
      <c r="AP4">
        <f>AN4-AO4/2022</f>
        <v>-1.8496538081107816E-3</v>
      </c>
      <c r="AQ4">
        <v>8.5296000000000003</v>
      </c>
      <c r="AR4">
        <v>2</v>
      </c>
      <c r="AS4">
        <v>500</v>
      </c>
      <c r="AT4" t="s">
        <v>59</v>
      </c>
    </row>
    <row r="5" spans="1:46" x14ac:dyDescent="0.25">
      <c r="B5" t="s">
        <v>5</v>
      </c>
      <c r="C5" t="s">
        <v>14</v>
      </c>
      <c r="D5" t="s">
        <v>15</v>
      </c>
      <c r="E5" t="s">
        <v>6</v>
      </c>
      <c r="F5" t="s">
        <v>7</v>
      </c>
      <c r="G5" t="s">
        <v>12</v>
      </c>
      <c r="H5" t="s">
        <v>13</v>
      </c>
      <c r="J5" t="s">
        <v>8</v>
      </c>
      <c r="K5" t="s">
        <v>9</v>
      </c>
      <c r="L5" t="s">
        <v>16</v>
      </c>
      <c r="O5" s="13">
        <v>40</v>
      </c>
      <c r="P5" s="12">
        <f>K24-K21</f>
        <v>6.9427389867962255</v>
      </c>
      <c r="Q5" s="16">
        <f t="shared" ref="Q5:Q7" si="0">$L$2-P5</f>
        <v>1.5072610132037738</v>
      </c>
      <c r="R5" s="15">
        <f>AI24-AI21</f>
        <v>6.9233519047553491</v>
      </c>
      <c r="S5" s="16">
        <f t="shared" ref="S5:S6" si="1">$L$2-R5</f>
        <v>1.5266480952446502</v>
      </c>
      <c r="T5" s="32">
        <f>SLOPE(O5:O7,Q5:Q7)</f>
        <v>269.08022253079389</v>
      </c>
      <c r="U5" s="32"/>
      <c r="Z5" t="s">
        <v>5</v>
      </c>
      <c r="AA5" t="s">
        <v>14</v>
      </c>
      <c r="AB5" t="s">
        <v>15</v>
      </c>
      <c r="AC5" t="s">
        <v>6</v>
      </c>
      <c r="AD5" t="s">
        <v>7</v>
      </c>
      <c r="AE5" t="s">
        <v>12</v>
      </c>
      <c r="AF5" t="s">
        <v>13</v>
      </c>
      <c r="AH5" t="s">
        <v>8</v>
      </c>
      <c r="AI5" t="s">
        <v>9</v>
      </c>
      <c r="AJ5" t="s">
        <v>16</v>
      </c>
      <c r="AM5">
        <v>1</v>
      </c>
      <c r="AN5">
        <v>0</v>
      </c>
      <c r="AO5">
        <v>3.76</v>
      </c>
      <c r="AP5">
        <f t="shared" ref="AP5:AP68" si="2">AN5-AO5/2022</f>
        <v>-1.8595450049455984E-3</v>
      </c>
      <c r="AQ5">
        <v>8.5294000000000008</v>
      </c>
      <c r="AR5">
        <v>0</v>
      </c>
      <c r="AS5">
        <v>500</v>
      </c>
      <c r="AT5" t="s">
        <v>59</v>
      </c>
    </row>
    <row r="6" spans="1:46" ht="15" customHeight="1" x14ac:dyDescent="0.25">
      <c r="A6" s="30" t="s">
        <v>35</v>
      </c>
      <c r="B6">
        <v>141</v>
      </c>
      <c r="C6">
        <v>2096.9606899999999</v>
      </c>
      <c r="D6">
        <v>718.87549000000001</v>
      </c>
      <c r="E6" s="3">
        <f>B6*$F$1</f>
        <v>7.0500000000000007</v>
      </c>
      <c r="F6" s="3">
        <f>$B$1*$B$2/$E6</f>
        <v>70.921985815602824</v>
      </c>
      <c r="G6" s="3">
        <f>(C6-$F$2/2)*$F$1</f>
        <v>47.248034499999996</v>
      </c>
      <c r="H6" s="3">
        <f>(D6-$F$3/2)*$F$1</f>
        <v>-21.656225500000001</v>
      </c>
      <c r="I6" s="2"/>
      <c r="J6" s="3">
        <f>G6*F6/$B$1</f>
        <v>6.7018488652482251</v>
      </c>
      <c r="K6" s="3">
        <f>H6*F6/$B$1</f>
        <v>-3.0718050354609927</v>
      </c>
      <c r="L6" s="3">
        <f>F6</f>
        <v>70.921985815602824</v>
      </c>
      <c r="O6" s="13">
        <v>50</v>
      </c>
      <c r="P6" s="12">
        <f>K36-K33</f>
        <v>6.9060833195367488</v>
      </c>
      <c r="Q6" s="16">
        <f t="shared" si="0"/>
        <v>1.5439166804632505</v>
      </c>
      <c r="R6" s="14">
        <f>AI36-AI33</f>
        <v>6.8835102788388269</v>
      </c>
      <c r="S6" s="16">
        <f t="shared" si="1"/>
        <v>1.5664897211611724</v>
      </c>
      <c r="T6" s="32"/>
      <c r="U6" s="32"/>
      <c r="Y6" s="30" t="s">
        <v>36</v>
      </c>
      <c r="Z6" s="3">
        <v>141</v>
      </c>
      <c r="AA6" s="3">
        <v>2097.1027800000002</v>
      </c>
      <c r="AB6" s="3">
        <v>718.65863000000002</v>
      </c>
      <c r="AC6" s="3">
        <f>Z6*$F$1</f>
        <v>7.0500000000000007</v>
      </c>
      <c r="AD6" s="3">
        <f>$B$1*$B$2/AC6</f>
        <v>70.921985815602824</v>
      </c>
      <c r="AE6" s="3">
        <f>(AA6-$F$2/2)*$F$1</f>
        <v>47.255139000000014</v>
      </c>
      <c r="AF6" s="3">
        <f>(AB6-$F$3/2)*$F$1</f>
        <v>-21.667068499999999</v>
      </c>
      <c r="AG6" s="2"/>
      <c r="AH6" s="3">
        <f>AE6*AD6/$B$1</f>
        <v>6.7028565957446817</v>
      </c>
      <c r="AI6" s="3">
        <f>AF6*AD6/$B$1</f>
        <v>-3.0733430496453895</v>
      </c>
      <c r="AJ6" s="3">
        <f>AD6</f>
        <v>70.921985815602824</v>
      </c>
      <c r="AM6">
        <v>1.5</v>
      </c>
      <c r="AN6">
        <v>0</v>
      </c>
      <c r="AO6">
        <v>3.77</v>
      </c>
      <c r="AP6">
        <f t="shared" si="2"/>
        <v>-1.864490603363007E-3</v>
      </c>
      <c r="AQ6">
        <v>8.5292999999999992</v>
      </c>
      <c r="AR6">
        <v>0</v>
      </c>
      <c r="AS6">
        <v>500</v>
      </c>
      <c r="AT6" t="s">
        <v>59</v>
      </c>
    </row>
    <row r="7" spans="1:46" x14ac:dyDescent="0.25">
      <c r="A7" s="30"/>
      <c r="B7">
        <v>138</v>
      </c>
      <c r="C7">
        <v>135.30286000000001</v>
      </c>
      <c r="D7">
        <v>726.82037000000003</v>
      </c>
      <c r="E7" s="3">
        <f>B7*$F$1</f>
        <v>6.9</v>
      </c>
      <c r="F7" s="3">
        <f t="shared" ref="F7:F11" si="3">$B$1*$B$2/$E7</f>
        <v>72.463768115942031</v>
      </c>
      <c r="G7" s="3">
        <f t="shared" ref="G7:G11" si="4">(C7-$F$2/2)*$F$1</f>
        <v>-50.834857</v>
      </c>
      <c r="H7" s="3">
        <f t="shared" ref="H7:H11" si="5">(D7-$F$3/2)*$F$1</f>
        <v>-21.258981500000001</v>
      </c>
      <c r="I7" s="2"/>
      <c r="J7" s="3">
        <f t="shared" ref="J7:J11" si="6">G7*F7/$B$1</f>
        <v>-7.367370579710145</v>
      </c>
      <c r="K7" s="3">
        <f t="shared" ref="K7:K11" si="7">H7*F7/$B$1</f>
        <v>-3.0810118115942031</v>
      </c>
      <c r="L7" s="3">
        <f t="shared" ref="L7:L11" si="8">F7</f>
        <v>72.463768115942031</v>
      </c>
      <c r="O7" s="13">
        <v>60</v>
      </c>
      <c r="P7" s="12">
        <f>K48-K45</f>
        <v>6.868416298042229</v>
      </c>
      <c r="Q7" s="16">
        <f t="shared" si="0"/>
        <v>1.5815837019577703</v>
      </c>
      <c r="R7" s="14"/>
      <c r="S7" s="16"/>
      <c r="T7" s="32"/>
      <c r="U7" s="3"/>
      <c r="Y7" s="30"/>
      <c r="Z7">
        <v>138</v>
      </c>
      <c r="AA7">
        <v>135.40491</v>
      </c>
      <c r="AB7">
        <v>726.55895999999996</v>
      </c>
      <c r="AC7" s="3">
        <f t="shared" ref="AC7:AC8" si="9">Z7*$F$1</f>
        <v>6.9</v>
      </c>
      <c r="AD7" s="3">
        <f t="shared" ref="AD7:AD11" si="10">$B$1*$B$2/AC7</f>
        <v>72.463768115942031</v>
      </c>
      <c r="AE7" s="3">
        <f t="shared" ref="AE7:AE8" si="11">(AA7-$F$2/2)*$F$1</f>
        <v>-50.829754500000007</v>
      </c>
      <c r="AF7" s="3">
        <f t="shared" ref="AF7:AF8" si="12">(AB7-$F$3/2)*$F$1</f>
        <v>-21.272052000000002</v>
      </c>
      <c r="AG7" s="2"/>
      <c r="AH7" s="3">
        <f t="shared" ref="AH7:AH8" si="13">AE7*AD7/$B$1</f>
        <v>-7.3666310869565228</v>
      </c>
      <c r="AI7" s="3">
        <f t="shared" ref="AI7:AI8" si="14">AF7*AD7/$B$1</f>
        <v>-3.0829060869565224</v>
      </c>
      <c r="AJ7" s="3">
        <f t="shared" ref="AJ7:AJ8" si="15">AD7</f>
        <v>72.463768115942031</v>
      </c>
      <c r="AM7">
        <v>2</v>
      </c>
      <c r="AN7">
        <v>0</v>
      </c>
      <c r="AO7">
        <v>3.75</v>
      </c>
      <c r="AP7">
        <f t="shared" si="2"/>
        <v>-1.85459940652819E-3</v>
      </c>
      <c r="AQ7">
        <v>8.5291999999999994</v>
      </c>
      <c r="AR7">
        <v>0</v>
      </c>
      <c r="AS7">
        <v>500</v>
      </c>
      <c r="AT7" t="s">
        <v>59</v>
      </c>
    </row>
    <row r="8" spans="1:46" x14ac:dyDescent="0.25">
      <c r="A8" s="30"/>
      <c r="B8">
        <v>118</v>
      </c>
      <c r="C8">
        <v>1294.5730000000001</v>
      </c>
      <c r="D8">
        <v>776.42474000000004</v>
      </c>
      <c r="E8" s="3">
        <f>B8*$F$1</f>
        <v>5.9</v>
      </c>
      <c r="F8" s="3">
        <f t="shared" si="3"/>
        <v>84.745762711864401</v>
      </c>
      <c r="G8" s="3">
        <f t="shared" si="4"/>
        <v>7.1286500000000048</v>
      </c>
      <c r="H8" s="3">
        <f t="shared" si="5"/>
        <v>-18.778762999999998</v>
      </c>
      <c r="I8" s="2"/>
      <c r="J8" s="3">
        <f t="shared" si="6"/>
        <v>1.2082457627118652</v>
      </c>
      <c r="K8" s="3">
        <f t="shared" si="7"/>
        <v>-3.1828411864406774</v>
      </c>
      <c r="L8" s="3">
        <f t="shared" si="8"/>
        <v>84.745762711864401</v>
      </c>
      <c r="O8" s="13"/>
      <c r="P8" s="12"/>
      <c r="Q8" s="16"/>
      <c r="R8" s="14"/>
      <c r="S8" s="16"/>
      <c r="T8" s="3"/>
      <c r="U8" s="3"/>
      <c r="Y8" s="30"/>
      <c r="Z8">
        <v>118</v>
      </c>
      <c r="AA8">
        <v>1294.6269500000001</v>
      </c>
      <c r="AB8">
        <v>776.26964999999996</v>
      </c>
      <c r="AC8" s="3">
        <f t="shared" si="9"/>
        <v>5.9</v>
      </c>
      <c r="AD8" s="3">
        <f t="shared" si="10"/>
        <v>84.745762711864401</v>
      </c>
      <c r="AE8" s="3">
        <f t="shared" si="11"/>
        <v>7.1313475000000039</v>
      </c>
      <c r="AF8" s="3">
        <f t="shared" si="12"/>
        <v>-18.786517500000002</v>
      </c>
      <c r="AG8" s="2"/>
      <c r="AH8" s="3">
        <f t="shared" si="13"/>
        <v>1.2087029661016955</v>
      </c>
      <c r="AI8" s="3">
        <f t="shared" si="14"/>
        <v>-3.1841555084745763</v>
      </c>
      <c r="AJ8" s="3">
        <f t="shared" si="15"/>
        <v>84.745762711864401</v>
      </c>
      <c r="AM8">
        <v>2.5</v>
      </c>
      <c r="AN8">
        <v>1E-3</v>
      </c>
      <c r="AO8">
        <v>3.9</v>
      </c>
      <c r="AP8">
        <f t="shared" si="2"/>
        <v>-9.2878338278931747E-4</v>
      </c>
      <c r="AQ8">
        <v>8.5282</v>
      </c>
      <c r="AR8">
        <v>0</v>
      </c>
      <c r="AS8">
        <v>500</v>
      </c>
      <c r="AT8" t="s">
        <v>59</v>
      </c>
    </row>
    <row r="9" spans="1:46" x14ac:dyDescent="0.25">
      <c r="A9" s="30"/>
      <c r="B9" s="2"/>
      <c r="C9" s="3"/>
      <c r="D9" s="3"/>
      <c r="E9" s="3"/>
      <c r="F9" s="3"/>
      <c r="G9" s="3"/>
      <c r="H9" s="3"/>
      <c r="I9" s="6" t="s">
        <v>18</v>
      </c>
      <c r="J9" s="7">
        <f>AVERAGE(J6:J8)</f>
        <v>0.18090801608331511</v>
      </c>
      <c r="K9" s="7">
        <f t="shared" ref="K9:L9" si="16">AVERAGE(K6:K8)</f>
        <v>-3.1118860111652911</v>
      </c>
      <c r="L9" s="7">
        <f t="shared" si="16"/>
        <v>76.043838881136423</v>
      </c>
      <c r="O9" s="13"/>
      <c r="P9" s="12"/>
      <c r="Q9" s="16"/>
      <c r="R9" s="14"/>
      <c r="S9" s="3"/>
      <c r="T9" s="3"/>
      <c r="U9" s="3"/>
      <c r="Y9" s="30"/>
      <c r="Z9" s="2"/>
      <c r="AA9" s="3"/>
      <c r="AB9" s="3"/>
      <c r="AC9" s="3"/>
      <c r="AD9" s="3"/>
      <c r="AE9" s="3"/>
      <c r="AF9" s="3"/>
      <c r="AG9" s="6" t="s">
        <v>18</v>
      </c>
      <c r="AH9" s="7">
        <f>AVERAGE(AH6:AH8)</f>
        <v>0.18164282496328479</v>
      </c>
      <c r="AI9" s="7">
        <f t="shared" ref="AI9:AJ9" si="17">AVERAGE(AI6:AI8)</f>
        <v>-3.1134682150254958</v>
      </c>
      <c r="AJ9" s="7">
        <f t="shared" si="17"/>
        <v>76.043838881136423</v>
      </c>
      <c r="AM9">
        <v>3</v>
      </c>
      <c r="AN9">
        <v>3.0000000000000001E-3</v>
      </c>
      <c r="AO9">
        <v>4.16</v>
      </c>
      <c r="AP9">
        <f t="shared" si="2"/>
        <v>9.426310583580612E-4</v>
      </c>
      <c r="AQ9">
        <v>8.5263000000000009</v>
      </c>
      <c r="AR9">
        <v>0</v>
      </c>
      <c r="AS9">
        <v>500</v>
      </c>
      <c r="AT9" t="s">
        <v>59</v>
      </c>
    </row>
    <row r="10" spans="1:46" x14ac:dyDescent="0.25">
      <c r="A10" s="30"/>
      <c r="B10">
        <v>118</v>
      </c>
      <c r="C10">
        <v>1629.4875500000001</v>
      </c>
      <c r="D10">
        <v>1620.0169699999999</v>
      </c>
      <c r="E10" s="3">
        <f t="shared" ref="E10:E11" si="18">B10*$F$1</f>
        <v>5.9</v>
      </c>
      <c r="F10" s="3">
        <f t="shared" si="3"/>
        <v>84.745762711864401</v>
      </c>
      <c r="G10" s="3">
        <f t="shared" si="4"/>
        <v>23.874377500000005</v>
      </c>
      <c r="H10" s="3">
        <f t="shared" si="5"/>
        <v>23.400848499999995</v>
      </c>
      <c r="I10" s="2"/>
      <c r="J10" s="3">
        <f t="shared" si="6"/>
        <v>4.0465046610169502</v>
      </c>
      <c r="K10" s="3">
        <f t="shared" si="7"/>
        <v>3.9662455084745751</v>
      </c>
      <c r="L10" s="3">
        <f t="shared" si="8"/>
        <v>84.745762711864401</v>
      </c>
      <c r="O10" s="12"/>
      <c r="P10" s="12"/>
      <c r="Q10" s="3"/>
      <c r="R10" s="3"/>
      <c r="S10" s="3"/>
      <c r="T10" s="3"/>
      <c r="U10" s="3"/>
      <c r="Y10" s="30"/>
      <c r="Z10">
        <v>119</v>
      </c>
      <c r="AA10">
        <v>1629.18506</v>
      </c>
      <c r="AB10">
        <v>1625</v>
      </c>
      <c r="AC10" s="3">
        <f t="shared" ref="AC10:AC11" si="19">Z10*$F$1</f>
        <v>5.95</v>
      </c>
      <c r="AD10" s="3">
        <f t="shared" si="10"/>
        <v>84.033613445378151</v>
      </c>
      <c r="AE10" s="3">
        <f t="shared" ref="AE10:AE11" si="20">(AA10-$F$2/2)*$F$1</f>
        <v>23.859253000000002</v>
      </c>
      <c r="AF10" s="3">
        <f t="shared" ref="AF10:AF11" si="21">(AB10-$F$3/2)*$F$1</f>
        <v>23.650000000000002</v>
      </c>
      <c r="AG10" s="2"/>
      <c r="AH10" s="3">
        <f t="shared" ref="AH10:AH11" si="22">AE10*AD10/$B$1</f>
        <v>4.0099584873949583</v>
      </c>
      <c r="AI10" s="3">
        <f t="shared" ref="AI10:AI11" si="23">AF10*AD10/$B$1</f>
        <v>3.9747899159663871</v>
      </c>
      <c r="AJ10" s="3">
        <f t="shared" ref="AJ10:AJ11" si="24">AD10</f>
        <v>84.033613445378151</v>
      </c>
      <c r="AM10">
        <v>3.5</v>
      </c>
      <c r="AN10">
        <v>5.0000000000000001E-3</v>
      </c>
      <c r="AO10">
        <v>4.41</v>
      </c>
      <c r="AP10">
        <f t="shared" si="2"/>
        <v>2.8189910979228485E-3</v>
      </c>
      <c r="AQ10">
        <v>8.5245999999999995</v>
      </c>
      <c r="AR10">
        <v>0</v>
      </c>
      <c r="AS10">
        <v>500</v>
      </c>
      <c r="AT10" t="s">
        <v>59</v>
      </c>
    </row>
    <row r="11" spans="1:46" x14ac:dyDescent="0.25">
      <c r="A11" s="30"/>
      <c r="B11">
        <v>134</v>
      </c>
      <c r="C11">
        <v>125.53999</v>
      </c>
      <c r="D11">
        <v>1655.18103</v>
      </c>
      <c r="E11" s="3">
        <f t="shared" si="18"/>
        <v>6.7</v>
      </c>
      <c r="F11" s="3">
        <f t="shared" si="3"/>
        <v>74.626865671641795</v>
      </c>
      <c r="G11" s="3">
        <f t="shared" si="4"/>
        <v>-51.323000500000006</v>
      </c>
      <c r="H11" s="3">
        <f t="shared" si="5"/>
        <v>25.1590515</v>
      </c>
      <c r="I11" s="2"/>
      <c r="J11" s="3">
        <f t="shared" si="6"/>
        <v>-7.6601493283582105</v>
      </c>
      <c r="K11" s="3">
        <f t="shared" si="7"/>
        <v>3.7550823134328359</v>
      </c>
      <c r="L11" s="3">
        <f t="shared" si="8"/>
        <v>74.626865671641795</v>
      </c>
      <c r="O11" s="12"/>
      <c r="P11" s="12"/>
      <c r="Q11" s="3"/>
      <c r="R11" s="3"/>
      <c r="S11" s="3"/>
      <c r="T11" s="3"/>
      <c r="U11" s="3"/>
      <c r="Y11" s="30"/>
      <c r="Z11">
        <v>135</v>
      </c>
      <c r="AA11">
        <v>125.19698</v>
      </c>
      <c r="AB11">
        <v>1652.02197</v>
      </c>
      <c r="AC11" s="3">
        <f t="shared" si="19"/>
        <v>6.75</v>
      </c>
      <c r="AD11" s="3">
        <f t="shared" si="10"/>
        <v>74.074074074074076</v>
      </c>
      <c r="AE11" s="3">
        <f t="shared" si="20"/>
        <v>-51.340151000000006</v>
      </c>
      <c r="AF11" s="3">
        <f t="shared" si="21"/>
        <v>25.001098500000001</v>
      </c>
      <c r="AG11" s="2"/>
      <c r="AH11" s="3">
        <f t="shared" si="22"/>
        <v>-7.6059482962962974</v>
      </c>
      <c r="AI11" s="3">
        <f t="shared" si="23"/>
        <v>3.7038664444444449</v>
      </c>
      <c r="AJ11" s="3">
        <f t="shared" si="24"/>
        <v>74.074074074074076</v>
      </c>
      <c r="AM11">
        <v>4</v>
      </c>
      <c r="AN11">
        <v>6.0000000000000001E-3</v>
      </c>
      <c r="AO11">
        <v>4.66</v>
      </c>
      <c r="AP11">
        <f t="shared" si="2"/>
        <v>3.6953511374876362E-3</v>
      </c>
      <c r="AQ11">
        <v>8.5229999999999997</v>
      </c>
      <c r="AR11">
        <v>0</v>
      </c>
      <c r="AS11">
        <v>500</v>
      </c>
      <c r="AT11" t="s">
        <v>59</v>
      </c>
    </row>
    <row r="12" spans="1:46" x14ac:dyDescent="0.25">
      <c r="A12" s="30"/>
      <c r="B12" s="2"/>
      <c r="C12" s="3"/>
      <c r="D12" s="3"/>
      <c r="E12" s="3"/>
      <c r="F12" s="3"/>
      <c r="G12" s="3"/>
      <c r="H12" s="3"/>
      <c r="I12" s="6" t="s">
        <v>17</v>
      </c>
      <c r="J12" s="7">
        <f>AVERAGE(J10:J11)</f>
        <v>-1.8068223336706302</v>
      </c>
      <c r="K12" s="7">
        <f>AVERAGE(K10:K11)</f>
        <v>3.8606639109537055</v>
      </c>
      <c r="L12" s="7">
        <f>AVERAGE(L10:L11)</f>
        <v>79.686314191753098</v>
      </c>
      <c r="M12" t="s">
        <v>2</v>
      </c>
      <c r="O12" s="12"/>
      <c r="P12" s="12"/>
      <c r="Q12" s="3"/>
      <c r="R12" s="3"/>
      <c r="S12" s="3"/>
      <c r="T12" s="3"/>
      <c r="U12" s="3"/>
      <c r="Y12" s="30"/>
      <c r="Z12" s="2"/>
      <c r="AA12" s="3"/>
      <c r="AB12" s="3"/>
      <c r="AC12" s="3"/>
      <c r="AD12" s="3"/>
      <c r="AE12" s="3"/>
      <c r="AF12" s="3"/>
      <c r="AG12" s="6" t="s">
        <v>17</v>
      </c>
      <c r="AH12" s="7">
        <f>AVERAGE(AH10:AH11)</f>
        <v>-1.7979949044506696</v>
      </c>
      <c r="AI12" s="7">
        <f>AVERAGE(AI10:AI11)</f>
        <v>3.839328180205416</v>
      </c>
      <c r="AJ12" s="7">
        <f>AVERAGE(AJ10:AJ11)</f>
        <v>79.053843759726107</v>
      </c>
      <c r="AK12" t="s">
        <v>2</v>
      </c>
      <c r="AM12">
        <v>4.5</v>
      </c>
      <c r="AN12">
        <v>8.0000000000000002E-3</v>
      </c>
      <c r="AO12">
        <v>4.93</v>
      </c>
      <c r="AP12">
        <f t="shared" si="2"/>
        <v>5.5618199802176067E-3</v>
      </c>
      <c r="AQ12">
        <v>8.5213999999999999</v>
      </c>
      <c r="AR12">
        <v>0</v>
      </c>
      <c r="AS12">
        <v>500</v>
      </c>
      <c r="AT12" t="s">
        <v>59</v>
      </c>
    </row>
    <row r="13" spans="1:46" x14ac:dyDescent="0.25">
      <c r="A13" s="5"/>
      <c r="B13" s="2"/>
      <c r="C13" s="3"/>
      <c r="D13" s="3"/>
      <c r="E13" s="3"/>
      <c r="F13" s="3"/>
      <c r="G13" s="3"/>
      <c r="H13" s="3"/>
      <c r="I13" s="6"/>
      <c r="J13" s="8" t="s">
        <v>0</v>
      </c>
      <c r="K13" s="9">
        <f>K12-K9</f>
        <v>6.972549922118997</v>
      </c>
      <c r="L13" s="7" t="s">
        <v>2</v>
      </c>
      <c r="O13" s="12"/>
      <c r="P13" s="12"/>
      <c r="Q13" s="3"/>
      <c r="R13" s="3"/>
      <c r="S13" s="3"/>
      <c r="T13" s="3"/>
      <c r="U13" s="3"/>
      <c r="Y13" s="5"/>
      <c r="Z13" s="2"/>
      <c r="AA13" s="3"/>
      <c r="AB13" s="3"/>
      <c r="AC13" s="3"/>
      <c r="AD13" s="3"/>
      <c r="AE13" s="3"/>
      <c r="AF13" s="3"/>
      <c r="AG13" s="6"/>
      <c r="AH13" s="8" t="s">
        <v>0</v>
      </c>
      <c r="AI13" s="9">
        <f>AI12-AI9</f>
        <v>6.9527963952309122</v>
      </c>
      <c r="AJ13" s="7" t="s">
        <v>2</v>
      </c>
      <c r="AM13">
        <v>5</v>
      </c>
      <c r="AN13">
        <v>8.9999999999999993E-3</v>
      </c>
      <c r="AO13">
        <v>5.18</v>
      </c>
      <c r="AP13">
        <f t="shared" si="2"/>
        <v>6.4381800197823927E-3</v>
      </c>
      <c r="AQ13">
        <v>8.5202000000000009</v>
      </c>
      <c r="AR13">
        <v>0</v>
      </c>
      <c r="AS13">
        <v>500</v>
      </c>
      <c r="AT13" t="s">
        <v>59</v>
      </c>
    </row>
    <row r="14" spans="1:46" ht="15" customHeight="1" x14ac:dyDescent="0.25">
      <c r="A14" s="5"/>
      <c r="B14" s="2"/>
      <c r="C14" s="3"/>
      <c r="D14" s="3"/>
      <c r="E14" s="3"/>
      <c r="F14" s="3"/>
      <c r="G14" s="3"/>
      <c r="H14" s="3"/>
      <c r="O14" s="12"/>
      <c r="P14" s="12"/>
      <c r="Q14" s="3"/>
      <c r="R14" s="3"/>
      <c r="S14" s="3"/>
      <c r="T14" s="3"/>
      <c r="U14" s="3"/>
      <c r="Y14" s="5"/>
      <c r="Z14" s="2"/>
      <c r="AA14" s="3"/>
      <c r="AB14" s="3"/>
      <c r="AC14" s="3"/>
      <c r="AD14" s="3"/>
      <c r="AE14" s="3"/>
      <c r="AF14" s="3"/>
      <c r="AM14">
        <v>5.5</v>
      </c>
      <c r="AN14">
        <v>1.0999999999999999E-2</v>
      </c>
      <c r="AO14">
        <v>5.43</v>
      </c>
      <c r="AP14">
        <f t="shared" si="2"/>
        <v>8.3145400593471804E-3</v>
      </c>
      <c r="AQ14">
        <v>8.5188000000000006</v>
      </c>
      <c r="AR14">
        <v>0</v>
      </c>
      <c r="AS14">
        <v>500</v>
      </c>
      <c r="AT14" t="s">
        <v>59</v>
      </c>
    </row>
    <row r="15" spans="1:46" x14ac:dyDescent="0.25">
      <c r="A15" s="5"/>
      <c r="B15" s="2"/>
      <c r="C15" s="3"/>
      <c r="D15" s="3"/>
      <c r="E15" s="3"/>
      <c r="F15" s="3"/>
      <c r="G15" s="3"/>
      <c r="H15" s="3"/>
      <c r="J15" s="3"/>
      <c r="K15" s="3"/>
      <c r="L15" s="3"/>
      <c r="O15" s="12"/>
      <c r="P15" s="12"/>
      <c r="Q15" s="3"/>
      <c r="R15" s="4"/>
      <c r="Y15" s="5"/>
      <c r="Z15" s="2"/>
      <c r="AA15" s="3"/>
      <c r="AB15" s="3"/>
      <c r="AC15" s="3"/>
      <c r="AD15" s="3"/>
      <c r="AE15" s="3"/>
      <c r="AF15" s="3"/>
      <c r="AH15" s="3"/>
      <c r="AI15" s="3"/>
      <c r="AJ15" s="3"/>
      <c r="AM15">
        <v>6</v>
      </c>
      <c r="AN15">
        <v>1.2E-2</v>
      </c>
      <c r="AO15">
        <v>5.7</v>
      </c>
      <c r="AP15">
        <f t="shared" si="2"/>
        <v>9.1810089020771517E-3</v>
      </c>
      <c r="AQ15">
        <v>8.5172000000000008</v>
      </c>
      <c r="AR15">
        <v>0</v>
      </c>
      <c r="AS15">
        <v>500</v>
      </c>
      <c r="AT15" t="s">
        <v>59</v>
      </c>
    </row>
    <row r="16" spans="1:46" x14ac:dyDescent="0.25">
      <c r="O16" s="20"/>
      <c r="P16" s="20"/>
      <c r="Q16" s="20"/>
      <c r="AM16">
        <v>6.5</v>
      </c>
      <c r="AN16">
        <v>1.4E-2</v>
      </c>
      <c r="AO16">
        <v>5.96</v>
      </c>
      <c r="AP16">
        <f t="shared" si="2"/>
        <v>1.1052423343224531E-2</v>
      </c>
      <c r="AQ16">
        <v>8.5154999999999994</v>
      </c>
      <c r="AR16">
        <v>0</v>
      </c>
      <c r="AS16">
        <v>500</v>
      </c>
      <c r="AT16" t="s">
        <v>59</v>
      </c>
    </row>
    <row r="17" spans="1:46" x14ac:dyDescent="0.25">
      <c r="B17" t="s">
        <v>5</v>
      </c>
      <c r="C17" t="s">
        <v>14</v>
      </c>
      <c r="D17" t="s">
        <v>15</v>
      </c>
      <c r="E17" t="s">
        <v>6</v>
      </c>
      <c r="F17" t="s">
        <v>7</v>
      </c>
      <c r="G17" t="s">
        <v>12</v>
      </c>
      <c r="H17" t="s">
        <v>13</v>
      </c>
      <c r="J17" t="s">
        <v>8</v>
      </c>
      <c r="K17" t="s">
        <v>9</v>
      </c>
      <c r="L17" t="s">
        <v>16</v>
      </c>
      <c r="O17" s="20"/>
      <c r="P17" s="21"/>
      <c r="Q17" s="20"/>
      <c r="Z17" t="s">
        <v>5</v>
      </c>
      <c r="AA17" t="s">
        <v>14</v>
      </c>
      <c r="AB17" t="s">
        <v>15</v>
      </c>
      <c r="AC17" t="s">
        <v>6</v>
      </c>
      <c r="AD17" t="s">
        <v>7</v>
      </c>
      <c r="AE17" t="s">
        <v>12</v>
      </c>
      <c r="AF17" t="s">
        <v>13</v>
      </c>
      <c r="AH17" t="s">
        <v>8</v>
      </c>
      <c r="AI17" t="s">
        <v>9</v>
      </c>
      <c r="AJ17" t="s">
        <v>16</v>
      </c>
      <c r="AM17">
        <v>7</v>
      </c>
      <c r="AN17">
        <v>1.4999999999999999E-2</v>
      </c>
      <c r="AO17">
        <v>6.22</v>
      </c>
      <c r="AP17">
        <f t="shared" si="2"/>
        <v>1.1923837784371909E-2</v>
      </c>
      <c r="AQ17">
        <v>8.5143000000000004</v>
      </c>
      <c r="AR17">
        <v>0</v>
      </c>
      <c r="AS17">
        <v>500</v>
      </c>
      <c r="AT17" t="s">
        <v>59</v>
      </c>
    </row>
    <row r="18" spans="1:46" x14ac:dyDescent="0.25">
      <c r="A18" s="30" t="s">
        <v>37</v>
      </c>
      <c r="B18">
        <v>141</v>
      </c>
      <c r="C18">
        <v>2096.8693800000001</v>
      </c>
      <c r="D18">
        <v>718.26355000000001</v>
      </c>
      <c r="E18" s="3">
        <f>B18*$F$1</f>
        <v>7.0500000000000007</v>
      </c>
      <c r="F18" s="3">
        <f>$B$1*$B$2/$E18</f>
        <v>70.921985815602824</v>
      </c>
      <c r="G18" s="3">
        <f>(C18-$F$2/2)*$F$1</f>
        <v>47.243469000000005</v>
      </c>
      <c r="H18" s="3">
        <f>(D18-$F$3/2)*$F$1</f>
        <v>-21.686822500000002</v>
      </c>
      <c r="I18" s="2"/>
      <c r="J18" s="3">
        <f>G18*F18/$B$1</f>
        <v>6.7012012765957447</v>
      </c>
      <c r="K18" s="3">
        <f>H18*F18/$B$1</f>
        <v>-3.0761450354609923</v>
      </c>
      <c r="L18" s="3">
        <f>F18</f>
        <v>70.921985815602824</v>
      </c>
      <c r="O18" s="20"/>
      <c r="P18" s="20"/>
      <c r="Q18" s="20"/>
      <c r="R18" s="3"/>
      <c r="S18" s="3"/>
      <c r="T18" s="3"/>
      <c r="U18" s="3"/>
      <c r="Y18" s="30" t="s">
        <v>38</v>
      </c>
      <c r="Z18" s="3">
        <v>141</v>
      </c>
      <c r="AA18" s="3">
        <v>2097.05933</v>
      </c>
      <c r="AB18" s="3">
        <v>718.13409000000001</v>
      </c>
      <c r="AC18" s="3">
        <f>Z18*$F$1</f>
        <v>7.0500000000000007</v>
      </c>
      <c r="AD18" s="3">
        <f>$B$1*$B$2/AC18</f>
        <v>70.921985815602824</v>
      </c>
      <c r="AE18" s="3">
        <f>(AA18-$F$2/2)*$F$1</f>
        <v>47.252966500000007</v>
      </c>
      <c r="AF18" s="3">
        <f>(AB18-$F$3/2)*$F$1</f>
        <v>-21.693295500000001</v>
      </c>
      <c r="AG18" s="2"/>
      <c r="AH18" s="3">
        <f>AE18*AD18/$B$1</f>
        <v>6.7025484397163115</v>
      </c>
      <c r="AI18" s="3">
        <f>AF18*AD18/$B$1</f>
        <v>-3.0770631914893616</v>
      </c>
      <c r="AJ18" s="3">
        <f>AD18</f>
        <v>70.921985815602824</v>
      </c>
      <c r="AM18">
        <v>7.5</v>
      </c>
      <c r="AN18">
        <v>1.6E-2</v>
      </c>
      <c r="AO18">
        <v>6.49</v>
      </c>
      <c r="AP18">
        <f t="shared" si="2"/>
        <v>1.2790306627101879E-2</v>
      </c>
      <c r="AQ18">
        <v>8.5130999999999997</v>
      </c>
      <c r="AR18">
        <v>0</v>
      </c>
      <c r="AS18">
        <v>500</v>
      </c>
      <c r="AT18" t="s">
        <v>59</v>
      </c>
    </row>
    <row r="19" spans="1:46" x14ac:dyDescent="0.25">
      <c r="A19" s="30"/>
      <c r="B19">
        <v>138</v>
      </c>
      <c r="C19">
        <v>135.22147000000001</v>
      </c>
      <c r="D19">
        <v>726.19257000000005</v>
      </c>
      <c r="E19" s="3">
        <f t="shared" ref="E19:E20" si="25">B19*$F$1</f>
        <v>6.9</v>
      </c>
      <c r="F19" s="3">
        <f t="shared" ref="F19:F23" si="26">$B$1*$B$2/$E19</f>
        <v>72.463768115942031</v>
      </c>
      <c r="G19" s="3">
        <f t="shared" ref="G19:G20" si="27">(C19-$F$2/2)*$F$1</f>
        <v>-50.838926500000007</v>
      </c>
      <c r="H19" s="3">
        <f t="shared" ref="H19:H20" si="28">(D19-$F$3/2)*$F$1</f>
        <v>-21.290371499999999</v>
      </c>
      <c r="I19" s="2"/>
      <c r="J19" s="3">
        <f t="shared" ref="J19:J20" si="29">G19*F19/$B$1</f>
        <v>-7.3679603623188417</v>
      </c>
      <c r="K19" s="3">
        <f t="shared" ref="K19:K20" si="30">H19*F19/$B$1</f>
        <v>-3.0855610869565218</v>
      </c>
      <c r="L19" s="3">
        <f t="shared" ref="L19:L20" si="31">F19</f>
        <v>72.463768115942031</v>
      </c>
      <c r="O19" s="20"/>
      <c r="P19" s="20"/>
      <c r="Q19" s="20"/>
      <c r="R19" s="3"/>
      <c r="S19" s="3"/>
      <c r="T19" s="3"/>
      <c r="U19" s="3"/>
      <c r="Y19" s="30"/>
      <c r="Z19">
        <v>138</v>
      </c>
      <c r="AA19">
        <v>135.35843</v>
      </c>
      <c r="AB19">
        <v>725.98553000000004</v>
      </c>
      <c r="AC19" s="3">
        <f t="shared" ref="AC19:AC20" si="32">Z19*$F$1</f>
        <v>6.9</v>
      </c>
      <c r="AD19" s="3">
        <f t="shared" ref="AD19:AD23" si="33">$B$1*$B$2/AC19</f>
        <v>72.463768115942031</v>
      </c>
      <c r="AE19" s="3">
        <f t="shared" ref="AE19:AE20" si="34">(AA19-$F$2/2)*$F$1</f>
        <v>-50.832078500000001</v>
      </c>
      <c r="AF19" s="3">
        <f t="shared" ref="AF19:AF20" si="35">(AB19-$F$3/2)*$F$1</f>
        <v>-21.3007235</v>
      </c>
      <c r="AG19" s="2"/>
      <c r="AH19" s="3">
        <f t="shared" ref="AH19:AH20" si="36">AE19*AD19/$B$1</f>
        <v>-7.3669678985507252</v>
      </c>
      <c r="AI19" s="3">
        <f t="shared" ref="AI19:AI20" si="37">AF19*AD19/$B$1</f>
        <v>-3.0870613768115946</v>
      </c>
      <c r="AJ19" s="3">
        <f t="shared" ref="AJ19:AJ20" si="38">AD19</f>
        <v>72.463768115942031</v>
      </c>
      <c r="AM19">
        <v>8</v>
      </c>
      <c r="AN19">
        <v>1.7999999999999999E-2</v>
      </c>
      <c r="AO19">
        <v>6.77</v>
      </c>
      <c r="AP19">
        <f t="shared" si="2"/>
        <v>1.4651829871414441E-2</v>
      </c>
      <c r="AQ19">
        <v>8.5114000000000001</v>
      </c>
      <c r="AR19">
        <v>0</v>
      </c>
      <c r="AS19">
        <v>500</v>
      </c>
      <c r="AT19" t="s">
        <v>59</v>
      </c>
    </row>
    <row r="20" spans="1:46" x14ac:dyDescent="0.25">
      <c r="A20" s="30"/>
      <c r="B20">
        <v>118</v>
      </c>
      <c r="C20">
        <v>1294.4459199999999</v>
      </c>
      <c r="D20">
        <v>775.89264000000003</v>
      </c>
      <c r="E20" s="3">
        <f t="shared" si="25"/>
        <v>5.9</v>
      </c>
      <c r="F20" s="3">
        <f t="shared" si="26"/>
        <v>84.745762711864401</v>
      </c>
      <c r="G20" s="3">
        <f t="shared" si="27"/>
        <v>7.1222959999999951</v>
      </c>
      <c r="H20" s="3">
        <f t="shared" si="28"/>
        <v>-18.805367999999998</v>
      </c>
      <c r="I20" s="2"/>
      <c r="J20" s="3">
        <f t="shared" si="29"/>
        <v>1.207168813559321</v>
      </c>
      <c r="K20" s="3">
        <f t="shared" si="30"/>
        <v>-3.1873505084745757</v>
      </c>
      <c r="L20" s="3">
        <f t="shared" si="31"/>
        <v>84.745762711864401</v>
      </c>
      <c r="O20" s="20"/>
      <c r="P20" s="20"/>
      <c r="Q20" s="20"/>
      <c r="R20" s="3"/>
      <c r="S20" s="3"/>
      <c r="T20" s="3"/>
      <c r="U20" s="3"/>
      <c r="Y20" s="30"/>
      <c r="Z20">
        <v>118</v>
      </c>
      <c r="AA20">
        <v>1294.6180400000001</v>
      </c>
      <c r="AB20">
        <v>775.70836999999995</v>
      </c>
      <c r="AC20" s="3">
        <f t="shared" si="32"/>
        <v>5.9</v>
      </c>
      <c r="AD20" s="3">
        <f t="shared" si="33"/>
        <v>84.745762711864401</v>
      </c>
      <c r="AE20" s="3">
        <f t="shared" si="34"/>
        <v>7.1309020000000034</v>
      </c>
      <c r="AF20" s="3">
        <f t="shared" si="35"/>
        <v>-18.814581500000003</v>
      </c>
      <c r="AG20" s="2"/>
      <c r="AH20" s="3">
        <f t="shared" si="36"/>
        <v>1.2086274576271192</v>
      </c>
      <c r="AI20" s="3">
        <f t="shared" si="37"/>
        <v>-3.1889121186440681</v>
      </c>
      <c r="AJ20" s="3">
        <f t="shared" si="38"/>
        <v>84.745762711864401</v>
      </c>
      <c r="AM20">
        <v>8.5</v>
      </c>
      <c r="AN20">
        <v>0.02</v>
      </c>
      <c r="AO20">
        <v>7.07</v>
      </c>
      <c r="AP20">
        <f t="shared" si="2"/>
        <v>1.6503461918892185E-2</v>
      </c>
      <c r="AQ20">
        <v>8.5093999999999994</v>
      </c>
      <c r="AR20">
        <v>0</v>
      </c>
      <c r="AS20">
        <v>500</v>
      </c>
      <c r="AT20" t="s">
        <v>59</v>
      </c>
    </row>
    <row r="21" spans="1:46" x14ac:dyDescent="0.25">
      <c r="A21" s="30"/>
      <c r="B21" s="2"/>
      <c r="C21" s="3"/>
      <c r="D21" s="3"/>
      <c r="E21" s="3"/>
      <c r="F21" s="3"/>
      <c r="G21" s="3"/>
      <c r="H21" s="3"/>
      <c r="I21" s="6" t="s">
        <v>18</v>
      </c>
      <c r="J21" s="7">
        <f>AVERAGE(J18:J20)</f>
        <v>0.18013657594540802</v>
      </c>
      <c r="K21" s="7">
        <f t="shared" ref="K21:L21" si="39">AVERAGE(K18:K20)</f>
        <v>-3.1163522102973631</v>
      </c>
      <c r="L21" s="7">
        <f t="shared" si="39"/>
        <v>76.043838881136423</v>
      </c>
      <c r="O21" s="5"/>
      <c r="P21" s="2"/>
      <c r="Q21" s="3"/>
      <c r="R21" s="3"/>
      <c r="S21" s="3"/>
      <c r="T21" s="3"/>
      <c r="U21" s="3"/>
      <c r="Y21" s="30"/>
      <c r="Z21" s="2"/>
      <c r="AA21" s="3"/>
      <c r="AB21" s="3"/>
      <c r="AC21" s="3"/>
      <c r="AD21" s="3"/>
      <c r="AE21" s="3"/>
      <c r="AF21" s="3"/>
      <c r="AG21" s="6" t="s">
        <v>18</v>
      </c>
      <c r="AH21" s="7">
        <f>AVERAGE(AH18:AH20)</f>
        <v>0.18140266626423518</v>
      </c>
      <c r="AI21" s="7">
        <f t="shared" ref="AI21:AJ21" si="40">AVERAGE(AI18:AI20)</f>
        <v>-3.1176788956483414</v>
      </c>
      <c r="AJ21" s="7">
        <f t="shared" si="40"/>
        <v>76.043838881136423</v>
      </c>
      <c r="AM21">
        <v>9</v>
      </c>
      <c r="AN21">
        <v>2.1999999999999999E-2</v>
      </c>
      <c r="AO21">
        <v>7.34</v>
      </c>
      <c r="AP21">
        <f t="shared" si="2"/>
        <v>1.8369930761622154E-2</v>
      </c>
      <c r="AQ21">
        <v>8.5077999999999996</v>
      </c>
      <c r="AR21">
        <v>0</v>
      </c>
      <c r="AS21">
        <v>500</v>
      </c>
      <c r="AT21" t="s">
        <v>59</v>
      </c>
    </row>
    <row r="22" spans="1:46" x14ac:dyDescent="0.25">
      <c r="A22" s="30"/>
      <c r="B22">
        <v>118</v>
      </c>
      <c r="C22">
        <v>1628.5461399999999</v>
      </c>
      <c r="D22">
        <v>1615.8919699999999</v>
      </c>
      <c r="E22" s="3">
        <f t="shared" ref="E22:E23" si="41">B22*$F$1</f>
        <v>5.9</v>
      </c>
      <c r="F22" s="3">
        <f t="shared" si="26"/>
        <v>84.745762711864401</v>
      </c>
      <c r="G22" s="3">
        <f t="shared" ref="G22:G23" si="42">(C22-$F$2/2)*$F$1</f>
        <v>23.827306999999998</v>
      </c>
      <c r="H22" s="3">
        <f t="shared" ref="H22:H23" si="43">(D22-$F$3/2)*$F$1</f>
        <v>23.194598499999998</v>
      </c>
      <c r="I22" s="2"/>
      <c r="J22" s="3">
        <f t="shared" ref="J22:J23" si="44">G22*F22/$B$1</f>
        <v>4.038526610169491</v>
      </c>
      <c r="K22" s="3">
        <f t="shared" ref="K22:K23" si="45">H22*F22/$B$1</f>
        <v>3.9312878813559315</v>
      </c>
      <c r="L22" s="3">
        <f t="shared" ref="L22:L23" si="46">F22</f>
        <v>84.745762711864401</v>
      </c>
      <c r="O22" s="5"/>
      <c r="P22" s="2"/>
      <c r="Q22" s="3"/>
      <c r="R22" s="3"/>
      <c r="S22" s="3"/>
      <c r="T22" s="3"/>
      <c r="U22" s="3"/>
      <c r="Y22" s="30"/>
      <c r="Z22">
        <v>118</v>
      </c>
      <c r="AA22">
        <v>1628.5167200000001</v>
      </c>
      <c r="AB22">
        <v>1613.40173</v>
      </c>
      <c r="AC22" s="3">
        <f t="shared" ref="AC22:AC23" si="47">Z22*$F$1</f>
        <v>5.9</v>
      </c>
      <c r="AD22" s="3">
        <f t="shared" si="33"/>
        <v>84.745762711864401</v>
      </c>
      <c r="AE22" s="3">
        <f t="shared" ref="AE22:AE23" si="48">(AA22-$F$2/2)*$F$1</f>
        <v>23.825836000000006</v>
      </c>
      <c r="AF22" s="3">
        <f t="shared" ref="AF22:AF23" si="49">(AB22-$F$3/2)*$F$1</f>
        <v>23.070086500000002</v>
      </c>
      <c r="AG22" s="2"/>
      <c r="AH22" s="3">
        <f t="shared" ref="AH22:AH23" si="50">AE22*AD22/$B$1</f>
        <v>4.0382772881355944</v>
      </c>
      <c r="AI22" s="3">
        <f t="shared" ref="AI22:AI23" si="51">AF22*AD22/$B$1</f>
        <v>3.9101841525423731</v>
      </c>
      <c r="AJ22" s="3">
        <f t="shared" ref="AJ22:AJ23" si="52">AD22</f>
        <v>84.745762711864401</v>
      </c>
      <c r="AM22">
        <v>9.5</v>
      </c>
      <c r="AN22">
        <v>2.3E-2</v>
      </c>
      <c r="AO22">
        <v>7.61</v>
      </c>
      <c r="AP22">
        <f t="shared" si="2"/>
        <v>1.9236399604352125E-2</v>
      </c>
      <c r="AQ22">
        <v>8.5065000000000008</v>
      </c>
      <c r="AR22">
        <v>0</v>
      </c>
      <c r="AS22">
        <v>500</v>
      </c>
      <c r="AT22" t="s">
        <v>59</v>
      </c>
    </row>
    <row r="23" spans="1:46" x14ac:dyDescent="0.25">
      <c r="A23" s="30"/>
      <c r="B23">
        <v>134</v>
      </c>
      <c r="C23">
        <v>124.57035</v>
      </c>
      <c r="D23">
        <v>1650.6790800000001</v>
      </c>
      <c r="E23" s="3">
        <f t="shared" si="41"/>
        <v>6.7</v>
      </c>
      <c r="F23" s="3">
        <f t="shared" si="26"/>
        <v>74.626865671641795</v>
      </c>
      <c r="G23" s="3">
        <f t="shared" si="42"/>
        <v>-51.371482500000006</v>
      </c>
      <c r="H23" s="3">
        <f t="shared" si="43"/>
        <v>24.933954000000007</v>
      </c>
      <c r="I23" s="2"/>
      <c r="J23" s="3">
        <f t="shared" si="44"/>
        <v>-7.6673854477611956</v>
      </c>
      <c r="K23" s="3">
        <f t="shared" si="45"/>
        <v>3.7214856716417923</v>
      </c>
      <c r="L23" s="3">
        <f t="shared" si="46"/>
        <v>74.626865671641795</v>
      </c>
      <c r="O23" s="5"/>
      <c r="P23" s="2"/>
      <c r="Q23" s="3"/>
      <c r="R23" s="3"/>
      <c r="S23" s="3"/>
      <c r="T23" s="3"/>
      <c r="U23" s="3"/>
      <c r="Y23" s="30"/>
      <c r="Z23">
        <v>134</v>
      </c>
      <c r="AA23">
        <v>124.5057</v>
      </c>
      <c r="AB23">
        <v>1647.95569</v>
      </c>
      <c r="AC23" s="3">
        <f t="shared" si="47"/>
        <v>6.7</v>
      </c>
      <c r="AD23" s="3">
        <f t="shared" si="33"/>
        <v>74.626865671641795</v>
      </c>
      <c r="AE23" s="3">
        <f t="shared" si="48"/>
        <v>-51.374715000000009</v>
      </c>
      <c r="AF23" s="3">
        <f t="shared" si="49"/>
        <v>24.797784500000002</v>
      </c>
      <c r="AG23" s="2"/>
      <c r="AH23" s="3">
        <f t="shared" si="50"/>
        <v>-7.6678679104477636</v>
      </c>
      <c r="AI23" s="3">
        <f t="shared" si="51"/>
        <v>3.7011618656716423</v>
      </c>
      <c r="AJ23" s="3">
        <f t="shared" si="52"/>
        <v>74.626865671641795</v>
      </c>
      <c r="AM23">
        <v>10</v>
      </c>
      <c r="AN23">
        <v>2.4E-2</v>
      </c>
      <c r="AO23">
        <v>7.89</v>
      </c>
      <c r="AP23">
        <f t="shared" si="2"/>
        <v>2.0097922848664688E-2</v>
      </c>
      <c r="AQ23">
        <v>8.5052000000000003</v>
      </c>
      <c r="AR23">
        <v>0</v>
      </c>
      <c r="AS23">
        <v>500</v>
      </c>
      <c r="AT23" t="s">
        <v>59</v>
      </c>
    </row>
    <row r="24" spans="1:46" x14ac:dyDescent="0.25">
      <c r="A24" s="30"/>
      <c r="B24" s="2"/>
      <c r="C24" s="3"/>
      <c r="D24" s="3"/>
      <c r="E24" s="3"/>
      <c r="F24" s="3"/>
      <c r="G24" s="3"/>
      <c r="H24" s="3"/>
      <c r="I24" s="6" t="s">
        <v>17</v>
      </c>
      <c r="J24" s="7">
        <f>AVERAGE(J22:J23)</f>
        <v>-1.8144294187958523</v>
      </c>
      <c r="K24" s="7">
        <f>AVERAGE(K22:K23)</f>
        <v>3.8263867764988619</v>
      </c>
      <c r="L24" s="7">
        <f>AVERAGE(L22:L23)</f>
        <v>79.686314191753098</v>
      </c>
      <c r="M24" t="s">
        <v>2</v>
      </c>
      <c r="O24" s="5"/>
      <c r="P24" s="2"/>
      <c r="Q24" s="3"/>
      <c r="R24" s="3"/>
      <c r="S24" s="3"/>
      <c r="T24" s="3"/>
      <c r="U24" s="3"/>
      <c r="Y24" s="30"/>
      <c r="Z24" s="2"/>
      <c r="AA24" s="3"/>
      <c r="AB24" s="3"/>
      <c r="AC24" s="3"/>
      <c r="AD24" s="3"/>
      <c r="AE24" s="3"/>
      <c r="AF24" s="3"/>
      <c r="AG24" s="6" t="s">
        <v>17</v>
      </c>
      <c r="AH24" s="7">
        <f>AVERAGE(AH22:AH23)</f>
        <v>-1.8147953111560846</v>
      </c>
      <c r="AI24" s="7">
        <f>AVERAGE(AI22:AI23)</f>
        <v>3.8056730091070077</v>
      </c>
      <c r="AJ24" s="7">
        <f>AVERAGE(AJ22:AJ23)</f>
        <v>79.686314191753098</v>
      </c>
      <c r="AK24" t="s">
        <v>2</v>
      </c>
      <c r="AM24">
        <v>10.5</v>
      </c>
      <c r="AN24">
        <v>2.5999999999999999E-2</v>
      </c>
      <c r="AO24">
        <v>8.1999999999999993</v>
      </c>
      <c r="AP24">
        <f t="shared" si="2"/>
        <v>2.1944609297725022E-2</v>
      </c>
      <c r="AQ24">
        <v>8.5037000000000003</v>
      </c>
      <c r="AR24">
        <v>0</v>
      </c>
      <c r="AS24">
        <v>500</v>
      </c>
      <c r="AT24" t="s">
        <v>59</v>
      </c>
    </row>
    <row r="25" spans="1:46" x14ac:dyDescent="0.25">
      <c r="A25" s="5"/>
      <c r="B25" s="2"/>
      <c r="C25" s="3"/>
      <c r="D25" s="3"/>
      <c r="E25" s="3"/>
      <c r="F25" s="3"/>
      <c r="G25" s="3"/>
      <c r="H25" s="3"/>
      <c r="I25" s="6"/>
      <c r="J25" s="8" t="s">
        <v>0</v>
      </c>
      <c r="K25" s="9">
        <f>K24-K21</f>
        <v>6.9427389867962255</v>
      </c>
      <c r="L25" s="7" t="s">
        <v>2</v>
      </c>
      <c r="O25" s="5"/>
      <c r="P25" s="2"/>
      <c r="Q25" s="3"/>
      <c r="R25" s="3"/>
      <c r="S25" s="3"/>
      <c r="T25" s="3"/>
      <c r="U25" s="3"/>
      <c r="Y25" s="5"/>
      <c r="Z25" s="2"/>
      <c r="AA25" s="3"/>
      <c r="AB25" s="3"/>
      <c r="AC25" s="3"/>
      <c r="AD25" s="3"/>
      <c r="AE25" s="3"/>
      <c r="AF25" s="3"/>
      <c r="AG25" s="6"/>
      <c r="AH25" s="8" t="s">
        <v>0</v>
      </c>
      <c r="AI25" s="9">
        <f>AI24-AI21</f>
        <v>6.9233519047553491</v>
      </c>
      <c r="AJ25" s="7" t="s">
        <v>2</v>
      </c>
      <c r="AM25">
        <v>11</v>
      </c>
      <c r="AN25">
        <v>2.7E-2</v>
      </c>
      <c r="AO25">
        <v>8.5</v>
      </c>
      <c r="AP25">
        <f t="shared" si="2"/>
        <v>2.2796241345202771E-2</v>
      </c>
      <c r="AQ25">
        <v>8.5022000000000002</v>
      </c>
      <c r="AR25">
        <v>0</v>
      </c>
      <c r="AS25">
        <v>500</v>
      </c>
      <c r="AT25" t="s">
        <v>59</v>
      </c>
    </row>
    <row r="26" spans="1:46" x14ac:dyDescent="0.25">
      <c r="A26" s="5"/>
      <c r="B26" s="2"/>
      <c r="C26" s="3"/>
      <c r="D26" s="3"/>
      <c r="E26" s="3"/>
      <c r="F26" s="3"/>
      <c r="G26" s="3"/>
      <c r="H26" s="3"/>
      <c r="O26" s="5"/>
      <c r="P26" s="2"/>
      <c r="Q26" s="3"/>
      <c r="R26" s="3"/>
      <c r="S26" s="3"/>
      <c r="T26" s="3"/>
      <c r="U26" s="3"/>
      <c r="Y26" s="5"/>
      <c r="Z26" s="2"/>
      <c r="AA26" s="3"/>
      <c r="AB26" s="3"/>
      <c r="AC26" s="3"/>
      <c r="AD26" s="3"/>
      <c r="AE26" s="3"/>
      <c r="AF26" s="3"/>
      <c r="AM26">
        <v>11.5</v>
      </c>
      <c r="AN26">
        <v>2.9000000000000001E-2</v>
      </c>
      <c r="AO26">
        <v>8.77</v>
      </c>
      <c r="AP26">
        <f t="shared" si="2"/>
        <v>2.4662710187932743E-2</v>
      </c>
      <c r="AQ26">
        <v>8.5005000000000006</v>
      </c>
      <c r="AR26">
        <v>0</v>
      </c>
      <c r="AS26">
        <v>500</v>
      </c>
      <c r="AT26" t="s">
        <v>59</v>
      </c>
    </row>
    <row r="27" spans="1:46" x14ac:dyDescent="0.25">
      <c r="AM27">
        <v>12</v>
      </c>
      <c r="AN27">
        <v>0.03</v>
      </c>
      <c r="AO27">
        <v>9.09</v>
      </c>
      <c r="AP27">
        <f t="shared" si="2"/>
        <v>2.5504451038575668E-2</v>
      </c>
      <c r="AQ27">
        <v>8.4992999999999999</v>
      </c>
      <c r="AR27">
        <v>0</v>
      </c>
      <c r="AS27">
        <v>500</v>
      </c>
      <c r="AT27" t="s">
        <v>59</v>
      </c>
    </row>
    <row r="28" spans="1:46" x14ac:dyDescent="0.25">
      <c r="AM28">
        <v>12.5</v>
      </c>
      <c r="AN28">
        <v>3.2000000000000001E-2</v>
      </c>
      <c r="AO28">
        <v>9.39</v>
      </c>
      <c r="AP28">
        <f t="shared" si="2"/>
        <v>2.7356083086053411E-2</v>
      </c>
      <c r="AQ28">
        <v>8.4977</v>
      </c>
      <c r="AR28">
        <v>0</v>
      </c>
      <c r="AS28">
        <v>500</v>
      </c>
      <c r="AT28" t="s">
        <v>59</v>
      </c>
    </row>
    <row r="29" spans="1:46" x14ac:dyDescent="0.25">
      <c r="B29" t="s">
        <v>5</v>
      </c>
      <c r="C29" t="s">
        <v>14</v>
      </c>
      <c r="D29" t="s">
        <v>15</v>
      </c>
      <c r="E29" t="s">
        <v>6</v>
      </c>
      <c r="F29" t="s">
        <v>7</v>
      </c>
      <c r="G29" t="s">
        <v>12</v>
      </c>
      <c r="H29" t="s">
        <v>13</v>
      </c>
      <c r="J29" t="s">
        <v>8</v>
      </c>
      <c r="K29" t="s">
        <v>9</v>
      </c>
      <c r="L29" t="s">
        <v>16</v>
      </c>
      <c r="Z29" t="s">
        <v>5</v>
      </c>
      <c r="AA29" t="s">
        <v>14</v>
      </c>
      <c r="AB29" t="s">
        <v>15</v>
      </c>
      <c r="AC29" t="s">
        <v>6</v>
      </c>
      <c r="AD29" t="s">
        <v>7</v>
      </c>
      <c r="AE29" t="s">
        <v>12</v>
      </c>
      <c r="AF29" t="s">
        <v>13</v>
      </c>
      <c r="AH29" t="s">
        <v>8</v>
      </c>
      <c r="AI29" t="s">
        <v>9</v>
      </c>
      <c r="AJ29" t="s">
        <v>16</v>
      </c>
      <c r="AM29">
        <v>13</v>
      </c>
      <c r="AN29">
        <v>3.3000000000000002E-2</v>
      </c>
      <c r="AO29">
        <v>9.7100000000000009</v>
      </c>
      <c r="AP29">
        <f t="shared" si="2"/>
        <v>2.8197823936696342E-2</v>
      </c>
      <c r="AQ29">
        <v>8.4962</v>
      </c>
      <c r="AR29">
        <v>0</v>
      </c>
      <c r="AS29">
        <v>500</v>
      </c>
      <c r="AT29" t="s">
        <v>59</v>
      </c>
    </row>
    <row r="30" spans="1:46" x14ac:dyDescent="0.25">
      <c r="A30" s="30" t="s">
        <v>39</v>
      </c>
      <c r="B30">
        <v>141</v>
      </c>
      <c r="C30">
        <v>2096.7343799999999</v>
      </c>
      <c r="D30">
        <v>717.65545999999995</v>
      </c>
      <c r="E30" s="3">
        <f>B30*$F$1</f>
        <v>7.0500000000000007</v>
      </c>
      <c r="F30" s="3">
        <f>$B$1*$B$2/$E30</f>
        <v>70.921985815602824</v>
      </c>
      <c r="G30" s="3">
        <f>(C30-$F$2/2)*$F$1</f>
        <v>47.236718999999994</v>
      </c>
      <c r="H30" s="3">
        <f>(D30-$F$3/2)*$F$1</f>
        <v>-21.717227000000005</v>
      </c>
      <c r="I30" s="2"/>
      <c r="J30" s="3">
        <f>G30*F30/$B$1</f>
        <v>6.7002438297872322</v>
      </c>
      <c r="K30" s="3">
        <f>H30*F30/$B$1</f>
        <v>-3.080457730496454</v>
      </c>
      <c r="L30" s="3">
        <f>F30</f>
        <v>70.921985815602824</v>
      </c>
      <c r="Y30" s="30" t="s">
        <v>40</v>
      </c>
      <c r="Z30" s="3">
        <v>141</v>
      </c>
      <c r="AA30" s="3">
        <v>2096.9260300000001</v>
      </c>
      <c r="AB30" s="3">
        <v>717.57390999999996</v>
      </c>
      <c r="AC30" s="3">
        <f>Z30*$F$1</f>
        <v>7.0500000000000007</v>
      </c>
      <c r="AD30" s="3">
        <f>$B$1*$B$2/AC30</f>
        <v>70.921985815602824</v>
      </c>
      <c r="AE30" s="3">
        <f>(AA30-$F$2/2)*$F$1</f>
        <v>47.246301500000008</v>
      </c>
      <c r="AF30" s="3">
        <f>(AB30-$F$3/2)*$F$1</f>
        <v>-21.721304500000002</v>
      </c>
      <c r="AG30" s="2"/>
      <c r="AH30" s="3">
        <f>AE30*AD30/$B$1</f>
        <v>6.7016030496453904</v>
      </c>
      <c r="AI30" s="3">
        <f>AF30*AD30/$B$1</f>
        <v>-3.0810360992907802</v>
      </c>
      <c r="AJ30" s="3">
        <f>AD30</f>
        <v>70.921985815602824</v>
      </c>
      <c r="AM30">
        <v>13.5</v>
      </c>
      <c r="AN30">
        <v>3.5000000000000003E-2</v>
      </c>
      <c r="AO30">
        <v>10.02</v>
      </c>
      <c r="AP30">
        <f t="shared" si="2"/>
        <v>3.004451038575668E-2</v>
      </c>
      <c r="AQ30">
        <v>8.4948999999999995</v>
      </c>
      <c r="AR30">
        <v>0</v>
      </c>
      <c r="AS30">
        <v>500</v>
      </c>
      <c r="AT30" t="s">
        <v>59</v>
      </c>
    </row>
    <row r="31" spans="1:46" x14ac:dyDescent="0.25">
      <c r="A31" s="30"/>
      <c r="B31">
        <v>139</v>
      </c>
      <c r="C31">
        <v>135.06009</v>
      </c>
      <c r="D31">
        <v>725.58025999999995</v>
      </c>
      <c r="E31" s="3">
        <f t="shared" ref="E31:E32" si="53">B31*$F$1</f>
        <v>6.95</v>
      </c>
      <c r="F31" s="3">
        <f t="shared" ref="F31:F35" si="54">$B$1*$B$2/$E31</f>
        <v>71.942446043165461</v>
      </c>
      <c r="G31" s="3">
        <f t="shared" ref="G31:G32" si="55">(C31-$F$2/2)*$F$1</f>
        <v>-50.846995500000006</v>
      </c>
      <c r="H31" s="3">
        <f t="shared" ref="H31:H32" si="56">(D31-$F$3/2)*$F$1</f>
        <v>-21.320987000000002</v>
      </c>
      <c r="I31" s="2"/>
      <c r="J31" s="3">
        <f t="shared" ref="J31:J32" si="57">G31*F31/$B$1</f>
        <v>-7.3161144604316553</v>
      </c>
      <c r="K31" s="3">
        <f t="shared" ref="K31:K32" si="58">H31*F31/$B$1</f>
        <v>-3.0677679136690648</v>
      </c>
      <c r="L31" s="3">
        <f t="shared" ref="L31:L32" si="59">F31</f>
        <v>71.942446043165461</v>
      </c>
      <c r="Y31" s="30"/>
      <c r="Z31">
        <v>138</v>
      </c>
      <c r="AA31">
        <v>135.2662</v>
      </c>
      <c r="AB31">
        <v>725.42174999999997</v>
      </c>
      <c r="AC31" s="3">
        <f t="shared" ref="AC31:AC32" si="60">Z31*$F$1</f>
        <v>6.9</v>
      </c>
      <c r="AD31" s="3">
        <f t="shared" ref="AD31:AD35" si="61">$B$1*$B$2/AC31</f>
        <v>72.463768115942031</v>
      </c>
      <c r="AE31" s="3">
        <f t="shared" ref="AE31:AE32" si="62">(AA31-$F$2/2)*$F$1</f>
        <v>-50.836690000000004</v>
      </c>
      <c r="AF31" s="3">
        <f t="shared" ref="AF31:AF32" si="63">(AB31-$F$3/2)*$F$1</f>
        <v>-21.328912500000001</v>
      </c>
      <c r="AG31" s="2"/>
      <c r="AH31" s="3">
        <f t="shared" ref="AH31:AH32" si="64">AE31*AD31/$B$1</f>
        <v>-7.3676362318840587</v>
      </c>
      <c r="AI31" s="3">
        <f t="shared" ref="AI31:AI32" si="65">AF31*AD31/$B$1</f>
        <v>-3.0911467391304348</v>
      </c>
      <c r="AJ31" s="3">
        <f t="shared" ref="AJ31:AJ32" si="66">AD31</f>
        <v>72.463768115942031</v>
      </c>
      <c r="AM31">
        <v>14</v>
      </c>
      <c r="AN31">
        <v>3.5999999999999997E-2</v>
      </c>
      <c r="AO31">
        <v>10.33</v>
      </c>
      <c r="AP31">
        <f t="shared" si="2"/>
        <v>3.089119683481701E-2</v>
      </c>
      <c r="AQ31">
        <v>8.4931000000000001</v>
      </c>
      <c r="AR31">
        <v>0</v>
      </c>
      <c r="AS31">
        <v>500</v>
      </c>
      <c r="AT31" t="s">
        <v>59</v>
      </c>
    </row>
    <row r="32" spans="1:46" x14ac:dyDescent="0.25">
      <c r="A32" s="30"/>
      <c r="B32">
        <v>118</v>
      </c>
      <c r="C32">
        <v>1294.3376499999999</v>
      </c>
      <c r="D32">
        <v>775.38800000000003</v>
      </c>
      <c r="E32" s="3">
        <f t="shared" si="53"/>
        <v>5.9</v>
      </c>
      <c r="F32" s="3">
        <f t="shared" si="54"/>
        <v>84.745762711864401</v>
      </c>
      <c r="G32" s="3">
        <f t="shared" si="55"/>
        <v>7.1168824999999973</v>
      </c>
      <c r="H32" s="3">
        <f t="shared" si="56"/>
        <v>-18.8306</v>
      </c>
      <c r="I32" s="2"/>
      <c r="J32" s="3">
        <f t="shared" si="57"/>
        <v>1.2062512711864402</v>
      </c>
      <c r="K32" s="3">
        <f t="shared" si="58"/>
        <v>-3.1916271186440675</v>
      </c>
      <c r="L32" s="3">
        <f t="shared" si="59"/>
        <v>84.745762711864401</v>
      </c>
      <c r="Y32" s="30"/>
      <c r="Z32">
        <v>118</v>
      </c>
      <c r="AA32">
        <v>1294.53845</v>
      </c>
      <c r="AB32">
        <v>775.26775999999995</v>
      </c>
      <c r="AC32" s="3">
        <f t="shared" si="60"/>
        <v>5.9</v>
      </c>
      <c r="AD32" s="3">
        <f t="shared" si="61"/>
        <v>84.745762711864401</v>
      </c>
      <c r="AE32" s="3">
        <f t="shared" si="62"/>
        <v>7.1269225000000009</v>
      </c>
      <c r="AF32" s="3">
        <f t="shared" si="63"/>
        <v>-18.836612000000002</v>
      </c>
      <c r="AG32" s="2"/>
      <c r="AH32" s="3">
        <f t="shared" si="64"/>
        <v>1.207952966101695</v>
      </c>
      <c r="AI32" s="3">
        <f t="shared" si="65"/>
        <v>-3.1926461016949155</v>
      </c>
      <c r="AJ32" s="3">
        <f t="shared" si="66"/>
        <v>84.745762711864401</v>
      </c>
      <c r="AM32">
        <v>14.5</v>
      </c>
      <c r="AN32">
        <v>3.7999999999999999E-2</v>
      </c>
      <c r="AO32">
        <v>10.65</v>
      </c>
      <c r="AP32">
        <f t="shared" si="2"/>
        <v>3.2732937685459942E-2</v>
      </c>
      <c r="AQ32">
        <v>8.4916999999999998</v>
      </c>
      <c r="AR32">
        <v>0</v>
      </c>
      <c r="AS32">
        <v>500</v>
      </c>
      <c r="AT32" t="s">
        <v>59</v>
      </c>
    </row>
    <row r="33" spans="1:46" x14ac:dyDescent="0.25">
      <c r="A33" s="30"/>
      <c r="B33" s="2"/>
      <c r="C33" s="3"/>
      <c r="D33" s="3"/>
      <c r="E33" s="3"/>
      <c r="F33" s="3"/>
      <c r="G33" s="3"/>
      <c r="H33" s="3"/>
      <c r="I33" s="6" t="s">
        <v>18</v>
      </c>
      <c r="J33" s="7">
        <f>AVERAGE(J30:J32)</f>
        <v>0.19679354684733905</v>
      </c>
      <c r="K33" s="7">
        <f t="shared" ref="K33:L33" si="67">AVERAGE(K30:K32)</f>
        <v>-3.1132842542698622</v>
      </c>
      <c r="L33" s="7">
        <f t="shared" si="67"/>
        <v>75.870064856877562</v>
      </c>
      <c r="Y33" s="30"/>
      <c r="Z33" s="2"/>
      <c r="AA33" s="3"/>
      <c r="AB33" s="3"/>
      <c r="AC33" s="3"/>
      <c r="AD33" s="3"/>
      <c r="AE33" s="3"/>
      <c r="AF33" s="3"/>
      <c r="AG33" s="6" t="s">
        <v>18</v>
      </c>
      <c r="AH33" s="7">
        <f>AVERAGE(AH30:AH32)</f>
        <v>0.18063992795434225</v>
      </c>
      <c r="AI33" s="7">
        <f t="shared" ref="AI33:AJ33" si="68">AVERAGE(AI30:AI32)</f>
        <v>-3.1216096467053767</v>
      </c>
      <c r="AJ33" s="7">
        <f t="shared" si="68"/>
        <v>76.043838881136423</v>
      </c>
      <c r="AM33">
        <v>15</v>
      </c>
      <c r="AN33">
        <v>3.9E-2</v>
      </c>
      <c r="AO33">
        <v>10.96</v>
      </c>
      <c r="AP33">
        <f t="shared" si="2"/>
        <v>3.3579624134520279E-2</v>
      </c>
      <c r="AQ33">
        <v>8.4906000000000006</v>
      </c>
      <c r="AR33">
        <v>0</v>
      </c>
      <c r="AS33">
        <v>500</v>
      </c>
      <c r="AT33" t="s">
        <v>59</v>
      </c>
    </row>
    <row r="34" spans="1:46" x14ac:dyDescent="0.25">
      <c r="A34" s="30"/>
      <c r="B34">
        <v>118</v>
      </c>
      <c r="C34">
        <v>1627.6769999999999</v>
      </c>
      <c r="D34">
        <v>1611.8566900000001</v>
      </c>
      <c r="E34" s="3">
        <f t="shared" ref="E34:E35" si="69">B34*$F$1</f>
        <v>5.9</v>
      </c>
      <c r="F34" s="3">
        <f t="shared" si="54"/>
        <v>84.745762711864401</v>
      </c>
      <c r="G34" s="3">
        <f t="shared" ref="G34:G35" si="70">(C34-$F$2/2)*$F$1</f>
        <v>23.783849999999997</v>
      </c>
      <c r="H34" s="3">
        <f t="shared" ref="H34:H35" si="71">(D34-$F$3/2)*$F$1</f>
        <v>22.992834500000004</v>
      </c>
      <c r="I34" s="2"/>
      <c r="J34" s="3">
        <f t="shared" ref="J34:J35" si="72">G34*F34/$B$1</f>
        <v>4.0311610169491523</v>
      </c>
      <c r="K34" s="3">
        <f t="shared" ref="K34:K35" si="73">H34*F34/$B$1</f>
        <v>3.8970905932203395</v>
      </c>
      <c r="L34" s="3">
        <f t="shared" ref="L34:L35" si="74">F34</f>
        <v>84.745762711864401</v>
      </c>
      <c r="Y34" s="30"/>
      <c r="Z34">
        <v>119</v>
      </c>
      <c r="AA34">
        <v>1627.7690399999999</v>
      </c>
      <c r="AB34">
        <v>1610.1125500000001</v>
      </c>
      <c r="AC34" s="3">
        <f t="shared" ref="AC34:AC35" si="75">Z34*$F$1</f>
        <v>5.95</v>
      </c>
      <c r="AD34" s="3">
        <f t="shared" si="61"/>
        <v>84.033613445378151</v>
      </c>
      <c r="AE34" s="3">
        <f t="shared" ref="AE34:AE35" si="76">(AA34-$F$2/2)*$F$1</f>
        <v>23.788451999999996</v>
      </c>
      <c r="AF34" s="3">
        <f t="shared" ref="AF34:AF35" si="77">(AB34-$F$3/2)*$F$1</f>
        <v>22.905627500000005</v>
      </c>
      <c r="AG34" s="2"/>
      <c r="AH34" s="3">
        <f t="shared" ref="AH34:AH35" si="78">AE34*AD34/$B$1</f>
        <v>3.9980591596638648</v>
      </c>
      <c r="AI34" s="3">
        <f t="shared" ref="AI34:AI35" si="79">AF34*AD34/$B$1</f>
        <v>3.849685294117648</v>
      </c>
      <c r="AJ34" s="3">
        <f t="shared" ref="AJ34:AJ35" si="80">AD34</f>
        <v>84.033613445378151</v>
      </c>
      <c r="AM34">
        <v>15.5</v>
      </c>
      <c r="AN34">
        <v>0.04</v>
      </c>
      <c r="AO34">
        <v>11.27</v>
      </c>
      <c r="AP34">
        <f t="shared" si="2"/>
        <v>3.4426310583580616E-2</v>
      </c>
      <c r="AQ34">
        <v>8.4890000000000008</v>
      </c>
      <c r="AR34">
        <v>0</v>
      </c>
      <c r="AS34">
        <v>500</v>
      </c>
      <c r="AT34" t="s">
        <v>59</v>
      </c>
    </row>
    <row r="35" spans="1:46" x14ac:dyDescent="0.25">
      <c r="A35" s="30"/>
      <c r="B35">
        <v>134</v>
      </c>
      <c r="C35">
        <v>123.61836</v>
      </c>
      <c r="D35">
        <v>1646.26001</v>
      </c>
      <c r="E35" s="3">
        <f t="shared" si="69"/>
        <v>6.7</v>
      </c>
      <c r="F35" s="3">
        <f t="shared" si="54"/>
        <v>74.626865671641795</v>
      </c>
      <c r="G35" s="3">
        <f t="shared" si="70"/>
        <v>-51.419082000000003</v>
      </c>
      <c r="H35" s="3">
        <f t="shared" si="71"/>
        <v>24.7130005</v>
      </c>
      <c r="I35" s="2"/>
      <c r="J35" s="3">
        <f t="shared" si="72"/>
        <v>-7.6744898507462693</v>
      </c>
      <c r="K35" s="3">
        <f t="shared" si="73"/>
        <v>3.6885075373134333</v>
      </c>
      <c r="L35" s="3">
        <f t="shared" si="74"/>
        <v>74.626865671641795</v>
      </c>
      <c r="Y35" s="30"/>
      <c r="Z35">
        <v>134</v>
      </c>
      <c r="AA35">
        <v>123.68494</v>
      </c>
      <c r="AB35">
        <v>1644.3315399999999</v>
      </c>
      <c r="AC35" s="3">
        <f t="shared" si="75"/>
        <v>6.7</v>
      </c>
      <c r="AD35" s="3">
        <f t="shared" si="61"/>
        <v>74.626865671641795</v>
      </c>
      <c r="AE35" s="3">
        <f t="shared" si="76"/>
        <v>-51.415752999999995</v>
      </c>
      <c r="AF35" s="3">
        <f t="shared" si="77"/>
        <v>24.616576999999996</v>
      </c>
      <c r="AG35" s="2"/>
      <c r="AH35" s="3">
        <f t="shared" si="78"/>
        <v>-7.6739929850746265</v>
      </c>
      <c r="AI35" s="3">
        <f t="shared" si="79"/>
        <v>3.6741159701492534</v>
      </c>
      <c r="AJ35" s="3">
        <f t="shared" si="80"/>
        <v>74.626865671641795</v>
      </c>
      <c r="AM35">
        <v>16</v>
      </c>
      <c r="AN35">
        <v>4.2000000000000003E-2</v>
      </c>
      <c r="AO35">
        <v>11.61</v>
      </c>
      <c r="AP35">
        <f t="shared" si="2"/>
        <v>3.6258160237388724E-2</v>
      </c>
      <c r="AQ35">
        <v>8.4877000000000002</v>
      </c>
      <c r="AR35">
        <v>0</v>
      </c>
      <c r="AS35">
        <v>500</v>
      </c>
      <c r="AT35" t="s">
        <v>59</v>
      </c>
    </row>
    <row r="36" spans="1:46" x14ac:dyDescent="0.25">
      <c r="A36" s="30"/>
      <c r="B36" s="2"/>
      <c r="C36" s="3"/>
      <c r="D36" s="3"/>
      <c r="E36" s="3"/>
      <c r="F36" s="3"/>
      <c r="G36" s="3"/>
      <c r="H36" s="3"/>
      <c r="I36" s="6" t="s">
        <v>17</v>
      </c>
      <c r="J36" s="7">
        <f>AVERAGE(J34:J35)</f>
        <v>-1.8216644168985585</v>
      </c>
      <c r="K36" s="7">
        <f>AVERAGE(K34:K35)</f>
        <v>3.7927990652668866</v>
      </c>
      <c r="L36" s="7">
        <f>AVERAGE(L34:L35)</f>
        <v>79.686314191753098</v>
      </c>
      <c r="M36" t="s">
        <v>2</v>
      </c>
      <c r="Y36" s="30"/>
      <c r="Z36" s="2"/>
      <c r="AA36" s="3"/>
      <c r="AB36" s="3"/>
      <c r="AC36" s="3"/>
      <c r="AD36" s="3"/>
      <c r="AE36" s="3"/>
      <c r="AF36" s="3"/>
      <c r="AG36" s="6" t="s">
        <v>17</v>
      </c>
      <c r="AH36" s="7">
        <f>AVERAGE(AH34:AH35)</f>
        <v>-1.8379669127053808</v>
      </c>
      <c r="AI36" s="7">
        <f>AVERAGE(AI34:AI35)</f>
        <v>3.7619006321334507</v>
      </c>
      <c r="AJ36" s="7">
        <f>AVERAGE(AJ34:AJ35)</f>
        <v>79.330239558509973</v>
      </c>
      <c r="AK36" t="s">
        <v>2</v>
      </c>
      <c r="AM36">
        <v>16.5</v>
      </c>
      <c r="AN36">
        <v>4.2999999999999997E-2</v>
      </c>
      <c r="AO36">
        <v>11.93</v>
      </c>
      <c r="AP36">
        <f t="shared" si="2"/>
        <v>3.7099901088031649E-2</v>
      </c>
      <c r="AQ36">
        <v>8.4863</v>
      </c>
      <c r="AR36">
        <v>0</v>
      </c>
      <c r="AS36">
        <v>500</v>
      </c>
      <c r="AT36" t="s">
        <v>59</v>
      </c>
    </row>
    <row r="37" spans="1:46" x14ac:dyDescent="0.25">
      <c r="A37" s="5"/>
      <c r="B37" s="2"/>
      <c r="C37" s="3"/>
      <c r="D37" s="3"/>
      <c r="E37" s="3"/>
      <c r="F37" s="3"/>
      <c r="G37" s="3"/>
      <c r="H37" s="3"/>
      <c r="I37" s="6"/>
      <c r="J37" s="8" t="s">
        <v>0</v>
      </c>
      <c r="K37" s="9">
        <f>K36-K33</f>
        <v>6.9060833195367488</v>
      </c>
      <c r="L37" s="7" t="s">
        <v>2</v>
      </c>
      <c r="Y37" s="5"/>
      <c r="Z37" s="2"/>
      <c r="AA37" s="3"/>
      <c r="AB37" s="3"/>
      <c r="AC37" s="3"/>
      <c r="AD37" s="3"/>
      <c r="AE37" s="3"/>
      <c r="AF37" s="3"/>
      <c r="AG37" s="6"/>
      <c r="AH37" s="8" t="s">
        <v>0</v>
      </c>
      <c r="AI37" s="9">
        <f>AI36-AI33</f>
        <v>6.8835102788388269</v>
      </c>
      <c r="AJ37" s="7" t="s">
        <v>2</v>
      </c>
      <c r="AM37">
        <v>17</v>
      </c>
      <c r="AN37">
        <v>4.4999999999999998E-2</v>
      </c>
      <c r="AO37">
        <v>12.27</v>
      </c>
      <c r="AP37">
        <f t="shared" si="2"/>
        <v>3.8931750741839757E-2</v>
      </c>
      <c r="AQ37">
        <v>8.4847999999999999</v>
      </c>
      <c r="AR37">
        <v>0</v>
      </c>
      <c r="AS37">
        <v>500</v>
      </c>
      <c r="AT37" t="s">
        <v>59</v>
      </c>
    </row>
    <row r="38" spans="1:46" x14ac:dyDescent="0.25">
      <c r="A38" s="5"/>
      <c r="B38" s="2"/>
      <c r="C38" s="3"/>
      <c r="D38" s="3"/>
      <c r="E38" s="3"/>
      <c r="F38" s="3"/>
      <c r="G38" s="3"/>
      <c r="H38" s="3"/>
      <c r="Y38" s="5"/>
      <c r="Z38" s="2"/>
      <c r="AA38" s="3"/>
      <c r="AB38" s="3"/>
      <c r="AC38" s="3"/>
      <c r="AD38" s="3"/>
      <c r="AE38" s="3"/>
      <c r="AF38" s="3"/>
      <c r="AM38">
        <v>17.5</v>
      </c>
      <c r="AN38">
        <v>4.5999999999999999E-2</v>
      </c>
      <c r="AO38">
        <v>12.61</v>
      </c>
      <c r="AP38">
        <f t="shared" si="2"/>
        <v>3.9763600395647872E-2</v>
      </c>
      <c r="AQ38">
        <v>8.4833999999999996</v>
      </c>
      <c r="AR38">
        <v>0</v>
      </c>
      <c r="AS38">
        <v>500</v>
      </c>
      <c r="AT38" t="s">
        <v>59</v>
      </c>
    </row>
    <row r="39" spans="1:46" x14ac:dyDescent="0.25">
      <c r="AM39">
        <v>18</v>
      </c>
      <c r="AN39">
        <v>4.7E-2</v>
      </c>
      <c r="AO39">
        <v>12.94</v>
      </c>
      <c r="AP39">
        <f t="shared" si="2"/>
        <v>4.0600395647873391E-2</v>
      </c>
      <c r="AQ39">
        <v>8.4824999999999999</v>
      </c>
      <c r="AR39">
        <v>0</v>
      </c>
      <c r="AS39">
        <v>500</v>
      </c>
      <c r="AT39" t="s">
        <v>59</v>
      </c>
    </row>
    <row r="40" spans="1:46" x14ac:dyDescent="0.25">
      <c r="AM40">
        <v>18.5</v>
      </c>
      <c r="AN40">
        <v>4.8000000000000001E-2</v>
      </c>
      <c r="AO40">
        <v>13.29</v>
      </c>
      <c r="AP40">
        <f t="shared" si="2"/>
        <v>4.1427299703264094E-2</v>
      </c>
      <c r="AQ40">
        <v>8.4814000000000007</v>
      </c>
      <c r="AR40">
        <v>0</v>
      </c>
      <c r="AS40">
        <v>500</v>
      </c>
      <c r="AT40" t="s">
        <v>59</v>
      </c>
    </row>
    <row r="41" spans="1:46" x14ac:dyDescent="0.25">
      <c r="B41" t="s">
        <v>5</v>
      </c>
      <c r="C41" t="s">
        <v>14</v>
      </c>
      <c r="D41" t="s">
        <v>15</v>
      </c>
      <c r="E41" t="s">
        <v>6</v>
      </c>
      <c r="F41" t="s">
        <v>7</v>
      </c>
      <c r="G41" t="s">
        <v>12</v>
      </c>
      <c r="H41" t="s">
        <v>13</v>
      </c>
      <c r="J41" t="s">
        <v>8</v>
      </c>
      <c r="K41" t="s">
        <v>9</v>
      </c>
      <c r="L41" t="s">
        <v>16</v>
      </c>
      <c r="AM41">
        <v>19</v>
      </c>
      <c r="AN41">
        <v>4.9000000000000002E-2</v>
      </c>
      <c r="AO41">
        <v>13.64</v>
      </c>
      <c r="AP41">
        <f t="shared" si="2"/>
        <v>4.2254203758654796E-2</v>
      </c>
      <c r="AQ41">
        <v>8.4801000000000002</v>
      </c>
      <c r="AR41">
        <v>0</v>
      </c>
      <c r="AS41">
        <v>500</v>
      </c>
      <c r="AT41" t="s">
        <v>59</v>
      </c>
    </row>
    <row r="42" spans="1:46" x14ac:dyDescent="0.25">
      <c r="A42" s="30" t="s">
        <v>41</v>
      </c>
      <c r="B42">
        <v>141</v>
      </c>
      <c r="C42">
        <v>2096.6423300000001</v>
      </c>
      <c r="D42">
        <v>717.08867999999995</v>
      </c>
      <c r="E42" s="3">
        <f>B42*$F$1</f>
        <v>7.0500000000000007</v>
      </c>
      <c r="F42" s="3">
        <f>$B$1*$B$2/$E42</f>
        <v>70.921985815602824</v>
      </c>
      <c r="G42" s="3">
        <f>(C42-$F$2/2)*$F$1</f>
        <v>47.232116500000011</v>
      </c>
      <c r="H42" s="3">
        <f>(D42-$F$3/2)*$F$1</f>
        <v>-21.745566000000004</v>
      </c>
      <c r="I42" s="2"/>
      <c r="J42" s="3">
        <f>G42*F42/$B$1</f>
        <v>6.6995909929078019</v>
      </c>
      <c r="K42" s="3">
        <f>H42*F42/$B$1</f>
        <v>-3.0844774468085108</v>
      </c>
      <c r="L42" s="3">
        <f>F42</f>
        <v>70.921985815602824</v>
      </c>
      <c r="Y42" s="30"/>
      <c r="Z42" s="2"/>
      <c r="AA42" s="3"/>
      <c r="AB42" s="3"/>
      <c r="AC42" s="3"/>
      <c r="AD42" s="3"/>
      <c r="AE42" s="3"/>
      <c r="AF42" s="3"/>
      <c r="AG42" s="2"/>
      <c r="AH42" s="3"/>
      <c r="AI42" s="3"/>
      <c r="AJ42" s="3"/>
      <c r="AM42">
        <v>19.5</v>
      </c>
      <c r="AN42">
        <v>5.0999999999999997E-2</v>
      </c>
      <c r="AO42">
        <v>14</v>
      </c>
      <c r="AP42">
        <f t="shared" si="2"/>
        <v>4.4076162215628087E-2</v>
      </c>
      <c r="AQ42">
        <v>8.4781999999999993</v>
      </c>
      <c r="AR42">
        <v>0</v>
      </c>
      <c r="AS42">
        <v>500</v>
      </c>
      <c r="AT42" t="s">
        <v>59</v>
      </c>
    </row>
    <row r="43" spans="1:46" x14ac:dyDescent="0.25">
      <c r="A43" s="30"/>
      <c r="B43">
        <v>139</v>
      </c>
      <c r="C43">
        <v>134.95943</v>
      </c>
      <c r="D43">
        <v>724.96857</v>
      </c>
      <c r="E43" s="3">
        <f t="shared" ref="E43:E44" si="81">B43*$F$1</f>
        <v>6.95</v>
      </c>
      <c r="F43" s="3">
        <f t="shared" ref="F43:F47" si="82">$B$1*$B$2/$E43</f>
        <v>71.942446043165461</v>
      </c>
      <c r="G43" s="3">
        <f t="shared" ref="G43:G44" si="83">(C43-$F$2/2)*$F$1</f>
        <v>-50.852028500000003</v>
      </c>
      <c r="H43" s="3">
        <f t="shared" ref="H43:H44" si="84">(D43-$F$3/2)*$F$1</f>
        <v>-21.351571500000002</v>
      </c>
      <c r="I43" s="2"/>
      <c r="J43" s="3">
        <f t="shared" ref="J43:J44" si="85">G43*F43/$B$1</f>
        <v>-7.3168386330935249</v>
      </c>
      <c r="K43" s="3">
        <f t="shared" ref="K43:K44" si="86">H43*F43/$B$1</f>
        <v>-3.0721685611510794</v>
      </c>
      <c r="L43" s="3">
        <f t="shared" ref="L43:L44" si="87">F43</f>
        <v>71.942446043165461</v>
      </c>
      <c r="Y43" s="30"/>
      <c r="Z43" s="2"/>
      <c r="AA43" s="3"/>
      <c r="AB43" s="3"/>
      <c r="AC43" s="3"/>
      <c r="AD43" s="3"/>
      <c r="AE43" s="3"/>
      <c r="AF43" s="3"/>
      <c r="AG43" s="2"/>
      <c r="AH43" s="3"/>
      <c r="AI43" s="3"/>
      <c r="AJ43" s="3"/>
      <c r="AM43">
        <v>20</v>
      </c>
      <c r="AN43">
        <v>5.1999999999999998E-2</v>
      </c>
      <c r="AO43">
        <v>14.34</v>
      </c>
      <c r="AP43">
        <f t="shared" si="2"/>
        <v>4.4908011869436201E-2</v>
      </c>
      <c r="AQ43">
        <v>8.4772999999999996</v>
      </c>
      <c r="AR43">
        <v>0</v>
      </c>
      <c r="AS43">
        <v>500</v>
      </c>
      <c r="AT43" t="s">
        <v>59</v>
      </c>
    </row>
    <row r="44" spans="1:46" x14ac:dyDescent="0.25">
      <c r="A44" s="30"/>
      <c r="B44">
        <v>117</v>
      </c>
      <c r="C44">
        <v>1294.2189900000001</v>
      </c>
      <c r="D44">
        <v>774.84729000000004</v>
      </c>
      <c r="E44" s="3">
        <f t="shared" si="81"/>
        <v>5.8500000000000005</v>
      </c>
      <c r="F44" s="3">
        <f t="shared" si="82"/>
        <v>85.470085470085465</v>
      </c>
      <c r="G44" s="3">
        <f t="shared" si="83"/>
        <v>7.1109495000000038</v>
      </c>
      <c r="H44" s="3">
        <f t="shared" si="84"/>
        <v>-18.857635499999997</v>
      </c>
      <c r="I44" s="2"/>
      <c r="J44" s="3">
        <f t="shared" si="85"/>
        <v>1.2155469230769236</v>
      </c>
      <c r="K44" s="3">
        <f t="shared" si="86"/>
        <v>-3.2235274358974353</v>
      </c>
      <c r="L44" s="3">
        <f t="shared" si="87"/>
        <v>85.470085470085465</v>
      </c>
      <c r="Y44" s="30"/>
      <c r="Z44" s="2"/>
      <c r="AA44" s="3"/>
      <c r="AB44" s="3"/>
      <c r="AC44" s="3"/>
      <c r="AD44" s="3"/>
      <c r="AE44" s="3"/>
      <c r="AF44" s="3"/>
      <c r="AG44" s="2"/>
      <c r="AH44" s="3"/>
      <c r="AI44" s="3"/>
      <c r="AJ44" s="3"/>
      <c r="AM44">
        <v>20.5</v>
      </c>
      <c r="AN44">
        <v>5.2999999999999999E-2</v>
      </c>
      <c r="AO44">
        <v>14.69</v>
      </c>
      <c r="AP44">
        <f t="shared" si="2"/>
        <v>4.5734915924826904E-2</v>
      </c>
      <c r="AQ44">
        <v>8.4760000000000009</v>
      </c>
      <c r="AR44">
        <v>0</v>
      </c>
      <c r="AS44">
        <v>500</v>
      </c>
      <c r="AT44" t="s">
        <v>59</v>
      </c>
    </row>
    <row r="45" spans="1:46" x14ac:dyDescent="0.25">
      <c r="A45" s="30"/>
      <c r="B45" s="2"/>
      <c r="C45" s="3"/>
      <c r="D45" s="3"/>
      <c r="E45" s="3"/>
      <c r="F45" s="3"/>
      <c r="G45" s="3"/>
      <c r="H45" s="3"/>
      <c r="I45" s="6" t="s">
        <v>18</v>
      </c>
      <c r="J45" s="7">
        <f>AVERAGE(J42:J44)</f>
        <v>0.19943309429706688</v>
      </c>
      <c r="K45" s="7">
        <f t="shared" ref="K45:L45" si="88">AVERAGE(K42:K44)</f>
        <v>-3.1267244812856752</v>
      </c>
      <c r="L45" s="7">
        <f t="shared" si="88"/>
        <v>76.111505776284574</v>
      </c>
      <c r="Y45" s="30"/>
      <c r="Z45" s="2"/>
      <c r="AA45" s="3"/>
      <c r="AB45" s="3"/>
      <c r="AC45" s="3"/>
      <c r="AD45" s="3"/>
      <c r="AE45" s="3"/>
      <c r="AF45" s="3"/>
      <c r="AG45" s="6"/>
      <c r="AH45" s="7"/>
      <c r="AI45" s="7"/>
      <c r="AJ45" s="7"/>
      <c r="AM45">
        <v>21</v>
      </c>
      <c r="AN45">
        <v>5.5E-2</v>
      </c>
      <c r="AO45">
        <v>15.03</v>
      </c>
      <c r="AP45">
        <f t="shared" si="2"/>
        <v>4.7566765578635012E-2</v>
      </c>
      <c r="AQ45">
        <v>8.4745000000000008</v>
      </c>
      <c r="AR45">
        <v>0</v>
      </c>
      <c r="AS45">
        <v>500</v>
      </c>
      <c r="AT45" t="s">
        <v>59</v>
      </c>
    </row>
    <row r="46" spans="1:46" x14ac:dyDescent="0.25">
      <c r="A46" s="30"/>
      <c r="B46">
        <v>119</v>
      </c>
      <c r="C46">
        <v>1626.77917</v>
      </c>
      <c r="D46">
        <v>1607.67065</v>
      </c>
      <c r="E46" s="3">
        <f t="shared" ref="E46:E47" si="89">B46*$F$1</f>
        <v>5.95</v>
      </c>
      <c r="F46" s="3">
        <f t="shared" si="82"/>
        <v>84.033613445378151</v>
      </c>
      <c r="G46" s="3">
        <f t="shared" ref="G46:G47" si="90">(C46-$F$2/2)*$F$1</f>
        <v>23.738958500000003</v>
      </c>
      <c r="H46" s="3">
        <f t="shared" ref="H46:H47" si="91">(D46-$F$3/2)*$F$1</f>
        <v>22.783532500000003</v>
      </c>
      <c r="I46" s="2"/>
      <c r="J46" s="3">
        <f t="shared" ref="J46:J47" si="92">G46*F46/$B$1</f>
        <v>3.9897409243697486</v>
      </c>
      <c r="K46" s="3">
        <f t="shared" ref="K46:K47" si="93">H46*F46/$B$1</f>
        <v>3.8291651260504209</v>
      </c>
      <c r="L46" s="3">
        <f t="shared" ref="L46:L47" si="94">F46</f>
        <v>84.033613445378151</v>
      </c>
      <c r="Y46" s="30"/>
      <c r="Z46" s="2"/>
      <c r="AA46" s="3"/>
      <c r="AB46" s="3"/>
      <c r="AC46" s="3"/>
      <c r="AD46" s="3"/>
      <c r="AE46" s="3"/>
      <c r="AF46" s="3"/>
      <c r="AG46" s="2"/>
      <c r="AH46" s="3"/>
      <c r="AI46" s="3"/>
      <c r="AJ46" s="3"/>
      <c r="AM46">
        <v>21.5</v>
      </c>
      <c r="AN46">
        <v>5.6000000000000001E-2</v>
      </c>
      <c r="AO46">
        <v>15.36</v>
      </c>
      <c r="AP46">
        <f t="shared" si="2"/>
        <v>4.8403560830860538E-2</v>
      </c>
      <c r="AQ46">
        <v>8.4736999999999991</v>
      </c>
      <c r="AR46">
        <v>0</v>
      </c>
      <c r="AS46">
        <v>500</v>
      </c>
      <c r="AT46" t="s">
        <v>59</v>
      </c>
    </row>
    <row r="47" spans="1:46" x14ac:dyDescent="0.25">
      <c r="A47" s="30"/>
      <c r="B47">
        <v>134</v>
      </c>
      <c r="C47">
        <v>122.65438</v>
      </c>
      <c r="D47">
        <v>1641.6652799999999</v>
      </c>
      <c r="E47" s="3">
        <f t="shared" si="89"/>
        <v>6.7</v>
      </c>
      <c r="F47" s="3">
        <f t="shared" si="82"/>
        <v>74.626865671641795</v>
      </c>
      <c r="G47" s="3">
        <f t="shared" si="90"/>
        <v>-51.467281000000007</v>
      </c>
      <c r="H47" s="3">
        <f t="shared" si="91"/>
        <v>24.483263999999998</v>
      </c>
      <c r="I47" s="2"/>
      <c r="J47" s="3">
        <f t="shared" si="92"/>
        <v>-7.6816837313432851</v>
      </c>
      <c r="K47" s="3">
        <f t="shared" si="93"/>
        <v>3.6542185074626863</v>
      </c>
      <c r="L47" s="3">
        <f t="shared" si="94"/>
        <v>74.626865671641795</v>
      </c>
      <c r="Y47" s="30"/>
      <c r="Z47" s="2"/>
      <c r="AA47" s="3"/>
      <c r="AB47" s="3"/>
      <c r="AC47" s="3"/>
      <c r="AD47" s="3"/>
      <c r="AE47" s="3"/>
      <c r="AF47" s="3"/>
      <c r="AG47" s="2"/>
      <c r="AH47" s="3"/>
      <c r="AI47" s="3"/>
      <c r="AJ47" s="3"/>
      <c r="AM47">
        <v>22</v>
      </c>
      <c r="AN47">
        <v>5.7000000000000002E-2</v>
      </c>
      <c r="AO47">
        <v>15.72</v>
      </c>
      <c r="AP47">
        <f t="shared" si="2"/>
        <v>4.9225519287833829E-2</v>
      </c>
      <c r="AQ47">
        <v>8.4727999999999994</v>
      </c>
      <c r="AR47">
        <v>0</v>
      </c>
      <c r="AS47">
        <v>500</v>
      </c>
      <c r="AT47" t="s">
        <v>59</v>
      </c>
    </row>
    <row r="48" spans="1:46" x14ac:dyDescent="0.25">
      <c r="A48" s="30"/>
      <c r="B48" s="2"/>
      <c r="C48" s="3"/>
      <c r="D48" s="3"/>
      <c r="E48" s="3"/>
      <c r="F48" s="3"/>
      <c r="G48" s="3"/>
      <c r="H48" s="3"/>
      <c r="I48" s="6" t="s">
        <v>17</v>
      </c>
      <c r="J48" s="7">
        <f>AVERAGE(J46:J47)</f>
        <v>-1.8459714034867682</v>
      </c>
      <c r="K48" s="7">
        <f>AVERAGE(K46:K47)</f>
        <v>3.7416918167565534</v>
      </c>
      <c r="L48" s="7">
        <f>AVERAGE(L46:L47)</f>
        <v>79.330239558509973</v>
      </c>
      <c r="M48" t="s">
        <v>2</v>
      </c>
      <c r="Y48" s="30"/>
      <c r="Z48" s="2"/>
      <c r="AA48" s="3"/>
      <c r="AB48" s="3"/>
      <c r="AC48" s="3"/>
      <c r="AD48" s="3"/>
      <c r="AE48" s="3"/>
      <c r="AF48" s="3"/>
      <c r="AH48" s="3"/>
      <c r="AI48" s="3"/>
      <c r="AJ48" s="3"/>
      <c r="AM48">
        <v>22.5</v>
      </c>
      <c r="AN48">
        <v>5.8000000000000003E-2</v>
      </c>
      <c r="AO48">
        <v>16.07</v>
      </c>
      <c r="AP48">
        <f t="shared" si="2"/>
        <v>5.0052423343224531E-2</v>
      </c>
      <c r="AQ48">
        <v>8.4718</v>
      </c>
      <c r="AR48">
        <v>0</v>
      </c>
      <c r="AS48">
        <v>500</v>
      </c>
      <c r="AT48" t="s">
        <v>59</v>
      </c>
    </row>
    <row r="49" spans="1:46" x14ac:dyDescent="0.25">
      <c r="A49" s="5"/>
      <c r="B49" s="2"/>
      <c r="C49" s="3"/>
      <c r="D49" s="3"/>
      <c r="E49" s="3"/>
      <c r="F49" s="3"/>
      <c r="G49" s="3"/>
      <c r="H49" s="3"/>
      <c r="I49" s="6"/>
      <c r="J49" s="8" t="s">
        <v>0</v>
      </c>
      <c r="K49" s="9">
        <f>K48-K45</f>
        <v>6.868416298042229</v>
      </c>
      <c r="L49" s="7" t="s">
        <v>2</v>
      </c>
      <c r="Y49" s="5"/>
      <c r="Z49" s="2"/>
      <c r="AA49" s="3"/>
      <c r="AB49" s="3"/>
      <c r="AC49" s="3"/>
      <c r="AD49" s="3"/>
      <c r="AE49" s="3"/>
      <c r="AF49" s="3"/>
      <c r="AG49" s="6"/>
      <c r="AH49" s="7"/>
      <c r="AI49" s="7"/>
      <c r="AJ49" s="7"/>
      <c r="AM49">
        <v>23</v>
      </c>
      <c r="AN49">
        <v>0.06</v>
      </c>
      <c r="AO49">
        <v>16.46</v>
      </c>
      <c r="AP49">
        <f t="shared" si="2"/>
        <v>5.1859545004945592E-2</v>
      </c>
      <c r="AQ49">
        <v>8.4697999999999993</v>
      </c>
      <c r="AR49">
        <v>0</v>
      </c>
      <c r="AS49">
        <v>500</v>
      </c>
      <c r="AT49" t="s">
        <v>59</v>
      </c>
    </row>
    <row r="50" spans="1:46" x14ac:dyDescent="0.25">
      <c r="A50" s="5"/>
      <c r="B50" s="2"/>
      <c r="C50" s="3"/>
      <c r="D50" s="3"/>
      <c r="E50" s="3"/>
      <c r="F50" s="3"/>
      <c r="G50" s="3"/>
      <c r="H50" s="3"/>
      <c r="Y50" s="5"/>
      <c r="Z50" s="2"/>
      <c r="AA50" s="3"/>
      <c r="AB50" s="3"/>
      <c r="AC50" s="3"/>
      <c r="AD50" s="3"/>
      <c r="AE50" s="3"/>
      <c r="AF50" s="3"/>
      <c r="AG50" s="6"/>
      <c r="AH50" s="8"/>
      <c r="AI50" s="9"/>
      <c r="AJ50" s="7"/>
      <c r="AM50">
        <v>23.5</v>
      </c>
      <c r="AN50">
        <v>6.0999999999999999E-2</v>
      </c>
      <c r="AO50">
        <v>16.84</v>
      </c>
      <c r="AP50">
        <f t="shared" si="2"/>
        <v>5.2671612265084072E-2</v>
      </c>
      <c r="AQ50">
        <v>8.4680999999999997</v>
      </c>
      <c r="AR50">
        <v>0</v>
      </c>
      <c r="AS50">
        <v>500</v>
      </c>
      <c r="AT50" t="s">
        <v>59</v>
      </c>
    </row>
    <row r="51" spans="1:46" x14ac:dyDescent="0.25">
      <c r="AM51">
        <v>24</v>
      </c>
      <c r="AN51">
        <v>6.3E-2</v>
      </c>
      <c r="AO51">
        <v>17.2</v>
      </c>
      <c r="AP51">
        <f t="shared" si="2"/>
        <v>5.449357072205737E-2</v>
      </c>
      <c r="AQ51">
        <v>8.4662000000000006</v>
      </c>
      <c r="AR51">
        <v>0</v>
      </c>
      <c r="AS51">
        <v>500</v>
      </c>
      <c r="AT51" t="s">
        <v>59</v>
      </c>
    </row>
    <row r="52" spans="1:46" x14ac:dyDescent="0.25">
      <c r="AM52">
        <v>24.5</v>
      </c>
      <c r="AN52">
        <v>6.4000000000000001E-2</v>
      </c>
      <c r="AO52">
        <v>17.57</v>
      </c>
      <c r="AP52">
        <f t="shared" si="2"/>
        <v>5.5310583580613255E-2</v>
      </c>
      <c r="AQ52">
        <v>8.4649999999999999</v>
      </c>
      <c r="AR52">
        <v>0</v>
      </c>
      <c r="AS52">
        <v>500</v>
      </c>
      <c r="AT52" t="s">
        <v>59</v>
      </c>
    </row>
    <row r="53" spans="1:46" x14ac:dyDescent="0.25">
      <c r="AM53">
        <v>25</v>
      </c>
      <c r="AN53">
        <v>6.6000000000000003E-2</v>
      </c>
      <c r="AO53">
        <v>17.940000000000001</v>
      </c>
      <c r="AP53">
        <f t="shared" si="2"/>
        <v>5.7127596439169141E-2</v>
      </c>
      <c r="AQ53">
        <v>8.4634999999999998</v>
      </c>
      <c r="AR53">
        <v>0</v>
      </c>
      <c r="AS53">
        <v>500</v>
      </c>
      <c r="AT53" t="s">
        <v>59</v>
      </c>
    </row>
    <row r="54" spans="1:46" x14ac:dyDescent="0.25">
      <c r="A54" s="30"/>
      <c r="B54" s="2"/>
      <c r="C54" s="3"/>
      <c r="D54" s="3"/>
      <c r="E54" s="3"/>
      <c r="F54" s="3"/>
      <c r="G54" s="3"/>
      <c r="H54" s="3"/>
      <c r="I54" s="2"/>
      <c r="J54" s="3"/>
      <c r="K54" s="3"/>
      <c r="L54" s="3"/>
      <c r="Y54" s="30"/>
      <c r="Z54" s="2"/>
      <c r="AA54" s="3"/>
      <c r="AB54" s="3"/>
      <c r="AC54" s="3"/>
      <c r="AD54" s="3"/>
      <c r="AE54" s="3"/>
      <c r="AF54" s="3"/>
      <c r="AG54" s="2"/>
      <c r="AH54" s="3"/>
      <c r="AI54" s="3"/>
      <c r="AJ54" s="3"/>
      <c r="AM54">
        <v>25.5</v>
      </c>
      <c r="AN54">
        <v>6.8000000000000005E-2</v>
      </c>
      <c r="AO54">
        <v>18.309999999999999</v>
      </c>
      <c r="AP54">
        <f t="shared" si="2"/>
        <v>5.8944609297725034E-2</v>
      </c>
      <c r="AQ54">
        <v>8.4616000000000007</v>
      </c>
      <c r="AR54">
        <v>0</v>
      </c>
      <c r="AS54">
        <v>500</v>
      </c>
      <c r="AT54" t="s">
        <v>59</v>
      </c>
    </row>
    <row r="55" spans="1:46" x14ac:dyDescent="0.25">
      <c r="A55" s="30"/>
      <c r="B55" s="2"/>
      <c r="C55" s="3"/>
      <c r="D55" s="3"/>
      <c r="E55" s="3"/>
      <c r="F55" s="3"/>
      <c r="G55" s="3"/>
      <c r="H55" s="3"/>
      <c r="I55" s="2"/>
      <c r="J55" s="3"/>
      <c r="K55" s="3"/>
      <c r="L55" s="3"/>
      <c r="Y55" s="30"/>
      <c r="Z55" s="2"/>
      <c r="AA55" s="3"/>
      <c r="AB55" s="3"/>
      <c r="AC55" s="3"/>
      <c r="AD55" s="3"/>
      <c r="AE55" s="3"/>
      <c r="AF55" s="3"/>
      <c r="AG55" s="2"/>
      <c r="AH55" s="3"/>
      <c r="AI55" s="3"/>
      <c r="AJ55" s="3"/>
      <c r="AM55">
        <v>26</v>
      </c>
      <c r="AN55">
        <v>6.9000000000000006E-2</v>
      </c>
      <c r="AO55">
        <v>18.71</v>
      </c>
      <c r="AP55">
        <f t="shared" si="2"/>
        <v>5.974678536102869E-2</v>
      </c>
      <c r="AQ55">
        <v>8.4600000000000009</v>
      </c>
      <c r="AR55">
        <v>0</v>
      </c>
      <c r="AS55">
        <v>500</v>
      </c>
      <c r="AT55" t="s">
        <v>59</v>
      </c>
    </row>
    <row r="56" spans="1:46" x14ac:dyDescent="0.25">
      <c r="A56" s="30"/>
      <c r="B56" s="2"/>
      <c r="C56" s="3"/>
      <c r="D56" s="3"/>
      <c r="E56" s="3"/>
      <c r="F56" s="3"/>
      <c r="G56" s="3"/>
      <c r="H56" s="3"/>
      <c r="I56" s="2"/>
      <c r="J56" s="3"/>
      <c r="K56" s="3"/>
      <c r="L56" s="3"/>
      <c r="Y56" s="30"/>
      <c r="Z56" s="2"/>
      <c r="AA56" s="3"/>
      <c r="AB56" s="3"/>
      <c r="AC56" s="3"/>
      <c r="AD56" s="3"/>
      <c r="AE56" s="3"/>
      <c r="AF56" s="3"/>
      <c r="AG56" s="2"/>
      <c r="AH56" s="3"/>
      <c r="AI56" s="3"/>
      <c r="AJ56" s="3"/>
      <c r="AM56">
        <v>26.5</v>
      </c>
      <c r="AN56">
        <v>7.0999999999999994E-2</v>
      </c>
      <c r="AO56">
        <v>19.11</v>
      </c>
      <c r="AP56">
        <f t="shared" si="2"/>
        <v>6.1548961424332339E-2</v>
      </c>
      <c r="AQ56">
        <v>8.4587000000000003</v>
      </c>
      <c r="AR56">
        <v>0</v>
      </c>
      <c r="AS56">
        <v>500</v>
      </c>
      <c r="AT56" t="s">
        <v>59</v>
      </c>
    </row>
    <row r="57" spans="1:46" x14ac:dyDescent="0.25">
      <c r="A57" s="30"/>
      <c r="B57" s="2"/>
      <c r="C57" s="3"/>
      <c r="D57" s="3"/>
      <c r="E57" s="3"/>
      <c r="F57" s="3"/>
      <c r="G57" s="3"/>
      <c r="H57" s="3"/>
      <c r="I57" s="6"/>
      <c r="J57" s="7"/>
      <c r="K57" s="7"/>
      <c r="L57" s="7"/>
      <c r="Y57" s="30"/>
      <c r="Z57" s="2"/>
      <c r="AA57" s="3"/>
      <c r="AB57" s="3"/>
      <c r="AC57" s="3"/>
      <c r="AD57" s="3"/>
      <c r="AE57" s="3"/>
      <c r="AF57" s="3"/>
      <c r="AG57" s="6"/>
      <c r="AH57" s="7"/>
      <c r="AI57" s="7"/>
      <c r="AJ57" s="7"/>
      <c r="AM57">
        <v>27</v>
      </c>
      <c r="AN57">
        <v>7.1999999999999995E-2</v>
      </c>
      <c r="AO57">
        <v>19.5</v>
      </c>
      <c r="AP57">
        <f t="shared" si="2"/>
        <v>6.2356083086053407E-2</v>
      </c>
      <c r="AQ57">
        <v>8.4572000000000003</v>
      </c>
      <c r="AR57">
        <v>0</v>
      </c>
      <c r="AS57">
        <v>500</v>
      </c>
      <c r="AT57" t="s">
        <v>59</v>
      </c>
    </row>
    <row r="58" spans="1:46" x14ac:dyDescent="0.25">
      <c r="A58" s="30"/>
      <c r="B58" s="2"/>
      <c r="C58" s="3"/>
      <c r="D58" s="3"/>
      <c r="E58" s="3"/>
      <c r="F58" s="3"/>
      <c r="G58" s="3"/>
      <c r="H58" s="3"/>
      <c r="I58" s="2"/>
      <c r="J58" s="3"/>
      <c r="K58" s="3"/>
      <c r="L58" s="3"/>
      <c r="Y58" s="30"/>
      <c r="Z58" s="2"/>
      <c r="AA58" s="3"/>
      <c r="AB58" s="3"/>
      <c r="AC58" s="3"/>
      <c r="AD58" s="3"/>
      <c r="AE58" s="3"/>
      <c r="AF58" s="3"/>
      <c r="AG58" s="2"/>
      <c r="AH58" s="3"/>
      <c r="AI58" s="3"/>
      <c r="AJ58" s="3"/>
      <c r="AM58">
        <v>27.5</v>
      </c>
      <c r="AN58">
        <v>7.2999999999999995E-2</v>
      </c>
      <c r="AO58">
        <v>19.899999999999999</v>
      </c>
      <c r="AP58">
        <f t="shared" si="2"/>
        <v>6.3158259149357063E-2</v>
      </c>
      <c r="AQ58">
        <v>8.4560999999999993</v>
      </c>
      <c r="AR58">
        <v>0</v>
      </c>
      <c r="AS58">
        <v>500</v>
      </c>
      <c r="AT58" t="s">
        <v>59</v>
      </c>
    </row>
    <row r="59" spans="1:46" x14ac:dyDescent="0.25">
      <c r="A59" s="30"/>
      <c r="B59" s="2"/>
      <c r="C59" s="3"/>
      <c r="D59" s="3"/>
      <c r="E59" s="3"/>
      <c r="F59" s="3"/>
      <c r="G59" s="3"/>
      <c r="H59" s="3"/>
      <c r="I59" s="2"/>
      <c r="J59" s="3"/>
      <c r="K59" s="3"/>
      <c r="L59" s="3"/>
      <c r="Y59" s="30"/>
      <c r="Z59" s="2"/>
      <c r="AA59" s="3"/>
      <c r="AB59" s="3"/>
      <c r="AC59" s="3"/>
      <c r="AD59" s="3"/>
      <c r="AE59" s="3"/>
      <c r="AF59" s="3"/>
      <c r="AG59" s="2"/>
      <c r="AH59" s="3"/>
      <c r="AI59" s="3"/>
      <c r="AJ59" s="3"/>
      <c r="AM59">
        <v>28</v>
      </c>
      <c r="AN59">
        <v>7.3999999999999996E-2</v>
      </c>
      <c r="AO59">
        <v>20.29</v>
      </c>
      <c r="AP59">
        <f t="shared" si="2"/>
        <v>6.3965380811078137E-2</v>
      </c>
      <c r="AQ59">
        <v>8.4550000000000001</v>
      </c>
      <c r="AR59">
        <v>0</v>
      </c>
      <c r="AS59">
        <v>500</v>
      </c>
      <c r="AT59" t="s">
        <v>59</v>
      </c>
    </row>
    <row r="60" spans="1:46" x14ac:dyDescent="0.25">
      <c r="A60" s="30"/>
      <c r="B60" s="2"/>
      <c r="C60" s="3"/>
      <c r="D60" s="3"/>
      <c r="E60" s="3"/>
      <c r="F60" s="3"/>
      <c r="G60" s="3"/>
      <c r="H60" s="3"/>
      <c r="J60" s="3"/>
      <c r="K60" s="3"/>
      <c r="L60" s="3"/>
      <c r="Y60" s="30"/>
      <c r="Z60" s="2"/>
      <c r="AA60" s="3"/>
      <c r="AB60" s="3"/>
      <c r="AC60" s="3"/>
      <c r="AD60" s="3"/>
      <c r="AE60" s="3"/>
      <c r="AF60" s="3"/>
      <c r="AH60" s="3"/>
      <c r="AI60" s="3"/>
      <c r="AJ60" s="3"/>
      <c r="AM60">
        <v>28.5</v>
      </c>
      <c r="AN60">
        <v>7.5999999999999998E-2</v>
      </c>
      <c r="AO60">
        <v>20.7</v>
      </c>
      <c r="AP60">
        <f t="shared" si="2"/>
        <v>6.5762611275964389E-2</v>
      </c>
      <c r="AQ60">
        <v>8.4537999999999993</v>
      </c>
      <c r="AR60">
        <v>0</v>
      </c>
      <c r="AS60">
        <v>500</v>
      </c>
      <c r="AT60" t="s">
        <v>59</v>
      </c>
    </row>
    <row r="61" spans="1:46" x14ac:dyDescent="0.25">
      <c r="A61" s="5"/>
      <c r="B61" s="2"/>
      <c r="C61" s="3"/>
      <c r="D61" s="3"/>
      <c r="E61" s="3"/>
      <c r="F61" s="3"/>
      <c r="G61" s="3"/>
      <c r="H61" s="3"/>
      <c r="I61" s="6"/>
      <c r="J61" s="7"/>
      <c r="K61" s="7"/>
      <c r="L61" s="7"/>
      <c r="M61" t="s">
        <v>2</v>
      </c>
      <c r="Y61" s="5"/>
      <c r="Z61" s="2"/>
      <c r="AA61" s="3"/>
      <c r="AB61" s="3"/>
      <c r="AC61" s="3"/>
      <c r="AD61" s="3"/>
      <c r="AE61" s="3"/>
      <c r="AF61" s="3"/>
      <c r="AG61" s="6"/>
      <c r="AH61" s="7"/>
      <c r="AI61" s="7"/>
      <c r="AJ61" s="7"/>
      <c r="AM61">
        <v>29</v>
      </c>
      <c r="AN61">
        <v>7.6999999999999999E-2</v>
      </c>
      <c r="AO61">
        <v>21.12</v>
      </c>
      <c r="AP61">
        <f t="shared" si="2"/>
        <v>6.6554896142433234E-2</v>
      </c>
      <c r="AQ61">
        <v>8.4526000000000003</v>
      </c>
      <c r="AR61">
        <v>0</v>
      </c>
      <c r="AS61">
        <v>500</v>
      </c>
      <c r="AT61" t="s">
        <v>59</v>
      </c>
    </row>
    <row r="62" spans="1:46" x14ac:dyDescent="0.25">
      <c r="A62" s="5"/>
      <c r="B62" s="2"/>
      <c r="C62" s="3"/>
      <c r="D62" s="3"/>
      <c r="E62" s="3"/>
      <c r="F62" s="3"/>
      <c r="G62" s="3"/>
      <c r="H62" s="3"/>
      <c r="I62" s="6"/>
      <c r="J62" s="8"/>
      <c r="K62" s="9"/>
      <c r="L62" s="7"/>
      <c r="Y62" s="5"/>
      <c r="Z62" s="2"/>
      <c r="AA62" s="3"/>
      <c r="AB62" s="3"/>
      <c r="AC62" s="3"/>
      <c r="AD62" s="3"/>
      <c r="AE62" s="3"/>
      <c r="AF62" s="3"/>
      <c r="AG62" s="6"/>
      <c r="AH62" s="8"/>
      <c r="AI62" s="9"/>
      <c r="AJ62" s="7"/>
      <c r="AM62">
        <v>29.5</v>
      </c>
      <c r="AN62">
        <v>7.8E-2</v>
      </c>
      <c r="AO62">
        <v>21.52</v>
      </c>
      <c r="AP62">
        <f t="shared" si="2"/>
        <v>6.735707220573689E-2</v>
      </c>
      <c r="AQ62">
        <v>8.4512</v>
      </c>
      <c r="AR62">
        <v>0</v>
      </c>
      <c r="AS62">
        <v>500</v>
      </c>
      <c r="AT62" t="s">
        <v>59</v>
      </c>
    </row>
    <row r="63" spans="1:46" x14ac:dyDescent="0.25">
      <c r="AM63">
        <v>30</v>
      </c>
      <c r="AN63">
        <v>0.08</v>
      </c>
      <c r="AO63">
        <v>21.91</v>
      </c>
      <c r="AP63">
        <f t="shared" si="2"/>
        <v>6.9164193867457965E-2</v>
      </c>
      <c r="AQ63">
        <v>8.4498999999999995</v>
      </c>
      <c r="AR63">
        <v>0</v>
      </c>
      <c r="AS63">
        <v>500</v>
      </c>
      <c r="AT63" t="s">
        <v>59</v>
      </c>
    </row>
    <row r="64" spans="1:46" x14ac:dyDescent="0.25">
      <c r="AM64">
        <v>30.5</v>
      </c>
      <c r="AN64">
        <v>8.1000000000000003E-2</v>
      </c>
      <c r="AO64">
        <v>22.33</v>
      </c>
      <c r="AP64">
        <f t="shared" si="2"/>
        <v>6.9956478733926811E-2</v>
      </c>
      <c r="AQ64">
        <v>8.4484999999999992</v>
      </c>
      <c r="AR64">
        <v>0</v>
      </c>
      <c r="AS64">
        <v>500</v>
      </c>
      <c r="AT64" t="s">
        <v>59</v>
      </c>
    </row>
    <row r="65" spans="1:46" x14ac:dyDescent="0.25">
      <c r="AM65">
        <v>31</v>
      </c>
      <c r="AN65">
        <v>8.2000000000000003E-2</v>
      </c>
      <c r="AO65">
        <v>22.76</v>
      </c>
      <c r="AP65">
        <f t="shared" si="2"/>
        <v>7.0743818001978237E-2</v>
      </c>
      <c r="AQ65">
        <v>8.4472000000000005</v>
      </c>
      <c r="AR65">
        <v>0</v>
      </c>
      <c r="AS65">
        <v>500</v>
      </c>
      <c r="AT65" t="s">
        <v>59</v>
      </c>
    </row>
    <row r="66" spans="1:46" x14ac:dyDescent="0.25">
      <c r="A66" s="30"/>
      <c r="B66" s="2"/>
      <c r="C66" s="3"/>
      <c r="D66" s="3"/>
      <c r="E66" s="3"/>
      <c r="F66" s="3"/>
      <c r="G66" s="3"/>
      <c r="H66" s="3"/>
      <c r="I66" s="2"/>
      <c r="J66" s="3"/>
      <c r="K66" s="3"/>
      <c r="L66" s="3"/>
      <c r="Y66" s="30"/>
      <c r="Z66" s="2"/>
      <c r="AA66" s="3"/>
      <c r="AB66" s="3"/>
      <c r="AC66" s="3"/>
      <c r="AD66" s="3"/>
      <c r="AE66" s="3"/>
      <c r="AF66" s="3"/>
      <c r="AG66" s="2"/>
      <c r="AH66" s="3"/>
      <c r="AI66" s="3"/>
      <c r="AJ66" s="3"/>
      <c r="AM66">
        <v>31.5</v>
      </c>
      <c r="AN66">
        <v>8.4000000000000005E-2</v>
      </c>
      <c r="AO66">
        <v>23.19</v>
      </c>
      <c r="AP66">
        <f t="shared" si="2"/>
        <v>7.2531157270029678E-2</v>
      </c>
      <c r="AQ66">
        <v>8.4457000000000004</v>
      </c>
      <c r="AR66">
        <v>0</v>
      </c>
      <c r="AS66">
        <v>500</v>
      </c>
      <c r="AT66" t="s">
        <v>59</v>
      </c>
    </row>
    <row r="67" spans="1:46" x14ac:dyDescent="0.25">
      <c r="A67" s="30"/>
      <c r="B67" s="2"/>
      <c r="C67" s="3"/>
      <c r="D67" s="3"/>
      <c r="E67" s="3"/>
      <c r="F67" s="3"/>
      <c r="G67" s="3"/>
      <c r="H67" s="3"/>
      <c r="I67" s="2"/>
      <c r="J67" s="3"/>
      <c r="K67" s="3"/>
      <c r="L67" s="3"/>
      <c r="Y67" s="30"/>
      <c r="Z67" s="2"/>
      <c r="AA67" s="3"/>
      <c r="AB67" s="3"/>
      <c r="AC67" s="3"/>
      <c r="AD67" s="3"/>
      <c r="AE67" s="3"/>
      <c r="AF67" s="3"/>
      <c r="AG67" s="2"/>
      <c r="AH67" s="3"/>
      <c r="AI67" s="3"/>
      <c r="AJ67" s="3"/>
      <c r="AM67">
        <v>32</v>
      </c>
      <c r="AN67">
        <v>8.5000000000000006E-2</v>
      </c>
      <c r="AO67">
        <v>23.64</v>
      </c>
      <c r="AP67">
        <f t="shared" si="2"/>
        <v>7.3308605341246294E-2</v>
      </c>
      <c r="AQ67">
        <v>8.4444999999999997</v>
      </c>
      <c r="AR67">
        <v>0</v>
      </c>
      <c r="AS67">
        <v>500</v>
      </c>
      <c r="AT67" t="s">
        <v>59</v>
      </c>
    </row>
    <row r="68" spans="1:46" x14ac:dyDescent="0.25">
      <c r="A68" s="30"/>
      <c r="B68" s="2"/>
      <c r="C68" s="3"/>
      <c r="D68" s="3"/>
      <c r="E68" s="3"/>
      <c r="F68" s="3"/>
      <c r="G68" s="3"/>
      <c r="H68" s="3"/>
      <c r="I68" s="2"/>
      <c r="J68" s="3"/>
      <c r="K68" s="3"/>
      <c r="L68" s="3"/>
      <c r="Y68" s="30"/>
      <c r="Z68" s="2"/>
      <c r="AA68" s="3"/>
      <c r="AB68" s="3"/>
      <c r="AC68" s="3"/>
      <c r="AD68" s="3"/>
      <c r="AE68" s="3"/>
      <c r="AF68" s="3"/>
      <c r="AG68" s="2"/>
      <c r="AH68" s="3"/>
      <c r="AI68" s="3"/>
      <c r="AJ68" s="3"/>
      <c r="AM68">
        <v>32.5</v>
      </c>
      <c r="AN68">
        <v>8.5999999999999993E-2</v>
      </c>
      <c r="AO68">
        <v>24.05</v>
      </c>
      <c r="AP68">
        <f t="shared" si="2"/>
        <v>7.4105835806132531E-2</v>
      </c>
      <c r="AQ68">
        <v>8.4430999999999994</v>
      </c>
      <c r="AR68">
        <v>0</v>
      </c>
      <c r="AS68">
        <v>500</v>
      </c>
      <c r="AT68" t="s">
        <v>59</v>
      </c>
    </row>
    <row r="69" spans="1:46" x14ac:dyDescent="0.25">
      <c r="A69" s="30"/>
      <c r="B69" s="2"/>
      <c r="C69" s="3"/>
      <c r="D69" s="3"/>
      <c r="E69" s="3"/>
      <c r="F69" s="3"/>
      <c r="G69" s="3"/>
      <c r="H69" s="3"/>
      <c r="I69" s="6"/>
      <c r="J69" s="7"/>
      <c r="K69" s="7"/>
      <c r="L69" s="7"/>
      <c r="Y69" s="30"/>
      <c r="Z69" s="2"/>
      <c r="AA69" s="3"/>
      <c r="AB69" s="3"/>
      <c r="AC69" s="3"/>
      <c r="AD69" s="3"/>
      <c r="AE69" s="3"/>
      <c r="AF69" s="3"/>
      <c r="AG69" s="6"/>
      <c r="AH69" s="7"/>
      <c r="AI69" s="7"/>
      <c r="AJ69" s="7"/>
      <c r="AM69">
        <v>33</v>
      </c>
      <c r="AN69">
        <v>8.7999999999999995E-2</v>
      </c>
      <c r="AO69">
        <v>24.44</v>
      </c>
      <c r="AP69">
        <f t="shared" ref="AP69:AP132" si="95">AN69-AO69/2022</f>
        <v>7.5912957467853606E-2</v>
      </c>
      <c r="AQ69">
        <v>8.4419000000000004</v>
      </c>
      <c r="AR69">
        <v>0</v>
      </c>
      <c r="AS69">
        <v>500</v>
      </c>
      <c r="AT69" t="s">
        <v>59</v>
      </c>
    </row>
    <row r="70" spans="1:46" x14ac:dyDescent="0.25">
      <c r="A70" s="30"/>
      <c r="B70" s="2"/>
      <c r="C70" s="3"/>
      <c r="D70" s="3"/>
      <c r="E70" s="3"/>
      <c r="F70" s="3"/>
      <c r="G70" s="3"/>
      <c r="H70" s="3"/>
      <c r="I70" s="2"/>
      <c r="J70" s="3"/>
      <c r="K70" s="3"/>
      <c r="L70" s="3"/>
      <c r="Y70" s="30"/>
      <c r="Z70" s="2"/>
      <c r="AA70" s="3"/>
      <c r="AB70" s="3"/>
      <c r="AC70" s="3"/>
      <c r="AD70" s="3"/>
      <c r="AE70" s="3"/>
      <c r="AF70" s="3"/>
      <c r="AG70" s="2"/>
      <c r="AH70" s="3"/>
      <c r="AI70" s="3"/>
      <c r="AJ70" s="3"/>
      <c r="AM70">
        <v>33.5</v>
      </c>
      <c r="AN70">
        <v>8.8999999999999996E-2</v>
      </c>
      <c r="AO70">
        <v>24.85</v>
      </c>
      <c r="AP70">
        <f t="shared" si="95"/>
        <v>7.6710187932739857E-2</v>
      </c>
      <c r="AQ70">
        <v>8.4406999999999996</v>
      </c>
      <c r="AR70">
        <v>0</v>
      </c>
      <c r="AS70">
        <v>500</v>
      </c>
      <c r="AT70" t="s">
        <v>59</v>
      </c>
    </row>
    <row r="71" spans="1:46" x14ac:dyDescent="0.25">
      <c r="A71" s="30"/>
      <c r="B71" s="2"/>
      <c r="C71" s="3"/>
      <c r="D71" s="3"/>
      <c r="E71" s="3"/>
      <c r="F71" s="3"/>
      <c r="G71" s="3"/>
      <c r="H71" s="3"/>
      <c r="I71" s="2"/>
      <c r="J71" s="3"/>
      <c r="K71" s="3"/>
      <c r="L71" s="3"/>
      <c r="Y71" s="30"/>
      <c r="Z71" s="2"/>
      <c r="AA71" s="3"/>
      <c r="AB71" s="3"/>
      <c r="AC71" s="3"/>
      <c r="AD71" s="3"/>
      <c r="AE71" s="3"/>
      <c r="AF71" s="3"/>
      <c r="AH71" s="3"/>
      <c r="AI71" s="3"/>
      <c r="AJ71" s="3"/>
      <c r="AM71">
        <v>34</v>
      </c>
      <c r="AN71">
        <v>0.09</v>
      </c>
      <c r="AO71">
        <v>25.26</v>
      </c>
      <c r="AP71">
        <f t="shared" si="95"/>
        <v>7.7507418397626107E-2</v>
      </c>
      <c r="AQ71">
        <v>8.4392999999999994</v>
      </c>
      <c r="AR71">
        <v>0</v>
      </c>
      <c r="AS71">
        <v>500</v>
      </c>
      <c r="AT71" t="s">
        <v>59</v>
      </c>
    </row>
    <row r="72" spans="1:46" x14ac:dyDescent="0.25">
      <c r="A72" s="30"/>
      <c r="B72" s="2"/>
      <c r="C72" s="3"/>
      <c r="D72" s="3"/>
      <c r="E72" s="3"/>
      <c r="F72" s="3"/>
      <c r="G72" s="3"/>
      <c r="H72" s="3"/>
      <c r="J72" s="3"/>
      <c r="K72" s="3"/>
      <c r="L72" s="3"/>
      <c r="Y72" s="30"/>
      <c r="Z72" s="2"/>
      <c r="AA72" s="3"/>
      <c r="AB72" s="3"/>
      <c r="AC72" s="3"/>
      <c r="AD72" s="3"/>
      <c r="AE72" s="3"/>
      <c r="AF72" s="3"/>
      <c r="AG72" s="6"/>
      <c r="AH72" s="7"/>
      <c r="AI72" s="7"/>
      <c r="AJ72" s="7"/>
      <c r="AM72">
        <v>34.5</v>
      </c>
      <c r="AN72">
        <v>9.0999999999999998E-2</v>
      </c>
      <c r="AO72">
        <v>25.68</v>
      </c>
      <c r="AP72">
        <f t="shared" si="95"/>
        <v>7.8299703264094953E-2</v>
      </c>
      <c r="AQ72">
        <v>8.4381000000000004</v>
      </c>
      <c r="AR72">
        <v>0</v>
      </c>
      <c r="AS72">
        <v>500</v>
      </c>
      <c r="AT72" t="s">
        <v>59</v>
      </c>
    </row>
    <row r="73" spans="1:46" x14ac:dyDescent="0.25">
      <c r="A73" s="5"/>
      <c r="B73" s="2"/>
      <c r="C73" s="3"/>
      <c r="D73" s="3"/>
      <c r="E73" s="3"/>
      <c r="F73" s="3"/>
      <c r="G73" s="3"/>
      <c r="H73" s="3"/>
      <c r="I73" s="6"/>
      <c r="J73" s="7"/>
      <c r="K73" s="7"/>
      <c r="L73" s="7"/>
      <c r="M73" t="s">
        <v>2</v>
      </c>
      <c r="Y73" s="5"/>
      <c r="Z73" s="2"/>
      <c r="AA73" s="3"/>
      <c r="AB73" s="3"/>
      <c r="AC73" s="3"/>
      <c r="AD73" s="3"/>
      <c r="AE73" s="3"/>
      <c r="AF73" s="3"/>
      <c r="AG73" s="6"/>
      <c r="AH73" s="8"/>
      <c r="AI73" s="9"/>
      <c r="AJ73" s="7"/>
      <c r="AM73">
        <v>35</v>
      </c>
      <c r="AN73">
        <v>9.2999999999999999E-2</v>
      </c>
      <c r="AO73">
        <v>26.13</v>
      </c>
      <c r="AP73">
        <f t="shared" si="95"/>
        <v>8.0077151335311569E-2</v>
      </c>
      <c r="AQ73">
        <v>8.4367999999999999</v>
      </c>
      <c r="AR73">
        <v>0</v>
      </c>
      <c r="AS73">
        <v>500</v>
      </c>
      <c r="AT73" t="s">
        <v>59</v>
      </c>
    </row>
    <row r="74" spans="1:46" x14ac:dyDescent="0.25">
      <c r="A74" s="5"/>
      <c r="B74" s="2"/>
      <c r="C74" s="3"/>
      <c r="D74" s="3"/>
      <c r="E74" s="3"/>
      <c r="F74" s="3"/>
      <c r="G74" s="3"/>
      <c r="H74" s="3"/>
      <c r="I74" s="6"/>
      <c r="J74" s="8"/>
      <c r="K74" s="9"/>
      <c r="L74" s="7"/>
      <c r="Y74" s="5"/>
      <c r="AM74">
        <v>35.5</v>
      </c>
      <c r="AN74">
        <v>9.4E-2</v>
      </c>
      <c r="AO74">
        <v>26.57</v>
      </c>
      <c r="AP74">
        <f t="shared" si="95"/>
        <v>8.0859545004945604E-2</v>
      </c>
      <c r="AQ74">
        <v>8.4352</v>
      </c>
      <c r="AR74">
        <v>0</v>
      </c>
      <c r="AS74">
        <v>500</v>
      </c>
      <c r="AT74" t="s">
        <v>59</v>
      </c>
    </row>
    <row r="75" spans="1:46" x14ac:dyDescent="0.25">
      <c r="AM75">
        <v>36</v>
      </c>
      <c r="AN75">
        <v>9.6000000000000002E-2</v>
      </c>
      <c r="AO75">
        <v>27.05</v>
      </c>
      <c r="AP75">
        <f t="shared" si="95"/>
        <v>8.2622156280909992E-2</v>
      </c>
      <c r="AQ75">
        <v>8.4336000000000002</v>
      </c>
      <c r="AR75">
        <v>0</v>
      </c>
      <c r="AS75">
        <v>500</v>
      </c>
      <c r="AT75" t="s">
        <v>59</v>
      </c>
    </row>
    <row r="76" spans="1:46" x14ac:dyDescent="0.25">
      <c r="AM76">
        <v>36.5</v>
      </c>
      <c r="AN76">
        <v>9.7000000000000003E-2</v>
      </c>
      <c r="AO76">
        <v>27.48</v>
      </c>
      <c r="AP76">
        <f t="shared" si="95"/>
        <v>8.3409495548961432E-2</v>
      </c>
      <c r="AQ76">
        <v>8.4327000000000005</v>
      </c>
      <c r="AR76">
        <v>0</v>
      </c>
      <c r="AS76">
        <v>500</v>
      </c>
      <c r="AT76" t="s">
        <v>59</v>
      </c>
    </row>
    <row r="77" spans="1:46" x14ac:dyDescent="0.25">
      <c r="A77" s="30"/>
      <c r="B77" s="2"/>
      <c r="C77" s="3"/>
      <c r="D77" s="3"/>
      <c r="E77" s="3"/>
      <c r="F77" s="3"/>
      <c r="G77" s="3"/>
      <c r="H77" s="3"/>
      <c r="I77" s="2"/>
      <c r="J77" s="3"/>
      <c r="K77" s="3"/>
      <c r="L77" s="3"/>
      <c r="Y77" s="30"/>
      <c r="Z77" s="2"/>
      <c r="AA77" s="3"/>
      <c r="AB77" s="3"/>
      <c r="AC77" s="3"/>
      <c r="AD77" s="3"/>
      <c r="AE77" s="3"/>
      <c r="AF77" s="3"/>
      <c r="AG77" s="2"/>
      <c r="AH77" s="3"/>
      <c r="AI77" s="3"/>
      <c r="AJ77" s="3"/>
      <c r="AM77">
        <v>37</v>
      </c>
      <c r="AN77">
        <v>9.8000000000000004E-2</v>
      </c>
      <c r="AO77">
        <v>27.93</v>
      </c>
      <c r="AP77">
        <f t="shared" si="95"/>
        <v>8.4186943620178048E-2</v>
      </c>
      <c r="AQ77">
        <v>8.4314</v>
      </c>
      <c r="AR77">
        <v>0</v>
      </c>
      <c r="AS77">
        <v>500</v>
      </c>
      <c r="AT77" t="s">
        <v>59</v>
      </c>
    </row>
    <row r="78" spans="1:46" x14ac:dyDescent="0.25">
      <c r="A78" s="30"/>
      <c r="B78" s="2"/>
      <c r="C78" s="3"/>
      <c r="D78" s="3"/>
      <c r="E78" s="3"/>
      <c r="F78" s="3"/>
      <c r="G78" s="3"/>
      <c r="H78" s="3"/>
      <c r="I78" s="2"/>
      <c r="J78" s="3"/>
      <c r="K78" s="3"/>
      <c r="L78" s="3"/>
      <c r="Y78" s="30"/>
      <c r="Z78" s="2"/>
      <c r="AA78" s="3"/>
      <c r="AB78" s="3"/>
      <c r="AC78" s="3"/>
      <c r="AD78" s="3"/>
      <c r="AE78" s="3"/>
      <c r="AF78" s="3"/>
      <c r="AG78" s="2"/>
      <c r="AH78" s="3"/>
      <c r="AI78" s="3"/>
      <c r="AJ78" s="3"/>
      <c r="AM78">
        <v>37.5</v>
      </c>
      <c r="AN78">
        <v>9.9000000000000005E-2</v>
      </c>
      <c r="AO78">
        <v>28.4</v>
      </c>
      <c r="AP78">
        <f t="shared" si="95"/>
        <v>8.4954500494559854E-2</v>
      </c>
      <c r="AQ78">
        <v>8.4303000000000008</v>
      </c>
      <c r="AR78">
        <v>0</v>
      </c>
      <c r="AS78">
        <v>500</v>
      </c>
      <c r="AT78" t="s">
        <v>59</v>
      </c>
    </row>
    <row r="79" spans="1:46" x14ac:dyDescent="0.25">
      <c r="A79" s="30"/>
      <c r="B79" s="2"/>
      <c r="C79" s="3"/>
      <c r="D79" s="3"/>
      <c r="E79" s="3"/>
      <c r="F79" s="3"/>
      <c r="G79" s="3"/>
      <c r="H79" s="3"/>
      <c r="I79" s="2"/>
      <c r="J79" s="3"/>
      <c r="K79" s="3"/>
      <c r="L79" s="3"/>
      <c r="Y79" s="30"/>
      <c r="Z79" s="2"/>
      <c r="AA79" s="3"/>
      <c r="AB79" s="3"/>
      <c r="AC79" s="3"/>
      <c r="AD79" s="3"/>
      <c r="AE79" s="3"/>
      <c r="AF79" s="3"/>
      <c r="AG79" s="2"/>
      <c r="AH79" s="3"/>
      <c r="AI79" s="3"/>
      <c r="AJ79" s="3"/>
      <c r="AM79">
        <v>38</v>
      </c>
      <c r="AN79">
        <v>0.1</v>
      </c>
      <c r="AO79">
        <v>28.86</v>
      </c>
      <c r="AP79">
        <f t="shared" si="95"/>
        <v>8.5727002967359051E-2</v>
      </c>
      <c r="AQ79">
        <v>8.4292999999999996</v>
      </c>
      <c r="AR79">
        <v>0</v>
      </c>
      <c r="AS79">
        <v>500</v>
      </c>
      <c r="AT79" t="s">
        <v>59</v>
      </c>
    </row>
    <row r="80" spans="1:46" x14ac:dyDescent="0.25">
      <c r="A80" s="30"/>
      <c r="B80" s="2"/>
      <c r="C80" s="3"/>
      <c r="D80" s="3"/>
      <c r="E80" s="3"/>
      <c r="F80" s="3"/>
      <c r="G80" s="3"/>
      <c r="H80" s="3"/>
      <c r="I80" s="6"/>
      <c r="J80" s="7"/>
      <c r="K80" s="7"/>
      <c r="L80" s="7"/>
      <c r="Y80" s="30"/>
      <c r="Z80" s="2"/>
      <c r="AA80" s="3"/>
      <c r="AB80" s="3"/>
      <c r="AC80" s="3"/>
      <c r="AD80" s="3"/>
      <c r="AE80" s="3"/>
      <c r="AF80" s="3"/>
      <c r="AG80" s="6"/>
      <c r="AH80" s="7"/>
      <c r="AI80" s="7"/>
      <c r="AJ80" s="7"/>
      <c r="AM80">
        <v>38.5</v>
      </c>
      <c r="AN80">
        <v>0.10100000000000001</v>
      </c>
      <c r="AO80">
        <v>29.31</v>
      </c>
      <c r="AP80">
        <f t="shared" si="95"/>
        <v>8.650445103857568E-2</v>
      </c>
      <c r="AQ80">
        <v>8.4281000000000006</v>
      </c>
      <c r="AR80">
        <v>0</v>
      </c>
      <c r="AS80">
        <v>500</v>
      </c>
      <c r="AT80" t="s">
        <v>59</v>
      </c>
    </row>
    <row r="81" spans="1:46" x14ac:dyDescent="0.25">
      <c r="A81" s="30"/>
      <c r="B81" s="2"/>
      <c r="C81" s="3"/>
      <c r="D81" s="3"/>
      <c r="E81" s="3"/>
      <c r="F81" s="3"/>
      <c r="G81" s="3"/>
      <c r="H81" s="3"/>
      <c r="I81" s="2"/>
      <c r="J81" s="3"/>
      <c r="K81" s="3"/>
      <c r="L81" s="3"/>
      <c r="Y81" s="30"/>
      <c r="Z81" s="2"/>
      <c r="AA81" s="3"/>
      <c r="AB81" s="3"/>
      <c r="AC81" s="3"/>
      <c r="AD81" s="3"/>
      <c r="AE81" s="3"/>
      <c r="AF81" s="3"/>
      <c r="AG81" s="2"/>
      <c r="AH81" s="3"/>
      <c r="AI81" s="3"/>
      <c r="AJ81" s="3"/>
      <c r="AM81">
        <v>39</v>
      </c>
      <c r="AN81">
        <v>0.10299999999999999</v>
      </c>
      <c r="AO81">
        <v>29.77</v>
      </c>
      <c r="AP81">
        <f t="shared" si="95"/>
        <v>8.8276953511374878E-2</v>
      </c>
      <c r="AQ81">
        <v>8.4265000000000008</v>
      </c>
      <c r="AR81">
        <v>0</v>
      </c>
      <c r="AS81">
        <v>500</v>
      </c>
      <c r="AT81" t="s">
        <v>59</v>
      </c>
    </row>
    <row r="82" spans="1:46" x14ac:dyDescent="0.25">
      <c r="A82" s="30"/>
      <c r="B82" s="2"/>
      <c r="C82" s="3"/>
      <c r="D82" s="3"/>
      <c r="E82" s="3"/>
      <c r="F82" s="3"/>
      <c r="G82" s="3"/>
      <c r="H82" s="3"/>
      <c r="J82" s="3"/>
      <c r="K82" s="3"/>
      <c r="L82" s="3"/>
      <c r="Y82" s="30"/>
      <c r="Z82" s="2"/>
      <c r="AA82" s="3"/>
      <c r="AB82" s="3"/>
      <c r="AC82" s="3"/>
      <c r="AD82" s="3"/>
      <c r="AE82" s="3"/>
      <c r="AF82" s="3"/>
      <c r="AH82" s="3"/>
      <c r="AI82" s="3"/>
      <c r="AJ82" s="3"/>
      <c r="AM82">
        <v>39.5</v>
      </c>
      <c r="AN82">
        <v>0.104</v>
      </c>
      <c r="AO82">
        <v>30.07</v>
      </c>
      <c r="AP82">
        <f t="shared" si="95"/>
        <v>8.9128585558852613E-2</v>
      </c>
      <c r="AQ82">
        <v>8.4252000000000002</v>
      </c>
      <c r="AR82">
        <v>1</v>
      </c>
      <c r="AS82">
        <v>500</v>
      </c>
      <c r="AT82" t="s">
        <v>59</v>
      </c>
    </row>
    <row r="83" spans="1:46" x14ac:dyDescent="0.25">
      <c r="A83" s="30"/>
      <c r="B83" s="2"/>
      <c r="C83" s="3"/>
      <c r="D83" s="3"/>
      <c r="E83" s="3"/>
      <c r="F83" s="3"/>
      <c r="G83" s="3"/>
      <c r="H83" s="3"/>
      <c r="I83" s="6"/>
      <c r="J83" s="7"/>
      <c r="K83" s="7"/>
      <c r="L83" s="7"/>
      <c r="Y83" s="30"/>
      <c r="Z83" s="2"/>
      <c r="AA83" s="3"/>
      <c r="AB83" s="3"/>
      <c r="AC83" s="3"/>
      <c r="AD83" s="3"/>
      <c r="AE83" s="3"/>
      <c r="AF83" s="3"/>
      <c r="AG83" s="6"/>
      <c r="AH83" s="7"/>
      <c r="AI83" s="7"/>
      <c r="AJ83" s="7"/>
      <c r="AM83">
        <v>40</v>
      </c>
      <c r="AN83">
        <v>0.104</v>
      </c>
      <c r="AO83">
        <v>29.98</v>
      </c>
      <c r="AP83">
        <f t="shared" si="95"/>
        <v>8.9173095944609287E-2</v>
      </c>
      <c r="AQ83">
        <v>8.4251000000000005</v>
      </c>
      <c r="AR83">
        <v>0</v>
      </c>
      <c r="AS83">
        <v>500</v>
      </c>
      <c r="AT83" t="s">
        <v>59</v>
      </c>
    </row>
    <row r="84" spans="1:46" x14ac:dyDescent="0.25">
      <c r="A84" s="5"/>
      <c r="B84" s="2"/>
      <c r="C84" s="3"/>
      <c r="D84" s="3"/>
      <c r="E84" s="3"/>
      <c r="F84" s="3"/>
      <c r="G84" s="3"/>
      <c r="H84" s="3"/>
      <c r="I84" s="6"/>
      <c r="J84" s="8"/>
      <c r="K84" s="9"/>
      <c r="L84" s="7"/>
      <c r="Y84" s="5"/>
      <c r="Z84" s="2"/>
      <c r="AA84" s="3"/>
      <c r="AB84" s="3"/>
      <c r="AC84" s="3"/>
      <c r="AD84" s="3"/>
      <c r="AE84" s="3"/>
      <c r="AF84" s="3"/>
      <c r="AG84" s="6"/>
      <c r="AH84" s="8"/>
      <c r="AI84" s="9"/>
      <c r="AJ84" s="7"/>
      <c r="AM84">
        <v>40.5</v>
      </c>
      <c r="AN84">
        <v>0.104</v>
      </c>
      <c r="AO84">
        <v>29.91</v>
      </c>
      <c r="AP84">
        <f t="shared" si="95"/>
        <v>8.9207715133531151E-2</v>
      </c>
      <c r="AQ84">
        <v>8.4251000000000005</v>
      </c>
      <c r="AR84">
        <v>0</v>
      </c>
      <c r="AS84">
        <v>500</v>
      </c>
      <c r="AT84" t="s">
        <v>59</v>
      </c>
    </row>
    <row r="85" spans="1:46" x14ac:dyDescent="0.25">
      <c r="AM85">
        <v>41</v>
      </c>
      <c r="AN85">
        <v>0.104</v>
      </c>
      <c r="AO85">
        <v>29.84</v>
      </c>
      <c r="AP85">
        <f t="shared" si="95"/>
        <v>8.9242334322453015E-2</v>
      </c>
      <c r="AQ85">
        <v>8.4253</v>
      </c>
      <c r="AR85">
        <v>0</v>
      </c>
      <c r="AS85">
        <v>500</v>
      </c>
      <c r="AT85" t="s">
        <v>59</v>
      </c>
    </row>
    <row r="86" spans="1:46" x14ac:dyDescent="0.25">
      <c r="AM86">
        <v>41.5</v>
      </c>
      <c r="AN86">
        <v>0.104</v>
      </c>
      <c r="AO86">
        <v>29.79</v>
      </c>
      <c r="AP86">
        <f t="shared" si="95"/>
        <v>8.9267062314540055E-2</v>
      </c>
      <c r="AQ86">
        <v>8.4252000000000002</v>
      </c>
      <c r="AR86">
        <v>0</v>
      </c>
      <c r="AS86">
        <v>500</v>
      </c>
      <c r="AT86" t="s">
        <v>59</v>
      </c>
    </row>
    <row r="87" spans="1:46" x14ac:dyDescent="0.25">
      <c r="AM87">
        <v>42</v>
      </c>
      <c r="AN87">
        <v>0.104</v>
      </c>
      <c r="AO87">
        <v>29.74</v>
      </c>
      <c r="AP87">
        <f t="shared" si="95"/>
        <v>8.9291790306627095E-2</v>
      </c>
      <c r="AQ87">
        <v>8.4252000000000002</v>
      </c>
      <c r="AR87">
        <v>0</v>
      </c>
      <c r="AS87">
        <v>500</v>
      </c>
      <c r="AT87" t="s">
        <v>59</v>
      </c>
    </row>
    <row r="88" spans="1:46" x14ac:dyDescent="0.25">
      <c r="A88" s="30"/>
      <c r="B88" s="2"/>
      <c r="C88" s="3"/>
      <c r="D88" s="3"/>
      <c r="E88" s="3"/>
      <c r="F88" s="3"/>
      <c r="G88" s="3"/>
      <c r="H88" s="3"/>
      <c r="I88" s="2"/>
      <c r="J88" s="3"/>
      <c r="K88" s="3"/>
      <c r="L88" s="3"/>
      <c r="Y88" s="30"/>
      <c r="Z88" s="2"/>
      <c r="AA88" s="3"/>
      <c r="AB88" s="3"/>
      <c r="AC88" s="3"/>
      <c r="AD88" s="3"/>
      <c r="AE88" s="3"/>
      <c r="AF88" s="3"/>
      <c r="AG88" s="2"/>
      <c r="AH88" s="3"/>
      <c r="AI88" s="3"/>
      <c r="AJ88" s="3"/>
      <c r="AM88">
        <v>42.5</v>
      </c>
      <c r="AN88">
        <v>0.104</v>
      </c>
      <c r="AO88">
        <v>29.69</v>
      </c>
      <c r="AP88">
        <f t="shared" si="95"/>
        <v>8.9316518298714134E-2</v>
      </c>
      <c r="AQ88">
        <v>8.4252000000000002</v>
      </c>
      <c r="AR88">
        <v>0</v>
      </c>
      <c r="AS88">
        <v>500</v>
      </c>
      <c r="AT88" t="s">
        <v>59</v>
      </c>
    </row>
    <row r="89" spans="1:46" x14ac:dyDescent="0.25">
      <c r="A89" s="30"/>
      <c r="B89" s="2"/>
      <c r="C89" s="3"/>
      <c r="D89" s="3"/>
      <c r="E89" s="3"/>
      <c r="F89" s="3"/>
      <c r="G89" s="3"/>
      <c r="H89" s="3"/>
      <c r="I89" s="2"/>
      <c r="J89" s="3"/>
      <c r="K89" s="3"/>
      <c r="L89" s="3"/>
      <c r="Y89" s="30"/>
      <c r="Z89" s="2"/>
      <c r="AA89" s="3"/>
      <c r="AB89" s="3"/>
      <c r="AC89" s="3"/>
      <c r="AD89" s="3"/>
      <c r="AE89" s="3"/>
      <c r="AF89" s="3"/>
      <c r="AG89" s="2"/>
      <c r="AH89" s="3"/>
      <c r="AI89" s="3"/>
      <c r="AJ89" s="3"/>
      <c r="AM89">
        <v>43</v>
      </c>
      <c r="AN89">
        <v>0.104</v>
      </c>
      <c r="AO89">
        <v>29.65</v>
      </c>
      <c r="AP89">
        <f t="shared" si="95"/>
        <v>8.9336300692383769E-2</v>
      </c>
      <c r="AQ89">
        <v>8.4252000000000002</v>
      </c>
      <c r="AR89">
        <v>0</v>
      </c>
      <c r="AS89">
        <v>500</v>
      </c>
      <c r="AT89" t="s">
        <v>59</v>
      </c>
    </row>
    <row r="90" spans="1:46" x14ac:dyDescent="0.25">
      <c r="A90" s="30"/>
      <c r="B90" s="2"/>
      <c r="C90" s="3"/>
      <c r="D90" s="3"/>
      <c r="E90" s="3"/>
      <c r="F90" s="3"/>
      <c r="G90" s="3"/>
      <c r="H90" s="3"/>
      <c r="I90" s="2"/>
      <c r="J90" s="3"/>
      <c r="K90" s="3"/>
      <c r="L90" s="3"/>
      <c r="Y90" s="30"/>
      <c r="Z90" s="2"/>
      <c r="AA90" s="3"/>
      <c r="AB90" s="3"/>
      <c r="AC90" s="3"/>
      <c r="AD90" s="3"/>
      <c r="AE90" s="3"/>
      <c r="AF90" s="3"/>
      <c r="AG90" s="2"/>
      <c r="AH90" s="3"/>
      <c r="AI90" s="3"/>
      <c r="AJ90" s="3"/>
      <c r="AM90">
        <v>43.5</v>
      </c>
      <c r="AN90">
        <v>0.104</v>
      </c>
      <c r="AO90">
        <v>29.61</v>
      </c>
      <c r="AP90">
        <f t="shared" si="95"/>
        <v>8.9356083086053403E-2</v>
      </c>
      <c r="AQ90">
        <v>8.4252000000000002</v>
      </c>
      <c r="AR90">
        <v>0</v>
      </c>
      <c r="AS90">
        <v>500</v>
      </c>
      <c r="AT90" t="s">
        <v>59</v>
      </c>
    </row>
    <row r="91" spans="1:46" x14ac:dyDescent="0.25">
      <c r="A91" s="30"/>
      <c r="B91" s="2"/>
      <c r="C91" s="3"/>
      <c r="D91" s="3"/>
      <c r="E91" s="3"/>
      <c r="F91" s="3"/>
      <c r="G91" s="3"/>
      <c r="H91" s="3"/>
      <c r="I91" s="6"/>
      <c r="J91" s="7"/>
      <c r="K91" s="7"/>
      <c r="L91" s="7"/>
      <c r="Y91" s="30"/>
      <c r="Z91" s="2"/>
      <c r="AA91" s="3"/>
      <c r="AB91" s="3"/>
      <c r="AC91" s="3"/>
      <c r="AD91" s="3"/>
      <c r="AE91" s="3"/>
      <c r="AF91" s="3"/>
      <c r="AG91" s="6"/>
      <c r="AH91" s="7"/>
      <c r="AI91" s="7"/>
      <c r="AJ91" s="7"/>
      <c r="AM91">
        <v>44</v>
      </c>
      <c r="AN91">
        <v>0.104</v>
      </c>
      <c r="AO91">
        <v>29.57</v>
      </c>
      <c r="AP91">
        <f t="shared" si="95"/>
        <v>8.9375865479723038E-2</v>
      </c>
      <c r="AQ91">
        <v>8.4253</v>
      </c>
      <c r="AR91">
        <v>0</v>
      </c>
      <c r="AS91">
        <v>500</v>
      </c>
      <c r="AT91" t="s">
        <v>59</v>
      </c>
    </row>
    <row r="92" spans="1:46" x14ac:dyDescent="0.25">
      <c r="A92" s="30"/>
      <c r="B92" s="2"/>
      <c r="C92" s="3"/>
      <c r="D92" s="3"/>
      <c r="E92" s="3"/>
      <c r="F92" s="3"/>
      <c r="G92" s="3"/>
      <c r="H92" s="3"/>
      <c r="I92" s="2"/>
      <c r="J92" s="3"/>
      <c r="K92" s="3"/>
      <c r="L92" s="3"/>
      <c r="Y92" s="30"/>
      <c r="Z92" s="2"/>
      <c r="AA92" s="3"/>
      <c r="AB92" s="3"/>
      <c r="AC92" s="3"/>
      <c r="AD92" s="3"/>
      <c r="AE92" s="3"/>
      <c r="AF92" s="3"/>
      <c r="AG92" s="2"/>
      <c r="AH92" s="3"/>
      <c r="AI92" s="3"/>
      <c r="AJ92" s="3"/>
      <c r="AM92">
        <v>44.5</v>
      </c>
      <c r="AN92">
        <v>0.104</v>
      </c>
      <c r="AO92">
        <v>29.53</v>
      </c>
      <c r="AP92">
        <f t="shared" si="95"/>
        <v>8.9395647873392672E-2</v>
      </c>
      <c r="AQ92">
        <v>8.4252000000000002</v>
      </c>
      <c r="AR92">
        <v>0</v>
      </c>
      <c r="AS92">
        <v>500</v>
      </c>
      <c r="AT92" t="s">
        <v>59</v>
      </c>
    </row>
    <row r="93" spans="1:46" x14ac:dyDescent="0.25">
      <c r="A93" s="30"/>
      <c r="B93" s="2"/>
      <c r="C93" s="3"/>
      <c r="D93" s="3"/>
      <c r="E93" s="3"/>
      <c r="F93" s="3"/>
      <c r="G93" s="3"/>
      <c r="H93" s="3"/>
      <c r="J93" s="3"/>
      <c r="K93" s="3"/>
      <c r="L93" s="3"/>
      <c r="Y93" s="30"/>
      <c r="Z93" s="2"/>
      <c r="AA93" s="3"/>
      <c r="AB93" s="3"/>
      <c r="AC93" s="3"/>
      <c r="AD93" s="3"/>
      <c r="AE93" s="3"/>
      <c r="AF93" s="3"/>
      <c r="AH93" s="3"/>
      <c r="AI93" s="3"/>
      <c r="AJ93" s="3"/>
      <c r="AM93">
        <v>45</v>
      </c>
      <c r="AN93">
        <v>0.104</v>
      </c>
      <c r="AO93">
        <v>29.5</v>
      </c>
      <c r="AP93">
        <f t="shared" si="95"/>
        <v>8.9410484668644902E-2</v>
      </c>
      <c r="AQ93">
        <v>8.4253</v>
      </c>
      <c r="AR93">
        <v>0</v>
      </c>
      <c r="AS93">
        <v>500</v>
      </c>
      <c r="AT93" t="s">
        <v>59</v>
      </c>
    </row>
    <row r="94" spans="1:46" x14ac:dyDescent="0.25">
      <c r="A94" s="30"/>
      <c r="B94" s="2"/>
      <c r="C94" s="3"/>
      <c r="D94" s="3"/>
      <c r="E94" s="3"/>
      <c r="F94" s="3"/>
      <c r="G94" s="3"/>
      <c r="H94" s="3"/>
      <c r="I94" s="6"/>
      <c r="J94" s="7"/>
      <c r="K94" s="7"/>
      <c r="L94" s="7"/>
      <c r="Y94" s="30"/>
      <c r="Z94" s="2"/>
      <c r="AA94" s="3"/>
      <c r="AB94" s="3"/>
      <c r="AC94" s="3"/>
      <c r="AD94" s="3"/>
      <c r="AE94" s="3"/>
      <c r="AF94" s="3"/>
      <c r="AG94" s="6"/>
      <c r="AH94" s="7"/>
      <c r="AI94" s="7"/>
      <c r="AJ94" s="7"/>
      <c r="AM94">
        <v>45.5</v>
      </c>
      <c r="AN94">
        <v>0.104</v>
      </c>
      <c r="AO94">
        <v>29.46</v>
      </c>
      <c r="AP94">
        <f t="shared" si="95"/>
        <v>8.9430267062314536E-2</v>
      </c>
      <c r="AQ94">
        <v>8.4252000000000002</v>
      </c>
      <c r="AR94">
        <v>0</v>
      </c>
      <c r="AS94">
        <v>500</v>
      </c>
      <c r="AT94" t="s">
        <v>59</v>
      </c>
    </row>
    <row r="95" spans="1:46" x14ac:dyDescent="0.25">
      <c r="A95" s="5"/>
      <c r="B95" s="2"/>
      <c r="C95" s="3"/>
      <c r="D95" s="3"/>
      <c r="E95" s="3"/>
      <c r="F95" s="3"/>
      <c r="G95" s="3"/>
      <c r="H95" s="3"/>
      <c r="I95" s="6"/>
      <c r="J95" s="8"/>
      <c r="K95" s="9"/>
      <c r="L95" s="7"/>
      <c r="Y95" s="5"/>
      <c r="Z95" s="2"/>
      <c r="AA95" s="3"/>
      <c r="AB95" s="3"/>
      <c r="AC95" s="3"/>
      <c r="AD95" s="3"/>
      <c r="AE95" s="3"/>
      <c r="AF95" s="3"/>
      <c r="AG95" s="6"/>
      <c r="AH95" s="8"/>
      <c r="AI95" s="9"/>
      <c r="AJ95" s="7"/>
      <c r="AM95">
        <v>46</v>
      </c>
      <c r="AN95">
        <v>0.104</v>
      </c>
      <c r="AO95">
        <v>29.43</v>
      </c>
      <c r="AP95">
        <f t="shared" si="95"/>
        <v>8.9445103857566766E-2</v>
      </c>
      <c r="AQ95">
        <v>8.4252000000000002</v>
      </c>
      <c r="AR95">
        <v>0</v>
      </c>
      <c r="AS95">
        <v>500</v>
      </c>
      <c r="AT95" t="s">
        <v>59</v>
      </c>
    </row>
    <row r="96" spans="1:46" x14ac:dyDescent="0.25">
      <c r="AM96">
        <v>46.5</v>
      </c>
      <c r="AN96">
        <v>0.104</v>
      </c>
      <c r="AO96">
        <v>29.4</v>
      </c>
      <c r="AP96">
        <f t="shared" si="95"/>
        <v>8.9459940652818981E-2</v>
      </c>
      <c r="AQ96">
        <v>8.4251000000000005</v>
      </c>
      <c r="AR96">
        <v>0</v>
      </c>
      <c r="AS96">
        <v>500</v>
      </c>
      <c r="AT96" t="s">
        <v>59</v>
      </c>
    </row>
    <row r="97" spans="1:46" x14ac:dyDescent="0.25">
      <c r="AM97">
        <v>47</v>
      </c>
      <c r="AN97">
        <v>0.104</v>
      </c>
      <c r="AO97">
        <v>29.37</v>
      </c>
      <c r="AP97">
        <f t="shared" si="95"/>
        <v>8.947477744807121E-2</v>
      </c>
      <c r="AQ97">
        <v>8.4253</v>
      </c>
      <c r="AR97">
        <v>0</v>
      </c>
      <c r="AS97">
        <v>500</v>
      </c>
      <c r="AT97" t="s">
        <v>59</v>
      </c>
    </row>
    <row r="98" spans="1:46" x14ac:dyDescent="0.25">
      <c r="AM98">
        <v>47.5</v>
      </c>
      <c r="AN98">
        <v>0.104</v>
      </c>
      <c r="AO98">
        <v>29.34</v>
      </c>
      <c r="AP98">
        <f t="shared" si="95"/>
        <v>8.948961424332344E-2</v>
      </c>
      <c r="AQ98">
        <v>8.4252000000000002</v>
      </c>
      <c r="AR98">
        <v>0</v>
      </c>
      <c r="AS98">
        <v>500</v>
      </c>
      <c r="AT98" t="s">
        <v>59</v>
      </c>
    </row>
    <row r="99" spans="1:46" x14ac:dyDescent="0.25">
      <c r="A99" s="30"/>
      <c r="B99" s="2"/>
      <c r="C99" s="3"/>
      <c r="D99" s="3"/>
      <c r="E99" s="3"/>
      <c r="F99" s="3"/>
      <c r="G99" s="3"/>
      <c r="H99" s="3"/>
      <c r="I99" s="2"/>
      <c r="J99" s="3"/>
      <c r="K99" s="3"/>
      <c r="L99" s="3"/>
      <c r="Y99" s="30"/>
      <c r="Z99" s="2"/>
      <c r="AA99" s="3"/>
      <c r="AB99" s="3"/>
      <c r="AC99" s="3"/>
      <c r="AD99" s="3"/>
      <c r="AE99" s="3"/>
      <c r="AF99" s="3"/>
      <c r="AG99" s="2"/>
      <c r="AH99" s="3"/>
      <c r="AI99" s="3"/>
      <c r="AJ99" s="3"/>
      <c r="AM99">
        <v>48</v>
      </c>
      <c r="AN99">
        <v>0.104</v>
      </c>
      <c r="AO99">
        <v>29.32</v>
      </c>
      <c r="AP99">
        <f t="shared" si="95"/>
        <v>8.949950544015825E-2</v>
      </c>
      <c r="AQ99">
        <v>8.4251000000000005</v>
      </c>
      <c r="AR99">
        <v>0</v>
      </c>
      <c r="AS99">
        <v>500</v>
      </c>
      <c r="AT99" t="s">
        <v>59</v>
      </c>
    </row>
    <row r="100" spans="1:46" x14ac:dyDescent="0.25">
      <c r="A100" s="30"/>
      <c r="B100" s="2"/>
      <c r="C100" s="3"/>
      <c r="D100" s="3"/>
      <c r="E100" s="3"/>
      <c r="F100" s="3"/>
      <c r="G100" s="3"/>
      <c r="H100" s="3"/>
      <c r="I100" s="2"/>
      <c r="J100" s="3"/>
      <c r="K100" s="3"/>
      <c r="L100" s="3"/>
      <c r="Y100" s="30"/>
      <c r="Z100" s="2"/>
      <c r="AA100" s="3"/>
      <c r="AB100" s="3"/>
      <c r="AC100" s="3"/>
      <c r="AD100" s="3"/>
      <c r="AE100" s="3"/>
      <c r="AF100" s="3"/>
      <c r="AG100" s="2"/>
      <c r="AH100" s="3"/>
      <c r="AI100" s="3"/>
      <c r="AJ100" s="3"/>
      <c r="AM100">
        <v>48.5</v>
      </c>
      <c r="AN100">
        <v>0.104</v>
      </c>
      <c r="AO100">
        <v>29.29</v>
      </c>
      <c r="AP100">
        <f t="shared" si="95"/>
        <v>8.951434223541048E-2</v>
      </c>
      <c r="AQ100">
        <v>8.4252000000000002</v>
      </c>
      <c r="AR100">
        <v>0</v>
      </c>
      <c r="AS100">
        <v>500</v>
      </c>
      <c r="AT100" t="s">
        <v>59</v>
      </c>
    </row>
    <row r="101" spans="1:46" x14ac:dyDescent="0.25">
      <c r="A101" s="30"/>
      <c r="B101" s="2"/>
      <c r="C101" s="3"/>
      <c r="D101" s="3"/>
      <c r="E101" s="3"/>
      <c r="F101" s="3"/>
      <c r="G101" s="3"/>
      <c r="H101" s="3"/>
      <c r="I101" s="2"/>
      <c r="J101" s="3"/>
      <c r="K101" s="3"/>
      <c r="L101" s="3"/>
      <c r="Y101" s="30"/>
      <c r="Z101" s="2"/>
      <c r="AA101" s="3"/>
      <c r="AB101" s="3"/>
      <c r="AC101" s="3"/>
      <c r="AD101" s="3"/>
      <c r="AE101" s="3"/>
      <c r="AF101" s="3"/>
      <c r="AG101" s="2"/>
      <c r="AH101" s="3"/>
      <c r="AI101" s="3"/>
      <c r="AJ101" s="3"/>
      <c r="AM101">
        <v>49</v>
      </c>
      <c r="AN101">
        <v>0.104</v>
      </c>
      <c r="AO101">
        <v>29.26</v>
      </c>
      <c r="AP101">
        <f t="shared" si="95"/>
        <v>8.9529179030662709E-2</v>
      </c>
      <c r="AQ101">
        <v>8.4251000000000005</v>
      </c>
      <c r="AR101">
        <v>0</v>
      </c>
      <c r="AS101">
        <v>500</v>
      </c>
      <c r="AT101" t="s">
        <v>59</v>
      </c>
    </row>
    <row r="102" spans="1:46" x14ac:dyDescent="0.25">
      <c r="A102" s="30"/>
      <c r="B102" s="2"/>
      <c r="C102" s="3"/>
      <c r="D102" s="3"/>
      <c r="E102" s="3"/>
      <c r="F102" s="3"/>
      <c r="G102" s="3"/>
      <c r="H102" s="3"/>
      <c r="I102" s="6"/>
      <c r="J102" s="7"/>
      <c r="K102" s="7"/>
      <c r="L102" s="7"/>
      <c r="Y102" s="30"/>
      <c r="Z102" s="2"/>
      <c r="AA102" s="3"/>
      <c r="AB102" s="3"/>
      <c r="AC102" s="3"/>
      <c r="AD102" s="3"/>
      <c r="AE102" s="3"/>
      <c r="AF102" s="3"/>
      <c r="AG102" s="6"/>
      <c r="AH102" s="7"/>
      <c r="AI102" s="7"/>
      <c r="AJ102" s="7"/>
      <c r="AM102">
        <v>49.5</v>
      </c>
      <c r="AN102">
        <v>0.104</v>
      </c>
      <c r="AO102">
        <v>29.24</v>
      </c>
      <c r="AP102">
        <f t="shared" si="95"/>
        <v>8.9539070227497519E-2</v>
      </c>
      <c r="AQ102">
        <v>8.4251000000000005</v>
      </c>
      <c r="AR102">
        <v>0</v>
      </c>
      <c r="AS102">
        <v>500</v>
      </c>
      <c r="AT102" t="s">
        <v>59</v>
      </c>
    </row>
    <row r="103" spans="1:46" x14ac:dyDescent="0.25">
      <c r="A103" s="30"/>
      <c r="B103" s="2"/>
      <c r="C103" s="3"/>
      <c r="D103" s="3"/>
      <c r="E103" s="3"/>
      <c r="F103" s="3"/>
      <c r="G103" s="3"/>
      <c r="H103" s="3"/>
      <c r="I103" s="2"/>
      <c r="J103" s="3"/>
      <c r="K103" s="3"/>
      <c r="L103" s="3"/>
      <c r="Y103" s="30"/>
      <c r="Z103" s="2"/>
      <c r="AA103" s="3"/>
      <c r="AB103" s="3"/>
      <c r="AC103" s="3"/>
      <c r="AD103" s="3"/>
      <c r="AE103" s="3"/>
      <c r="AF103" s="3"/>
      <c r="AG103" s="2"/>
      <c r="AH103" s="3"/>
      <c r="AI103" s="3"/>
      <c r="AJ103" s="3"/>
      <c r="AM103">
        <v>50</v>
      </c>
      <c r="AN103">
        <v>0.104</v>
      </c>
      <c r="AO103">
        <v>29.22</v>
      </c>
      <c r="AP103">
        <f t="shared" si="95"/>
        <v>8.9548961424332343E-2</v>
      </c>
      <c r="AQ103">
        <v>8.4252000000000002</v>
      </c>
      <c r="AR103">
        <v>0</v>
      </c>
      <c r="AS103">
        <v>500</v>
      </c>
      <c r="AT103" t="s">
        <v>59</v>
      </c>
    </row>
    <row r="104" spans="1:46" x14ac:dyDescent="0.25">
      <c r="A104" s="30"/>
      <c r="B104" s="2"/>
      <c r="C104" s="3"/>
      <c r="D104" s="3"/>
      <c r="E104" s="3"/>
      <c r="F104" s="3"/>
      <c r="G104" s="3"/>
      <c r="H104" s="3"/>
      <c r="J104" s="3"/>
      <c r="K104" s="3"/>
      <c r="L104" s="3"/>
      <c r="Y104" s="30"/>
      <c r="Z104" s="2"/>
      <c r="AA104" s="3"/>
      <c r="AB104" s="3"/>
      <c r="AC104" s="3"/>
      <c r="AD104" s="3"/>
      <c r="AE104" s="3"/>
      <c r="AF104" s="3"/>
      <c r="AH104" s="3"/>
      <c r="AI104" s="3"/>
      <c r="AJ104" s="3"/>
      <c r="AM104">
        <v>50.5</v>
      </c>
      <c r="AN104">
        <v>0.104</v>
      </c>
      <c r="AO104">
        <v>29.19</v>
      </c>
      <c r="AP104">
        <f t="shared" si="95"/>
        <v>8.9563798219584559E-2</v>
      </c>
      <c r="AQ104">
        <v>8.4251000000000005</v>
      </c>
      <c r="AR104">
        <v>0</v>
      </c>
      <c r="AS104">
        <v>500</v>
      </c>
      <c r="AT104" t="s">
        <v>59</v>
      </c>
    </row>
    <row r="105" spans="1:46" x14ac:dyDescent="0.25">
      <c r="A105" s="30"/>
      <c r="B105" s="2"/>
      <c r="C105" s="3"/>
      <c r="D105" s="3"/>
      <c r="E105" s="3"/>
      <c r="F105" s="3"/>
      <c r="G105" s="3"/>
      <c r="H105" s="3"/>
      <c r="I105" s="6"/>
      <c r="J105" s="7"/>
      <c r="K105" s="7"/>
      <c r="L105" s="7"/>
      <c r="Y105" s="30"/>
      <c r="Z105" s="2"/>
      <c r="AA105" s="3"/>
      <c r="AB105" s="3"/>
      <c r="AC105" s="3"/>
      <c r="AD105" s="3"/>
      <c r="AE105" s="3"/>
      <c r="AF105" s="3"/>
      <c r="AG105" s="6"/>
      <c r="AH105" s="7"/>
      <c r="AI105" s="7"/>
      <c r="AJ105" s="7"/>
      <c r="AM105">
        <v>51</v>
      </c>
      <c r="AN105">
        <v>0.104</v>
      </c>
      <c r="AO105">
        <v>29.17</v>
      </c>
      <c r="AP105">
        <f t="shared" si="95"/>
        <v>8.9573689416419383E-2</v>
      </c>
      <c r="AQ105">
        <v>8.4252000000000002</v>
      </c>
      <c r="AR105">
        <v>0</v>
      </c>
      <c r="AS105">
        <v>500</v>
      </c>
      <c r="AT105" t="s">
        <v>59</v>
      </c>
    </row>
    <row r="106" spans="1:46" x14ac:dyDescent="0.25">
      <c r="A106" s="5"/>
      <c r="B106" s="2"/>
      <c r="C106" s="3"/>
      <c r="D106" s="3"/>
      <c r="E106" s="3"/>
      <c r="F106" s="3"/>
      <c r="G106" s="3"/>
      <c r="H106" s="3"/>
      <c r="I106" s="6"/>
      <c r="J106" s="8"/>
      <c r="K106" s="9"/>
      <c r="L106" s="7"/>
      <c r="Y106" s="5"/>
      <c r="Z106" s="2"/>
      <c r="AA106" s="3"/>
      <c r="AB106" s="3"/>
      <c r="AC106" s="3"/>
      <c r="AD106" s="3"/>
      <c r="AE106" s="3"/>
      <c r="AF106" s="3"/>
      <c r="AG106" s="6"/>
      <c r="AH106" s="8"/>
      <c r="AI106" s="9"/>
      <c r="AJ106" s="7"/>
      <c r="AM106">
        <v>51.5</v>
      </c>
      <c r="AN106">
        <v>0.104</v>
      </c>
      <c r="AO106">
        <v>29.15</v>
      </c>
      <c r="AP106">
        <f t="shared" si="95"/>
        <v>8.9583580613254193E-2</v>
      </c>
      <c r="AQ106">
        <v>8.4252000000000002</v>
      </c>
      <c r="AR106">
        <v>0</v>
      </c>
      <c r="AS106">
        <v>500</v>
      </c>
      <c r="AT106" t="s">
        <v>59</v>
      </c>
    </row>
    <row r="107" spans="1:46" x14ac:dyDescent="0.25">
      <c r="AM107">
        <v>52</v>
      </c>
      <c r="AN107">
        <v>0.104</v>
      </c>
      <c r="AO107">
        <v>29.12</v>
      </c>
      <c r="AP107">
        <f t="shared" si="95"/>
        <v>8.9598417408506423E-2</v>
      </c>
      <c r="AQ107">
        <v>8.4251000000000005</v>
      </c>
      <c r="AR107">
        <v>0</v>
      </c>
      <c r="AS107">
        <v>500</v>
      </c>
      <c r="AT107" t="s">
        <v>59</v>
      </c>
    </row>
    <row r="108" spans="1:46" x14ac:dyDescent="0.25">
      <c r="AM108">
        <v>52.5</v>
      </c>
      <c r="AN108">
        <v>0.104</v>
      </c>
      <c r="AO108">
        <v>29.11</v>
      </c>
      <c r="AP108">
        <f t="shared" si="95"/>
        <v>8.9603363006923828E-2</v>
      </c>
      <c r="AQ108">
        <v>8.4252000000000002</v>
      </c>
      <c r="AR108">
        <v>0</v>
      </c>
      <c r="AS108">
        <v>500</v>
      </c>
      <c r="AT108" t="s">
        <v>59</v>
      </c>
    </row>
    <row r="109" spans="1:46" x14ac:dyDescent="0.25">
      <c r="AM109">
        <v>53</v>
      </c>
      <c r="AN109">
        <v>0.104</v>
      </c>
      <c r="AO109">
        <v>29.08</v>
      </c>
      <c r="AP109">
        <f t="shared" si="95"/>
        <v>8.9618199802176057E-2</v>
      </c>
      <c r="AQ109">
        <v>8.4252000000000002</v>
      </c>
      <c r="AR109">
        <v>0</v>
      </c>
      <c r="AS109">
        <v>500</v>
      </c>
      <c r="AT109" t="s">
        <v>59</v>
      </c>
    </row>
    <row r="110" spans="1:46" x14ac:dyDescent="0.25">
      <c r="A110" s="30"/>
      <c r="B110" s="2"/>
      <c r="C110" s="3"/>
      <c r="D110" s="3"/>
      <c r="E110" s="3"/>
      <c r="F110" s="3"/>
      <c r="G110" s="3"/>
      <c r="H110" s="3"/>
      <c r="I110" s="2"/>
      <c r="J110" s="3"/>
      <c r="K110" s="3"/>
      <c r="L110" s="3"/>
      <c r="V110" s="30"/>
      <c r="W110" s="2"/>
      <c r="X110" s="3"/>
      <c r="Y110" s="3"/>
      <c r="Z110" s="3"/>
      <c r="AA110" s="3"/>
      <c r="AB110" s="3"/>
      <c r="AC110" s="3"/>
      <c r="AD110" s="2"/>
      <c r="AE110" s="3"/>
      <c r="AF110" s="3"/>
      <c r="AG110" s="3"/>
      <c r="AM110">
        <v>53.5</v>
      </c>
      <c r="AN110">
        <v>0.104</v>
      </c>
      <c r="AO110">
        <v>29.06</v>
      </c>
      <c r="AP110">
        <f t="shared" si="95"/>
        <v>8.9628090999010882E-2</v>
      </c>
      <c r="AQ110">
        <v>8.4251000000000005</v>
      </c>
      <c r="AR110">
        <v>0</v>
      </c>
      <c r="AS110">
        <v>500</v>
      </c>
      <c r="AT110" t="s">
        <v>59</v>
      </c>
    </row>
    <row r="111" spans="1:46" x14ac:dyDescent="0.25">
      <c r="A111" s="30"/>
      <c r="B111" s="2"/>
      <c r="C111" s="3"/>
      <c r="D111" s="3"/>
      <c r="E111" s="3"/>
      <c r="F111" s="3"/>
      <c r="G111" s="3"/>
      <c r="H111" s="3"/>
      <c r="I111" s="2"/>
      <c r="J111" s="3"/>
      <c r="K111" s="3"/>
      <c r="L111" s="3"/>
      <c r="V111" s="30"/>
      <c r="W111" s="2"/>
      <c r="X111" s="3"/>
      <c r="Y111" s="3"/>
      <c r="Z111" s="3"/>
      <c r="AA111" s="3"/>
      <c r="AB111" s="3"/>
      <c r="AC111" s="3"/>
      <c r="AD111" s="2"/>
      <c r="AE111" s="3"/>
      <c r="AF111" s="3"/>
      <c r="AG111" s="3"/>
      <c r="AM111">
        <v>54</v>
      </c>
      <c r="AN111">
        <v>0.104</v>
      </c>
      <c r="AO111">
        <v>29.05</v>
      </c>
      <c r="AP111">
        <f t="shared" si="95"/>
        <v>8.9633036597428287E-2</v>
      </c>
      <c r="AQ111">
        <v>8.4251000000000005</v>
      </c>
      <c r="AR111">
        <v>0</v>
      </c>
      <c r="AS111">
        <v>500</v>
      </c>
      <c r="AT111" t="s">
        <v>59</v>
      </c>
    </row>
    <row r="112" spans="1:46" x14ac:dyDescent="0.25">
      <c r="A112" s="30"/>
      <c r="B112" s="2"/>
      <c r="C112" s="3"/>
      <c r="D112" s="3"/>
      <c r="E112" s="3"/>
      <c r="F112" s="3"/>
      <c r="G112" s="3"/>
      <c r="H112" s="3"/>
      <c r="I112" s="2"/>
      <c r="J112" s="3"/>
      <c r="K112" s="3"/>
      <c r="L112" s="3"/>
      <c r="V112" s="30"/>
      <c r="W112" s="2"/>
      <c r="X112" s="3"/>
      <c r="Y112" s="3"/>
      <c r="Z112" s="3"/>
      <c r="AA112" s="3"/>
      <c r="AB112" s="3"/>
      <c r="AC112" s="3"/>
      <c r="AD112" s="2"/>
      <c r="AE112" s="3"/>
      <c r="AF112" s="3"/>
      <c r="AG112" s="3"/>
      <c r="AM112">
        <v>54.5</v>
      </c>
      <c r="AN112">
        <v>0.104</v>
      </c>
      <c r="AO112">
        <v>29.03</v>
      </c>
      <c r="AP112">
        <f t="shared" si="95"/>
        <v>8.9642927794263097E-2</v>
      </c>
      <c r="AQ112">
        <v>8.4251000000000005</v>
      </c>
      <c r="AR112">
        <v>0</v>
      </c>
      <c r="AS112">
        <v>500</v>
      </c>
      <c r="AT112" t="s">
        <v>59</v>
      </c>
    </row>
    <row r="113" spans="1:46" x14ac:dyDescent="0.25">
      <c r="A113" s="30"/>
      <c r="B113" s="2"/>
      <c r="C113" s="3"/>
      <c r="D113" s="3"/>
      <c r="E113" s="3"/>
      <c r="F113" s="3"/>
      <c r="G113" s="3"/>
      <c r="H113" s="3"/>
      <c r="I113" s="6"/>
      <c r="J113" s="7"/>
      <c r="K113" s="7"/>
      <c r="L113" s="7"/>
      <c r="V113" s="30"/>
      <c r="W113" s="2"/>
      <c r="X113" s="3"/>
      <c r="Y113" s="3"/>
      <c r="Z113" s="3"/>
      <c r="AA113" s="3"/>
      <c r="AB113" s="3"/>
      <c r="AC113" s="3"/>
      <c r="AD113" s="6"/>
      <c r="AE113" s="7"/>
      <c r="AF113" s="7"/>
      <c r="AG113" s="7"/>
      <c r="AM113">
        <v>55</v>
      </c>
      <c r="AN113">
        <v>0.104</v>
      </c>
      <c r="AO113">
        <v>29.01</v>
      </c>
      <c r="AP113">
        <f t="shared" si="95"/>
        <v>8.9652818991097921E-2</v>
      </c>
      <c r="AQ113">
        <v>8.4251000000000005</v>
      </c>
      <c r="AR113">
        <v>0</v>
      </c>
      <c r="AS113">
        <v>500</v>
      </c>
      <c r="AT113" t="s">
        <v>59</v>
      </c>
    </row>
    <row r="114" spans="1:46" x14ac:dyDescent="0.25">
      <c r="A114" s="30"/>
      <c r="B114" s="2"/>
      <c r="C114" s="3"/>
      <c r="D114" s="3"/>
      <c r="E114" s="3"/>
      <c r="F114" s="3"/>
      <c r="G114" s="3"/>
      <c r="H114" s="3"/>
      <c r="I114" s="2"/>
      <c r="J114" s="3"/>
      <c r="K114" s="3"/>
      <c r="L114" s="3"/>
      <c r="V114" s="30"/>
      <c r="W114" s="2"/>
      <c r="X114" s="3"/>
      <c r="Y114" s="3"/>
      <c r="Z114" s="3"/>
      <c r="AA114" s="3"/>
      <c r="AB114" s="3"/>
      <c r="AC114" s="3"/>
      <c r="AD114" s="2"/>
      <c r="AE114" s="3"/>
      <c r="AF114" s="3"/>
      <c r="AG114" s="3"/>
      <c r="AM114">
        <v>55.5</v>
      </c>
      <c r="AN114">
        <v>0.104</v>
      </c>
      <c r="AO114">
        <v>28.99</v>
      </c>
      <c r="AP114">
        <f t="shared" si="95"/>
        <v>8.9662710187932732E-2</v>
      </c>
      <c r="AQ114">
        <v>8.4252000000000002</v>
      </c>
      <c r="AR114">
        <v>0</v>
      </c>
      <c r="AS114">
        <v>500</v>
      </c>
      <c r="AT114" t="s">
        <v>59</v>
      </c>
    </row>
    <row r="115" spans="1:46" x14ac:dyDescent="0.25">
      <c r="A115" s="30"/>
      <c r="B115" s="2"/>
      <c r="C115" s="3"/>
      <c r="D115" s="3"/>
      <c r="E115" s="3"/>
      <c r="F115" s="3"/>
      <c r="G115" s="3"/>
      <c r="H115" s="3"/>
      <c r="J115" s="3"/>
      <c r="K115" s="3"/>
      <c r="L115" s="3"/>
      <c r="V115" s="30"/>
      <c r="W115" s="2"/>
      <c r="X115" s="3"/>
      <c r="Y115" s="3"/>
      <c r="Z115" s="3"/>
      <c r="AA115" s="3"/>
      <c r="AB115" s="3"/>
      <c r="AC115" s="3"/>
      <c r="AE115" s="3"/>
      <c r="AF115" s="3"/>
      <c r="AG115" s="3"/>
      <c r="AM115">
        <v>56</v>
      </c>
      <c r="AN115">
        <v>0.104</v>
      </c>
      <c r="AO115">
        <v>28.97</v>
      </c>
      <c r="AP115">
        <f t="shared" si="95"/>
        <v>8.9672601384767556E-2</v>
      </c>
      <c r="AQ115">
        <v>8.4251000000000005</v>
      </c>
      <c r="AR115">
        <v>0</v>
      </c>
      <c r="AS115">
        <v>500</v>
      </c>
      <c r="AT115" t="s">
        <v>59</v>
      </c>
    </row>
    <row r="116" spans="1:46" x14ac:dyDescent="0.25">
      <c r="A116" s="30"/>
      <c r="B116" s="2"/>
      <c r="C116" s="3"/>
      <c r="D116" s="3"/>
      <c r="E116" s="3"/>
      <c r="F116" s="3"/>
      <c r="G116" s="3"/>
      <c r="H116" s="3"/>
      <c r="I116" s="6"/>
      <c r="J116" s="7"/>
      <c r="K116" s="7"/>
      <c r="L116" s="7"/>
      <c r="V116" s="30"/>
      <c r="W116" s="2"/>
      <c r="X116" s="3"/>
      <c r="Y116" s="3"/>
      <c r="Z116" s="3"/>
      <c r="AA116" s="3"/>
      <c r="AB116" s="3"/>
      <c r="AC116" s="3"/>
      <c r="AD116" s="6"/>
      <c r="AE116" s="7"/>
      <c r="AF116" s="7"/>
      <c r="AG116" s="7"/>
      <c r="AM116">
        <v>56.5</v>
      </c>
      <c r="AN116">
        <v>0.104</v>
      </c>
      <c r="AO116">
        <v>28.96</v>
      </c>
      <c r="AP116">
        <f t="shared" si="95"/>
        <v>8.9677546983184961E-2</v>
      </c>
      <c r="AQ116">
        <v>8.4251000000000005</v>
      </c>
      <c r="AR116">
        <v>0</v>
      </c>
      <c r="AS116">
        <v>500</v>
      </c>
      <c r="AT116" t="s">
        <v>59</v>
      </c>
    </row>
    <row r="117" spans="1:46" x14ac:dyDescent="0.25">
      <c r="A117" s="5"/>
      <c r="B117" s="2"/>
      <c r="C117" s="3"/>
      <c r="D117" s="3"/>
      <c r="E117" s="3"/>
      <c r="F117" s="3"/>
      <c r="G117" s="3"/>
      <c r="H117" s="3"/>
      <c r="I117" s="6"/>
      <c r="J117" s="8"/>
      <c r="K117" s="9"/>
      <c r="L117" s="7"/>
      <c r="V117" s="5"/>
      <c r="W117" s="2"/>
      <c r="X117" s="3"/>
      <c r="Y117" s="3"/>
      <c r="Z117" s="3"/>
      <c r="AA117" s="3"/>
      <c r="AB117" s="3"/>
      <c r="AC117" s="3"/>
      <c r="AD117" s="6"/>
      <c r="AE117" s="8"/>
      <c r="AF117" s="9"/>
      <c r="AG117" s="7"/>
      <c r="AM117">
        <v>57</v>
      </c>
      <c r="AN117">
        <v>0.104</v>
      </c>
      <c r="AO117">
        <v>28.94</v>
      </c>
      <c r="AP117">
        <f t="shared" si="95"/>
        <v>8.9687438180019771E-2</v>
      </c>
      <c r="AQ117">
        <v>8.4252000000000002</v>
      </c>
      <c r="AR117">
        <v>0</v>
      </c>
      <c r="AS117">
        <v>500</v>
      </c>
      <c r="AT117" t="s">
        <v>59</v>
      </c>
    </row>
    <row r="118" spans="1:46" x14ac:dyDescent="0.25">
      <c r="AM118">
        <v>57.5</v>
      </c>
      <c r="AN118">
        <v>0.104</v>
      </c>
      <c r="AO118">
        <v>28.92</v>
      </c>
      <c r="AP118">
        <f t="shared" si="95"/>
        <v>8.9697329376854595E-2</v>
      </c>
      <c r="AQ118">
        <v>8.4252000000000002</v>
      </c>
      <c r="AR118">
        <v>0</v>
      </c>
      <c r="AS118">
        <v>500</v>
      </c>
      <c r="AT118" t="s">
        <v>59</v>
      </c>
    </row>
    <row r="119" spans="1:46" x14ac:dyDescent="0.25">
      <c r="AM119">
        <v>58</v>
      </c>
      <c r="AN119">
        <v>0.104</v>
      </c>
      <c r="AO119">
        <v>28.91</v>
      </c>
      <c r="AP119">
        <f t="shared" si="95"/>
        <v>8.9702274975272001E-2</v>
      </c>
      <c r="AQ119">
        <v>8.4251000000000005</v>
      </c>
      <c r="AR119">
        <v>0</v>
      </c>
      <c r="AS119">
        <v>500</v>
      </c>
      <c r="AT119" t="s">
        <v>59</v>
      </c>
    </row>
    <row r="120" spans="1:46" x14ac:dyDescent="0.25">
      <c r="AM120">
        <v>58.5</v>
      </c>
      <c r="AN120">
        <v>0.104</v>
      </c>
      <c r="AO120">
        <v>28.89</v>
      </c>
      <c r="AP120">
        <f t="shared" si="95"/>
        <v>8.9712166172106825E-2</v>
      </c>
      <c r="AQ120">
        <v>8.4252000000000002</v>
      </c>
      <c r="AR120">
        <v>0</v>
      </c>
      <c r="AS120">
        <v>500</v>
      </c>
      <c r="AT120" t="s">
        <v>59</v>
      </c>
    </row>
    <row r="121" spans="1:46" x14ac:dyDescent="0.25">
      <c r="A121" s="30"/>
      <c r="B121" s="2"/>
      <c r="C121" s="3"/>
      <c r="D121" s="3"/>
      <c r="E121" s="3"/>
      <c r="F121" s="3"/>
      <c r="G121" s="3"/>
      <c r="H121" s="3"/>
      <c r="I121" s="2"/>
      <c r="J121" s="3"/>
      <c r="K121" s="3"/>
      <c r="L121" s="3"/>
      <c r="V121" s="30"/>
      <c r="W121" s="2"/>
      <c r="X121" s="3"/>
      <c r="Y121" s="3"/>
      <c r="Z121" s="3"/>
      <c r="AA121" s="3"/>
      <c r="AB121" s="3"/>
      <c r="AC121" s="3"/>
      <c r="AD121" s="2"/>
      <c r="AE121" s="3"/>
      <c r="AF121" s="3"/>
      <c r="AG121" s="3"/>
      <c r="AM121">
        <v>59</v>
      </c>
      <c r="AN121">
        <v>0.104</v>
      </c>
      <c r="AO121">
        <v>28.87</v>
      </c>
      <c r="AP121">
        <f t="shared" si="95"/>
        <v>8.9722057368941635E-2</v>
      </c>
      <c r="AQ121">
        <v>8.4252000000000002</v>
      </c>
      <c r="AR121">
        <v>0</v>
      </c>
      <c r="AS121">
        <v>500</v>
      </c>
      <c r="AT121" t="s">
        <v>59</v>
      </c>
    </row>
    <row r="122" spans="1:46" x14ac:dyDescent="0.25">
      <c r="A122" s="30"/>
      <c r="B122" s="2"/>
      <c r="C122" s="3"/>
      <c r="D122" s="3"/>
      <c r="E122" s="3"/>
      <c r="F122" s="3"/>
      <c r="G122" s="3"/>
      <c r="H122" s="3"/>
      <c r="I122" s="2"/>
      <c r="J122" s="3"/>
      <c r="K122" s="3"/>
      <c r="L122" s="3"/>
      <c r="V122" s="30"/>
      <c r="W122" s="2"/>
      <c r="X122" s="3"/>
      <c r="Y122" s="3"/>
      <c r="Z122" s="3"/>
      <c r="AA122" s="3"/>
      <c r="AB122" s="3"/>
      <c r="AC122" s="3"/>
      <c r="AD122" s="2"/>
      <c r="AE122" s="3"/>
      <c r="AF122" s="3"/>
      <c r="AG122" s="3"/>
      <c r="AM122">
        <v>59.5</v>
      </c>
      <c r="AN122">
        <v>0.104</v>
      </c>
      <c r="AO122">
        <v>28.86</v>
      </c>
      <c r="AP122">
        <f t="shared" si="95"/>
        <v>8.972700296735904E-2</v>
      </c>
      <c r="AQ122">
        <v>8.4251000000000005</v>
      </c>
      <c r="AR122">
        <v>0</v>
      </c>
      <c r="AS122">
        <v>500</v>
      </c>
      <c r="AT122" t="s">
        <v>59</v>
      </c>
    </row>
    <row r="123" spans="1:46" x14ac:dyDescent="0.25">
      <c r="A123" s="30"/>
      <c r="B123" s="2"/>
      <c r="C123" s="3"/>
      <c r="D123" s="3"/>
      <c r="E123" s="3"/>
      <c r="F123" s="3"/>
      <c r="G123" s="3"/>
      <c r="H123" s="3"/>
      <c r="I123" s="2"/>
      <c r="J123" s="3"/>
      <c r="K123" s="3"/>
      <c r="L123" s="3"/>
      <c r="V123" s="30"/>
      <c r="W123" s="2"/>
      <c r="X123" s="3"/>
      <c r="Y123" s="3"/>
      <c r="Z123" s="3"/>
      <c r="AA123" s="3"/>
      <c r="AB123" s="3"/>
      <c r="AC123" s="3"/>
      <c r="AD123" s="2"/>
      <c r="AE123" s="3"/>
      <c r="AF123" s="3"/>
      <c r="AG123" s="3"/>
      <c r="AM123">
        <v>60</v>
      </c>
      <c r="AN123">
        <v>0.104</v>
      </c>
      <c r="AO123">
        <v>28.85</v>
      </c>
      <c r="AP123">
        <f t="shared" si="95"/>
        <v>8.9731948565776459E-2</v>
      </c>
      <c r="AQ123">
        <v>8.4251000000000005</v>
      </c>
      <c r="AR123">
        <v>0</v>
      </c>
      <c r="AS123">
        <v>500</v>
      </c>
      <c r="AT123" t="s">
        <v>59</v>
      </c>
    </row>
    <row r="124" spans="1:46" x14ac:dyDescent="0.25">
      <c r="A124" s="30"/>
      <c r="B124" s="2"/>
      <c r="C124" s="3"/>
      <c r="D124" s="3"/>
      <c r="E124" s="3"/>
      <c r="F124" s="3"/>
      <c r="G124" s="3"/>
      <c r="H124" s="3"/>
      <c r="I124" s="6"/>
      <c r="J124" s="7"/>
      <c r="K124" s="7"/>
      <c r="L124" s="7"/>
      <c r="V124" s="30"/>
      <c r="W124" s="2"/>
      <c r="X124" s="3"/>
      <c r="Y124" s="3"/>
      <c r="Z124" s="3"/>
      <c r="AA124" s="3"/>
      <c r="AB124" s="3"/>
      <c r="AC124" s="3"/>
      <c r="AD124" s="6"/>
      <c r="AE124" s="7"/>
      <c r="AF124" s="7"/>
      <c r="AG124" s="7"/>
      <c r="AM124">
        <v>60.5</v>
      </c>
      <c r="AN124">
        <v>0.104</v>
      </c>
      <c r="AO124">
        <v>28.83</v>
      </c>
      <c r="AP124">
        <f t="shared" si="95"/>
        <v>8.974183976261127E-2</v>
      </c>
      <c r="AQ124">
        <v>8.4252000000000002</v>
      </c>
      <c r="AR124">
        <v>0</v>
      </c>
      <c r="AS124">
        <v>500</v>
      </c>
      <c r="AT124" t="s">
        <v>59</v>
      </c>
    </row>
    <row r="125" spans="1:46" x14ac:dyDescent="0.25">
      <c r="A125" s="30"/>
      <c r="B125" s="2"/>
      <c r="C125" s="3"/>
      <c r="D125" s="3"/>
      <c r="E125" s="3"/>
      <c r="F125" s="3"/>
      <c r="G125" s="3"/>
      <c r="H125" s="3"/>
      <c r="I125" s="2"/>
      <c r="J125" s="3"/>
      <c r="K125" s="3"/>
      <c r="L125" s="3"/>
      <c r="V125" s="30"/>
      <c r="W125" s="2"/>
      <c r="X125" s="3"/>
      <c r="Y125" s="3"/>
      <c r="Z125" s="3"/>
      <c r="AA125" s="3"/>
      <c r="AB125" s="3"/>
      <c r="AC125" s="3"/>
      <c r="AD125" s="2"/>
      <c r="AE125" s="3"/>
      <c r="AF125" s="3"/>
      <c r="AG125" s="3"/>
      <c r="AM125">
        <v>61</v>
      </c>
      <c r="AN125">
        <v>0.104</v>
      </c>
      <c r="AO125">
        <v>28.81</v>
      </c>
      <c r="AP125">
        <f t="shared" si="95"/>
        <v>8.9751730959446094E-2</v>
      </c>
      <c r="AQ125">
        <v>8.4251000000000005</v>
      </c>
      <c r="AR125">
        <v>0</v>
      </c>
      <c r="AS125">
        <v>500</v>
      </c>
      <c r="AT125" t="s">
        <v>59</v>
      </c>
    </row>
    <row r="126" spans="1:46" x14ac:dyDescent="0.25">
      <c r="A126" s="30"/>
      <c r="B126" s="2"/>
      <c r="C126" s="3"/>
      <c r="D126" s="3"/>
      <c r="E126" s="3"/>
      <c r="F126" s="3"/>
      <c r="G126" s="3"/>
      <c r="H126" s="3"/>
      <c r="J126" s="3"/>
      <c r="K126" s="3"/>
      <c r="L126" s="3"/>
      <c r="V126" s="30"/>
      <c r="W126" s="2"/>
      <c r="X126" s="3"/>
      <c r="Y126" s="3"/>
      <c r="Z126" s="3"/>
      <c r="AA126" s="3"/>
      <c r="AB126" s="3"/>
      <c r="AC126" s="3"/>
      <c r="AE126" s="3"/>
      <c r="AF126" s="3"/>
      <c r="AG126" s="3"/>
      <c r="AM126">
        <v>61.5</v>
      </c>
      <c r="AN126">
        <v>0.104</v>
      </c>
      <c r="AO126">
        <v>28.8</v>
      </c>
      <c r="AP126">
        <f t="shared" si="95"/>
        <v>8.9756676557863499E-2</v>
      </c>
      <c r="AQ126">
        <v>8.4252000000000002</v>
      </c>
      <c r="AR126">
        <v>0</v>
      </c>
      <c r="AS126">
        <v>500</v>
      </c>
      <c r="AT126" t="s">
        <v>59</v>
      </c>
    </row>
    <row r="127" spans="1:46" x14ac:dyDescent="0.25">
      <c r="A127" s="30"/>
      <c r="B127" s="2"/>
      <c r="C127" s="3"/>
      <c r="D127" s="3"/>
      <c r="E127" s="3"/>
      <c r="F127" s="3"/>
      <c r="G127" s="3"/>
      <c r="H127" s="3"/>
      <c r="I127" s="6"/>
      <c r="J127" s="7"/>
      <c r="K127" s="7"/>
      <c r="L127" s="7"/>
      <c r="V127" s="30"/>
      <c r="W127" s="2"/>
      <c r="X127" s="3"/>
      <c r="Y127" s="3"/>
      <c r="Z127" s="3"/>
      <c r="AA127" s="3"/>
      <c r="AB127" s="3"/>
      <c r="AC127" s="3"/>
      <c r="AD127" s="6"/>
      <c r="AE127" s="7"/>
      <c r="AF127" s="7"/>
      <c r="AG127" s="7"/>
      <c r="AM127">
        <v>62</v>
      </c>
      <c r="AN127">
        <v>0.104</v>
      </c>
      <c r="AO127">
        <v>28.79</v>
      </c>
      <c r="AP127">
        <f t="shared" si="95"/>
        <v>8.9761622156280904E-2</v>
      </c>
      <c r="AQ127">
        <v>8.4252000000000002</v>
      </c>
      <c r="AR127">
        <v>0</v>
      </c>
      <c r="AS127">
        <v>500</v>
      </c>
      <c r="AT127" t="s">
        <v>59</v>
      </c>
    </row>
    <row r="128" spans="1:46" x14ac:dyDescent="0.25">
      <c r="A128" s="5"/>
      <c r="B128" s="2"/>
      <c r="C128" s="3"/>
      <c r="D128" s="3"/>
      <c r="E128" s="3"/>
      <c r="F128" s="3"/>
      <c r="G128" s="3"/>
      <c r="H128" s="3"/>
      <c r="I128" s="6"/>
      <c r="J128" s="8"/>
      <c r="K128" s="9"/>
      <c r="L128" s="7"/>
      <c r="V128" s="5"/>
      <c r="W128" s="2"/>
      <c r="X128" s="3"/>
      <c r="Y128" s="3"/>
      <c r="Z128" s="3"/>
      <c r="AA128" s="3"/>
      <c r="AB128" s="3"/>
      <c r="AC128" s="3"/>
      <c r="AD128" s="6"/>
      <c r="AE128" s="8"/>
      <c r="AF128" s="9"/>
      <c r="AG128" s="7"/>
      <c r="AM128">
        <v>62.5</v>
      </c>
      <c r="AN128">
        <v>0.104</v>
      </c>
      <c r="AO128">
        <v>28.77</v>
      </c>
      <c r="AP128">
        <f t="shared" si="95"/>
        <v>8.9771513353115728E-2</v>
      </c>
      <c r="AQ128">
        <v>8.4252000000000002</v>
      </c>
      <c r="AR128">
        <v>0</v>
      </c>
      <c r="AS128">
        <v>500</v>
      </c>
      <c r="AT128" t="s">
        <v>59</v>
      </c>
    </row>
    <row r="129" spans="39:46" x14ac:dyDescent="0.25">
      <c r="AM129">
        <v>63</v>
      </c>
      <c r="AN129">
        <v>0.104</v>
      </c>
      <c r="AO129">
        <v>28.76</v>
      </c>
      <c r="AP129">
        <f t="shared" si="95"/>
        <v>8.9776458951533133E-2</v>
      </c>
      <c r="AQ129">
        <v>8.4251000000000005</v>
      </c>
      <c r="AR129">
        <v>0</v>
      </c>
      <c r="AS129">
        <v>500</v>
      </c>
      <c r="AT129" t="s">
        <v>59</v>
      </c>
    </row>
    <row r="130" spans="39:46" x14ac:dyDescent="0.25">
      <c r="AM130">
        <v>63.5</v>
      </c>
      <c r="AN130">
        <v>0.104</v>
      </c>
      <c r="AO130">
        <v>28.75</v>
      </c>
      <c r="AP130">
        <f t="shared" si="95"/>
        <v>8.9781404549950539E-2</v>
      </c>
      <c r="AQ130">
        <v>8.4252000000000002</v>
      </c>
      <c r="AR130">
        <v>0</v>
      </c>
      <c r="AS130">
        <v>500</v>
      </c>
      <c r="AT130" t="s">
        <v>59</v>
      </c>
    </row>
    <row r="131" spans="39:46" x14ac:dyDescent="0.25">
      <c r="AM131">
        <v>64</v>
      </c>
      <c r="AN131">
        <v>0.104</v>
      </c>
      <c r="AO131">
        <v>28.74</v>
      </c>
      <c r="AP131">
        <f t="shared" si="95"/>
        <v>8.9786350148367944E-2</v>
      </c>
      <c r="AQ131">
        <v>8.4251000000000005</v>
      </c>
      <c r="AR131">
        <v>0</v>
      </c>
      <c r="AS131">
        <v>500</v>
      </c>
      <c r="AT131" t="s">
        <v>59</v>
      </c>
    </row>
    <row r="132" spans="39:46" x14ac:dyDescent="0.25">
      <c r="AM132">
        <v>64.5</v>
      </c>
      <c r="AN132">
        <v>0.104</v>
      </c>
      <c r="AO132">
        <v>28.72</v>
      </c>
      <c r="AP132">
        <f t="shared" si="95"/>
        <v>8.9796241345202768E-2</v>
      </c>
      <c r="AQ132">
        <v>8.4252000000000002</v>
      </c>
      <c r="AR132">
        <v>0</v>
      </c>
      <c r="AS132">
        <v>500</v>
      </c>
      <c r="AT132" t="s">
        <v>59</v>
      </c>
    </row>
    <row r="133" spans="39:46" x14ac:dyDescent="0.25">
      <c r="AM133">
        <v>65</v>
      </c>
      <c r="AN133">
        <v>0.104</v>
      </c>
      <c r="AO133">
        <v>28.71</v>
      </c>
      <c r="AP133">
        <f t="shared" ref="AP133:AP196" si="96">AN133-AO133/2022</f>
        <v>8.9801186943620173E-2</v>
      </c>
      <c r="AQ133">
        <v>8.4252000000000002</v>
      </c>
      <c r="AR133">
        <v>0</v>
      </c>
      <c r="AS133">
        <v>500</v>
      </c>
      <c r="AT133" t="s">
        <v>59</v>
      </c>
    </row>
    <row r="134" spans="39:46" x14ac:dyDescent="0.25">
      <c r="AM134">
        <v>65.5</v>
      </c>
      <c r="AN134">
        <v>0.104</v>
      </c>
      <c r="AO134">
        <v>28.69</v>
      </c>
      <c r="AP134">
        <f t="shared" si="96"/>
        <v>8.9811078140454997E-2</v>
      </c>
      <c r="AQ134">
        <v>8.4252000000000002</v>
      </c>
      <c r="AR134">
        <v>0</v>
      </c>
      <c r="AS134">
        <v>500</v>
      </c>
      <c r="AT134" t="s">
        <v>59</v>
      </c>
    </row>
    <row r="135" spans="39:46" x14ac:dyDescent="0.25">
      <c r="AM135">
        <v>66</v>
      </c>
      <c r="AN135">
        <v>0.104</v>
      </c>
      <c r="AO135">
        <v>28.68</v>
      </c>
      <c r="AP135">
        <f t="shared" si="96"/>
        <v>8.9816023738872403E-2</v>
      </c>
      <c r="AQ135">
        <v>8.4251000000000005</v>
      </c>
      <c r="AR135">
        <v>0</v>
      </c>
      <c r="AS135">
        <v>500</v>
      </c>
      <c r="AT135" t="s">
        <v>59</v>
      </c>
    </row>
    <row r="136" spans="39:46" x14ac:dyDescent="0.25">
      <c r="AM136">
        <v>66.5</v>
      </c>
      <c r="AN136">
        <v>0.104</v>
      </c>
      <c r="AO136">
        <v>28.67</v>
      </c>
      <c r="AP136">
        <f t="shared" si="96"/>
        <v>8.9820969337289808E-2</v>
      </c>
      <c r="AQ136">
        <v>8.4251000000000005</v>
      </c>
      <c r="AR136">
        <v>0</v>
      </c>
      <c r="AS136">
        <v>500</v>
      </c>
      <c r="AT136" t="s">
        <v>59</v>
      </c>
    </row>
    <row r="137" spans="39:46" x14ac:dyDescent="0.25">
      <c r="AM137">
        <v>67</v>
      </c>
      <c r="AN137">
        <v>0.104</v>
      </c>
      <c r="AO137">
        <v>28.66</v>
      </c>
      <c r="AP137">
        <f t="shared" si="96"/>
        <v>8.9825914935707213E-2</v>
      </c>
      <c r="AQ137">
        <v>8.4251000000000005</v>
      </c>
      <c r="AR137">
        <v>0</v>
      </c>
      <c r="AS137">
        <v>500</v>
      </c>
      <c r="AT137" t="s">
        <v>59</v>
      </c>
    </row>
    <row r="138" spans="39:46" x14ac:dyDescent="0.25">
      <c r="AM138">
        <v>67.5</v>
      </c>
      <c r="AN138">
        <v>0.104</v>
      </c>
      <c r="AO138">
        <v>28.64</v>
      </c>
      <c r="AP138">
        <f t="shared" si="96"/>
        <v>8.9835806132542037E-2</v>
      </c>
      <c r="AQ138">
        <v>8.4251000000000005</v>
      </c>
      <c r="AR138">
        <v>0</v>
      </c>
      <c r="AS138">
        <v>500</v>
      </c>
      <c r="AT138" t="s">
        <v>59</v>
      </c>
    </row>
    <row r="139" spans="39:46" x14ac:dyDescent="0.25">
      <c r="AM139">
        <v>68</v>
      </c>
      <c r="AN139">
        <v>0.104</v>
      </c>
      <c r="AO139">
        <v>28.63</v>
      </c>
      <c r="AP139">
        <f t="shared" si="96"/>
        <v>8.9840751730959442E-2</v>
      </c>
      <c r="AQ139">
        <v>8.4251000000000005</v>
      </c>
      <c r="AR139">
        <v>0</v>
      </c>
      <c r="AS139">
        <v>500</v>
      </c>
      <c r="AT139" t="s">
        <v>59</v>
      </c>
    </row>
    <row r="140" spans="39:46" x14ac:dyDescent="0.25">
      <c r="AM140">
        <v>68.5</v>
      </c>
      <c r="AN140">
        <v>0.104</v>
      </c>
      <c r="AO140">
        <v>28.62</v>
      </c>
      <c r="AP140">
        <f t="shared" si="96"/>
        <v>8.9845697329376847E-2</v>
      </c>
      <c r="AQ140">
        <v>8.4251000000000005</v>
      </c>
      <c r="AR140">
        <v>0</v>
      </c>
      <c r="AS140">
        <v>500</v>
      </c>
      <c r="AT140" t="s">
        <v>59</v>
      </c>
    </row>
    <row r="141" spans="39:46" x14ac:dyDescent="0.25">
      <c r="AM141">
        <v>69</v>
      </c>
      <c r="AN141">
        <v>0.104</v>
      </c>
      <c r="AO141">
        <v>28.61</v>
      </c>
      <c r="AP141">
        <f t="shared" si="96"/>
        <v>8.9850642927794253E-2</v>
      </c>
      <c r="AQ141">
        <v>8.4252000000000002</v>
      </c>
      <c r="AR141">
        <v>0</v>
      </c>
      <c r="AS141">
        <v>500</v>
      </c>
      <c r="AT141" t="s">
        <v>59</v>
      </c>
    </row>
    <row r="142" spans="39:46" x14ac:dyDescent="0.25">
      <c r="AM142">
        <v>69.5</v>
      </c>
      <c r="AN142">
        <v>0.104</v>
      </c>
      <c r="AO142">
        <v>28.6</v>
      </c>
      <c r="AP142">
        <f t="shared" si="96"/>
        <v>8.9855588526211672E-2</v>
      </c>
      <c r="AQ142">
        <v>8.4252000000000002</v>
      </c>
      <c r="AR142">
        <v>0</v>
      </c>
      <c r="AS142">
        <v>500</v>
      </c>
      <c r="AT142" t="s">
        <v>59</v>
      </c>
    </row>
    <row r="143" spans="39:46" x14ac:dyDescent="0.25">
      <c r="AM143">
        <v>70</v>
      </c>
      <c r="AN143">
        <v>0.104</v>
      </c>
      <c r="AO143">
        <v>28.58</v>
      </c>
      <c r="AP143">
        <f t="shared" si="96"/>
        <v>8.9865479723046482E-2</v>
      </c>
      <c r="AQ143">
        <v>8.4251000000000005</v>
      </c>
      <c r="AR143">
        <v>0</v>
      </c>
      <c r="AS143">
        <v>500</v>
      </c>
      <c r="AT143" t="s">
        <v>59</v>
      </c>
    </row>
    <row r="144" spans="39:46" x14ac:dyDescent="0.25">
      <c r="AM144">
        <v>70.5</v>
      </c>
      <c r="AN144">
        <v>0.104</v>
      </c>
      <c r="AO144">
        <v>28.58</v>
      </c>
      <c r="AP144">
        <f t="shared" si="96"/>
        <v>8.9865479723046482E-2</v>
      </c>
      <c r="AQ144">
        <v>8.4252000000000002</v>
      </c>
      <c r="AR144">
        <v>0</v>
      </c>
      <c r="AS144">
        <v>500</v>
      </c>
      <c r="AT144" t="s">
        <v>59</v>
      </c>
    </row>
    <row r="145" spans="39:46" x14ac:dyDescent="0.25">
      <c r="AM145">
        <v>71</v>
      </c>
      <c r="AN145">
        <v>0.104</v>
      </c>
      <c r="AO145">
        <v>28.57</v>
      </c>
      <c r="AP145">
        <f t="shared" si="96"/>
        <v>8.9870425321463887E-2</v>
      </c>
      <c r="AQ145">
        <v>8.4252000000000002</v>
      </c>
      <c r="AR145">
        <v>0</v>
      </c>
      <c r="AS145">
        <v>500</v>
      </c>
      <c r="AT145" t="s">
        <v>59</v>
      </c>
    </row>
    <row r="146" spans="39:46" x14ac:dyDescent="0.25">
      <c r="AM146">
        <v>71.5</v>
      </c>
      <c r="AN146">
        <v>0.104</v>
      </c>
      <c r="AO146">
        <v>28.55</v>
      </c>
      <c r="AP146">
        <f t="shared" si="96"/>
        <v>8.9880316518298711E-2</v>
      </c>
      <c r="AQ146">
        <v>8.4251000000000005</v>
      </c>
      <c r="AR146">
        <v>0</v>
      </c>
      <c r="AS146">
        <v>500</v>
      </c>
      <c r="AT146" t="s">
        <v>59</v>
      </c>
    </row>
    <row r="147" spans="39:46" x14ac:dyDescent="0.25">
      <c r="AM147">
        <v>72</v>
      </c>
      <c r="AN147">
        <v>0.104</v>
      </c>
      <c r="AO147">
        <v>28.54</v>
      </c>
      <c r="AP147">
        <f t="shared" si="96"/>
        <v>8.9885262116716116E-2</v>
      </c>
      <c r="AQ147">
        <v>8.4251000000000005</v>
      </c>
      <c r="AR147">
        <v>0</v>
      </c>
      <c r="AS147">
        <v>500</v>
      </c>
      <c r="AT147" t="s">
        <v>59</v>
      </c>
    </row>
    <row r="148" spans="39:46" x14ac:dyDescent="0.25">
      <c r="AM148">
        <v>72.5</v>
      </c>
      <c r="AN148">
        <v>0.104</v>
      </c>
      <c r="AO148">
        <v>28.53</v>
      </c>
      <c r="AP148">
        <f t="shared" si="96"/>
        <v>8.9890207715133522E-2</v>
      </c>
      <c r="AQ148">
        <v>8.4252000000000002</v>
      </c>
      <c r="AR148">
        <v>0</v>
      </c>
      <c r="AS148">
        <v>500</v>
      </c>
      <c r="AT148" t="s">
        <v>59</v>
      </c>
    </row>
    <row r="149" spans="39:46" x14ac:dyDescent="0.25">
      <c r="AM149">
        <v>73</v>
      </c>
      <c r="AN149">
        <v>0.104</v>
      </c>
      <c r="AO149">
        <v>28.52</v>
      </c>
      <c r="AP149">
        <f t="shared" si="96"/>
        <v>8.9895153313550941E-2</v>
      </c>
      <c r="AQ149">
        <v>8.4252000000000002</v>
      </c>
      <c r="AR149">
        <v>0</v>
      </c>
      <c r="AS149">
        <v>500</v>
      </c>
      <c r="AT149" t="s">
        <v>59</v>
      </c>
    </row>
    <row r="150" spans="39:46" x14ac:dyDescent="0.25">
      <c r="AM150">
        <v>73.5</v>
      </c>
      <c r="AN150">
        <v>0.104</v>
      </c>
      <c r="AO150">
        <v>28.51</v>
      </c>
      <c r="AP150">
        <f t="shared" si="96"/>
        <v>8.9900098911968346E-2</v>
      </c>
      <c r="AQ150">
        <v>8.4251000000000005</v>
      </c>
      <c r="AR150">
        <v>0</v>
      </c>
      <c r="AS150">
        <v>500</v>
      </c>
      <c r="AT150" t="s">
        <v>59</v>
      </c>
    </row>
    <row r="151" spans="39:46" x14ac:dyDescent="0.25">
      <c r="AM151">
        <v>74</v>
      </c>
      <c r="AN151">
        <v>0.104</v>
      </c>
      <c r="AO151">
        <v>28.5</v>
      </c>
      <c r="AP151">
        <f t="shared" si="96"/>
        <v>8.9905044510385751E-2</v>
      </c>
      <c r="AQ151">
        <v>8.4252000000000002</v>
      </c>
      <c r="AR151">
        <v>2</v>
      </c>
      <c r="AS151">
        <v>500</v>
      </c>
      <c r="AT151" t="s">
        <v>59</v>
      </c>
    </row>
    <row r="152" spans="39:46" x14ac:dyDescent="0.25">
      <c r="AM152">
        <v>74.5</v>
      </c>
      <c r="AN152">
        <v>0.104</v>
      </c>
      <c r="AO152">
        <v>28.61</v>
      </c>
      <c r="AP152">
        <f t="shared" si="96"/>
        <v>8.9850642927794253E-2</v>
      </c>
      <c r="AQ152">
        <v>8.4252000000000002</v>
      </c>
      <c r="AR152">
        <v>0</v>
      </c>
      <c r="AS152">
        <v>500</v>
      </c>
      <c r="AT152" t="s">
        <v>59</v>
      </c>
    </row>
    <row r="153" spans="39:46" x14ac:dyDescent="0.25">
      <c r="AM153">
        <v>75</v>
      </c>
      <c r="AN153">
        <v>0.106</v>
      </c>
      <c r="AO153">
        <v>29.19</v>
      </c>
      <c r="AP153">
        <f t="shared" si="96"/>
        <v>9.1563798219584561E-2</v>
      </c>
      <c r="AQ153">
        <v>8.4232999999999993</v>
      </c>
      <c r="AR153">
        <v>0</v>
      </c>
      <c r="AS153">
        <v>500</v>
      </c>
      <c r="AT153" t="s">
        <v>59</v>
      </c>
    </row>
    <row r="154" spans="39:46" x14ac:dyDescent="0.25">
      <c r="AM154">
        <v>75.5</v>
      </c>
      <c r="AN154">
        <v>0.108</v>
      </c>
      <c r="AO154">
        <v>29.77</v>
      </c>
      <c r="AP154">
        <f t="shared" si="96"/>
        <v>9.3276953511374883E-2</v>
      </c>
      <c r="AQ154">
        <v>8.4212000000000007</v>
      </c>
      <c r="AR154">
        <v>0</v>
      </c>
      <c r="AS154">
        <v>500</v>
      </c>
      <c r="AT154" t="s">
        <v>59</v>
      </c>
    </row>
    <row r="155" spans="39:46" x14ac:dyDescent="0.25">
      <c r="AM155">
        <v>76</v>
      </c>
      <c r="AN155">
        <v>0.11</v>
      </c>
      <c r="AO155">
        <v>30.29</v>
      </c>
      <c r="AP155">
        <f t="shared" si="96"/>
        <v>9.5019782393669636E-2</v>
      </c>
      <c r="AQ155">
        <v>8.4198000000000004</v>
      </c>
      <c r="AR155">
        <v>0</v>
      </c>
      <c r="AS155">
        <v>500</v>
      </c>
      <c r="AT155" t="s">
        <v>59</v>
      </c>
    </row>
    <row r="156" spans="39:46" x14ac:dyDescent="0.25">
      <c r="AM156">
        <v>76.5</v>
      </c>
      <c r="AN156">
        <v>0.111</v>
      </c>
      <c r="AO156">
        <v>30.82</v>
      </c>
      <c r="AP156">
        <f t="shared" si="96"/>
        <v>9.5757665677546983E-2</v>
      </c>
      <c r="AQ156">
        <v>8.4185999999999996</v>
      </c>
      <c r="AR156">
        <v>0</v>
      </c>
      <c r="AS156">
        <v>500</v>
      </c>
      <c r="AT156" t="s">
        <v>59</v>
      </c>
    </row>
    <row r="157" spans="39:46" x14ac:dyDescent="0.25">
      <c r="AM157">
        <v>77</v>
      </c>
      <c r="AN157">
        <v>0.112</v>
      </c>
      <c r="AO157">
        <v>31.35</v>
      </c>
      <c r="AP157">
        <f t="shared" si="96"/>
        <v>9.6495548961424329E-2</v>
      </c>
      <c r="AQ157">
        <v>8.4174000000000007</v>
      </c>
      <c r="AR157">
        <v>0</v>
      </c>
      <c r="AS157">
        <v>500</v>
      </c>
      <c r="AT157" t="s">
        <v>59</v>
      </c>
    </row>
    <row r="158" spans="39:46" x14ac:dyDescent="0.25">
      <c r="AM158">
        <v>77.5</v>
      </c>
      <c r="AN158">
        <v>0.114</v>
      </c>
      <c r="AO158">
        <v>31.85</v>
      </c>
      <c r="AP158">
        <f t="shared" si="96"/>
        <v>9.8248269040553907E-2</v>
      </c>
      <c r="AQ158">
        <v>8.4158000000000008</v>
      </c>
      <c r="AR158">
        <v>0</v>
      </c>
      <c r="AS158">
        <v>500</v>
      </c>
      <c r="AT158" t="s">
        <v>59</v>
      </c>
    </row>
    <row r="159" spans="39:46" x14ac:dyDescent="0.25">
      <c r="AM159">
        <v>78</v>
      </c>
      <c r="AN159">
        <v>0.115</v>
      </c>
      <c r="AO159">
        <v>32.36</v>
      </c>
      <c r="AP159">
        <f t="shared" si="96"/>
        <v>9.8996043521266078E-2</v>
      </c>
      <c r="AQ159">
        <v>8.4140999999999995</v>
      </c>
      <c r="AR159">
        <v>0</v>
      </c>
      <c r="AS159">
        <v>500</v>
      </c>
      <c r="AT159" t="s">
        <v>59</v>
      </c>
    </row>
    <row r="160" spans="39:46" x14ac:dyDescent="0.25">
      <c r="AM160">
        <v>78.5</v>
      </c>
      <c r="AN160">
        <v>0.11700000000000001</v>
      </c>
      <c r="AO160">
        <v>32.869999999999997</v>
      </c>
      <c r="AP160">
        <f t="shared" si="96"/>
        <v>0.10074381800197825</v>
      </c>
      <c r="AQ160">
        <v>8.4121000000000006</v>
      </c>
      <c r="AR160">
        <v>0</v>
      </c>
      <c r="AS160">
        <v>500</v>
      </c>
      <c r="AT160" t="s">
        <v>59</v>
      </c>
    </row>
    <row r="161" spans="39:46" x14ac:dyDescent="0.25">
      <c r="AM161">
        <v>79</v>
      </c>
      <c r="AN161">
        <v>0.11899999999999999</v>
      </c>
      <c r="AO161">
        <v>33.380000000000003</v>
      </c>
      <c r="AP161">
        <f t="shared" si="96"/>
        <v>0.10249159248269039</v>
      </c>
      <c r="AQ161">
        <v>8.4108000000000001</v>
      </c>
      <c r="AR161">
        <v>0</v>
      </c>
      <c r="AS161">
        <v>500</v>
      </c>
      <c r="AT161" t="s">
        <v>59</v>
      </c>
    </row>
    <row r="162" spans="39:46" x14ac:dyDescent="0.25">
      <c r="AM162">
        <v>79.5</v>
      </c>
      <c r="AN162">
        <v>0.121</v>
      </c>
      <c r="AO162">
        <v>33.9</v>
      </c>
      <c r="AP162">
        <f t="shared" si="96"/>
        <v>0.10423442136498516</v>
      </c>
      <c r="AQ162">
        <v>8.4086999999999996</v>
      </c>
      <c r="AR162">
        <v>0</v>
      </c>
      <c r="AS162">
        <v>500</v>
      </c>
      <c r="AT162" t="s">
        <v>59</v>
      </c>
    </row>
    <row r="163" spans="39:46" x14ac:dyDescent="0.25">
      <c r="AM163">
        <v>80</v>
      </c>
      <c r="AN163">
        <v>0.122</v>
      </c>
      <c r="AO163">
        <v>34.39</v>
      </c>
      <c r="AP163">
        <f t="shared" si="96"/>
        <v>0.10499208704253214</v>
      </c>
      <c r="AQ163">
        <v>8.4071999999999996</v>
      </c>
      <c r="AR163">
        <v>0</v>
      </c>
      <c r="AS163">
        <v>500</v>
      </c>
      <c r="AT163" t="s">
        <v>59</v>
      </c>
    </row>
    <row r="164" spans="39:46" x14ac:dyDescent="0.25">
      <c r="AM164">
        <v>80.5</v>
      </c>
      <c r="AN164">
        <v>0.123</v>
      </c>
      <c r="AO164">
        <v>34.869999999999997</v>
      </c>
      <c r="AP164">
        <f t="shared" si="96"/>
        <v>0.10575469831849654</v>
      </c>
      <c r="AQ164">
        <v>8.4061000000000003</v>
      </c>
      <c r="AR164">
        <v>0</v>
      </c>
      <c r="AS164">
        <v>500</v>
      </c>
      <c r="AT164" t="s">
        <v>59</v>
      </c>
    </row>
    <row r="165" spans="39:46" x14ac:dyDescent="0.25">
      <c r="AM165">
        <v>81</v>
      </c>
      <c r="AN165">
        <v>0.124</v>
      </c>
      <c r="AO165">
        <v>35.33</v>
      </c>
      <c r="AP165">
        <f t="shared" si="96"/>
        <v>0.10652720079129574</v>
      </c>
      <c r="AQ165">
        <v>8.4049999999999994</v>
      </c>
      <c r="AR165">
        <v>0</v>
      </c>
      <c r="AS165">
        <v>500</v>
      </c>
      <c r="AT165" t="s">
        <v>59</v>
      </c>
    </row>
    <row r="166" spans="39:46" x14ac:dyDescent="0.25">
      <c r="AM166">
        <v>81.5</v>
      </c>
      <c r="AN166">
        <v>0.126</v>
      </c>
      <c r="AO166">
        <v>35.79</v>
      </c>
      <c r="AP166">
        <f t="shared" si="96"/>
        <v>0.10829970326409497</v>
      </c>
      <c r="AQ166">
        <v>8.4036000000000008</v>
      </c>
      <c r="AR166">
        <v>0</v>
      </c>
      <c r="AS166">
        <v>500</v>
      </c>
      <c r="AT166" t="s">
        <v>59</v>
      </c>
    </row>
    <row r="167" spans="39:46" x14ac:dyDescent="0.25">
      <c r="AM167">
        <v>82</v>
      </c>
      <c r="AN167">
        <v>0.128</v>
      </c>
      <c r="AO167">
        <v>36.299999999999997</v>
      </c>
      <c r="AP167">
        <f t="shared" si="96"/>
        <v>0.11004747774480712</v>
      </c>
      <c r="AQ167">
        <v>8.4016000000000002</v>
      </c>
      <c r="AR167">
        <v>0</v>
      </c>
      <c r="AS167">
        <v>500</v>
      </c>
      <c r="AT167" t="s">
        <v>59</v>
      </c>
    </row>
    <row r="168" spans="39:46" x14ac:dyDescent="0.25">
      <c r="AM168">
        <v>82.5</v>
      </c>
      <c r="AN168">
        <v>0.129</v>
      </c>
      <c r="AO168">
        <v>36.79</v>
      </c>
      <c r="AP168">
        <f t="shared" si="96"/>
        <v>0.1108051434223541</v>
      </c>
      <c r="AQ168">
        <v>8.4001999999999999</v>
      </c>
      <c r="AR168">
        <v>0</v>
      </c>
      <c r="AS168">
        <v>500</v>
      </c>
      <c r="AT168" t="s">
        <v>59</v>
      </c>
    </row>
    <row r="169" spans="39:46" x14ac:dyDescent="0.25">
      <c r="AM169">
        <v>83</v>
      </c>
      <c r="AN169">
        <v>0.13100000000000001</v>
      </c>
      <c r="AO169">
        <v>37.299999999999997</v>
      </c>
      <c r="AP169">
        <f t="shared" si="96"/>
        <v>0.11255291790306628</v>
      </c>
      <c r="AQ169">
        <v>8.3984000000000005</v>
      </c>
      <c r="AR169">
        <v>0</v>
      </c>
      <c r="AS169">
        <v>500</v>
      </c>
      <c r="AT169" t="s">
        <v>59</v>
      </c>
    </row>
    <row r="170" spans="39:46" x14ac:dyDescent="0.25">
      <c r="AM170">
        <v>83.5</v>
      </c>
      <c r="AN170">
        <v>0.13300000000000001</v>
      </c>
      <c r="AO170">
        <v>37.78</v>
      </c>
      <c r="AP170">
        <f t="shared" si="96"/>
        <v>0.11431552917903066</v>
      </c>
      <c r="AQ170">
        <v>8.3968000000000007</v>
      </c>
      <c r="AR170">
        <v>0</v>
      </c>
      <c r="AS170">
        <v>500</v>
      </c>
      <c r="AT170" t="s">
        <v>59</v>
      </c>
    </row>
    <row r="171" spans="39:46" x14ac:dyDescent="0.25">
      <c r="AM171">
        <v>84</v>
      </c>
      <c r="AN171">
        <v>0.13400000000000001</v>
      </c>
      <c r="AO171">
        <v>38.270000000000003</v>
      </c>
      <c r="AP171">
        <f t="shared" si="96"/>
        <v>0.11507319485657766</v>
      </c>
      <c r="AQ171">
        <v>8.3954000000000004</v>
      </c>
      <c r="AR171">
        <v>0</v>
      </c>
      <c r="AS171">
        <v>500</v>
      </c>
      <c r="AT171" t="s">
        <v>59</v>
      </c>
    </row>
    <row r="172" spans="39:46" x14ac:dyDescent="0.25">
      <c r="AM172">
        <v>84.5</v>
      </c>
      <c r="AN172">
        <v>0.13600000000000001</v>
      </c>
      <c r="AO172">
        <v>38.76</v>
      </c>
      <c r="AP172">
        <f t="shared" si="96"/>
        <v>0.11683086053412464</v>
      </c>
      <c r="AQ172">
        <v>8.3933</v>
      </c>
      <c r="AR172">
        <v>0</v>
      </c>
      <c r="AS172">
        <v>500</v>
      </c>
      <c r="AT172" t="s">
        <v>59</v>
      </c>
    </row>
    <row r="173" spans="39:46" x14ac:dyDescent="0.25">
      <c r="AM173">
        <v>85</v>
      </c>
      <c r="AN173">
        <v>0.13800000000000001</v>
      </c>
      <c r="AO173">
        <v>39.229999999999997</v>
      </c>
      <c r="AP173">
        <f t="shared" si="96"/>
        <v>0.11859841740850643</v>
      </c>
      <c r="AQ173">
        <v>8.3917999999999999</v>
      </c>
      <c r="AR173">
        <v>0</v>
      </c>
      <c r="AS173">
        <v>500</v>
      </c>
      <c r="AT173" t="s">
        <v>59</v>
      </c>
    </row>
    <row r="174" spans="39:46" x14ac:dyDescent="0.25">
      <c r="AM174">
        <v>85.5</v>
      </c>
      <c r="AN174">
        <v>0.13900000000000001</v>
      </c>
      <c r="AO174">
        <v>39.700000000000003</v>
      </c>
      <c r="AP174">
        <f t="shared" si="96"/>
        <v>0.11936597428288824</v>
      </c>
      <c r="AQ174">
        <v>8.3901000000000003</v>
      </c>
      <c r="AR174">
        <v>0</v>
      </c>
      <c r="AS174">
        <v>500</v>
      </c>
      <c r="AT174" t="s">
        <v>59</v>
      </c>
    </row>
    <row r="175" spans="39:46" x14ac:dyDescent="0.25">
      <c r="AM175">
        <v>86</v>
      </c>
      <c r="AN175">
        <v>0.14099999999999999</v>
      </c>
      <c r="AO175">
        <v>40.06</v>
      </c>
      <c r="AP175">
        <f t="shared" si="96"/>
        <v>0.1211879327398615</v>
      </c>
      <c r="AQ175">
        <v>8.3884000000000007</v>
      </c>
      <c r="AR175">
        <v>1</v>
      </c>
      <c r="AS175">
        <v>500</v>
      </c>
      <c r="AT175" t="s">
        <v>59</v>
      </c>
    </row>
    <row r="176" spans="39:46" x14ac:dyDescent="0.25">
      <c r="AM176">
        <v>86.5</v>
      </c>
      <c r="AN176">
        <v>0.14099999999999999</v>
      </c>
      <c r="AO176">
        <v>39.99</v>
      </c>
      <c r="AP176">
        <f t="shared" si="96"/>
        <v>0.12122255192878337</v>
      </c>
      <c r="AQ176">
        <v>8.3881999999999994</v>
      </c>
      <c r="AR176">
        <v>0</v>
      </c>
      <c r="AS176">
        <v>500</v>
      </c>
      <c r="AT176" t="s">
        <v>59</v>
      </c>
    </row>
    <row r="177" spans="39:46" x14ac:dyDescent="0.25">
      <c r="AM177">
        <v>87</v>
      </c>
      <c r="AN177">
        <v>0.14099999999999999</v>
      </c>
      <c r="AO177">
        <v>39.909999999999997</v>
      </c>
      <c r="AP177">
        <f t="shared" si="96"/>
        <v>0.12126211671612264</v>
      </c>
      <c r="AQ177">
        <v>8.3882999999999992</v>
      </c>
      <c r="AR177">
        <v>0</v>
      </c>
      <c r="AS177">
        <v>500</v>
      </c>
      <c r="AT177" t="s">
        <v>59</v>
      </c>
    </row>
    <row r="178" spans="39:46" x14ac:dyDescent="0.25">
      <c r="AM178">
        <v>87.5</v>
      </c>
      <c r="AN178">
        <v>0.14099999999999999</v>
      </c>
      <c r="AO178">
        <v>39.840000000000003</v>
      </c>
      <c r="AP178">
        <f t="shared" si="96"/>
        <v>0.1212967359050445</v>
      </c>
      <c r="AQ178">
        <v>8.3882999999999992</v>
      </c>
      <c r="AR178">
        <v>0</v>
      </c>
      <c r="AS178">
        <v>500</v>
      </c>
      <c r="AT178" t="s">
        <v>59</v>
      </c>
    </row>
    <row r="179" spans="39:46" x14ac:dyDescent="0.25">
      <c r="AM179">
        <v>88</v>
      </c>
      <c r="AN179">
        <v>0.14099999999999999</v>
      </c>
      <c r="AO179">
        <v>39.770000000000003</v>
      </c>
      <c r="AP179">
        <f t="shared" si="96"/>
        <v>0.12133135509396635</v>
      </c>
      <c r="AQ179">
        <v>8.3880999999999997</v>
      </c>
      <c r="AR179">
        <v>0</v>
      </c>
      <c r="AS179">
        <v>500</v>
      </c>
      <c r="AT179" t="s">
        <v>59</v>
      </c>
    </row>
    <row r="180" spans="39:46" x14ac:dyDescent="0.25">
      <c r="AM180">
        <v>88.5</v>
      </c>
      <c r="AN180">
        <v>0.14099999999999999</v>
      </c>
      <c r="AO180">
        <v>39.72</v>
      </c>
      <c r="AP180">
        <f t="shared" si="96"/>
        <v>0.1213560830860534</v>
      </c>
      <c r="AQ180">
        <v>8.3882999999999992</v>
      </c>
      <c r="AR180">
        <v>0</v>
      </c>
      <c r="AS180">
        <v>500</v>
      </c>
      <c r="AT180" t="s">
        <v>59</v>
      </c>
    </row>
    <row r="181" spans="39:46" x14ac:dyDescent="0.25">
      <c r="AM181">
        <v>89</v>
      </c>
      <c r="AN181">
        <v>0.14099999999999999</v>
      </c>
      <c r="AO181">
        <v>39.67</v>
      </c>
      <c r="AP181">
        <f t="shared" si="96"/>
        <v>0.12138081107814044</v>
      </c>
      <c r="AQ181">
        <v>8.3884000000000007</v>
      </c>
      <c r="AR181">
        <v>0</v>
      </c>
      <c r="AS181">
        <v>500</v>
      </c>
      <c r="AT181" t="s">
        <v>59</v>
      </c>
    </row>
    <row r="182" spans="39:46" x14ac:dyDescent="0.25">
      <c r="AM182">
        <v>89.5</v>
      </c>
      <c r="AN182">
        <v>0.14099999999999999</v>
      </c>
      <c r="AO182">
        <v>39.619999999999997</v>
      </c>
      <c r="AP182">
        <f t="shared" si="96"/>
        <v>0.12140553907022748</v>
      </c>
      <c r="AQ182">
        <v>8.3884000000000007</v>
      </c>
      <c r="AR182">
        <v>0</v>
      </c>
      <c r="AS182">
        <v>500</v>
      </c>
      <c r="AT182" t="s">
        <v>59</v>
      </c>
    </row>
    <row r="183" spans="39:46" x14ac:dyDescent="0.25">
      <c r="AM183">
        <v>90</v>
      </c>
      <c r="AN183">
        <v>0.14099999999999999</v>
      </c>
      <c r="AO183">
        <v>39.58</v>
      </c>
      <c r="AP183">
        <f t="shared" si="96"/>
        <v>0.12142532146389712</v>
      </c>
      <c r="AQ183">
        <v>8.3885000000000005</v>
      </c>
      <c r="AR183">
        <v>0</v>
      </c>
      <c r="AS183">
        <v>500</v>
      </c>
      <c r="AT183" t="s">
        <v>59</v>
      </c>
    </row>
    <row r="184" spans="39:46" x14ac:dyDescent="0.25">
      <c r="AM184">
        <v>90.5</v>
      </c>
      <c r="AN184">
        <v>0.14099999999999999</v>
      </c>
      <c r="AO184">
        <v>39.54</v>
      </c>
      <c r="AP184">
        <f t="shared" si="96"/>
        <v>0.12144510385756675</v>
      </c>
      <c r="AQ184">
        <v>8.3885000000000005</v>
      </c>
      <c r="AR184">
        <v>0</v>
      </c>
      <c r="AS184">
        <v>500</v>
      </c>
      <c r="AT184" t="s">
        <v>59</v>
      </c>
    </row>
    <row r="185" spans="39:46" x14ac:dyDescent="0.25">
      <c r="AM185">
        <v>91</v>
      </c>
      <c r="AN185">
        <v>0.14099999999999999</v>
      </c>
      <c r="AO185">
        <v>39.49</v>
      </c>
      <c r="AP185">
        <f t="shared" si="96"/>
        <v>0.12146983184965379</v>
      </c>
      <c r="AQ185">
        <v>8.3885000000000005</v>
      </c>
      <c r="AR185">
        <v>0</v>
      </c>
      <c r="AS185">
        <v>500</v>
      </c>
      <c r="AT185" t="s">
        <v>59</v>
      </c>
    </row>
    <row r="186" spans="39:46" x14ac:dyDescent="0.25">
      <c r="AM186">
        <v>91.5</v>
      </c>
      <c r="AN186">
        <v>0.14099999999999999</v>
      </c>
      <c r="AO186">
        <v>39.46</v>
      </c>
      <c r="AP186">
        <f t="shared" si="96"/>
        <v>0.12148466864490602</v>
      </c>
      <c r="AQ186">
        <v>8.3885000000000005</v>
      </c>
      <c r="AR186">
        <v>0</v>
      </c>
      <c r="AS186">
        <v>500</v>
      </c>
      <c r="AT186" t="s">
        <v>59</v>
      </c>
    </row>
    <row r="187" spans="39:46" x14ac:dyDescent="0.25">
      <c r="AM187">
        <v>92</v>
      </c>
      <c r="AN187">
        <v>0.14099999999999999</v>
      </c>
      <c r="AO187">
        <v>39.42</v>
      </c>
      <c r="AP187">
        <f t="shared" si="96"/>
        <v>0.12150445103857566</v>
      </c>
      <c r="AQ187">
        <v>8.3884000000000007</v>
      </c>
      <c r="AR187">
        <v>0</v>
      </c>
      <c r="AS187">
        <v>500</v>
      </c>
      <c r="AT187" t="s">
        <v>59</v>
      </c>
    </row>
    <row r="188" spans="39:46" x14ac:dyDescent="0.25">
      <c r="AM188">
        <v>92.5</v>
      </c>
      <c r="AN188">
        <v>0.14099999999999999</v>
      </c>
      <c r="AO188">
        <v>39.39</v>
      </c>
      <c r="AP188">
        <f t="shared" si="96"/>
        <v>0.12151928783382787</v>
      </c>
      <c r="AQ188">
        <v>8.3884000000000007</v>
      </c>
      <c r="AR188">
        <v>0</v>
      </c>
      <c r="AS188">
        <v>500</v>
      </c>
      <c r="AT188" t="s">
        <v>59</v>
      </c>
    </row>
    <row r="189" spans="39:46" x14ac:dyDescent="0.25">
      <c r="AM189">
        <v>93</v>
      </c>
      <c r="AN189">
        <v>0.14099999999999999</v>
      </c>
      <c r="AO189">
        <v>39.35</v>
      </c>
      <c r="AP189">
        <f t="shared" si="96"/>
        <v>0.12153907022749752</v>
      </c>
      <c r="AQ189">
        <v>8.3885000000000005</v>
      </c>
      <c r="AR189">
        <v>0</v>
      </c>
      <c r="AS189">
        <v>500</v>
      </c>
      <c r="AT189" t="s">
        <v>59</v>
      </c>
    </row>
    <row r="190" spans="39:46" x14ac:dyDescent="0.25">
      <c r="AM190">
        <v>93.5</v>
      </c>
      <c r="AN190">
        <v>0.14099999999999999</v>
      </c>
      <c r="AO190">
        <v>39.32</v>
      </c>
      <c r="AP190">
        <f t="shared" si="96"/>
        <v>0.12155390702274974</v>
      </c>
      <c r="AQ190">
        <v>8.3884000000000007</v>
      </c>
      <c r="AR190">
        <v>0</v>
      </c>
      <c r="AS190">
        <v>500</v>
      </c>
      <c r="AT190" t="s">
        <v>59</v>
      </c>
    </row>
    <row r="191" spans="39:46" x14ac:dyDescent="0.25">
      <c r="AM191">
        <v>94</v>
      </c>
      <c r="AN191">
        <v>0.14099999999999999</v>
      </c>
      <c r="AO191">
        <v>39.29</v>
      </c>
      <c r="AP191">
        <f t="shared" si="96"/>
        <v>0.12156874381800196</v>
      </c>
      <c r="AQ191">
        <v>8.3885000000000005</v>
      </c>
      <c r="AR191">
        <v>0</v>
      </c>
      <c r="AS191">
        <v>500</v>
      </c>
      <c r="AT191" t="s">
        <v>59</v>
      </c>
    </row>
    <row r="192" spans="39:46" x14ac:dyDescent="0.25">
      <c r="AM192">
        <v>94.5</v>
      </c>
      <c r="AN192">
        <v>0.14099999999999999</v>
      </c>
      <c r="AO192">
        <v>39.26</v>
      </c>
      <c r="AP192">
        <f t="shared" si="96"/>
        <v>0.12158358061325419</v>
      </c>
      <c r="AQ192">
        <v>8.3885000000000005</v>
      </c>
      <c r="AR192">
        <v>0</v>
      </c>
      <c r="AS192">
        <v>500</v>
      </c>
      <c r="AT192" t="s">
        <v>59</v>
      </c>
    </row>
    <row r="193" spans="39:46" x14ac:dyDescent="0.25">
      <c r="AM193">
        <v>95</v>
      </c>
      <c r="AN193">
        <v>0.14099999999999999</v>
      </c>
      <c r="AO193">
        <v>39.229999999999997</v>
      </c>
      <c r="AP193">
        <f t="shared" si="96"/>
        <v>0.12159841740850641</v>
      </c>
      <c r="AQ193">
        <v>8.3885000000000005</v>
      </c>
      <c r="AR193">
        <v>0</v>
      </c>
      <c r="AS193">
        <v>500</v>
      </c>
      <c r="AT193" t="s">
        <v>59</v>
      </c>
    </row>
    <row r="194" spans="39:46" x14ac:dyDescent="0.25">
      <c r="AM194">
        <v>95.5</v>
      </c>
      <c r="AN194">
        <v>0.14099999999999999</v>
      </c>
      <c r="AO194">
        <v>39.200000000000003</v>
      </c>
      <c r="AP194">
        <f t="shared" si="96"/>
        <v>0.12161325420375864</v>
      </c>
      <c r="AQ194">
        <v>8.3885000000000005</v>
      </c>
      <c r="AR194">
        <v>0</v>
      </c>
      <c r="AS194">
        <v>500</v>
      </c>
      <c r="AT194" t="s">
        <v>59</v>
      </c>
    </row>
    <row r="195" spans="39:46" x14ac:dyDescent="0.25">
      <c r="AM195">
        <v>96</v>
      </c>
      <c r="AN195">
        <v>0.14099999999999999</v>
      </c>
      <c r="AO195">
        <v>39.17</v>
      </c>
      <c r="AP195">
        <f t="shared" si="96"/>
        <v>0.12162809099901087</v>
      </c>
      <c r="AQ195">
        <v>8.3884000000000007</v>
      </c>
      <c r="AR195">
        <v>0</v>
      </c>
      <c r="AS195">
        <v>500</v>
      </c>
      <c r="AT195" t="s">
        <v>59</v>
      </c>
    </row>
    <row r="196" spans="39:46" x14ac:dyDescent="0.25">
      <c r="AM196">
        <v>96.5</v>
      </c>
      <c r="AN196">
        <v>0.14099999999999999</v>
      </c>
      <c r="AO196">
        <v>39.15</v>
      </c>
      <c r="AP196">
        <f t="shared" si="96"/>
        <v>0.12163798219584568</v>
      </c>
      <c r="AQ196">
        <v>8.3885000000000005</v>
      </c>
      <c r="AR196">
        <v>0</v>
      </c>
      <c r="AS196">
        <v>500</v>
      </c>
      <c r="AT196" t="s">
        <v>59</v>
      </c>
    </row>
    <row r="197" spans="39:46" x14ac:dyDescent="0.25">
      <c r="AM197">
        <v>97</v>
      </c>
      <c r="AN197">
        <v>0.14099999999999999</v>
      </c>
      <c r="AO197">
        <v>39.119999999999997</v>
      </c>
      <c r="AP197">
        <f t="shared" ref="AP197:AP260" si="97">AN197-AO197/2022</f>
        <v>0.12165281899109791</v>
      </c>
      <c r="AQ197">
        <v>8.3885000000000005</v>
      </c>
      <c r="AR197">
        <v>0</v>
      </c>
      <c r="AS197">
        <v>500</v>
      </c>
      <c r="AT197" t="s">
        <v>59</v>
      </c>
    </row>
    <row r="198" spans="39:46" x14ac:dyDescent="0.25">
      <c r="AM198">
        <v>97.5</v>
      </c>
      <c r="AN198">
        <v>0.14099999999999999</v>
      </c>
      <c r="AO198">
        <v>39.1</v>
      </c>
      <c r="AP198">
        <f t="shared" si="97"/>
        <v>0.12166271018793273</v>
      </c>
      <c r="AQ198">
        <v>8.3885000000000005</v>
      </c>
      <c r="AR198">
        <v>0</v>
      </c>
      <c r="AS198">
        <v>500</v>
      </c>
      <c r="AT198" t="s">
        <v>59</v>
      </c>
    </row>
    <row r="199" spans="39:46" x14ac:dyDescent="0.25">
      <c r="AM199">
        <v>98</v>
      </c>
      <c r="AN199">
        <v>0.14099999999999999</v>
      </c>
      <c r="AO199">
        <v>39.08</v>
      </c>
      <c r="AP199">
        <f t="shared" si="97"/>
        <v>0.12167260138476754</v>
      </c>
      <c r="AQ199">
        <v>8.3885000000000005</v>
      </c>
      <c r="AR199">
        <v>0</v>
      </c>
      <c r="AS199">
        <v>500</v>
      </c>
      <c r="AT199" t="s">
        <v>59</v>
      </c>
    </row>
    <row r="200" spans="39:46" x14ac:dyDescent="0.25">
      <c r="AM200">
        <v>98.5</v>
      </c>
      <c r="AN200">
        <v>0.14099999999999999</v>
      </c>
      <c r="AO200">
        <v>39.049999999999997</v>
      </c>
      <c r="AP200">
        <f t="shared" si="97"/>
        <v>0.12168743818001977</v>
      </c>
      <c r="AQ200">
        <v>8.3885000000000005</v>
      </c>
      <c r="AR200">
        <v>0</v>
      </c>
      <c r="AS200">
        <v>500</v>
      </c>
      <c r="AT200" t="s">
        <v>59</v>
      </c>
    </row>
    <row r="201" spans="39:46" x14ac:dyDescent="0.25">
      <c r="AM201">
        <v>99</v>
      </c>
      <c r="AN201">
        <v>0.14099999999999999</v>
      </c>
      <c r="AO201">
        <v>39.03</v>
      </c>
      <c r="AP201">
        <f t="shared" si="97"/>
        <v>0.12169732937685458</v>
      </c>
      <c r="AQ201">
        <v>8.3885000000000005</v>
      </c>
      <c r="AR201">
        <v>0</v>
      </c>
      <c r="AS201">
        <v>500</v>
      </c>
      <c r="AT201" t="s">
        <v>59</v>
      </c>
    </row>
    <row r="202" spans="39:46" x14ac:dyDescent="0.25">
      <c r="AM202">
        <v>99.5</v>
      </c>
      <c r="AN202">
        <v>0.14099999999999999</v>
      </c>
      <c r="AO202">
        <v>39.01</v>
      </c>
      <c r="AP202">
        <f t="shared" si="97"/>
        <v>0.12170722057368941</v>
      </c>
      <c r="AQ202">
        <v>8.3884000000000007</v>
      </c>
      <c r="AR202">
        <v>0</v>
      </c>
      <c r="AS202">
        <v>500</v>
      </c>
      <c r="AT202" t="s">
        <v>59</v>
      </c>
    </row>
    <row r="203" spans="39:46" x14ac:dyDescent="0.25">
      <c r="AM203">
        <v>100</v>
      </c>
      <c r="AN203">
        <v>0.14099999999999999</v>
      </c>
      <c r="AO203">
        <v>38.99</v>
      </c>
      <c r="AP203">
        <f t="shared" si="97"/>
        <v>0.12171711177052422</v>
      </c>
      <c r="AQ203">
        <v>8.3884000000000007</v>
      </c>
      <c r="AR203">
        <v>0</v>
      </c>
      <c r="AS203">
        <v>500</v>
      </c>
      <c r="AT203" t="s">
        <v>59</v>
      </c>
    </row>
    <row r="204" spans="39:46" x14ac:dyDescent="0.25">
      <c r="AM204">
        <v>100.5</v>
      </c>
      <c r="AN204">
        <v>0.14099999999999999</v>
      </c>
      <c r="AO204">
        <v>38.97</v>
      </c>
      <c r="AP204">
        <f t="shared" si="97"/>
        <v>0.12172700296735904</v>
      </c>
      <c r="AQ204">
        <v>8.3885000000000005</v>
      </c>
      <c r="AR204">
        <v>0</v>
      </c>
      <c r="AS204">
        <v>500</v>
      </c>
      <c r="AT204" t="s">
        <v>59</v>
      </c>
    </row>
    <row r="205" spans="39:46" x14ac:dyDescent="0.25">
      <c r="AM205">
        <v>101</v>
      </c>
      <c r="AN205">
        <v>0.14099999999999999</v>
      </c>
      <c r="AO205">
        <v>38.950000000000003</v>
      </c>
      <c r="AP205">
        <f t="shared" si="97"/>
        <v>0.12173689416419385</v>
      </c>
      <c r="AQ205">
        <v>8.3884000000000007</v>
      </c>
      <c r="AR205">
        <v>0</v>
      </c>
      <c r="AS205">
        <v>500</v>
      </c>
      <c r="AT205" t="s">
        <v>59</v>
      </c>
    </row>
    <row r="206" spans="39:46" x14ac:dyDescent="0.25">
      <c r="AM206">
        <v>101.5</v>
      </c>
      <c r="AN206">
        <v>0.14099999999999999</v>
      </c>
      <c r="AO206">
        <v>38.92</v>
      </c>
      <c r="AP206">
        <f t="shared" si="97"/>
        <v>0.12175173095944608</v>
      </c>
      <c r="AQ206">
        <v>8.3884000000000007</v>
      </c>
      <c r="AR206">
        <v>0</v>
      </c>
      <c r="AS206">
        <v>500</v>
      </c>
      <c r="AT206" t="s">
        <v>59</v>
      </c>
    </row>
    <row r="207" spans="39:46" x14ac:dyDescent="0.25">
      <c r="AM207">
        <v>102</v>
      </c>
      <c r="AN207">
        <v>0.14099999999999999</v>
      </c>
      <c r="AO207">
        <v>38.909999999999997</v>
      </c>
      <c r="AP207">
        <f t="shared" si="97"/>
        <v>0.12175667655786349</v>
      </c>
      <c r="AQ207">
        <v>8.3885000000000005</v>
      </c>
      <c r="AR207">
        <v>0</v>
      </c>
      <c r="AS207">
        <v>500</v>
      </c>
      <c r="AT207" t="s">
        <v>59</v>
      </c>
    </row>
    <row r="208" spans="39:46" x14ac:dyDescent="0.25">
      <c r="AM208">
        <v>102.5</v>
      </c>
      <c r="AN208">
        <v>0.14099999999999999</v>
      </c>
      <c r="AO208">
        <v>38.89</v>
      </c>
      <c r="AP208">
        <f t="shared" si="97"/>
        <v>0.1217665677546983</v>
      </c>
      <c r="AQ208">
        <v>8.3885000000000005</v>
      </c>
      <c r="AR208">
        <v>0</v>
      </c>
      <c r="AS208">
        <v>500</v>
      </c>
      <c r="AT208" t="s">
        <v>59</v>
      </c>
    </row>
    <row r="209" spans="39:46" x14ac:dyDescent="0.25">
      <c r="AM209">
        <v>103</v>
      </c>
      <c r="AN209">
        <v>0.14099999999999999</v>
      </c>
      <c r="AO209">
        <v>38.869999999999997</v>
      </c>
      <c r="AP209">
        <f t="shared" si="97"/>
        <v>0.12177645895153312</v>
      </c>
      <c r="AQ209">
        <v>8.3885000000000005</v>
      </c>
      <c r="AR209">
        <v>0</v>
      </c>
      <c r="AS209">
        <v>500</v>
      </c>
      <c r="AT209" t="s">
        <v>59</v>
      </c>
    </row>
    <row r="210" spans="39:46" x14ac:dyDescent="0.25">
      <c r="AM210">
        <v>103.5</v>
      </c>
      <c r="AN210">
        <v>0.14099999999999999</v>
      </c>
      <c r="AO210">
        <v>38.85</v>
      </c>
      <c r="AP210">
        <f t="shared" si="97"/>
        <v>0.12178635014836794</v>
      </c>
      <c r="AQ210">
        <v>8.3884000000000007</v>
      </c>
      <c r="AR210">
        <v>0</v>
      </c>
      <c r="AS210">
        <v>500</v>
      </c>
      <c r="AT210" t="s">
        <v>59</v>
      </c>
    </row>
    <row r="211" spans="39:46" x14ac:dyDescent="0.25">
      <c r="AM211">
        <v>104</v>
      </c>
      <c r="AN211">
        <v>0.14099999999999999</v>
      </c>
      <c r="AO211">
        <v>38.83</v>
      </c>
      <c r="AP211">
        <f t="shared" si="97"/>
        <v>0.12179624134520275</v>
      </c>
      <c r="AQ211">
        <v>8.3885000000000005</v>
      </c>
      <c r="AR211">
        <v>0</v>
      </c>
      <c r="AS211">
        <v>500</v>
      </c>
      <c r="AT211" t="s">
        <v>59</v>
      </c>
    </row>
    <row r="212" spans="39:46" x14ac:dyDescent="0.25">
      <c r="AM212">
        <v>104.5</v>
      </c>
      <c r="AN212">
        <v>0.14099999999999999</v>
      </c>
      <c r="AO212">
        <v>38.81</v>
      </c>
      <c r="AP212">
        <f t="shared" si="97"/>
        <v>0.12180613254203757</v>
      </c>
      <c r="AQ212">
        <v>8.3885000000000005</v>
      </c>
      <c r="AR212">
        <v>0</v>
      </c>
      <c r="AS212">
        <v>500</v>
      </c>
      <c r="AT212" t="s">
        <v>59</v>
      </c>
    </row>
    <row r="213" spans="39:46" x14ac:dyDescent="0.25">
      <c r="AM213">
        <v>105</v>
      </c>
      <c r="AN213">
        <v>0.14099999999999999</v>
      </c>
      <c r="AO213">
        <v>38.79</v>
      </c>
      <c r="AP213">
        <f t="shared" si="97"/>
        <v>0.12181602373887239</v>
      </c>
      <c r="AQ213">
        <v>8.3885000000000005</v>
      </c>
      <c r="AR213">
        <v>0</v>
      </c>
      <c r="AS213">
        <v>500</v>
      </c>
      <c r="AT213" t="s">
        <v>59</v>
      </c>
    </row>
    <row r="214" spans="39:46" x14ac:dyDescent="0.25">
      <c r="AM214">
        <v>105.5</v>
      </c>
      <c r="AN214">
        <v>0.14099999999999999</v>
      </c>
      <c r="AO214">
        <v>38.78</v>
      </c>
      <c r="AP214">
        <f t="shared" si="97"/>
        <v>0.12182096933728979</v>
      </c>
      <c r="AQ214">
        <v>8.3884000000000007</v>
      </c>
      <c r="AR214">
        <v>0</v>
      </c>
      <c r="AS214">
        <v>500</v>
      </c>
      <c r="AT214" t="s">
        <v>59</v>
      </c>
    </row>
    <row r="215" spans="39:46" x14ac:dyDescent="0.25">
      <c r="AM215">
        <v>106</v>
      </c>
      <c r="AN215">
        <v>0.14099999999999999</v>
      </c>
      <c r="AO215">
        <v>38.76</v>
      </c>
      <c r="AP215">
        <f t="shared" si="97"/>
        <v>0.12183086053412462</v>
      </c>
      <c r="AQ215">
        <v>8.3885000000000005</v>
      </c>
      <c r="AR215">
        <v>0</v>
      </c>
      <c r="AS215">
        <v>500</v>
      </c>
      <c r="AT215" t="s">
        <v>59</v>
      </c>
    </row>
    <row r="216" spans="39:46" x14ac:dyDescent="0.25">
      <c r="AM216">
        <v>106.5</v>
      </c>
      <c r="AN216">
        <v>0.14099999999999999</v>
      </c>
      <c r="AO216">
        <v>38.74</v>
      </c>
      <c r="AP216">
        <f t="shared" si="97"/>
        <v>0.12184075173095943</v>
      </c>
      <c r="AQ216">
        <v>8.3885000000000005</v>
      </c>
      <c r="AR216">
        <v>0</v>
      </c>
      <c r="AS216">
        <v>500</v>
      </c>
      <c r="AT216" t="s">
        <v>59</v>
      </c>
    </row>
    <row r="217" spans="39:46" x14ac:dyDescent="0.25">
      <c r="AM217">
        <v>107</v>
      </c>
      <c r="AN217">
        <v>0.14099999999999999</v>
      </c>
      <c r="AO217">
        <v>38.72</v>
      </c>
      <c r="AP217">
        <f t="shared" si="97"/>
        <v>0.12185064292779425</v>
      </c>
      <c r="AQ217">
        <v>8.3885000000000005</v>
      </c>
      <c r="AR217">
        <v>0</v>
      </c>
      <c r="AS217">
        <v>500</v>
      </c>
      <c r="AT217" t="s">
        <v>59</v>
      </c>
    </row>
    <row r="218" spans="39:46" x14ac:dyDescent="0.25">
      <c r="AM218">
        <v>107.5</v>
      </c>
      <c r="AN218">
        <v>0.14099999999999999</v>
      </c>
      <c r="AO218">
        <v>38.71</v>
      </c>
      <c r="AP218">
        <f t="shared" si="97"/>
        <v>0.12185558852621166</v>
      </c>
      <c r="AQ218">
        <v>8.3885000000000005</v>
      </c>
      <c r="AR218">
        <v>0</v>
      </c>
      <c r="AS218">
        <v>500</v>
      </c>
      <c r="AT218" t="s">
        <v>59</v>
      </c>
    </row>
    <row r="219" spans="39:46" x14ac:dyDescent="0.25">
      <c r="AM219">
        <v>108</v>
      </c>
      <c r="AN219">
        <v>0.14099999999999999</v>
      </c>
      <c r="AO219">
        <v>38.69</v>
      </c>
      <c r="AP219">
        <f t="shared" si="97"/>
        <v>0.12186547972304648</v>
      </c>
      <c r="AQ219">
        <v>8.3885000000000005</v>
      </c>
      <c r="AR219">
        <v>0</v>
      </c>
      <c r="AS219">
        <v>500</v>
      </c>
      <c r="AT219" t="s">
        <v>59</v>
      </c>
    </row>
    <row r="220" spans="39:46" x14ac:dyDescent="0.25">
      <c r="AM220">
        <v>108.5</v>
      </c>
      <c r="AN220">
        <v>0.14099999999999999</v>
      </c>
      <c r="AO220">
        <v>38.67</v>
      </c>
      <c r="AP220">
        <f t="shared" si="97"/>
        <v>0.12187537091988129</v>
      </c>
      <c r="AQ220">
        <v>8.3885000000000005</v>
      </c>
      <c r="AR220">
        <v>0</v>
      </c>
      <c r="AS220">
        <v>500</v>
      </c>
      <c r="AT220" t="s">
        <v>59</v>
      </c>
    </row>
    <row r="221" spans="39:46" x14ac:dyDescent="0.25">
      <c r="AM221">
        <v>109</v>
      </c>
      <c r="AN221">
        <v>0.14099999999999999</v>
      </c>
      <c r="AO221">
        <v>38.659999999999997</v>
      </c>
      <c r="AP221">
        <f t="shared" si="97"/>
        <v>0.1218803165182987</v>
      </c>
      <c r="AQ221">
        <v>8.3885000000000005</v>
      </c>
      <c r="AR221">
        <v>0</v>
      </c>
      <c r="AS221">
        <v>500</v>
      </c>
      <c r="AT221" t="s">
        <v>59</v>
      </c>
    </row>
    <row r="222" spans="39:46" x14ac:dyDescent="0.25">
      <c r="AM222">
        <v>109.5</v>
      </c>
      <c r="AN222">
        <v>0.14099999999999999</v>
      </c>
      <c r="AO222">
        <v>38.630000000000003</v>
      </c>
      <c r="AP222">
        <f t="shared" si="97"/>
        <v>0.12189515331355093</v>
      </c>
      <c r="AQ222">
        <v>8.3885000000000005</v>
      </c>
      <c r="AR222">
        <v>0</v>
      </c>
      <c r="AS222">
        <v>500</v>
      </c>
      <c r="AT222" t="s">
        <v>59</v>
      </c>
    </row>
    <row r="223" spans="39:46" x14ac:dyDescent="0.25">
      <c r="AM223">
        <v>110</v>
      </c>
      <c r="AN223">
        <v>0.14099999999999999</v>
      </c>
      <c r="AO223">
        <v>38.619999999999997</v>
      </c>
      <c r="AP223">
        <f t="shared" si="97"/>
        <v>0.12190009891196833</v>
      </c>
      <c r="AQ223">
        <v>8.3885000000000005</v>
      </c>
      <c r="AR223">
        <v>0</v>
      </c>
      <c r="AS223">
        <v>500</v>
      </c>
      <c r="AT223" t="s">
        <v>59</v>
      </c>
    </row>
    <row r="224" spans="39:46" x14ac:dyDescent="0.25">
      <c r="AM224">
        <v>110.5</v>
      </c>
      <c r="AN224">
        <v>0.14099999999999999</v>
      </c>
      <c r="AO224">
        <v>38.61</v>
      </c>
      <c r="AP224">
        <f t="shared" si="97"/>
        <v>0.12190504451038575</v>
      </c>
      <c r="AQ224">
        <v>8.3885000000000005</v>
      </c>
      <c r="AR224">
        <v>0</v>
      </c>
      <c r="AS224">
        <v>500</v>
      </c>
      <c r="AT224" t="s">
        <v>59</v>
      </c>
    </row>
    <row r="225" spans="39:46" x14ac:dyDescent="0.25">
      <c r="AM225">
        <v>111</v>
      </c>
      <c r="AN225">
        <v>0.14099999999999999</v>
      </c>
      <c r="AO225">
        <v>38.590000000000003</v>
      </c>
      <c r="AP225">
        <f t="shared" si="97"/>
        <v>0.12191493570722056</v>
      </c>
      <c r="AQ225">
        <v>8.3886000000000003</v>
      </c>
      <c r="AR225">
        <v>0</v>
      </c>
      <c r="AS225">
        <v>500</v>
      </c>
      <c r="AT225" t="s">
        <v>59</v>
      </c>
    </row>
    <row r="226" spans="39:46" x14ac:dyDescent="0.25">
      <c r="AM226">
        <v>111.5</v>
      </c>
      <c r="AN226">
        <v>0.14099999999999999</v>
      </c>
      <c r="AO226">
        <v>38.57</v>
      </c>
      <c r="AP226">
        <f t="shared" si="97"/>
        <v>0.12192482690405537</v>
      </c>
      <c r="AQ226">
        <v>8.3885000000000005</v>
      </c>
      <c r="AR226">
        <v>0</v>
      </c>
      <c r="AS226">
        <v>500</v>
      </c>
      <c r="AT226" t="s">
        <v>59</v>
      </c>
    </row>
    <row r="227" spans="39:46" x14ac:dyDescent="0.25">
      <c r="AM227">
        <v>112</v>
      </c>
      <c r="AN227">
        <v>0.14099999999999999</v>
      </c>
      <c r="AO227">
        <v>38.56</v>
      </c>
      <c r="AP227">
        <f t="shared" si="97"/>
        <v>0.12192977250247278</v>
      </c>
      <c r="AQ227">
        <v>8.3885000000000005</v>
      </c>
      <c r="AR227">
        <v>0</v>
      </c>
      <c r="AS227">
        <v>500</v>
      </c>
      <c r="AT227" t="s">
        <v>59</v>
      </c>
    </row>
    <row r="228" spans="39:46" x14ac:dyDescent="0.25">
      <c r="AM228">
        <v>112.5</v>
      </c>
      <c r="AN228">
        <v>0.14099999999999999</v>
      </c>
      <c r="AO228">
        <v>38.54</v>
      </c>
      <c r="AP228">
        <f t="shared" si="97"/>
        <v>0.1219396636993076</v>
      </c>
      <c r="AQ228">
        <v>8.3885000000000005</v>
      </c>
      <c r="AR228">
        <v>0</v>
      </c>
      <c r="AS228">
        <v>500</v>
      </c>
      <c r="AT228" t="s">
        <v>59</v>
      </c>
    </row>
    <row r="229" spans="39:46" x14ac:dyDescent="0.25">
      <c r="AM229">
        <v>113</v>
      </c>
      <c r="AN229">
        <v>0.14099999999999999</v>
      </c>
      <c r="AO229">
        <v>38.53</v>
      </c>
      <c r="AP229">
        <f t="shared" si="97"/>
        <v>0.12194460929772501</v>
      </c>
      <c r="AQ229">
        <v>8.3886000000000003</v>
      </c>
      <c r="AR229">
        <v>0</v>
      </c>
      <c r="AS229">
        <v>500</v>
      </c>
      <c r="AT229" t="s">
        <v>59</v>
      </c>
    </row>
    <row r="230" spans="39:46" x14ac:dyDescent="0.25">
      <c r="AM230">
        <v>113.5</v>
      </c>
      <c r="AN230">
        <v>0.14099999999999999</v>
      </c>
      <c r="AO230">
        <v>38.520000000000003</v>
      </c>
      <c r="AP230">
        <f t="shared" si="97"/>
        <v>0.12194955489614243</v>
      </c>
      <c r="AQ230">
        <v>8.3886000000000003</v>
      </c>
      <c r="AR230">
        <v>0</v>
      </c>
      <c r="AS230">
        <v>500</v>
      </c>
      <c r="AT230" t="s">
        <v>59</v>
      </c>
    </row>
    <row r="231" spans="39:46" x14ac:dyDescent="0.25">
      <c r="AM231">
        <v>114</v>
      </c>
      <c r="AN231">
        <v>0.14099999999999999</v>
      </c>
      <c r="AO231">
        <v>38.5</v>
      </c>
      <c r="AP231">
        <f t="shared" si="97"/>
        <v>0.12195944609297724</v>
      </c>
      <c r="AQ231">
        <v>8.3885000000000005</v>
      </c>
      <c r="AR231">
        <v>0</v>
      </c>
      <c r="AS231">
        <v>500</v>
      </c>
      <c r="AT231" t="s">
        <v>59</v>
      </c>
    </row>
    <row r="232" spans="39:46" x14ac:dyDescent="0.25">
      <c r="AM232">
        <v>114.5</v>
      </c>
      <c r="AN232">
        <v>0.14099999999999999</v>
      </c>
      <c r="AO232">
        <v>38.49</v>
      </c>
      <c r="AP232">
        <f t="shared" si="97"/>
        <v>0.12196439169139464</v>
      </c>
      <c r="AQ232">
        <v>8.3885000000000005</v>
      </c>
      <c r="AR232">
        <v>0</v>
      </c>
      <c r="AS232">
        <v>500</v>
      </c>
      <c r="AT232" t="s">
        <v>59</v>
      </c>
    </row>
    <row r="233" spans="39:46" x14ac:dyDescent="0.25">
      <c r="AM233">
        <v>115</v>
      </c>
      <c r="AN233">
        <v>0.14099999999999999</v>
      </c>
      <c r="AO233">
        <v>38.479999999999997</v>
      </c>
      <c r="AP233">
        <f t="shared" si="97"/>
        <v>0.12196933728981206</v>
      </c>
      <c r="AQ233">
        <v>8.3885000000000005</v>
      </c>
      <c r="AR233">
        <v>0</v>
      </c>
      <c r="AS233">
        <v>500</v>
      </c>
      <c r="AT233" t="s">
        <v>59</v>
      </c>
    </row>
    <row r="234" spans="39:46" x14ac:dyDescent="0.25">
      <c r="AM234">
        <v>115.5</v>
      </c>
      <c r="AN234">
        <v>0.14099999999999999</v>
      </c>
      <c r="AO234">
        <v>38.46</v>
      </c>
      <c r="AP234">
        <f t="shared" si="97"/>
        <v>0.12197922848664687</v>
      </c>
      <c r="AQ234">
        <v>8.3886000000000003</v>
      </c>
      <c r="AR234">
        <v>0</v>
      </c>
      <c r="AS234">
        <v>500</v>
      </c>
      <c r="AT234" t="s">
        <v>59</v>
      </c>
    </row>
    <row r="235" spans="39:46" x14ac:dyDescent="0.25">
      <c r="AM235">
        <v>116</v>
      </c>
      <c r="AN235">
        <v>0.14099999999999999</v>
      </c>
      <c r="AO235">
        <v>38.450000000000003</v>
      </c>
      <c r="AP235">
        <f t="shared" si="97"/>
        <v>0.12198417408506428</v>
      </c>
      <c r="AQ235">
        <v>8.3885000000000005</v>
      </c>
      <c r="AR235">
        <v>0</v>
      </c>
      <c r="AS235">
        <v>500</v>
      </c>
      <c r="AT235" t="s">
        <v>59</v>
      </c>
    </row>
    <row r="236" spans="39:46" x14ac:dyDescent="0.25">
      <c r="AM236">
        <v>116.5</v>
      </c>
      <c r="AN236">
        <v>0.14099999999999999</v>
      </c>
      <c r="AO236">
        <v>38.43</v>
      </c>
      <c r="AP236">
        <f t="shared" si="97"/>
        <v>0.1219940652818991</v>
      </c>
      <c r="AQ236">
        <v>8.3884000000000007</v>
      </c>
      <c r="AR236">
        <v>0</v>
      </c>
      <c r="AS236">
        <v>500</v>
      </c>
      <c r="AT236" t="s">
        <v>59</v>
      </c>
    </row>
    <row r="237" spans="39:46" x14ac:dyDescent="0.25">
      <c r="AM237">
        <v>117</v>
      </c>
      <c r="AN237">
        <v>0.14099999999999999</v>
      </c>
      <c r="AO237">
        <v>38.42</v>
      </c>
      <c r="AP237">
        <f t="shared" si="97"/>
        <v>0.12199901088031651</v>
      </c>
      <c r="AQ237">
        <v>8.3885000000000005</v>
      </c>
      <c r="AR237">
        <v>0</v>
      </c>
      <c r="AS237">
        <v>500</v>
      </c>
      <c r="AT237" t="s">
        <v>59</v>
      </c>
    </row>
    <row r="238" spans="39:46" x14ac:dyDescent="0.25">
      <c r="AM238">
        <v>117.5</v>
      </c>
      <c r="AN238">
        <v>0.14099999999999999</v>
      </c>
      <c r="AO238">
        <v>38.409999999999997</v>
      </c>
      <c r="AP238">
        <f t="shared" si="97"/>
        <v>0.12200395647873391</v>
      </c>
      <c r="AQ238">
        <v>8.3886000000000003</v>
      </c>
      <c r="AR238">
        <v>0</v>
      </c>
      <c r="AS238">
        <v>500</v>
      </c>
      <c r="AT238" t="s">
        <v>59</v>
      </c>
    </row>
    <row r="239" spans="39:46" x14ac:dyDescent="0.25">
      <c r="AM239">
        <v>118</v>
      </c>
      <c r="AN239">
        <v>0.14099999999999999</v>
      </c>
      <c r="AO239">
        <v>38.39</v>
      </c>
      <c r="AP239">
        <f t="shared" si="97"/>
        <v>0.12201384767556873</v>
      </c>
      <c r="AQ239">
        <v>8.3885000000000005</v>
      </c>
      <c r="AR239">
        <v>0</v>
      </c>
      <c r="AS239">
        <v>500</v>
      </c>
      <c r="AT239" t="s">
        <v>59</v>
      </c>
    </row>
    <row r="240" spans="39:46" x14ac:dyDescent="0.25">
      <c r="AM240">
        <v>118.5</v>
      </c>
      <c r="AN240">
        <v>0.14099999999999999</v>
      </c>
      <c r="AO240">
        <v>38.380000000000003</v>
      </c>
      <c r="AP240">
        <f t="shared" si="97"/>
        <v>0.12201879327398614</v>
      </c>
      <c r="AQ240">
        <v>8.3885000000000005</v>
      </c>
      <c r="AR240">
        <v>0</v>
      </c>
      <c r="AS240">
        <v>500</v>
      </c>
      <c r="AT240" t="s">
        <v>59</v>
      </c>
    </row>
    <row r="241" spans="39:46" x14ac:dyDescent="0.25">
      <c r="AM241">
        <v>119</v>
      </c>
      <c r="AN241">
        <v>0.14099999999999999</v>
      </c>
      <c r="AO241">
        <v>38.369999999999997</v>
      </c>
      <c r="AP241">
        <f t="shared" si="97"/>
        <v>0.12202373887240354</v>
      </c>
      <c r="AQ241">
        <v>8.3886000000000003</v>
      </c>
      <c r="AR241">
        <v>2</v>
      </c>
      <c r="AS241">
        <v>500</v>
      </c>
      <c r="AT241" t="s">
        <v>59</v>
      </c>
    </row>
    <row r="242" spans="39:46" x14ac:dyDescent="0.25">
      <c r="AM242">
        <v>119.5</v>
      </c>
      <c r="AN242">
        <v>0.14099999999999999</v>
      </c>
      <c r="AO242">
        <v>38.520000000000003</v>
      </c>
      <c r="AP242">
        <f t="shared" si="97"/>
        <v>0.12194955489614243</v>
      </c>
      <c r="AQ242">
        <v>8.3884000000000007</v>
      </c>
      <c r="AR242">
        <v>0</v>
      </c>
      <c r="AS242">
        <v>500</v>
      </c>
      <c r="AT242" t="s">
        <v>59</v>
      </c>
    </row>
    <row r="243" spans="39:46" x14ac:dyDescent="0.25">
      <c r="AM243">
        <v>120</v>
      </c>
      <c r="AN243">
        <v>0.14299999999999999</v>
      </c>
      <c r="AO243">
        <v>39.090000000000003</v>
      </c>
      <c r="AP243">
        <f t="shared" si="97"/>
        <v>0.12366765578635014</v>
      </c>
      <c r="AQ243">
        <v>8.3864999999999998</v>
      </c>
      <c r="AR243">
        <v>0</v>
      </c>
      <c r="AS243">
        <v>500</v>
      </c>
      <c r="AT243" t="s">
        <v>59</v>
      </c>
    </row>
    <row r="244" spans="39:46" x14ac:dyDescent="0.25">
      <c r="AM244">
        <v>120.5</v>
      </c>
      <c r="AN244">
        <v>0.14499999999999999</v>
      </c>
      <c r="AO244">
        <v>39.65</v>
      </c>
      <c r="AP244">
        <f t="shared" si="97"/>
        <v>0.12539070227497526</v>
      </c>
      <c r="AQ244">
        <v>8.3843999999999994</v>
      </c>
      <c r="AR244">
        <v>0</v>
      </c>
      <c r="AS244">
        <v>500</v>
      </c>
      <c r="AT244" t="s">
        <v>59</v>
      </c>
    </row>
    <row r="245" spans="39:46" x14ac:dyDescent="0.25">
      <c r="AM245">
        <v>121</v>
      </c>
      <c r="AN245">
        <v>0.14699999999999999</v>
      </c>
      <c r="AO245">
        <v>40.25</v>
      </c>
      <c r="AP245">
        <f t="shared" si="97"/>
        <v>0.12709396636993076</v>
      </c>
      <c r="AQ245">
        <v>8.3819999999999997</v>
      </c>
      <c r="AR245">
        <v>0</v>
      </c>
      <c r="AS245">
        <v>500</v>
      </c>
      <c r="AT245" t="s">
        <v>59</v>
      </c>
    </row>
    <row r="246" spans="39:46" x14ac:dyDescent="0.25">
      <c r="AM246">
        <v>121.5</v>
      </c>
      <c r="AN246">
        <v>0.14899999999999999</v>
      </c>
      <c r="AO246">
        <v>40.83</v>
      </c>
      <c r="AP246">
        <f t="shared" si="97"/>
        <v>0.12880712166172106</v>
      </c>
      <c r="AQ246">
        <v>8.3800000000000008</v>
      </c>
      <c r="AR246">
        <v>0</v>
      </c>
      <c r="AS246">
        <v>500</v>
      </c>
      <c r="AT246" t="s">
        <v>59</v>
      </c>
    </row>
    <row r="247" spans="39:46" x14ac:dyDescent="0.25">
      <c r="AM247">
        <v>122</v>
      </c>
      <c r="AN247">
        <v>0.151</v>
      </c>
      <c r="AO247">
        <v>41.39</v>
      </c>
      <c r="AP247">
        <f t="shared" si="97"/>
        <v>0.13053016815034618</v>
      </c>
      <c r="AQ247">
        <v>8.3783999999999992</v>
      </c>
      <c r="AR247">
        <v>0</v>
      </c>
      <c r="AS247">
        <v>500</v>
      </c>
      <c r="AT247" t="s">
        <v>59</v>
      </c>
    </row>
    <row r="248" spans="39:46" x14ac:dyDescent="0.25">
      <c r="AM248">
        <v>122.5</v>
      </c>
      <c r="AN248">
        <v>0.152</v>
      </c>
      <c r="AO248">
        <v>41.93</v>
      </c>
      <c r="AP248">
        <f t="shared" si="97"/>
        <v>0.13126310583580614</v>
      </c>
      <c r="AQ248">
        <v>8.3770000000000007</v>
      </c>
      <c r="AR248">
        <v>0</v>
      </c>
      <c r="AS248">
        <v>500</v>
      </c>
      <c r="AT248" t="s">
        <v>59</v>
      </c>
    </row>
    <row r="249" spans="39:46" x14ac:dyDescent="0.25">
      <c r="AM249">
        <v>123</v>
      </c>
      <c r="AN249">
        <v>0.153</v>
      </c>
      <c r="AO249">
        <v>42.46</v>
      </c>
      <c r="AP249">
        <f t="shared" si="97"/>
        <v>0.13200098911968347</v>
      </c>
      <c r="AQ249">
        <v>8.3759999999999994</v>
      </c>
      <c r="AR249">
        <v>0</v>
      </c>
      <c r="AS249">
        <v>500</v>
      </c>
      <c r="AT249" t="s">
        <v>59</v>
      </c>
    </row>
    <row r="250" spans="39:46" x14ac:dyDescent="0.25">
      <c r="AM250">
        <v>123.5</v>
      </c>
      <c r="AN250">
        <v>0.155</v>
      </c>
      <c r="AO250">
        <v>43.01</v>
      </c>
      <c r="AP250">
        <f t="shared" si="97"/>
        <v>0.13372898120672602</v>
      </c>
      <c r="AQ250">
        <v>8.3742999999999999</v>
      </c>
      <c r="AR250">
        <v>0</v>
      </c>
      <c r="AS250">
        <v>500</v>
      </c>
      <c r="AT250" t="s">
        <v>59</v>
      </c>
    </row>
    <row r="251" spans="39:46" x14ac:dyDescent="0.25">
      <c r="AM251">
        <v>124</v>
      </c>
      <c r="AN251">
        <v>0.157</v>
      </c>
      <c r="AO251">
        <v>43.55</v>
      </c>
      <c r="AP251">
        <f t="shared" si="97"/>
        <v>0.13546191889218595</v>
      </c>
      <c r="AQ251">
        <v>8.3727999999999998</v>
      </c>
      <c r="AR251">
        <v>0</v>
      </c>
      <c r="AS251">
        <v>500</v>
      </c>
      <c r="AT251" t="s">
        <v>59</v>
      </c>
    </row>
    <row r="252" spans="39:46" x14ac:dyDescent="0.25">
      <c r="AM252">
        <v>124.5</v>
      </c>
      <c r="AN252">
        <v>0.158</v>
      </c>
      <c r="AO252">
        <v>44.13</v>
      </c>
      <c r="AP252">
        <f t="shared" si="97"/>
        <v>0.13617507418397626</v>
      </c>
      <c r="AQ252">
        <v>8.3717000000000006</v>
      </c>
      <c r="AR252">
        <v>0</v>
      </c>
      <c r="AS252">
        <v>500</v>
      </c>
      <c r="AT252" t="s">
        <v>59</v>
      </c>
    </row>
    <row r="253" spans="39:46" x14ac:dyDescent="0.25">
      <c r="AM253">
        <v>125</v>
      </c>
      <c r="AN253">
        <v>0.16</v>
      </c>
      <c r="AO253">
        <v>44.7</v>
      </c>
      <c r="AP253">
        <f t="shared" si="97"/>
        <v>0.13789317507418397</v>
      </c>
      <c r="AQ253">
        <v>8.3697999999999997</v>
      </c>
      <c r="AR253">
        <v>0</v>
      </c>
      <c r="AS253">
        <v>500</v>
      </c>
      <c r="AT253" t="s">
        <v>59</v>
      </c>
    </row>
    <row r="254" spans="39:46" x14ac:dyDescent="0.25">
      <c r="AM254">
        <v>125.5</v>
      </c>
      <c r="AN254">
        <v>0.161</v>
      </c>
      <c r="AO254">
        <v>45.26</v>
      </c>
      <c r="AP254">
        <f t="shared" si="97"/>
        <v>0.13861622156280912</v>
      </c>
      <c r="AQ254">
        <v>8.3683999999999994</v>
      </c>
      <c r="AR254">
        <v>0</v>
      </c>
      <c r="AS254">
        <v>500</v>
      </c>
      <c r="AT254" t="s">
        <v>59</v>
      </c>
    </row>
    <row r="255" spans="39:46" x14ac:dyDescent="0.25">
      <c r="AM255">
        <v>126</v>
      </c>
      <c r="AN255">
        <v>0.16300000000000001</v>
      </c>
      <c r="AO255">
        <v>45.82</v>
      </c>
      <c r="AP255">
        <f t="shared" si="97"/>
        <v>0.14033926805143423</v>
      </c>
      <c r="AQ255">
        <v>8.3666</v>
      </c>
      <c r="AR255">
        <v>0</v>
      </c>
      <c r="AS255">
        <v>500</v>
      </c>
      <c r="AT255" t="s">
        <v>59</v>
      </c>
    </row>
    <row r="256" spans="39:46" x14ac:dyDescent="0.25">
      <c r="AM256">
        <v>126.5</v>
      </c>
      <c r="AN256">
        <v>0.16400000000000001</v>
      </c>
      <c r="AO256">
        <v>46.36</v>
      </c>
      <c r="AP256">
        <f t="shared" si="97"/>
        <v>0.14107220573689416</v>
      </c>
      <c r="AQ256">
        <v>8.3653999999999993</v>
      </c>
      <c r="AR256">
        <v>0</v>
      </c>
      <c r="AS256">
        <v>500</v>
      </c>
      <c r="AT256" t="s">
        <v>59</v>
      </c>
    </row>
    <row r="257" spans="39:46" x14ac:dyDescent="0.25">
      <c r="AM257">
        <v>127</v>
      </c>
      <c r="AN257">
        <v>0.16600000000000001</v>
      </c>
      <c r="AO257">
        <v>46.88</v>
      </c>
      <c r="AP257">
        <f t="shared" si="97"/>
        <v>0.14281503461918893</v>
      </c>
      <c r="AQ257">
        <v>8.3635999999999999</v>
      </c>
      <c r="AR257">
        <v>0</v>
      </c>
      <c r="AS257">
        <v>500</v>
      </c>
      <c r="AT257" t="s">
        <v>59</v>
      </c>
    </row>
    <row r="258" spans="39:46" x14ac:dyDescent="0.25">
      <c r="AM258">
        <v>127.5</v>
      </c>
      <c r="AN258">
        <v>0.16700000000000001</v>
      </c>
      <c r="AO258">
        <v>47.43</v>
      </c>
      <c r="AP258">
        <f t="shared" si="97"/>
        <v>0.14354302670623145</v>
      </c>
      <c r="AQ258">
        <v>8.3619000000000003</v>
      </c>
      <c r="AR258">
        <v>0</v>
      </c>
      <c r="AS258">
        <v>500</v>
      </c>
      <c r="AT258" t="s">
        <v>59</v>
      </c>
    </row>
    <row r="259" spans="39:46" x14ac:dyDescent="0.25">
      <c r="AM259">
        <v>128</v>
      </c>
      <c r="AN259">
        <v>0.17</v>
      </c>
      <c r="AO259">
        <v>47.96</v>
      </c>
      <c r="AP259">
        <f t="shared" si="97"/>
        <v>0.14628090999010882</v>
      </c>
      <c r="AQ259">
        <v>8.3598999999999997</v>
      </c>
      <c r="AR259">
        <v>0</v>
      </c>
      <c r="AS259">
        <v>500</v>
      </c>
      <c r="AT259" t="s">
        <v>59</v>
      </c>
    </row>
    <row r="260" spans="39:46" x14ac:dyDescent="0.25">
      <c r="AM260">
        <v>128.5</v>
      </c>
      <c r="AN260">
        <v>0.17100000000000001</v>
      </c>
      <c r="AO260">
        <v>48.5</v>
      </c>
      <c r="AP260">
        <f t="shared" si="97"/>
        <v>0.14701384767556874</v>
      </c>
      <c r="AQ260">
        <v>8.3583999999999996</v>
      </c>
      <c r="AR260">
        <v>0</v>
      </c>
      <c r="AS260">
        <v>500</v>
      </c>
      <c r="AT260" t="s">
        <v>59</v>
      </c>
    </row>
    <row r="261" spans="39:46" x14ac:dyDescent="0.25">
      <c r="AM261">
        <v>129</v>
      </c>
      <c r="AN261">
        <v>0.17199999999999999</v>
      </c>
      <c r="AO261">
        <v>49.04</v>
      </c>
      <c r="AP261">
        <f t="shared" ref="AP261:AP324" si="98">AN261-AO261/2022</f>
        <v>0.14774678536102867</v>
      </c>
      <c r="AQ261">
        <v>8.3571000000000009</v>
      </c>
      <c r="AR261">
        <v>0</v>
      </c>
      <c r="AS261">
        <v>500</v>
      </c>
      <c r="AT261" t="s">
        <v>59</v>
      </c>
    </row>
    <row r="262" spans="39:46" x14ac:dyDescent="0.25">
      <c r="AM262">
        <v>129.5</v>
      </c>
      <c r="AN262">
        <v>0.17299999999999999</v>
      </c>
      <c r="AO262">
        <v>49.6</v>
      </c>
      <c r="AP262">
        <f t="shared" si="98"/>
        <v>0.14846983184965379</v>
      </c>
      <c r="AQ262">
        <v>8.3560999999999996</v>
      </c>
      <c r="AR262">
        <v>0</v>
      </c>
      <c r="AS262">
        <v>500</v>
      </c>
      <c r="AT262" t="s">
        <v>59</v>
      </c>
    </row>
    <row r="263" spans="39:46" x14ac:dyDescent="0.25">
      <c r="AM263">
        <v>130</v>
      </c>
      <c r="AN263">
        <v>0.17499999999999999</v>
      </c>
      <c r="AO263">
        <v>50.02</v>
      </c>
      <c r="AP263">
        <f t="shared" si="98"/>
        <v>0.15026211671612263</v>
      </c>
      <c r="AQ263">
        <v>8.3546999999999993</v>
      </c>
      <c r="AR263">
        <v>1</v>
      </c>
      <c r="AS263">
        <v>500</v>
      </c>
      <c r="AT263" t="s">
        <v>59</v>
      </c>
    </row>
    <row r="264" spans="39:46" x14ac:dyDescent="0.25">
      <c r="AM264">
        <v>130.5</v>
      </c>
      <c r="AN264">
        <v>0.17499999999999999</v>
      </c>
      <c r="AO264">
        <v>49.95</v>
      </c>
      <c r="AP264">
        <f t="shared" si="98"/>
        <v>0.1502967359050445</v>
      </c>
      <c r="AQ264">
        <v>8.3545999999999996</v>
      </c>
      <c r="AR264">
        <v>0</v>
      </c>
      <c r="AS264">
        <v>500</v>
      </c>
      <c r="AT264" t="s">
        <v>59</v>
      </c>
    </row>
    <row r="265" spans="39:46" x14ac:dyDescent="0.25">
      <c r="AM265">
        <v>131</v>
      </c>
      <c r="AN265">
        <v>0.17499999999999999</v>
      </c>
      <c r="AO265">
        <v>49.85</v>
      </c>
      <c r="AP265">
        <f t="shared" si="98"/>
        <v>0.15034619188921858</v>
      </c>
      <c r="AQ265">
        <v>8.3546999999999993</v>
      </c>
      <c r="AR265">
        <v>0</v>
      </c>
      <c r="AS265">
        <v>500</v>
      </c>
      <c r="AT265" t="s">
        <v>59</v>
      </c>
    </row>
    <row r="266" spans="39:46" x14ac:dyDescent="0.25">
      <c r="AM266">
        <v>131.5</v>
      </c>
      <c r="AN266">
        <v>0.17499999999999999</v>
      </c>
      <c r="AO266">
        <v>49.77</v>
      </c>
      <c r="AP266">
        <f t="shared" si="98"/>
        <v>0.15038575667655785</v>
      </c>
      <c r="AQ266">
        <v>8.3547999999999991</v>
      </c>
      <c r="AR266">
        <v>0</v>
      </c>
      <c r="AS266">
        <v>500</v>
      </c>
      <c r="AT266" t="s">
        <v>59</v>
      </c>
    </row>
    <row r="267" spans="39:46" x14ac:dyDescent="0.25">
      <c r="AM267">
        <v>132</v>
      </c>
      <c r="AN267">
        <v>0.17499999999999999</v>
      </c>
      <c r="AO267">
        <v>49.7</v>
      </c>
      <c r="AP267">
        <f t="shared" si="98"/>
        <v>0.15042037586547971</v>
      </c>
      <c r="AQ267">
        <v>8.3546999999999993</v>
      </c>
      <c r="AR267">
        <v>0</v>
      </c>
      <c r="AS267">
        <v>500</v>
      </c>
      <c r="AT267" t="s">
        <v>59</v>
      </c>
    </row>
    <row r="268" spans="39:46" x14ac:dyDescent="0.25">
      <c r="AM268">
        <v>132.5</v>
      </c>
      <c r="AN268">
        <v>0.17499999999999999</v>
      </c>
      <c r="AO268">
        <v>49.64</v>
      </c>
      <c r="AP268">
        <f t="shared" si="98"/>
        <v>0.15045004945598417</v>
      </c>
      <c r="AQ268">
        <v>8.3546999999999993</v>
      </c>
      <c r="AR268">
        <v>0</v>
      </c>
      <c r="AS268">
        <v>500</v>
      </c>
      <c r="AT268" t="s">
        <v>59</v>
      </c>
    </row>
    <row r="269" spans="39:46" x14ac:dyDescent="0.25">
      <c r="AM269">
        <v>133</v>
      </c>
      <c r="AN269">
        <v>0.17499999999999999</v>
      </c>
      <c r="AO269">
        <v>49.58</v>
      </c>
      <c r="AP269">
        <f t="shared" si="98"/>
        <v>0.1504797230464886</v>
      </c>
      <c r="AQ269">
        <v>8.3546999999999993</v>
      </c>
      <c r="AR269">
        <v>0</v>
      </c>
      <c r="AS269">
        <v>500</v>
      </c>
      <c r="AT269" t="s">
        <v>59</v>
      </c>
    </row>
    <row r="270" spans="39:46" x14ac:dyDescent="0.25">
      <c r="AM270">
        <v>133.5</v>
      </c>
      <c r="AN270">
        <v>0.17499999999999999</v>
      </c>
      <c r="AO270">
        <v>49.52</v>
      </c>
      <c r="AP270">
        <f t="shared" si="98"/>
        <v>0.15050939663699306</v>
      </c>
      <c r="AQ270">
        <v>8.3546999999999993</v>
      </c>
      <c r="AR270">
        <v>0</v>
      </c>
      <c r="AS270">
        <v>500</v>
      </c>
      <c r="AT270" t="s">
        <v>59</v>
      </c>
    </row>
    <row r="271" spans="39:46" x14ac:dyDescent="0.25">
      <c r="AM271">
        <v>134</v>
      </c>
      <c r="AN271">
        <v>0.17499999999999999</v>
      </c>
      <c r="AO271">
        <v>49.47</v>
      </c>
      <c r="AP271">
        <f t="shared" si="98"/>
        <v>0.15053412462908011</v>
      </c>
      <c r="AQ271">
        <v>8.3546999999999993</v>
      </c>
      <c r="AR271">
        <v>0</v>
      </c>
      <c r="AS271">
        <v>500</v>
      </c>
      <c r="AT271" t="s">
        <v>59</v>
      </c>
    </row>
    <row r="272" spans="39:46" x14ac:dyDescent="0.25">
      <c r="AM272">
        <v>134.5</v>
      </c>
      <c r="AN272">
        <v>0.17499999999999999</v>
      </c>
      <c r="AO272">
        <v>49.42</v>
      </c>
      <c r="AP272">
        <f t="shared" si="98"/>
        <v>0.15055885262116714</v>
      </c>
      <c r="AQ272">
        <v>8.3547999999999991</v>
      </c>
      <c r="AR272">
        <v>0</v>
      </c>
      <c r="AS272">
        <v>500</v>
      </c>
      <c r="AT272" t="s">
        <v>59</v>
      </c>
    </row>
    <row r="273" spans="39:46" x14ac:dyDescent="0.25">
      <c r="AM273">
        <v>135</v>
      </c>
      <c r="AN273">
        <v>0.17499999999999999</v>
      </c>
      <c r="AO273">
        <v>49.37</v>
      </c>
      <c r="AP273">
        <f t="shared" si="98"/>
        <v>0.15058358061325419</v>
      </c>
      <c r="AQ273">
        <v>8.3546999999999993</v>
      </c>
      <c r="AR273">
        <v>0</v>
      </c>
      <c r="AS273">
        <v>500</v>
      </c>
      <c r="AT273" t="s">
        <v>59</v>
      </c>
    </row>
    <row r="274" spans="39:46" x14ac:dyDescent="0.25">
      <c r="AM274">
        <v>135.5</v>
      </c>
      <c r="AN274">
        <v>0.17499999999999999</v>
      </c>
      <c r="AO274">
        <v>49.34</v>
      </c>
      <c r="AP274">
        <f t="shared" si="98"/>
        <v>0.15059841740850641</v>
      </c>
      <c r="AQ274">
        <v>8.3546999999999993</v>
      </c>
      <c r="AR274">
        <v>0</v>
      </c>
      <c r="AS274">
        <v>500</v>
      </c>
      <c r="AT274" t="s">
        <v>59</v>
      </c>
    </row>
    <row r="275" spans="39:46" x14ac:dyDescent="0.25">
      <c r="AM275">
        <v>136</v>
      </c>
      <c r="AN275">
        <v>0.17499999999999999</v>
      </c>
      <c r="AO275">
        <v>49.3</v>
      </c>
      <c r="AP275">
        <f t="shared" si="98"/>
        <v>0.15061819980217606</v>
      </c>
      <c r="AQ275">
        <v>8.3547999999999991</v>
      </c>
      <c r="AR275">
        <v>0</v>
      </c>
      <c r="AS275">
        <v>500</v>
      </c>
      <c r="AT275" t="s">
        <v>59</v>
      </c>
    </row>
    <row r="276" spans="39:46" x14ac:dyDescent="0.25">
      <c r="AM276">
        <v>136.5</v>
      </c>
      <c r="AN276">
        <v>0.17499999999999999</v>
      </c>
      <c r="AO276">
        <v>49.25</v>
      </c>
      <c r="AP276">
        <f t="shared" si="98"/>
        <v>0.15064292779426308</v>
      </c>
      <c r="AQ276">
        <v>8.3546999999999993</v>
      </c>
      <c r="AR276">
        <v>0</v>
      </c>
      <c r="AS276">
        <v>500</v>
      </c>
      <c r="AT276" t="s">
        <v>59</v>
      </c>
    </row>
    <row r="277" spans="39:46" x14ac:dyDescent="0.25">
      <c r="AM277">
        <v>137</v>
      </c>
      <c r="AN277">
        <v>0.17499999999999999</v>
      </c>
      <c r="AO277">
        <v>49.22</v>
      </c>
      <c r="AP277">
        <f t="shared" si="98"/>
        <v>0.15065776458951533</v>
      </c>
      <c r="AQ277">
        <v>8.3546999999999993</v>
      </c>
      <c r="AR277">
        <v>0</v>
      </c>
      <c r="AS277">
        <v>500</v>
      </c>
      <c r="AT277" t="s">
        <v>59</v>
      </c>
    </row>
    <row r="278" spans="39:46" x14ac:dyDescent="0.25">
      <c r="AM278">
        <v>137.5</v>
      </c>
      <c r="AN278">
        <v>0.17499999999999999</v>
      </c>
      <c r="AO278">
        <v>49.18</v>
      </c>
      <c r="AP278">
        <f t="shared" si="98"/>
        <v>0.15067754698318495</v>
      </c>
      <c r="AQ278">
        <v>8.3546999999999993</v>
      </c>
      <c r="AR278">
        <v>0</v>
      </c>
      <c r="AS278">
        <v>500</v>
      </c>
      <c r="AT278" t="s">
        <v>59</v>
      </c>
    </row>
    <row r="279" spans="39:46" x14ac:dyDescent="0.25">
      <c r="AM279">
        <v>138</v>
      </c>
      <c r="AN279">
        <v>0.17499999999999999</v>
      </c>
      <c r="AO279">
        <v>49.14</v>
      </c>
      <c r="AP279">
        <f t="shared" si="98"/>
        <v>0.15069732937685459</v>
      </c>
      <c r="AQ279">
        <v>8.3545999999999996</v>
      </c>
      <c r="AR279">
        <v>0</v>
      </c>
      <c r="AS279">
        <v>500</v>
      </c>
      <c r="AT279" t="s">
        <v>59</v>
      </c>
    </row>
    <row r="280" spans="39:46" x14ac:dyDescent="0.25">
      <c r="AM280">
        <v>138.5</v>
      </c>
      <c r="AN280">
        <v>0.17499999999999999</v>
      </c>
      <c r="AO280">
        <v>49.1</v>
      </c>
      <c r="AP280">
        <f t="shared" si="98"/>
        <v>0.15071711177052421</v>
      </c>
      <c r="AQ280">
        <v>8.3546999999999993</v>
      </c>
      <c r="AR280">
        <v>0</v>
      </c>
      <c r="AS280">
        <v>500</v>
      </c>
      <c r="AT280" t="s">
        <v>59</v>
      </c>
    </row>
    <row r="281" spans="39:46" x14ac:dyDescent="0.25">
      <c r="AM281">
        <v>139</v>
      </c>
      <c r="AN281">
        <v>0.17499999999999999</v>
      </c>
      <c r="AO281">
        <v>49.08</v>
      </c>
      <c r="AP281">
        <f t="shared" si="98"/>
        <v>0.15072700296735903</v>
      </c>
      <c r="AQ281">
        <v>8.3547999999999991</v>
      </c>
      <c r="AR281">
        <v>0</v>
      </c>
      <c r="AS281">
        <v>500</v>
      </c>
      <c r="AT281" t="s">
        <v>59</v>
      </c>
    </row>
    <row r="282" spans="39:46" x14ac:dyDescent="0.25">
      <c r="AM282">
        <v>139.5</v>
      </c>
      <c r="AN282">
        <v>0.17499999999999999</v>
      </c>
      <c r="AO282">
        <v>49.04</v>
      </c>
      <c r="AP282">
        <f t="shared" si="98"/>
        <v>0.15074678536102867</v>
      </c>
      <c r="AQ282">
        <v>8.3546999999999993</v>
      </c>
      <c r="AR282">
        <v>0</v>
      </c>
      <c r="AS282">
        <v>500</v>
      </c>
      <c r="AT282" t="s">
        <v>59</v>
      </c>
    </row>
    <row r="283" spans="39:46" x14ac:dyDescent="0.25">
      <c r="AM283">
        <v>140</v>
      </c>
      <c r="AN283">
        <v>0.17499999999999999</v>
      </c>
      <c r="AO283">
        <v>49.01</v>
      </c>
      <c r="AP283">
        <f t="shared" si="98"/>
        <v>0.15076162215628089</v>
      </c>
      <c r="AQ283">
        <v>8.3546999999999993</v>
      </c>
      <c r="AR283">
        <v>0</v>
      </c>
      <c r="AS283">
        <v>500</v>
      </c>
      <c r="AT283" t="s">
        <v>59</v>
      </c>
    </row>
    <row r="284" spans="39:46" x14ac:dyDescent="0.25">
      <c r="AM284">
        <v>140.5</v>
      </c>
      <c r="AN284">
        <v>0.17499999999999999</v>
      </c>
      <c r="AO284">
        <v>48.98</v>
      </c>
      <c r="AP284">
        <f t="shared" si="98"/>
        <v>0.15077645895153313</v>
      </c>
      <c r="AQ284">
        <v>8.3547999999999991</v>
      </c>
      <c r="AR284">
        <v>0</v>
      </c>
      <c r="AS284">
        <v>500</v>
      </c>
      <c r="AT284" t="s">
        <v>59</v>
      </c>
    </row>
    <row r="285" spans="39:46" x14ac:dyDescent="0.25">
      <c r="AM285">
        <v>141</v>
      </c>
      <c r="AN285">
        <v>0.17499999999999999</v>
      </c>
      <c r="AO285">
        <v>48.95</v>
      </c>
      <c r="AP285">
        <f t="shared" si="98"/>
        <v>0.15079129574678535</v>
      </c>
      <c r="AQ285">
        <v>8.3546999999999993</v>
      </c>
      <c r="AR285">
        <v>0</v>
      </c>
      <c r="AS285">
        <v>500</v>
      </c>
      <c r="AT285" t="s">
        <v>59</v>
      </c>
    </row>
    <row r="286" spans="39:46" x14ac:dyDescent="0.25">
      <c r="AM286">
        <v>141.5</v>
      </c>
      <c r="AN286">
        <v>0.17499999999999999</v>
      </c>
      <c r="AO286">
        <v>48.92</v>
      </c>
      <c r="AP286">
        <f t="shared" si="98"/>
        <v>0.15080613254203756</v>
      </c>
      <c r="AQ286">
        <v>8.3547999999999991</v>
      </c>
      <c r="AR286">
        <v>0</v>
      </c>
      <c r="AS286">
        <v>500</v>
      </c>
      <c r="AT286" t="s">
        <v>59</v>
      </c>
    </row>
    <row r="287" spans="39:46" x14ac:dyDescent="0.25">
      <c r="AM287">
        <v>142</v>
      </c>
      <c r="AN287">
        <v>0.17499999999999999</v>
      </c>
      <c r="AO287">
        <v>48.89</v>
      </c>
      <c r="AP287">
        <f t="shared" si="98"/>
        <v>0.15082096933728981</v>
      </c>
      <c r="AQ287">
        <v>8.3547999999999991</v>
      </c>
      <c r="AR287">
        <v>0</v>
      </c>
      <c r="AS287">
        <v>500</v>
      </c>
      <c r="AT287" t="s">
        <v>59</v>
      </c>
    </row>
    <row r="288" spans="39:46" x14ac:dyDescent="0.25">
      <c r="AM288">
        <v>142.5</v>
      </c>
      <c r="AN288">
        <v>0.17499999999999999</v>
      </c>
      <c r="AO288">
        <v>48.86</v>
      </c>
      <c r="AP288">
        <f t="shared" si="98"/>
        <v>0.15083580613254202</v>
      </c>
      <c r="AQ288">
        <v>8.3546999999999993</v>
      </c>
      <c r="AR288">
        <v>0</v>
      </c>
      <c r="AS288">
        <v>500</v>
      </c>
      <c r="AT288" t="s">
        <v>59</v>
      </c>
    </row>
    <row r="289" spans="39:46" x14ac:dyDescent="0.25">
      <c r="AM289">
        <v>143</v>
      </c>
      <c r="AN289">
        <v>0.17499999999999999</v>
      </c>
      <c r="AO289">
        <v>48.83</v>
      </c>
      <c r="AP289">
        <f t="shared" si="98"/>
        <v>0.15085064292779427</v>
      </c>
      <c r="AQ289">
        <v>8.3547999999999991</v>
      </c>
      <c r="AR289">
        <v>0</v>
      </c>
      <c r="AS289">
        <v>500</v>
      </c>
      <c r="AT289" t="s">
        <v>59</v>
      </c>
    </row>
    <row r="290" spans="39:46" x14ac:dyDescent="0.25">
      <c r="AM290">
        <v>143.5</v>
      </c>
      <c r="AN290">
        <v>0.17499999999999999</v>
      </c>
      <c r="AO290">
        <v>48.8</v>
      </c>
      <c r="AP290">
        <f t="shared" si="98"/>
        <v>0.15086547972304648</v>
      </c>
      <c r="AQ290">
        <v>8.3547999999999991</v>
      </c>
      <c r="AR290">
        <v>0</v>
      </c>
      <c r="AS290">
        <v>500</v>
      </c>
      <c r="AT290" t="s">
        <v>59</v>
      </c>
    </row>
    <row r="291" spans="39:46" x14ac:dyDescent="0.25">
      <c r="AM291">
        <v>144</v>
      </c>
      <c r="AN291">
        <v>0.17499999999999999</v>
      </c>
      <c r="AO291">
        <v>48.78</v>
      </c>
      <c r="AP291">
        <f t="shared" si="98"/>
        <v>0.15087537091988129</v>
      </c>
      <c r="AQ291">
        <v>8.3547999999999991</v>
      </c>
      <c r="AR291">
        <v>0</v>
      </c>
      <c r="AS291">
        <v>500</v>
      </c>
      <c r="AT291" t="s">
        <v>59</v>
      </c>
    </row>
    <row r="292" spans="39:46" x14ac:dyDescent="0.25">
      <c r="AM292">
        <v>144.5</v>
      </c>
      <c r="AN292">
        <v>0.17499999999999999</v>
      </c>
      <c r="AO292">
        <v>48.75</v>
      </c>
      <c r="AP292">
        <f t="shared" si="98"/>
        <v>0.15089020771513351</v>
      </c>
      <c r="AQ292">
        <v>8.3547999999999991</v>
      </c>
      <c r="AR292">
        <v>0</v>
      </c>
      <c r="AS292">
        <v>500</v>
      </c>
      <c r="AT292" t="s">
        <v>59</v>
      </c>
    </row>
    <row r="293" spans="39:46" x14ac:dyDescent="0.25">
      <c r="AM293">
        <v>145</v>
      </c>
      <c r="AN293">
        <v>0.17499999999999999</v>
      </c>
      <c r="AO293">
        <v>48.73</v>
      </c>
      <c r="AP293">
        <f t="shared" si="98"/>
        <v>0.15090009891196834</v>
      </c>
      <c r="AQ293">
        <v>8.3547999999999991</v>
      </c>
      <c r="AR293">
        <v>0</v>
      </c>
      <c r="AS293">
        <v>500</v>
      </c>
      <c r="AT293" t="s">
        <v>59</v>
      </c>
    </row>
    <row r="294" spans="39:46" x14ac:dyDescent="0.25">
      <c r="AM294">
        <v>145.5</v>
      </c>
      <c r="AN294">
        <v>0.17499999999999999</v>
      </c>
      <c r="AO294">
        <v>48.7</v>
      </c>
      <c r="AP294">
        <f t="shared" si="98"/>
        <v>0.15091493570722056</v>
      </c>
      <c r="AQ294">
        <v>8.3546999999999993</v>
      </c>
      <c r="AR294">
        <v>0</v>
      </c>
      <c r="AS294">
        <v>500</v>
      </c>
      <c r="AT294" t="s">
        <v>59</v>
      </c>
    </row>
    <row r="295" spans="39:46" x14ac:dyDescent="0.25">
      <c r="AM295">
        <v>146</v>
      </c>
      <c r="AN295">
        <v>0.17499999999999999</v>
      </c>
      <c r="AO295">
        <v>48.67</v>
      </c>
      <c r="AP295">
        <f t="shared" si="98"/>
        <v>0.15092977250247278</v>
      </c>
      <c r="AQ295">
        <v>8.3547999999999991</v>
      </c>
      <c r="AR295">
        <v>0</v>
      </c>
      <c r="AS295">
        <v>500</v>
      </c>
      <c r="AT295" t="s">
        <v>59</v>
      </c>
    </row>
    <row r="296" spans="39:46" x14ac:dyDescent="0.25">
      <c r="AM296">
        <v>146.5</v>
      </c>
      <c r="AN296">
        <v>0.17499999999999999</v>
      </c>
      <c r="AO296">
        <v>48.65</v>
      </c>
      <c r="AP296">
        <f t="shared" si="98"/>
        <v>0.15093966369930761</v>
      </c>
      <c r="AQ296">
        <v>8.3546999999999993</v>
      </c>
      <c r="AR296">
        <v>0</v>
      </c>
      <c r="AS296">
        <v>500</v>
      </c>
      <c r="AT296" t="s">
        <v>59</v>
      </c>
    </row>
    <row r="297" spans="39:46" x14ac:dyDescent="0.25">
      <c r="AM297">
        <v>147</v>
      </c>
      <c r="AN297">
        <v>0.17499999999999999</v>
      </c>
      <c r="AO297">
        <v>48.63</v>
      </c>
      <c r="AP297">
        <f t="shared" si="98"/>
        <v>0.15094955489614242</v>
      </c>
      <c r="AQ297">
        <v>8.3547999999999991</v>
      </c>
      <c r="AR297">
        <v>0</v>
      </c>
      <c r="AS297">
        <v>500</v>
      </c>
      <c r="AT297" t="s">
        <v>59</v>
      </c>
    </row>
    <row r="298" spans="39:46" x14ac:dyDescent="0.25">
      <c r="AM298">
        <v>147.5</v>
      </c>
      <c r="AN298">
        <v>0.17499999999999999</v>
      </c>
      <c r="AO298">
        <v>48.61</v>
      </c>
      <c r="AP298">
        <f t="shared" si="98"/>
        <v>0.15095944609297723</v>
      </c>
      <c r="AQ298">
        <v>8.3547999999999991</v>
      </c>
      <c r="AR298">
        <v>0</v>
      </c>
      <c r="AS298">
        <v>500</v>
      </c>
      <c r="AT298" t="s">
        <v>59</v>
      </c>
    </row>
    <row r="299" spans="39:46" x14ac:dyDescent="0.25">
      <c r="AM299">
        <v>148</v>
      </c>
      <c r="AN299">
        <v>0.17499999999999999</v>
      </c>
      <c r="AO299">
        <v>48.58</v>
      </c>
      <c r="AP299">
        <f t="shared" si="98"/>
        <v>0.15097428288822948</v>
      </c>
      <c r="AQ299">
        <v>8.3547999999999991</v>
      </c>
      <c r="AR299">
        <v>0</v>
      </c>
      <c r="AS299">
        <v>500</v>
      </c>
      <c r="AT299" t="s">
        <v>59</v>
      </c>
    </row>
    <row r="300" spans="39:46" x14ac:dyDescent="0.25">
      <c r="AM300">
        <v>148.5</v>
      </c>
      <c r="AN300">
        <v>0.17499999999999999</v>
      </c>
      <c r="AO300">
        <v>48.56</v>
      </c>
      <c r="AP300">
        <f t="shared" si="98"/>
        <v>0.15098417408506429</v>
      </c>
      <c r="AQ300">
        <v>8.3546999999999993</v>
      </c>
      <c r="AR300">
        <v>0</v>
      </c>
      <c r="AS300">
        <v>500</v>
      </c>
      <c r="AT300" t="s">
        <v>59</v>
      </c>
    </row>
    <row r="301" spans="39:46" x14ac:dyDescent="0.25">
      <c r="AM301">
        <v>149</v>
      </c>
      <c r="AN301">
        <v>0.17499999999999999</v>
      </c>
      <c r="AO301">
        <v>48.54</v>
      </c>
      <c r="AP301">
        <f t="shared" si="98"/>
        <v>0.1509940652818991</v>
      </c>
      <c r="AQ301">
        <v>8.3547999999999991</v>
      </c>
      <c r="AR301">
        <v>0</v>
      </c>
      <c r="AS301">
        <v>500</v>
      </c>
      <c r="AT301" t="s">
        <v>59</v>
      </c>
    </row>
    <row r="302" spans="39:46" x14ac:dyDescent="0.25">
      <c r="AM302">
        <v>149.5</v>
      </c>
      <c r="AN302">
        <v>0.17499999999999999</v>
      </c>
      <c r="AO302">
        <v>48.51</v>
      </c>
      <c r="AP302">
        <f t="shared" si="98"/>
        <v>0.15100890207715131</v>
      </c>
      <c r="AQ302">
        <v>8.3547999999999991</v>
      </c>
      <c r="AR302">
        <v>0</v>
      </c>
      <c r="AS302">
        <v>500</v>
      </c>
      <c r="AT302" t="s">
        <v>59</v>
      </c>
    </row>
    <row r="303" spans="39:46" x14ac:dyDescent="0.25">
      <c r="AM303">
        <v>150</v>
      </c>
      <c r="AN303">
        <v>0.17499999999999999</v>
      </c>
      <c r="AO303">
        <v>48.49</v>
      </c>
      <c r="AP303">
        <f t="shared" si="98"/>
        <v>0.15101879327398615</v>
      </c>
      <c r="AQ303">
        <v>8.3546999999999993</v>
      </c>
      <c r="AR303">
        <v>0</v>
      </c>
      <c r="AS303">
        <v>500</v>
      </c>
      <c r="AT303" t="s">
        <v>59</v>
      </c>
    </row>
    <row r="304" spans="39:46" x14ac:dyDescent="0.25">
      <c r="AM304">
        <v>150.5</v>
      </c>
      <c r="AN304">
        <v>0.17499999999999999</v>
      </c>
      <c r="AO304">
        <v>48.48</v>
      </c>
      <c r="AP304">
        <f t="shared" si="98"/>
        <v>0.15102373887240356</v>
      </c>
      <c r="AQ304">
        <v>8.3547999999999991</v>
      </c>
      <c r="AR304">
        <v>0</v>
      </c>
      <c r="AS304">
        <v>500</v>
      </c>
      <c r="AT304" t="s">
        <v>59</v>
      </c>
    </row>
    <row r="305" spans="39:46" x14ac:dyDescent="0.25">
      <c r="AM305">
        <v>151</v>
      </c>
      <c r="AN305">
        <v>0.17499999999999999</v>
      </c>
      <c r="AO305">
        <v>48.45</v>
      </c>
      <c r="AP305">
        <f t="shared" si="98"/>
        <v>0.15103857566765577</v>
      </c>
      <c r="AQ305">
        <v>8.3546999999999993</v>
      </c>
      <c r="AR305">
        <v>0</v>
      </c>
      <c r="AS305">
        <v>500</v>
      </c>
      <c r="AT305" t="s">
        <v>59</v>
      </c>
    </row>
    <row r="306" spans="39:46" x14ac:dyDescent="0.25">
      <c r="AM306">
        <v>151.5</v>
      </c>
      <c r="AN306">
        <v>0.17499999999999999</v>
      </c>
      <c r="AO306">
        <v>48.44</v>
      </c>
      <c r="AP306">
        <f t="shared" si="98"/>
        <v>0.15104352126607318</v>
      </c>
      <c r="AQ306">
        <v>8.3546999999999993</v>
      </c>
      <c r="AR306">
        <v>0</v>
      </c>
      <c r="AS306">
        <v>500</v>
      </c>
      <c r="AT306" t="s">
        <v>59</v>
      </c>
    </row>
    <row r="307" spans="39:46" x14ac:dyDescent="0.25">
      <c r="AM307">
        <v>152</v>
      </c>
      <c r="AN307">
        <v>0.17499999999999999</v>
      </c>
      <c r="AO307">
        <v>48.42</v>
      </c>
      <c r="AP307">
        <f t="shared" si="98"/>
        <v>0.15105341246290799</v>
      </c>
      <c r="AQ307">
        <v>8.3549000000000007</v>
      </c>
      <c r="AR307">
        <v>0</v>
      </c>
      <c r="AS307">
        <v>500</v>
      </c>
      <c r="AT307" t="s">
        <v>59</v>
      </c>
    </row>
    <row r="308" spans="39:46" x14ac:dyDescent="0.25">
      <c r="AM308">
        <v>152.5</v>
      </c>
      <c r="AN308">
        <v>0.17499999999999999</v>
      </c>
      <c r="AO308">
        <v>48.4</v>
      </c>
      <c r="AP308">
        <f t="shared" si="98"/>
        <v>0.15106330365974283</v>
      </c>
      <c r="AQ308">
        <v>8.3547999999999991</v>
      </c>
      <c r="AR308">
        <v>0</v>
      </c>
      <c r="AS308">
        <v>500</v>
      </c>
      <c r="AT308" t="s">
        <v>59</v>
      </c>
    </row>
    <row r="309" spans="39:46" x14ac:dyDescent="0.25">
      <c r="AM309">
        <v>153</v>
      </c>
      <c r="AN309">
        <v>0.17499999999999999</v>
      </c>
      <c r="AO309">
        <v>48.38</v>
      </c>
      <c r="AP309">
        <f t="shared" si="98"/>
        <v>0.15107319485657764</v>
      </c>
      <c r="AQ309">
        <v>8.3547999999999991</v>
      </c>
      <c r="AR309">
        <v>0</v>
      </c>
      <c r="AS309">
        <v>500</v>
      </c>
      <c r="AT309" t="s">
        <v>59</v>
      </c>
    </row>
    <row r="310" spans="39:46" x14ac:dyDescent="0.25">
      <c r="AM310">
        <v>153.5</v>
      </c>
      <c r="AN310">
        <v>0.17499999999999999</v>
      </c>
      <c r="AO310">
        <v>48.36</v>
      </c>
      <c r="AP310">
        <f t="shared" si="98"/>
        <v>0.15108308605341245</v>
      </c>
      <c r="AQ310">
        <v>8.3547999999999991</v>
      </c>
      <c r="AR310">
        <v>0</v>
      </c>
      <c r="AS310">
        <v>500</v>
      </c>
      <c r="AT310" t="s">
        <v>59</v>
      </c>
    </row>
    <row r="311" spans="39:46" x14ac:dyDescent="0.25">
      <c r="AM311">
        <v>154</v>
      </c>
      <c r="AN311">
        <v>0.17499999999999999</v>
      </c>
      <c r="AO311">
        <v>48.34</v>
      </c>
      <c r="AP311">
        <f t="shared" si="98"/>
        <v>0.15109297725024726</v>
      </c>
      <c r="AQ311">
        <v>8.3547999999999991</v>
      </c>
      <c r="AR311">
        <v>0</v>
      </c>
      <c r="AS311">
        <v>500</v>
      </c>
      <c r="AT311" t="s">
        <v>59</v>
      </c>
    </row>
    <row r="312" spans="39:46" x14ac:dyDescent="0.25">
      <c r="AM312">
        <v>154.5</v>
      </c>
      <c r="AN312">
        <v>0.17499999999999999</v>
      </c>
      <c r="AO312">
        <v>48.32</v>
      </c>
      <c r="AP312">
        <f t="shared" si="98"/>
        <v>0.15110286844708209</v>
      </c>
      <c r="AQ312">
        <v>8.3546999999999993</v>
      </c>
      <c r="AR312">
        <v>0</v>
      </c>
      <c r="AS312">
        <v>500</v>
      </c>
      <c r="AT312" t="s">
        <v>59</v>
      </c>
    </row>
    <row r="313" spans="39:46" x14ac:dyDescent="0.25">
      <c r="AM313">
        <v>155</v>
      </c>
      <c r="AN313">
        <v>0.17499999999999999</v>
      </c>
      <c r="AO313">
        <v>48.3</v>
      </c>
      <c r="AP313">
        <f t="shared" si="98"/>
        <v>0.15111275964391691</v>
      </c>
      <c r="AQ313">
        <v>8.3547999999999991</v>
      </c>
      <c r="AR313">
        <v>0</v>
      </c>
      <c r="AS313">
        <v>500</v>
      </c>
      <c r="AT313" t="s">
        <v>59</v>
      </c>
    </row>
    <row r="314" spans="39:46" x14ac:dyDescent="0.25">
      <c r="AM314">
        <v>155.5</v>
      </c>
      <c r="AN314">
        <v>0.17499999999999999</v>
      </c>
      <c r="AO314">
        <v>48.28</v>
      </c>
      <c r="AP314">
        <f t="shared" si="98"/>
        <v>0.15112265084075172</v>
      </c>
      <c r="AQ314">
        <v>8.3546999999999993</v>
      </c>
      <c r="AR314">
        <v>0</v>
      </c>
      <c r="AS314">
        <v>500</v>
      </c>
      <c r="AT314" t="s">
        <v>59</v>
      </c>
    </row>
    <row r="315" spans="39:46" x14ac:dyDescent="0.25">
      <c r="AM315">
        <v>156</v>
      </c>
      <c r="AN315">
        <v>0.17499999999999999</v>
      </c>
      <c r="AO315">
        <v>48.26</v>
      </c>
      <c r="AP315">
        <f t="shared" si="98"/>
        <v>0.15113254203758653</v>
      </c>
      <c r="AQ315">
        <v>8.3545999999999996</v>
      </c>
      <c r="AR315">
        <v>0</v>
      </c>
      <c r="AS315">
        <v>500</v>
      </c>
      <c r="AT315" t="s">
        <v>59</v>
      </c>
    </row>
    <row r="316" spans="39:46" x14ac:dyDescent="0.25">
      <c r="AM316">
        <v>156.5</v>
      </c>
      <c r="AN316">
        <v>0.17499999999999999</v>
      </c>
      <c r="AO316">
        <v>48.25</v>
      </c>
      <c r="AP316">
        <f t="shared" si="98"/>
        <v>0.15113748763600393</v>
      </c>
      <c r="AQ316">
        <v>8.3546999999999993</v>
      </c>
      <c r="AR316">
        <v>0</v>
      </c>
      <c r="AS316">
        <v>500</v>
      </c>
      <c r="AT316" t="s">
        <v>59</v>
      </c>
    </row>
    <row r="317" spans="39:46" x14ac:dyDescent="0.25">
      <c r="AM317">
        <v>157</v>
      </c>
      <c r="AN317">
        <v>0.17499999999999999</v>
      </c>
      <c r="AO317">
        <v>48.23</v>
      </c>
      <c r="AP317">
        <f t="shared" si="98"/>
        <v>0.15114737883283877</v>
      </c>
      <c r="AQ317">
        <v>8.3546999999999993</v>
      </c>
      <c r="AR317">
        <v>0</v>
      </c>
      <c r="AS317">
        <v>500</v>
      </c>
      <c r="AT317" t="s">
        <v>59</v>
      </c>
    </row>
    <row r="318" spans="39:46" x14ac:dyDescent="0.25">
      <c r="AM318">
        <v>157.5</v>
      </c>
      <c r="AN318">
        <v>0.17499999999999999</v>
      </c>
      <c r="AO318">
        <v>48.21</v>
      </c>
      <c r="AP318">
        <f t="shared" si="98"/>
        <v>0.15115727002967358</v>
      </c>
      <c r="AQ318">
        <v>8.3546999999999993</v>
      </c>
      <c r="AR318">
        <v>0</v>
      </c>
      <c r="AS318">
        <v>500</v>
      </c>
      <c r="AT318" t="s">
        <v>59</v>
      </c>
    </row>
    <row r="319" spans="39:46" x14ac:dyDescent="0.25">
      <c r="AM319">
        <v>158</v>
      </c>
      <c r="AN319">
        <v>0.17499999999999999</v>
      </c>
      <c r="AO319">
        <v>48.2</v>
      </c>
      <c r="AP319">
        <f t="shared" si="98"/>
        <v>0.15116221562809098</v>
      </c>
      <c r="AQ319">
        <v>8.3546999999999993</v>
      </c>
      <c r="AR319">
        <v>0</v>
      </c>
      <c r="AS319">
        <v>500</v>
      </c>
      <c r="AT319" t="s">
        <v>59</v>
      </c>
    </row>
    <row r="320" spans="39:46" x14ac:dyDescent="0.25">
      <c r="AM320">
        <v>158.5</v>
      </c>
      <c r="AN320">
        <v>0.17499999999999999</v>
      </c>
      <c r="AO320">
        <v>48.18</v>
      </c>
      <c r="AP320">
        <f t="shared" si="98"/>
        <v>0.15117210682492579</v>
      </c>
      <c r="AQ320">
        <v>8.3547999999999991</v>
      </c>
      <c r="AR320">
        <v>0</v>
      </c>
      <c r="AS320">
        <v>500</v>
      </c>
      <c r="AT320" t="s">
        <v>59</v>
      </c>
    </row>
    <row r="321" spans="39:46" x14ac:dyDescent="0.25">
      <c r="AM321">
        <v>159</v>
      </c>
      <c r="AN321">
        <v>0.17499999999999999</v>
      </c>
      <c r="AO321">
        <v>48.16</v>
      </c>
      <c r="AP321">
        <f t="shared" si="98"/>
        <v>0.15118199802176063</v>
      </c>
      <c r="AQ321">
        <v>8.3547999999999991</v>
      </c>
      <c r="AR321">
        <v>0</v>
      </c>
      <c r="AS321">
        <v>500</v>
      </c>
      <c r="AT321" t="s">
        <v>59</v>
      </c>
    </row>
    <row r="322" spans="39:46" x14ac:dyDescent="0.25">
      <c r="AM322">
        <v>159.5</v>
      </c>
      <c r="AN322">
        <v>0.17499999999999999</v>
      </c>
      <c r="AO322">
        <v>48.14</v>
      </c>
      <c r="AP322">
        <f t="shared" si="98"/>
        <v>0.15119188921859544</v>
      </c>
      <c r="AQ322">
        <v>8.3546999999999993</v>
      </c>
      <c r="AR322">
        <v>0</v>
      </c>
      <c r="AS322">
        <v>500</v>
      </c>
      <c r="AT322" t="s">
        <v>59</v>
      </c>
    </row>
    <row r="323" spans="39:46" x14ac:dyDescent="0.25">
      <c r="AM323">
        <v>160</v>
      </c>
      <c r="AN323">
        <v>0.17499999999999999</v>
      </c>
      <c r="AO323">
        <v>48.13</v>
      </c>
      <c r="AP323">
        <f t="shared" si="98"/>
        <v>0.15119683481701285</v>
      </c>
      <c r="AQ323">
        <v>8.3547999999999991</v>
      </c>
      <c r="AR323">
        <v>0</v>
      </c>
      <c r="AS323">
        <v>500</v>
      </c>
      <c r="AT323" t="s">
        <v>59</v>
      </c>
    </row>
    <row r="324" spans="39:46" x14ac:dyDescent="0.25">
      <c r="AM324">
        <v>160.5</v>
      </c>
      <c r="AN324">
        <v>0.17499999999999999</v>
      </c>
      <c r="AO324">
        <v>48.11</v>
      </c>
      <c r="AP324">
        <f t="shared" si="98"/>
        <v>0.15120672601384766</v>
      </c>
      <c r="AQ324">
        <v>8.3547999999999991</v>
      </c>
      <c r="AR324">
        <v>0</v>
      </c>
      <c r="AS324">
        <v>500</v>
      </c>
      <c r="AT324" t="s">
        <v>59</v>
      </c>
    </row>
    <row r="325" spans="39:46" x14ac:dyDescent="0.25">
      <c r="AM325">
        <v>161</v>
      </c>
      <c r="AN325">
        <v>0.17499999999999999</v>
      </c>
      <c r="AO325">
        <v>48.09</v>
      </c>
      <c r="AP325">
        <f t="shared" ref="AP325:AP388" si="99">AN325-AO325/2022</f>
        <v>0.15121661721068247</v>
      </c>
      <c r="AQ325">
        <v>8.3546999999999993</v>
      </c>
      <c r="AR325">
        <v>0</v>
      </c>
      <c r="AS325">
        <v>500</v>
      </c>
      <c r="AT325" t="s">
        <v>59</v>
      </c>
    </row>
    <row r="326" spans="39:46" x14ac:dyDescent="0.25">
      <c r="AM326">
        <v>161.5</v>
      </c>
      <c r="AN326">
        <v>0.17499999999999999</v>
      </c>
      <c r="AO326">
        <v>48.08</v>
      </c>
      <c r="AP326">
        <f t="shared" si="99"/>
        <v>0.1512215628090999</v>
      </c>
      <c r="AQ326">
        <v>8.3547999999999991</v>
      </c>
      <c r="AR326">
        <v>0</v>
      </c>
      <c r="AS326">
        <v>500</v>
      </c>
      <c r="AT326" t="s">
        <v>59</v>
      </c>
    </row>
    <row r="327" spans="39:46" x14ac:dyDescent="0.25">
      <c r="AM327">
        <v>162</v>
      </c>
      <c r="AN327">
        <v>0.17499999999999999</v>
      </c>
      <c r="AO327">
        <v>48.05</v>
      </c>
      <c r="AP327">
        <f t="shared" si="99"/>
        <v>0.15123639960435212</v>
      </c>
      <c r="AQ327">
        <v>8.3547999999999991</v>
      </c>
      <c r="AR327">
        <v>0</v>
      </c>
      <c r="AS327">
        <v>500</v>
      </c>
      <c r="AT327" t="s">
        <v>59</v>
      </c>
    </row>
    <row r="328" spans="39:46" x14ac:dyDescent="0.25">
      <c r="AM328">
        <v>162.5</v>
      </c>
      <c r="AN328">
        <v>0.17499999999999999</v>
      </c>
      <c r="AO328">
        <v>48.04</v>
      </c>
      <c r="AP328">
        <f t="shared" si="99"/>
        <v>0.15124134520276952</v>
      </c>
      <c r="AQ328">
        <v>8.3546999999999993</v>
      </c>
      <c r="AR328">
        <v>0</v>
      </c>
      <c r="AS328">
        <v>500</v>
      </c>
      <c r="AT328" t="s">
        <v>59</v>
      </c>
    </row>
    <row r="329" spans="39:46" x14ac:dyDescent="0.25">
      <c r="AM329">
        <v>163</v>
      </c>
      <c r="AN329">
        <v>0.17499999999999999</v>
      </c>
      <c r="AO329">
        <v>48.03</v>
      </c>
      <c r="AP329">
        <f t="shared" si="99"/>
        <v>0.15124629080118693</v>
      </c>
      <c r="AQ329">
        <v>8.3546999999999993</v>
      </c>
      <c r="AR329">
        <v>0</v>
      </c>
      <c r="AS329">
        <v>500</v>
      </c>
      <c r="AT329" t="s">
        <v>59</v>
      </c>
    </row>
    <row r="330" spans="39:46" x14ac:dyDescent="0.25">
      <c r="AM330">
        <v>163.5</v>
      </c>
      <c r="AN330">
        <v>0.17499999999999999</v>
      </c>
      <c r="AO330">
        <v>48.01</v>
      </c>
      <c r="AP330">
        <f t="shared" si="99"/>
        <v>0.15125618199802177</v>
      </c>
      <c r="AQ330">
        <v>8.3547999999999991</v>
      </c>
      <c r="AR330">
        <v>0</v>
      </c>
      <c r="AS330">
        <v>500</v>
      </c>
      <c r="AT330" t="s">
        <v>59</v>
      </c>
    </row>
    <row r="331" spans="39:46" x14ac:dyDescent="0.25">
      <c r="AM331">
        <v>164</v>
      </c>
      <c r="AN331">
        <v>0.17499999999999999</v>
      </c>
      <c r="AO331">
        <v>47.99</v>
      </c>
      <c r="AP331">
        <f t="shared" si="99"/>
        <v>0.15126607319485658</v>
      </c>
      <c r="AQ331">
        <v>8.3546999999999993</v>
      </c>
      <c r="AR331">
        <v>0</v>
      </c>
      <c r="AS331">
        <v>500</v>
      </c>
      <c r="AT331" t="s">
        <v>59</v>
      </c>
    </row>
    <row r="332" spans="39:46" x14ac:dyDescent="0.25">
      <c r="AM332">
        <v>164.5</v>
      </c>
      <c r="AN332">
        <v>0.17499999999999999</v>
      </c>
      <c r="AO332">
        <v>47.98</v>
      </c>
      <c r="AP332">
        <f t="shared" si="99"/>
        <v>0.15127101879327398</v>
      </c>
      <c r="AQ332">
        <v>8.3545999999999996</v>
      </c>
      <c r="AR332">
        <v>0</v>
      </c>
      <c r="AS332">
        <v>500</v>
      </c>
      <c r="AT332" t="s">
        <v>59</v>
      </c>
    </row>
    <row r="333" spans="39:46" x14ac:dyDescent="0.25">
      <c r="AM333">
        <v>165</v>
      </c>
      <c r="AN333">
        <v>0.17499999999999999</v>
      </c>
      <c r="AO333">
        <v>47.97</v>
      </c>
      <c r="AP333">
        <f t="shared" si="99"/>
        <v>0.15127596439169139</v>
      </c>
      <c r="AQ333">
        <v>8.3546999999999993</v>
      </c>
      <c r="AR333">
        <v>0</v>
      </c>
      <c r="AS333">
        <v>500</v>
      </c>
      <c r="AT333" t="s">
        <v>59</v>
      </c>
    </row>
    <row r="334" spans="39:46" x14ac:dyDescent="0.25">
      <c r="AM334">
        <v>165.5</v>
      </c>
      <c r="AN334">
        <v>0.17499999999999999</v>
      </c>
      <c r="AO334">
        <v>47.95</v>
      </c>
      <c r="AP334">
        <f t="shared" si="99"/>
        <v>0.1512858555885262</v>
      </c>
      <c r="AQ334">
        <v>8.3546999999999993</v>
      </c>
      <c r="AR334">
        <v>0</v>
      </c>
      <c r="AS334">
        <v>500</v>
      </c>
      <c r="AT334" t="s">
        <v>59</v>
      </c>
    </row>
    <row r="335" spans="39:46" x14ac:dyDescent="0.25">
      <c r="AM335">
        <v>166</v>
      </c>
      <c r="AN335">
        <v>0.17499999999999999</v>
      </c>
      <c r="AO335">
        <v>47.93</v>
      </c>
      <c r="AP335">
        <f t="shared" si="99"/>
        <v>0.15129574678536101</v>
      </c>
      <c r="AQ335">
        <v>8.3546999999999993</v>
      </c>
      <c r="AR335">
        <v>0</v>
      </c>
      <c r="AS335">
        <v>500</v>
      </c>
      <c r="AT335" t="s">
        <v>59</v>
      </c>
    </row>
    <row r="336" spans="39:46" x14ac:dyDescent="0.25">
      <c r="AM336">
        <v>166.5</v>
      </c>
      <c r="AN336">
        <v>0.17499999999999999</v>
      </c>
      <c r="AO336">
        <v>47.92</v>
      </c>
      <c r="AP336">
        <f t="shared" si="99"/>
        <v>0.15130069238377841</v>
      </c>
      <c r="AQ336">
        <v>8.3545999999999996</v>
      </c>
      <c r="AR336">
        <v>0</v>
      </c>
      <c r="AS336">
        <v>500</v>
      </c>
      <c r="AT336" t="s">
        <v>59</v>
      </c>
    </row>
    <row r="337" spans="39:46" x14ac:dyDescent="0.25">
      <c r="AM337">
        <v>167</v>
      </c>
      <c r="AN337">
        <v>0.17499999999999999</v>
      </c>
      <c r="AO337">
        <v>47.91</v>
      </c>
      <c r="AP337">
        <f t="shared" si="99"/>
        <v>0.15130563798219585</v>
      </c>
      <c r="AQ337">
        <v>8.3547999999999991</v>
      </c>
      <c r="AR337">
        <v>0</v>
      </c>
      <c r="AS337">
        <v>500</v>
      </c>
      <c r="AT337" t="s">
        <v>59</v>
      </c>
    </row>
    <row r="338" spans="39:46" x14ac:dyDescent="0.25">
      <c r="AM338">
        <v>167.5</v>
      </c>
      <c r="AN338">
        <v>0.17499999999999999</v>
      </c>
      <c r="AO338">
        <v>47.9</v>
      </c>
      <c r="AP338">
        <f t="shared" si="99"/>
        <v>0.15131058358061325</v>
      </c>
      <c r="AQ338">
        <v>8.3547999999999991</v>
      </c>
      <c r="AR338">
        <v>0</v>
      </c>
      <c r="AS338">
        <v>500</v>
      </c>
      <c r="AT338" t="s">
        <v>59</v>
      </c>
    </row>
    <row r="339" spans="39:46" x14ac:dyDescent="0.25">
      <c r="AM339">
        <v>168</v>
      </c>
      <c r="AN339">
        <v>0.17499999999999999</v>
      </c>
      <c r="AO339">
        <v>47.87</v>
      </c>
      <c r="AP339">
        <f t="shared" si="99"/>
        <v>0.15132542037586547</v>
      </c>
      <c r="AQ339">
        <v>8.3546999999999993</v>
      </c>
      <c r="AR339">
        <v>0</v>
      </c>
      <c r="AS339">
        <v>500</v>
      </c>
      <c r="AT339" t="s">
        <v>59</v>
      </c>
    </row>
    <row r="340" spans="39:46" x14ac:dyDescent="0.25">
      <c r="AM340">
        <v>168.5</v>
      </c>
      <c r="AN340">
        <v>0.17499999999999999</v>
      </c>
      <c r="AO340">
        <v>47.86</v>
      </c>
      <c r="AP340">
        <f t="shared" si="99"/>
        <v>0.15133036597428287</v>
      </c>
      <c r="AQ340">
        <v>8.3547999999999991</v>
      </c>
      <c r="AR340">
        <v>0</v>
      </c>
      <c r="AS340">
        <v>500</v>
      </c>
      <c r="AT340" t="s">
        <v>59</v>
      </c>
    </row>
    <row r="341" spans="39:46" x14ac:dyDescent="0.25">
      <c r="AM341">
        <v>169</v>
      </c>
      <c r="AN341">
        <v>0.17499999999999999</v>
      </c>
      <c r="AO341">
        <v>47.85</v>
      </c>
      <c r="AP341">
        <f t="shared" si="99"/>
        <v>0.15133531157270028</v>
      </c>
      <c r="AQ341">
        <v>8.3547999999999991</v>
      </c>
      <c r="AR341">
        <v>0</v>
      </c>
      <c r="AS341">
        <v>500</v>
      </c>
      <c r="AT341" t="s">
        <v>59</v>
      </c>
    </row>
    <row r="342" spans="39:46" x14ac:dyDescent="0.25">
      <c r="AM342">
        <v>169.5</v>
      </c>
      <c r="AN342">
        <v>0.17499999999999999</v>
      </c>
      <c r="AO342">
        <v>47.84</v>
      </c>
      <c r="AP342">
        <f t="shared" si="99"/>
        <v>0.15134025717111768</v>
      </c>
      <c r="AQ342">
        <v>8.3546999999999993</v>
      </c>
      <c r="AR342">
        <v>0</v>
      </c>
      <c r="AS342">
        <v>500</v>
      </c>
      <c r="AT342" t="s">
        <v>59</v>
      </c>
    </row>
    <row r="343" spans="39:46" x14ac:dyDescent="0.25">
      <c r="AM343">
        <v>170</v>
      </c>
      <c r="AN343">
        <v>0.17499999999999999</v>
      </c>
      <c r="AO343">
        <v>47.82</v>
      </c>
      <c r="AP343">
        <f t="shared" si="99"/>
        <v>0.15135014836795252</v>
      </c>
      <c r="AQ343">
        <v>8.3546999999999993</v>
      </c>
      <c r="AR343">
        <v>0</v>
      </c>
      <c r="AS343">
        <v>500</v>
      </c>
      <c r="AT343" t="s">
        <v>59</v>
      </c>
    </row>
    <row r="344" spans="39:46" x14ac:dyDescent="0.25">
      <c r="AM344">
        <v>170.5</v>
      </c>
      <c r="AN344">
        <v>0.17499999999999999</v>
      </c>
      <c r="AO344">
        <v>47.81</v>
      </c>
      <c r="AP344">
        <f t="shared" si="99"/>
        <v>0.15135509396636992</v>
      </c>
      <c r="AQ344">
        <v>8.3547999999999991</v>
      </c>
      <c r="AR344">
        <v>0</v>
      </c>
      <c r="AS344">
        <v>500</v>
      </c>
      <c r="AT344" t="s">
        <v>59</v>
      </c>
    </row>
    <row r="345" spans="39:46" x14ac:dyDescent="0.25">
      <c r="AM345">
        <v>171</v>
      </c>
      <c r="AN345">
        <v>0.17499999999999999</v>
      </c>
      <c r="AO345">
        <v>47.79</v>
      </c>
      <c r="AP345">
        <f t="shared" si="99"/>
        <v>0.15136498516320473</v>
      </c>
      <c r="AQ345">
        <v>8.3547999999999991</v>
      </c>
      <c r="AR345">
        <v>0</v>
      </c>
      <c r="AS345">
        <v>500</v>
      </c>
      <c r="AT345" t="s">
        <v>59</v>
      </c>
    </row>
    <row r="346" spans="39:46" x14ac:dyDescent="0.25">
      <c r="AM346">
        <v>171.5</v>
      </c>
      <c r="AN346">
        <v>0.17499999999999999</v>
      </c>
      <c r="AO346">
        <v>47.78</v>
      </c>
      <c r="AP346">
        <f t="shared" si="99"/>
        <v>0.15136993076162214</v>
      </c>
      <c r="AQ346">
        <v>8.3546999999999993</v>
      </c>
      <c r="AR346">
        <v>0</v>
      </c>
      <c r="AS346">
        <v>500</v>
      </c>
      <c r="AT346" t="s">
        <v>59</v>
      </c>
    </row>
    <row r="347" spans="39:46" x14ac:dyDescent="0.25">
      <c r="AM347">
        <v>172</v>
      </c>
      <c r="AN347">
        <v>0.17499999999999999</v>
      </c>
      <c r="AO347">
        <v>47.77</v>
      </c>
      <c r="AP347">
        <f t="shared" si="99"/>
        <v>0.15137487636003955</v>
      </c>
      <c r="AQ347">
        <v>8.3546999999999993</v>
      </c>
      <c r="AR347">
        <v>0</v>
      </c>
      <c r="AS347">
        <v>500</v>
      </c>
      <c r="AT347" t="s">
        <v>59</v>
      </c>
    </row>
    <row r="348" spans="39:46" x14ac:dyDescent="0.25">
      <c r="AM348">
        <v>172.5</v>
      </c>
      <c r="AN348">
        <v>0.17499999999999999</v>
      </c>
      <c r="AO348">
        <v>47.76</v>
      </c>
      <c r="AP348">
        <f t="shared" si="99"/>
        <v>0.15137982195845695</v>
      </c>
      <c r="AQ348">
        <v>8.3549000000000007</v>
      </c>
      <c r="AR348">
        <v>2</v>
      </c>
      <c r="AS348">
        <v>500</v>
      </c>
      <c r="AT348" t="s">
        <v>59</v>
      </c>
    </row>
    <row r="349" spans="39:46" x14ac:dyDescent="0.25">
      <c r="AM349">
        <v>173</v>
      </c>
      <c r="AN349">
        <v>0.17499999999999999</v>
      </c>
      <c r="AO349">
        <v>48.12</v>
      </c>
      <c r="AP349">
        <f t="shared" si="99"/>
        <v>0.15120178041543025</v>
      </c>
      <c r="AQ349">
        <v>8.3539999999999992</v>
      </c>
      <c r="AR349">
        <v>0</v>
      </c>
      <c r="AS349">
        <v>500</v>
      </c>
      <c r="AT349" t="s">
        <v>59</v>
      </c>
    </row>
    <row r="350" spans="39:46" x14ac:dyDescent="0.25">
      <c r="AM350">
        <v>173.5</v>
      </c>
      <c r="AN350">
        <v>0.17799999999999999</v>
      </c>
      <c r="AO350">
        <v>48.85</v>
      </c>
      <c r="AP350">
        <f t="shared" si="99"/>
        <v>0.15384075173095943</v>
      </c>
      <c r="AQ350">
        <v>8.3518000000000008</v>
      </c>
      <c r="AR350">
        <v>0</v>
      </c>
      <c r="AS350">
        <v>500</v>
      </c>
      <c r="AT350" t="s">
        <v>59</v>
      </c>
    </row>
    <row r="351" spans="39:46" x14ac:dyDescent="0.25">
      <c r="AM351">
        <v>174</v>
      </c>
      <c r="AN351">
        <v>0.17899999999999999</v>
      </c>
      <c r="AO351">
        <v>49.5</v>
      </c>
      <c r="AP351">
        <f t="shared" si="99"/>
        <v>0.1545192878338279</v>
      </c>
      <c r="AQ351">
        <v>8.3500999999999994</v>
      </c>
      <c r="AR351">
        <v>0</v>
      </c>
      <c r="AS351">
        <v>500</v>
      </c>
      <c r="AT351" t="s">
        <v>59</v>
      </c>
    </row>
    <row r="352" spans="39:46" x14ac:dyDescent="0.25">
      <c r="AM352">
        <v>174.5</v>
      </c>
      <c r="AN352">
        <v>0.182</v>
      </c>
      <c r="AO352">
        <v>50.15</v>
      </c>
      <c r="AP352">
        <f t="shared" si="99"/>
        <v>0.15719782393669635</v>
      </c>
      <c r="AQ352">
        <v>8.3475999999999999</v>
      </c>
      <c r="AR352">
        <v>0</v>
      </c>
      <c r="AS352">
        <v>500</v>
      </c>
      <c r="AT352" t="s">
        <v>59</v>
      </c>
    </row>
    <row r="353" spans="39:46" x14ac:dyDescent="0.25">
      <c r="AM353">
        <v>175</v>
      </c>
      <c r="AN353">
        <v>0.184</v>
      </c>
      <c r="AO353">
        <v>50.76</v>
      </c>
      <c r="AP353">
        <f t="shared" si="99"/>
        <v>0.15889614243323441</v>
      </c>
      <c r="AQ353">
        <v>8.3459000000000003</v>
      </c>
      <c r="AR353">
        <v>0</v>
      </c>
      <c r="AS353">
        <v>500</v>
      </c>
      <c r="AT353" t="s">
        <v>59</v>
      </c>
    </row>
    <row r="354" spans="39:46" x14ac:dyDescent="0.25">
      <c r="AM354">
        <v>175.5</v>
      </c>
      <c r="AN354">
        <v>0.185</v>
      </c>
      <c r="AO354">
        <v>51.37</v>
      </c>
      <c r="AP354">
        <f t="shared" si="99"/>
        <v>0.1595944609297725</v>
      </c>
      <c r="AQ354">
        <v>8.3443000000000005</v>
      </c>
      <c r="AR354">
        <v>0</v>
      </c>
      <c r="AS354">
        <v>500</v>
      </c>
      <c r="AT354" t="s">
        <v>59</v>
      </c>
    </row>
    <row r="355" spans="39:46" x14ac:dyDescent="0.25">
      <c r="AM355">
        <v>176</v>
      </c>
      <c r="AN355">
        <v>0.187</v>
      </c>
      <c r="AO355">
        <v>51.96</v>
      </c>
      <c r="AP355">
        <f t="shared" si="99"/>
        <v>0.16130267062314541</v>
      </c>
      <c r="AQ355">
        <v>8.3422999999999998</v>
      </c>
      <c r="AR355">
        <v>0</v>
      </c>
      <c r="AS355">
        <v>500</v>
      </c>
      <c r="AT355" t="s">
        <v>59</v>
      </c>
    </row>
    <row r="356" spans="39:46" x14ac:dyDescent="0.25">
      <c r="AM356">
        <v>176.5</v>
      </c>
      <c r="AN356">
        <v>0.189</v>
      </c>
      <c r="AO356">
        <v>52.57</v>
      </c>
      <c r="AP356">
        <f t="shared" si="99"/>
        <v>0.16300098911968347</v>
      </c>
      <c r="AQ356">
        <v>8.3402999999999992</v>
      </c>
      <c r="AR356">
        <v>0</v>
      </c>
      <c r="AS356">
        <v>500</v>
      </c>
      <c r="AT356" t="s">
        <v>59</v>
      </c>
    </row>
    <row r="357" spans="39:46" x14ac:dyDescent="0.25">
      <c r="AM357">
        <v>177</v>
      </c>
      <c r="AN357">
        <v>0.191</v>
      </c>
      <c r="AO357">
        <v>53.2</v>
      </c>
      <c r="AP357">
        <f t="shared" si="99"/>
        <v>0.16468941641938675</v>
      </c>
      <c r="AQ357">
        <v>8.3385999999999996</v>
      </c>
      <c r="AR357">
        <v>0</v>
      </c>
      <c r="AS357">
        <v>500</v>
      </c>
      <c r="AT357" t="s">
        <v>59</v>
      </c>
    </row>
    <row r="358" spans="39:46" x14ac:dyDescent="0.25">
      <c r="AM358">
        <v>177.5</v>
      </c>
      <c r="AN358">
        <v>0.192</v>
      </c>
      <c r="AO358">
        <v>53.81</v>
      </c>
      <c r="AP358">
        <f t="shared" si="99"/>
        <v>0.16538773491592484</v>
      </c>
      <c r="AQ358">
        <v>8.3369999999999997</v>
      </c>
      <c r="AR358">
        <v>0</v>
      </c>
      <c r="AS358">
        <v>500</v>
      </c>
      <c r="AT358" t="s">
        <v>59</v>
      </c>
    </row>
    <row r="359" spans="39:46" x14ac:dyDescent="0.25">
      <c r="AM359">
        <v>178</v>
      </c>
      <c r="AN359">
        <v>0.19400000000000001</v>
      </c>
      <c r="AO359">
        <v>54.38</v>
      </c>
      <c r="AP359">
        <f t="shared" si="99"/>
        <v>0.16710583580613256</v>
      </c>
      <c r="AQ359">
        <v>8.3351000000000006</v>
      </c>
      <c r="AR359">
        <v>0</v>
      </c>
      <c r="AS359">
        <v>500</v>
      </c>
      <c r="AT359" t="s">
        <v>59</v>
      </c>
    </row>
    <row r="360" spans="39:46" x14ac:dyDescent="0.25">
      <c r="AM360">
        <v>178.5</v>
      </c>
      <c r="AN360">
        <v>0.19600000000000001</v>
      </c>
      <c r="AO360">
        <v>54.93</v>
      </c>
      <c r="AP360">
        <f t="shared" si="99"/>
        <v>0.16883382789317508</v>
      </c>
      <c r="AQ360">
        <v>8.3330000000000002</v>
      </c>
      <c r="AR360">
        <v>0</v>
      </c>
      <c r="AS360">
        <v>500</v>
      </c>
      <c r="AT360" t="s">
        <v>59</v>
      </c>
    </row>
    <row r="361" spans="39:46" x14ac:dyDescent="0.25">
      <c r="AM361">
        <v>179</v>
      </c>
      <c r="AN361">
        <v>0.19900000000000001</v>
      </c>
      <c r="AO361">
        <v>55.48</v>
      </c>
      <c r="AP361">
        <f t="shared" si="99"/>
        <v>0.17156181998021763</v>
      </c>
      <c r="AQ361">
        <v>8.3307000000000002</v>
      </c>
      <c r="AR361">
        <v>0</v>
      </c>
      <c r="AS361">
        <v>500</v>
      </c>
      <c r="AT361" t="s">
        <v>59</v>
      </c>
    </row>
    <row r="362" spans="39:46" x14ac:dyDescent="0.25">
      <c r="AM362">
        <v>179.5</v>
      </c>
      <c r="AN362">
        <v>0.20100000000000001</v>
      </c>
      <c r="AO362">
        <v>56.05</v>
      </c>
      <c r="AP362">
        <f t="shared" si="99"/>
        <v>0.17327992087042535</v>
      </c>
      <c r="AQ362">
        <v>8.3287999999999993</v>
      </c>
      <c r="AR362">
        <v>0</v>
      </c>
      <c r="AS362">
        <v>500</v>
      </c>
      <c r="AT362" t="s">
        <v>59</v>
      </c>
    </row>
    <row r="363" spans="39:46" x14ac:dyDescent="0.25">
      <c r="AM363">
        <v>180</v>
      </c>
      <c r="AN363">
        <v>0.20300000000000001</v>
      </c>
      <c r="AO363">
        <v>56.62</v>
      </c>
      <c r="AP363">
        <f t="shared" si="99"/>
        <v>0.17499802176063306</v>
      </c>
      <c r="AQ363">
        <v>8.3268000000000004</v>
      </c>
      <c r="AR363">
        <v>0</v>
      </c>
      <c r="AS363">
        <v>500</v>
      </c>
      <c r="AT363" t="s">
        <v>59</v>
      </c>
    </row>
    <row r="364" spans="39:46" x14ac:dyDescent="0.25">
      <c r="AM364">
        <v>180.5</v>
      </c>
      <c r="AN364">
        <v>0.20499999999999999</v>
      </c>
      <c r="AO364">
        <v>57.18</v>
      </c>
      <c r="AP364">
        <f t="shared" si="99"/>
        <v>0.17672106824925815</v>
      </c>
      <c r="AQ364">
        <v>8.3245000000000005</v>
      </c>
      <c r="AR364">
        <v>0</v>
      </c>
      <c r="AS364">
        <v>500</v>
      </c>
      <c r="AT364" t="s">
        <v>59</v>
      </c>
    </row>
    <row r="365" spans="39:46" x14ac:dyDescent="0.25">
      <c r="AM365">
        <v>181</v>
      </c>
      <c r="AN365">
        <v>0.20699999999999999</v>
      </c>
      <c r="AO365">
        <v>57.72</v>
      </c>
      <c r="AP365">
        <f t="shared" si="99"/>
        <v>0.17845400593471808</v>
      </c>
      <c r="AQ365">
        <v>8.3228000000000009</v>
      </c>
      <c r="AR365">
        <v>0</v>
      </c>
      <c r="AS365">
        <v>500</v>
      </c>
      <c r="AT365" t="s">
        <v>59</v>
      </c>
    </row>
    <row r="366" spans="39:46" x14ac:dyDescent="0.25">
      <c r="AM366">
        <v>181.5</v>
      </c>
      <c r="AN366">
        <v>0.20799999999999999</v>
      </c>
      <c r="AO366">
        <v>58.22</v>
      </c>
      <c r="AP366">
        <f t="shared" si="99"/>
        <v>0.17920672601384766</v>
      </c>
      <c r="AQ366">
        <v>8.3211999999999993</v>
      </c>
      <c r="AR366">
        <v>0</v>
      </c>
      <c r="AS366">
        <v>500</v>
      </c>
      <c r="AT366" t="s">
        <v>59</v>
      </c>
    </row>
    <row r="367" spans="39:46" x14ac:dyDescent="0.25">
      <c r="AM367">
        <v>182</v>
      </c>
      <c r="AN367">
        <v>0.21</v>
      </c>
      <c r="AO367">
        <v>58.77</v>
      </c>
      <c r="AP367">
        <f t="shared" si="99"/>
        <v>0.18093471810089021</v>
      </c>
      <c r="AQ367">
        <v>8.3193999999999999</v>
      </c>
      <c r="AR367">
        <v>0</v>
      </c>
      <c r="AS367">
        <v>500</v>
      </c>
      <c r="AT367" t="s">
        <v>59</v>
      </c>
    </row>
    <row r="368" spans="39:46" x14ac:dyDescent="0.25">
      <c r="AM368">
        <v>182.5</v>
      </c>
      <c r="AN368">
        <v>0.21199999999999999</v>
      </c>
      <c r="AO368">
        <v>59.27</v>
      </c>
      <c r="AP368">
        <f t="shared" si="99"/>
        <v>0.18268743818001978</v>
      </c>
      <c r="AQ368">
        <v>8.3175000000000008</v>
      </c>
      <c r="AR368">
        <v>0</v>
      </c>
      <c r="AS368">
        <v>500</v>
      </c>
      <c r="AT368" t="s">
        <v>59</v>
      </c>
    </row>
    <row r="369" spans="39:46" x14ac:dyDescent="0.25">
      <c r="AM369">
        <v>183</v>
      </c>
      <c r="AN369">
        <v>0.21299999999999999</v>
      </c>
      <c r="AO369">
        <v>59.79</v>
      </c>
      <c r="AP369">
        <f t="shared" si="99"/>
        <v>0.18343026706231452</v>
      </c>
      <c r="AQ369">
        <v>8.3160000000000007</v>
      </c>
      <c r="AR369">
        <v>0</v>
      </c>
      <c r="AS369">
        <v>500</v>
      </c>
      <c r="AT369" t="s">
        <v>59</v>
      </c>
    </row>
    <row r="370" spans="39:46" x14ac:dyDescent="0.25">
      <c r="AM370">
        <v>183.5</v>
      </c>
      <c r="AN370">
        <v>0.215</v>
      </c>
      <c r="AO370">
        <v>60.1</v>
      </c>
      <c r="AP370">
        <f t="shared" si="99"/>
        <v>0.18527695351137488</v>
      </c>
      <c r="AQ370">
        <v>8.3143999999999991</v>
      </c>
      <c r="AR370">
        <v>1</v>
      </c>
      <c r="AS370">
        <v>500</v>
      </c>
      <c r="AT370" t="s">
        <v>59</v>
      </c>
    </row>
    <row r="371" spans="39:46" x14ac:dyDescent="0.25">
      <c r="AM371">
        <v>184</v>
      </c>
      <c r="AN371">
        <v>0.215</v>
      </c>
      <c r="AO371">
        <v>59.97</v>
      </c>
      <c r="AP371">
        <f t="shared" si="99"/>
        <v>0.18534124629080118</v>
      </c>
      <c r="AQ371">
        <v>8.3143999999999991</v>
      </c>
      <c r="AR371">
        <v>0</v>
      </c>
      <c r="AS371">
        <v>500</v>
      </c>
      <c r="AT371" t="s">
        <v>59</v>
      </c>
    </row>
    <row r="372" spans="39:46" x14ac:dyDescent="0.25">
      <c r="AM372">
        <v>184.5</v>
      </c>
      <c r="AN372">
        <v>0.215</v>
      </c>
      <c r="AO372">
        <v>59.87</v>
      </c>
      <c r="AP372">
        <f t="shared" si="99"/>
        <v>0.18539070227497528</v>
      </c>
      <c r="AQ372">
        <v>8.3143999999999991</v>
      </c>
      <c r="AR372">
        <v>0</v>
      </c>
      <c r="AS372">
        <v>500</v>
      </c>
      <c r="AT372" t="s">
        <v>59</v>
      </c>
    </row>
    <row r="373" spans="39:46" x14ac:dyDescent="0.25">
      <c r="AM373">
        <v>185</v>
      </c>
      <c r="AN373">
        <v>0.215</v>
      </c>
      <c r="AO373">
        <v>59.78</v>
      </c>
      <c r="AP373">
        <f t="shared" si="99"/>
        <v>0.18543521266073193</v>
      </c>
      <c r="AQ373">
        <v>8.3143999999999991</v>
      </c>
      <c r="AR373">
        <v>0</v>
      </c>
      <c r="AS373">
        <v>500</v>
      </c>
      <c r="AT373" t="s">
        <v>59</v>
      </c>
    </row>
    <row r="374" spans="39:46" x14ac:dyDescent="0.25">
      <c r="AM374">
        <v>185.5</v>
      </c>
      <c r="AN374">
        <v>0.215</v>
      </c>
      <c r="AO374">
        <v>59.7</v>
      </c>
      <c r="AP374">
        <f t="shared" si="99"/>
        <v>0.18547477744807123</v>
      </c>
      <c r="AQ374">
        <v>8.3145000000000007</v>
      </c>
      <c r="AR374">
        <v>0</v>
      </c>
      <c r="AS374">
        <v>500</v>
      </c>
      <c r="AT374" t="s">
        <v>59</v>
      </c>
    </row>
    <row r="375" spans="39:46" x14ac:dyDescent="0.25">
      <c r="AM375">
        <v>186</v>
      </c>
      <c r="AN375">
        <v>0.215</v>
      </c>
      <c r="AO375">
        <v>59.62</v>
      </c>
      <c r="AP375">
        <f t="shared" si="99"/>
        <v>0.18551434223541047</v>
      </c>
      <c r="AQ375">
        <v>8.3145000000000007</v>
      </c>
      <c r="AR375">
        <v>0</v>
      </c>
      <c r="AS375">
        <v>500</v>
      </c>
      <c r="AT375" t="s">
        <v>59</v>
      </c>
    </row>
    <row r="376" spans="39:46" x14ac:dyDescent="0.25">
      <c r="AM376">
        <v>186.5</v>
      </c>
      <c r="AN376">
        <v>0.215</v>
      </c>
      <c r="AO376">
        <v>59.55</v>
      </c>
      <c r="AP376">
        <f t="shared" si="99"/>
        <v>0.18554896142433233</v>
      </c>
      <c r="AQ376">
        <v>8.3143999999999991</v>
      </c>
      <c r="AR376">
        <v>0</v>
      </c>
      <c r="AS376">
        <v>500</v>
      </c>
      <c r="AT376" t="s">
        <v>59</v>
      </c>
    </row>
    <row r="377" spans="39:46" x14ac:dyDescent="0.25">
      <c r="AM377">
        <v>187</v>
      </c>
      <c r="AN377">
        <v>0.215</v>
      </c>
      <c r="AO377">
        <v>59.49</v>
      </c>
      <c r="AP377">
        <f t="shared" si="99"/>
        <v>0.18557863501483679</v>
      </c>
      <c r="AQ377">
        <v>8.3143999999999991</v>
      </c>
      <c r="AR377">
        <v>0</v>
      </c>
      <c r="AS377">
        <v>500</v>
      </c>
      <c r="AT377" t="s">
        <v>59</v>
      </c>
    </row>
    <row r="378" spans="39:46" x14ac:dyDescent="0.25">
      <c r="AM378">
        <v>187.5</v>
      </c>
      <c r="AN378">
        <v>0.215</v>
      </c>
      <c r="AO378">
        <v>59.43</v>
      </c>
      <c r="AP378">
        <f t="shared" si="99"/>
        <v>0.18560830860534125</v>
      </c>
      <c r="AQ378">
        <v>8.3145000000000007</v>
      </c>
      <c r="AR378">
        <v>0</v>
      </c>
      <c r="AS378">
        <v>500</v>
      </c>
      <c r="AT378" t="s">
        <v>59</v>
      </c>
    </row>
    <row r="379" spans="39:46" x14ac:dyDescent="0.25">
      <c r="AM379">
        <v>188</v>
      </c>
      <c r="AN379">
        <v>0.215</v>
      </c>
      <c r="AO379">
        <v>59.38</v>
      </c>
      <c r="AP379">
        <f t="shared" si="99"/>
        <v>0.18563303659742827</v>
      </c>
      <c r="AQ379">
        <v>8.3145000000000007</v>
      </c>
      <c r="AR379">
        <v>0</v>
      </c>
      <c r="AS379">
        <v>500</v>
      </c>
      <c r="AT379" t="s">
        <v>59</v>
      </c>
    </row>
    <row r="380" spans="39:46" x14ac:dyDescent="0.25">
      <c r="AM380">
        <v>188.5</v>
      </c>
      <c r="AN380">
        <v>0.215</v>
      </c>
      <c r="AO380">
        <v>59.32</v>
      </c>
      <c r="AP380">
        <f t="shared" si="99"/>
        <v>0.18566271018793273</v>
      </c>
      <c r="AQ380">
        <v>8.3145000000000007</v>
      </c>
      <c r="AR380">
        <v>0</v>
      </c>
      <c r="AS380">
        <v>500</v>
      </c>
      <c r="AT380" t="s">
        <v>59</v>
      </c>
    </row>
    <row r="381" spans="39:46" x14ac:dyDescent="0.25">
      <c r="AM381">
        <v>189</v>
      </c>
      <c r="AN381">
        <v>0.215</v>
      </c>
      <c r="AO381">
        <v>59.27</v>
      </c>
      <c r="AP381">
        <f t="shared" si="99"/>
        <v>0.18568743818001979</v>
      </c>
      <c r="AQ381">
        <v>8.3143999999999991</v>
      </c>
      <c r="AR381">
        <v>0</v>
      </c>
      <c r="AS381">
        <v>500</v>
      </c>
      <c r="AT381" t="s">
        <v>59</v>
      </c>
    </row>
    <row r="382" spans="39:46" x14ac:dyDescent="0.25">
      <c r="AM382">
        <v>189.5</v>
      </c>
      <c r="AN382">
        <v>0.215</v>
      </c>
      <c r="AO382">
        <v>59.23</v>
      </c>
      <c r="AP382">
        <f t="shared" si="99"/>
        <v>0.18570722057368941</v>
      </c>
      <c r="AQ382">
        <v>8.3145000000000007</v>
      </c>
      <c r="AR382">
        <v>0</v>
      </c>
      <c r="AS382">
        <v>500</v>
      </c>
      <c r="AT382" t="s">
        <v>59</v>
      </c>
    </row>
    <row r="383" spans="39:46" x14ac:dyDescent="0.25">
      <c r="AM383">
        <v>190</v>
      </c>
      <c r="AN383">
        <v>0.215</v>
      </c>
      <c r="AO383">
        <v>59.18</v>
      </c>
      <c r="AP383">
        <f t="shared" si="99"/>
        <v>0.18573194856577646</v>
      </c>
      <c r="AQ383">
        <v>8.3145000000000007</v>
      </c>
      <c r="AR383">
        <v>0</v>
      </c>
      <c r="AS383">
        <v>500</v>
      </c>
      <c r="AT383" t="s">
        <v>59</v>
      </c>
    </row>
    <row r="384" spans="39:46" x14ac:dyDescent="0.25">
      <c r="AM384">
        <v>190.5</v>
      </c>
      <c r="AN384">
        <v>0.215</v>
      </c>
      <c r="AO384">
        <v>59.13</v>
      </c>
      <c r="AP384">
        <f t="shared" si="99"/>
        <v>0.18575667655786349</v>
      </c>
      <c r="AQ384">
        <v>8.3145000000000007</v>
      </c>
      <c r="AR384">
        <v>0</v>
      </c>
      <c r="AS384">
        <v>500</v>
      </c>
      <c r="AT384" t="s">
        <v>59</v>
      </c>
    </row>
    <row r="385" spans="39:46" x14ac:dyDescent="0.25">
      <c r="AM385">
        <v>191</v>
      </c>
      <c r="AN385">
        <v>0.215</v>
      </c>
      <c r="AO385">
        <v>59.09</v>
      </c>
      <c r="AP385">
        <f t="shared" si="99"/>
        <v>0.18577645895153314</v>
      </c>
      <c r="AQ385">
        <v>8.3145000000000007</v>
      </c>
      <c r="AR385">
        <v>0</v>
      </c>
      <c r="AS385">
        <v>500</v>
      </c>
      <c r="AT385" t="s">
        <v>59</v>
      </c>
    </row>
    <row r="386" spans="39:46" x14ac:dyDescent="0.25">
      <c r="AM386">
        <v>191.5</v>
      </c>
      <c r="AN386">
        <v>0.215</v>
      </c>
      <c r="AO386">
        <v>59.05</v>
      </c>
      <c r="AP386">
        <f t="shared" si="99"/>
        <v>0.18579624134520276</v>
      </c>
      <c r="AQ386">
        <v>8.3143999999999991</v>
      </c>
      <c r="AR386">
        <v>0</v>
      </c>
      <c r="AS386">
        <v>500</v>
      </c>
      <c r="AT386" t="s">
        <v>59</v>
      </c>
    </row>
    <row r="387" spans="39:46" x14ac:dyDescent="0.25">
      <c r="AM387">
        <v>192</v>
      </c>
      <c r="AN387">
        <v>0.215</v>
      </c>
      <c r="AO387">
        <v>59.01</v>
      </c>
      <c r="AP387">
        <f t="shared" si="99"/>
        <v>0.1858160237388724</v>
      </c>
      <c r="AQ387">
        <v>8.3145000000000007</v>
      </c>
      <c r="AR387">
        <v>0</v>
      </c>
      <c r="AS387">
        <v>500</v>
      </c>
      <c r="AT387" t="s">
        <v>59</v>
      </c>
    </row>
    <row r="388" spans="39:46" x14ac:dyDescent="0.25">
      <c r="AM388">
        <v>192.5</v>
      </c>
      <c r="AN388">
        <v>0.215</v>
      </c>
      <c r="AO388">
        <v>58.97</v>
      </c>
      <c r="AP388">
        <f t="shared" si="99"/>
        <v>0.18583580613254203</v>
      </c>
      <c r="AQ388">
        <v>8.3145000000000007</v>
      </c>
      <c r="AR388">
        <v>0</v>
      </c>
      <c r="AS388">
        <v>500</v>
      </c>
      <c r="AT388" t="s">
        <v>59</v>
      </c>
    </row>
    <row r="389" spans="39:46" x14ac:dyDescent="0.25">
      <c r="AM389">
        <v>193</v>
      </c>
      <c r="AN389">
        <v>0.215</v>
      </c>
      <c r="AO389">
        <v>58.93</v>
      </c>
      <c r="AP389">
        <f t="shared" ref="AP389:AP452" si="100">AN389-AO389/2022</f>
        <v>0.18585558852621167</v>
      </c>
      <c r="AQ389">
        <v>8.3145000000000007</v>
      </c>
      <c r="AR389">
        <v>0</v>
      </c>
      <c r="AS389">
        <v>500</v>
      </c>
      <c r="AT389" t="s">
        <v>59</v>
      </c>
    </row>
    <row r="390" spans="39:46" x14ac:dyDescent="0.25">
      <c r="AM390">
        <v>193.5</v>
      </c>
      <c r="AN390">
        <v>0.215</v>
      </c>
      <c r="AO390">
        <v>58.9</v>
      </c>
      <c r="AP390">
        <f t="shared" si="100"/>
        <v>0.18587042532146389</v>
      </c>
      <c r="AQ390">
        <v>8.3143999999999991</v>
      </c>
      <c r="AR390">
        <v>0</v>
      </c>
      <c r="AS390">
        <v>500</v>
      </c>
      <c r="AT390" t="s">
        <v>59</v>
      </c>
    </row>
    <row r="391" spans="39:46" x14ac:dyDescent="0.25">
      <c r="AM391">
        <v>194</v>
      </c>
      <c r="AN391">
        <v>0.215</v>
      </c>
      <c r="AO391">
        <v>58.86</v>
      </c>
      <c r="AP391">
        <f t="shared" si="100"/>
        <v>0.18589020771513354</v>
      </c>
      <c r="AQ391">
        <v>8.3142999999999994</v>
      </c>
      <c r="AR391">
        <v>0</v>
      </c>
      <c r="AS391">
        <v>500</v>
      </c>
      <c r="AT391" t="s">
        <v>59</v>
      </c>
    </row>
    <row r="392" spans="39:46" x14ac:dyDescent="0.25">
      <c r="AM392">
        <v>194.5</v>
      </c>
      <c r="AN392">
        <v>0.215</v>
      </c>
      <c r="AO392">
        <v>58.83</v>
      </c>
      <c r="AP392">
        <f t="shared" si="100"/>
        <v>0.18590504451038575</v>
      </c>
      <c r="AQ392">
        <v>8.3143999999999991</v>
      </c>
      <c r="AR392">
        <v>0</v>
      </c>
      <c r="AS392">
        <v>500</v>
      </c>
      <c r="AT392" t="s">
        <v>59</v>
      </c>
    </row>
    <row r="393" spans="39:46" x14ac:dyDescent="0.25">
      <c r="AM393">
        <v>195</v>
      </c>
      <c r="AN393">
        <v>0.215</v>
      </c>
      <c r="AO393">
        <v>58.79</v>
      </c>
      <c r="AP393">
        <f t="shared" si="100"/>
        <v>0.18592482690405537</v>
      </c>
      <c r="AQ393">
        <v>8.3145000000000007</v>
      </c>
      <c r="AR393">
        <v>0</v>
      </c>
      <c r="AS393">
        <v>500</v>
      </c>
      <c r="AT393" t="s">
        <v>59</v>
      </c>
    </row>
    <row r="394" spans="39:46" x14ac:dyDescent="0.25">
      <c r="AM394">
        <v>195.5</v>
      </c>
      <c r="AN394">
        <v>0.215</v>
      </c>
      <c r="AO394">
        <v>58.76</v>
      </c>
      <c r="AP394">
        <f t="shared" si="100"/>
        <v>0.18593966369930762</v>
      </c>
      <c r="AQ394">
        <v>8.3143999999999991</v>
      </c>
      <c r="AR394">
        <v>0</v>
      </c>
      <c r="AS394">
        <v>500</v>
      </c>
      <c r="AT394" t="s">
        <v>59</v>
      </c>
    </row>
    <row r="395" spans="39:46" x14ac:dyDescent="0.25">
      <c r="AM395">
        <v>196</v>
      </c>
      <c r="AN395">
        <v>0.215</v>
      </c>
      <c r="AO395">
        <v>58.73</v>
      </c>
      <c r="AP395">
        <f t="shared" si="100"/>
        <v>0.18595450049455983</v>
      </c>
      <c r="AQ395">
        <v>8.3143999999999991</v>
      </c>
      <c r="AR395">
        <v>0</v>
      </c>
      <c r="AS395">
        <v>500</v>
      </c>
      <c r="AT395" t="s">
        <v>59</v>
      </c>
    </row>
    <row r="396" spans="39:46" x14ac:dyDescent="0.25">
      <c r="AM396">
        <v>196.5</v>
      </c>
      <c r="AN396">
        <v>0.215</v>
      </c>
      <c r="AO396">
        <v>58.69</v>
      </c>
      <c r="AP396">
        <f t="shared" si="100"/>
        <v>0.18597428288822948</v>
      </c>
      <c r="AQ396">
        <v>8.3143999999999991</v>
      </c>
      <c r="AR396">
        <v>0</v>
      </c>
      <c r="AS396">
        <v>500</v>
      </c>
      <c r="AT396" t="s">
        <v>59</v>
      </c>
    </row>
    <row r="397" spans="39:46" x14ac:dyDescent="0.25">
      <c r="AM397">
        <v>197</v>
      </c>
      <c r="AN397">
        <v>0.215</v>
      </c>
      <c r="AO397">
        <v>58.66</v>
      </c>
      <c r="AP397">
        <f t="shared" si="100"/>
        <v>0.1859891196834817</v>
      </c>
      <c r="AQ397">
        <v>8.3145000000000007</v>
      </c>
      <c r="AR397">
        <v>0</v>
      </c>
      <c r="AS397">
        <v>500</v>
      </c>
      <c r="AT397" t="s">
        <v>59</v>
      </c>
    </row>
    <row r="398" spans="39:46" x14ac:dyDescent="0.25">
      <c r="AM398">
        <v>197.5</v>
      </c>
      <c r="AN398">
        <v>0.215</v>
      </c>
      <c r="AO398">
        <v>58.63</v>
      </c>
      <c r="AP398">
        <f t="shared" si="100"/>
        <v>0.18600395647873391</v>
      </c>
      <c r="AQ398">
        <v>8.3145000000000007</v>
      </c>
      <c r="AR398">
        <v>0</v>
      </c>
      <c r="AS398">
        <v>500</v>
      </c>
      <c r="AT398" t="s">
        <v>59</v>
      </c>
    </row>
    <row r="399" spans="39:46" x14ac:dyDescent="0.25">
      <c r="AM399">
        <v>198</v>
      </c>
      <c r="AN399">
        <v>0.215</v>
      </c>
      <c r="AO399">
        <v>58.6</v>
      </c>
      <c r="AP399">
        <f t="shared" si="100"/>
        <v>0.18601879327398615</v>
      </c>
      <c r="AQ399">
        <v>8.3145000000000007</v>
      </c>
      <c r="AR399">
        <v>0</v>
      </c>
      <c r="AS399">
        <v>500</v>
      </c>
      <c r="AT399" t="s">
        <v>59</v>
      </c>
    </row>
    <row r="400" spans="39:46" x14ac:dyDescent="0.25">
      <c r="AM400">
        <v>198.5</v>
      </c>
      <c r="AN400">
        <v>0.215</v>
      </c>
      <c r="AO400">
        <v>58.57</v>
      </c>
      <c r="AP400">
        <f t="shared" si="100"/>
        <v>0.18603363006923837</v>
      </c>
      <c r="AQ400">
        <v>8.3142999999999994</v>
      </c>
      <c r="AR400">
        <v>0</v>
      </c>
      <c r="AS400">
        <v>500</v>
      </c>
      <c r="AT400" t="s">
        <v>59</v>
      </c>
    </row>
    <row r="401" spans="39:46" x14ac:dyDescent="0.25">
      <c r="AM401">
        <v>199</v>
      </c>
      <c r="AN401">
        <v>0.215</v>
      </c>
      <c r="AO401">
        <v>58.55</v>
      </c>
      <c r="AP401">
        <f t="shared" si="100"/>
        <v>0.18604352126607321</v>
      </c>
      <c r="AQ401">
        <v>8.3143999999999991</v>
      </c>
      <c r="AR401">
        <v>0</v>
      </c>
      <c r="AS401">
        <v>500</v>
      </c>
      <c r="AT401" t="s">
        <v>59</v>
      </c>
    </row>
    <row r="402" spans="39:46" x14ac:dyDescent="0.25">
      <c r="AM402">
        <v>199.5</v>
      </c>
      <c r="AN402">
        <v>0.215</v>
      </c>
      <c r="AO402">
        <v>58.51</v>
      </c>
      <c r="AP402">
        <f t="shared" si="100"/>
        <v>0.18606330365974283</v>
      </c>
      <c r="AQ402">
        <v>8.3143999999999991</v>
      </c>
      <c r="AR402">
        <v>0</v>
      </c>
      <c r="AS402">
        <v>500</v>
      </c>
      <c r="AT402" t="s">
        <v>59</v>
      </c>
    </row>
    <row r="403" spans="39:46" x14ac:dyDescent="0.25">
      <c r="AM403">
        <v>200</v>
      </c>
      <c r="AN403">
        <v>0.215</v>
      </c>
      <c r="AO403">
        <v>58.49</v>
      </c>
      <c r="AP403">
        <f t="shared" si="100"/>
        <v>0.18607319485657764</v>
      </c>
      <c r="AQ403">
        <v>8.3143999999999991</v>
      </c>
      <c r="AR403">
        <v>0</v>
      </c>
      <c r="AS403">
        <v>500</v>
      </c>
      <c r="AT403" t="s">
        <v>59</v>
      </c>
    </row>
    <row r="404" spans="39:46" x14ac:dyDescent="0.25">
      <c r="AM404">
        <v>200.5</v>
      </c>
      <c r="AN404">
        <v>0.215</v>
      </c>
      <c r="AO404">
        <v>58.46</v>
      </c>
      <c r="AP404">
        <f t="shared" si="100"/>
        <v>0.18608803165182985</v>
      </c>
      <c r="AQ404">
        <v>8.3142999999999994</v>
      </c>
      <c r="AR404">
        <v>0</v>
      </c>
      <c r="AS404">
        <v>500</v>
      </c>
      <c r="AT404" t="s">
        <v>59</v>
      </c>
    </row>
    <row r="405" spans="39:46" x14ac:dyDescent="0.25">
      <c r="AM405">
        <v>201</v>
      </c>
      <c r="AN405">
        <v>0.215</v>
      </c>
      <c r="AO405">
        <v>58.43</v>
      </c>
      <c r="AP405">
        <f t="shared" si="100"/>
        <v>0.1861028684470821</v>
      </c>
      <c r="AQ405">
        <v>8.3143999999999991</v>
      </c>
      <c r="AR405">
        <v>0</v>
      </c>
      <c r="AS405">
        <v>500</v>
      </c>
      <c r="AT405" t="s">
        <v>59</v>
      </c>
    </row>
    <row r="406" spans="39:46" x14ac:dyDescent="0.25">
      <c r="AM406">
        <v>201.5</v>
      </c>
      <c r="AN406">
        <v>0.215</v>
      </c>
      <c r="AO406">
        <v>58.41</v>
      </c>
      <c r="AP406">
        <f t="shared" si="100"/>
        <v>0.18611275964391691</v>
      </c>
      <c r="AQ406">
        <v>8.3143999999999991</v>
      </c>
      <c r="AR406">
        <v>0</v>
      </c>
      <c r="AS406">
        <v>500</v>
      </c>
      <c r="AT406" t="s">
        <v>59</v>
      </c>
    </row>
    <row r="407" spans="39:46" x14ac:dyDescent="0.25">
      <c r="AM407">
        <v>202</v>
      </c>
      <c r="AN407">
        <v>0.215</v>
      </c>
      <c r="AO407">
        <v>58.38</v>
      </c>
      <c r="AP407">
        <f t="shared" si="100"/>
        <v>0.18612759643916912</v>
      </c>
      <c r="AQ407">
        <v>8.3143999999999991</v>
      </c>
      <c r="AR407">
        <v>0</v>
      </c>
      <c r="AS407">
        <v>500</v>
      </c>
      <c r="AT407" t="s">
        <v>59</v>
      </c>
    </row>
    <row r="408" spans="39:46" x14ac:dyDescent="0.25">
      <c r="AM408">
        <v>202.5</v>
      </c>
      <c r="AN408">
        <v>0.215</v>
      </c>
      <c r="AO408">
        <v>58.36</v>
      </c>
      <c r="AP408">
        <f t="shared" si="100"/>
        <v>0.18613748763600396</v>
      </c>
      <c r="AQ408">
        <v>8.3143999999999991</v>
      </c>
      <c r="AR408">
        <v>0</v>
      </c>
      <c r="AS408">
        <v>500</v>
      </c>
      <c r="AT408" t="s">
        <v>59</v>
      </c>
    </row>
    <row r="409" spans="39:46" x14ac:dyDescent="0.25">
      <c r="AM409">
        <v>203</v>
      </c>
      <c r="AN409">
        <v>0.215</v>
      </c>
      <c r="AO409">
        <v>58.33</v>
      </c>
      <c r="AP409">
        <f t="shared" si="100"/>
        <v>0.18615232443125618</v>
      </c>
      <c r="AQ409">
        <v>8.3143999999999991</v>
      </c>
      <c r="AR409">
        <v>0</v>
      </c>
      <c r="AS409">
        <v>500</v>
      </c>
      <c r="AT409" t="s">
        <v>59</v>
      </c>
    </row>
    <row r="410" spans="39:46" x14ac:dyDescent="0.25">
      <c r="AM410">
        <v>203.5</v>
      </c>
      <c r="AN410">
        <v>0.215</v>
      </c>
      <c r="AO410">
        <v>58.3</v>
      </c>
      <c r="AP410">
        <f t="shared" si="100"/>
        <v>0.18616716122650839</v>
      </c>
      <c r="AQ410">
        <v>8.3145000000000007</v>
      </c>
      <c r="AR410">
        <v>0</v>
      </c>
      <c r="AS410">
        <v>500</v>
      </c>
      <c r="AT410" t="s">
        <v>59</v>
      </c>
    </row>
    <row r="411" spans="39:46" x14ac:dyDescent="0.25">
      <c r="AM411">
        <v>204</v>
      </c>
      <c r="AN411">
        <v>0.215</v>
      </c>
      <c r="AO411">
        <v>58.28</v>
      </c>
      <c r="AP411">
        <f t="shared" si="100"/>
        <v>0.18617705242334323</v>
      </c>
      <c r="AQ411">
        <v>8.3143999999999991</v>
      </c>
      <c r="AR411">
        <v>0</v>
      </c>
      <c r="AS411">
        <v>500</v>
      </c>
      <c r="AT411" t="s">
        <v>59</v>
      </c>
    </row>
    <row r="412" spans="39:46" x14ac:dyDescent="0.25">
      <c r="AM412">
        <v>204.5</v>
      </c>
      <c r="AN412">
        <v>0.215</v>
      </c>
      <c r="AO412">
        <v>58.25</v>
      </c>
      <c r="AP412">
        <f t="shared" si="100"/>
        <v>0.18619188921859545</v>
      </c>
      <c r="AQ412">
        <v>8.3143999999999991</v>
      </c>
      <c r="AR412">
        <v>0</v>
      </c>
      <c r="AS412">
        <v>500</v>
      </c>
      <c r="AT412" t="s">
        <v>59</v>
      </c>
    </row>
    <row r="413" spans="39:46" x14ac:dyDescent="0.25">
      <c r="AM413">
        <v>205</v>
      </c>
      <c r="AN413">
        <v>0.215</v>
      </c>
      <c r="AO413">
        <v>58.23</v>
      </c>
      <c r="AP413">
        <f t="shared" si="100"/>
        <v>0.18620178041543026</v>
      </c>
      <c r="AQ413">
        <v>8.3143999999999991</v>
      </c>
      <c r="AR413">
        <v>0</v>
      </c>
      <c r="AS413">
        <v>500</v>
      </c>
      <c r="AT413" t="s">
        <v>59</v>
      </c>
    </row>
    <row r="414" spans="39:46" x14ac:dyDescent="0.25">
      <c r="AM414">
        <v>205.5</v>
      </c>
      <c r="AN414">
        <v>0.215</v>
      </c>
      <c r="AO414">
        <v>58.2</v>
      </c>
      <c r="AP414">
        <f t="shared" si="100"/>
        <v>0.1862166172106825</v>
      </c>
      <c r="AQ414">
        <v>8.3143999999999991</v>
      </c>
      <c r="AR414">
        <v>0</v>
      </c>
      <c r="AS414">
        <v>500</v>
      </c>
      <c r="AT414" t="s">
        <v>59</v>
      </c>
    </row>
    <row r="415" spans="39:46" x14ac:dyDescent="0.25">
      <c r="AM415">
        <v>206</v>
      </c>
      <c r="AN415">
        <v>0.215</v>
      </c>
      <c r="AO415">
        <v>58.18</v>
      </c>
      <c r="AP415">
        <f t="shared" si="100"/>
        <v>0.18622650840751731</v>
      </c>
      <c r="AQ415">
        <v>8.3143999999999991</v>
      </c>
      <c r="AR415">
        <v>0</v>
      </c>
      <c r="AS415">
        <v>500</v>
      </c>
      <c r="AT415" t="s">
        <v>59</v>
      </c>
    </row>
    <row r="416" spans="39:46" x14ac:dyDescent="0.25">
      <c r="AM416">
        <v>206.5</v>
      </c>
      <c r="AN416">
        <v>0.215</v>
      </c>
      <c r="AO416">
        <v>58.16</v>
      </c>
      <c r="AP416">
        <f t="shared" si="100"/>
        <v>0.18623639960435212</v>
      </c>
      <c r="AQ416">
        <v>8.3142999999999994</v>
      </c>
      <c r="AR416">
        <v>0</v>
      </c>
      <c r="AS416">
        <v>500</v>
      </c>
      <c r="AT416" t="s">
        <v>59</v>
      </c>
    </row>
    <row r="417" spans="39:46" x14ac:dyDescent="0.25">
      <c r="AM417">
        <v>207</v>
      </c>
      <c r="AN417">
        <v>0.215</v>
      </c>
      <c r="AO417">
        <v>58.14</v>
      </c>
      <c r="AP417">
        <f t="shared" si="100"/>
        <v>0.18624629080118693</v>
      </c>
      <c r="AQ417">
        <v>8.3143999999999991</v>
      </c>
      <c r="AR417">
        <v>0</v>
      </c>
      <c r="AS417">
        <v>500</v>
      </c>
      <c r="AT417" t="s">
        <v>59</v>
      </c>
    </row>
    <row r="418" spans="39:46" x14ac:dyDescent="0.25">
      <c r="AM418">
        <v>207.5</v>
      </c>
      <c r="AN418">
        <v>0.215</v>
      </c>
      <c r="AO418">
        <v>58.11</v>
      </c>
      <c r="AP418">
        <f t="shared" si="100"/>
        <v>0.18626112759643917</v>
      </c>
      <c r="AQ418">
        <v>8.3143999999999991</v>
      </c>
      <c r="AR418">
        <v>0</v>
      </c>
      <c r="AS418">
        <v>500</v>
      </c>
      <c r="AT418" t="s">
        <v>59</v>
      </c>
    </row>
    <row r="419" spans="39:46" x14ac:dyDescent="0.25">
      <c r="AM419">
        <v>208</v>
      </c>
      <c r="AN419">
        <v>0.215</v>
      </c>
      <c r="AO419">
        <v>58.09</v>
      </c>
      <c r="AP419">
        <f t="shared" si="100"/>
        <v>0.18627101879327398</v>
      </c>
      <c r="AQ419">
        <v>8.3143999999999991</v>
      </c>
      <c r="AR419">
        <v>0</v>
      </c>
      <c r="AS419">
        <v>500</v>
      </c>
      <c r="AT419" t="s">
        <v>59</v>
      </c>
    </row>
    <row r="420" spans="39:46" x14ac:dyDescent="0.25">
      <c r="AM420">
        <v>208.5</v>
      </c>
      <c r="AN420">
        <v>0.215</v>
      </c>
      <c r="AO420">
        <v>58.07</v>
      </c>
      <c r="AP420">
        <f t="shared" si="100"/>
        <v>0.1862809099901088</v>
      </c>
      <c r="AQ420">
        <v>8.3143999999999991</v>
      </c>
      <c r="AR420">
        <v>0</v>
      </c>
      <c r="AS420">
        <v>500</v>
      </c>
      <c r="AT420" t="s">
        <v>59</v>
      </c>
    </row>
    <row r="421" spans="39:46" x14ac:dyDescent="0.25">
      <c r="AM421">
        <v>209</v>
      </c>
      <c r="AN421">
        <v>0.215</v>
      </c>
      <c r="AO421">
        <v>58.05</v>
      </c>
      <c r="AP421">
        <f t="shared" si="100"/>
        <v>0.18629080118694363</v>
      </c>
      <c r="AQ421">
        <v>8.3143999999999991</v>
      </c>
      <c r="AR421">
        <v>0</v>
      </c>
      <c r="AS421">
        <v>500</v>
      </c>
      <c r="AT421" t="s">
        <v>59</v>
      </c>
    </row>
    <row r="422" spans="39:46" x14ac:dyDescent="0.25">
      <c r="AM422">
        <v>209.5</v>
      </c>
      <c r="AN422">
        <v>0.215</v>
      </c>
      <c r="AO422">
        <v>58.02</v>
      </c>
      <c r="AP422">
        <f t="shared" si="100"/>
        <v>0.18630563798219585</v>
      </c>
      <c r="AQ422">
        <v>8.3143999999999991</v>
      </c>
      <c r="AR422">
        <v>0</v>
      </c>
      <c r="AS422">
        <v>500</v>
      </c>
      <c r="AT422" t="s">
        <v>59</v>
      </c>
    </row>
    <row r="423" spans="39:46" x14ac:dyDescent="0.25">
      <c r="AM423">
        <v>210</v>
      </c>
      <c r="AN423">
        <v>0.215</v>
      </c>
      <c r="AO423">
        <v>58</v>
      </c>
      <c r="AP423">
        <f t="shared" si="100"/>
        <v>0.18631552917903066</v>
      </c>
      <c r="AQ423">
        <v>8.3143999999999991</v>
      </c>
      <c r="AR423">
        <v>0</v>
      </c>
      <c r="AS423">
        <v>500</v>
      </c>
      <c r="AT423" t="s">
        <v>59</v>
      </c>
    </row>
    <row r="424" spans="39:46" x14ac:dyDescent="0.25">
      <c r="AM424">
        <v>210.5</v>
      </c>
      <c r="AN424">
        <v>0.215</v>
      </c>
      <c r="AO424">
        <v>57.98</v>
      </c>
      <c r="AP424">
        <f t="shared" si="100"/>
        <v>0.18632542037586547</v>
      </c>
      <c r="AQ424">
        <v>8.3145000000000007</v>
      </c>
      <c r="AR424">
        <v>0</v>
      </c>
      <c r="AS424">
        <v>500</v>
      </c>
      <c r="AT424" t="s">
        <v>59</v>
      </c>
    </row>
    <row r="425" spans="39:46" x14ac:dyDescent="0.25">
      <c r="AM425">
        <v>211</v>
      </c>
      <c r="AN425">
        <v>0.215</v>
      </c>
      <c r="AO425">
        <v>57.96</v>
      </c>
      <c r="AP425">
        <f t="shared" si="100"/>
        <v>0.18633531157270028</v>
      </c>
      <c r="AQ425">
        <v>8.3143999999999991</v>
      </c>
      <c r="AR425">
        <v>0</v>
      </c>
      <c r="AS425">
        <v>500</v>
      </c>
      <c r="AT425" t="s">
        <v>59</v>
      </c>
    </row>
    <row r="426" spans="39:46" x14ac:dyDescent="0.25">
      <c r="AM426">
        <v>211.5</v>
      </c>
      <c r="AN426">
        <v>0.215</v>
      </c>
      <c r="AO426">
        <v>57.94</v>
      </c>
      <c r="AP426">
        <f t="shared" si="100"/>
        <v>0.18634520276953512</v>
      </c>
      <c r="AQ426">
        <v>8.3143999999999991</v>
      </c>
      <c r="AR426">
        <v>0</v>
      </c>
      <c r="AS426">
        <v>500</v>
      </c>
      <c r="AT426" t="s">
        <v>59</v>
      </c>
    </row>
    <row r="427" spans="39:46" x14ac:dyDescent="0.25">
      <c r="AM427">
        <v>212</v>
      </c>
      <c r="AN427">
        <v>0.215</v>
      </c>
      <c r="AO427">
        <v>57.93</v>
      </c>
      <c r="AP427">
        <f t="shared" si="100"/>
        <v>0.18635014836795252</v>
      </c>
      <c r="AQ427">
        <v>8.3145000000000007</v>
      </c>
      <c r="AR427">
        <v>0</v>
      </c>
      <c r="AS427">
        <v>500</v>
      </c>
      <c r="AT427" t="s">
        <v>59</v>
      </c>
    </row>
    <row r="428" spans="39:46" x14ac:dyDescent="0.25">
      <c r="AM428">
        <v>212.5</v>
      </c>
      <c r="AN428">
        <v>0.215</v>
      </c>
      <c r="AO428">
        <v>57.9</v>
      </c>
      <c r="AP428">
        <f t="shared" si="100"/>
        <v>0.18636498516320474</v>
      </c>
      <c r="AQ428">
        <v>8.3143999999999991</v>
      </c>
      <c r="AR428">
        <v>0</v>
      </c>
      <c r="AS428">
        <v>500</v>
      </c>
      <c r="AT428" t="s">
        <v>59</v>
      </c>
    </row>
    <row r="429" spans="39:46" x14ac:dyDescent="0.25">
      <c r="AM429">
        <v>213</v>
      </c>
      <c r="AN429">
        <v>0.215</v>
      </c>
      <c r="AO429">
        <v>57.88</v>
      </c>
      <c r="AP429">
        <f t="shared" si="100"/>
        <v>0.18637487636003955</v>
      </c>
      <c r="AQ429">
        <v>8.3143999999999991</v>
      </c>
      <c r="AR429">
        <v>0</v>
      </c>
      <c r="AS429">
        <v>500</v>
      </c>
      <c r="AT429" t="s">
        <v>59</v>
      </c>
    </row>
    <row r="430" spans="39:46" x14ac:dyDescent="0.25">
      <c r="AM430">
        <v>213.5</v>
      </c>
      <c r="AN430">
        <v>0.215</v>
      </c>
      <c r="AO430">
        <v>57.86</v>
      </c>
      <c r="AP430">
        <f t="shared" si="100"/>
        <v>0.18638476755687439</v>
      </c>
      <c r="AQ430">
        <v>8.3143999999999991</v>
      </c>
      <c r="AR430">
        <v>0</v>
      </c>
      <c r="AS430">
        <v>500</v>
      </c>
      <c r="AT430" t="s">
        <v>59</v>
      </c>
    </row>
    <row r="431" spans="39:46" x14ac:dyDescent="0.25">
      <c r="AM431">
        <v>214</v>
      </c>
      <c r="AN431">
        <v>0.215</v>
      </c>
      <c r="AO431">
        <v>57.84</v>
      </c>
      <c r="AP431">
        <f t="shared" si="100"/>
        <v>0.1863946587537092</v>
      </c>
      <c r="AQ431">
        <v>8.3145000000000007</v>
      </c>
      <c r="AR431">
        <v>0</v>
      </c>
      <c r="AS431">
        <v>500</v>
      </c>
      <c r="AT431" t="s">
        <v>59</v>
      </c>
    </row>
    <row r="432" spans="39:46" x14ac:dyDescent="0.25">
      <c r="AM432">
        <v>214.5</v>
      </c>
      <c r="AN432">
        <v>0.215</v>
      </c>
      <c r="AO432">
        <v>57.82</v>
      </c>
      <c r="AP432">
        <f t="shared" si="100"/>
        <v>0.18640454995054401</v>
      </c>
      <c r="AQ432">
        <v>8.3143999999999991</v>
      </c>
      <c r="AR432">
        <v>2</v>
      </c>
      <c r="AS432">
        <v>500</v>
      </c>
      <c r="AT432" t="s">
        <v>59</v>
      </c>
    </row>
    <row r="433" spans="39:46" x14ac:dyDescent="0.25">
      <c r="AM433">
        <v>215</v>
      </c>
      <c r="AN433">
        <v>0.215</v>
      </c>
      <c r="AO433">
        <v>57.91</v>
      </c>
      <c r="AP433">
        <f t="shared" si="100"/>
        <v>0.18636003956478733</v>
      </c>
      <c r="AQ433">
        <v>8.3140000000000001</v>
      </c>
      <c r="AR433">
        <v>0</v>
      </c>
      <c r="AS433">
        <v>500</v>
      </c>
      <c r="AT433" t="s">
        <v>59</v>
      </c>
    </row>
    <row r="434" spans="39:46" x14ac:dyDescent="0.25">
      <c r="AM434">
        <v>215.5</v>
      </c>
      <c r="AN434">
        <v>0.216</v>
      </c>
      <c r="AO434">
        <v>58.11</v>
      </c>
      <c r="AP434">
        <f t="shared" si="100"/>
        <v>0.18726112759643918</v>
      </c>
      <c r="AQ434">
        <v>8.3132999999999999</v>
      </c>
      <c r="AR434">
        <v>0</v>
      </c>
      <c r="AS434">
        <v>500</v>
      </c>
      <c r="AT434" t="s">
        <v>59</v>
      </c>
    </row>
    <row r="435" spans="39:46" x14ac:dyDescent="0.25">
      <c r="AM435">
        <v>216</v>
      </c>
      <c r="AN435">
        <v>0.217</v>
      </c>
      <c r="AO435">
        <v>58.31</v>
      </c>
      <c r="AP435">
        <f t="shared" si="100"/>
        <v>0.18816221562809099</v>
      </c>
      <c r="AQ435">
        <v>8.3127999999999993</v>
      </c>
      <c r="AR435">
        <v>0</v>
      </c>
      <c r="AS435">
        <v>500</v>
      </c>
      <c r="AT435" t="s">
        <v>59</v>
      </c>
    </row>
    <row r="436" spans="39:46" x14ac:dyDescent="0.25">
      <c r="AM436">
        <v>216.5</v>
      </c>
      <c r="AN436">
        <v>0.217</v>
      </c>
      <c r="AO436">
        <v>58.64</v>
      </c>
      <c r="AP436">
        <f t="shared" si="100"/>
        <v>0.18799901088031651</v>
      </c>
      <c r="AQ436">
        <v>8.3120999999999992</v>
      </c>
      <c r="AR436">
        <v>0</v>
      </c>
      <c r="AS436">
        <v>500</v>
      </c>
      <c r="AT436" t="s">
        <v>59</v>
      </c>
    </row>
    <row r="437" spans="39:46" x14ac:dyDescent="0.25">
      <c r="AM437">
        <v>217</v>
      </c>
      <c r="AN437">
        <v>0.216</v>
      </c>
      <c r="AO437">
        <v>58.18</v>
      </c>
      <c r="AP437">
        <f t="shared" si="100"/>
        <v>0.18722650840751731</v>
      </c>
      <c r="AQ437">
        <v>8.3132999999999999</v>
      </c>
      <c r="AR437">
        <v>0</v>
      </c>
      <c r="AS437">
        <v>500</v>
      </c>
      <c r="AT437" t="s">
        <v>59</v>
      </c>
    </row>
    <row r="438" spans="39:46" x14ac:dyDescent="0.25">
      <c r="AM438">
        <v>217.5</v>
      </c>
      <c r="AN438">
        <v>0.214</v>
      </c>
      <c r="AO438">
        <v>57.5</v>
      </c>
      <c r="AP438">
        <f t="shared" si="100"/>
        <v>0.18556280909990108</v>
      </c>
      <c r="AQ438">
        <v>8.3154000000000003</v>
      </c>
      <c r="AR438">
        <v>0</v>
      </c>
      <c r="AS438">
        <v>500</v>
      </c>
      <c r="AT438" t="s">
        <v>59</v>
      </c>
    </row>
    <row r="439" spans="39:46" x14ac:dyDescent="0.25">
      <c r="AM439">
        <v>218</v>
      </c>
      <c r="AN439">
        <v>0.21199999999999999</v>
      </c>
      <c r="AO439">
        <v>56.82</v>
      </c>
      <c r="AP439">
        <f t="shared" si="100"/>
        <v>0.18389910979228485</v>
      </c>
      <c r="AQ439">
        <v>8.3178999999999998</v>
      </c>
      <c r="AR439">
        <v>0</v>
      </c>
      <c r="AS439">
        <v>500</v>
      </c>
      <c r="AT439" t="s">
        <v>59</v>
      </c>
    </row>
    <row r="440" spans="39:46" x14ac:dyDescent="0.25">
      <c r="AM440">
        <v>218.5</v>
      </c>
      <c r="AN440">
        <v>0.20899999999999999</v>
      </c>
      <c r="AO440">
        <v>56.13</v>
      </c>
      <c r="AP440">
        <f t="shared" si="100"/>
        <v>0.18124035608308603</v>
      </c>
      <c r="AQ440">
        <v>8.3202999999999996</v>
      </c>
      <c r="AR440">
        <v>0</v>
      </c>
      <c r="AS440">
        <v>500</v>
      </c>
      <c r="AT440" t="s">
        <v>59</v>
      </c>
    </row>
    <row r="441" spans="39:46" x14ac:dyDescent="0.25">
      <c r="AM441">
        <v>219</v>
      </c>
      <c r="AN441">
        <v>0.20599999999999999</v>
      </c>
      <c r="AO441">
        <v>55.46</v>
      </c>
      <c r="AP441">
        <f t="shared" si="100"/>
        <v>0.17857171117705242</v>
      </c>
      <c r="AQ441">
        <v>8.3230000000000004</v>
      </c>
      <c r="AR441">
        <v>0</v>
      </c>
      <c r="AS441">
        <v>500</v>
      </c>
      <c r="AT441" t="s">
        <v>59</v>
      </c>
    </row>
    <row r="442" spans="39:46" x14ac:dyDescent="0.25">
      <c r="AM442">
        <v>219.5</v>
      </c>
      <c r="AN442">
        <v>0.20399999999999999</v>
      </c>
      <c r="AO442">
        <v>54.88</v>
      </c>
      <c r="AP442">
        <f t="shared" si="100"/>
        <v>0.17685855588526211</v>
      </c>
      <c r="AQ442">
        <v>8.3249999999999993</v>
      </c>
      <c r="AR442">
        <v>0</v>
      </c>
      <c r="AS442">
        <v>500</v>
      </c>
      <c r="AT442" t="s">
        <v>59</v>
      </c>
    </row>
    <row r="443" spans="39:46" x14ac:dyDescent="0.25">
      <c r="AM443">
        <v>220</v>
      </c>
      <c r="AN443">
        <v>0.20300000000000001</v>
      </c>
      <c r="AO443">
        <v>54.33</v>
      </c>
      <c r="AP443">
        <f t="shared" si="100"/>
        <v>0.17613056379821959</v>
      </c>
      <c r="AQ443">
        <v>8.3263999999999996</v>
      </c>
      <c r="AR443">
        <v>0</v>
      </c>
      <c r="AS443">
        <v>500</v>
      </c>
      <c r="AT443" t="s">
        <v>59</v>
      </c>
    </row>
    <row r="444" spans="39:46" x14ac:dyDescent="0.25">
      <c r="AM444">
        <v>220.5</v>
      </c>
      <c r="AN444">
        <v>0.20100000000000001</v>
      </c>
      <c r="AO444">
        <v>53.73</v>
      </c>
      <c r="AP444">
        <f t="shared" si="100"/>
        <v>0.17442729970326409</v>
      </c>
      <c r="AQ444">
        <v>8.3280999999999992</v>
      </c>
      <c r="AR444">
        <v>0</v>
      </c>
      <c r="AS444">
        <v>500</v>
      </c>
      <c r="AT444" t="s">
        <v>59</v>
      </c>
    </row>
    <row r="445" spans="39:46" x14ac:dyDescent="0.25">
      <c r="AM445">
        <v>221</v>
      </c>
      <c r="AN445">
        <v>0.19900000000000001</v>
      </c>
      <c r="AO445">
        <v>53.1</v>
      </c>
      <c r="AP445">
        <f t="shared" si="100"/>
        <v>0.17273887240356084</v>
      </c>
      <c r="AQ445">
        <v>8.3306000000000004</v>
      </c>
      <c r="AR445">
        <v>0</v>
      </c>
      <c r="AS445">
        <v>500</v>
      </c>
      <c r="AT445" t="s">
        <v>59</v>
      </c>
    </row>
    <row r="446" spans="39:46" x14ac:dyDescent="0.25">
      <c r="AM446">
        <v>221.5</v>
      </c>
      <c r="AN446">
        <v>0.19700000000000001</v>
      </c>
      <c r="AO446">
        <v>52.49</v>
      </c>
      <c r="AP446">
        <f t="shared" si="100"/>
        <v>0.17104055390702275</v>
      </c>
      <c r="AQ446">
        <v>8.3327000000000009</v>
      </c>
      <c r="AR446">
        <v>0</v>
      </c>
      <c r="AS446">
        <v>500</v>
      </c>
      <c r="AT446" t="s">
        <v>59</v>
      </c>
    </row>
    <row r="447" spans="39:46" x14ac:dyDescent="0.25">
      <c r="AM447">
        <v>222</v>
      </c>
      <c r="AN447">
        <v>0.19500000000000001</v>
      </c>
      <c r="AO447">
        <v>51.91</v>
      </c>
      <c r="AP447">
        <f t="shared" si="100"/>
        <v>0.16932739861523244</v>
      </c>
      <c r="AQ447">
        <v>8.3346999999999998</v>
      </c>
      <c r="AR447">
        <v>0</v>
      </c>
      <c r="AS447">
        <v>500</v>
      </c>
      <c r="AT447" t="s">
        <v>59</v>
      </c>
    </row>
    <row r="448" spans="39:46" x14ac:dyDescent="0.25">
      <c r="AM448">
        <v>222.5</v>
      </c>
      <c r="AN448">
        <v>0.193</v>
      </c>
      <c r="AO448">
        <v>51.34</v>
      </c>
      <c r="AP448">
        <f t="shared" si="100"/>
        <v>0.16760929772502473</v>
      </c>
      <c r="AQ448">
        <v>8.3366000000000007</v>
      </c>
      <c r="AR448">
        <v>0</v>
      </c>
      <c r="AS448">
        <v>500</v>
      </c>
      <c r="AT448" t="s">
        <v>59</v>
      </c>
    </row>
    <row r="449" spans="39:46" x14ac:dyDescent="0.25">
      <c r="AM449">
        <v>223</v>
      </c>
      <c r="AN449">
        <v>0.191</v>
      </c>
      <c r="AO449">
        <v>50.75</v>
      </c>
      <c r="AP449">
        <f t="shared" si="100"/>
        <v>0.16590108803165182</v>
      </c>
      <c r="AQ449">
        <v>8.3383000000000003</v>
      </c>
      <c r="AR449">
        <v>0</v>
      </c>
      <c r="AS449">
        <v>500</v>
      </c>
      <c r="AT449" t="s">
        <v>59</v>
      </c>
    </row>
    <row r="450" spans="39:46" x14ac:dyDescent="0.25">
      <c r="AM450">
        <v>223.5</v>
      </c>
      <c r="AN450">
        <v>0.189</v>
      </c>
      <c r="AO450">
        <v>50.14</v>
      </c>
      <c r="AP450">
        <f t="shared" si="100"/>
        <v>0.16420276953511376</v>
      </c>
      <c r="AQ450">
        <v>8.3401999999999994</v>
      </c>
      <c r="AR450">
        <v>0</v>
      </c>
      <c r="AS450">
        <v>500</v>
      </c>
      <c r="AT450" t="s">
        <v>59</v>
      </c>
    </row>
    <row r="451" spans="39:46" x14ac:dyDescent="0.25">
      <c r="AM451">
        <v>224</v>
      </c>
      <c r="AN451">
        <v>0.188</v>
      </c>
      <c r="AO451">
        <v>49.75</v>
      </c>
      <c r="AP451">
        <f t="shared" si="100"/>
        <v>0.16339564787339267</v>
      </c>
      <c r="AQ451">
        <v>8.3416999999999994</v>
      </c>
      <c r="AR451">
        <v>1</v>
      </c>
      <c r="AS451">
        <v>500</v>
      </c>
      <c r="AT451" t="s">
        <v>59</v>
      </c>
    </row>
    <row r="452" spans="39:46" x14ac:dyDescent="0.25">
      <c r="AM452">
        <v>224.5</v>
      </c>
      <c r="AN452">
        <v>0.188</v>
      </c>
      <c r="AO452">
        <v>49.81</v>
      </c>
      <c r="AP452">
        <f t="shared" si="100"/>
        <v>0.16336597428288824</v>
      </c>
      <c r="AQ452">
        <v>8.3417999999999992</v>
      </c>
      <c r="AR452">
        <v>0</v>
      </c>
      <c r="AS452">
        <v>500</v>
      </c>
      <c r="AT452" t="s">
        <v>59</v>
      </c>
    </row>
    <row r="453" spans="39:46" x14ac:dyDescent="0.25">
      <c r="AM453">
        <v>225</v>
      </c>
      <c r="AN453">
        <v>0.188</v>
      </c>
      <c r="AO453">
        <v>49.85</v>
      </c>
      <c r="AP453">
        <f t="shared" ref="AP453:AP516" si="101">AN453-AO453/2022</f>
        <v>0.16334619188921859</v>
      </c>
      <c r="AQ453">
        <v>8.3417999999999992</v>
      </c>
      <c r="AR453">
        <v>0</v>
      </c>
      <c r="AS453">
        <v>500</v>
      </c>
      <c r="AT453" t="s">
        <v>59</v>
      </c>
    </row>
    <row r="454" spans="39:46" x14ac:dyDescent="0.25">
      <c r="AM454">
        <v>225.5</v>
      </c>
      <c r="AN454">
        <v>0.188</v>
      </c>
      <c r="AO454">
        <v>49.89</v>
      </c>
      <c r="AP454">
        <f t="shared" si="101"/>
        <v>0.16332640949554897</v>
      </c>
      <c r="AQ454">
        <v>8.3417999999999992</v>
      </c>
      <c r="AR454">
        <v>0</v>
      </c>
      <c r="AS454">
        <v>500</v>
      </c>
      <c r="AT454" t="s">
        <v>59</v>
      </c>
    </row>
    <row r="455" spans="39:46" x14ac:dyDescent="0.25">
      <c r="AM455">
        <v>226</v>
      </c>
      <c r="AN455">
        <v>0.188</v>
      </c>
      <c r="AO455">
        <v>49.93</v>
      </c>
      <c r="AP455">
        <f t="shared" si="101"/>
        <v>0.16330662710187932</v>
      </c>
      <c r="AQ455">
        <v>8.3417999999999992</v>
      </c>
      <c r="AR455">
        <v>0</v>
      </c>
      <c r="AS455">
        <v>500</v>
      </c>
      <c r="AT455" t="s">
        <v>59</v>
      </c>
    </row>
    <row r="456" spans="39:46" x14ac:dyDescent="0.25">
      <c r="AM456">
        <v>226.5</v>
      </c>
      <c r="AN456">
        <v>0.188</v>
      </c>
      <c r="AO456">
        <v>49.95</v>
      </c>
      <c r="AP456">
        <f t="shared" si="101"/>
        <v>0.16329673590504451</v>
      </c>
      <c r="AQ456">
        <v>8.3416999999999994</v>
      </c>
      <c r="AR456">
        <v>0</v>
      </c>
      <c r="AS456">
        <v>500</v>
      </c>
      <c r="AT456" t="s">
        <v>59</v>
      </c>
    </row>
    <row r="457" spans="39:46" x14ac:dyDescent="0.25">
      <c r="AM457">
        <v>227</v>
      </c>
      <c r="AN457">
        <v>0.188</v>
      </c>
      <c r="AO457">
        <v>49.97</v>
      </c>
      <c r="AP457">
        <f t="shared" si="101"/>
        <v>0.1632868447082097</v>
      </c>
      <c r="AQ457">
        <v>8.3416999999999994</v>
      </c>
      <c r="AR457">
        <v>0</v>
      </c>
      <c r="AS457">
        <v>500</v>
      </c>
      <c r="AT457" t="s">
        <v>59</v>
      </c>
    </row>
    <row r="458" spans="39:46" x14ac:dyDescent="0.25">
      <c r="AM458">
        <v>227.5</v>
      </c>
      <c r="AN458">
        <v>0.188</v>
      </c>
      <c r="AO458">
        <v>49.99</v>
      </c>
      <c r="AP458">
        <f t="shared" si="101"/>
        <v>0.16327695351137489</v>
      </c>
      <c r="AQ458">
        <v>8.3417999999999992</v>
      </c>
      <c r="AR458">
        <v>0</v>
      </c>
      <c r="AS458">
        <v>500</v>
      </c>
      <c r="AT458" t="s">
        <v>59</v>
      </c>
    </row>
    <row r="459" spans="39:46" x14ac:dyDescent="0.25">
      <c r="AM459">
        <v>228</v>
      </c>
      <c r="AN459">
        <v>0.188</v>
      </c>
      <c r="AO459">
        <v>50</v>
      </c>
      <c r="AP459">
        <f t="shared" si="101"/>
        <v>0.16327200791295746</v>
      </c>
      <c r="AQ459">
        <v>8.3416999999999994</v>
      </c>
      <c r="AR459">
        <v>0</v>
      </c>
      <c r="AS459">
        <v>500</v>
      </c>
      <c r="AT459" t="s">
        <v>59</v>
      </c>
    </row>
    <row r="460" spans="39:46" x14ac:dyDescent="0.25">
      <c r="AM460">
        <v>228.5</v>
      </c>
      <c r="AN460">
        <v>0.188</v>
      </c>
      <c r="AO460">
        <v>50.01</v>
      </c>
      <c r="AP460">
        <f t="shared" si="101"/>
        <v>0.16326706231454005</v>
      </c>
      <c r="AQ460">
        <v>8.3416999999999994</v>
      </c>
      <c r="AR460">
        <v>0</v>
      </c>
      <c r="AS460">
        <v>500</v>
      </c>
      <c r="AT460" t="s">
        <v>59</v>
      </c>
    </row>
    <row r="461" spans="39:46" x14ac:dyDescent="0.25">
      <c r="AM461">
        <v>229</v>
      </c>
      <c r="AN461">
        <v>0.188</v>
      </c>
      <c r="AO461">
        <v>50.02</v>
      </c>
      <c r="AP461">
        <f t="shared" si="101"/>
        <v>0.16326211671612265</v>
      </c>
      <c r="AQ461">
        <v>8.3416999999999994</v>
      </c>
      <c r="AR461">
        <v>0</v>
      </c>
      <c r="AS461">
        <v>500</v>
      </c>
      <c r="AT461" t="s">
        <v>59</v>
      </c>
    </row>
    <row r="462" spans="39:46" x14ac:dyDescent="0.25">
      <c r="AM462">
        <v>229.5</v>
      </c>
      <c r="AN462">
        <v>0.188</v>
      </c>
      <c r="AO462">
        <v>50.03</v>
      </c>
      <c r="AP462">
        <f t="shared" si="101"/>
        <v>0.16325717111770524</v>
      </c>
      <c r="AQ462">
        <v>8.3417999999999992</v>
      </c>
      <c r="AR462">
        <v>0</v>
      </c>
      <c r="AS462">
        <v>500</v>
      </c>
      <c r="AT462" t="s">
        <v>59</v>
      </c>
    </row>
    <row r="463" spans="39:46" x14ac:dyDescent="0.25">
      <c r="AM463">
        <v>230</v>
      </c>
      <c r="AN463">
        <v>0.188</v>
      </c>
      <c r="AO463">
        <v>50.04</v>
      </c>
      <c r="AP463">
        <f t="shared" si="101"/>
        <v>0.16325222551928784</v>
      </c>
      <c r="AQ463">
        <v>8.3416999999999994</v>
      </c>
      <c r="AR463">
        <v>0</v>
      </c>
      <c r="AS463">
        <v>500</v>
      </c>
      <c r="AT463" t="s">
        <v>59</v>
      </c>
    </row>
    <row r="464" spans="39:46" x14ac:dyDescent="0.25">
      <c r="AM464">
        <v>230.5</v>
      </c>
      <c r="AN464">
        <v>0.188</v>
      </c>
      <c r="AO464">
        <v>50.04</v>
      </c>
      <c r="AP464">
        <f t="shared" si="101"/>
        <v>0.16325222551928784</v>
      </c>
      <c r="AQ464">
        <v>8.3415999999999997</v>
      </c>
      <c r="AR464">
        <v>0</v>
      </c>
      <c r="AS464">
        <v>500</v>
      </c>
      <c r="AT464" t="s">
        <v>59</v>
      </c>
    </row>
    <row r="465" spans="39:46" x14ac:dyDescent="0.25">
      <c r="AM465">
        <v>231</v>
      </c>
      <c r="AN465">
        <v>0.188</v>
      </c>
      <c r="AO465">
        <v>50.05</v>
      </c>
      <c r="AP465">
        <f t="shared" si="101"/>
        <v>0.16324727992087043</v>
      </c>
      <c r="AQ465">
        <v>8.3415999999999997</v>
      </c>
      <c r="AR465">
        <v>0</v>
      </c>
      <c r="AS465">
        <v>500</v>
      </c>
      <c r="AT465" t="s">
        <v>59</v>
      </c>
    </row>
    <row r="466" spans="39:46" x14ac:dyDescent="0.25">
      <c r="AM466">
        <v>231.5</v>
      </c>
      <c r="AN466">
        <v>0.188</v>
      </c>
      <c r="AO466">
        <v>50.06</v>
      </c>
      <c r="AP466">
        <f t="shared" si="101"/>
        <v>0.16324233432245303</v>
      </c>
      <c r="AQ466">
        <v>8.3417999999999992</v>
      </c>
      <c r="AR466">
        <v>0</v>
      </c>
      <c r="AS466">
        <v>500</v>
      </c>
      <c r="AT466" t="s">
        <v>59</v>
      </c>
    </row>
    <row r="467" spans="39:46" x14ac:dyDescent="0.25">
      <c r="AM467">
        <v>232</v>
      </c>
      <c r="AN467">
        <v>0.188</v>
      </c>
      <c r="AO467">
        <v>50.06</v>
      </c>
      <c r="AP467">
        <f t="shared" si="101"/>
        <v>0.16324233432245303</v>
      </c>
      <c r="AQ467">
        <v>8.3416999999999994</v>
      </c>
      <c r="AR467">
        <v>0</v>
      </c>
      <c r="AS467">
        <v>500</v>
      </c>
      <c r="AT467" t="s">
        <v>59</v>
      </c>
    </row>
    <row r="468" spans="39:46" x14ac:dyDescent="0.25">
      <c r="AM468">
        <v>232.5</v>
      </c>
      <c r="AN468">
        <v>0.188</v>
      </c>
      <c r="AO468">
        <v>50.06</v>
      </c>
      <c r="AP468">
        <f t="shared" si="101"/>
        <v>0.16324233432245303</v>
      </c>
      <c r="AQ468">
        <v>8.3416999999999994</v>
      </c>
      <c r="AR468">
        <v>0</v>
      </c>
      <c r="AS468">
        <v>500</v>
      </c>
      <c r="AT468" t="s">
        <v>59</v>
      </c>
    </row>
    <row r="469" spans="39:46" x14ac:dyDescent="0.25">
      <c r="AM469">
        <v>233</v>
      </c>
      <c r="AN469">
        <v>0.188</v>
      </c>
      <c r="AO469">
        <v>50.07</v>
      </c>
      <c r="AP469">
        <f t="shared" si="101"/>
        <v>0.16323738872403562</v>
      </c>
      <c r="AQ469">
        <v>8.3417999999999992</v>
      </c>
      <c r="AR469">
        <v>0</v>
      </c>
      <c r="AS469">
        <v>500</v>
      </c>
      <c r="AT469" t="s">
        <v>59</v>
      </c>
    </row>
    <row r="470" spans="39:46" x14ac:dyDescent="0.25">
      <c r="AM470">
        <v>233.5</v>
      </c>
      <c r="AN470">
        <v>0.188</v>
      </c>
      <c r="AO470">
        <v>50.07</v>
      </c>
      <c r="AP470">
        <f t="shared" si="101"/>
        <v>0.16323738872403562</v>
      </c>
      <c r="AQ470">
        <v>8.3417999999999992</v>
      </c>
      <c r="AR470">
        <v>0</v>
      </c>
      <c r="AS470">
        <v>500</v>
      </c>
      <c r="AT470" t="s">
        <v>59</v>
      </c>
    </row>
    <row r="471" spans="39:46" x14ac:dyDescent="0.25">
      <c r="AM471">
        <v>234</v>
      </c>
      <c r="AN471">
        <v>0.188</v>
      </c>
      <c r="AO471">
        <v>50.08</v>
      </c>
      <c r="AP471">
        <f t="shared" si="101"/>
        <v>0.16323244312561819</v>
      </c>
      <c r="AQ471">
        <v>8.3416999999999994</v>
      </c>
      <c r="AR471">
        <v>0</v>
      </c>
      <c r="AS471">
        <v>500</v>
      </c>
      <c r="AT471" t="s">
        <v>59</v>
      </c>
    </row>
    <row r="472" spans="39:46" x14ac:dyDescent="0.25">
      <c r="AM472">
        <v>234.5</v>
      </c>
      <c r="AN472">
        <v>0.188</v>
      </c>
      <c r="AO472">
        <v>50.08</v>
      </c>
      <c r="AP472">
        <f t="shared" si="101"/>
        <v>0.16323244312561819</v>
      </c>
      <c r="AQ472">
        <v>8.3416999999999994</v>
      </c>
      <c r="AR472">
        <v>0</v>
      </c>
      <c r="AS472">
        <v>500</v>
      </c>
      <c r="AT472" t="s">
        <v>59</v>
      </c>
    </row>
    <row r="473" spans="39:46" x14ac:dyDescent="0.25">
      <c r="AM473">
        <v>235</v>
      </c>
      <c r="AN473">
        <v>0.188</v>
      </c>
      <c r="AO473">
        <v>50.08</v>
      </c>
      <c r="AP473">
        <f t="shared" si="101"/>
        <v>0.16323244312561819</v>
      </c>
      <c r="AQ473">
        <v>8.3415999999999997</v>
      </c>
      <c r="AR473">
        <v>0</v>
      </c>
      <c r="AS473">
        <v>500</v>
      </c>
      <c r="AT473" t="s">
        <v>59</v>
      </c>
    </row>
    <row r="474" spans="39:46" x14ac:dyDescent="0.25">
      <c r="AM474">
        <v>235.5</v>
      </c>
      <c r="AN474">
        <v>0.188</v>
      </c>
      <c r="AO474">
        <v>50.08</v>
      </c>
      <c r="AP474">
        <f t="shared" si="101"/>
        <v>0.16323244312561819</v>
      </c>
      <c r="AQ474">
        <v>8.3415999999999997</v>
      </c>
      <c r="AR474">
        <v>0</v>
      </c>
      <c r="AS474">
        <v>500</v>
      </c>
      <c r="AT474" t="s">
        <v>59</v>
      </c>
    </row>
    <row r="475" spans="39:46" x14ac:dyDescent="0.25">
      <c r="AM475">
        <v>236</v>
      </c>
      <c r="AN475">
        <v>0.188</v>
      </c>
      <c r="AO475">
        <v>50.08</v>
      </c>
      <c r="AP475">
        <f t="shared" si="101"/>
        <v>0.16323244312561819</v>
      </c>
      <c r="AQ475">
        <v>8.3415999999999997</v>
      </c>
      <c r="AR475">
        <v>0</v>
      </c>
      <c r="AS475">
        <v>500</v>
      </c>
      <c r="AT475" t="s">
        <v>59</v>
      </c>
    </row>
    <row r="476" spans="39:46" x14ac:dyDescent="0.25">
      <c r="AM476">
        <v>236.5</v>
      </c>
      <c r="AN476">
        <v>0.188</v>
      </c>
      <c r="AO476">
        <v>50.09</v>
      </c>
      <c r="AP476">
        <f t="shared" si="101"/>
        <v>0.16322749752720078</v>
      </c>
      <c r="AQ476">
        <v>8.3416999999999994</v>
      </c>
      <c r="AR476">
        <v>0</v>
      </c>
      <c r="AS476">
        <v>500</v>
      </c>
      <c r="AT476" t="s">
        <v>59</v>
      </c>
    </row>
    <row r="477" spans="39:46" x14ac:dyDescent="0.25">
      <c r="AM477">
        <v>237</v>
      </c>
      <c r="AN477">
        <v>0.188</v>
      </c>
      <c r="AO477">
        <v>50.08</v>
      </c>
      <c r="AP477">
        <f t="shared" si="101"/>
        <v>0.16323244312561819</v>
      </c>
      <c r="AQ477">
        <v>8.3415999999999997</v>
      </c>
      <c r="AR477">
        <v>0</v>
      </c>
      <c r="AS477">
        <v>500</v>
      </c>
      <c r="AT477" t="s">
        <v>59</v>
      </c>
    </row>
    <row r="478" spans="39:46" x14ac:dyDescent="0.25">
      <c r="AM478">
        <v>237.5</v>
      </c>
      <c r="AN478">
        <v>0.188</v>
      </c>
      <c r="AO478">
        <v>50.08</v>
      </c>
      <c r="AP478">
        <f t="shared" si="101"/>
        <v>0.16323244312561819</v>
      </c>
      <c r="AQ478">
        <v>8.3415999999999997</v>
      </c>
      <c r="AR478">
        <v>0</v>
      </c>
      <c r="AS478">
        <v>500</v>
      </c>
      <c r="AT478" t="s">
        <v>59</v>
      </c>
    </row>
    <row r="479" spans="39:46" x14ac:dyDescent="0.25">
      <c r="AM479">
        <v>238</v>
      </c>
      <c r="AN479">
        <v>0.188</v>
      </c>
      <c r="AO479">
        <v>50.08</v>
      </c>
      <c r="AP479">
        <f t="shared" si="101"/>
        <v>0.16323244312561819</v>
      </c>
      <c r="AQ479">
        <v>8.3416999999999994</v>
      </c>
      <c r="AR479">
        <v>0</v>
      </c>
      <c r="AS479">
        <v>500</v>
      </c>
      <c r="AT479" t="s">
        <v>59</v>
      </c>
    </row>
    <row r="480" spans="39:46" x14ac:dyDescent="0.25">
      <c r="AM480">
        <v>238.5</v>
      </c>
      <c r="AN480">
        <v>0.188</v>
      </c>
      <c r="AO480">
        <v>50.08</v>
      </c>
      <c r="AP480">
        <f t="shared" si="101"/>
        <v>0.16323244312561819</v>
      </c>
      <c r="AQ480">
        <v>8.3415999999999997</v>
      </c>
      <c r="AR480">
        <v>0</v>
      </c>
      <c r="AS480">
        <v>500</v>
      </c>
      <c r="AT480" t="s">
        <v>59</v>
      </c>
    </row>
    <row r="481" spans="39:46" x14ac:dyDescent="0.25">
      <c r="AM481">
        <v>239</v>
      </c>
      <c r="AN481">
        <v>0.188</v>
      </c>
      <c r="AO481">
        <v>50.08</v>
      </c>
      <c r="AP481">
        <f t="shared" si="101"/>
        <v>0.16323244312561819</v>
      </c>
      <c r="AQ481">
        <v>8.3415999999999997</v>
      </c>
      <c r="AR481">
        <v>0</v>
      </c>
      <c r="AS481">
        <v>500</v>
      </c>
      <c r="AT481" t="s">
        <v>59</v>
      </c>
    </row>
    <row r="482" spans="39:46" x14ac:dyDescent="0.25">
      <c r="AM482">
        <v>239.5</v>
      </c>
      <c r="AN482">
        <v>0.188</v>
      </c>
      <c r="AO482">
        <v>50.08</v>
      </c>
      <c r="AP482">
        <f t="shared" si="101"/>
        <v>0.16323244312561819</v>
      </c>
      <c r="AQ482">
        <v>8.3416999999999994</v>
      </c>
      <c r="AR482">
        <v>0</v>
      </c>
      <c r="AS482">
        <v>500</v>
      </c>
      <c r="AT482" t="s">
        <v>59</v>
      </c>
    </row>
    <row r="483" spans="39:46" x14ac:dyDescent="0.25">
      <c r="AM483">
        <v>240</v>
      </c>
      <c r="AN483">
        <v>0.188</v>
      </c>
      <c r="AO483">
        <v>50.07</v>
      </c>
      <c r="AP483">
        <f t="shared" si="101"/>
        <v>0.16323738872403562</v>
      </c>
      <c r="AQ483">
        <v>8.3416999999999994</v>
      </c>
      <c r="AR483">
        <v>0</v>
      </c>
      <c r="AS483">
        <v>500</v>
      </c>
      <c r="AT483" t="s">
        <v>59</v>
      </c>
    </row>
    <row r="484" spans="39:46" x14ac:dyDescent="0.25">
      <c r="AM484">
        <v>240.5</v>
      </c>
      <c r="AN484">
        <v>0.188</v>
      </c>
      <c r="AO484">
        <v>50.07</v>
      </c>
      <c r="AP484">
        <f t="shared" si="101"/>
        <v>0.16323738872403562</v>
      </c>
      <c r="AQ484">
        <v>8.3416999999999994</v>
      </c>
      <c r="AR484">
        <v>0</v>
      </c>
      <c r="AS484">
        <v>500</v>
      </c>
      <c r="AT484" t="s">
        <v>59</v>
      </c>
    </row>
    <row r="485" spans="39:46" x14ac:dyDescent="0.25">
      <c r="AM485">
        <v>241</v>
      </c>
      <c r="AN485">
        <v>0.188</v>
      </c>
      <c r="AO485">
        <v>50.07</v>
      </c>
      <c r="AP485">
        <f t="shared" si="101"/>
        <v>0.16323738872403562</v>
      </c>
      <c r="AQ485">
        <v>8.3416999999999994</v>
      </c>
      <c r="AR485">
        <v>0</v>
      </c>
      <c r="AS485">
        <v>500</v>
      </c>
      <c r="AT485" t="s">
        <v>59</v>
      </c>
    </row>
    <row r="486" spans="39:46" x14ac:dyDescent="0.25">
      <c r="AM486">
        <v>241.5</v>
      </c>
      <c r="AN486">
        <v>0.188</v>
      </c>
      <c r="AO486">
        <v>50.07</v>
      </c>
      <c r="AP486">
        <f t="shared" si="101"/>
        <v>0.16323738872403562</v>
      </c>
      <c r="AQ486">
        <v>8.3417999999999992</v>
      </c>
      <c r="AR486">
        <v>0</v>
      </c>
      <c r="AS486">
        <v>500</v>
      </c>
      <c r="AT486" t="s">
        <v>59</v>
      </c>
    </row>
    <row r="487" spans="39:46" x14ac:dyDescent="0.25">
      <c r="AM487">
        <v>242</v>
      </c>
      <c r="AN487">
        <v>0.188</v>
      </c>
      <c r="AO487">
        <v>50.07</v>
      </c>
      <c r="AP487">
        <f t="shared" si="101"/>
        <v>0.16323738872403562</v>
      </c>
      <c r="AQ487">
        <v>8.3415999999999997</v>
      </c>
      <c r="AR487">
        <v>0</v>
      </c>
      <c r="AS487">
        <v>500</v>
      </c>
      <c r="AT487" t="s">
        <v>59</v>
      </c>
    </row>
    <row r="488" spans="39:46" x14ac:dyDescent="0.25">
      <c r="AM488">
        <v>242.5</v>
      </c>
      <c r="AN488">
        <v>0.188</v>
      </c>
      <c r="AO488">
        <v>50.07</v>
      </c>
      <c r="AP488">
        <f t="shared" si="101"/>
        <v>0.16323738872403562</v>
      </c>
      <c r="AQ488">
        <v>8.3417999999999992</v>
      </c>
      <c r="AR488">
        <v>0</v>
      </c>
      <c r="AS488">
        <v>500</v>
      </c>
      <c r="AT488" t="s">
        <v>59</v>
      </c>
    </row>
    <row r="489" spans="39:46" x14ac:dyDescent="0.25">
      <c r="AM489">
        <v>243</v>
      </c>
      <c r="AN489">
        <v>0.188</v>
      </c>
      <c r="AO489">
        <v>50.06</v>
      </c>
      <c r="AP489">
        <f t="shared" si="101"/>
        <v>0.16324233432245303</v>
      </c>
      <c r="AQ489">
        <v>8.3416999999999994</v>
      </c>
      <c r="AR489">
        <v>0</v>
      </c>
      <c r="AS489">
        <v>500</v>
      </c>
      <c r="AT489" t="s">
        <v>59</v>
      </c>
    </row>
    <row r="490" spans="39:46" x14ac:dyDescent="0.25">
      <c r="AM490">
        <v>243.5</v>
      </c>
      <c r="AN490">
        <v>0.188</v>
      </c>
      <c r="AO490">
        <v>50.05</v>
      </c>
      <c r="AP490">
        <f t="shared" si="101"/>
        <v>0.16324727992087043</v>
      </c>
      <c r="AQ490">
        <v>8.3415999999999997</v>
      </c>
      <c r="AR490">
        <v>0</v>
      </c>
      <c r="AS490">
        <v>500</v>
      </c>
      <c r="AT490" t="s">
        <v>59</v>
      </c>
    </row>
    <row r="491" spans="39:46" x14ac:dyDescent="0.25">
      <c r="AM491">
        <v>244</v>
      </c>
      <c r="AN491">
        <v>0.188</v>
      </c>
      <c r="AO491">
        <v>50.05</v>
      </c>
      <c r="AP491">
        <f t="shared" si="101"/>
        <v>0.16324727992087043</v>
      </c>
      <c r="AQ491">
        <v>8.3416999999999994</v>
      </c>
      <c r="AR491">
        <v>0</v>
      </c>
      <c r="AS491">
        <v>500</v>
      </c>
      <c r="AT491" t="s">
        <v>59</v>
      </c>
    </row>
    <row r="492" spans="39:46" x14ac:dyDescent="0.25">
      <c r="AM492">
        <v>244.5</v>
      </c>
      <c r="AN492">
        <v>0.188</v>
      </c>
      <c r="AO492">
        <v>50.05</v>
      </c>
      <c r="AP492">
        <f t="shared" si="101"/>
        <v>0.16324727992087043</v>
      </c>
      <c r="AQ492">
        <v>8.3416999999999994</v>
      </c>
      <c r="AR492">
        <v>0</v>
      </c>
      <c r="AS492">
        <v>500</v>
      </c>
      <c r="AT492" t="s">
        <v>59</v>
      </c>
    </row>
    <row r="493" spans="39:46" x14ac:dyDescent="0.25">
      <c r="AM493">
        <v>245</v>
      </c>
      <c r="AN493">
        <v>0.188</v>
      </c>
      <c r="AO493">
        <v>50.05</v>
      </c>
      <c r="AP493">
        <f t="shared" si="101"/>
        <v>0.16324727992087043</v>
      </c>
      <c r="AQ493">
        <v>8.3415999999999997</v>
      </c>
      <c r="AR493">
        <v>0</v>
      </c>
      <c r="AS493">
        <v>500</v>
      </c>
      <c r="AT493" t="s">
        <v>59</v>
      </c>
    </row>
    <row r="494" spans="39:46" x14ac:dyDescent="0.25">
      <c r="AM494">
        <v>245.5</v>
      </c>
      <c r="AN494">
        <v>0.188</v>
      </c>
      <c r="AO494">
        <v>50.05</v>
      </c>
      <c r="AP494">
        <f t="shared" si="101"/>
        <v>0.16324727992087043</v>
      </c>
      <c r="AQ494">
        <v>8.3416999999999994</v>
      </c>
      <c r="AR494">
        <v>0</v>
      </c>
      <c r="AS494">
        <v>500</v>
      </c>
      <c r="AT494" t="s">
        <v>59</v>
      </c>
    </row>
    <row r="495" spans="39:46" x14ac:dyDescent="0.25">
      <c r="AM495">
        <v>246</v>
      </c>
      <c r="AN495">
        <v>0.188</v>
      </c>
      <c r="AO495">
        <v>50.04</v>
      </c>
      <c r="AP495">
        <f t="shared" si="101"/>
        <v>0.16325222551928784</v>
      </c>
      <c r="AQ495">
        <v>8.3416999999999994</v>
      </c>
      <c r="AR495">
        <v>0</v>
      </c>
      <c r="AS495">
        <v>500</v>
      </c>
      <c r="AT495" t="s">
        <v>59</v>
      </c>
    </row>
    <row r="496" spans="39:46" x14ac:dyDescent="0.25">
      <c r="AM496">
        <v>246.5</v>
      </c>
      <c r="AN496">
        <v>0.188</v>
      </c>
      <c r="AO496">
        <v>50.04</v>
      </c>
      <c r="AP496">
        <f t="shared" si="101"/>
        <v>0.16325222551928784</v>
      </c>
      <c r="AQ496">
        <v>8.3415999999999997</v>
      </c>
      <c r="AR496">
        <v>0</v>
      </c>
      <c r="AS496">
        <v>500</v>
      </c>
      <c r="AT496" t="s">
        <v>59</v>
      </c>
    </row>
    <row r="497" spans="39:46" x14ac:dyDescent="0.25">
      <c r="AM497">
        <v>247</v>
      </c>
      <c r="AN497">
        <v>0.188</v>
      </c>
      <c r="AO497">
        <v>50.04</v>
      </c>
      <c r="AP497">
        <f t="shared" si="101"/>
        <v>0.16325222551928784</v>
      </c>
      <c r="AQ497">
        <v>8.3416999999999994</v>
      </c>
      <c r="AR497">
        <v>0</v>
      </c>
      <c r="AS497">
        <v>500</v>
      </c>
      <c r="AT497" t="s">
        <v>59</v>
      </c>
    </row>
    <row r="498" spans="39:46" x14ac:dyDescent="0.25">
      <c r="AM498">
        <v>247.5</v>
      </c>
      <c r="AN498">
        <v>0.188</v>
      </c>
      <c r="AO498">
        <v>50.03</v>
      </c>
      <c r="AP498">
        <f t="shared" si="101"/>
        <v>0.16325717111770524</v>
      </c>
      <c r="AQ498">
        <v>8.3416999999999994</v>
      </c>
      <c r="AR498">
        <v>0</v>
      </c>
      <c r="AS498">
        <v>500</v>
      </c>
      <c r="AT498" t="s">
        <v>59</v>
      </c>
    </row>
    <row r="499" spans="39:46" x14ac:dyDescent="0.25">
      <c r="AM499">
        <v>248</v>
      </c>
      <c r="AN499">
        <v>0.188</v>
      </c>
      <c r="AO499">
        <v>50.03</v>
      </c>
      <c r="AP499">
        <f t="shared" si="101"/>
        <v>0.16325717111770524</v>
      </c>
      <c r="AQ499">
        <v>8.3415999999999997</v>
      </c>
      <c r="AR499">
        <v>0</v>
      </c>
      <c r="AS499">
        <v>500</v>
      </c>
      <c r="AT499" t="s">
        <v>59</v>
      </c>
    </row>
    <row r="500" spans="39:46" x14ac:dyDescent="0.25">
      <c r="AM500">
        <v>248.5</v>
      </c>
      <c r="AN500">
        <v>0.188</v>
      </c>
      <c r="AO500">
        <v>50.03</v>
      </c>
      <c r="AP500">
        <f t="shared" si="101"/>
        <v>0.16325717111770524</v>
      </c>
      <c r="AQ500">
        <v>8.3417999999999992</v>
      </c>
      <c r="AR500">
        <v>0</v>
      </c>
      <c r="AS500">
        <v>500</v>
      </c>
      <c r="AT500" t="s">
        <v>59</v>
      </c>
    </row>
    <row r="501" spans="39:46" x14ac:dyDescent="0.25">
      <c r="AM501">
        <v>249</v>
      </c>
      <c r="AN501">
        <v>0.188</v>
      </c>
      <c r="AO501">
        <v>50.02</v>
      </c>
      <c r="AP501">
        <f t="shared" si="101"/>
        <v>0.16326211671612265</v>
      </c>
      <c r="AQ501">
        <v>8.3415999999999997</v>
      </c>
      <c r="AR501">
        <v>0</v>
      </c>
      <c r="AS501">
        <v>500</v>
      </c>
      <c r="AT501" t="s">
        <v>59</v>
      </c>
    </row>
    <row r="502" spans="39:46" x14ac:dyDescent="0.25">
      <c r="AM502">
        <v>249.5</v>
      </c>
      <c r="AN502">
        <v>0.188</v>
      </c>
      <c r="AO502">
        <v>50.02</v>
      </c>
      <c r="AP502">
        <f t="shared" si="101"/>
        <v>0.16326211671612265</v>
      </c>
      <c r="AQ502">
        <v>8.3415999999999997</v>
      </c>
      <c r="AR502">
        <v>0</v>
      </c>
      <c r="AS502">
        <v>500</v>
      </c>
      <c r="AT502" t="s">
        <v>59</v>
      </c>
    </row>
    <row r="503" spans="39:46" x14ac:dyDescent="0.25">
      <c r="AM503">
        <v>250</v>
      </c>
      <c r="AN503">
        <v>0.188</v>
      </c>
      <c r="AO503">
        <v>50.02</v>
      </c>
      <c r="AP503">
        <f t="shared" si="101"/>
        <v>0.16326211671612265</v>
      </c>
      <c r="AQ503">
        <v>8.3417999999999992</v>
      </c>
      <c r="AR503">
        <v>0</v>
      </c>
      <c r="AS503">
        <v>500</v>
      </c>
      <c r="AT503" t="s">
        <v>59</v>
      </c>
    </row>
    <row r="504" spans="39:46" x14ac:dyDescent="0.25">
      <c r="AM504">
        <v>250.5</v>
      </c>
      <c r="AN504">
        <v>0.188</v>
      </c>
      <c r="AO504">
        <v>50.01</v>
      </c>
      <c r="AP504">
        <f t="shared" si="101"/>
        <v>0.16326706231454005</v>
      </c>
      <c r="AQ504">
        <v>8.3416999999999994</v>
      </c>
      <c r="AR504">
        <v>0</v>
      </c>
      <c r="AS504">
        <v>500</v>
      </c>
      <c r="AT504" t="s">
        <v>59</v>
      </c>
    </row>
    <row r="505" spans="39:46" x14ac:dyDescent="0.25">
      <c r="AM505">
        <v>251</v>
      </c>
      <c r="AN505">
        <v>0.188</v>
      </c>
      <c r="AO505">
        <v>50.01</v>
      </c>
      <c r="AP505">
        <f t="shared" si="101"/>
        <v>0.16326706231454005</v>
      </c>
      <c r="AQ505">
        <v>8.3415999999999997</v>
      </c>
      <c r="AR505">
        <v>0</v>
      </c>
      <c r="AS505">
        <v>500</v>
      </c>
      <c r="AT505" t="s">
        <v>59</v>
      </c>
    </row>
    <row r="506" spans="39:46" x14ac:dyDescent="0.25">
      <c r="AM506">
        <v>251.5</v>
      </c>
      <c r="AN506">
        <v>0.188</v>
      </c>
      <c r="AO506">
        <v>50</v>
      </c>
      <c r="AP506">
        <f t="shared" si="101"/>
        <v>0.16327200791295746</v>
      </c>
      <c r="AQ506">
        <v>8.3416999999999994</v>
      </c>
      <c r="AR506">
        <v>0</v>
      </c>
      <c r="AS506">
        <v>500</v>
      </c>
      <c r="AT506" t="s">
        <v>59</v>
      </c>
    </row>
    <row r="507" spans="39:46" x14ac:dyDescent="0.25">
      <c r="AM507">
        <v>252</v>
      </c>
      <c r="AN507">
        <v>0.188</v>
      </c>
      <c r="AO507">
        <v>49.99</v>
      </c>
      <c r="AP507">
        <f t="shared" si="101"/>
        <v>0.16327695351137489</v>
      </c>
      <c r="AQ507">
        <v>8.3415999999999997</v>
      </c>
      <c r="AR507">
        <v>0</v>
      </c>
      <c r="AS507">
        <v>500</v>
      </c>
      <c r="AT507" t="s">
        <v>59</v>
      </c>
    </row>
    <row r="508" spans="39:46" x14ac:dyDescent="0.25">
      <c r="AM508">
        <v>252.5</v>
      </c>
      <c r="AN508">
        <v>0.188</v>
      </c>
      <c r="AO508">
        <v>49.99</v>
      </c>
      <c r="AP508">
        <f t="shared" si="101"/>
        <v>0.16327695351137489</v>
      </c>
      <c r="AQ508">
        <v>8.3416999999999994</v>
      </c>
      <c r="AR508">
        <v>0</v>
      </c>
      <c r="AS508">
        <v>500</v>
      </c>
      <c r="AT508" t="s">
        <v>59</v>
      </c>
    </row>
    <row r="509" spans="39:46" x14ac:dyDescent="0.25">
      <c r="AM509">
        <v>253</v>
      </c>
      <c r="AN509">
        <v>0.188</v>
      </c>
      <c r="AO509">
        <v>49.99</v>
      </c>
      <c r="AP509">
        <f t="shared" si="101"/>
        <v>0.16327695351137489</v>
      </c>
      <c r="AQ509">
        <v>8.3416999999999994</v>
      </c>
      <c r="AR509">
        <v>0</v>
      </c>
      <c r="AS509">
        <v>500</v>
      </c>
      <c r="AT509" t="s">
        <v>59</v>
      </c>
    </row>
    <row r="510" spans="39:46" x14ac:dyDescent="0.25">
      <c r="AM510">
        <v>253.5</v>
      </c>
      <c r="AN510">
        <v>0.188</v>
      </c>
      <c r="AO510">
        <v>49.98</v>
      </c>
      <c r="AP510">
        <f t="shared" si="101"/>
        <v>0.16328189910979229</v>
      </c>
      <c r="AQ510">
        <v>8.3416999999999994</v>
      </c>
      <c r="AR510">
        <v>0</v>
      </c>
      <c r="AS510">
        <v>500</v>
      </c>
      <c r="AT510" t="s">
        <v>59</v>
      </c>
    </row>
    <row r="511" spans="39:46" x14ac:dyDescent="0.25">
      <c r="AM511">
        <v>254</v>
      </c>
      <c r="AN511">
        <v>0.188</v>
      </c>
      <c r="AO511">
        <v>49.97</v>
      </c>
      <c r="AP511">
        <f t="shared" si="101"/>
        <v>0.1632868447082097</v>
      </c>
      <c r="AQ511">
        <v>8.3415999999999997</v>
      </c>
      <c r="AR511">
        <v>0</v>
      </c>
      <c r="AS511">
        <v>500</v>
      </c>
      <c r="AT511" t="s">
        <v>59</v>
      </c>
    </row>
    <row r="512" spans="39:46" x14ac:dyDescent="0.25">
      <c r="AM512">
        <v>254.5</v>
      </c>
      <c r="AN512">
        <v>0.188</v>
      </c>
      <c r="AO512">
        <v>49.97</v>
      </c>
      <c r="AP512">
        <f t="shared" si="101"/>
        <v>0.1632868447082097</v>
      </c>
      <c r="AQ512">
        <v>8.3416999999999994</v>
      </c>
      <c r="AR512">
        <v>0</v>
      </c>
      <c r="AS512">
        <v>500</v>
      </c>
      <c r="AT512" t="s">
        <v>59</v>
      </c>
    </row>
    <row r="513" spans="39:46" x14ac:dyDescent="0.25">
      <c r="AM513">
        <v>255</v>
      </c>
      <c r="AN513">
        <v>0.188</v>
      </c>
      <c r="AO513">
        <v>49.97</v>
      </c>
      <c r="AP513">
        <f t="shared" si="101"/>
        <v>0.1632868447082097</v>
      </c>
      <c r="AQ513">
        <v>8.3417999999999992</v>
      </c>
      <c r="AR513">
        <v>0</v>
      </c>
      <c r="AS513">
        <v>500</v>
      </c>
      <c r="AT513" t="s">
        <v>59</v>
      </c>
    </row>
    <row r="514" spans="39:46" x14ac:dyDescent="0.25">
      <c r="AM514">
        <v>255.5</v>
      </c>
      <c r="AN514">
        <v>0.188</v>
      </c>
      <c r="AO514">
        <v>49.96</v>
      </c>
      <c r="AP514">
        <f t="shared" si="101"/>
        <v>0.1632917903066271</v>
      </c>
      <c r="AQ514">
        <v>8.3416999999999994</v>
      </c>
      <c r="AR514">
        <v>0</v>
      </c>
      <c r="AS514">
        <v>500</v>
      </c>
      <c r="AT514" t="s">
        <v>59</v>
      </c>
    </row>
    <row r="515" spans="39:46" x14ac:dyDescent="0.25">
      <c r="AM515">
        <v>256</v>
      </c>
      <c r="AN515">
        <v>0.188</v>
      </c>
      <c r="AO515">
        <v>49.95</v>
      </c>
      <c r="AP515">
        <f t="shared" si="101"/>
        <v>0.16329673590504451</v>
      </c>
      <c r="AQ515">
        <v>8.3415999999999997</v>
      </c>
      <c r="AR515">
        <v>2</v>
      </c>
      <c r="AS515">
        <v>500</v>
      </c>
      <c r="AT515" t="s">
        <v>59</v>
      </c>
    </row>
    <row r="516" spans="39:46" x14ac:dyDescent="0.25">
      <c r="AM516">
        <v>256.5</v>
      </c>
      <c r="AN516">
        <v>0.187</v>
      </c>
      <c r="AO516">
        <v>49.61</v>
      </c>
      <c r="AP516">
        <f t="shared" si="101"/>
        <v>0.1624648862512364</v>
      </c>
      <c r="AQ516">
        <v>8.3425999999999991</v>
      </c>
      <c r="AR516">
        <v>0</v>
      </c>
      <c r="AS516">
        <v>500</v>
      </c>
      <c r="AT516" t="s">
        <v>59</v>
      </c>
    </row>
    <row r="517" spans="39:46" x14ac:dyDescent="0.25">
      <c r="AM517">
        <v>257</v>
      </c>
      <c r="AN517">
        <v>0.185</v>
      </c>
      <c r="AO517">
        <v>48.95</v>
      </c>
      <c r="AP517">
        <f t="shared" ref="AP517:AP580" si="102">AN517-AO517/2022</f>
        <v>0.16079129574678536</v>
      </c>
      <c r="AQ517">
        <v>8.3442000000000007</v>
      </c>
      <c r="AR517">
        <v>0</v>
      </c>
      <c r="AS517">
        <v>500</v>
      </c>
      <c r="AT517" t="s">
        <v>59</v>
      </c>
    </row>
    <row r="518" spans="39:46" x14ac:dyDescent="0.25">
      <c r="AM518">
        <v>257.5</v>
      </c>
      <c r="AN518">
        <v>0.183</v>
      </c>
      <c r="AO518">
        <v>48.33</v>
      </c>
      <c r="AP518">
        <f t="shared" si="102"/>
        <v>0.1590979228486647</v>
      </c>
      <c r="AQ518">
        <v>8.3460000000000001</v>
      </c>
      <c r="AR518">
        <v>0</v>
      </c>
      <c r="AS518">
        <v>500</v>
      </c>
      <c r="AT518" t="s">
        <v>59</v>
      </c>
    </row>
    <row r="519" spans="39:46" x14ac:dyDescent="0.25">
      <c r="AM519">
        <v>258</v>
      </c>
      <c r="AN519">
        <v>0.182</v>
      </c>
      <c r="AO519">
        <v>47.69</v>
      </c>
      <c r="AP519">
        <f t="shared" si="102"/>
        <v>0.15841444114737882</v>
      </c>
      <c r="AQ519">
        <v>8.3478999999999992</v>
      </c>
      <c r="AR519">
        <v>0</v>
      </c>
      <c r="AS519">
        <v>500</v>
      </c>
      <c r="AT519" t="s">
        <v>59</v>
      </c>
    </row>
    <row r="520" spans="39:46" x14ac:dyDescent="0.25">
      <c r="AM520">
        <v>258.5</v>
      </c>
      <c r="AN520">
        <v>0.18</v>
      </c>
      <c r="AO520">
        <v>47.08</v>
      </c>
      <c r="AP520">
        <f t="shared" si="102"/>
        <v>0.15671612265084076</v>
      </c>
      <c r="AQ520">
        <v>8.3496000000000006</v>
      </c>
      <c r="AR520">
        <v>0</v>
      </c>
      <c r="AS520">
        <v>500</v>
      </c>
      <c r="AT520" t="s">
        <v>59</v>
      </c>
    </row>
    <row r="521" spans="39:46" x14ac:dyDescent="0.25">
      <c r="AM521">
        <v>259</v>
      </c>
      <c r="AN521">
        <v>0.17799999999999999</v>
      </c>
      <c r="AO521">
        <v>46.45</v>
      </c>
      <c r="AP521">
        <f t="shared" si="102"/>
        <v>0.15502769535113747</v>
      </c>
      <c r="AQ521">
        <v>8.3514999999999997</v>
      </c>
      <c r="AR521">
        <v>0</v>
      </c>
      <c r="AS521">
        <v>500</v>
      </c>
      <c r="AT521" t="s">
        <v>59</v>
      </c>
    </row>
    <row r="522" spans="39:46" x14ac:dyDescent="0.25">
      <c r="AM522">
        <v>259.5</v>
      </c>
      <c r="AN522">
        <v>0.17599999999999999</v>
      </c>
      <c r="AO522">
        <v>45.84</v>
      </c>
      <c r="AP522">
        <f t="shared" si="102"/>
        <v>0.15332937685459941</v>
      </c>
      <c r="AQ522">
        <v>8.3533000000000008</v>
      </c>
      <c r="AR522">
        <v>0</v>
      </c>
      <c r="AS522">
        <v>500</v>
      </c>
      <c r="AT522" t="s">
        <v>59</v>
      </c>
    </row>
    <row r="523" spans="39:46" x14ac:dyDescent="0.25">
      <c r="AM523">
        <v>260</v>
      </c>
      <c r="AN523">
        <v>0.17499999999999999</v>
      </c>
      <c r="AO523">
        <v>45.28</v>
      </c>
      <c r="AP523">
        <f t="shared" si="102"/>
        <v>0.15260633036597426</v>
      </c>
      <c r="AQ523">
        <v>8.3547999999999991</v>
      </c>
      <c r="AR523">
        <v>0</v>
      </c>
      <c r="AS523">
        <v>500</v>
      </c>
      <c r="AT523" t="s">
        <v>59</v>
      </c>
    </row>
    <row r="524" spans="39:46" x14ac:dyDescent="0.25">
      <c r="AM524">
        <v>260.5</v>
      </c>
      <c r="AN524">
        <v>0.17299999999999999</v>
      </c>
      <c r="AO524">
        <v>44.71</v>
      </c>
      <c r="AP524">
        <f t="shared" si="102"/>
        <v>0.15088822947576655</v>
      </c>
      <c r="AQ524">
        <v>8.3562999999999992</v>
      </c>
      <c r="AR524">
        <v>0</v>
      </c>
      <c r="AS524">
        <v>500</v>
      </c>
      <c r="AT524" t="s">
        <v>59</v>
      </c>
    </row>
    <row r="525" spans="39:46" x14ac:dyDescent="0.25">
      <c r="AM525">
        <v>261</v>
      </c>
      <c r="AN525">
        <v>0.17199999999999999</v>
      </c>
      <c r="AO525">
        <v>44.15</v>
      </c>
      <c r="AP525">
        <f t="shared" si="102"/>
        <v>0.15016518298714143</v>
      </c>
      <c r="AQ525">
        <v>8.3575999999999997</v>
      </c>
      <c r="AR525">
        <v>0</v>
      </c>
      <c r="AS525">
        <v>500</v>
      </c>
      <c r="AT525" t="s">
        <v>59</v>
      </c>
    </row>
    <row r="526" spans="39:46" x14ac:dyDescent="0.25">
      <c r="AM526">
        <v>261.5</v>
      </c>
      <c r="AN526">
        <v>0.17</v>
      </c>
      <c r="AO526">
        <v>43.58</v>
      </c>
      <c r="AP526">
        <f t="shared" si="102"/>
        <v>0.14844708209693375</v>
      </c>
      <c r="AQ526">
        <v>8.3590999999999998</v>
      </c>
      <c r="AR526">
        <v>0</v>
      </c>
      <c r="AS526">
        <v>500</v>
      </c>
      <c r="AT526" t="s">
        <v>59</v>
      </c>
    </row>
    <row r="527" spans="39:46" x14ac:dyDescent="0.25">
      <c r="AM527">
        <v>262</v>
      </c>
      <c r="AN527">
        <v>0.16900000000000001</v>
      </c>
      <c r="AO527">
        <v>43.06</v>
      </c>
      <c r="AP527">
        <f t="shared" si="102"/>
        <v>0.14770425321463898</v>
      </c>
      <c r="AQ527">
        <v>8.3605999999999998</v>
      </c>
      <c r="AR527">
        <v>0</v>
      </c>
      <c r="AS527">
        <v>500</v>
      </c>
      <c r="AT527" t="s">
        <v>59</v>
      </c>
    </row>
    <row r="528" spans="39:46" x14ac:dyDescent="0.25">
      <c r="AM528">
        <v>262.5</v>
      </c>
      <c r="AN528">
        <v>0.16700000000000001</v>
      </c>
      <c r="AO528">
        <v>42.5</v>
      </c>
      <c r="AP528">
        <f t="shared" si="102"/>
        <v>0.14598120672601386</v>
      </c>
      <c r="AQ528">
        <v>8.3620999999999999</v>
      </c>
      <c r="AR528">
        <v>0</v>
      </c>
      <c r="AS528">
        <v>500</v>
      </c>
      <c r="AT528" t="s">
        <v>59</v>
      </c>
    </row>
    <row r="529" spans="39:46" x14ac:dyDescent="0.25">
      <c r="AM529">
        <v>263</v>
      </c>
      <c r="AN529">
        <v>0.16600000000000001</v>
      </c>
      <c r="AO529">
        <v>41.93</v>
      </c>
      <c r="AP529">
        <f t="shared" si="102"/>
        <v>0.14526310583580615</v>
      </c>
      <c r="AQ529">
        <v>8.3635000000000002</v>
      </c>
      <c r="AR529">
        <v>0</v>
      </c>
      <c r="AS529">
        <v>500</v>
      </c>
      <c r="AT529" t="s">
        <v>59</v>
      </c>
    </row>
    <row r="530" spans="39:46" x14ac:dyDescent="0.25">
      <c r="AM530">
        <v>263.5</v>
      </c>
      <c r="AN530">
        <v>0.16400000000000001</v>
      </c>
      <c r="AO530">
        <v>41.38</v>
      </c>
      <c r="AP530">
        <f t="shared" si="102"/>
        <v>0.1435351137487636</v>
      </c>
      <c r="AQ530">
        <v>8.3651</v>
      </c>
      <c r="AR530">
        <v>0</v>
      </c>
      <c r="AS530">
        <v>500</v>
      </c>
      <c r="AT530" t="s">
        <v>59</v>
      </c>
    </row>
    <row r="531" spans="39:46" x14ac:dyDescent="0.25">
      <c r="AM531">
        <v>264</v>
      </c>
      <c r="AN531">
        <v>0.16300000000000001</v>
      </c>
      <c r="AO531">
        <v>40.83</v>
      </c>
      <c r="AP531">
        <f t="shared" si="102"/>
        <v>0.14280712166172108</v>
      </c>
      <c r="AQ531">
        <v>8.3665000000000003</v>
      </c>
      <c r="AR531">
        <v>0</v>
      </c>
      <c r="AS531">
        <v>500</v>
      </c>
      <c r="AT531" t="s">
        <v>59</v>
      </c>
    </row>
    <row r="532" spans="39:46" x14ac:dyDescent="0.25">
      <c r="AM532">
        <v>264.5</v>
      </c>
      <c r="AN532">
        <v>0.16200000000000001</v>
      </c>
      <c r="AO532">
        <v>40.31</v>
      </c>
      <c r="AP532">
        <f t="shared" si="102"/>
        <v>0.14206429277942631</v>
      </c>
      <c r="AQ532">
        <v>8.3678000000000008</v>
      </c>
      <c r="AR532">
        <v>0</v>
      </c>
      <c r="AS532">
        <v>500</v>
      </c>
      <c r="AT532" t="s">
        <v>59</v>
      </c>
    </row>
    <row r="533" spans="39:46" x14ac:dyDescent="0.25">
      <c r="AM533">
        <v>265</v>
      </c>
      <c r="AN533">
        <v>0.16</v>
      </c>
      <c r="AO533">
        <v>39.880000000000003</v>
      </c>
      <c r="AP533">
        <f t="shared" si="102"/>
        <v>0.14027695351137487</v>
      </c>
      <c r="AQ533">
        <v>8.3689</v>
      </c>
      <c r="AR533">
        <v>1</v>
      </c>
      <c r="AS533">
        <v>500</v>
      </c>
      <c r="AT533" t="s">
        <v>59</v>
      </c>
    </row>
    <row r="534" spans="39:46" x14ac:dyDescent="0.25">
      <c r="AM534">
        <v>265.5</v>
      </c>
      <c r="AN534">
        <v>0.16</v>
      </c>
      <c r="AO534">
        <v>39.9</v>
      </c>
      <c r="AP534">
        <f t="shared" si="102"/>
        <v>0.14026706231454006</v>
      </c>
      <c r="AQ534">
        <v>8.3689999999999998</v>
      </c>
      <c r="AR534">
        <v>0</v>
      </c>
      <c r="AS534">
        <v>500</v>
      </c>
      <c r="AT534" t="s">
        <v>59</v>
      </c>
    </row>
    <row r="535" spans="39:46" x14ac:dyDescent="0.25">
      <c r="AM535">
        <v>266</v>
      </c>
      <c r="AN535">
        <v>0.161</v>
      </c>
      <c r="AO535">
        <v>39.97</v>
      </c>
      <c r="AP535">
        <f t="shared" si="102"/>
        <v>0.1412324431256182</v>
      </c>
      <c r="AQ535">
        <v>8.3689</v>
      </c>
      <c r="AR535">
        <v>0</v>
      </c>
      <c r="AS535">
        <v>500</v>
      </c>
      <c r="AT535" t="s">
        <v>59</v>
      </c>
    </row>
    <row r="536" spans="39:46" x14ac:dyDescent="0.25">
      <c r="AM536">
        <v>266.5</v>
      </c>
      <c r="AN536">
        <v>0.16</v>
      </c>
      <c r="AO536">
        <v>40.020000000000003</v>
      </c>
      <c r="AP536">
        <f t="shared" si="102"/>
        <v>0.14020771513353117</v>
      </c>
      <c r="AQ536">
        <v>8.3689999999999998</v>
      </c>
      <c r="AR536">
        <v>0</v>
      </c>
      <c r="AS536">
        <v>500</v>
      </c>
      <c r="AT536" t="s">
        <v>59</v>
      </c>
    </row>
    <row r="537" spans="39:46" x14ac:dyDescent="0.25">
      <c r="AM537">
        <v>267</v>
      </c>
      <c r="AN537">
        <v>0.16</v>
      </c>
      <c r="AO537">
        <v>40.06</v>
      </c>
      <c r="AP537">
        <f t="shared" si="102"/>
        <v>0.14018793273986152</v>
      </c>
      <c r="AQ537">
        <v>8.3689999999999998</v>
      </c>
      <c r="AR537">
        <v>0</v>
      </c>
      <c r="AS537">
        <v>500</v>
      </c>
      <c r="AT537" t="s">
        <v>59</v>
      </c>
    </row>
    <row r="538" spans="39:46" x14ac:dyDescent="0.25">
      <c r="AM538">
        <v>267.5</v>
      </c>
      <c r="AN538">
        <v>0.16</v>
      </c>
      <c r="AO538">
        <v>40.1</v>
      </c>
      <c r="AP538">
        <f t="shared" si="102"/>
        <v>0.1401681503461919</v>
      </c>
      <c r="AQ538">
        <v>8.3689999999999998</v>
      </c>
      <c r="AR538">
        <v>0</v>
      </c>
      <c r="AS538">
        <v>500</v>
      </c>
      <c r="AT538" t="s">
        <v>59</v>
      </c>
    </row>
    <row r="539" spans="39:46" x14ac:dyDescent="0.25">
      <c r="AM539">
        <v>268</v>
      </c>
      <c r="AN539">
        <v>0.16</v>
      </c>
      <c r="AO539">
        <v>40.130000000000003</v>
      </c>
      <c r="AP539">
        <f t="shared" si="102"/>
        <v>0.14015331355093966</v>
      </c>
      <c r="AQ539">
        <v>8.3689999999999998</v>
      </c>
      <c r="AR539">
        <v>0</v>
      </c>
      <c r="AS539">
        <v>500</v>
      </c>
      <c r="AT539" t="s">
        <v>59</v>
      </c>
    </row>
    <row r="540" spans="39:46" x14ac:dyDescent="0.25">
      <c r="AM540">
        <v>268.5</v>
      </c>
      <c r="AN540">
        <v>0.16</v>
      </c>
      <c r="AO540">
        <v>40.159999999999997</v>
      </c>
      <c r="AP540">
        <f t="shared" si="102"/>
        <v>0.14013847675568744</v>
      </c>
      <c r="AQ540">
        <v>8.3689999999999998</v>
      </c>
      <c r="AR540">
        <v>0</v>
      </c>
      <c r="AS540">
        <v>500</v>
      </c>
      <c r="AT540" t="s">
        <v>59</v>
      </c>
    </row>
    <row r="541" spans="39:46" x14ac:dyDescent="0.25">
      <c r="AM541">
        <v>269</v>
      </c>
      <c r="AN541">
        <v>0.16</v>
      </c>
      <c r="AO541">
        <v>40.19</v>
      </c>
      <c r="AP541">
        <f t="shared" si="102"/>
        <v>0.14012363996043523</v>
      </c>
      <c r="AQ541">
        <v>8.3689999999999998</v>
      </c>
      <c r="AR541">
        <v>0</v>
      </c>
      <c r="AS541">
        <v>500</v>
      </c>
      <c r="AT541" t="s">
        <v>59</v>
      </c>
    </row>
    <row r="542" spans="39:46" x14ac:dyDescent="0.25">
      <c r="AM542">
        <v>269.5</v>
      </c>
      <c r="AN542">
        <v>0.16</v>
      </c>
      <c r="AO542">
        <v>40.22</v>
      </c>
      <c r="AP542">
        <f t="shared" si="102"/>
        <v>0.14010880316518298</v>
      </c>
      <c r="AQ542">
        <v>8.3689999999999998</v>
      </c>
      <c r="AR542">
        <v>0</v>
      </c>
      <c r="AS542">
        <v>500</v>
      </c>
      <c r="AT542" t="s">
        <v>59</v>
      </c>
    </row>
    <row r="543" spans="39:46" x14ac:dyDescent="0.25">
      <c r="AM543">
        <v>270</v>
      </c>
      <c r="AN543">
        <v>0.16</v>
      </c>
      <c r="AO543">
        <v>40.24</v>
      </c>
      <c r="AP543">
        <f t="shared" si="102"/>
        <v>0.14009891196834817</v>
      </c>
      <c r="AQ543">
        <v>8.3689</v>
      </c>
      <c r="AR543">
        <v>0</v>
      </c>
      <c r="AS543">
        <v>500</v>
      </c>
      <c r="AT543" t="s">
        <v>59</v>
      </c>
    </row>
    <row r="544" spans="39:46" x14ac:dyDescent="0.25">
      <c r="AM544">
        <v>270.5</v>
      </c>
      <c r="AN544">
        <v>0.16</v>
      </c>
      <c r="AO544">
        <v>40.270000000000003</v>
      </c>
      <c r="AP544">
        <f t="shared" si="102"/>
        <v>0.14008407517309596</v>
      </c>
      <c r="AQ544">
        <v>8.3689999999999998</v>
      </c>
      <c r="AR544">
        <v>0</v>
      </c>
      <c r="AS544">
        <v>500</v>
      </c>
      <c r="AT544" t="s">
        <v>59</v>
      </c>
    </row>
    <row r="545" spans="39:46" x14ac:dyDescent="0.25">
      <c r="AM545">
        <v>271</v>
      </c>
      <c r="AN545">
        <v>0.16</v>
      </c>
      <c r="AO545">
        <v>40.28</v>
      </c>
      <c r="AP545">
        <f t="shared" si="102"/>
        <v>0.14007912957467855</v>
      </c>
      <c r="AQ545">
        <v>8.3689999999999998</v>
      </c>
      <c r="AR545">
        <v>0</v>
      </c>
      <c r="AS545">
        <v>500</v>
      </c>
      <c r="AT545" t="s">
        <v>59</v>
      </c>
    </row>
    <row r="546" spans="39:46" x14ac:dyDescent="0.25">
      <c r="AM546">
        <v>271.5</v>
      </c>
      <c r="AN546">
        <v>0.161</v>
      </c>
      <c r="AO546">
        <v>40.31</v>
      </c>
      <c r="AP546">
        <f t="shared" si="102"/>
        <v>0.14106429277942631</v>
      </c>
      <c r="AQ546">
        <v>8.3689</v>
      </c>
      <c r="AR546">
        <v>0</v>
      </c>
      <c r="AS546">
        <v>500</v>
      </c>
      <c r="AT546" t="s">
        <v>59</v>
      </c>
    </row>
    <row r="547" spans="39:46" x14ac:dyDescent="0.25">
      <c r="AM547">
        <v>272</v>
      </c>
      <c r="AN547">
        <v>0.16</v>
      </c>
      <c r="AO547">
        <v>40.32</v>
      </c>
      <c r="AP547">
        <f t="shared" si="102"/>
        <v>0.1400593471810089</v>
      </c>
      <c r="AQ547">
        <v>8.3690999999999995</v>
      </c>
      <c r="AR547">
        <v>0</v>
      </c>
      <c r="AS547">
        <v>500</v>
      </c>
      <c r="AT547" t="s">
        <v>59</v>
      </c>
    </row>
    <row r="548" spans="39:46" x14ac:dyDescent="0.25">
      <c r="AM548">
        <v>272.5</v>
      </c>
      <c r="AN548">
        <v>0.16</v>
      </c>
      <c r="AO548">
        <v>40.33</v>
      </c>
      <c r="AP548">
        <f t="shared" si="102"/>
        <v>0.1400544015825915</v>
      </c>
      <c r="AQ548">
        <v>8.3689999999999998</v>
      </c>
      <c r="AR548">
        <v>0</v>
      </c>
      <c r="AS548">
        <v>500</v>
      </c>
      <c r="AT548" t="s">
        <v>59</v>
      </c>
    </row>
    <row r="549" spans="39:46" x14ac:dyDescent="0.25">
      <c r="AM549">
        <v>273</v>
      </c>
      <c r="AN549">
        <v>0.16</v>
      </c>
      <c r="AO549">
        <v>40.36</v>
      </c>
      <c r="AP549">
        <f t="shared" si="102"/>
        <v>0.14003956478733928</v>
      </c>
      <c r="AQ549">
        <v>8.3689999999999998</v>
      </c>
      <c r="AR549">
        <v>0</v>
      </c>
      <c r="AS549">
        <v>500</v>
      </c>
      <c r="AT549" t="s">
        <v>59</v>
      </c>
    </row>
    <row r="550" spans="39:46" x14ac:dyDescent="0.25">
      <c r="AM550">
        <v>273.5</v>
      </c>
      <c r="AN550">
        <v>0.16</v>
      </c>
      <c r="AO550">
        <v>40.369999999999997</v>
      </c>
      <c r="AP550">
        <f t="shared" si="102"/>
        <v>0.14003461918892185</v>
      </c>
      <c r="AQ550">
        <v>8.3690999999999995</v>
      </c>
      <c r="AR550">
        <v>0</v>
      </c>
      <c r="AS550">
        <v>500</v>
      </c>
      <c r="AT550" t="s">
        <v>59</v>
      </c>
    </row>
    <row r="551" spans="39:46" x14ac:dyDescent="0.25">
      <c r="AM551">
        <v>274</v>
      </c>
      <c r="AN551">
        <v>0.16</v>
      </c>
      <c r="AO551">
        <v>40.380000000000003</v>
      </c>
      <c r="AP551">
        <f t="shared" si="102"/>
        <v>0.14002967359050444</v>
      </c>
      <c r="AQ551">
        <v>8.3689999999999998</v>
      </c>
      <c r="AR551">
        <v>0</v>
      </c>
      <c r="AS551">
        <v>500</v>
      </c>
      <c r="AT551" t="s">
        <v>59</v>
      </c>
    </row>
    <row r="552" spans="39:46" x14ac:dyDescent="0.25">
      <c r="AM552">
        <v>274.5</v>
      </c>
      <c r="AN552">
        <v>0.16</v>
      </c>
      <c r="AO552">
        <v>40.4</v>
      </c>
      <c r="AP552">
        <f t="shared" si="102"/>
        <v>0.14001978239366963</v>
      </c>
      <c r="AQ552">
        <v>8.3689999999999998</v>
      </c>
      <c r="AR552">
        <v>0</v>
      </c>
      <c r="AS552">
        <v>500</v>
      </c>
      <c r="AT552" t="s">
        <v>59</v>
      </c>
    </row>
    <row r="553" spans="39:46" x14ac:dyDescent="0.25">
      <c r="AM553">
        <v>275</v>
      </c>
      <c r="AN553">
        <v>0.16</v>
      </c>
      <c r="AO553">
        <v>40.409999999999997</v>
      </c>
      <c r="AP553">
        <f t="shared" si="102"/>
        <v>0.14001483679525223</v>
      </c>
      <c r="AQ553">
        <v>8.3689999999999998</v>
      </c>
      <c r="AR553">
        <v>0</v>
      </c>
      <c r="AS553">
        <v>500</v>
      </c>
      <c r="AT553" t="s">
        <v>59</v>
      </c>
    </row>
    <row r="554" spans="39:46" x14ac:dyDescent="0.25">
      <c r="AM554">
        <v>275.5</v>
      </c>
      <c r="AN554">
        <v>0.16</v>
      </c>
      <c r="AO554">
        <v>40.42</v>
      </c>
      <c r="AP554">
        <f t="shared" si="102"/>
        <v>0.14000989119683482</v>
      </c>
      <c r="AQ554">
        <v>8.3689</v>
      </c>
      <c r="AR554">
        <v>0</v>
      </c>
      <c r="AS554">
        <v>500</v>
      </c>
      <c r="AT554" t="s">
        <v>59</v>
      </c>
    </row>
    <row r="555" spans="39:46" x14ac:dyDescent="0.25">
      <c r="AM555">
        <v>276</v>
      </c>
      <c r="AN555">
        <v>0.16</v>
      </c>
      <c r="AO555">
        <v>40.43</v>
      </c>
      <c r="AP555">
        <f t="shared" si="102"/>
        <v>0.14000494559841742</v>
      </c>
      <c r="AQ555">
        <v>8.3689999999999998</v>
      </c>
      <c r="AR555">
        <v>0</v>
      </c>
      <c r="AS555">
        <v>500</v>
      </c>
      <c r="AT555" t="s">
        <v>59</v>
      </c>
    </row>
    <row r="556" spans="39:46" x14ac:dyDescent="0.25">
      <c r="AM556">
        <v>276.5</v>
      </c>
      <c r="AN556">
        <v>0.16</v>
      </c>
      <c r="AO556">
        <v>40.44</v>
      </c>
      <c r="AP556">
        <f t="shared" si="102"/>
        <v>0.14000000000000001</v>
      </c>
      <c r="AQ556">
        <v>8.3689999999999998</v>
      </c>
      <c r="AR556">
        <v>0</v>
      </c>
      <c r="AS556">
        <v>500</v>
      </c>
      <c r="AT556" t="s">
        <v>59</v>
      </c>
    </row>
    <row r="557" spans="39:46" x14ac:dyDescent="0.25">
      <c r="AM557">
        <v>277</v>
      </c>
      <c r="AN557">
        <v>0.16</v>
      </c>
      <c r="AO557">
        <v>40.450000000000003</v>
      </c>
      <c r="AP557">
        <f t="shared" si="102"/>
        <v>0.13999505440158261</v>
      </c>
      <c r="AQ557">
        <v>8.3689</v>
      </c>
      <c r="AR557">
        <v>0</v>
      </c>
      <c r="AS557">
        <v>500</v>
      </c>
      <c r="AT557" t="s">
        <v>59</v>
      </c>
    </row>
    <row r="558" spans="39:46" x14ac:dyDescent="0.25">
      <c r="AM558">
        <v>277.5</v>
      </c>
      <c r="AN558">
        <v>0.16</v>
      </c>
      <c r="AO558">
        <v>40.47</v>
      </c>
      <c r="AP558">
        <f t="shared" si="102"/>
        <v>0.13998516320474777</v>
      </c>
      <c r="AQ558">
        <v>8.3689999999999998</v>
      </c>
      <c r="AR558">
        <v>0</v>
      </c>
      <c r="AS558">
        <v>500</v>
      </c>
      <c r="AT558" t="s">
        <v>59</v>
      </c>
    </row>
    <row r="559" spans="39:46" x14ac:dyDescent="0.25">
      <c r="AM559">
        <v>278</v>
      </c>
      <c r="AN559">
        <v>0.16</v>
      </c>
      <c r="AO559">
        <v>40.47</v>
      </c>
      <c r="AP559">
        <f t="shared" si="102"/>
        <v>0.13998516320474777</v>
      </c>
      <c r="AQ559">
        <v>8.3690999999999995</v>
      </c>
      <c r="AR559">
        <v>0</v>
      </c>
      <c r="AS559">
        <v>500</v>
      </c>
      <c r="AT559" t="s">
        <v>59</v>
      </c>
    </row>
    <row r="560" spans="39:46" x14ac:dyDescent="0.25">
      <c r="AM560">
        <v>278.5</v>
      </c>
      <c r="AN560">
        <v>0.16</v>
      </c>
      <c r="AO560">
        <v>40.479999999999997</v>
      </c>
      <c r="AP560">
        <f t="shared" si="102"/>
        <v>0.13998021760633036</v>
      </c>
      <c r="AQ560">
        <v>8.3689999999999998</v>
      </c>
      <c r="AR560">
        <v>0</v>
      </c>
      <c r="AS560">
        <v>500</v>
      </c>
      <c r="AT560" t="s">
        <v>59</v>
      </c>
    </row>
    <row r="561" spans="39:46" x14ac:dyDescent="0.25">
      <c r="AM561">
        <v>279</v>
      </c>
      <c r="AN561">
        <v>0.16</v>
      </c>
      <c r="AO561">
        <v>40.49</v>
      </c>
      <c r="AP561">
        <f t="shared" si="102"/>
        <v>0.13997527200791296</v>
      </c>
      <c r="AQ561">
        <v>8.3689999999999998</v>
      </c>
      <c r="AR561">
        <v>0</v>
      </c>
      <c r="AS561">
        <v>500</v>
      </c>
      <c r="AT561" t="s">
        <v>59</v>
      </c>
    </row>
    <row r="562" spans="39:46" x14ac:dyDescent="0.25">
      <c r="AM562">
        <v>279.5</v>
      </c>
      <c r="AN562">
        <v>0.16</v>
      </c>
      <c r="AO562">
        <v>40.5</v>
      </c>
      <c r="AP562">
        <f t="shared" si="102"/>
        <v>0.13997032640949555</v>
      </c>
      <c r="AQ562">
        <v>8.3689999999999998</v>
      </c>
      <c r="AR562">
        <v>0</v>
      </c>
      <c r="AS562">
        <v>500</v>
      </c>
      <c r="AT562" t="s">
        <v>59</v>
      </c>
    </row>
    <row r="563" spans="39:46" x14ac:dyDescent="0.25">
      <c r="AM563">
        <v>280</v>
      </c>
      <c r="AN563">
        <v>0.16</v>
      </c>
      <c r="AO563">
        <v>40.5</v>
      </c>
      <c r="AP563">
        <f t="shared" si="102"/>
        <v>0.13997032640949555</v>
      </c>
      <c r="AQ563">
        <v>8.3689999999999998</v>
      </c>
      <c r="AR563">
        <v>0</v>
      </c>
      <c r="AS563">
        <v>500</v>
      </c>
      <c r="AT563" t="s">
        <v>59</v>
      </c>
    </row>
    <row r="564" spans="39:46" x14ac:dyDescent="0.25">
      <c r="AM564">
        <v>280.5</v>
      </c>
      <c r="AN564">
        <v>0.16</v>
      </c>
      <c r="AO564">
        <v>40.520000000000003</v>
      </c>
      <c r="AP564">
        <f t="shared" si="102"/>
        <v>0.13996043521266074</v>
      </c>
      <c r="AQ564">
        <v>8.3690999999999995</v>
      </c>
      <c r="AR564">
        <v>0</v>
      </c>
      <c r="AS564">
        <v>500</v>
      </c>
      <c r="AT564" t="s">
        <v>59</v>
      </c>
    </row>
    <row r="565" spans="39:46" x14ac:dyDescent="0.25">
      <c r="AM565">
        <v>281</v>
      </c>
      <c r="AN565">
        <v>0.16</v>
      </c>
      <c r="AO565">
        <v>40.53</v>
      </c>
      <c r="AP565">
        <f t="shared" si="102"/>
        <v>0.13995548961424331</v>
      </c>
      <c r="AQ565">
        <v>8.3689999999999998</v>
      </c>
      <c r="AR565">
        <v>0</v>
      </c>
      <c r="AS565">
        <v>500</v>
      </c>
      <c r="AT565" t="s">
        <v>59</v>
      </c>
    </row>
    <row r="566" spans="39:46" x14ac:dyDescent="0.25">
      <c r="AM566">
        <v>281.5</v>
      </c>
      <c r="AN566">
        <v>0.16</v>
      </c>
      <c r="AO566">
        <v>40.53</v>
      </c>
      <c r="AP566">
        <f t="shared" si="102"/>
        <v>0.13995548961424331</v>
      </c>
      <c r="AQ566">
        <v>8.3690999999999995</v>
      </c>
      <c r="AR566">
        <v>0</v>
      </c>
      <c r="AS566">
        <v>500</v>
      </c>
      <c r="AT566" t="s">
        <v>59</v>
      </c>
    </row>
    <row r="567" spans="39:46" x14ac:dyDescent="0.25">
      <c r="AM567">
        <v>282</v>
      </c>
      <c r="AN567">
        <v>0.16</v>
      </c>
      <c r="AO567">
        <v>40.54</v>
      </c>
      <c r="AP567">
        <f t="shared" si="102"/>
        <v>0.13995054401582591</v>
      </c>
      <c r="AQ567">
        <v>8.3690999999999995</v>
      </c>
      <c r="AR567">
        <v>0</v>
      </c>
      <c r="AS567">
        <v>500</v>
      </c>
      <c r="AT567" t="s">
        <v>59</v>
      </c>
    </row>
    <row r="568" spans="39:46" x14ac:dyDescent="0.25">
      <c r="AM568">
        <v>282.5</v>
      </c>
      <c r="AN568">
        <v>0.161</v>
      </c>
      <c r="AO568">
        <v>40.549999999999997</v>
      </c>
      <c r="AP568">
        <f t="shared" si="102"/>
        <v>0.1409455984174085</v>
      </c>
      <c r="AQ568">
        <v>8.3689</v>
      </c>
      <c r="AR568">
        <v>0</v>
      </c>
      <c r="AS568">
        <v>500</v>
      </c>
      <c r="AT568" t="s">
        <v>59</v>
      </c>
    </row>
    <row r="569" spans="39:46" x14ac:dyDescent="0.25">
      <c r="AM569">
        <v>283</v>
      </c>
      <c r="AN569">
        <v>0.16</v>
      </c>
      <c r="AO569">
        <v>40.549999999999997</v>
      </c>
      <c r="AP569">
        <f t="shared" si="102"/>
        <v>0.1399455984174085</v>
      </c>
      <c r="AQ569">
        <v>8.3689</v>
      </c>
      <c r="AR569">
        <v>0</v>
      </c>
      <c r="AS569">
        <v>500</v>
      </c>
      <c r="AT569" t="s">
        <v>59</v>
      </c>
    </row>
    <row r="570" spans="39:46" x14ac:dyDescent="0.25">
      <c r="AM570">
        <v>283.5</v>
      </c>
      <c r="AN570">
        <v>0.16</v>
      </c>
      <c r="AO570">
        <v>40.56</v>
      </c>
      <c r="AP570">
        <f t="shared" si="102"/>
        <v>0.1399406528189911</v>
      </c>
      <c r="AQ570">
        <v>8.3690999999999995</v>
      </c>
      <c r="AR570">
        <v>0</v>
      </c>
      <c r="AS570">
        <v>500</v>
      </c>
      <c r="AT570" t="s">
        <v>59</v>
      </c>
    </row>
    <row r="571" spans="39:46" x14ac:dyDescent="0.25">
      <c r="AM571">
        <v>284</v>
      </c>
      <c r="AN571">
        <v>0.16</v>
      </c>
      <c r="AO571">
        <v>40.57</v>
      </c>
      <c r="AP571">
        <f t="shared" si="102"/>
        <v>0.13993570722057369</v>
      </c>
      <c r="AQ571">
        <v>8.3689999999999998</v>
      </c>
      <c r="AR571">
        <v>0</v>
      </c>
      <c r="AS571">
        <v>500</v>
      </c>
      <c r="AT571" t="s">
        <v>59</v>
      </c>
    </row>
    <row r="572" spans="39:46" x14ac:dyDescent="0.25">
      <c r="AM572">
        <v>284.5</v>
      </c>
      <c r="AN572">
        <v>0.16</v>
      </c>
      <c r="AO572">
        <v>40.57</v>
      </c>
      <c r="AP572">
        <f t="shared" si="102"/>
        <v>0.13993570722057369</v>
      </c>
      <c r="AQ572">
        <v>8.3689999999999998</v>
      </c>
      <c r="AR572">
        <v>0</v>
      </c>
      <c r="AS572">
        <v>500</v>
      </c>
      <c r="AT572" t="s">
        <v>59</v>
      </c>
    </row>
    <row r="573" spans="39:46" x14ac:dyDescent="0.25">
      <c r="AM573">
        <v>285</v>
      </c>
      <c r="AN573">
        <v>0.16</v>
      </c>
      <c r="AO573">
        <v>40.58</v>
      </c>
      <c r="AP573">
        <f t="shared" si="102"/>
        <v>0.13993076162215629</v>
      </c>
      <c r="AQ573">
        <v>8.3690999999999995</v>
      </c>
      <c r="AR573">
        <v>0</v>
      </c>
      <c r="AS573">
        <v>500</v>
      </c>
      <c r="AT573" t="s">
        <v>59</v>
      </c>
    </row>
    <row r="574" spans="39:46" x14ac:dyDescent="0.25">
      <c r="AM574">
        <v>285.5</v>
      </c>
      <c r="AN574">
        <v>0.16</v>
      </c>
      <c r="AO574">
        <v>40.58</v>
      </c>
      <c r="AP574">
        <f t="shared" si="102"/>
        <v>0.13993076162215629</v>
      </c>
      <c r="AQ574">
        <v>8.3690999999999995</v>
      </c>
      <c r="AR574">
        <v>0</v>
      </c>
      <c r="AS574">
        <v>500</v>
      </c>
      <c r="AT574" t="s">
        <v>59</v>
      </c>
    </row>
    <row r="575" spans="39:46" x14ac:dyDescent="0.25">
      <c r="AM575">
        <v>286</v>
      </c>
      <c r="AN575">
        <v>0.16</v>
      </c>
      <c r="AO575">
        <v>40.590000000000003</v>
      </c>
      <c r="AP575">
        <f t="shared" si="102"/>
        <v>0.13992581602373888</v>
      </c>
      <c r="AQ575">
        <v>8.3689</v>
      </c>
      <c r="AR575">
        <v>0</v>
      </c>
      <c r="AS575">
        <v>500</v>
      </c>
      <c r="AT575" t="s">
        <v>59</v>
      </c>
    </row>
    <row r="576" spans="39:46" x14ac:dyDescent="0.25">
      <c r="AM576">
        <v>286.5</v>
      </c>
      <c r="AN576">
        <v>0.16</v>
      </c>
      <c r="AO576">
        <v>40.590000000000003</v>
      </c>
      <c r="AP576">
        <f t="shared" si="102"/>
        <v>0.13992581602373888</v>
      </c>
      <c r="AQ576">
        <v>8.3689999999999998</v>
      </c>
      <c r="AR576">
        <v>0</v>
      </c>
      <c r="AS576">
        <v>500</v>
      </c>
      <c r="AT576" t="s">
        <v>59</v>
      </c>
    </row>
    <row r="577" spans="39:46" x14ac:dyDescent="0.25">
      <c r="AM577">
        <v>287</v>
      </c>
      <c r="AN577">
        <v>0.16</v>
      </c>
      <c r="AO577">
        <v>40.6</v>
      </c>
      <c r="AP577">
        <f t="shared" si="102"/>
        <v>0.13992087042532148</v>
      </c>
      <c r="AQ577">
        <v>8.3689999999999998</v>
      </c>
      <c r="AR577">
        <v>0</v>
      </c>
      <c r="AS577">
        <v>500</v>
      </c>
      <c r="AT577" t="s">
        <v>59</v>
      </c>
    </row>
    <row r="578" spans="39:46" x14ac:dyDescent="0.25">
      <c r="AM578">
        <v>287.5</v>
      </c>
      <c r="AN578">
        <v>0.16</v>
      </c>
      <c r="AO578">
        <v>40.61</v>
      </c>
      <c r="AP578">
        <f t="shared" si="102"/>
        <v>0.13991592482690407</v>
      </c>
      <c r="AQ578">
        <v>8.3689999999999998</v>
      </c>
      <c r="AR578">
        <v>0</v>
      </c>
      <c r="AS578">
        <v>500</v>
      </c>
      <c r="AT578" t="s">
        <v>59</v>
      </c>
    </row>
    <row r="579" spans="39:46" x14ac:dyDescent="0.25">
      <c r="AM579">
        <v>288</v>
      </c>
      <c r="AN579">
        <v>0.16</v>
      </c>
      <c r="AO579">
        <v>40.61</v>
      </c>
      <c r="AP579">
        <f t="shared" si="102"/>
        <v>0.13991592482690407</v>
      </c>
      <c r="AQ579">
        <v>8.3690999999999995</v>
      </c>
      <c r="AR579">
        <v>0</v>
      </c>
      <c r="AS579">
        <v>500</v>
      </c>
      <c r="AT579" t="s">
        <v>59</v>
      </c>
    </row>
    <row r="580" spans="39:46" x14ac:dyDescent="0.25">
      <c r="AM580">
        <v>288.5</v>
      </c>
      <c r="AN580">
        <v>0.16</v>
      </c>
      <c r="AO580">
        <v>40.61</v>
      </c>
      <c r="AP580">
        <f t="shared" si="102"/>
        <v>0.13991592482690407</v>
      </c>
      <c r="AQ580">
        <v>8.3689999999999998</v>
      </c>
      <c r="AR580">
        <v>0</v>
      </c>
      <c r="AS580">
        <v>500</v>
      </c>
      <c r="AT580" t="s">
        <v>59</v>
      </c>
    </row>
    <row r="581" spans="39:46" x14ac:dyDescent="0.25">
      <c r="AM581">
        <v>289</v>
      </c>
      <c r="AN581">
        <v>0.16</v>
      </c>
      <c r="AO581">
        <v>40.619999999999997</v>
      </c>
      <c r="AP581">
        <f t="shared" ref="AP581:AP644" si="103">AN581-AO581/2022</f>
        <v>0.13991097922848666</v>
      </c>
      <c r="AQ581">
        <v>8.3689999999999998</v>
      </c>
      <c r="AR581">
        <v>0</v>
      </c>
      <c r="AS581">
        <v>500</v>
      </c>
      <c r="AT581" t="s">
        <v>59</v>
      </c>
    </row>
    <row r="582" spans="39:46" x14ac:dyDescent="0.25">
      <c r="AM582">
        <v>289.5</v>
      </c>
      <c r="AN582">
        <v>0.16</v>
      </c>
      <c r="AO582">
        <v>40.619999999999997</v>
      </c>
      <c r="AP582">
        <f t="shared" si="103"/>
        <v>0.13991097922848666</v>
      </c>
      <c r="AQ582">
        <v>8.3690999999999995</v>
      </c>
      <c r="AR582">
        <v>0</v>
      </c>
      <c r="AS582">
        <v>500</v>
      </c>
      <c r="AT582" t="s">
        <v>59</v>
      </c>
    </row>
    <row r="583" spans="39:46" x14ac:dyDescent="0.25">
      <c r="AM583">
        <v>290</v>
      </c>
      <c r="AN583">
        <v>0.16</v>
      </c>
      <c r="AO583">
        <v>40.619999999999997</v>
      </c>
      <c r="AP583">
        <f t="shared" si="103"/>
        <v>0.13991097922848666</v>
      </c>
      <c r="AQ583">
        <v>8.3689999999999998</v>
      </c>
      <c r="AR583">
        <v>0</v>
      </c>
      <c r="AS583">
        <v>500</v>
      </c>
      <c r="AT583" t="s">
        <v>59</v>
      </c>
    </row>
    <row r="584" spans="39:46" x14ac:dyDescent="0.25">
      <c r="AM584">
        <v>290.5</v>
      </c>
      <c r="AN584">
        <v>0.16</v>
      </c>
      <c r="AO584">
        <v>40.630000000000003</v>
      </c>
      <c r="AP584">
        <f t="shared" si="103"/>
        <v>0.13990603363006923</v>
      </c>
      <c r="AQ584">
        <v>8.3689999999999998</v>
      </c>
      <c r="AR584">
        <v>0</v>
      </c>
      <c r="AS584">
        <v>500</v>
      </c>
      <c r="AT584" t="s">
        <v>59</v>
      </c>
    </row>
    <row r="585" spans="39:46" x14ac:dyDescent="0.25">
      <c r="AM585">
        <v>291</v>
      </c>
      <c r="AN585">
        <v>0.16</v>
      </c>
      <c r="AO585">
        <v>40.630000000000003</v>
      </c>
      <c r="AP585">
        <f t="shared" si="103"/>
        <v>0.13990603363006923</v>
      </c>
      <c r="AQ585">
        <v>8.3690999999999995</v>
      </c>
      <c r="AR585">
        <v>0</v>
      </c>
      <c r="AS585">
        <v>500</v>
      </c>
      <c r="AT585" t="s">
        <v>59</v>
      </c>
    </row>
    <row r="586" spans="39:46" x14ac:dyDescent="0.25">
      <c r="AM586">
        <v>291.5</v>
      </c>
      <c r="AN586">
        <v>0.16</v>
      </c>
      <c r="AO586">
        <v>40.630000000000003</v>
      </c>
      <c r="AP586">
        <f t="shared" si="103"/>
        <v>0.13990603363006923</v>
      </c>
      <c r="AQ586">
        <v>8.3689999999999998</v>
      </c>
      <c r="AR586">
        <v>0</v>
      </c>
      <c r="AS586">
        <v>500</v>
      </c>
      <c r="AT586" t="s">
        <v>59</v>
      </c>
    </row>
    <row r="587" spans="39:46" x14ac:dyDescent="0.25">
      <c r="AM587">
        <v>292</v>
      </c>
      <c r="AN587">
        <v>0.16</v>
      </c>
      <c r="AO587">
        <v>40.64</v>
      </c>
      <c r="AP587">
        <f t="shared" si="103"/>
        <v>0.13990108803165183</v>
      </c>
      <c r="AQ587">
        <v>8.3690999999999995</v>
      </c>
      <c r="AR587">
        <v>0</v>
      </c>
      <c r="AS587">
        <v>500</v>
      </c>
      <c r="AT587" t="s">
        <v>59</v>
      </c>
    </row>
    <row r="588" spans="39:46" x14ac:dyDescent="0.25">
      <c r="AM588">
        <v>292.5</v>
      </c>
      <c r="AN588">
        <v>0.16</v>
      </c>
      <c r="AO588">
        <v>40.64</v>
      </c>
      <c r="AP588">
        <f t="shared" si="103"/>
        <v>0.13990108803165183</v>
      </c>
      <c r="AQ588">
        <v>8.3690999999999995</v>
      </c>
      <c r="AR588">
        <v>0</v>
      </c>
      <c r="AS588">
        <v>500</v>
      </c>
      <c r="AT588" t="s">
        <v>59</v>
      </c>
    </row>
    <row r="589" spans="39:46" x14ac:dyDescent="0.25">
      <c r="AM589">
        <v>293</v>
      </c>
      <c r="AN589">
        <v>0.16</v>
      </c>
      <c r="AO589">
        <v>40.64</v>
      </c>
      <c r="AP589">
        <f t="shared" si="103"/>
        <v>0.13990108803165183</v>
      </c>
      <c r="AQ589">
        <v>8.3689999999999998</v>
      </c>
      <c r="AR589">
        <v>0</v>
      </c>
      <c r="AS589">
        <v>500</v>
      </c>
      <c r="AT589" t="s">
        <v>59</v>
      </c>
    </row>
    <row r="590" spans="39:46" x14ac:dyDescent="0.25">
      <c r="AM590">
        <v>293.5</v>
      </c>
      <c r="AN590">
        <v>0.16</v>
      </c>
      <c r="AO590">
        <v>40.65</v>
      </c>
      <c r="AP590">
        <f t="shared" si="103"/>
        <v>0.13989614243323442</v>
      </c>
      <c r="AQ590">
        <v>8.3690999999999995</v>
      </c>
      <c r="AR590">
        <v>0</v>
      </c>
      <c r="AS590">
        <v>500</v>
      </c>
      <c r="AT590" t="s">
        <v>59</v>
      </c>
    </row>
    <row r="591" spans="39:46" x14ac:dyDescent="0.25">
      <c r="AM591">
        <v>294</v>
      </c>
      <c r="AN591">
        <v>0.16</v>
      </c>
      <c r="AO591">
        <v>40.65</v>
      </c>
      <c r="AP591">
        <f t="shared" si="103"/>
        <v>0.13989614243323442</v>
      </c>
      <c r="AQ591">
        <v>8.3690999999999995</v>
      </c>
      <c r="AR591">
        <v>0</v>
      </c>
      <c r="AS591">
        <v>500</v>
      </c>
      <c r="AT591" t="s">
        <v>59</v>
      </c>
    </row>
    <row r="592" spans="39:46" x14ac:dyDescent="0.25">
      <c r="AM592">
        <v>294.5</v>
      </c>
      <c r="AN592">
        <v>0.16</v>
      </c>
      <c r="AO592">
        <v>40.65</v>
      </c>
      <c r="AP592">
        <f t="shared" si="103"/>
        <v>0.13989614243323442</v>
      </c>
      <c r="AQ592">
        <v>8.3689999999999998</v>
      </c>
      <c r="AR592">
        <v>0</v>
      </c>
      <c r="AS592">
        <v>500</v>
      </c>
      <c r="AT592" t="s">
        <v>59</v>
      </c>
    </row>
    <row r="593" spans="39:46" x14ac:dyDescent="0.25">
      <c r="AM593">
        <v>295</v>
      </c>
      <c r="AN593">
        <v>0.16</v>
      </c>
      <c r="AO593">
        <v>40.65</v>
      </c>
      <c r="AP593">
        <f t="shared" si="103"/>
        <v>0.13989614243323442</v>
      </c>
      <c r="AQ593">
        <v>8.3690999999999995</v>
      </c>
      <c r="AR593">
        <v>0</v>
      </c>
      <c r="AS593">
        <v>500</v>
      </c>
      <c r="AT593" t="s">
        <v>59</v>
      </c>
    </row>
    <row r="594" spans="39:46" x14ac:dyDescent="0.25">
      <c r="AM594">
        <v>295.5</v>
      </c>
      <c r="AN594">
        <v>0.16</v>
      </c>
      <c r="AO594">
        <v>40.65</v>
      </c>
      <c r="AP594">
        <f t="shared" si="103"/>
        <v>0.13989614243323442</v>
      </c>
      <c r="AQ594">
        <v>8.3690999999999995</v>
      </c>
      <c r="AR594">
        <v>0</v>
      </c>
      <c r="AS594">
        <v>500</v>
      </c>
      <c r="AT594" t="s">
        <v>59</v>
      </c>
    </row>
    <row r="595" spans="39:46" x14ac:dyDescent="0.25">
      <c r="AM595">
        <v>296</v>
      </c>
      <c r="AN595">
        <v>0.16</v>
      </c>
      <c r="AO595">
        <v>40.659999999999997</v>
      </c>
      <c r="AP595">
        <f t="shared" si="103"/>
        <v>0.13989119683481702</v>
      </c>
      <c r="AQ595">
        <v>8.3690999999999995</v>
      </c>
      <c r="AR595">
        <v>0</v>
      </c>
      <c r="AS595">
        <v>500</v>
      </c>
      <c r="AT595" t="s">
        <v>59</v>
      </c>
    </row>
    <row r="596" spans="39:46" x14ac:dyDescent="0.25">
      <c r="AM596">
        <v>296.5</v>
      </c>
      <c r="AN596">
        <v>0.16</v>
      </c>
      <c r="AO596">
        <v>40.659999999999997</v>
      </c>
      <c r="AP596">
        <f t="shared" si="103"/>
        <v>0.13989119683481702</v>
      </c>
      <c r="AQ596">
        <v>8.3690999999999995</v>
      </c>
      <c r="AR596">
        <v>0</v>
      </c>
      <c r="AS596">
        <v>500</v>
      </c>
      <c r="AT596" t="s">
        <v>59</v>
      </c>
    </row>
    <row r="597" spans="39:46" x14ac:dyDescent="0.25">
      <c r="AM597">
        <v>297</v>
      </c>
      <c r="AN597">
        <v>0.16</v>
      </c>
      <c r="AO597">
        <v>40.659999999999997</v>
      </c>
      <c r="AP597">
        <f t="shared" si="103"/>
        <v>0.13989119683481702</v>
      </c>
      <c r="AQ597">
        <v>8.3690999999999995</v>
      </c>
      <c r="AR597">
        <v>0</v>
      </c>
      <c r="AS597">
        <v>500</v>
      </c>
      <c r="AT597" t="s">
        <v>59</v>
      </c>
    </row>
    <row r="598" spans="39:46" x14ac:dyDescent="0.25">
      <c r="AM598">
        <v>297.5</v>
      </c>
      <c r="AN598">
        <v>0.16</v>
      </c>
      <c r="AO598">
        <v>40.659999999999997</v>
      </c>
      <c r="AP598">
        <f t="shared" si="103"/>
        <v>0.13989119683481702</v>
      </c>
      <c r="AQ598">
        <v>8.3689999999999998</v>
      </c>
      <c r="AR598">
        <v>2</v>
      </c>
      <c r="AS598">
        <v>500</v>
      </c>
      <c r="AT598" t="s">
        <v>59</v>
      </c>
    </row>
    <row r="599" spans="39:46" x14ac:dyDescent="0.25">
      <c r="AM599">
        <v>298</v>
      </c>
      <c r="AN599">
        <v>0.16</v>
      </c>
      <c r="AO599">
        <v>40.479999999999997</v>
      </c>
      <c r="AP599">
        <f t="shared" si="103"/>
        <v>0.13998021760633036</v>
      </c>
      <c r="AQ599">
        <v>8.3695000000000004</v>
      </c>
      <c r="AR599">
        <v>0</v>
      </c>
      <c r="AS599">
        <v>500</v>
      </c>
      <c r="AT599" t="s">
        <v>59</v>
      </c>
    </row>
    <row r="600" spans="39:46" x14ac:dyDescent="0.25">
      <c r="AM600">
        <v>298.5</v>
      </c>
      <c r="AN600">
        <v>0.158</v>
      </c>
      <c r="AO600">
        <v>39.81</v>
      </c>
      <c r="AP600">
        <f t="shared" si="103"/>
        <v>0.13831157270029673</v>
      </c>
      <c r="AQ600">
        <v>8.3709000000000007</v>
      </c>
      <c r="AR600">
        <v>0</v>
      </c>
      <c r="AS600">
        <v>500</v>
      </c>
      <c r="AT600" t="s">
        <v>59</v>
      </c>
    </row>
    <row r="601" spans="39:46" x14ac:dyDescent="0.25">
      <c r="AM601">
        <v>299</v>
      </c>
      <c r="AN601">
        <v>0.157</v>
      </c>
      <c r="AO601">
        <v>39.21</v>
      </c>
      <c r="AP601">
        <f t="shared" si="103"/>
        <v>0.13760830860534123</v>
      </c>
      <c r="AQ601">
        <v>8.3725000000000005</v>
      </c>
      <c r="AR601">
        <v>0</v>
      </c>
      <c r="AS601">
        <v>500</v>
      </c>
      <c r="AT601" t="s">
        <v>59</v>
      </c>
    </row>
    <row r="602" spans="39:46" x14ac:dyDescent="0.25">
      <c r="AM602">
        <v>299.5</v>
      </c>
      <c r="AN602">
        <v>0.155</v>
      </c>
      <c r="AO602">
        <v>38.630000000000003</v>
      </c>
      <c r="AP602">
        <f t="shared" si="103"/>
        <v>0.13589515331355093</v>
      </c>
      <c r="AQ602">
        <v>8.3739000000000008</v>
      </c>
      <c r="AR602">
        <v>0</v>
      </c>
      <c r="AS602">
        <v>500</v>
      </c>
      <c r="AT602" t="s">
        <v>59</v>
      </c>
    </row>
    <row r="603" spans="39:46" x14ac:dyDescent="0.25">
      <c r="AM603">
        <v>300</v>
      </c>
      <c r="AN603">
        <v>0.154</v>
      </c>
      <c r="AO603">
        <v>38.049999999999997</v>
      </c>
      <c r="AP603">
        <f t="shared" si="103"/>
        <v>0.13518199802176062</v>
      </c>
      <c r="AQ603">
        <v>8.3750999999999998</v>
      </c>
      <c r="AR603">
        <v>0</v>
      </c>
      <c r="AS603">
        <v>500</v>
      </c>
      <c r="AT603" t="s">
        <v>59</v>
      </c>
    </row>
    <row r="604" spans="39:46" x14ac:dyDescent="0.25">
      <c r="AM604">
        <v>300.5</v>
      </c>
      <c r="AN604">
        <v>0.153</v>
      </c>
      <c r="AO604">
        <v>37.47</v>
      </c>
      <c r="AP604">
        <f t="shared" si="103"/>
        <v>0.13446884272997034</v>
      </c>
      <c r="AQ604">
        <v>8.3766999999999996</v>
      </c>
      <c r="AR604">
        <v>0</v>
      </c>
      <c r="AS604">
        <v>500</v>
      </c>
      <c r="AT604" t="s">
        <v>59</v>
      </c>
    </row>
    <row r="605" spans="39:46" x14ac:dyDescent="0.25">
      <c r="AM605">
        <v>301</v>
      </c>
      <c r="AN605">
        <v>0.151</v>
      </c>
      <c r="AO605">
        <v>36.93</v>
      </c>
      <c r="AP605">
        <f t="shared" si="103"/>
        <v>0.13273590504451038</v>
      </c>
      <c r="AQ605">
        <v>8.3785000000000007</v>
      </c>
      <c r="AR605">
        <v>0</v>
      </c>
      <c r="AS605">
        <v>500</v>
      </c>
      <c r="AT605" t="s">
        <v>59</v>
      </c>
    </row>
    <row r="606" spans="39:46" x14ac:dyDescent="0.25">
      <c r="AM606">
        <v>301.5</v>
      </c>
      <c r="AN606">
        <v>0.15</v>
      </c>
      <c r="AO606">
        <v>36.369999999999997</v>
      </c>
      <c r="AP606">
        <f t="shared" si="103"/>
        <v>0.13201285855588527</v>
      </c>
      <c r="AQ606">
        <v>8.3798999999999992</v>
      </c>
      <c r="AR606">
        <v>0</v>
      </c>
      <c r="AS606">
        <v>500</v>
      </c>
      <c r="AT606" t="s">
        <v>59</v>
      </c>
    </row>
    <row r="607" spans="39:46" x14ac:dyDescent="0.25">
      <c r="AM607">
        <v>302</v>
      </c>
      <c r="AN607">
        <v>0.14799999999999999</v>
      </c>
      <c r="AO607">
        <v>35.82</v>
      </c>
      <c r="AP607">
        <f t="shared" si="103"/>
        <v>0.13028486646884271</v>
      </c>
      <c r="AQ607">
        <v>8.3817000000000004</v>
      </c>
      <c r="AR607">
        <v>0</v>
      </c>
      <c r="AS607">
        <v>500</v>
      </c>
      <c r="AT607" t="s">
        <v>59</v>
      </c>
    </row>
    <row r="608" spans="39:46" x14ac:dyDescent="0.25">
      <c r="AM608">
        <v>302.5</v>
      </c>
      <c r="AN608">
        <v>0.14599999999999999</v>
      </c>
      <c r="AO608">
        <v>35.299999999999997</v>
      </c>
      <c r="AP608">
        <f t="shared" si="103"/>
        <v>0.12854203758654797</v>
      </c>
      <c r="AQ608">
        <v>8.3836999999999993</v>
      </c>
      <c r="AR608">
        <v>0</v>
      </c>
      <c r="AS608">
        <v>500</v>
      </c>
      <c r="AT608" t="s">
        <v>59</v>
      </c>
    </row>
    <row r="609" spans="39:46" x14ac:dyDescent="0.25">
      <c r="AM609">
        <v>303</v>
      </c>
      <c r="AN609">
        <v>0.14399999999999999</v>
      </c>
      <c r="AO609">
        <v>34.75</v>
      </c>
      <c r="AP609">
        <f t="shared" si="103"/>
        <v>0.12681404549950542</v>
      </c>
      <c r="AQ609">
        <v>8.3856999999999999</v>
      </c>
      <c r="AR609">
        <v>0</v>
      </c>
      <c r="AS609">
        <v>500</v>
      </c>
      <c r="AT609" t="s">
        <v>59</v>
      </c>
    </row>
    <row r="610" spans="39:46" x14ac:dyDescent="0.25">
      <c r="AM610">
        <v>303.5</v>
      </c>
      <c r="AN610">
        <v>0.14199999999999999</v>
      </c>
      <c r="AO610">
        <v>34.200000000000003</v>
      </c>
      <c r="AP610">
        <f t="shared" si="103"/>
        <v>0.1250860534124629</v>
      </c>
      <c r="AQ610">
        <v>8.3878000000000004</v>
      </c>
      <c r="AR610">
        <v>0</v>
      </c>
      <c r="AS610">
        <v>500</v>
      </c>
      <c r="AT610" t="s">
        <v>59</v>
      </c>
    </row>
    <row r="611" spans="39:46" x14ac:dyDescent="0.25">
      <c r="AM611">
        <v>304</v>
      </c>
      <c r="AN611">
        <v>0.13900000000000001</v>
      </c>
      <c r="AO611">
        <v>33.68</v>
      </c>
      <c r="AP611">
        <f t="shared" si="103"/>
        <v>0.12234322453016816</v>
      </c>
      <c r="AQ611">
        <v>8.3901000000000003</v>
      </c>
      <c r="AR611">
        <v>0</v>
      </c>
      <c r="AS611">
        <v>500</v>
      </c>
      <c r="AT611" t="s">
        <v>59</v>
      </c>
    </row>
    <row r="612" spans="39:46" x14ac:dyDescent="0.25">
      <c r="AM612">
        <v>304.5</v>
      </c>
      <c r="AN612">
        <v>0.13800000000000001</v>
      </c>
      <c r="AO612">
        <v>33.15</v>
      </c>
      <c r="AP612">
        <f t="shared" si="103"/>
        <v>0.12160534124629081</v>
      </c>
      <c r="AQ612">
        <v>8.3915000000000006</v>
      </c>
      <c r="AR612">
        <v>0</v>
      </c>
      <c r="AS612">
        <v>500</v>
      </c>
      <c r="AT612" t="s">
        <v>59</v>
      </c>
    </row>
    <row r="613" spans="39:46" x14ac:dyDescent="0.25">
      <c r="AM613">
        <v>305</v>
      </c>
      <c r="AN613">
        <v>0.13600000000000001</v>
      </c>
      <c r="AO613">
        <v>32.64</v>
      </c>
      <c r="AP613">
        <f t="shared" si="103"/>
        <v>0.11985756676557864</v>
      </c>
      <c r="AQ613">
        <v>8.3933</v>
      </c>
      <c r="AR613">
        <v>0</v>
      </c>
      <c r="AS613">
        <v>500</v>
      </c>
      <c r="AT613" t="s">
        <v>59</v>
      </c>
    </row>
    <row r="614" spans="39:46" x14ac:dyDescent="0.25">
      <c r="AM614">
        <v>305.5</v>
      </c>
      <c r="AN614">
        <v>0.13400000000000001</v>
      </c>
      <c r="AO614">
        <v>32.11</v>
      </c>
      <c r="AP614">
        <f t="shared" si="103"/>
        <v>0.11811968348170129</v>
      </c>
      <c r="AQ614">
        <v>8.3948999999999998</v>
      </c>
      <c r="AR614">
        <v>0</v>
      </c>
      <c r="AS614">
        <v>500</v>
      </c>
      <c r="AT614" t="s">
        <v>59</v>
      </c>
    </row>
    <row r="615" spans="39:46" x14ac:dyDescent="0.25">
      <c r="AM615">
        <v>306</v>
      </c>
      <c r="AN615">
        <v>0.13300000000000001</v>
      </c>
      <c r="AO615">
        <v>31.6</v>
      </c>
      <c r="AP615">
        <f t="shared" si="103"/>
        <v>0.11737190900098912</v>
      </c>
      <c r="AQ615">
        <v>8.3964999999999996</v>
      </c>
      <c r="AR615">
        <v>0</v>
      </c>
      <c r="AS615">
        <v>500</v>
      </c>
      <c r="AT615" t="s">
        <v>59</v>
      </c>
    </row>
    <row r="616" spans="39:46" x14ac:dyDescent="0.25">
      <c r="AM616">
        <v>306.5</v>
      </c>
      <c r="AN616">
        <v>0.13100000000000001</v>
      </c>
      <c r="AO616">
        <v>31.09</v>
      </c>
      <c r="AP616">
        <f t="shared" si="103"/>
        <v>0.11562413452027696</v>
      </c>
      <c r="AQ616">
        <v>8.3981999999999992</v>
      </c>
      <c r="AR616">
        <v>0</v>
      </c>
      <c r="AS616">
        <v>500</v>
      </c>
      <c r="AT616" t="s">
        <v>59</v>
      </c>
    </row>
    <row r="617" spans="39:46" x14ac:dyDescent="0.25">
      <c r="AM617">
        <v>307</v>
      </c>
      <c r="AN617">
        <v>0.129</v>
      </c>
      <c r="AO617">
        <v>30.63</v>
      </c>
      <c r="AP617">
        <f t="shared" si="103"/>
        <v>0.11385163204747775</v>
      </c>
      <c r="AQ617">
        <v>8.4</v>
      </c>
      <c r="AR617">
        <v>0</v>
      </c>
      <c r="AS617">
        <v>500</v>
      </c>
      <c r="AT617" t="s">
        <v>59</v>
      </c>
    </row>
    <row r="618" spans="39:46" x14ac:dyDescent="0.25">
      <c r="AM618">
        <v>307.5</v>
      </c>
      <c r="AN618">
        <v>0.128</v>
      </c>
      <c r="AO618">
        <v>30.17</v>
      </c>
      <c r="AP618">
        <f t="shared" si="103"/>
        <v>0.11307912957467854</v>
      </c>
      <c r="AQ618">
        <v>8.4014000000000006</v>
      </c>
      <c r="AR618">
        <v>0</v>
      </c>
      <c r="AS618">
        <v>500</v>
      </c>
      <c r="AT618" t="s">
        <v>59</v>
      </c>
    </row>
    <row r="619" spans="39:46" x14ac:dyDescent="0.25">
      <c r="AM619">
        <v>308</v>
      </c>
      <c r="AN619">
        <v>0.127</v>
      </c>
      <c r="AO619">
        <v>29.83</v>
      </c>
      <c r="AP619">
        <f t="shared" si="103"/>
        <v>0.11224727992087043</v>
      </c>
      <c r="AQ619">
        <v>8.4024000000000001</v>
      </c>
      <c r="AR619">
        <v>1</v>
      </c>
      <c r="AS619">
        <v>500</v>
      </c>
      <c r="AT619" t="s">
        <v>59</v>
      </c>
    </row>
    <row r="620" spans="39:46" x14ac:dyDescent="0.25">
      <c r="AM620">
        <v>308.5</v>
      </c>
      <c r="AN620">
        <v>0.127</v>
      </c>
      <c r="AO620">
        <v>29.9</v>
      </c>
      <c r="AP620">
        <f t="shared" si="103"/>
        <v>0.11221266073194856</v>
      </c>
      <c r="AQ620">
        <v>8.4024000000000001</v>
      </c>
      <c r="AR620">
        <v>0</v>
      </c>
      <c r="AS620">
        <v>500</v>
      </c>
      <c r="AT620" t="s">
        <v>59</v>
      </c>
    </row>
    <row r="621" spans="39:46" x14ac:dyDescent="0.25">
      <c r="AM621">
        <v>309</v>
      </c>
      <c r="AN621">
        <v>0.127</v>
      </c>
      <c r="AO621">
        <v>29.96</v>
      </c>
      <c r="AP621">
        <f t="shared" si="103"/>
        <v>0.11218298714144412</v>
      </c>
      <c r="AQ621">
        <v>8.4024999999999999</v>
      </c>
      <c r="AR621">
        <v>0</v>
      </c>
      <c r="AS621">
        <v>500</v>
      </c>
      <c r="AT621" t="s">
        <v>59</v>
      </c>
    </row>
    <row r="622" spans="39:46" x14ac:dyDescent="0.25">
      <c r="AM622">
        <v>309.5</v>
      </c>
      <c r="AN622">
        <v>0.127</v>
      </c>
      <c r="AO622">
        <v>30.02</v>
      </c>
      <c r="AP622">
        <f t="shared" si="103"/>
        <v>0.11215331355093966</v>
      </c>
      <c r="AQ622">
        <v>8.4024000000000001</v>
      </c>
      <c r="AR622">
        <v>0</v>
      </c>
      <c r="AS622">
        <v>500</v>
      </c>
      <c r="AT622" t="s">
        <v>59</v>
      </c>
    </row>
    <row r="623" spans="39:46" x14ac:dyDescent="0.25">
      <c r="AM623">
        <v>310</v>
      </c>
      <c r="AN623">
        <v>0.127</v>
      </c>
      <c r="AO623">
        <v>30.06</v>
      </c>
      <c r="AP623">
        <f t="shared" si="103"/>
        <v>0.11213353115727004</v>
      </c>
      <c r="AQ623">
        <v>8.4024000000000001</v>
      </c>
      <c r="AR623">
        <v>0</v>
      </c>
      <c r="AS623">
        <v>500</v>
      </c>
      <c r="AT623" t="s">
        <v>59</v>
      </c>
    </row>
    <row r="624" spans="39:46" x14ac:dyDescent="0.25">
      <c r="AM624">
        <v>310.5</v>
      </c>
      <c r="AN624">
        <v>0.127</v>
      </c>
      <c r="AO624">
        <v>30.11</v>
      </c>
      <c r="AP624">
        <f t="shared" si="103"/>
        <v>0.11210880316518299</v>
      </c>
      <c r="AQ624">
        <v>8.4024000000000001</v>
      </c>
      <c r="AR624">
        <v>0</v>
      </c>
      <c r="AS624">
        <v>500</v>
      </c>
      <c r="AT624" t="s">
        <v>59</v>
      </c>
    </row>
    <row r="625" spans="39:46" x14ac:dyDescent="0.25">
      <c r="AM625">
        <v>311</v>
      </c>
      <c r="AN625">
        <v>0.127</v>
      </c>
      <c r="AO625">
        <v>30.15</v>
      </c>
      <c r="AP625">
        <f t="shared" si="103"/>
        <v>0.11208902077151335</v>
      </c>
      <c r="AQ625">
        <v>8.4024999999999999</v>
      </c>
      <c r="AR625">
        <v>0</v>
      </c>
      <c r="AS625">
        <v>500</v>
      </c>
      <c r="AT625" t="s">
        <v>59</v>
      </c>
    </row>
    <row r="626" spans="39:46" x14ac:dyDescent="0.25">
      <c r="AM626">
        <v>311.5</v>
      </c>
      <c r="AN626">
        <v>0.127</v>
      </c>
      <c r="AO626">
        <v>30.18</v>
      </c>
      <c r="AP626">
        <f t="shared" si="103"/>
        <v>0.11207418397626114</v>
      </c>
      <c r="AQ626">
        <v>8.4024000000000001</v>
      </c>
      <c r="AR626">
        <v>0</v>
      </c>
      <c r="AS626">
        <v>500</v>
      </c>
      <c r="AT626" t="s">
        <v>59</v>
      </c>
    </row>
    <row r="627" spans="39:46" x14ac:dyDescent="0.25">
      <c r="AM627">
        <v>312</v>
      </c>
      <c r="AN627">
        <v>0.127</v>
      </c>
      <c r="AO627">
        <v>30.21</v>
      </c>
      <c r="AP627">
        <f t="shared" si="103"/>
        <v>0.11205934718100891</v>
      </c>
      <c r="AQ627">
        <v>8.4024999999999999</v>
      </c>
      <c r="AR627">
        <v>0</v>
      </c>
      <c r="AS627">
        <v>500</v>
      </c>
      <c r="AT627" t="s">
        <v>59</v>
      </c>
    </row>
    <row r="628" spans="39:46" x14ac:dyDescent="0.25">
      <c r="AM628">
        <v>312.5</v>
      </c>
      <c r="AN628">
        <v>0.127</v>
      </c>
      <c r="AO628">
        <v>30.25</v>
      </c>
      <c r="AP628">
        <f t="shared" si="103"/>
        <v>0.11203956478733927</v>
      </c>
      <c r="AQ628">
        <v>8.4024999999999999</v>
      </c>
      <c r="AR628">
        <v>0</v>
      </c>
      <c r="AS628">
        <v>500</v>
      </c>
      <c r="AT628" t="s">
        <v>59</v>
      </c>
    </row>
    <row r="629" spans="39:46" x14ac:dyDescent="0.25">
      <c r="AM629">
        <v>313</v>
      </c>
      <c r="AN629">
        <v>0.127</v>
      </c>
      <c r="AO629">
        <v>30.27</v>
      </c>
      <c r="AP629">
        <f t="shared" si="103"/>
        <v>0.11202967359050445</v>
      </c>
      <c r="AQ629">
        <v>8.4024999999999999</v>
      </c>
      <c r="AR629">
        <v>0</v>
      </c>
      <c r="AS629">
        <v>500</v>
      </c>
      <c r="AT629" t="s">
        <v>59</v>
      </c>
    </row>
    <row r="630" spans="39:46" x14ac:dyDescent="0.25">
      <c r="AM630">
        <v>313.5</v>
      </c>
      <c r="AN630">
        <v>0.127</v>
      </c>
      <c r="AO630">
        <v>30.3</v>
      </c>
      <c r="AP630">
        <f t="shared" si="103"/>
        <v>0.11201483679525223</v>
      </c>
      <c r="AQ630">
        <v>8.4024999999999999</v>
      </c>
      <c r="AR630">
        <v>0</v>
      </c>
      <c r="AS630">
        <v>500</v>
      </c>
      <c r="AT630" t="s">
        <v>59</v>
      </c>
    </row>
    <row r="631" spans="39:46" x14ac:dyDescent="0.25">
      <c r="AM631">
        <v>314</v>
      </c>
      <c r="AN631">
        <v>0.127</v>
      </c>
      <c r="AO631">
        <v>30.32</v>
      </c>
      <c r="AP631">
        <f t="shared" si="103"/>
        <v>0.11200494559841741</v>
      </c>
      <c r="AQ631">
        <v>8.4024000000000001</v>
      </c>
      <c r="AR631">
        <v>0</v>
      </c>
      <c r="AS631">
        <v>500</v>
      </c>
      <c r="AT631" t="s">
        <v>59</v>
      </c>
    </row>
    <row r="632" spans="39:46" x14ac:dyDescent="0.25">
      <c r="AM632">
        <v>314.5</v>
      </c>
      <c r="AN632">
        <v>0.127</v>
      </c>
      <c r="AO632">
        <v>30.35</v>
      </c>
      <c r="AP632">
        <f t="shared" si="103"/>
        <v>0.11199010880316518</v>
      </c>
      <c r="AQ632">
        <v>8.4024999999999999</v>
      </c>
      <c r="AR632">
        <v>0</v>
      </c>
      <c r="AS632">
        <v>500</v>
      </c>
      <c r="AT632" t="s">
        <v>59</v>
      </c>
    </row>
    <row r="633" spans="39:46" x14ac:dyDescent="0.25">
      <c r="AM633">
        <v>315</v>
      </c>
      <c r="AN633">
        <v>0.127</v>
      </c>
      <c r="AO633">
        <v>30.37</v>
      </c>
      <c r="AP633">
        <f t="shared" si="103"/>
        <v>0.11198021760633037</v>
      </c>
      <c r="AQ633">
        <v>8.4024999999999999</v>
      </c>
      <c r="AR633">
        <v>0</v>
      </c>
      <c r="AS633">
        <v>500</v>
      </c>
      <c r="AT633" t="s">
        <v>59</v>
      </c>
    </row>
    <row r="634" spans="39:46" x14ac:dyDescent="0.25">
      <c r="AM634">
        <v>315.5</v>
      </c>
      <c r="AN634">
        <v>0.127</v>
      </c>
      <c r="AO634">
        <v>30.39</v>
      </c>
      <c r="AP634">
        <f t="shared" si="103"/>
        <v>0.11197032640949556</v>
      </c>
      <c r="AQ634">
        <v>8.4024000000000001</v>
      </c>
      <c r="AR634">
        <v>0</v>
      </c>
      <c r="AS634">
        <v>500</v>
      </c>
      <c r="AT634" t="s">
        <v>59</v>
      </c>
    </row>
    <row r="635" spans="39:46" x14ac:dyDescent="0.25">
      <c r="AM635">
        <v>316</v>
      </c>
      <c r="AN635">
        <v>0.127</v>
      </c>
      <c r="AO635">
        <v>30.41</v>
      </c>
      <c r="AP635">
        <f t="shared" si="103"/>
        <v>0.11196043521266073</v>
      </c>
      <c r="AQ635">
        <v>8.4024999999999999</v>
      </c>
      <c r="AR635">
        <v>0</v>
      </c>
      <c r="AS635">
        <v>500</v>
      </c>
      <c r="AT635" t="s">
        <v>59</v>
      </c>
    </row>
    <row r="636" spans="39:46" x14ac:dyDescent="0.25">
      <c r="AM636">
        <v>316.5</v>
      </c>
      <c r="AN636">
        <v>0.127</v>
      </c>
      <c r="AO636">
        <v>30.43</v>
      </c>
      <c r="AP636">
        <f t="shared" si="103"/>
        <v>0.11195054401582591</v>
      </c>
      <c r="AQ636">
        <v>8.4024999999999999</v>
      </c>
      <c r="AR636">
        <v>0</v>
      </c>
      <c r="AS636">
        <v>500</v>
      </c>
      <c r="AT636" t="s">
        <v>59</v>
      </c>
    </row>
    <row r="637" spans="39:46" x14ac:dyDescent="0.25">
      <c r="AM637">
        <v>317</v>
      </c>
      <c r="AN637">
        <v>0.127</v>
      </c>
      <c r="AO637">
        <v>30.45</v>
      </c>
      <c r="AP637">
        <f t="shared" si="103"/>
        <v>0.1119406528189911</v>
      </c>
      <c r="AQ637">
        <v>8.4024000000000001</v>
      </c>
      <c r="AR637">
        <v>0</v>
      </c>
      <c r="AS637">
        <v>500</v>
      </c>
      <c r="AT637" t="s">
        <v>59</v>
      </c>
    </row>
    <row r="638" spans="39:46" x14ac:dyDescent="0.25">
      <c r="AM638">
        <v>317.5</v>
      </c>
      <c r="AN638">
        <v>0.127</v>
      </c>
      <c r="AO638">
        <v>30.47</v>
      </c>
      <c r="AP638">
        <f t="shared" si="103"/>
        <v>0.11193076162215629</v>
      </c>
      <c r="AQ638">
        <v>8.4024999999999999</v>
      </c>
      <c r="AR638">
        <v>0</v>
      </c>
      <c r="AS638">
        <v>500</v>
      </c>
      <c r="AT638" t="s">
        <v>59</v>
      </c>
    </row>
    <row r="639" spans="39:46" x14ac:dyDescent="0.25">
      <c r="AM639">
        <v>318</v>
      </c>
      <c r="AN639">
        <v>0.127</v>
      </c>
      <c r="AO639">
        <v>30.49</v>
      </c>
      <c r="AP639">
        <f t="shared" si="103"/>
        <v>0.11192087042532146</v>
      </c>
      <c r="AQ639">
        <v>8.4025999999999996</v>
      </c>
      <c r="AR639">
        <v>0</v>
      </c>
      <c r="AS639">
        <v>500</v>
      </c>
      <c r="AT639" t="s">
        <v>59</v>
      </c>
    </row>
    <row r="640" spans="39:46" x14ac:dyDescent="0.25">
      <c r="AM640">
        <v>318.5</v>
      </c>
      <c r="AN640">
        <v>0.127</v>
      </c>
      <c r="AO640">
        <v>30.5</v>
      </c>
      <c r="AP640">
        <f t="shared" si="103"/>
        <v>0.11191592482690406</v>
      </c>
      <c r="AQ640">
        <v>8.4025999999999996</v>
      </c>
      <c r="AR640">
        <v>0</v>
      </c>
      <c r="AS640">
        <v>500</v>
      </c>
      <c r="AT640" t="s">
        <v>59</v>
      </c>
    </row>
    <row r="641" spans="39:46" x14ac:dyDescent="0.25">
      <c r="AM641">
        <v>319</v>
      </c>
      <c r="AN641">
        <v>0.127</v>
      </c>
      <c r="AO641">
        <v>30.52</v>
      </c>
      <c r="AP641">
        <f t="shared" si="103"/>
        <v>0.11190603363006923</v>
      </c>
      <c r="AQ641">
        <v>8.4024999999999999</v>
      </c>
      <c r="AR641">
        <v>0</v>
      </c>
      <c r="AS641">
        <v>500</v>
      </c>
      <c r="AT641" t="s">
        <v>59</v>
      </c>
    </row>
    <row r="642" spans="39:46" x14ac:dyDescent="0.25">
      <c r="AM642">
        <v>319.5</v>
      </c>
      <c r="AN642">
        <v>0.127</v>
      </c>
      <c r="AO642">
        <v>30.54</v>
      </c>
      <c r="AP642">
        <f t="shared" si="103"/>
        <v>0.11189614243323442</v>
      </c>
      <c r="AQ642">
        <v>8.4025999999999996</v>
      </c>
      <c r="AR642">
        <v>0</v>
      </c>
      <c r="AS642">
        <v>500</v>
      </c>
      <c r="AT642" t="s">
        <v>59</v>
      </c>
    </row>
    <row r="643" spans="39:46" x14ac:dyDescent="0.25">
      <c r="AM643">
        <v>320</v>
      </c>
      <c r="AN643">
        <v>0.127</v>
      </c>
      <c r="AO643">
        <v>30.55</v>
      </c>
      <c r="AP643">
        <f t="shared" si="103"/>
        <v>0.11189119683481702</v>
      </c>
      <c r="AQ643">
        <v>8.4024999999999999</v>
      </c>
      <c r="AR643">
        <v>0</v>
      </c>
      <c r="AS643">
        <v>500</v>
      </c>
      <c r="AT643" t="s">
        <v>59</v>
      </c>
    </row>
    <row r="644" spans="39:46" x14ac:dyDescent="0.25">
      <c r="AM644">
        <v>320.5</v>
      </c>
      <c r="AN644">
        <v>0.127</v>
      </c>
      <c r="AO644">
        <v>30.56</v>
      </c>
      <c r="AP644">
        <f t="shared" si="103"/>
        <v>0.11188625123639961</v>
      </c>
      <c r="AQ644">
        <v>8.4024999999999999</v>
      </c>
      <c r="AR644">
        <v>0</v>
      </c>
      <c r="AS644">
        <v>500</v>
      </c>
      <c r="AT644" t="s">
        <v>59</v>
      </c>
    </row>
    <row r="645" spans="39:46" x14ac:dyDescent="0.25">
      <c r="AM645">
        <v>321</v>
      </c>
      <c r="AN645">
        <v>0.127</v>
      </c>
      <c r="AO645">
        <v>30.58</v>
      </c>
      <c r="AP645">
        <f t="shared" ref="AP645:AP708" si="104">AN645-AO645/2022</f>
        <v>0.11187636003956479</v>
      </c>
      <c r="AQ645">
        <v>8.4025999999999996</v>
      </c>
      <c r="AR645">
        <v>0</v>
      </c>
      <c r="AS645">
        <v>500</v>
      </c>
      <c r="AT645" t="s">
        <v>59</v>
      </c>
    </row>
    <row r="646" spans="39:46" x14ac:dyDescent="0.25">
      <c r="AM646">
        <v>321.5</v>
      </c>
      <c r="AN646">
        <v>0.127</v>
      </c>
      <c r="AO646">
        <v>30.59</v>
      </c>
      <c r="AP646">
        <f t="shared" si="104"/>
        <v>0.11187141444114738</v>
      </c>
      <c r="AQ646">
        <v>8.4024999999999999</v>
      </c>
      <c r="AR646">
        <v>0</v>
      </c>
      <c r="AS646">
        <v>500</v>
      </c>
      <c r="AT646" t="s">
        <v>59</v>
      </c>
    </row>
    <row r="647" spans="39:46" x14ac:dyDescent="0.25">
      <c r="AM647">
        <v>322</v>
      </c>
      <c r="AN647">
        <v>0.127</v>
      </c>
      <c r="AO647">
        <v>30.6</v>
      </c>
      <c r="AP647">
        <f t="shared" si="104"/>
        <v>0.11186646884272997</v>
      </c>
      <c r="AQ647">
        <v>8.4024999999999999</v>
      </c>
      <c r="AR647">
        <v>0</v>
      </c>
      <c r="AS647">
        <v>500</v>
      </c>
      <c r="AT647" t="s">
        <v>59</v>
      </c>
    </row>
    <row r="648" spans="39:46" x14ac:dyDescent="0.25">
      <c r="AM648">
        <v>322.5</v>
      </c>
      <c r="AN648">
        <v>0.127</v>
      </c>
      <c r="AO648">
        <v>30.62</v>
      </c>
      <c r="AP648">
        <f t="shared" si="104"/>
        <v>0.11185657764589516</v>
      </c>
      <c r="AQ648">
        <v>8.4025999999999996</v>
      </c>
      <c r="AR648">
        <v>0</v>
      </c>
      <c r="AS648">
        <v>500</v>
      </c>
      <c r="AT648" t="s">
        <v>59</v>
      </c>
    </row>
    <row r="649" spans="39:46" x14ac:dyDescent="0.25">
      <c r="AM649">
        <v>323</v>
      </c>
      <c r="AN649">
        <v>0.127</v>
      </c>
      <c r="AO649">
        <v>30.63</v>
      </c>
      <c r="AP649">
        <f t="shared" si="104"/>
        <v>0.11185163204747775</v>
      </c>
      <c r="AQ649">
        <v>8.4024999999999999</v>
      </c>
      <c r="AR649">
        <v>0</v>
      </c>
      <c r="AS649">
        <v>500</v>
      </c>
      <c r="AT649" t="s">
        <v>59</v>
      </c>
    </row>
    <row r="650" spans="39:46" x14ac:dyDescent="0.25">
      <c r="AM650">
        <v>323.5</v>
      </c>
      <c r="AN650">
        <v>0.127</v>
      </c>
      <c r="AO650">
        <v>30.64</v>
      </c>
      <c r="AP650">
        <f t="shared" si="104"/>
        <v>0.11184668644906035</v>
      </c>
      <c r="AQ650">
        <v>8.4024999999999999</v>
      </c>
      <c r="AR650">
        <v>0</v>
      </c>
      <c r="AS650">
        <v>500</v>
      </c>
      <c r="AT650" t="s">
        <v>59</v>
      </c>
    </row>
    <row r="651" spans="39:46" x14ac:dyDescent="0.25">
      <c r="AM651">
        <v>324</v>
      </c>
      <c r="AN651">
        <v>0.127</v>
      </c>
      <c r="AO651">
        <v>30.65</v>
      </c>
      <c r="AP651">
        <f t="shared" si="104"/>
        <v>0.11184174085064293</v>
      </c>
      <c r="AQ651">
        <v>8.4024999999999999</v>
      </c>
      <c r="AR651">
        <v>0</v>
      </c>
      <c r="AS651">
        <v>500</v>
      </c>
      <c r="AT651" t="s">
        <v>59</v>
      </c>
    </row>
    <row r="652" spans="39:46" x14ac:dyDescent="0.25">
      <c r="AM652">
        <v>324.5</v>
      </c>
      <c r="AN652">
        <v>0.127</v>
      </c>
      <c r="AO652">
        <v>30.66</v>
      </c>
      <c r="AP652">
        <f t="shared" si="104"/>
        <v>0.11183679525222552</v>
      </c>
      <c r="AQ652">
        <v>8.4024999999999999</v>
      </c>
      <c r="AR652">
        <v>0</v>
      </c>
      <c r="AS652">
        <v>500</v>
      </c>
      <c r="AT652" t="s">
        <v>59</v>
      </c>
    </row>
    <row r="653" spans="39:46" x14ac:dyDescent="0.25">
      <c r="AM653">
        <v>325</v>
      </c>
      <c r="AN653">
        <v>0.127</v>
      </c>
      <c r="AO653">
        <v>30.67</v>
      </c>
      <c r="AP653">
        <f t="shared" si="104"/>
        <v>0.11183184965380812</v>
      </c>
      <c r="AQ653">
        <v>8.4024999999999999</v>
      </c>
      <c r="AR653">
        <v>0</v>
      </c>
      <c r="AS653">
        <v>500</v>
      </c>
      <c r="AT653" t="s">
        <v>59</v>
      </c>
    </row>
    <row r="654" spans="39:46" x14ac:dyDescent="0.25">
      <c r="AM654">
        <v>325.5</v>
      </c>
      <c r="AN654">
        <v>0.127</v>
      </c>
      <c r="AO654">
        <v>30.69</v>
      </c>
      <c r="AP654">
        <f t="shared" si="104"/>
        <v>0.11182195845697329</v>
      </c>
      <c r="AQ654">
        <v>8.4024999999999999</v>
      </c>
      <c r="AR654">
        <v>0</v>
      </c>
      <c r="AS654">
        <v>500</v>
      </c>
      <c r="AT654" t="s">
        <v>59</v>
      </c>
    </row>
    <row r="655" spans="39:46" x14ac:dyDescent="0.25">
      <c r="AM655">
        <v>326</v>
      </c>
      <c r="AN655">
        <v>0.127</v>
      </c>
      <c r="AO655">
        <v>30.7</v>
      </c>
      <c r="AP655">
        <f t="shared" si="104"/>
        <v>0.11181701285855589</v>
      </c>
      <c r="AQ655">
        <v>8.4025999999999996</v>
      </c>
      <c r="AR655">
        <v>0</v>
      </c>
      <c r="AS655">
        <v>500</v>
      </c>
      <c r="AT655" t="s">
        <v>59</v>
      </c>
    </row>
    <row r="656" spans="39:46" x14ac:dyDescent="0.25">
      <c r="AM656">
        <v>326.5</v>
      </c>
      <c r="AN656">
        <v>0.127</v>
      </c>
      <c r="AO656">
        <v>30.71</v>
      </c>
      <c r="AP656">
        <f t="shared" si="104"/>
        <v>0.11181206726013848</v>
      </c>
      <c r="AQ656">
        <v>8.4025999999999996</v>
      </c>
      <c r="AR656">
        <v>0</v>
      </c>
      <c r="AS656">
        <v>500</v>
      </c>
      <c r="AT656" t="s">
        <v>59</v>
      </c>
    </row>
    <row r="657" spans="39:46" x14ac:dyDescent="0.25">
      <c r="AM657">
        <v>327</v>
      </c>
      <c r="AN657">
        <v>0.127</v>
      </c>
      <c r="AO657">
        <v>30.72</v>
      </c>
      <c r="AP657">
        <f t="shared" si="104"/>
        <v>0.11180712166172108</v>
      </c>
      <c r="AQ657">
        <v>8.4025999999999996</v>
      </c>
      <c r="AR657">
        <v>0</v>
      </c>
      <c r="AS657">
        <v>500</v>
      </c>
      <c r="AT657" t="s">
        <v>59</v>
      </c>
    </row>
    <row r="658" spans="39:46" x14ac:dyDescent="0.25">
      <c r="AM658">
        <v>327.5</v>
      </c>
      <c r="AN658">
        <v>0.127</v>
      </c>
      <c r="AO658">
        <v>30.73</v>
      </c>
      <c r="AP658">
        <f t="shared" si="104"/>
        <v>0.11180217606330366</v>
      </c>
      <c r="AQ658">
        <v>8.4024999999999999</v>
      </c>
      <c r="AR658">
        <v>0</v>
      </c>
      <c r="AS658">
        <v>500</v>
      </c>
      <c r="AT658" t="s">
        <v>59</v>
      </c>
    </row>
    <row r="659" spans="39:46" x14ac:dyDescent="0.25">
      <c r="AM659">
        <v>328</v>
      </c>
      <c r="AN659">
        <v>0.127</v>
      </c>
      <c r="AO659">
        <v>30.74</v>
      </c>
      <c r="AP659">
        <f t="shared" si="104"/>
        <v>0.11179723046488625</v>
      </c>
      <c r="AQ659">
        <v>8.4024999999999999</v>
      </c>
      <c r="AR659">
        <v>0</v>
      </c>
      <c r="AS659">
        <v>500</v>
      </c>
      <c r="AT659" t="s">
        <v>59</v>
      </c>
    </row>
    <row r="660" spans="39:46" x14ac:dyDescent="0.25">
      <c r="AM660">
        <v>328.5</v>
      </c>
      <c r="AN660">
        <v>0.127</v>
      </c>
      <c r="AO660">
        <v>30.75</v>
      </c>
      <c r="AP660">
        <f t="shared" si="104"/>
        <v>0.11179228486646885</v>
      </c>
      <c r="AQ660">
        <v>8.4025999999999996</v>
      </c>
      <c r="AR660">
        <v>0</v>
      </c>
      <c r="AS660">
        <v>500</v>
      </c>
      <c r="AT660" t="s">
        <v>59</v>
      </c>
    </row>
    <row r="661" spans="39:46" x14ac:dyDescent="0.25">
      <c r="AM661">
        <v>329</v>
      </c>
      <c r="AN661">
        <v>0.127</v>
      </c>
      <c r="AO661">
        <v>30.76</v>
      </c>
      <c r="AP661">
        <f t="shared" si="104"/>
        <v>0.11178733926805143</v>
      </c>
      <c r="AQ661">
        <v>8.4024999999999999</v>
      </c>
      <c r="AR661">
        <v>0</v>
      </c>
      <c r="AS661">
        <v>500</v>
      </c>
      <c r="AT661" t="s">
        <v>59</v>
      </c>
    </row>
    <row r="662" spans="39:46" x14ac:dyDescent="0.25">
      <c r="AM662">
        <v>329.5</v>
      </c>
      <c r="AN662">
        <v>0.127</v>
      </c>
      <c r="AO662">
        <v>30.77</v>
      </c>
      <c r="AP662">
        <f t="shared" si="104"/>
        <v>0.11178239366963402</v>
      </c>
      <c r="AQ662">
        <v>8.4024999999999999</v>
      </c>
      <c r="AR662">
        <v>0</v>
      </c>
      <c r="AS662">
        <v>500</v>
      </c>
      <c r="AT662" t="s">
        <v>59</v>
      </c>
    </row>
    <row r="663" spans="39:46" x14ac:dyDescent="0.25">
      <c r="AM663">
        <v>330</v>
      </c>
      <c r="AN663">
        <v>0.127</v>
      </c>
      <c r="AO663">
        <v>30.78</v>
      </c>
      <c r="AP663">
        <f t="shared" si="104"/>
        <v>0.11177744807121662</v>
      </c>
      <c r="AQ663">
        <v>8.4024999999999999</v>
      </c>
      <c r="AR663">
        <v>0</v>
      </c>
      <c r="AS663">
        <v>500</v>
      </c>
      <c r="AT663" t="s">
        <v>59</v>
      </c>
    </row>
    <row r="664" spans="39:46" x14ac:dyDescent="0.25">
      <c r="AM664">
        <v>330.5</v>
      </c>
      <c r="AN664">
        <v>0.127</v>
      </c>
      <c r="AO664">
        <v>30.78</v>
      </c>
      <c r="AP664">
        <f t="shared" si="104"/>
        <v>0.11177744807121662</v>
      </c>
      <c r="AQ664">
        <v>8.4024999999999999</v>
      </c>
      <c r="AR664">
        <v>0</v>
      </c>
      <c r="AS664">
        <v>500</v>
      </c>
      <c r="AT664" t="s">
        <v>59</v>
      </c>
    </row>
    <row r="665" spans="39:46" x14ac:dyDescent="0.25">
      <c r="AM665">
        <v>331</v>
      </c>
      <c r="AN665">
        <v>0.127</v>
      </c>
      <c r="AO665">
        <v>30.79</v>
      </c>
      <c r="AP665">
        <f t="shared" si="104"/>
        <v>0.11177250247279921</v>
      </c>
      <c r="AQ665">
        <v>8.4024999999999999</v>
      </c>
      <c r="AR665">
        <v>0</v>
      </c>
      <c r="AS665">
        <v>500</v>
      </c>
      <c r="AT665" t="s">
        <v>59</v>
      </c>
    </row>
    <row r="666" spans="39:46" x14ac:dyDescent="0.25">
      <c r="AM666">
        <v>331.5</v>
      </c>
      <c r="AN666">
        <v>0.127</v>
      </c>
      <c r="AO666">
        <v>30.8</v>
      </c>
      <c r="AP666">
        <f t="shared" si="104"/>
        <v>0.11176755687438181</v>
      </c>
      <c r="AQ666">
        <v>8.4025999999999996</v>
      </c>
      <c r="AR666">
        <v>0</v>
      </c>
      <c r="AS666">
        <v>500</v>
      </c>
      <c r="AT666" t="s">
        <v>59</v>
      </c>
    </row>
    <row r="667" spans="39:46" x14ac:dyDescent="0.25">
      <c r="AM667">
        <v>332</v>
      </c>
      <c r="AN667">
        <v>0.127</v>
      </c>
      <c r="AO667">
        <v>30.81</v>
      </c>
      <c r="AP667">
        <f t="shared" si="104"/>
        <v>0.11176261127596439</v>
      </c>
      <c r="AQ667">
        <v>8.4024999999999999</v>
      </c>
      <c r="AR667">
        <v>0</v>
      </c>
      <c r="AS667">
        <v>500</v>
      </c>
      <c r="AT667" t="s">
        <v>59</v>
      </c>
    </row>
    <row r="668" spans="39:46" x14ac:dyDescent="0.25">
      <c r="AM668">
        <v>332.5</v>
      </c>
      <c r="AN668">
        <v>0.127</v>
      </c>
      <c r="AO668">
        <v>30.82</v>
      </c>
      <c r="AP668">
        <f t="shared" si="104"/>
        <v>0.11175766567754698</v>
      </c>
      <c r="AQ668">
        <v>8.4024999999999999</v>
      </c>
      <c r="AR668">
        <v>0</v>
      </c>
      <c r="AS668">
        <v>500</v>
      </c>
      <c r="AT668" t="s">
        <v>59</v>
      </c>
    </row>
    <row r="669" spans="39:46" x14ac:dyDescent="0.25">
      <c r="AM669">
        <v>333</v>
      </c>
      <c r="AN669">
        <v>0.127</v>
      </c>
      <c r="AO669">
        <v>30.83</v>
      </c>
      <c r="AP669">
        <f t="shared" si="104"/>
        <v>0.11175272007912958</v>
      </c>
      <c r="AQ669">
        <v>8.4024999999999999</v>
      </c>
      <c r="AR669">
        <v>0</v>
      </c>
      <c r="AS669">
        <v>500</v>
      </c>
      <c r="AT669" t="s">
        <v>59</v>
      </c>
    </row>
    <row r="670" spans="39:46" x14ac:dyDescent="0.25">
      <c r="AM670">
        <v>333.5</v>
      </c>
      <c r="AN670">
        <v>0.127</v>
      </c>
      <c r="AO670">
        <v>30.83</v>
      </c>
      <c r="AP670">
        <f t="shared" si="104"/>
        <v>0.11175272007912958</v>
      </c>
      <c r="AQ670">
        <v>8.4024999999999999</v>
      </c>
      <c r="AR670">
        <v>0</v>
      </c>
      <c r="AS670">
        <v>500</v>
      </c>
      <c r="AT670" t="s">
        <v>59</v>
      </c>
    </row>
    <row r="671" spans="39:46" x14ac:dyDescent="0.25">
      <c r="AM671">
        <v>334</v>
      </c>
      <c r="AN671">
        <v>0.127</v>
      </c>
      <c r="AO671">
        <v>30.84</v>
      </c>
      <c r="AP671">
        <f t="shared" si="104"/>
        <v>0.11174777448071217</v>
      </c>
      <c r="AQ671">
        <v>8.4025999999999996</v>
      </c>
      <c r="AR671">
        <v>0</v>
      </c>
      <c r="AS671">
        <v>500</v>
      </c>
      <c r="AT671" t="s">
        <v>59</v>
      </c>
    </row>
    <row r="672" spans="39:46" x14ac:dyDescent="0.25">
      <c r="AM672">
        <v>334.5</v>
      </c>
      <c r="AN672">
        <v>0.127</v>
      </c>
      <c r="AO672">
        <v>30.85</v>
      </c>
      <c r="AP672">
        <f t="shared" si="104"/>
        <v>0.11174282888229475</v>
      </c>
      <c r="AQ672">
        <v>8.4025999999999996</v>
      </c>
      <c r="AR672">
        <v>0</v>
      </c>
      <c r="AS672">
        <v>500</v>
      </c>
      <c r="AT672" t="s">
        <v>59</v>
      </c>
    </row>
    <row r="673" spans="39:46" x14ac:dyDescent="0.25">
      <c r="AM673">
        <v>335</v>
      </c>
      <c r="AN673">
        <v>0.127</v>
      </c>
      <c r="AO673">
        <v>30.85</v>
      </c>
      <c r="AP673">
        <f t="shared" si="104"/>
        <v>0.11174282888229475</v>
      </c>
      <c r="AQ673">
        <v>8.4025999999999996</v>
      </c>
      <c r="AR673">
        <v>0</v>
      </c>
      <c r="AS673">
        <v>500</v>
      </c>
      <c r="AT673" t="s">
        <v>59</v>
      </c>
    </row>
    <row r="674" spans="39:46" x14ac:dyDescent="0.25">
      <c r="AM674">
        <v>335.5</v>
      </c>
      <c r="AN674">
        <v>0.127</v>
      </c>
      <c r="AO674">
        <v>30.86</v>
      </c>
      <c r="AP674">
        <f t="shared" si="104"/>
        <v>0.11173788328387735</v>
      </c>
      <c r="AQ674">
        <v>8.4025999999999996</v>
      </c>
      <c r="AR674">
        <v>0</v>
      </c>
      <c r="AS674">
        <v>500</v>
      </c>
      <c r="AT674" t="s">
        <v>59</v>
      </c>
    </row>
    <row r="675" spans="39:46" x14ac:dyDescent="0.25">
      <c r="AM675">
        <v>336</v>
      </c>
      <c r="AN675">
        <v>0.127</v>
      </c>
      <c r="AO675">
        <v>30.87</v>
      </c>
      <c r="AP675">
        <f t="shared" si="104"/>
        <v>0.11173293768545994</v>
      </c>
      <c r="AQ675">
        <v>8.4025999999999996</v>
      </c>
      <c r="AR675">
        <v>0</v>
      </c>
      <c r="AS675">
        <v>500</v>
      </c>
      <c r="AT675" t="s">
        <v>59</v>
      </c>
    </row>
    <row r="676" spans="39:46" x14ac:dyDescent="0.25">
      <c r="AM676">
        <v>336.5</v>
      </c>
      <c r="AN676">
        <v>0.127</v>
      </c>
      <c r="AO676">
        <v>30.87</v>
      </c>
      <c r="AP676">
        <f t="shared" si="104"/>
        <v>0.11173293768545994</v>
      </c>
      <c r="AQ676">
        <v>8.4025999999999996</v>
      </c>
      <c r="AR676">
        <v>0</v>
      </c>
      <c r="AS676">
        <v>500</v>
      </c>
      <c r="AT676" t="s">
        <v>59</v>
      </c>
    </row>
    <row r="677" spans="39:46" x14ac:dyDescent="0.25">
      <c r="AM677">
        <v>337</v>
      </c>
      <c r="AN677">
        <v>0.127</v>
      </c>
      <c r="AO677">
        <v>30.88</v>
      </c>
      <c r="AP677">
        <f t="shared" si="104"/>
        <v>0.11172799208704254</v>
      </c>
      <c r="AQ677">
        <v>8.4025999999999996</v>
      </c>
      <c r="AR677">
        <v>2</v>
      </c>
      <c r="AS677">
        <v>500</v>
      </c>
      <c r="AT677" t="s">
        <v>59</v>
      </c>
    </row>
    <row r="678" spans="39:46" x14ac:dyDescent="0.25">
      <c r="AM678">
        <v>337.5</v>
      </c>
      <c r="AN678">
        <v>0.126</v>
      </c>
      <c r="AO678">
        <v>30.72</v>
      </c>
      <c r="AP678">
        <f t="shared" si="104"/>
        <v>0.11080712166172108</v>
      </c>
      <c r="AQ678">
        <v>8.4031000000000002</v>
      </c>
      <c r="AR678">
        <v>0</v>
      </c>
      <c r="AS678">
        <v>500</v>
      </c>
      <c r="AT678" t="s">
        <v>59</v>
      </c>
    </row>
    <row r="679" spans="39:46" x14ac:dyDescent="0.25">
      <c r="AM679">
        <v>338</v>
      </c>
      <c r="AN679">
        <v>0.124</v>
      </c>
      <c r="AO679">
        <v>30.16</v>
      </c>
      <c r="AP679">
        <f t="shared" si="104"/>
        <v>0.10908407517309594</v>
      </c>
      <c r="AQ679">
        <v>8.4050999999999991</v>
      </c>
      <c r="AR679">
        <v>0</v>
      </c>
      <c r="AS679">
        <v>500</v>
      </c>
      <c r="AT679" t="s">
        <v>59</v>
      </c>
    </row>
    <row r="680" spans="39:46" x14ac:dyDescent="0.25">
      <c r="AM680">
        <v>338.5</v>
      </c>
      <c r="AN680">
        <v>0.123</v>
      </c>
      <c r="AO680">
        <v>29.58</v>
      </c>
      <c r="AP680">
        <f t="shared" si="104"/>
        <v>0.10837091988130564</v>
      </c>
      <c r="AQ680">
        <v>8.4067000000000007</v>
      </c>
      <c r="AR680">
        <v>0</v>
      </c>
      <c r="AS680">
        <v>500</v>
      </c>
      <c r="AT680" t="s">
        <v>59</v>
      </c>
    </row>
    <row r="681" spans="39:46" x14ac:dyDescent="0.25">
      <c r="AM681">
        <v>339</v>
      </c>
      <c r="AN681">
        <v>0.121</v>
      </c>
      <c r="AO681">
        <v>29.06</v>
      </c>
      <c r="AP681">
        <f t="shared" si="104"/>
        <v>0.10662809099901088</v>
      </c>
      <c r="AQ681">
        <v>8.4083000000000006</v>
      </c>
      <c r="AR681">
        <v>0</v>
      </c>
      <c r="AS681">
        <v>500</v>
      </c>
      <c r="AT681" t="s">
        <v>59</v>
      </c>
    </row>
    <row r="682" spans="39:46" x14ac:dyDescent="0.25">
      <c r="AM682">
        <v>339.5</v>
      </c>
      <c r="AN682">
        <v>0.12</v>
      </c>
      <c r="AO682">
        <v>28.55</v>
      </c>
      <c r="AP682">
        <f t="shared" si="104"/>
        <v>0.10588031651829871</v>
      </c>
      <c r="AQ682">
        <v>8.4099000000000004</v>
      </c>
      <c r="AR682">
        <v>0</v>
      </c>
      <c r="AS682">
        <v>500</v>
      </c>
      <c r="AT682" t="s">
        <v>59</v>
      </c>
    </row>
    <row r="683" spans="39:46" x14ac:dyDescent="0.25">
      <c r="AM683">
        <v>340</v>
      </c>
      <c r="AN683">
        <v>0.11799999999999999</v>
      </c>
      <c r="AO683">
        <v>28.08</v>
      </c>
      <c r="AP683">
        <f t="shared" si="104"/>
        <v>0.10411275964391691</v>
      </c>
      <c r="AQ683">
        <v>8.4113000000000007</v>
      </c>
      <c r="AR683">
        <v>0</v>
      </c>
      <c r="AS683">
        <v>500</v>
      </c>
      <c r="AT683" t="s">
        <v>59</v>
      </c>
    </row>
    <row r="684" spans="39:46" x14ac:dyDescent="0.25">
      <c r="AM684">
        <v>340.5</v>
      </c>
      <c r="AN684">
        <v>0.11700000000000001</v>
      </c>
      <c r="AO684">
        <v>27.59</v>
      </c>
      <c r="AP684">
        <f t="shared" si="104"/>
        <v>0.10335509396636994</v>
      </c>
      <c r="AQ684">
        <v>8.4124999999999996</v>
      </c>
      <c r="AR684">
        <v>0</v>
      </c>
      <c r="AS684">
        <v>500</v>
      </c>
      <c r="AT684" t="s">
        <v>59</v>
      </c>
    </row>
    <row r="685" spans="39:46" x14ac:dyDescent="0.25">
      <c r="AM685">
        <v>341</v>
      </c>
      <c r="AN685">
        <v>0.115</v>
      </c>
      <c r="AO685">
        <v>27.11</v>
      </c>
      <c r="AP685">
        <f t="shared" si="104"/>
        <v>0.10159248269040555</v>
      </c>
      <c r="AQ685">
        <v>8.4139999999999997</v>
      </c>
      <c r="AR685">
        <v>0</v>
      </c>
      <c r="AS685">
        <v>500</v>
      </c>
      <c r="AT685" t="s">
        <v>59</v>
      </c>
    </row>
    <row r="686" spans="39:46" x14ac:dyDescent="0.25">
      <c r="AM686">
        <v>341.5</v>
      </c>
      <c r="AN686">
        <v>0.114</v>
      </c>
      <c r="AO686">
        <v>26.64</v>
      </c>
      <c r="AP686">
        <f t="shared" si="104"/>
        <v>0.10082492581602374</v>
      </c>
      <c r="AQ686">
        <v>8.4151000000000007</v>
      </c>
      <c r="AR686">
        <v>0</v>
      </c>
      <c r="AS686">
        <v>500</v>
      </c>
      <c r="AT686" t="s">
        <v>59</v>
      </c>
    </row>
    <row r="687" spans="39:46" x14ac:dyDescent="0.25">
      <c r="AM687">
        <v>342</v>
      </c>
      <c r="AN687">
        <v>0.113</v>
      </c>
      <c r="AO687">
        <v>26.17</v>
      </c>
      <c r="AP687">
        <f t="shared" si="104"/>
        <v>0.10005736894164194</v>
      </c>
      <c r="AQ687">
        <v>8.4162999999999997</v>
      </c>
      <c r="AR687">
        <v>0</v>
      </c>
      <c r="AS687">
        <v>500</v>
      </c>
      <c r="AT687" t="s">
        <v>59</v>
      </c>
    </row>
    <row r="688" spans="39:46" x14ac:dyDescent="0.25">
      <c r="AM688">
        <v>342.5</v>
      </c>
      <c r="AN688">
        <v>0.112</v>
      </c>
      <c r="AO688">
        <v>25.69</v>
      </c>
      <c r="AP688">
        <f t="shared" si="104"/>
        <v>9.9294757665677552E-2</v>
      </c>
      <c r="AQ688">
        <v>8.4177</v>
      </c>
      <c r="AR688">
        <v>0</v>
      </c>
      <c r="AS688">
        <v>500</v>
      </c>
      <c r="AT688" t="s">
        <v>59</v>
      </c>
    </row>
    <row r="689" spans="39:46" x14ac:dyDescent="0.25">
      <c r="AM689">
        <v>343</v>
      </c>
      <c r="AN689">
        <v>0.11</v>
      </c>
      <c r="AO689">
        <v>25.16</v>
      </c>
      <c r="AP689">
        <f t="shared" si="104"/>
        <v>9.7556874381800204E-2</v>
      </c>
      <c r="AQ689">
        <v>8.4190000000000005</v>
      </c>
      <c r="AR689">
        <v>0</v>
      </c>
      <c r="AS689">
        <v>500</v>
      </c>
      <c r="AT689" t="s">
        <v>59</v>
      </c>
    </row>
    <row r="690" spans="39:46" x14ac:dyDescent="0.25">
      <c r="AM690">
        <v>343.5</v>
      </c>
      <c r="AN690">
        <v>0.109</v>
      </c>
      <c r="AO690">
        <v>24.72</v>
      </c>
      <c r="AP690">
        <f t="shared" si="104"/>
        <v>9.6774480712166169E-2</v>
      </c>
      <c r="AQ690">
        <v>8.4206000000000003</v>
      </c>
      <c r="AR690">
        <v>0</v>
      </c>
      <c r="AS690">
        <v>500</v>
      </c>
      <c r="AT690" t="s">
        <v>59</v>
      </c>
    </row>
    <row r="691" spans="39:46" x14ac:dyDescent="0.25">
      <c r="AM691">
        <v>344</v>
      </c>
      <c r="AN691">
        <v>0.107</v>
      </c>
      <c r="AO691">
        <v>24.28</v>
      </c>
      <c r="AP691">
        <f t="shared" si="104"/>
        <v>9.4992087042532147E-2</v>
      </c>
      <c r="AQ691">
        <v>8.4219000000000008</v>
      </c>
      <c r="AR691">
        <v>0</v>
      </c>
      <c r="AS691">
        <v>500</v>
      </c>
      <c r="AT691" t="s">
        <v>59</v>
      </c>
    </row>
    <row r="692" spans="39:46" x14ac:dyDescent="0.25">
      <c r="AM692">
        <v>344.5</v>
      </c>
      <c r="AN692">
        <v>0.106</v>
      </c>
      <c r="AO692">
        <v>23.85</v>
      </c>
      <c r="AP692">
        <f t="shared" si="104"/>
        <v>9.4204747774480707E-2</v>
      </c>
      <c r="AQ692">
        <v>8.4232999999999993</v>
      </c>
      <c r="AR692">
        <v>0</v>
      </c>
      <c r="AS692">
        <v>500</v>
      </c>
      <c r="AT692" t="s">
        <v>59</v>
      </c>
    </row>
    <row r="693" spans="39:46" x14ac:dyDescent="0.25">
      <c r="AM693">
        <v>345</v>
      </c>
      <c r="AN693">
        <v>0.105</v>
      </c>
      <c r="AO693">
        <v>23.43</v>
      </c>
      <c r="AP693">
        <f t="shared" si="104"/>
        <v>9.3412462908011862E-2</v>
      </c>
      <c r="AQ693">
        <v>8.4245000000000001</v>
      </c>
      <c r="AR693">
        <v>0</v>
      </c>
      <c r="AS693">
        <v>500</v>
      </c>
      <c r="AT693" t="s">
        <v>59</v>
      </c>
    </row>
    <row r="694" spans="39:46" x14ac:dyDescent="0.25">
      <c r="AM694">
        <v>345.5</v>
      </c>
      <c r="AN694">
        <v>0.104</v>
      </c>
      <c r="AO694">
        <v>22.96</v>
      </c>
      <c r="AP694">
        <f t="shared" si="104"/>
        <v>9.264490603363007E-2</v>
      </c>
      <c r="AQ694">
        <v>8.4258000000000006</v>
      </c>
      <c r="AR694">
        <v>0</v>
      </c>
      <c r="AS694">
        <v>500</v>
      </c>
      <c r="AT694" t="s">
        <v>59</v>
      </c>
    </row>
    <row r="695" spans="39:46" x14ac:dyDescent="0.25">
      <c r="AM695">
        <v>346</v>
      </c>
      <c r="AN695">
        <v>0.10199999999999999</v>
      </c>
      <c r="AO695">
        <v>22.54</v>
      </c>
      <c r="AP695">
        <f t="shared" si="104"/>
        <v>9.0852621167161224E-2</v>
      </c>
      <c r="AQ695">
        <v>8.4274000000000004</v>
      </c>
      <c r="AR695">
        <v>0</v>
      </c>
      <c r="AS695">
        <v>500</v>
      </c>
      <c r="AT695" t="s">
        <v>59</v>
      </c>
    </row>
    <row r="696" spans="39:46" x14ac:dyDescent="0.25">
      <c r="AM696">
        <v>346.5</v>
      </c>
      <c r="AN696">
        <v>0.10100000000000001</v>
      </c>
      <c r="AO696">
        <v>22.12</v>
      </c>
      <c r="AP696">
        <f t="shared" si="104"/>
        <v>9.0060336300692392E-2</v>
      </c>
      <c r="AQ696">
        <v>8.4283999999999999</v>
      </c>
      <c r="AR696">
        <v>0</v>
      </c>
      <c r="AS696">
        <v>500</v>
      </c>
      <c r="AT696" t="s">
        <v>59</v>
      </c>
    </row>
    <row r="697" spans="39:46" x14ac:dyDescent="0.25">
      <c r="AM697">
        <v>347</v>
      </c>
      <c r="AN697">
        <v>0.1</v>
      </c>
      <c r="AO697">
        <v>21.75</v>
      </c>
      <c r="AP697">
        <f t="shared" si="104"/>
        <v>8.9243323442136507E-2</v>
      </c>
      <c r="AQ697">
        <v>8.4293999999999993</v>
      </c>
      <c r="AR697">
        <v>0</v>
      </c>
      <c r="AS697">
        <v>500</v>
      </c>
      <c r="AT697" t="s">
        <v>59</v>
      </c>
    </row>
    <row r="698" spans="39:46" x14ac:dyDescent="0.25">
      <c r="AM698">
        <v>347.5</v>
      </c>
      <c r="AN698">
        <v>9.9000000000000005E-2</v>
      </c>
      <c r="AO698">
        <v>21.39</v>
      </c>
      <c r="AP698">
        <f t="shared" si="104"/>
        <v>8.8421364985163203E-2</v>
      </c>
      <c r="AQ698">
        <v>8.4306999999999999</v>
      </c>
      <c r="AR698">
        <v>0</v>
      </c>
      <c r="AS698">
        <v>500</v>
      </c>
      <c r="AT698" t="s">
        <v>59</v>
      </c>
    </row>
    <row r="699" spans="39:46" x14ac:dyDescent="0.25">
      <c r="AM699">
        <v>348</v>
      </c>
      <c r="AN699">
        <v>9.7000000000000003E-2</v>
      </c>
      <c r="AO699">
        <v>20.99</v>
      </c>
      <c r="AP699">
        <f t="shared" si="104"/>
        <v>8.6619188921859547E-2</v>
      </c>
      <c r="AQ699">
        <v>8.4320000000000004</v>
      </c>
      <c r="AR699">
        <v>0</v>
      </c>
      <c r="AS699">
        <v>500</v>
      </c>
      <c r="AT699" t="s">
        <v>59</v>
      </c>
    </row>
    <row r="700" spans="39:46" x14ac:dyDescent="0.25">
      <c r="AM700">
        <v>348.5</v>
      </c>
      <c r="AN700">
        <v>9.6000000000000002E-2</v>
      </c>
      <c r="AO700">
        <v>20.62</v>
      </c>
      <c r="AP700">
        <f t="shared" si="104"/>
        <v>8.5802176063303662E-2</v>
      </c>
      <c r="AQ700">
        <v>8.4329999999999998</v>
      </c>
      <c r="AR700">
        <v>0</v>
      </c>
      <c r="AS700">
        <v>500</v>
      </c>
      <c r="AT700" t="s">
        <v>59</v>
      </c>
    </row>
    <row r="701" spans="39:46" x14ac:dyDescent="0.25">
      <c r="AM701">
        <v>349</v>
      </c>
      <c r="AN701">
        <v>9.5000000000000001E-2</v>
      </c>
      <c r="AO701">
        <v>20.170000000000002</v>
      </c>
      <c r="AP701">
        <f t="shared" si="104"/>
        <v>8.5024727992087046E-2</v>
      </c>
      <c r="AQ701">
        <v>8.4341000000000008</v>
      </c>
      <c r="AR701">
        <v>0</v>
      </c>
      <c r="AS701">
        <v>500</v>
      </c>
      <c r="AT701" t="s">
        <v>59</v>
      </c>
    </row>
    <row r="702" spans="39:46" x14ac:dyDescent="0.25">
      <c r="AM702">
        <v>349.5</v>
      </c>
      <c r="AN702">
        <v>9.4E-2</v>
      </c>
      <c r="AO702">
        <v>19.760000000000002</v>
      </c>
      <c r="AP702">
        <f t="shared" si="104"/>
        <v>8.4227497527200795E-2</v>
      </c>
      <c r="AQ702">
        <v>8.4352999999999998</v>
      </c>
      <c r="AR702">
        <v>0</v>
      </c>
      <c r="AS702">
        <v>500</v>
      </c>
      <c r="AT702" t="s">
        <v>59</v>
      </c>
    </row>
    <row r="703" spans="39:46" x14ac:dyDescent="0.25">
      <c r="AM703">
        <v>350</v>
      </c>
      <c r="AN703">
        <v>9.2999999999999999E-2</v>
      </c>
      <c r="AO703">
        <v>19.32</v>
      </c>
      <c r="AP703">
        <f t="shared" si="104"/>
        <v>8.344510385756676E-2</v>
      </c>
      <c r="AQ703">
        <v>8.4365000000000006</v>
      </c>
      <c r="AR703">
        <v>0</v>
      </c>
      <c r="AS703">
        <v>500</v>
      </c>
      <c r="AT703" t="s">
        <v>59</v>
      </c>
    </row>
    <row r="704" spans="39:46" x14ac:dyDescent="0.25">
      <c r="AM704">
        <v>350.5</v>
      </c>
      <c r="AN704">
        <v>9.1999999999999998E-2</v>
      </c>
      <c r="AO704">
        <v>18.88</v>
      </c>
      <c r="AP704">
        <f t="shared" si="104"/>
        <v>8.2662710187932739E-2</v>
      </c>
      <c r="AQ704">
        <v>8.4376999999999995</v>
      </c>
      <c r="AR704">
        <v>0</v>
      </c>
      <c r="AS704">
        <v>500</v>
      </c>
      <c r="AT704" t="s">
        <v>59</v>
      </c>
    </row>
    <row r="705" spans="39:46" x14ac:dyDescent="0.25">
      <c r="AM705">
        <v>351</v>
      </c>
      <c r="AN705">
        <v>9.0999999999999998E-2</v>
      </c>
      <c r="AO705">
        <v>18.5</v>
      </c>
      <c r="AP705">
        <f t="shared" si="104"/>
        <v>8.1850642927794259E-2</v>
      </c>
      <c r="AQ705">
        <v>8.4389000000000003</v>
      </c>
      <c r="AR705">
        <v>0</v>
      </c>
      <c r="AS705">
        <v>500</v>
      </c>
      <c r="AT705" t="s">
        <v>59</v>
      </c>
    </row>
    <row r="706" spans="39:46" x14ac:dyDescent="0.25">
      <c r="AM706">
        <v>351.5</v>
      </c>
      <c r="AN706">
        <v>0.09</v>
      </c>
      <c r="AO706">
        <v>18.149999999999999</v>
      </c>
      <c r="AP706">
        <f t="shared" si="104"/>
        <v>8.1023738872403564E-2</v>
      </c>
      <c r="AQ706">
        <v>8.4397000000000002</v>
      </c>
      <c r="AR706">
        <v>0</v>
      </c>
      <c r="AS706">
        <v>500</v>
      </c>
      <c r="AT706" t="s">
        <v>59</v>
      </c>
    </row>
    <row r="707" spans="39:46" x14ac:dyDescent="0.25">
      <c r="AM707">
        <v>352</v>
      </c>
      <c r="AN707">
        <v>8.7999999999999995E-2</v>
      </c>
      <c r="AO707">
        <v>17.77</v>
      </c>
      <c r="AP707">
        <f t="shared" si="104"/>
        <v>7.9211671612265083E-2</v>
      </c>
      <c r="AQ707">
        <v>8.4408999999999992</v>
      </c>
      <c r="AR707">
        <v>0</v>
      </c>
      <c r="AS707">
        <v>500</v>
      </c>
      <c r="AT707" t="s">
        <v>59</v>
      </c>
    </row>
    <row r="708" spans="39:46" x14ac:dyDescent="0.25">
      <c r="AM708">
        <v>352.5</v>
      </c>
      <c r="AN708">
        <v>8.6999999999999994E-2</v>
      </c>
      <c r="AO708">
        <v>17.34</v>
      </c>
      <c r="AP708">
        <f t="shared" si="104"/>
        <v>7.8424332344213643E-2</v>
      </c>
      <c r="AQ708">
        <v>8.4420999999999999</v>
      </c>
      <c r="AR708">
        <v>0</v>
      </c>
      <c r="AS708">
        <v>500</v>
      </c>
      <c r="AT708" t="s">
        <v>59</v>
      </c>
    </row>
    <row r="709" spans="39:46" x14ac:dyDescent="0.25">
      <c r="AM709">
        <v>353</v>
      </c>
      <c r="AN709">
        <v>8.5999999999999993E-2</v>
      </c>
      <c r="AO709">
        <v>16.97</v>
      </c>
      <c r="AP709">
        <f t="shared" ref="AP709:AP772" si="105">AN709-AO709/2022</f>
        <v>7.7607319485657758E-2</v>
      </c>
      <c r="AQ709">
        <v>8.4436999999999998</v>
      </c>
      <c r="AR709">
        <v>0</v>
      </c>
      <c r="AS709">
        <v>500</v>
      </c>
      <c r="AT709" t="s">
        <v>59</v>
      </c>
    </row>
    <row r="710" spans="39:46" x14ac:dyDescent="0.25">
      <c r="AM710">
        <v>353.5</v>
      </c>
      <c r="AN710">
        <v>8.4000000000000005E-2</v>
      </c>
      <c r="AO710">
        <v>16.600000000000001</v>
      </c>
      <c r="AP710">
        <f t="shared" si="105"/>
        <v>7.5790306627101886E-2</v>
      </c>
      <c r="AQ710">
        <v>8.4450000000000003</v>
      </c>
      <c r="AR710">
        <v>0</v>
      </c>
      <c r="AS710">
        <v>500</v>
      </c>
      <c r="AT710" t="s">
        <v>59</v>
      </c>
    </row>
    <row r="711" spans="39:46" x14ac:dyDescent="0.25">
      <c r="AM711">
        <v>354</v>
      </c>
      <c r="AN711">
        <v>8.3000000000000004E-2</v>
      </c>
      <c r="AO711">
        <v>16.260000000000002</v>
      </c>
      <c r="AP711">
        <f t="shared" si="105"/>
        <v>7.4958456973293772E-2</v>
      </c>
      <c r="AQ711">
        <v>8.4463000000000008</v>
      </c>
      <c r="AR711">
        <v>0</v>
      </c>
      <c r="AS711">
        <v>500</v>
      </c>
      <c r="AT711" t="s">
        <v>59</v>
      </c>
    </row>
    <row r="712" spans="39:46" x14ac:dyDescent="0.25">
      <c r="AM712">
        <v>354.5</v>
      </c>
      <c r="AN712">
        <v>8.2000000000000003E-2</v>
      </c>
      <c r="AO712">
        <v>15.89</v>
      </c>
      <c r="AP712">
        <f t="shared" si="105"/>
        <v>7.4141444114737887E-2</v>
      </c>
      <c r="AQ712">
        <v>8.4476999999999993</v>
      </c>
      <c r="AR712">
        <v>0</v>
      </c>
      <c r="AS712">
        <v>500</v>
      </c>
      <c r="AT712" t="s">
        <v>59</v>
      </c>
    </row>
    <row r="713" spans="39:46" x14ac:dyDescent="0.25">
      <c r="AM713">
        <v>355</v>
      </c>
      <c r="AN713">
        <v>0.08</v>
      </c>
      <c r="AO713">
        <v>15.48</v>
      </c>
      <c r="AP713">
        <f t="shared" si="105"/>
        <v>7.2344213649851635E-2</v>
      </c>
      <c r="AQ713">
        <v>8.4489999999999998</v>
      </c>
      <c r="AR713">
        <v>0</v>
      </c>
      <c r="AS713">
        <v>500</v>
      </c>
      <c r="AT713" t="s">
        <v>59</v>
      </c>
    </row>
    <row r="714" spans="39:46" x14ac:dyDescent="0.25">
      <c r="AM714">
        <v>355.5</v>
      </c>
      <c r="AN714">
        <v>7.9000000000000001E-2</v>
      </c>
      <c r="AO714">
        <v>15.11</v>
      </c>
      <c r="AP714">
        <f t="shared" si="105"/>
        <v>7.152720079129575E-2</v>
      </c>
      <c r="AQ714">
        <v>8.4502000000000006</v>
      </c>
      <c r="AR714">
        <v>0</v>
      </c>
      <c r="AS714">
        <v>500</v>
      </c>
      <c r="AT714" t="s">
        <v>59</v>
      </c>
    </row>
    <row r="715" spans="39:46" x14ac:dyDescent="0.25">
      <c r="AM715">
        <v>356</v>
      </c>
      <c r="AN715">
        <v>7.8E-2</v>
      </c>
      <c r="AO715">
        <v>14.71</v>
      </c>
      <c r="AP715">
        <f t="shared" si="105"/>
        <v>7.0725024727992081E-2</v>
      </c>
      <c r="AQ715">
        <v>8.4517000000000007</v>
      </c>
      <c r="AR715">
        <v>0</v>
      </c>
      <c r="AS715">
        <v>500</v>
      </c>
      <c r="AT715" t="s">
        <v>59</v>
      </c>
    </row>
    <row r="716" spans="39:46" x14ac:dyDescent="0.25">
      <c r="AM716">
        <v>356.5</v>
      </c>
      <c r="AN716">
        <v>7.6999999999999999E-2</v>
      </c>
      <c r="AO716">
        <v>14.35</v>
      </c>
      <c r="AP716">
        <f t="shared" si="105"/>
        <v>6.9903066271018791E-2</v>
      </c>
      <c r="AQ716">
        <v>8.4526000000000003</v>
      </c>
      <c r="AR716">
        <v>0</v>
      </c>
      <c r="AS716">
        <v>500</v>
      </c>
      <c r="AT716" t="s">
        <v>59</v>
      </c>
    </row>
    <row r="717" spans="39:46" x14ac:dyDescent="0.25">
      <c r="AM717">
        <v>357</v>
      </c>
      <c r="AN717">
        <v>7.5999999999999998E-2</v>
      </c>
      <c r="AO717">
        <v>13.97</v>
      </c>
      <c r="AP717">
        <f t="shared" si="105"/>
        <v>6.9090999010880311E-2</v>
      </c>
      <c r="AQ717">
        <v>8.4535999999999998</v>
      </c>
      <c r="AR717">
        <v>0</v>
      </c>
      <c r="AS717">
        <v>500</v>
      </c>
      <c r="AT717" t="s">
        <v>59</v>
      </c>
    </row>
    <row r="718" spans="39:46" x14ac:dyDescent="0.25">
      <c r="AM718">
        <v>357.5</v>
      </c>
      <c r="AN718">
        <v>7.3999999999999996E-2</v>
      </c>
      <c r="AO718">
        <v>13.59</v>
      </c>
      <c r="AP718">
        <f t="shared" si="105"/>
        <v>6.727893175074183E-2</v>
      </c>
      <c r="AQ718">
        <v>8.4550000000000001</v>
      </c>
      <c r="AR718">
        <v>0</v>
      </c>
      <c r="AS718">
        <v>500</v>
      </c>
      <c r="AT718" t="s">
        <v>59</v>
      </c>
    </row>
    <row r="719" spans="39:46" x14ac:dyDescent="0.25">
      <c r="AM719">
        <v>358</v>
      </c>
      <c r="AN719">
        <v>7.2999999999999995E-2</v>
      </c>
      <c r="AO719">
        <v>13.26</v>
      </c>
      <c r="AP719">
        <f t="shared" si="105"/>
        <v>6.644213649851631E-2</v>
      </c>
      <c r="AQ719">
        <v>8.4563000000000006</v>
      </c>
      <c r="AR719">
        <v>0</v>
      </c>
      <c r="AS719">
        <v>500</v>
      </c>
      <c r="AT719" t="s">
        <v>59</v>
      </c>
    </row>
    <row r="720" spans="39:46" x14ac:dyDescent="0.25">
      <c r="AM720">
        <v>358.5</v>
      </c>
      <c r="AN720">
        <v>7.1999999999999995E-2</v>
      </c>
      <c r="AO720">
        <v>12.9</v>
      </c>
      <c r="AP720">
        <f t="shared" si="105"/>
        <v>6.562017804154302E-2</v>
      </c>
      <c r="AQ720">
        <v>8.4573999999999998</v>
      </c>
      <c r="AR720">
        <v>0</v>
      </c>
      <c r="AS720">
        <v>500</v>
      </c>
      <c r="AT720" t="s">
        <v>59</v>
      </c>
    </row>
    <row r="721" spans="39:46" x14ac:dyDescent="0.25">
      <c r="AM721">
        <v>359</v>
      </c>
      <c r="AN721">
        <v>7.0999999999999994E-2</v>
      </c>
      <c r="AO721">
        <v>12.54</v>
      </c>
      <c r="AP721">
        <f t="shared" si="105"/>
        <v>6.479821958456973E-2</v>
      </c>
      <c r="AQ721">
        <v>8.4587000000000003</v>
      </c>
      <c r="AR721">
        <v>0</v>
      </c>
      <c r="AS721">
        <v>500</v>
      </c>
      <c r="AT721" t="s">
        <v>59</v>
      </c>
    </row>
    <row r="722" spans="39:46" x14ac:dyDescent="0.25">
      <c r="AM722">
        <v>359.5</v>
      </c>
      <c r="AN722">
        <v>6.9000000000000006E-2</v>
      </c>
      <c r="AO722">
        <v>12.2</v>
      </c>
      <c r="AP722">
        <f t="shared" si="105"/>
        <v>6.2966369930761629E-2</v>
      </c>
      <c r="AQ722">
        <v>8.4603000000000002</v>
      </c>
      <c r="AR722">
        <v>0</v>
      </c>
      <c r="AS722">
        <v>500</v>
      </c>
      <c r="AT722" t="s">
        <v>59</v>
      </c>
    </row>
    <row r="723" spans="39:46" x14ac:dyDescent="0.25">
      <c r="AM723">
        <v>360</v>
      </c>
      <c r="AN723">
        <v>6.8000000000000005E-2</v>
      </c>
      <c r="AO723">
        <v>11.85</v>
      </c>
      <c r="AP723">
        <f t="shared" si="105"/>
        <v>6.2139465875370926E-2</v>
      </c>
      <c r="AQ723">
        <v>8.4616000000000007</v>
      </c>
      <c r="AR723">
        <v>0</v>
      </c>
      <c r="AS723">
        <v>500</v>
      </c>
      <c r="AT723" t="s">
        <v>59</v>
      </c>
    </row>
    <row r="724" spans="39:46" x14ac:dyDescent="0.25">
      <c r="AM724">
        <v>360.5</v>
      </c>
      <c r="AN724">
        <v>6.6000000000000003E-2</v>
      </c>
      <c r="AO724">
        <v>11.51</v>
      </c>
      <c r="AP724">
        <f t="shared" si="105"/>
        <v>6.0307616221562811E-2</v>
      </c>
      <c r="AQ724">
        <v>8.4633000000000003</v>
      </c>
      <c r="AR724">
        <v>0</v>
      </c>
      <c r="AS724">
        <v>500</v>
      </c>
      <c r="AT724" t="s">
        <v>59</v>
      </c>
    </row>
    <row r="725" spans="39:46" x14ac:dyDescent="0.25">
      <c r="AM725">
        <v>361</v>
      </c>
      <c r="AN725">
        <v>6.5000000000000002E-2</v>
      </c>
      <c r="AO725">
        <v>11.16</v>
      </c>
      <c r="AP725">
        <f t="shared" si="105"/>
        <v>5.9480712166172109E-2</v>
      </c>
      <c r="AQ725">
        <v>8.4648000000000003</v>
      </c>
      <c r="AR725">
        <v>0</v>
      </c>
      <c r="AS725">
        <v>500</v>
      </c>
      <c r="AT725" t="s">
        <v>59</v>
      </c>
    </row>
    <row r="726" spans="39:46" x14ac:dyDescent="0.25">
      <c r="AM726">
        <v>361.5</v>
      </c>
      <c r="AN726">
        <v>6.3E-2</v>
      </c>
      <c r="AO726">
        <v>10.85</v>
      </c>
      <c r="AP726">
        <f t="shared" si="105"/>
        <v>5.7634025717111771E-2</v>
      </c>
      <c r="AQ726">
        <v>8.4662000000000006</v>
      </c>
      <c r="AR726">
        <v>0</v>
      </c>
      <c r="AS726">
        <v>500</v>
      </c>
      <c r="AT726" t="s">
        <v>59</v>
      </c>
    </row>
    <row r="727" spans="39:46" x14ac:dyDescent="0.25">
      <c r="AM727">
        <v>362</v>
      </c>
      <c r="AN727">
        <v>6.2E-2</v>
      </c>
      <c r="AO727">
        <v>10.51</v>
      </c>
      <c r="AP727">
        <f t="shared" si="105"/>
        <v>5.6802176063303657E-2</v>
      </c>
      <c r="AQ727">
        <v>8.4672999999999998</v>
      </c>
      <c r="AR727">
        <v>0</v>
      </c>
      <c r="AS727">
        <v>500</v>
      </c>
      <c r="AT727" t="s">
        <v>59</v>
      </c>
    </row>
    <row r="728" spans="39:46" x14ac:dyDescent="0.25">
      <c r="AM728">
        <v>362.5</v>
      </c>
      <c r="AN728">
        <v>0.06</v>
      </c>
      <c r="AO728">
        <v>10.18</v>
      </c>
      <c r="AP728">
        <f t="shared" si="105"/>
        <v>5.4965380811078136E-2</v>
      </c>
      <c r="AQ728">
        <v>8.4690999999999992</v>
      </c>
      <c r="AR728">
        <v>0</v>
      </c>
      <c r="AS728">
        <v>500</v>
      </c>
      <c r="AT728" t="s">
        <v>59</v>
      </c>
    </row>
    <row r="729" spans="39:46" x14ac:dyDescent="0.25">
      <c r="AM729">
        <v>363</v>
      </c>
      <c r="AN729">
        <v>5.8000000000000003E-2</v>
      </c>
      <c r="AO729">
        <v>9.83</v>
      </c>
      <c r="AP729">
        <f t="shared" si="105"/>
        <v>5.313847675568744E-2</v>
      </c>
      <c r="AQ729">
        <v>8.4710000000000001</v>
      </c>
      <c r="AR729">
        <v>0</v>
      </c>
      <c r="AS729">
        <v>500</v>
      </c>
      <c r="AT729" t="s">
        <v>59</v>
      </c>
    </row>
    <row r="730" spans="39:46" x14ac:dyDescent="0.25">
      <c r="AM730">
        <v>363.5</v>
      </c>
      <c r="AN730">
        <v>5.7000000000000002E-2</v>
      </c>
      <c r="AO730">
        <v>9.5</v>
      </c>
      <c r="AP730">
        <f t="shared" si="105"/>
        <v>5.2301681503461921E-2</v>
      </c>
      <c r="AQ730">
        <v>8.4727999999999994</v>
      </c>
      <c r="AR730">
        <v>0</v>
      </c>
      <c r="AS730">
        <v>500</v>
      </c>
      <c r="AT730" t="s">
        <v>59</v>
      </c>
    </row>
    <row r="731" spans="39:46" x14ac:dyDescent="0.25">
      <c r="AM731">
        <v>364</v>
      </c>
      <c r="AN731">
        <v>5.5E-2</v>
      </c>
      <c r="AO731">
        <v>9.2100000000000009</v>
      </c>
      <c r="AP731">
        <f t="shared" si="105"/>
        <v>5.0445103857566766E-2</v>
      </c>
      <c r="AQ731">
        <v>8.4742999999999995</v>
      </c>
      <c r="AR731">
        <v>0</v>
      </c>
      <c r="AS731">
        <v>500</v>
      </c>
      <c r="AT731" t="s">
        <v>59</v>
      </c>
    </row>
    <row r="732" spans="39:46" x14ac:dyDescent="0.25">
      <c r="AM732">
        <v>364.5</v>
      </c>
      <c r="AN732">
        <v>5.2999999999999999E-2</v>
      </c>
      <c r="AO732">
        <v>8.8800000000000008</v>
      </c>
      <c r="AP732">
        <f t="shared" si="105"/>
        <v>4.8608308605341245E-2</v>
      </c>
      <c r="AQ732">
        <v>8.4764999999999997</v>
      </c>
      <c r="AR732">
        <v>0</v>
      </c>
      <c r="AS732">
        <v>500</v>
      </c>
      <c r="AT732" t="s">
        <v>59</v>
      </c>
    </row>
    <row r="733" spans="39:46" x14ac:dyDescent="0.25">
      <c r="AM733">
        <v>365</v>
      </c>
      <c r="AN733">
        <v>5.1999999999999998E-2</v>
      </c>
      <c r="AO733">
        <v>8.5399999999999991</v>
      </c>
      <c r="AP733">
        <f t="shared" si="105"/>
        <v>4.7776458951533131E-2</v>
      </c>
      <c r="AQ733">
        <v>8.4776000000000007</v>
      </c>
      <c r="AR733">
        <v>0</v>
      </c>
      <c r="AS733">
        <v>500</v>
      </c>
      <c r="AT733" t="s">
        <v>59</v>
      </c>
    </row>
    <row r="734" spans="39:46" x14ac:dyDescent="0.25">
      <c r="AM734">
        <v>365.5</v>
      </c>
      <c r="AN734">
        <v>0.05</v>
      </c>
      <c r="AO734">
        <v>8.2100000000000009</v>
      </c>
      <c r="AP734">
        <f t="shared" si="105"/>
        <v>4.5939663699307617E-2</v>
      </c>
      <c r="AQ734">
        <v>8.4793000000000003</v>
      </c>
      <c r="AR734">
        <v>0</v>
      </c>
      <c r="AS734">
        <v>500</v>
      </c>
      <c r="AT734" t="s">
        <v>59</v>
      </c>
    </row>
    <row r="735" spans="39:46" x14ac:dyDescent="0.25">
      <c r="AM735">
        <v>366</v>
      </c>
      <c r="AN735">
        <v>4.8000000000000001E-2</v>
      </c>
      <c r="AO735">
        <v>7.92</v>
      </c>
      <c r="AP735">
        <f t="shared" si="105"/>
        <v>4.4083086053412462E-2</v>
      </c>
      <c r="AQ735">
        <v>8.4809999999999999</v>
      </c>
      <c r="AR735">
        <v>0</v>
      </c>
      <c r="AS735">
        <v>500</v>
      </c>
      <c r="AT735" t="s">
        <v>59</v>
      </c>
    </row>
    <row r="736" spans="39:46" x14ac:dyDescent="0.25">
      <c r="AM736">
        <v>366.5</v>
      </c>
      <c r="AN736">
        <v>4.7E-2</v>
      </c>
      <c r="AO736">
        <v>7.64</v>
      </c>
      <c r="AP736">
        <f t="shared" si="105"/>
        <v>4.3221562809099903E-2</v>
      </c>
      <c r="AQ736">
        <v>8.4823000000000004</v>
      </c>
      <c r="AR736">
        <v>0</v>
      </c>
      <c r="AS736">
        <v>500</v>
      </c>
      <c r="AT736" t="s">
        <v>59</v>
      </c>
    </row>
    <row r="737" spans="39:46" x14ac:dyDescent="0.25">
      <c r="AM737">
        <v>367</v>
      </c>
      <c r="AN737">
        <v>4.5999999999999999E-2</v>
      </c>
      <c r="AO737">
        <v>7.34</v>
      </c>
      <c r="AP737">
        <f t="shared" si="105"/>
        <v>4.2369930761622154E-2</v>
      </c>
      <c r="AQ737">
        <v>8.4833999999999996</v>
      </c>
      <c r="AR737">
        <v>0</v>
      </c>
      <c r="AS737">
        <v>500</v>
      </c>
      <c r="AT737" t="s">
        <v>59</v>
      </c>
    </row>
    <row r="738" spans="39:46" x14ac:dyDescent="0.25">
      <c r="AM738">
        <v>367.5</v>
      </c>
      <c r="AN738">
        <v>4.3999999999999997E-2</v>
      </c>
      <c r="AO738">
        <v>7.03</v>
      </c>
      <c r="AP738">
        <f t="shared" si="105"/>
        <v>4.0523244312561817E-2</v>
      </c>
      <c r="AQ738">
        <v>8.4849999999999994</v>
      </c>
      <c r="AR738">
        <v>0</v>
      </c>
      <c r="AS738">
        <v>500</v>
      </c>
      <c r="AT738" t="s">
        <v>59</v>
      </c>
    </row>
    <row r="739" spans="39:46" x14ac:dyDescent="0.25">
      <c r="AM739">
        <v>368</v>
      </c>
      <c r="AN739">
        <v>4.2999999999999997E-2</v>
      </c>
      <c r="AO739">
        <v>6.73</v>
      </c>
      <c r="AP739">
        <f t="shared" si="105"/>
        <v>3.9671612265084075E-2</v>
      </c>
      <c r="AQ739">
        <v>8.4869000000000003</v>
      </c>
      <c r="AR739">
        <v>0</v>
      </c>
      <c r="AS739">
        <v>500</v>
      </c>
      <c r="AT739" t="s">
        <v>59</v>
      </c>
    </row>
    <row r="740" spans="39:46" x14ac:dyDescent="0.25">
      <c r="AM740">
        <v>368.5</v>
      </c>
      <c r="AN740">
        <v>4.1000000000000002E-2</v>
      </c>
      <c r="AO740">
        <v>6.46</v>
      </c>
      <c r="AP740">
        <f t="shared" si="105"/>
        <v>3.7805143422354109E-2</v>
      </c>
      <c r="AQ740">
        <v>8.4886999999999997</v>
      </c>
      <c r="AR740">
        <v>0</v>
      </c>
      <c r="AS740">
        <v>500</v>
      </c>
      <c r="AT740" t="s">
        <v>59</v>
      </c>
    </row>
    <row r="741" spans="39:46" x14ac:dyDescent="0.25">
      <c r="AM741">
        <v>369</v>
      </c>
      <c r="AN741">
        <v>3.7999999999999999E-2</v>
      </c>
      <c r="AO741">
        <v>6.19</v>
      </c>
      <c r="AP741">
        <f t="shared" si="105"/>
        <v>3.4938674579624136E-2</v>
      </c>
      <c r="AQ741">
        <v>8.4908999999999999</v>
      </c>
      <c r="AR741">
        <v>0</v>
      </c>
      <c r="AS741">
        <v>500</v>
      </c>
      <c r="AT741" t="s">
        <v>59</v>
      </c>
    </row>
    <row r="742" spans="39:46" x14ac:dyDescent="0.25">
      <c r="AM742">
        <v>369.5</v>
      </c>
      <c r="AN742">
        <v>3.6999999999999998E-2</v>
      </c>
      <c r="AO742">
        <v>5.91</v>
      </c>
      <c r="AP742">
        <f t="shared" si="105"/>
        <v>3.407715133531157E-2</v>
      </c>
      <c r="AQ742">
        <v>8.4923000000000002</v>
      </c>
      <c r="AR742">
        <v>0</v>
      </c>
      <c r="AS742">
        <v>500</v>
      </c>
      <c r="AT742" t="s">
        <v>59</v>
      </c>
    </row>
    <row r="743" spans="39:46" x14ac:dyDescent="0.25">
      <c r="AM743">
        <v>370</v>
      </c>
      <c r="AN743">
        <v>3.5000000000000003E-2</v>
      </c>
      <c r="AO743">
        <v>5.64</v>
      </c>
      <c r="AP743">
        <f t="shared" si="105"/>
        <v>3.2210682492581605E-2</v>
      </c>
      <c r="AQ743">
        <v>8.4940999999999995</v>
      </c>
      <c r="AR743">
        <v>0</v>
      </c>
      <c r="AS743">
        <v>500</v>
      </c>
      <c r="AT743" t="s">
        <v>59</v>
      </c>
    </row>
    <row r="744" spans="39:46" x14ac:dyDescent="0.25">
      <c r="AM744">
        <v>370.5</v>
      </c>
      <c r="AN744">
        <v>3.4000000000000002E-2</v>
      </c>
      <c r="AO744">
        <v>5.4</v>
      </c>
      <c r="AP744">
        <f t="shared" si="105"/>
        <v>3.1329376854599411E-2</v>
      </c>
      <c r="AQ744">
        <v>8.4959000000000007</v>
      </c>
      <c r="AR744">
        <v>0</v>
      </c>
      <c r="AS744">
        <v>500</v>
      </c>
      <c r="AT744" t="s">
        <v>59</v>
      </c>
    </row>
    <row r="745" spans="39:46" x14ac:dyDescent="0.25">
      <c r="AM745">
        <v>371</v>
      </c>
      <c r="AN745">
        <v>3.2000000000000001E-2</v>
      </c>
      <c r="AO745">
        <v>5.16</v>
      </c>
      <c r="AP745">
        <f t="shared" si="105"/>
        <v>2.944807121661721E-2</v>
      </c>
      <c r="AQ745">
        <v>8.4977</v>
      </c>
      <c r="AR745">
        <v>0</v>
      </c>
      <c r="AS745">
        <v>500</v>
      </c>
      <c r="AT745" t="s">
        <v>59</v>
      </c>
    </row>
    <row r="746" spans="39:46" x14ac:dyDescent="0.25">
      <c r="AM746">
        <v>371.5</v>
      </c>
      <c r="AN746">
        <v>0.03</v>
      </c>
      <c r="AO746">
        <v>4.92</v>
      </c>
      <c r="AP746">
        <f t="shared" si="105"/>
        <v>2.7566765578635015E-2</v>
      </c>
      <c r="AQ746">
        <v>8.4994999999999994</v>
      </c>
      <c r="AR746">
        <v>0</v>
      </c>
      <c r="AS746">
        <v>500</v>
      </c>
      <c r="AT746" t="s">
        <v>59</v>
      </c>
    </row>
    <row r="747" spans="39:46" x14ac:dyDescent="0.25">
      <c r="AM747">
        <v>372</v>
      </c>
      <c r="AN747">
        <v>2.8000000000000001E-2</v>
      </c>
      <c r="AO747">
        <v>4.68</v>
      </c>
      <c r="AP747">
        <f t="shared" si="105"/>
        <v>2.568545994065282E-2</v>
      </c>
      <c r="AQ747">
        <v>8.5013000000000005</v>
      </c>
      <c r="AR747">
        <v>0</v>
      </c>
      <c r="AS747">
        <v>500</v>
      </c>
      <c r="AT747" t="s">
        <v>59</v>
      </c>
    </row>
    <row r="748" spans="39:46" x14ac:dyDescent="0.25">
      <c r="AM748">
        <v>372.5</v>
      </c>
      <c r="AN748">
        <v>2.7E-2</v>
      </c>
      <c r="AO748">
        <v>4.47</v>
      </c>
      <c r="AP748">
        <f t="shared" si="105"/>
        <v>2.4789317507418397E-2</v>
      </c>
      <c r="AQ748">
        <v>8.5027000000000008</v>
      </c>
      <c r="AR748">
        <v>0</v>
      </c>
      <c r="AS748">
        <v>500</v>
      </c>
      <c r="AT748" t="s">
        <v>59</v>
      </c>
    </row>
    <row r="749" spans="39:46" x14ac:dyDescent="0.25">
      <c r="AM749">
        <v>373</v>
      </c>
      <c r="AN749">
        <v>2.4E-2</v>
      </c>
      <c r="AO749">
        <v>4.22</v>
      </c>
      <c r="AP749">
        <f t="shared" si="105"/>
        <v>2.191295746785361E-2</v>
      </c>
      <c r="AQ749">
        <v>8.5050000000000008</v>
      </c>
      <c r="AR749">
        <v>0</v>
      </c>
      <c r="AS749">
        <v>500</v>
      </c>
      <c r="AT749" t="s">
        <v>59</v>
      </c>
    </row>
    <row r="750" spans="39:46" x14ac:dyDescent="0.25">
      <c r="AM750">
        <v>373.5</v>
      </c>
      <c r="AN750">
        <v>2.3E-2</v>
      </c>
      <c r="AO750">
        <v>4.01</v>
      </c>
      <c r="AP750">
        <f t="shared" si="105"/>
        <v>2.1016815034619187E-2</v>
      </c>
      <c r="AQ750">
        <v>8.5066000000000006</v>
      </c>
      <c r="AR750">
        <v>0</v>
      </c>
      <c r="AS750">
        <v>500</v>
      </c>
      <c r="AT750" t="s">
        <v>59</v>
      </c>
    </row>
    <row r="751" spans="39:46" x14ac:dyDescent="0.25">
      <c r="AM751">
        <v>374</v>
      </c>
      <c r="AN751">
        <v>2.1000000000000001E-2</v>
      </c>
      <c r="AO751">
        <v>3.8</v>
      </c>
      <c r="AP751">
        <f t="shared" si="105"/>
        <v>1.912067260138477E-2</v>
      </c>
      <c r="AQ751">
        <v>8.5081000000000007</v>
      </c>
      <c r="AR751">
        <v>0</v>
      </c>
      <c r="AS751">
        <v>500</v>
      </c>
      <c r="AT751" t="s">
        <v>59</v>
      </c>
    </row>
    <row r="752" spans="39:46" x14ac:dyDescent="0.25">
      <c r="AM752">
        <v>374.5</v>
      </c>
      <c r="AN752">
        <v>0.02</v>
      </c>
      <c r="AO752">
        <v>3.61</v>
      </c>
      <c r="AP752">
        <f t="shared" si="105"/>
        <v>1.821463897131553E-2</v>
      </c>
      <c r="AQ752">
        <v>8.5093999999999994</v>
      </c>
      <c r="AR752">
        <v>0</v>
      </c>
      <c r="AS752">
        <v>500</v>
      </c>
      <c r="AT752" t="s">
        <v>59</v>
      </c>
    </row>
    <row r="753" spans="39:46" x14ac:dyDescent="0.25">
      <c r="AM753">
        <v>375</v>
      </c>
      <c r="AN753">
        <v>1.9E-2</v>
      </c>
      <c r="AO753">
        <v>3.43</v>
      </c>
      <c r="AP753">
        <f t="shared" si="105"/>
        <v>1.7303659742828881E-2</v>
      </c>
      <c r="AQ753">
        <v>8.5107999999999997</v>
      </c>
      <c r="AR753">
        <v>0</v>
      </c>
      <c r="AS753">
        <v>500</v>
      </c>
      <c r="AT753" t="s">
        <v>59</v>
      </c>
    </row>
    <row r="754" spans="39:46" x14ac:dyDescent="0.25">
      <c r="AM754">
        <v>375.5</v>
      </c>
      <c r="AN754">
        <v>1.7000000000000001E-2</v>
      </c>
      <c r="AO754">
        <v>3.25</v>
      </c>
      <c r="AP754">
        <f t="shared" si="105"/>
        <v>1.5392680514342236E-2</v>
      </c>
      <c r="AQ754">
        <v>8.5127000000000006</v>
      </c>
      <c r="AR754">
        <v>0</v>
      </c>
      <c r="AS754">
        <v>500</v>
      </c>
      <c r="AT754" t="s">
        <v>59</v>
      </c>
    </row>
    <row r="755" spans="39:46" x14ac:dyDescent="0.25">
      <c r="AM755">
        <v>376</v>
      </c>
      <c r="AN755">
        <v>1.4999999999999999E-2</v>
      </c>
      <c r="AO755">
        <v>3.09</v>
      </c>
      <c r="AP755">
        <f t="shared" si="105"/>
        <v>1.3471810089020771E-2</v>
      </c>
      <c r="AQ755">
        <v>8.5145</v>
      </c>
      <c r="AR755">
        <v>0</v>
      </c>
      <c r="AS755">
        <v>500</v>
      </c>
      <c r="AT755" t="s">
        <v>59</v>
      </c>
    </row>
    <row r="756" spans="39:46" x14ac:dyDescent="0.25">
      <c r="AM756">
        <v>376.5</v>
      </c>
      <c r="AN756">
        <v>1.4E-2</v>
      </c>
      <c r="AO756">
        <v>2.97</v>
      </c>
      <c r="AP756">
        <f t="shared" si="105"/>
        <v>1.2531157270029673E-2</v>
      </c>
      <c r="AQ756">
        <v>8.5155999999999992</v>
      </c>
      <c r="AR756">
        <v>1</v>
      </c>
      <c r="AS756">
        <v>500</v>
      </c>
      <c r="AT756" t="s">
        <v>59</v>
      </c>
    </row>
    <row r="757" spans="39:46" x14ac:dyDescent="0.25">
      <c r="AM757">
        <v>377</v>
      </c>
      <c r="AN757">
        <v>1.4E-2</v>
      </c>
      <c r="AO757">
        <v>3.03</v>
      </c>
      <c r="AP757">
        <f t="shared" si="105"/>
        <v>1.2501483679525223E-2</v>
      </c>
      <c r="AQ757">
        <v>8.5155999999999992</v>
      </c>
      <c r="AR757">
        <v>0</v>
      </c>
      <c r="AS757">
        <v>500</v>
      </c>
      <c r="AT757" t="s">
        <v>59</v>
      </c>
    </row>
    <row r="758" spans="39:46" x14ac:dyDescent="0.25">
      <c r="AM758">
        <v>377.5</v>
      </c>
      <c r="AN758">
        <v>1.4E-2</v>
      </c>
      <c r="AO758">
        <v>3.08</v>
      </c>
      <c r="AP758">
        <f t="shared" si="105"/>
        <v>1.247675568743818E-2</v>
      </c>
      <c r="AQ758">
        <v>8.5155999999999992</v>
      </c>
      <c r="AR758">
        <v>0</v>
      </c>
      <c r="AS758">
        <v>500</v>
      </c>
      <c r="AT758" t="s">
        <v>59</v>
      </c>
    </row>
    <row r="759" spans="39:46" x14ac:dyDescent="0.25">
      <c r="AM759">
        <v>378</v>
      </c>
      <c r="AN759">
        <v>1.4E-2</v>
      </c>
      <c r="AO759">
        <v>3.12</v>
      </c>
      <c r="AP759">
        <f t="shared" si="105"/>
        <v>1.2456973293768546E-2</v>
      </c>
      <c r="AQ759">
        <v>8.5155999999999992</v>
      </c>
      <c r="AR759">
        <v>0</v>
      </c>
      <c r="AS759">
        <v>500</v>
      </c>
      <c r="AT759" t="s">
        <v>59</v>
      </c>
    </row>
    <row r="760" spans="39:46" x14ac:dyDescent="0.25">
      <c r="AM760">
        <v>378.5</v>
      </c>
      <c r="AN760">
        <v>1.4E-2</v>
      </c>
      <c r="AO760">
        <v>3.16</v>
      </c>
      <c r="AP760">
        <f t="shared" si="105"/>
        <v>1.2437190900098913E-2</v>
      </c>
      <c r="AQ760">
        <v>8.5155999999999992</v>
      </c>
      <c r="AR760">
        <v>0</v>
      </c>
      <c r="AS760">
        <v>500</v>
      </c>
      <c r="AT760" t="s">
        <v>59</v>
      </c>
    </row>
    <row r="761" spans="39:46" x14ac:dyDescent="0.25">
      <c r="AM761">
        <v>379</v>
      </c>
      <c r="AN761">
        <v>1.4E-2</v>
      </c>
      <c r="AO761">
        <v>3.19</v>
      </c>
      <c r="AP761">
        <f t="shared" si="105"/>
        <v>1.2422354104846687E-2</v>
      </c>
      <c r="AQ761">
        <v>8.5157000000000007</v>
      </c>
      <c r="AR761">
        <v>0</v>
      </c>
      <c r="AS761">
        <v>500</v>
      </c>
      <c r="AT761" t="s">
        <v>59</v>
      </c>
    </row>
    <row r="762" spans="39:46" x14ac:dyDescent="0.25">
      <c r="AM762">
        <v>379.5</v>
      </c>
      <c r="AN762">
        <v>1.4E-2</v>
      </c>
      <c r="AO762">
        <v>3.22</v>
      </c>
      <c r="AP762">
        <f t="shared" si="105"/>
        <v>1.2407517309594461E-2</v>
      </c>
      <c r="AQ762">
        <v>8.5157000000000007</v>
      </c>
      <c r="AR762">
        <v>0</v>
      </c>
      <c r="AS762">
        <v>500</v>
      </c>
      <c r="AT762" t="s">
        <v>59</v>
      </c>
    </row>
    <row r="763" spans="39:46" x14ac:dyDescent="0.25">
      <c r="AM763">
        <v>380</v>
      </c>
      <c r="AN763">
        <v>1.4E-2</v>
      </c>
      <c r="AO763">
        <v>3.25</v>
      </c>
      <c r="AP763">
        <f t="shared" si="105"/>
        <v>1.2392680514342235E-2</v>
      </c>
      <c r="AQ763">
        <v>8.5155999999999992</v>
      </c>
      <c r="AR763">
        <v>0</v>
      </c>
      <c r="AS763">
        <v>500</v>
      </c>
      <c r="AT763" t="s">
        <v>59</v>
      </c>
    </row>
    <row r="764" spans="39:46" x14ac:dyDescent="0.25">
      <c r="AM764">
        <v>380.5</v>
      </c>
      <c r="AN764">
        <v>1.4E-2</v>
      </c>
      <c r="AO764">
        <v>3.28</v>
      </c>
      <c r="AP764">
        <f t="shared" si="105"/>
        <v>1.2377843719090011E-2</v>
      </c>
      <c r="AQ764">
        <v>8.5157000000000007</v>
      </c>
      <c r="AR764">
        <v>0</v>
      </c>
      <c r="AS764">
        <v>500</v>
      </c>
      <c r="AT764" t="s">
        <v>59</v>
      </c>
    </row>
    <row r="765" spans="39:46" x14ac:dyDescent="0.25">
      <c r="AM765">
        <v>381</v>
      </c>
      <c r="AN765">
        <v>1.4E-2</v>
      </c>
      <c r="AO765">
        <v>3.3</v>
      </c>
      <c r="AP765">
        <f t="shared" si="105"/>
        <v>1.2367952522255194E-2</v>
      </c>
      <c r="AQ765">
        <v>8.5157000000000007</v>
      </c>
      <c r="AR765">
        <v>0</v>
      </c>
      <c r="AS765">
        <v>500</v>
      </c>
      <c r="AT765" t="s">
        <v>59</v>
      </c>
    </row>
    <row r="766" spans="39:46" x14ac:dyDescent="0.25">
      <c r="AM766">
        <v>381.5</v>
      </c>
      <c r="AN766">
        <v>1.4E-2</v>
      </c>
      <c r="AO766">
        <v>3.32</v>
      </c>
      <c r="AP766">
        <f t="shared" si="105"/>
        <v>1.2358061325420376E-2</v>
      </c>
      <c r="AQ766">
        <v>8.5155999999999992</v>
      </c>
      <c r="AR766">
        <v>0</v>
      </c>
      <c r="AS766">
        <v>500</v>
      </c>
      <c r="AT766" t="s">
        <v>59</v>
      </c>
    </row>
    <row r="767" spans="39:46" x14ac:dyDescent="0.25">
      <c r="AM767">
        <v>382</v>
      </c>
      <c r="AN767">
        <v>1.4E-2</v>
      </c>
      <c r="AO767">
        <v>3.35</v>
      </c>
      <c r="AP767">
        <f t="shared" si="105"/>
        <v>1.2343224530168151E-2</v>
      </c>
      <c r="AQ767">
        <v>8.5155999999999992</v>
      </c>
      <c r="AR767">
        <v>0</v>
      </c>
      <c r="AS767">
        <v>500</v>
      </c>
      <c r="AT767" t="s">
        <v>59</v>
      </c>
    </row>
    <row r="768" spans="39:46" x14ac:dyDescent="0.25">
      <c r="AM768">
        <v>382.5</v>
      </c>
      <c r="AN768">
        <v>1.4E-2</v>
      </c>
      <c r="AO768">
        <v>3.37</v>
      </c>
      <c r="AP768">
        <f t="shared" si="105"/>
        <v>1.2333333333333333E-2</v>
      </c>
      <c r="AQ768">
        <v>8.5157000000000007</v>
      </c>
      <c r="AR768">
        <v>0</v>
      </c>
      <c r="AS768">
        <v>500</v>
      </c>
      <c r="AT768" t="s">
        <v>59</v>
      </c>
    </row>
    <row r="769" spans="39:46" x14ac:dyDescent="0.25">
      <c r="AM769">
        <v>383</v>
      </c>
      <c r="AN769">
        <v>1.4E-2</v>
      </c>
      <c r="AO769">
        <v>3.39</v>
      </c>
      <c r="AP769">
        <f t="shared" si="105"/>
        <v>1.2323442136498516E-2</v>
      </c>
      <c r="AQ769">
        <v>8.5155999999999992</v>
      </c>
      <c r="AR769">
        <v>0</v>
      </c>
      <c r="AS769">
        <v>500</v>
      </c>
      <c r="AT769" t="s">
        <v>59</v>
      </c>
    </row>
    <row r="770" spans="39:46" x14ac:dyDescent="0.25">
      <c r="AM770">
        <v>383.5</v>
      </c>
      <c r="AN770">
        <v>1.4E-2</v>
      </c>
      <c r="AO770">
        <v>3.41</v>
      </c>
      <c r="AP770">
        <f t="shared" si="105"/>
        <v>1.2313550939663699E-2</v>
      </c>
      <c r="AQ770">
        <v>8.5155999999999992</v>
      </c>
      <c r="AR770">
        <v>0</v>
      </c>
      <c r="AS770">
        <v>500</v>
      </c>
      <c r="AT770" t="s">
        <v>59</v>
      </c>
    </row>
    <row r="771" spans="39:46" x14ac:dyDescent="0.25">
      <c r="AM771">
        <v>384</v>
      </c>
      <c r="AN771">
        <v>1.4E-2</v>
      </c>
      <c r="AO771">
        <v>3.43</v>
      </c>
      <c r="AP771">
        <f t="shared" si="105"/>
        <v>1.2303659742828883E-2</v>
      </c>
      <c r="AQ771">
        <v>8.5155999999999992</v>
      </c>
      <c r="AR771">
        <v>0</v>
      </c>
      <c r="AS771">
        <v>500</v>
      </c>
      <c r="AT771" t="s">
        <v>59</v>
      </c>
    </row>
    <row r="772" spans="39:46" x14ac:dyDescent="0.25">
      <c r="AM772">
        <v>384.5</v>
      </c>
      <c r="AN772">
        <v>1.4E-2</v>
      </c>
      <c r="AO772">
        <v>3.45</v>
      </c>
      <c r="AP772">
        <f t="shared" si="105"/>
        <v>1.2293768545994066E-2</v>
      </c>
      <c r="AQ772">
        <v>8.5158000000000005</v>
      </c>
      <c r="AR772">
        <v>0</v>
      </c>
      <c r="AS772">
        <v>500</v>
      </c>
      <c r="AT772" t="s">
        <v>59</v>
      </c>
    </row>
    <row r="773" spans="39:46" x14ac:dyDescent="0.25">
      <c r="AM773">
        <v>385</v>
      </c>
      <c r="AN773">
        <v>1.4E-2</v>
      </c>
      <c r="AO773">
        <v>3.47</v>
      </c>
      <c r="AP773">
        <f t="shared" ref="AP773:AP787" si="106">AN773-AO773/2022</f>
        <v>1.2283877349159249E-2</v>
      </c>
      <c r="AQ773">
        <v>8.5157000000000007</v>
      </c>
      <c r="AR773">
        <v>0</v>
      </c>
      <c r="AS773">
        <v>500</v>
      </c>
      <c r="AT773" t="s">
        <v>59</v>
      </c>
    </row>
    <row r="774" spans="39:46" x14ac:dyDescent="0.25">
      <c r="AM774">
        <v>385.5</v>
      </c>
      <c r="AN774">
        <v>1.4E-2</v>
      </c>
      <c r="AO774">
        <v>3.48</v>
      </c>
      <c r="AP774">
        <f t="shared" si="106"/>
        <v>1.227893175074184E-2</v>
      </c>
      <c r="AQ774">
        <v>8.5157000000000007</v>
      </c>
      <c r="AR774">
        <v>0</v>
      </c>
      <c r="AS774">
        <v>500</v>
      </c>
      <c r="AT774" t="s">
        <v>59</v>
      </c>
    </row>
    <row r="775" spans="39:46" x14ac:dyDescent="0.25">
      <c r="AM775">
        <v>386</v>
      </c>
      <c r="AN775">
        <v>1.4E-2</v>
      </c>
      <c r="AO775">
        <v>3.5</v>
      </c>
      <c r="AP775">
        <f t="shared" si="106"/>
        <v>1.2269040553907023E-2</v>
      </c>
      <c r="AQ775">
        <v>8.5155999999999992</v>
      </c>
      <c r="AR775">
        <v>0</v>
      </c>
      <c r="AS775">
        <v>500</v>
      </c>
      <c r="AT775" t="s">
        <v>59</v>
      </c>
    </row>
    <row r="776" spans="39:46" x14ac:dyDescent="0.25">
      <c r="AM776">
        <v>386.5</v>
      </c>
      <c r="AN776">
        <v>1.4E-2</v>
      </c>
      <c r="AO776">
        <v>3.52</v>
      </c>
      <c r="AP776">
        <f t="shared" si="106"/>
        <v>1.2259149357072206E-2</v>
      </c>
      <c r="AQ776">
        <v>8.5158000000000005</v>
      </c>
      <c r="AR776">
        <v>0</v>
      </c>
      <c r="AS776">
        <v>500</v>
      </c>
      <c r="AT776" t="s">
        <v>59</v>
      </c>
    </row>
    <row r="777" spans="39:46" x14ac:dyDescent="0.25">
      <c r="AM777">
        <v>387</v>
      </c>
      <c r="AN777">
        <v>1.4E-2</v>
      </c>
      <c r="AO777">
        <v>3.54</v>
      </c>
      <c r="AP777">
        <f t="shared" si="106"/>
        <v>1.2249258160237388E-2</v>
      </c>
      <c r="AQ777">
        <v>8.5157000000000007</v>
      </c>
      <c r="AR777">
        <v>0</v>
      </c>
      <c r="AS777">
        <v>500</v>
      </c>
      <c r="AT777" t="s">
        <v>59</v>
      </c>
    </row>
    <row r="778" spans="39:46" x14ac:dyDescent="0.25">
      <c r="AM778">
        <v>387.5</v>
      </c>
      <c r="AN778">
        <v>1.4E-2</v>
      </c>
      <c r="AO778">
        <v>3.54</v>
      </c>
      <c r="AP778">
        <f t="shared" si="106"/>
        <v>1.2249258160237388E-2</v>
      </c>
      <c r="AQ778">
        <v>8.5155999999999992</v>
      </c>
      <c r="AR778">
        <v>0</v>
      </c>
      <c r="AS778">
        <v>500</v>
      </c>
      <c r="AT778" t="s">
        <v>59</v>
      </c>
    </row>
    <row r="779" spans="39:46" x14ac:dyDescent="0.25">
      <c r="AM779">
        <v>388</v>
      </c>
      <c r="AN779">
        <v>1.4E-2</v>
      </c>
      <c r="AO779">
        <v>3.57</v>
      </c>
      <c r="AP779">
        <f t="shared" si="106"/>
        <v>1.2234421364985164E-2</v>
      </c>
      <c r="AQ779">
        <v>8.5155999999999992</v>
      </c>
      <c r="AR779">
        <v>0</v>
      </c>
      <c r="AS779">
        <v>500</v>
      </c>
      <c r="AT779" t="s">
        <v>59</v>
      </c>
    </row>
    <row r="780" spans="39:46" x14ac:dyDescent="0.25">
      <c r="AM780">
        <v>388.5</v>
      </c>
      <c r="AN780">
        <v>1.4E-2</v>
      </c>
      <c r="AO780">
        <v>3.58</v>
      </c>
      <c r="AP780">
        <f t="shared" si="106"/>
        <v>1.2229475766567756E-2</v>
      </c>
      <c r="AQ780">
        <v>8.5158000000000005</v>
      </c>
      <c r="AR780">
        <v>0</v>
      </c>
      <c r="AS780">
        <v>500</v>
      </c>
      <c r="AT780" t="s">
        <v>59</v>
      </c>
    </row>
    <row r="781" spans="39:46" x14ac:dyDescent="0.25">
      <c r="AM781">
        <v>389</v>
      </c>
      <c r="AN781">
        <v>1.4E-2</v>
      </c>
      <c r="AO781">
        <v>3.59</v>
      </c>
      <c r="AP781">
        <f t="shared" si="106"/>
        <v>1.2224530168150347E-2</v>
      </c>
      <c r="AQ781">
        <v>8.5155999999999992</v>
      </c>
      <c r="AR781">
        <v>0</v>
      </c>
      <c r="AS781">
        <v>500</v>
      </c>
      <c r="AT781" t="s">
        <v>59</v>
      </c>
    </row>
    <row r="782" spans="39:46" x14ac:dyDescent="0.25">
      <c r="AM782">
        <v>389.5</v>
      </c>
      <c r="AN782">
        <v>1.4E-2</v>
      </c>
      <c r="AO782">
        <v>3.6</v>
      </c>
      <c r="AP782">
        <f t="shared" si="106"/>
        <v>1.2219584569732938E-2</v>
      </c>
      <c r="AQ782">
        <v>8.5155999999999992</v>
      </c>
      <c r="AR782">
        <v>0</v>
      </c>
      <c r="AS782">
        <v>500</v>
      </c>
      <c r="AT782" t="s">
        <v>59</v>
      </c>
    </row>
    <row r="783" spans="39:46" x14ac:dyDescent="0.25">
      <c r="AM783">
        <v>390</v>
      </c>
      <c r="AN783">
        <v>1.4E-2</v>
      </c>
      <c r="AO783">
        <v>3.62</v>
      </c>
      <c r="AP783">
        <f t="shared" si="106"/>
        <v>1.2209693372898121E-2</v>
      </c>
      <c r="AQ783">
        <v>8.5157000000000007</v>
      </c>
      <c r="AR783">
        <v>0</v>
      </c>
      <c r="AS783">
        <v>500</v>
      </c>
      <c r="AT783" t="s">
        <v>59</v>
      </c>
    </row>
    <row r="784" spans="39:46" x14ac:dyDescent="0.25">
      <c r="AM784">
        <v>390.5</v>
      </c>
      <c r="AN784">
        <v>1.4E-2</v>
      </c>
      <c r="AO784">
        <v>3.63</v>
      </c>
      <c r="AP784">
        <f t="shared" si="106"/>
        <v>1.2204747774480712E-2</v>
      </c>
      <c r="AQ784">
        <v>8.5157000000000007</v>
      </c>
      <c r="AR784">
        <v>0</v>
      </c>
      <c r="AS784">
        <v>500</v>
      </c>
      <c r="AT784" t="s">
        <v>59</v>
      </c>
    </row>
    <row r="785" spans="39:46" x14ac:dyDescent="0.25">
      <c r="AM785">
        <v>391</v>
      </c>
      <c r="AN785">
        <v>1.4E-2</v>
      </c>
      <c r="AO785">
        <v>3.64</v>
      </c>
      <c r="AP785">
        <f t="shared" si="106"/>
        <v>1.2199802176063304E-2</v>
      </c>
      <c r="AQ785">
        <v>8.5155999999999992</v>
      </c>
      <c r="AR785">
        <v>0</v>
      </c>
      <c r="AS785">
        <v>500</v>
      </c>
      <c r="AT785" t="s">
        <v>59</v>
      </c>
    </row>
    <row r="786" spans="39:46" x14ac:dyDescent="0.25">
      <c r="AM786">
        <v>391.5</v>
      </c>
      <c r="AN786">
        <v>1.4E-2</v>
      </c>
      <c r="AO786">
        <v>3.66</v>
      </c>
      <c r="AP786">
        <f t="shared" si="106"/>
        <v>1.2189910979228486E-2</v>
      </c>
      <c r="AQ786">
        <v>8.5155999999999992</v>
      </c>
      <c r="AR786">
        <v>0</v>
      </c>
      <c r="AS786">
        <v>500</v>
      </c>
      <c r="AT786" t="s">
        <v>59</v>
      </c>
    </row>
    <row r="787" spans="39:46" x14ac:dyDescent="0.25">
      <c r="AM787">
        <v>392</v>
      </c>
      <c r="AN787">
        <v>1.4E-2</v>
      </c>
      <c r="AO787">
        <v>3.67</v>
      </c>
      <c r="AP787">
        <f t="shared" si="106"/>
        <v>1.2184965380811078E-2</v>
      </c>
      <c r="AQ787">
        <v>8.5157000000000007</v>
      </c>
      <c r="AR787">
        <v>0</v>
      </c>
      <c r="AS787">
        <v>500</v>
      </c>
      <c r="AT787" t="s">
        <v>59</v>
      </c>
    </row>
  </sheetData>
  <mergeCells count="24">
    <mergeCell ref="A110:A116"/>
    <mergeCell ref="V110:V116"/>
    <mergeCell ref="A121:A127"/>
    <mergeCell ref="V121:V127"/>
    <mergeCell ref="A77:A83"/>
    <mergeCell ref="Y77:Y83"/>
    <mergeCell ref="A88:A94"/>
    <mergeCell ref="Y88:Y94"/>
    <mergeCell ref="A99:A105"/>
    <mergeCell ref="Y99:Y105"/>
    <mergeCell ref="A42:A48"/>
    <mergeCell ref="Y42:Y48"/>
    <mergeCell ref="A54:A60"/>
    <mergeCell ref="Y54:Y60"/>
    <mergeCell ref="A66:A72"/>
    <mergeCell ref="Y66:Y72"/>
    <mergeCell ref="A6:A12"/>
    <mergeCell ref="Y6:Y12"/>
    <mergeCell ref="A18:A24"/>
    <mergeCell ref="Y18:Y24"/>
    <mergeCell ref="A30:A36"/>
    <mergeCell ref="Y30:Y36"/>
    <mergeCell ref="U4:U6"/>
    <mergeCell ref="T5:T7"/>
  </mergeCells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929"/>
  <sheetViews>
    <sheetView topLeftCell="H61" zoomScale="85" zoomScaleNormal="85" workbookViewId="0">
      <selection activeCell="O78" sqref="O78"/>
    </sheetView>
  </sheetViews>
  <sheetFormatPr defaultRowHeight="15" x14ac:dyDescent="0.25"/>
  <cols>
    <col min="15" max="15" width="15.28515625" customWidth="1"/>
    <col min="16" max="16" width="17.140625" customWidth="1"/>
    <col min="17" max="17" width="18.28515625" customWidth="1"/>
    <col min="18" max="18" width="16.85546875" customWidth="1"/>
    <col min="20" max="20" width="10.42578125" customWidth="1"/>
    <col min="21" max="21" width="10.28515625" customWidth="1"/>
  </cols>
  <sheetData>
    <row r="1" spans="1:46" x14ac:dyDescent="0.25">
      <c r="A1" s="1" t="s">
        <v>0</v>
      </c>
      <c r="B1" s="2">
        <v>500</v>
      </c>
      <c r="C1" t="s">
        <v>2</v>
      </c>
      <c r="E1" s="1" t="s">
        <v>4</v>
      </c>
      <c r="F1" s="2">
        <v>0.05</v>
      </c>
      <c r="G1" t="s">
        <v>2</v>
      </c>
    </row>
    <row r="2" spans="1:46" x14ac:dyDescent="0.25">
      <c r="A2" s="1" t="s">
        <v>1</v>
      </c>
      <c r="B2" s="2">
        <v>1</v>
      </c>
      <c r="C2" t="s">
        <v>2</v>
      </c>
      <c r="E2" s="1" t="s">
        <v>10</v>
      </c>
      <c r="F2" s="2">
        <v>2304</v>
      </c>
      <c r="G2" t="s">
        <v>3</v>
      </c>
      <c r="K2" t="s">
        <v>24</v>
      </c>
      <c r="L2">
        <v>8.4499999999999993</v>
      </c>
    </row>
    <row r="3" spans="1:46" ht="45" x14ac:dyDescent="0.25">
      <c r="E3" s="1" t="s">
        <v>11</v>
      </c>
      <c r="F3" s="2">
        <v>2304</v>
      </c>
      <c r="G3" t="s">
        <v>3</v>
      </c>
      <c r="O3" t="s">
        <v>19</v>
      </c>
      <c r="P3" s="11" t="s">
        <v>20</v>
      </c>
      <c r="Q3" s="18" t="s">
        <v>22</v>
      </c>
      <c r="R3" s="11" t="s">
        <v>21</v>
      </c>
      <c r="S3" s="18" t="s">
        <v>23</v>
      </c>
      <c r="T3" t="s">
        <v>64</v>
      </c>
      <c r="U3" t="s">
        <v>64</v>
      </c>
    </row>
    <row r="4" spans="1:46" x14ac:dyDescent="0.25">
      <c r="O4" s="13">
        <v>30</v>
      </c>
      <c r="P4" s="14">
        <f>K12-K9</f>
        <v>6.436148457068704</v>
      </c>
      <c r="Q4" s="16">
        <f>$L$2-P4</f>
        <v>2.0138515429312953</v>
      </c>
      <c r="R4" s="14">
        <f>AH12-AH9</f>
        <v>6.3782709901312158</v>
      </c>
      <c r="S4" s="16">
        <f>$L$2-R4</f>
        <v>2.0717290098687835</v>
      </c>
      <c r="T4" s="32">
        <f>SLOPE(O4:O7,Q4:Q7)</f>
        <v>234.31795693311307</v>
      </c>
      <c r="U4" s="32">
        <f>SLOPE(O4:O6,S4:S6)</f>
        <v>335.15223181099736</v>
      </c>
    </row>
    <row r="5" spans="1:46" x14ac:dyDescent="0.25">
      <c r="B5" t="s">
        <v>5</v>
      </c>
      <c r="C5" t="s">
        <v>14</v>
      </c>
      <c r="D5" t="s">
        <v>15</v>
      </c>
      <c r="E5" t="s">
        <v>6</v>
      </c>
      <c r="F5" t="s">
        <v>7</v>
      </c>
      <c r="G5" t="s">
        <v>12</v>
      </c>
      <c r="H5" t="s">
        <v>13</v>
      </c>
      <c r="J5" t="s">
        <v>8</v>
      </c>
      <c r="K5" t="s">
        <v>9</v>
      </c>
      <c r="L5" t="s">
        <v>16</v>
      </c>
      <c r="O5" s="13">
        <v>40</v>
      </c>
      <c r="P5" s="12">
        <f>K24-K21</f>
        <v>6.3974450877255293</v>
      </c>
      <c r="Q5" s="16">
        <f t="shared" ref="Q5:Q7" si="0">$L$2-P5</f>
        <v>2.05255491227447</v>
      </c>
      <c r="R5" s="15">
        <f>AH24-AH21</f>
        <v>6.3467864562379859</v>
      </c>
      <c r="S5" s="16">
        <f t="shared" ref="S5:S6" si="1">$L$2-R5</f>
        <v>2.1032135437620134</v>
      </c>
      <c r="T5" s="32"/>
      <c r="U5" s="32"/>
      <c r="Y5" t="s">
        <v>5</v>
      </c>
      <c r="Z5" t="s">
        <v>14</v>
      </c>
      <c r="AA5" t="s">
        <v>15</v>
      </c>
      <c r="AB5" t="s">
        <v>6</v>
      </c>
      <c r="AC5" t="s">
        <v>7</v>
      </c>
      <c r="AD5" t="s">
        <v>12</v>
      </c>
      <c r="AE5" t="s">
        <v>13</v>
      </c>
      <c r="AG5" t="s">
        <v>8</v>
      </c>
      <c r="AH5" t="s">
        <v>9</v>
      </c>
      <c r="AI5" t="s">
        <v>16</v>
      </c>
      <c r="AK5">
        <v>0.5</v>
      </c>
      <c r="AL5">
        <v>0</v>
      </c>
      <c r="AM5">
        <v>3.46</v>
      </c>
      <c r="AN5">
        <f>AL5-AM5/2022</f>
        <v>-1.7111770524233432E-3</v>
      </c>
      <c r="AO5">
        <v>8.0729000000000006</v>
      </c>
      <c r="AP5">
        <v>2</v>
      </c>
      <c r="AQ5">
        <v>500</v>
      </c>
      <c r="AR5" t="s">
        <v>59</v>
      </c>
      <c r="AT5">
        <f>AN5/9</f>
        <v>-1.9013078360259367E-4</v>
      </c>
    </row>
    <row r="6" spans="1:46" ht="15" customHeight="1" x14ac:dyDescent="0.25">
      <c r="A6" s="30" t="s">
        <v>35</v>
      </c>
      <c r="B6" s="23">
        <v>141</v>
      </c>
      <c r="C6" s="22">
        <v>2088.5715300000002</v>
      </c>
      <c r="D6" s="2">
        <v>719.15619000000004</v>
      </c>
      <c r="E6" s="3">
        <f>B6*$F$1</f>
        <v>7.0500000000000007</v>
      </c>
      <c r="F6" s="3">
        <f>$B$1*$B$2/$E6</f>
        <v>70.921985815602824</v>
      </c>
      <c r="G6" s="3">
        <f>(C6-$F$2/2)*$F$1</f>
        <v>46.828576500000011</v>
      </c>
      <c r="H6" s="3">
        <f>(D6-$F$3/2)*$F$1</f>
        <v>-21.642190499999998</v>
      </c>
      <c r="I6" s="2"/>
      <c r="J6" s="3">
        <f>G6*F6/$B$1</f>
        <v>6.6423512765957451</v>
      </c>
      <c r="K6" s="3">
        <f>H6*F6/$B$1</f>
        <v>-3.0698142553191481</v>
      </c>
      <c r="L6" s="3">
        <f>F6</f>
        <v>70.921985815602824</v>
      </c>
      <c r="O6" s="13">
        <v>50</v>
      </c>
      <c r="P6" s="12">
        <f>K36-K33</f>
        <v>6.3497961873512345</v>
      </c>
      <c r="Q6" s="16">
        <f t="shared" si="0"/>
        <v>2.1002038126487648</v>
      </c>
      <c r="R6" s="14">
        <f>AH36-AH33</f>
        <v>6.3186596589359247</v>
      </c>
      <c r="S6" s="16">
        <f t="shared" si="1"/>
        <v>2.1313403410640746</v>
      </c>
      <c r="T6" s="32"/>
      <c r="U6" s="32"/>
      <c r="X6" s="30" t="s">
        <v>36</v>
      </c>
      <c r="Y6" s="3">
        <v>140</v>
      </c>
      <c r="Z6" s="3">
        <v>2088.5432099999998</v>
      </c>
      <c r="AA6" s="3">
        <v>718.96722</v>
      </c>
      <c r="AB6" s="3">
        <f>Y6*$F$1</f>
        <v>7</v>
      </c>
      <c r="AC6" s="3">
        <f>$B$1*$B$2/AB6</f>
        <v>71.428571428571431</v>
      </c>
      <c r="AD6" s="3">
        <f>(Z6-$F$2/2)*$F$1</f>
        <v>46.827160499999991</v>
      </c>
      <c r="AE6" s="3">
        <f>(AA6-$F$3/2)*$F$1</f>
        <v>-21.651639000000003</v>
      </c>
      <c r="AF6" s="2"/>
      <c r="AG6" s="3">
        <f>AD6*AC6/$B$1</f>
        <v>6.6895943571428562</v>
      </c>
      <c r="AH6" s="3">
        <f>AE6*AC6/$B$1</f>
        <v>-3.0930912857142863</v>
      </c>
      <c r="AI6" s="3">
        <f>AC6</f>
        <v>71.428571428571431</v>
      </c>
      <c r="AK6">
        <v>1</v>
      </c>
      <c r="AL6">
        <v>0</v>
      </c>
      <c r="AM6">
        <v>3.48</v>
      </c>
      <c r="AN6">
        <f t="shared" ref="AN6:AN69" si="2">AL6-AM6/2022</f>
        <v>-1.7210682492581602E-3</v>
      </c>
      <c r="AO6">
        <v>8.0729000000000006</v>
      </c>
      <c r="AP6">
        <v>0</v>
      </c>
      <c r="AQ6">
        <v>500</v>
      </c>
      <c r="AR6" t="s">
        <v>59</v>
      </c>
      <c r="AT6">
        <f t="shared" ref="AT6:AT69" si="3">AN6/9</f>
        <v>-1.912298054731289E-4</v>
      </c>
    </row>
    <row r="7" spans="1:46" x14ac:dyDescent="0.25">
      <c r="A7" s="30"/>
      <c r="B7" s="23">
        <v>138</v>
      </c>
      <c r="C7" s="22">
        <v>128.74460999999999</v>
      </c>
      <c r="D7" s="2">
        <v>727.08612000000005</v>
      </c>
      <c r="E7" s="3">
        <f>B7*$F$1</f>
        <v>6.9</v>
      </c>
      <c r="F7" s="3">
        <f t="shared" ref="F7:F11" si="4">$B$1*$B$2/$E7</f>
        <v>72.463768115942031</v>
      </c>
      <c r="G7" s="3">
        <f t="shared" ref="G7:G11" si="5">(C7-$F$2/2)*$F$1</f>
        <v>-51.162769500000003</v>
      </c>
      <c r="H7" s="3">
        <f t="shared" ref="H7:H11" si="6">(D7-$F$3/2)*$F$1</f>
        <v>-21.245694</v>
      </c>
      <c r="I7" s="2"/>
      <c r="J7" s="3">
        <f t="shared" ref="J7:J11" si="7">G7*F7/$B$1</f>
        <v>-7.4148941304347833</v>
      </c>
      <c r="K7" s="3">
        <f t="shared" ref="K7:K11" si="8">H7*F7/$B$1</f>
        <v>-3.0790860869565218</v>
      </c>
      <c r="L7" s="3">
        <f t="shared" ref="L7:L11" si="9">F7</f>
        <v>72.463768115942031</v>
      </c>
      <c r="O7" s="13">
        <v>60</v>
      </c>
      <c r="P7" s="12">
        <v>6.31</v>
      </c>
      <c r="Q7" s="16">
        <f t="shared" si="0"/>
        <v>2.1399999999999997</v>
      </c>
      <c r="R7" s="14"/>
      <c r="S7" s="16"/>
      <c r="T7" s="3"/>
      <c r="U7" s="3"/>
      <c r="X7" s="30"/>
      <c r="Y7">
        <v>138</v>
      </c>
      <c r="Z7">
        <v>128.65991</v>
      </c>
      <c r="AA7">
        <v>726.94066999999995</v>
      </c>
      <c r="AB7" s="3">
        <f t="shared" ref="AB7:AB8" si="10">Y7*$F$1</f>
        <v>6.9</v>
      </c>
      <c r="AC7" s="3">
        <f t="shared" ref="AC7:AC11" si="11">$B$1*$B$2/AB7</f>
        <v>72.463768115942031</v>
      </c>
      <c r="AD7" s="3">
        <f t="shared" ref="AD7:AD8" si="12">(Z7-$F$2/2)*$F$1</f>
        <v>-51.167004500000004</v>
      </c>
      <c r="AE7" s="3">
        <f t="shared" ref="AE7:AE8" si="13">(AA7-$F$3/2)*$F$1</f>
        <v>-21.252966500000003</v>
      </c>
      <c r="AF7" s="2"/>
      <c r="AG7" s="3">
        <f t="shared" ref="AG7:AG8" si="14">AD7*AC7/$B$1</f>
        <v>-7.4155078985507252</v>
      </c>
      <c r="AH7" s="3">
        <f t="shared" ref="AH7:AH8" si="15">AE7*AC7/$B$1</f>
        <v>-3.0801400724637689</v>
      </c>
      <c r="AI7" s="3">
        <f t="shared" ref="AI7:AI8" si="16">AC7</f>
        <v>72.463768115942031</v>
      </c>
      <c r="AK7">
        <v>1.5</v>
      </c>
      <c r="AL7">
        <v>0</v>
      </c>
      <c r="AM7">
        <v>3.49</v>
      </c>
      <c r="AN7">
        <f t="shared" si="2"/>
        <v>-1.7260138476755688E-3</v>
      </c>
      <c r="AO7">
        <v>8.0728000000000009</v>
      </c>
      <c r="AP7">
        <v>0</v>
      </c>
      <c r="AQ7">
        <v>500</v>
      </c>
      <c r="AR7" t="s">
        <v>59</v>
      </c>
      <c r="AT7">
        <f t="shared" si="3"/>
        <v>-1.9177931640839655E-4</v>
      </c>
    </row>
    <row r="8" spans="1:46" x14ac:dyDescent="0.25">
      <c r="A8" s="30"/>
      <c r="B8" s="23">
        <v>117</v>
      </c>
      <c r="C8" s="23">
        <v>1288.01953</v>
      </c>
      <c r="D8" s="23">
        <v>776.95110999999997</v>
      </c>
      <c r="E8" s="3">
        <f>B8*$F$1</f>
        <v>5.8500000000000005</v>
      </c>
      <c r="F8" s="3">
        <f t="shared" si="4"/>
        <v>85.470085470085465</v>
      </c>
      <c r="G8" s="3">
        <f t="shared" si="5"/>
        <v>6.8009765000000018</v>
      </c>
      <c r="H8" s="3">
        <f t="shared" si="6"/>
        <v>-18.752444500000003</v>
      </c>
      <c r="I8" s="2"/>
      <c r="J8" s="3">
        <f t="shared" si="7"/>
        <v>1.1625600854700855</v>
      </c>
      <c r="K8" s="3">
        <f t="shared" si="8"/>
        <v>-3.2055460683760688</v>
      </c>
      <c r="L8" s="3">
        <f t="shared" si="9"/>
        <v>85.470085470085465</v>
      </c>
      <c r="O8" s="13"/>
      <c r="P8" s="12"/>
      <c r="Q8" s="16"/>
      <c r="R8" s="14"/>
      <c r="S8" s="16"/>
      <c r="T8" s="3"/>
      <c r="U8" s="3"/>
      <c r="X8" s="30"/>
      <c r="Y8">
        <v>118</v>
      </c>
      <c r="Z8">
        <v>1287.96667</v>
      </c>
      <c r="AA8">
        <v>776.72900000000004</v>
      </c>
      <c r="AB8" s="3">
        <f t="shared" si="10"/>
        <v>5.9</v>
      </c>
      <c r="AC8" s="3">
        <f t="shared" si="11"/>
        <v>84.745762711864401</v>
      </c>
      <c r="AD8" s="3">
        <f t="shared" si="12"/>
        <v>6.7983335000000018</v>
      </c>
      <c r="AE8" s="3">
        <f t="shared" si="13"/>
        <v>-18.763549999999999</v>
      </c>
      <c r="AF8" s="2"/>
      <c r="AG8" s="3">
        <f t="shared" si="14"/>
        <v>1.1522599152542374</v>
      </c>
      <c r="AH8" s="3">
        <f t="shared" si="15"/>
        <v>-3.1802627118644065</v>
      </c>
      <c r="AI8" s="3">
        <f t="shared" si="16"/>
        <v>84.745762711864401</v>
      </c>
      <c r="AK8">
        <v>2</v>
      </c>
      <c r="AL8">
        <v>0</v>
      </c>
      <c r="AM8">
        <v>3.51</v>
      </c>
      <c r="AN8">
        <f t="shared" si="2"/>
        <v>-1.7359050445103857E-3</v>
      </c>
      <c r="AO8">
        <v>8.0724</v>
      </c>
      <c r="AP8">
        <v>0</v>
      </c>
      <c r="AQ8">
        <v>500</v>
      </c>
      <c r="AR8" t="s">
        <v>59</v>
      </c>
      <c r="AT8">
        <f t="shared" si="3"/>
        <v>-1.9287833827893173E-4</v>
      </c>
    </row>
    <row r="9" spans="1:46" x14ac:dyDescent="0.25">
      <c r="A9" s="30"/>
      <c r="B9" s="2"/>
      <c r="C9" s="3"/>
      <c r="D9" s="3"/>
      <c r="E9" s="3"/>
      <c r="F9" s="3"/>
      <c r="G9" s="3"/>
      <c r="H9" s="3"/>
      <c r="I9" s="6" t="s">
        <v>18</v>
      </c>
      <c r="J9" s="7">
        <f>AVERAGE(J6:J8)</f>
        <v>0.13000574387701577</v>
      </c>
      <c r="K9" s="7">
        <f t="shared" ref="K9:L9" si="17">AVERAGE(K6:K8)</f>
        <v>-3.11814880355058</v>
      </c>
      <c r="L9" s="7">
        <f t="shared" si="17"/>
        <v>76.285279800543435</v>
      </c>
      <c r="O9" s="13"/>
      <c r="P9" s="12"/>
      <c r="Q9" s="16"/>
      <c r="R9" s="14"/>
      <c r="S9" s="3"/>
      <c r="T9" s="3"/>
      <c r="U9" s="3"/>
      <c r="X9" s="30"/>
      <c r="Y9" s="2"/>
      <c r="Z9" s="3"/>
      <c r="AA9" s="3"/>
      <c r="AB9" s="3"/>
      <c r="AC9" s="3"/>
      <c r="AD9" s="3"/>
      <c r="AE9" s="3"/>
      <c r="AF9" s="6" t="s">
        <v>18</v>
      </c>
      <c r="AG9" s="7">
        <f>AVERAGE(AG6:AG8)</f>
        <v>0.14211545794878946</v>
      </c>
      <c r="AH9" s="7">
        <f t="shared" ref="AH9:AI9" si="18">AVERAGE(AH6:AH8)</f>
        <v>-3.1178313566808207</v>
      </c>
      <c r="AI9" s="7">
        <f t="shared" si="18"/>
        <v>76.212700752125954</v>
      </c>
      <c r="AK9">
        <v>2.5</v>
      </c>
      <c r="AL9">
        <v>2E-3</v>
      </c>
      <c r="AM9">
        <v>3.63</v>
      </c>
      <c r="AN9">
        <f t="shared" si="2"/>
        <v>2.0474777448071233E-4</v>
      </c>
      <c r="AO9">
        <v>8.0707000000000004</v>
      </c>
      <c r="AP9">
        <v>0</v>
      </c>
      <c r="AQ9">
        <v>500</v>
      </c>
      <c r="AR9" t="s">
        <v>59</v>
      </c>
      <c r="AT9">
        <f t="shared" si="3"/>
        <v>2.2749752720079147E-5</v>
      </c>
    </row>
    <row r="10" spans="1:46" x14ac:dyDescent="0.25">
      <c r="A10" s="30"/>
      <c r="B10">
        <v>119</v>
      </c>
      <c r="C10">
        <v>1627.4042999999999</v>
      </c>
      <c r="D10">
        <v>1556.9042999999999</v>
      </c>
      <c r="E10" s="3">
        <f t="shared" ref="E10:E11" si="19">B10*$F$1</f>
        <v>5.95</v>
      </c>
      <c r="F10" s="3">
        <f t="shared" si="4"/>
        <v>84.033613445378151</v>
      </c>
      <c r="G10" s="3">
        <f t="shared" si="5"/>
        <v>23.770214999999997</v>
      </c>
      <c r="H10" s="3">
        <f t="shared" si="6"/>
        <v>20.245214999999998</v>
      </c>
      <c r="I10" s="2"/>
      <c r="J10" s="3">
        <f t="shared" si="7"/>
        <v>3.9949941176470585</v>
      </c>
      <c r="K10" s="3">
        <f t="shared" si="8"/>
        <v>3.4025571428571424</v>
      </c>
      <c r="L10" s="3">
        <f t="shared" si="9"/>
        <v>84.033613445378151</v>
      </c>
      <c r="O10" s="12"/>
      <c r="P10" s="12"/>
      <c r="Q10" s="3"/>
      <c r="R10" s="3"/>
      <c r="S10" s="3"/>
      <c r="T10" s="3"/>
      <c r="U10" s="3"/>
      <c r="X10" s="30"/>
      <c r="Y10">
        <v>119</v>
      </c>
      <c r="Z10">
        <v>1627.8494900000001</v>
      </c>
      <c r="AA10">
        <v>1550.10547</v>
      </c>
      <c r="AB10" s="3">
        <f t="shared" ref="AB10:AB11" si="20">Y10*$F$1</f>
        <v>5.95</v>
      </c>
      <c r="AC10" s="3">
        <f t="shared" si="11"/>
        <v>84.033613445378151</v>
      </c>
      <c r="AD10" s="3">
        <f t="shared" ref="AD10:AD11" si="21">(Z10-$F$2/2)*$F$1</f>
        <v>23.792474500000004</v>
      </c>
      <c r="AE10" s="3">
        <f t="shared" ref="AE10:AE11" si="22">(AA10-$F$3/2)*$F$1</f>
        <v>19.9052735</v>
      </c>
      <c r="AF10" s="2"/>
      <c r="AG10" s="3">
        <f t="shared" ref="AG10:AG11" si="23">AD10*AC10/$B$1</f>
        <v>3.9987352100840345</v>
      </c>
      <c r="AH10" s="3">
        <f t="shared" ref="AH10:AH11" si="24">AE10*AC10/$B$1</f>
        <v>3.3454241176470587</v>
      </c>
      <c r="AI10" s="3">
        <f t="shared" ref="AI10:AI11" si="25">AC10</f>
        <v>84.033613445378151</v>
      </c>
      <c r="AK10">
        <v>3</v>
      </c>
      <c r="AL10">
        <v>4.0000000000000001E-3</v>
      </c>
      <c r="AM10">
        <v>3.77</v>
      </c>
      <c r="AN10">
        <f t="shared" si="2"/>
        <v>2.1355093966369931E-3</v>
      </c>
      <c r="AO10">
        <v>8.0684000000000005</v>
      </c>
      <c r="AP10">
        <v>0</v>
      </c>
      <c r="AQ10">
        <v>500</v>
      </c>
      <c r="AR10" t="s">
        <v>59</v>
      </c>
      <c r="AT10">
        <f t="shared" si="3"/>
        <v>2.3727882184855479E-4</v>
      </c>
    </row>
    <row r="11" spans="1:46" x14ac:dyDescent="0.25">
      <c r="A11" s="30"/>
      <c r="B11">
        <v>134</v>
      </c>
      <c r="C11">
        <v>122.80773000000001</v>
      </c>
      <c r="D11">
        <v>1585.28125</v>
      </c>
      <c r="E11" s="3">
        <f t="shared" si="19"/>
        <v>6.7</v>
      </c>
      <c r="F11" s="3">
        <f t="shared" si="4"/>
        <v>74.626865671641795</v>
      </c>
      <c r="G11" s="3">
        <f t="shared" si="5"/>
        <v>-51.459613500000003</v>
      </c>
      <c r="H11" s="3">
        <f t="shared" si="6"/>
        <v>21.6640625</v>
      </c>
      <c r="I11" s="2"/>
      <c r="J11" s="3">
        <f t="shared" si="7"/>
        <v>-7.6805393283582095</v>
      </c>
      <c r="K11" s="3">
        <f t="shared" si="8"/>
        <v>3.2334421641791047</v>
      </c>
      <c r="L11" s="3">
        <f t="shared" si="9"/>
        <v>74.626865671641795</v>
      </c>
      <c r="O11" s="12"/>
      <c r="P11" s="12"/>
      <c r="Q11" s="3"/>
      <c r="R11" s="3"/>
      <c r="S11" s="3"/>
      <c r="T11" s="3"/>
      <c r="U11" s="3"/>
      <c r="X11" s="30"/>
      <c r="Y11">
        <v>134</v>
      </c>
      <c r="Z11">
        <v>123.58759000000001</v>
      </c>
      <c r="AA11">
        <v>1577.51099</v>
      </c>
      <c r="AB11" s="3">
        <f t="shared" si="20"/>
        <v>6.7</v>
      </c>
      <c r="AC11" s="3">
        <f t="shared" si="11"/>
        <v>74.626865671641795</v>
      </c>
      <c r="AD11" s="3">
        <f t="shared" si="21"/>
        <v>-51.420620499999998</v>
      </c>
      <c r="AE11" s="3">
        <f t="shared" si="22"/>
        <v>21.2755495</v>
      </c>
      <c r="AF11" s="2"/>
      <c r="AG11" s="3">
        <f t="shared" si="23"/>
        <v>-7.6747194776119407</v>
      </c>
      <c r="AH11" s="3">
        <f t="shared" si="24"/>
        <v>3.1754551492537315</v>
      </c>
      <c r="AI11" s="3">
        <f t="shared" si="25"/>
        <v>74.626865671641795</v>
      </c>
      <c r="AK11">
        <v>3.5</v>
      </c>
      <c r="AL11">
        <v>7.0000000000000001E-3</v>
      </c>
      <c r="AM11">
        <v>3.92</v>
      </c>
      <c r="AN11">
        <f t="shared" si="2"/>
        <v>5.0613254203758654E-3</v>
      </c>
      <c r="AO11">
        <v>8.0657999999999994</v>
      </c>
      <c r="AP11">
        <v>0</v>
      </c>
      <c r="AQ11">
        <v>500</v>
      </c>
      <c r="AR11" t="s">
        <v>59</v>
      </c>
      <c r="AT11">
        <f t="shared" si="3"/>
        <v>5.6236949115287397E-4</v>
      </c>
    </row>
    <row r="12" spans="1:46" x14ac:dyDescent="0.25">
      <c r="A12" s="30"/>
      <c r="B12" s="2"/>
      <c r="C12" s="3"/>
      <c r="D12" s="3"/>
      <c r="E12" s="3"/>
      <c r="F12" s="3"/>
      <c r="G12" s="3"/>
      <c r="H12" s="3"/>
      <c r="I12" s="6" t="s">
        <v>17</v>
      </c>
      <c r="J12" s="7">
        <f>AVERAGE(J10:J11)</f>
        <v>-1.8427726053555755</v>
      </c>
      <c r="K12" s="7">
        <f>AVERAGE(K10:K11)</f>
        <v>3.3179996535181235</v>
      </c>
      <c r="L12" s="7">
        <f>AVERAGE(L10:L11)</f>
        <v>79.330239558509973</v>
      </c>
      <c r="M12" t="s">
        <v>2</v>
      </c>
      <c r="O12" s="12"/>
      <c r="P12" s="12"/>
      <c r="Q12" s="3"/>
      <c r="R12" s="3"/>
      <c r="S12" s="3"/>
      <c r="T12" s="3"/>
      <c r="U12" s="3"/>
      <c r="X12" s="30"/>
      <c r="Y12" s="2"/>
      <c r="Z12" s="3"/>
      <c r="AA12" s="3"/>
      <c r="AB12" s="3"/>
      <c r="AC12" s="3"/>
      <c r="AD12" s="3"/>
      <c r="AE12" s="3"/>
      <c r="AF12" s="6" t="s">
        <v>17</v>
      </c>
      <c r="AG12" s="7">
        <f>AVERAGE(AG10:AG11)</f>
        <v>-1.8379921337639531</v>
      </c>
      <c r="AH12" s="7">
        <f>AVERAGE(AH10:AH11)</f>
        <v>3.2604396334503951</v>
      </c>
      <c r="AI12" s="7">
        <f>AVERAGE(AI10:AI11)</f>
        <v>79.330239558509973</v>
      </c>
      <c r="AJ12" t="s">
        <v>2</v>
      </c>
      <c r="AK12">
        <v>4</v>
      </c>
      <c r="AL12">
        <v>8.9999999999999993E-3</v>
      </c>
      <c r="AM12">
        <v>4.0599999999999996</v>
      </c>
      <c r="AN12">
        <f t="shared" si="2"/>
        <v>6.9920870425321455E-3</v>
      </c>
      <c r="AO12">
        <v>8.0637000000000008</v>
      </c>
      <c r="AP12">
        <v>0</v>
      </c>
      <c r="AQ12">
        <v>500</v>
      </c>
      <c r="AR12" t="s">
        <v>59</v>
      </c>
      <c r="AT12">
        <f t="shared" si="3"/>
        <v>7.7689856028134946E-4</v>
      </c>
    </row>
    <row r="13" spans="1:46" x14ac:dyDescent="0.25">
      <c r="A13" s="5"/>
      <c r="B13" s="2"/>
      <c r="C13" s="3"/>
      <c r="D13" s="3"/>
      <c r="E13" s="3"/>
      <c r="F13" s="3"/>
      <c r="G13" s="3"/>
      <c r="H13" s="3"/>
      <c r="I13" s="6"/>
      <c r="J13" s="8" t="s">
        <v>0</v>
      </c>
      <c r="K13" s="9">
        <f>K12-K9</f>
        <v>6.436148457068704</v>
      </c>
      <c r="L13" s="7" t="s">
        <v>2</v>
      </c>
      <c r="O13" s="12"/>
      <c r="P13" s="12"/>
      <c r="Q13" s="3"/>
      <c r="R13" s="3"/>
      <c r="S13" s="3"/>
      <c r="T13" s="3"/>
      <c r="U13" s="3"/>
      <c r="X13" s="5"/>
      <c r="Y13" s="2"/>
      <c r="Z13" s="3"/>
      <c r="AA13" s="3"/>
      <c r="AB13" s="3"/>
      <c r="AC13" s="3"/>
      <c r="AD13" s="3"/>
      <c r="AE13" s="3"/>
      <c r="AF13" s="6"/>
      <c r="AG13" s="8" t="s">
        <v>0</v>
      </c>
      <c r="AH13" s="9">
        <f>AH12-AH9</f>
        <v>6.3782709901312158</v>
      </c>
      <c r="AI13" s="7" t="s">
        <v>2</v>
      </c>
      <c r="AK13">
        <v>4.5</v>
      </c>
      <c r="AL13">
        <v>1.0999999999999999E-2</v>
      </c>
      <c r="AM13">
        <v>4.2</v>
      </c>
      <c r="AN13">
        <f t="shared" si="2"/>
        <v>8.9228486646884264E-3</v>
      </c>
      <c r="AO13">
        <v>8.0616000000000003</v>
      </c>
      <c r="AP13">
        <v>0</v>
      </c>
      <c r="AQ13">
        <v>500</v>
      </c>
      <c r="AR13" t="s">
        <v>59</v>
      </c>
      <c r="AT13">
        <f t="shared" si="3"/>
        <v>9.9142762940982506E-4</v>
      </c>
    </row>
    <row r="14" spans="1:46" ht="15" customHeight="1" x14ac:dyDescent="0.25">
      <c r="A14" s="5"/>
      <c r="B14" s="2"/>
      <c r="C14" s="3"/>
      <c r="D14" s="3"/>
      <c r="E14" s="3"/>
      <c r="F14" s="3"/>
      <c r="G14" s="3"/>
      <c r="H14" s="3"/>
      <c r="O14" s="12"/>
      <c r="P14" s="12"/>
      <c r="Q14" s="3"/>
      <c r="R14" s="3"/>
      <c r="S14" s="3"/>
      <c r="T14" s="3"/>
      <c r="U14" s="3"/>
      <c r="X14" s="5"/>
      <c r="Y14" s="2"/>
      <c r="Z14" s="3"/>
      <c r="AA14" s="3"/>
      <c r="AB14" s="3"/>
      <c r="AC14" s="3"/>
      <c r="AD14" s="3"/>
      <c r="AE14" s="3"/>
      <c r="AK14">
        <v>5</v>
      </c>
      <c r="AL14">
        <v>1.2999999999999999E-2</v>
      </c>
      <c r="AM14">
        <v>4.34</v>
      </c>
      <c r="AN14">
        <f t="shared" si="2"/>
        <v>1.0853610286844707E-2</v>
      </c>
      <c r="AO14">
        <v>8.06</v>
      </c>
      <c r="AP14">
        <v>0</v>
      </c>
      <c r="AQ14">
        <v>500</v>
      </c>
      <c r="AR14" t="s">
        <v>59</v>
      </c>
      <c r="AT14">
        <f t="shared" si="3"/>
        <v>1.2059566985383008E-3</v>
      </c>
    </row>
    <row r="15" spans="1:46" x14ac:dyDescent="0.25">
      <c r="A15" s="5"/>
      <c r="B15" s="2"/>
      <c r="C15" s="3"/>
      <c r="D15" s="3"/>
      <c r="E15" s="3"/>
      <c r="F15" s="3"/>
      <c r="G15" s="3"/>
      <c r="H15" s="3"/>
      <c r="J15" s="3"/>
      <c r="K15" s="3"/>
      <c r="L15" s="3"/>
      <c r="O15" s="12"/>
      <c r="P15" s="12"/>
      <c r="Q15" s="3"/>
      <c r="R15" s="4"/>
      <c r="X15" s="5"/>
      <c r="Y15" s="2"/>
      <c r="Z15" s="3"/>
      <c r="AA15" s="3"/>
      <c r="AB15" s="3"/>
      <c r="AC15" s="3"/>
      <c r="AD15" s="3"/>
      <c r="AE15" s="3"/>
      <c r="AG15" s="3"/>
      <c r="AH15" s="3"/>
      <c r="AI15" s="3"/>
      <c r="AK15">
        <v>5.5</v>
      </c>
      <c r="AL15">
        <v>1.4E-2</v>
      </c>
      <c r="AM15">
        <v>4.49</v>
      </c>
      <c r="AN15">
        <f t="shared" si="2"/>
        <v>1.1779426310583581E-2</v>
      </c>
      <c r="AO15">
        <v>8.0584000000000007</v>
      </c>
      <c r="AP15">
        <v>0</v>
      </c>
      <c r="AQ15">
        <v>500</v>
      </c>
      <c r="AR15" t="s">
        <v>59</v>
      </c>
      <c r="AT15">
        <f t="shared" si="3"/>
        <v>1.3088251456203979E-3</v>
      </c>
    </row>
    <row r="16" spans="1:46" x14ac:dyDescent="0.25">
      <c r="O16" s="20"/>
      <c r="P16" s="20"/>
      <c r="Q16" s="20"/>
      <c r="AK16">
        <v>6</v>
      </c>
      <c r="AL16">
        <v>1.7000000000000001E-2</v>
      </c>
      <c r="AM16">
        <v>4.6100000000000003</v>
      </c>
      <c r="AN16">
        <f t="shared" si="2"/>
        <v>1.472007912957468E-2</v>
      </c>
      <c r="AO16">
        <v>8.0563000000000002</v>
      </c>
      <c r="AP16">
        <v>0</v>
      </c>
      <c r="AQ16">
        <v>500</v>
      </c>
      <c r="AR16" t="s">
        <v>59</v>
      </c>
      <c r="AT16">
        <f t="shared" si="3"/>
        <v>1.6355643477305199E-3</v>
      </c>
    </row>
    <row r="17" spans="1:46" x14ac:dyDescent="0.25">
      <c r="B17" t="s">
        <v>5</v>
      </c>
      <c r="C17" t="s">
        <v>14</v>
      </c>
      <c r="D17" t="s">
        <v>15</v>
      </c>
      <c r="E17" t="s">
        <v>6</v>
      </c>
      <c r="F17" t="s">
        <v>7</v>
      </c>
      <c r="G17" t="s">
        <v>12</v>
      </c>
      <c r="H17" t="s">
        <v>13</v>
      </c>
      <c r="J17" t="s">
        <v>8</v>
      </c>
      <c r="K17" t="s">
        <v>9</v>
      </c>
      <c r="L17" t="s">
        <v>16</v>
      </c>
      <c r="O17" s="20"/>
      <c r="P17" s="21"/>
      <c r="Q17" s="20"/>
      <c r="Y17" t="s">
        <v>5</v>
      </c>
      <c r="Z17" t="s">
        <v>14</v>
      </c>
      <c r="AA17" t="s">
        <v>15</v>
      </c>
      <c r="AB17" t="s">
        <v>6</v>
      </c>
      <c r="AC17" t="s">
        <v>7</v>
      </c>
      <c r="AD17" t="s">
        <v>12</v>
      </c>
      <c r="AE17" t="s">
        <v>13</v>
      </c>
      <c r="AG17" t="s">
        <v>8</v>
      </c>
      <c r="AH17" t="s">
        <v>9</v>
      </c>
      <c r="AI17" t="s">
        <v>16</v>
      </c>
      <c r="AK17">
        <v>6.5</v>
      </c>
      <c r="AL17">
        <v>1.7999999999999999E-2</v>
      </c>
      <c r="AM17">
        <v>4.7699999999999996</v>
      </c>
      <c r="AN17">
        <f t="shared" si="2"/>
        <v>1.5640949554896141E-2</v>
      </c>
      <c r="AO17">
        <v>8.0545000000000009</v>
      </c>
      <c r="AP17">
        <v>0</v>
      </c>
      <c r="AQ17">
        <v>500</v>
      </c>
      <c r="AR17" t="s">
        <v>59</v>
      </c>
      <c r="AT17">
        <f t="shared" si="3"/>
        <v>1.7378832838773489E-3</v>
      </c>
    </row>
    <row r="18" spans="1:46" x14ac:dyDescent="0.25">
      <c r="A18" s="30" t="s">
        <v>37</v>
      </c>
      <c r="B18">
        <v>140</v>
      </c>
      <c r="C18">
        <v>2088.54639</v>
      </c>
      <c r="D18">
        <v>718.54938000000004</v>
      </c>
      <c r="E18" s="3">
        <f>B18*$F$1</f>
        <v>7</v>
      </c>
      <c r="F18" s="3">
        <f>$B$1*$B$2/$E18</f>
        <v>71.428571428571431</v>
      </c>
      <c r="G18" s="3">
        <f>(C18-$F$2/2)*$F$1</f>
        <v>46.827319500000002</v>
      </c>
      <c r="H18" s="3">
        <f>(D18-$F$3/2)*$F$1</f>
        <v>-21.672530999999999</v>
      </c>
      <c r="I18" s="2"/>
      <c r="J18" s="3">
        <f>G18*F18/$B$1</f>
        <v>6.6896170714285716</v>
      </c>
      <c r="K18" s="3">
        <f>H18*F18/$B$1</f>
        <v>-3.0960758571428575</v>
      </c>
      <c r="L18" s="3">
        <f>F18</f>
        <v>71.428571428571431</v>
      </c>
      <c r="O18" s="20"/>
      <c r="P18" s="20"/>
      <c r="Q18" s="20"/>
      <c r="R18" s="3"/>
      <c r="S18" s="3"/>
      <c r="T18" s="3"/>
      <c r="U18" s="3"/>
      <c r="X18" s="30" t="s">
        <v>38</v>
      </c>
      <c r="Y18">
        <v>141</v>
      </c>
      <c r="Z18">
        <v>2088.7060499999998</v>
      </c>
      <c r="AA18">
        <v>718.44006000000002</v>
      </c>
      <c r="AB18" s="3">
        <f>Y18*$F$1</f>
        <v>7.0500000000000007</v>
      </c>
      <c r="AC18" s="3">
        <f>$B$1*$B$2/AB18</f>
        <v>70.921985815602824</v>
      </c>
      <c r="AD18" s="3">
        <f>(Z18-$F$2/2)*$F$1</f>
        <v>46.83530249999999</v>
      </c>
      <c r="AE18" s="3">
        <f>(AA18-$F$3/2)*$F$1</f>
        <v>-21.677997000000001</v>
      </c>
      <c r="AF18" s="2"/>
      <c r="AG18" s="3">
        <f>AD18*AC18/$B$1</f>
        <v>6.6433053191489337</v>
      </c>
      <c r="AH18" s="3">
        <f>AE18*AC18/$B$1</f>
        <v>-3.0748931914893616</v>
      </c>
      <c r="AI18" s="3">
        <f>AC18</f>
        <v>70.921985815602824</v>
      </c>
      <c r="AK18">
        <v>7</v>
      </c>
      <c r="AL18">
        <v>0.02</v>
      </c>
      <c r="AM18">
        <v>4.9000000000000004</v>
      </c>
      <c r="AN18">
        <f t="shared" si="2"/>
        <v>1.757665677546983E-2</v>
      </c>
      <c r="AO18">
        <v>8.0525000000000002</v>
      </c>
      <c r="AP18">
        <v>0</v>
      </c>
      <c r="AQ18">
        <v>500</v>
      </c>
      <c r="AR18" t="s">
        <v>59</v>
      </c>
      <c r="AT18">
        <f t="shared" si="3"/>
        <v>1.9529618639410923E-3</v>
      </c>
    </row>
    <row r="19" spans="1:46" x14ac:dyDescent="0.25">
      <c r="A19" s="30"/>
      <c r="B19">
        <v>138</v>
      </c>
      <c r="C19">
        <v>128.82153</v>
      </c>
      <c r="D19">
        <v>726.50103999999999</v>
      </c>
      <c r="E19" s="3">
        <f t="shared" ref="E19:E20" si="26">B19*$F$1</f>
        <v>6.9</v>
      </c>
      <c r="F19" s="3">
        <f t="shared" ref="F19:F23" si="27">$B$1*$B$2/$E19</f>
        <v>72.463768115942031</v>
      </c>
      <c r="G19" s="3">
        <f t="shared" ref="G19:G20" si="28">(C19-$F$2/2)*$F$1</f>
        <v>-51.158923500000007</v>
      </c>
      <c r="H19" s="3">
        <f t="shared" ref="H19:H20" si="29">(D19-$F$3/2)*$F$1</f>
        <v>-21.274948000000002</v>
      </c>
      <c r="I19" s="2"/>
      <c r="J19" s="3">
        <f t="shared" ref="J19:J20" si="30">G19*F19/$B$1</f>
        <v>-7.4143367391304364</v>
      </c>
      <c r="K19" s="3">
        <f t="shared" ref="K19:K20" si="31">H19*F19/$B$1</f>
        <v>-3.0833257971014496</v>
      </c>
      <c r="L19" s="3">
        <f t="shared" ref="L19:L20" si="32">F19</f>
        <v>72.463768115942031</v>
      </c>
      <c r="O19" s="20"/>
      <c r="P19" s="20"/>
      <c r="Q19" s="20"/>
      <c r="R19" s="3"/>
      <c r="S19" s="3"/>
      <c r="T19" s="3"/>
      <c r="U19" s="3"/>
      <c r="X19" s="30"/>
      <c r="Y19">
        <v>138</v>
      </c>
      <c r="Z19">
        <v>128.85864000000001</v>
      </c>
      <c r="AA19">
        <v>726.37805000000003</v>
      </c>
      <c r="AB19" s="3">
        <f t="shared" ref="AB19:AB20" si="33">Y19*$F$1</f>
        <v>6.9</v>
      </c>
      <c r="AC19" s="3">
        <f t="shared" ref="AC19:AC23" si="34">$B$1*$B$2/AB19</f>
        <v>72.463768115942031</v>
      </c>
      <c r="AD19" s="3">
        <f t="shared" ref="AD19:AD20" si="35">(Z19-$F$2/2)*$F$1</f>
        <v>-51.157068000000002</v>
      </c>
      <c r="AE19" s="3">
        <f t="shared" ref="AE19:AE20" si="36">(AA19-$F$3/2)*$F$1</f>
        <v>-21.281097500000001</v>
      </c>
      <c r="AF19" s="2"/>
      <c r="AG19" s="3">
        <f t="shared" ref="AG19:AG20" si="37">AD19*AC19/$B$1</f>
        <v>-7.4140678260869572</v>
      </c>
      <c r="AH19" s="3">
        <f t="shared" ref="AH19:AH20" si="38">AE19*AC19/$B$1</f>
        <v>-3.0842170289855075</v>
      </c>
      <c r="AI19" s="3">
        <f t="shared" ref="AI19:AI20" si="39">AC19</f>
        <v>72.463768115942031</v>
      </c>
      <c r="AK19">
        <v>7.5</v>
      </c>
      <c r="AL19">
        <v>2.3E-2</v>
      </c>
      <c r="AM19">
        <v>5.03</v>
      </c>
      <c r="AN19">
        <f t="shared" si="2"/>
        <v>2.0512363996043521E-2</v>
      </c>
      <c r="AO19">
        <v>8.0503</v>
      </c>
      <c r="AP19">
        <v>0</v>
      </c>
      <c r="AQ19">
        <v>500</v>
      </c>
      <c r="AR19" t="s">
        <v>59</v>
      </c>
      <c r="AT19">
        <f t="shared" si="3"/>
        <v>2.2791515551159468E-3</v>
      </c>
    </row>
    <row r="20" spans="1:46" x14ac:dyDescent="0.25">
      <c r="A20" s="30"/>
      <c r="B20">
        <v>117</v>
      </c>
      <c r="C20">
        <v>1287.98071</v>
      </c>
      <c r="D20">
        <v>776.52722000000006</v>
      </c>
      <c r="E20" s="3">
        <f t="shared" si="26"/>
        <v>5.8500000000000005</v>
      </c>
      <c r="F20" s="3">
        <f t="shared" si="27"/>
        <v>85.470085470085465</v>
      </c>
      <c r="G20" s="3">
        <f t="shared" si="28"/>
        <v>6.7990355000000022</v>
      </c>
      <c r="H20" s="3">
        <f t="shared" si="29"/>
        <v>-18.773638999999999</v>
      </c>
      <c r="I20" s="2"/>
      <c r="J20" s="3">
        <f t="shared" si="30"/>
        <v>1.1622282905982908</v>
      </c>
      <c r="K20" s="3">
        <f t="shared" si="31"/>
        <v>-3.2091690598290596</v>
      </c>
      <c r="L20" s="3">
        <f t="shared" si="32"/>
        <v>85.470085470085465</v>
      </c>
      <c r="O20" s="20"/>
      <c r="P20" s="20"/>
      <c r="Q20" s="20"/>
      <c r="R20" s="3"/>
      <c r="S20" s="3"/>
      <c r="T20" s="3"/>
      <c r="U20" s="3"/>
      <c r="X20" s="30"/>
      <c r="Y20">
        <v>117</v>
      </c>
      <c r="Z20">
        <v>1288.08447</v>
      </c>
      <c r="AA20">
        <v>776.35424999999998</v>
      </c>
      <c r="AB20" s="3">
        <f t="shared" si="33"/>
        <v>5.8500000000000005</v>
      </c>
      <c r="AC20" s="3">
        <f t="shared" si="34"/>
        <v>85.470085470085465</v>
      </c>
      <c r="AD20" s="3">
        <f t="shared" si="35"/>
        <v>6.8042235000000009</v>
      </c>
      <c r="AE20" s="3">
        <f t="shared" si="36"/>
        <v>-18.782287500000002</v>
      </c>
      <c r="AF20" s="2"/>
      <c r="AG20" s="3">
        <f t="shared" si="37"/>
        <v>1.1631151282051282</v>
      </c>
      <c r="AH20" s="3">
        <f t="shared" si="38"/>
        <v>-3.2106474358974362</v>
      </c>
      <c r="AI20" s="3">
        <f t="shared" si="39"/>
        <v>85.470085470085465</v>
      </c>
      <c r="AK20">
        <v>8</v>
      </c>
      <c r="AL20">
        <v>2.4E-2</v>
      </c>
      <c r="AM20">
        <v>5.19</v>
      </c>
      <c r="AN20">
        <f t="shared" si="2"/>
        <v>2.1433234421364987E-2</v>
      </c>
      <c r="AO20">
        <v>8.0486000000000004</v>
      </c>
      <c r="AP20">
        <v>0</v>
      </c>
      <c r="AQ20">
        <v>500</v>
      </c>
      <c r="AR20" t="s">
        <v>59</v>
      </c>
      <c r="AT20">
        <f t="shared" si="3"/>
        <v>2.3814704912627762E-3</v>
      </c>
    </row>
    <row r="21" spans="1:46" x14ac:dyDescent="0.25">
      <c r="A21" s="30"/>
      <c r="B21" s="2"/>
      <c r="C21" s="3"/>
      <c r="D21" s="3"/>
      <c r="E21" s="3"/>
      <c r="F21" s="3"/>
      <c r="G21" s="3"/>
      <c r="H21" s="3"/>
      <c r="I21" s="6" t="s">
        <v>18</v>
      </c>
      <c r="J21" s="7">
        <f>AVERAGE(J18:J20)</f>
        <v>0.145836207632142</v>
      </c>
      <c r="K21" s="7">
        <f t="shared" ref="K21:L21" si="40">AVERAGE(K18:K20)</f>
        <v>-3.1295235713577889</v>
      </c>
      <c r="L21" s="7">
        <f t="shared" si="40"/>
        <v>76.454141671532966</v>
      </c>
      <c r="O21" s="5"/>
      <c r="P21" s="2"/>
      <c r="Q21" s="3"/>
      <c r="R21" s="3"/>
      <c r="S21" s="3"/>
      <c r="T21" s="3"/>
      <c r="U21" s="3"/>
      <c r="X21" s="30"/>
      <c r="Y21" s="2"/>
      <c r="Z21" s="3"/>
      <c r="AA21" s="3"/>
      <c r="AB21" s="3"/>
      <c r="AC21" s="3"/>
      <c r="AD21" s="3"/>
      <c r="AE21" s="3"/>
      <c r="AF21" s="6" t="s">
        <v>18</v>
      </c>
      <c r="AG21" s="7">
        <f>AVERAGE(AG18:AG20)</f>
        <v>0.1307842070890349</v>
      </c>
      <c r="AH21" s="7">
        <f t="shared" ref="AH21:AI21" si="41">AVERAGE(AH18:AH20)</f>
        <v>-3.1232525521241015</v>
      </c>
      <c r="AI21" s="7">
        <f t="shared" si="41"/>
        <v>76.285279800543435</v>
      </c>
      <c r="AK21">
        <v>8.5</v>
      </c>
      <c r="AL21">
        <v>2.7E-2</v>
      </c>
      <c r="AM21">
        <v>5.35</v>
      </c>
      <c r="AN21">
        <f t="shared" si="2"/>
        <v>2.4354104846686448E-2</v>
      </c>
      <c r="AO21">
        <v>8.0460999999999991</v>
      </c>
      <c r="AP21">
        <v>0</v>
      </c>
      <c r="AQ21">
        <v>500</v>
      </c>
      <c r="AR21" t="s">
        <v>59</v>
      </c>
      <c r="AT21">
        <f t="shared" si="3"/>
        <v>2.7060116496318274E-3</v>
      </c>
    </row>
    <row r="22" spans="1:46" x14ac:dyDescent="0.25">
      <c r="A22" s="30"/>
      <c r="B22">
        <v>119</v>
      </c>
      <c r="C22">
        <v>1626.77502</v>
      </c>
      <c r="D22">
        <v>1550.9190699999999</v>
      </c>
      <c r="E22" s="3">
        <f t="shared" ref="E22:E23" si="42">B22*$F$1</f>
        <v>5.95</v>
      </c>
      <c r="F22" s="3">
        <f t="shared" si="27"/>
        <v>84.033613445378151</v>
      </c>
      <c r="G22" s="3">
        <f t="shared" ref="G22:G23" si="43">(C22-$F$2/2)*$F$1</f>
        <v>23.738751000000004</v>
      </c>
      <c r="H22" s="3">
        <f t="shared" ref="H22:H23" si="44">(D22-$F$3/2)*$F$1</f>
        <v>19.945953499999998</v>
      </c>
      <c r="I22" s="2"/>
      <c r="J22" s="3">
        <f t="shared" ref="J22:J23" si="45">G22*F22/$B$1</f>
        <v>3.9897060504201685</v>
      </c>
      <c r="K22" s="3">
        <f t="shared" ref="K22:K23" si="46">H22*F22/$B$1</f>
        <v>3.3522610924369745</v>
      </c>
      <c r="L22" s="3">
        <f t="shared" ref="L22:L23" si="47">F22</f>
        <v>84.033613445378151</v>
      </c>
      <c r="O22" s="5"/>
      <c r="P22" s="2"/>
      <c r="Q22" s="3"/>
      <c r="R22" s="3"/>
      <c r="S22" s="3"/>
      <c r="T22" s="3"/>
      <c r="U22" s="3"/>
      <c r="X22" s="30"/>
      <c r="Y22">
        <v>119</v>
      </c>
      <c r="Z22">
        <v>1627.80359</v>
      </c>
      <c r="AA22">
        <v>1545.6972699999999</v>
      </c>
      <c r="AB22" s="3">
        <f t="shared" ref="AB22:AB23" si="48">Y22*$F$1</f>
        <v>5.95</v>
      </c>
      <c r="AC22" s="3">
        <f t="shared" si="34"/>
        <v>84.033613445378151</v>
      </c>
      <c r="AD22" s="3">
        <f t="shared" ref="AD22:AD23" si="49">(Z22-$F$2/2)*$F$1</f>
        <v>23.790179500000001</v>
      </c>
      <c r="AE22" s="3">
        <f t="shared" ref="AE22:AE23" si="50">(AA22-$F$3/2)*$F$1</f>
        <v>19.684863499999995</v>
      </c>
      <c r="AF22" s="2"/>
      <c r="AG22" s="3">
        <f t="shared" ref="AG22:AG23" si="51">AD22*AC22/$B$1</f>
        <v>3.9983494957983194</v>
      </c>
      <c r="AH22" s="3">
        <f t="shared" ref="AH22:AH23" si="52">AE22*AC22/$B$1</f>
        <v>3.3083804201680662</v>
      </c>
      <c r="AI22" s="3">
        <f t="shared" ref="AI22:AI23" si="53">AC22</f>
        <v>84.033613445378151</v>
      </c>
      <c r="AK22">
        <v>9</v>
      </c>
      <c r="AL22">
        <v>2.9000000000000001E-2</v>
      </c>
      <c r="AM22">
        <v>5.51</v>
      </c>
      <c r="AN22">
        <f t="shared" si="2"/>
        <v>2.6274975272007915E-2</v>
      </c>
      <c r="AO22">
        <v>8.0442</v>
      </c>
      <c r="AP22">
        <v>0</v>
      </c>
      <c r="AQ22">
        <v>500</v>
      </c>
      <c r="AR22" t="s">
        <v>59</v>
      </c>
      <c r="AT22">
        <f t="shared" si="3"/>
        <v>2.9194416968897682E-3</v>
      </c>
    </row>
    <row r="23" spans="1:46" x14ac:dyDescent="0.25">
      <c r="A23" s="30"/>
      <c r="B23">
        <v>134</v>
      </c>
      <c r="C23">
        <v>122.34876</v>
      </c>
      <c r="D23">
        <v>1578.59998</v>
      </c>
      <c r="E23" s="3">
        <f t="shared" si="42"/>
        <v>6.7</v>
      </c>
      <c r="F23" s="3">
        <f t="shared" si="27"/>
        <v>74.626865671641795</v>
      </c>
      <c r="G23" s="3">
        <f t="shared" si="43"/>
        <v>-51.482562000000001</v>
      </c>
      <c r="H23" s="3">
        <f t="shared" si="44"/>
        <v>21.329999000000001</v>
      </c>
      <c r="I23" s="2"/>
      <c r="J23" s="3">
        <f t="shared" si="45"/>
        <v>-7.6839644776119416</v>
      </c>
      <c r="K23" s="3">
        <f t="shared" si="46"/>
        <v>3.1835819402985077</v>
      </c>
      <c r="L23" s="3">
        <f t="shared" si="47"/>
        <v>74.626865671641795</v>
      </c>
      <c r="O23" s="5"/>
      <c r="P23" s="2"/>
      <c r="Q23" s="3"/>
      <c r="R23" s="3"/>
      <c r="S23" s="3"/>
      <c r="T23" s="3"/>
      <c r="U23" s="3"/>
      <c r="X23" s="30"/>
      <c r="Y23">
        <v>134</v>
      </c>
      <c r="Z23">
        <v>123.61452</v>
      </c>
      <c r="AA23">
        <v>1572.58411</v>
      </c>
      <c r="AB23" s="3">
        <f t="shared" si="48"/>
        <v>6.7</v>
      </c>
      <c r="AC23" s="3">
        <f t="shared" si="34"/>
        <v>74.626865671641795</v>
      </c>
      <c r="AD23" s="3">
        <f t="shared" si="49"/>
        <v>-51.419274000000001</v>
      </c>
      <c r="AE23" s="3">
        <f t="shared" si="50"/>
        <v>21.029205500000003</v>
      </c>
      <c r="AF23" s="2"/>
      <c r="AG23" s="3">
        <f t="shared" si="51"/>
        <v>-7.6745185074626869</v>
      </c>
      <c r="AH23" s="3">
        <f t="shared" si="52"/>
        <v>3.1386873880597022</v>
      </c>
      <c r="AI23" s="3">
        <f t="shared" si="53"/>
        <v>74.626865671641795</v>
      </c>
      <c r="AK23">
        <v>9.5</v>
      </c>
      <c r="AL23">
        <v>3.1E-2</v>
      </c>
      <c r="AM23">
        <v>5.68</v>
      </c>
      <c r="AN23">
        <f t="shared" si="2"/>
        <v>2.8190900098911967E-2</v>
      </c>
      <c r="AO23">
        <v>8.0420999999999996</v>
      </c>
      <c r="AP23">
        <v>0</v>
      </c>
      <c r="AQ23">
        <v>500</v>
      </c>
      <c r="AR23" t="s">
        <v>59</v>
      </c>
      <c r="AT23">
        <f t="shared" si="3"/>
        <v>3.1323222332124406E-3</v>
      </c>
    </row>
    <row r="24" spans="1:46" x14ac:dyDescent="0.25">
      <c r="A24" s="30"/>
      <c r="B24" s="2"/>
      <c r="C24" s="3"/>
      <c r="D24" s="3"/>
      <c r="E24" s="3"/>
      <c r="F24" s="3"/>
      <c r="G24" s="3"/>
      <c r="H24" s="3"/>
      <c r="I24" s="6" t="s">
        <v>17</v>
      </c>
      <c r="J24" s="7">
        <f>AVERAGE(J22:J23)</f>
        <v>-1.8471292135958866</v>
      </c>
      <c r="K24" s="7">
        <f>AVERAGE(K22:K23)</f>
        <v>3.2679215163677409</v>
      </c>
      <c r="L24" s="7">
        <f>AVERAGE(L22:L23)</f>
        <v>79.330239558509973</v>
      </c>
      <c r="M24" t="s">
        <v>2</v>
      </c>
      <c r="O24" s="5"/>
      <c r="P24" s="2"/>
      <c r="Q24" s="3"/>
      <c r="R24" s="3"/>
      <c r="S24" s="3"/>
      <c r="T24" s="3"/>
      <c r="U24" s="3"/>
      <c r="X24" s="30"/>
      <c r="Y24" s="2"/>
      <c r="Z24" s="3"/>
      <c r="AA24" s="3"/>
      <c r="AB24" s="3"/>
      <c r="AC24" s="3"/>
      <c r="AD24" s="3"/>
      <c r="AE24" s="3"/>
      <c r="AF24" s="6" t="s">
        <v>17</v>
      </c>
      <c r="AG24" s="7">
        <f>AVERAGE(AG22:AG23)</f>
        <v>-1.8380845058321837</v>
      </c>
      <c r="AH24" s="7">
        <f>AVERAGE(AH22:AH23)</f>
        <v>3.223533904113884</v>
      </c>
      <c r="AI24" s="7">
        <f>AVERAGE(AI22:AI23)</f>
        <v>79.330239558509973</v>
      </c>
      <c r="AJ24" t="s">
        <v>2</v>
      </c>
      <c r="AK24">
        <v>10</v>
      </c>
      <c r="AL24">
        <v>3.2000000000000001E-2</v>
      </c>
      <c r="AM24">
        <v>5.82</v>
      </c>
      <c r="AN24">
        <f t="shared" si="2"/>
        <v>2.912166172106825E-2</v>
      </c>
      <c r="AO24">
        <v>8.0409000000000006</v>
      </c>
      <c r="AP24">
        <v>0</v>
      </c>
      <c r="AQ24">
        <v>500</v>
      </c>
      <c r="AR24" t="s">
        <v>59</v>
      </c>
      <c r="AT24">
        <f t="shared" si="3"/>
        <v>3.2357401912298054E-3</v>
      </c>
    </row>
    <row r="25" spans="1:46" x14ac:dyDescent="0.25">
      <c r="A25" s="5"/>
      <c r="B25" s="2"/>
      <c r="C25" s="3"/>
      <c r="D25" s="3"/>
      <c r="E25" s="3"/>
      <c r="F25" s="3"/>
      <c r="G25" s="3"/>
      <c r="H25" s="3"/>
      <c r="I25" s="6"/>
      <c r="J25" s="8" t="s">
        <v>0</v>
      </c>
      <c r="K25" s="9">
        <f>K24-K21</f>
        <v>6.3974450877255293</v>
      </c>
      <c r="L25" s="7" t="s">
        <v>2</v>
      </c>
      <c r="O25" s="5"/>
      <c r="P25" s="2"/>
      <c r="Q25" s="3"/>
      <c r="R25" s="3"/>
      <c r="S25" s="3"/>
      <c r="T25" s="3"/>
      <c r="U25" s="3"/>
      <c r="X25" s="5"/>
      <c r="Y25" s="2"/>
      <c r="Z25" s="3"/>
      <c r="AA25" s="3"/>
      <c r="AB25" s="3"/>
      <c r="AC25" s="3"/>
      <c r="AD25" s="3"/>
      <c r="AE25" s="3"/>
      <c r="AF25" s="6"/>
      <c r="AG25" s="8" t="s">
        <v>0</v>
      </c>
      <c r="AH25" s="9">
        <f>AH24-AH21</f>
        <v>6.3467864562379859</v>
      </c>
      <c r="AI25" s="7" t="s">
        <v>2</v>
      </c>
      <c r="AK25">
        <v>10.5</v>
      </c>
      <c r="AL25">
        <v>3.3000000000000002E-2</v>
      </c>
      <c r="AM25">
        <v>5.98</v>
      </c>
      <c r="AN25">
        <f t="shared" si="2"/>
        <v>3.0042532146389713E-2</v>
      </c>
      <c r="AO25">
        <v>8.0395000000000003</v>
      </c>
      <c r="AP25">
        <v>0</v>
      </c>
      <c r="AQ25">
        <v>500</v>
      </c>
      <c r="AR25" t="s">
        <v>59</v>
      </c>
      <c r="AT25">
        <f t="shared" si="3"/>
        <v>3.3380591273766348E-3</v>
      </c>
    </row>
    <row r="26" spans="1:46" x14ac:dyDescent="0.25">
      <c r="A26" s="5"/>
      <c r="B26" s="2"/>
      <c r="C26" s="3"/>
      <c r="D26" s="3"/>
      <c r="E26" s="3"/>
      <c r="F26" s="3"/>
      <c r="G26" s="3"/>
      <c r="H26" s="3"/>
      <c r="O26" s="5"/>
      <c r="P26" s="2"/>
      <c r="Q26" s="3"/>
      <c r="R26" s="3"/>
      <c r="S26" s="3"/>
      <c r="T26" s="3"/>
      <c r="U26" s="3"/>
      <c r="X26" s="5"/>
      <c r="Y26" s="2"/>
      <c r="Z26" s="3"/>
      <c r="AA26" s="3"/>
      <c r="AB26" s="3"/>
      <c r="AC26" s="3"/>
      <c r="AD26" s="3"/>
      <c r="AE26" s="3"/>
      <c r="AK26">
        <v>11</v>
      </c>
      <c r="AL26">
        <v>3.5000000000000003E-2</v>
      </c>
      <c r="AM26">
        <v>6.15</v>
      </c>
      <c r="AN26">
        <f t="shared" si="2"/>
        <v>3.1958456973293775E-2</v>
      </c>
      <c r="AO26">
        <v>8.0376999999999992</v>
      </c>
      <c r="AP26">
        <v>0</v>
      </c>
      <c r="AQ26">
        <v>500</v>
      </c>
      <c r="AR26" t="s">
        <v>59</v>
      </c>
      <c r="AT26">
        <f t="shared" si="3"/>
        <v>3.5509396636993085E-3</v>
      </c>
    </row>
    <row r="27" spans="1:46" x14ac:dyDescent="0.25">
      <c r="AK27">
        <v>11.5</v>
      </c>
      <c r="AL27">
        <v>3.6999999999999998E-2</v>
      </c>
      <c r="AM27">
        <v>6.33</v>
      </c>
      <c r="AN27">
        <f t="shared" si="2"/>
        <v>3.3869436201780415E-2</v>
      </c>
      <c r="AO27">
        <v>8.0360999999999994</v>
      </c>
      <c r="AP27">
        <v>0</v>
      </c>
      <c r="AQ27">
        <v>500</v>
      </c>
      <c r="AR27" t="s">
        <v>59</v>
      </c>
      <c r="AT27">
        <f t="shared" si="3"/>
        <v>3.7632706890867126E-3</v>
      </c>
    </row>
    <row r="28" spans="1:46" x14ac:dyDescent="0.25">
      <c r="AK28">
        <v>12</v>
      </c>
      <c r="AL28">
        <v>3.7999999999999999E-2</v>
      </c>
      <c r="AM28">
        <v>6.49</v>
      </c>
      <c r="AN28">
        <f t="shared" si="2"/>
        <v>3.4790306627101877E-2</v>
      </c>
      <c r="AO28">
        <v>8.0347000000000008</v>
      </c>
      <c r="AP28">
        <v>0</v>
      </c>
      <c r="AQ28">
        <v>500</v>
      </c>
      <c r="AR28" t="s">
        <v>59</v>
      </c>
      <c r="AT28">
        <f t="shared" si="3"/>
        <v>3.865589625233542E-3</v>
      </c>
    </row>
    <row r="29" spans="1:46" x14ac:dyDescent="0.25">
      <c r="B29" t="s">
        <v>5</v>
      </c>
      <c r="C29" t="s">
        <v>14</v>
      </c>
      <c r="D29" t="s">
        <v>15</v>
      </c>
      <c r="E29" t="s">
        <v>6</v>
      </c>
      <c r="F29" t="s">
        <v>7</v>
      </c>
      <c r="G29" t="s">
        <v>12</v>
      </c>
      <c r="H29" t="s">
        <v>13</v>
      </c>
      <c r="J29" t="s">
        <v>8</v>
      </c>
      <c r="K29" t="s">
        <v>9</v>
      </c>
      <c r="L29" t="s">
        <v>16</v>
      </c>
      <c r="Y29" t="s">
        <v>5</v>
      </c>
      <c r="Z29" t="s">
        <v>14</v>
      </c>
      <c r="AA29" t="s">
        <v>15</v>
      </c>
      <c r="AB29" t="s">
        <v>6</v>
      </c>
      <c r="AC29" t="s">
        <v>7</v>
      </c>
      <c r="AD29" t="s">
        <v>12</v>
      </c>
      <c r="AE29" t="s">
        <v>13</v>
      </c>
      <c r="AG29" t="s">
        <v>8</v>
      </c>
      <c r="AH29" t="s">
        <v>9</v>
      </c>
      <c r="AI29" t="s">
        <v>16</v>
      </c>
      <c r="AK29">
        <v>12.5</v>
      </c>
      <c r="AL29">
        <v>0.04</v>
      </c>
      <c r="AM29">
        <v>6.65</v>
      </c>
      <c r="AN29">
        <f t="shared" si="2"/>
        <v>3.6711177052423341E-2</v>
      </c>
      <c r="AO29">
        <v>8.0329999999999995</v>
      </c>
      <c r="AP29">
        <v>0</v>
      </c>
      <c r="AQ29">
        <v>500</v>
      </c>
      <c r="AR29" t="s">
        <v>59</v>
      </c>
      <c r="AT29">
        <f t="shared" si="3"/>
        <v>4.0790196724914823E-3</v>
      </c>
    </row>
    <row r="30" spans="1:46" x14ac:dyDescent="0.25">
      <c r="A30" s="30" t="s">
        <v>39</v>
      </c>
      <c r="B30">
        <v>140</v>
      </c>
      <c r="C30">
        <v>2088.49683</v>
      </c>
      <c r="D30">
        <v>717.97222999999997</v>
      </c>
      <c r="E30" s="3">
        <f>B30*$F$1</f>
        <v>7</v>
      </c>
      <c r="F30" s="3">
        <f>$B$1*$B$2/$E30</f>
        <v>71.428571428571431</v>
      </c>
      <c r="G30" s="3">
        <f>(C30-$F$2/2)*$F$1</f>
        <v>46.824841500000005</v>
      </c>
      <c r="H30" s="3">
        <f>(D30-$F$3/2)*$F$1</f>
        <v>-21.701388500000004</v>
      </c>
      <c r="I30" s="2"/>
      <c r="J30" s="3">
        <f>G30*F30/$B$1</f>
        <v>6.6892630714285728</v>
      </c>
      <c r="K30" s="3">
        <f>H30*F30/$B$1</f>
        <v>-3.1001983571428577</v>
      </c>
      <c r="L30" s="3">
        <f>F30</f>
        <v>71.428571428571431</v>
      </c>
      <c r="X30" s="30" t="s">
        <v>40</v>
      </c>
      <c r="Y30">
        <v>141</v>
      </c>
      <c r="Z30">
        <v>2088.7702599999998</v>
      </c>
      <c r="AA30">
        <v>717.80371000000002</v>
      </c>
      <c r="AB30" s="3">
        <f>Y30*$F$1</f>
        <v>7.0500000000000007</v>
      </c>
      <c r="AC30" s="3">
        <f>$B$1*$B$2/AB30</f>
        <v>70.921985815602824</v>
      </c>
      <c r="AD30" s="3">
        <f>(Z30-$F$2/2)*$F$1</f>
        <v>46.838512999999992</v>
      </c>
      <c r="AE30" s="3">
        <f>(AA30-$F$3/2)*$F$1</f>
        <v>-21.7098145</v>
      </c>
      <c r="AF30" s="2"/>
      <c r="AG30" s="3">
        <f>AD30*AC30/$B$1</f>
        <v>6.6437607092198556</v>
      </c>
      <c r="AH30" s="3">
        <f>AE30*AC30/$B$1</f>
        <v>-3.079406312056737</v>
      </c>
      <c r="AI30" s="3">
        <f>AC30</f>
        <v>70.921985815602824</v>
      </c>
      <c r="AK30">
        <v>13</v>
      </c>
      <c r="AL30">
        <v>4.2000000000000003E-2</v>
      </c>
      <c r="AM30">
        <v>6.83</v>
      </c>
      <c r="AN30">
        <f t="shared" si="2"/>
        <v>3.8622156280909994E-2</v>
      </c>
      <c r="AO30">
        <v>8.0312999999999999</v>
      </c>
      <c r="AP30">
        <v>0</v>
      </c>
      <c r="AQ30">
        <v>500</v>
      </c>
      <c r="AR30" t="s">
        <v>59</v>
      </c>
      <c r="AT30">
        <f t="shared" si="3"/>
        <v>4.2913506978788886E-3</v>
      </c>
    </row>
    <row r="31" spans="1:46" x14ac:dyDescent="0.25">
      <c r="A31" s="30"/>
      <c r="B31">
        <v>138</v>
      </c>
      <c r="C31">
        <v>128.78281000000001</v>
      </c>
      <c r="D31">
        <v>725.95135000000005</v>
      </c>
      <c r="E31" s="3">
        <f t="shared" ref="E31:E32" si="54">B31*$F$1</f>
        <v>6.9</v>
      </c>
      <c r="F31" s="3">
        <f t="shared" ref="F31:F35" si="55">$B$1*$B$2/$E31</f>
        <v>72.463768115942031</v>
      </c>
      <c r="G31" s="3">
        <f t="shared" ref="G31:G32" si="56">(C31-$F$2/2)*$F$1</f>
        <v>-51.160859500000001</v>
      </c>
      <c r="H31" s="3">
        <f t="shared" ref="H31:H32" si="57">(D31-$F$3/2)*$F$1</f>
        <v>-21.302432499999998</v>
      </c>
      <c r="I31" s="2"/>
      <c r="J31" s="3">
        <f t="shared" ref="J31:J32" si="58">G31*F31/$B$1</f>
        <v>-7.4146173188405804</v>
      </c>
      <c r="K31" s="3">
        <f t="shared" ref="K31:K32" si="59">H31*F31/$B$1</f>
        <v>-3.0873090579710141</v>
      </c>
      <c r="L31" s="3">
        <f t="shared" ref="L31:L32" si="60">F31</f>
        <v>72.463768115942031</v>
      </c>
      <c r="X31" s="30"/>
      <c r="Y31">
        <v>138</v>
      </c>
      <c r="Z31">
        <v>129.0239</v>
      </c>
      <c r="AA31">
        <v>725.80560000000003</v>
      </c>
      <c r="AB31" s="3">
        <f t="shared" ref="AB31:AB32" si="61">Y31*$F$1</f>
        <v>6.9</v>
      </c>
      <c r="AC31" s="3">
        <f t="shared" ref="AC31:AC35" si="62">$B$1*$B$2/AB31</f>
        <v>72.463768115942031</v>
      </c>
      <c r="AD31" s="3">
        <f t="shared" ref="AD31:AD32" si="63">(Z31-$F$2/2)*$F$1</f>
        <v>-51.148805000000003</v>
      </c>
      <c r="AE31" s="3">
        <f t="shared" ref="AE31:AE32" si="64">(AA31-$F$3/2)*$F$1</f>
        <v>-21.309719999999999</v>
      </c>
      <c r="AF31" s="2"/>
      <c r="AG31" s="3">
        <f t="shared" ref="AG31:AG32" si="65">AD31*AC31/$B$1</f>
        <v>-7.4128702898550731</v>
      </c>
      <c r="AH31" s="3">
        <f t="shared" ref="AH31:AH32" si="66">AE31*AC31/$B$1</f>
        <v>-3.0883652173913041</v>
      </c>
      <c r="AI31" s="3">
        <f t="shared" ref="AI31:AI32" si="67">AC31</f>
        <v>72.463768115942031</v>
      </c>
      <c r="AK31">
        <v>13.5</v>
      </c>
      <c r="AL31">
        <v>4.2999999999999997E-2</v>
      </c>
      <c r="AM31">
        <v>7</v>
      </c>
      <c r="AN31">
        <f t="shared" si="2"/>
        <v>3.9538081107814045E-2</v>
      </c>
      <c r="AO31">
        <v>8.0296000000000003</v>
      </c>
      <c r="AP31">
        <v>0</v>
      </c>
      <c r="AQ31">
        <v>500</v>
      </c>
      <c r="AR31" t="s">
        <v>59</v>
      </c>
      <c r="AT31">
        <f t="shared" si="3"/>
        <v>4.3931201230904496E-3</v>
      </c>
    </row>
    <row r="32" spans="1:46" x14ac:dyDescent="0.25">
      <c r="A32" s="30"/>
      <c r="B32">
        <v>117</v>
      </c>
      <c r="C32">
        <v>1288.00891</v>
      </c>
      <c r="D32">
        <v>776.10857999999996</v>
      </c>
      <c r="E32" s="3">
        <f t="shared" si="54"/>
        <v>5.8500000000000005</v>
      </c>
      <c r="F32" s="3">
        <f t="shared" si="55"/>
        <v>85.470085470085465</v>
      </c>
      <c r="G32" s="3">
        <f t="shared" si="56"/>
        <v>6.8004455000000013</v>
      </c>
      <c r="H32" s="3">
        <f t="shared" si="57"/>
        <v>-18.794571000000001</v>
      </c>
      <c r="I32" s="2"/>
      <c r="J32" s="3">
        <f t="shared" si="58"/>
        <v>1.1624693162393165</v>
      </c>
      <c r="K32" s="3">
        <f t="shared" si="59"/>
        <v>-3.2127471794871796</v>
      </c>
      <c r="L32" s="3">
        <f t="shared" si="60"/>
        <v>85.470085470085465</v>
      </c>
      <c r="X32" s="30"/>
      <c r="Y32">
        <v>117</v>
      </c>
      <c r="Z32">
        <v>1288.17761</v>
      </c>
      <c r="AA32">
        <v>775.93993999999998</v>
      </c>
      <c r="AB32" s="3">
        <f t="shared" si="61"/>
        <v>5.8500000000000005</v>
      </c>
      <c r="AC32" s="3">
        <f t="shared" si="62"/>
        <v>85.470085470085465</v>
      </c>
      <c r="AD32" s="3">
        <f t="shared" si="63"/>
        <v>6.8088804999999981</v>
      </c>
      <c r="AE32" s="3">
        <f t="shared" si="64"/>
        <v>-18.803003</v>
      </c>
      <c r="AF32" s="2"/>
      <c r="AG32" s="3">
        <f t="shared" si="65"/>
        <v>1.1639111965811961</v>
      </c>
      <c r="AH32" s="3">
        <f t="shared" si="66"/>
        <v>-3.2141885470085465</v>
      </c>
      <c r="AI32" s="3">
        <f t="shared" si="67"/>
        <v>85.470085470085465</v>
      </c>
      <c r="AK32">
        <v>14</v>
      </c>
      <c r="AL32">
        <v>4.4999999999999998E-2</v>
      </c>
      <c r="AM32">
        <v>7.19</v>
      </c>
      <c r="AN32">
        <f t="shared" si="2"/>
        <v>4.1444114737883279E-2</v>
      </c>
      <c r="AO32">
        <v>8.0281000000000002</v>
      </c>
      <c r="AP32">
        <v>0</v>
      </c>
      <c r="AQ32">
        <v>500</v>
      </c>
      <c r="AR32" t="s">
        <v>59</v>
      </c>
      <c r="AT32">
        <f t="shared" si="3"/>
        <v>4.6049016375425862E-3</v>
      </c>
    </row>
    <row r="33" spans="1:46" x14ac:dyDescent="0.25">
      <c r="A33" s="30"/>
      <c r="B33" s="2"/>
      <c r="C33" s="3"/>
      <c r="D33" s="3"/>
      <c r="E33" s="3"/>
      <c r="F33" s="3"/>
      <c r="G33" s="3"/>
      <c r="H33" s="3"/>
      <c r="I33" s="6" t="s">
        <v>18</v>
      </c>
      <c r="J33" s="7">
        <f>AVERAGE(J30:J32)</f>
        <v>0.14570502294243629</v>
      </c>
      <c r="K33" s="7">
        <f t="shared" ref="K33:L33" si="68">AVERAGE(K30:K32)</f>
        <v>-3.1334181982003506</v>
      </c>
      <c r="L33" s="7">
        <f t="shared" si="68"/>
        <v>76.454141671532966</v>
      </c>
      <c r="X33" s="30"/>
      <c r="Y33" s="2"/>
      <c r="Z33" s="3"/>
      <c r="AA33" s="3"/>
      <c r="AB33" s="3"/>
      <c r="AC33" s="3"/>
      <c r="AD33" s="3"/>
      <c r="AE33" s="3"/>
      <c r="AF33" s="6" t="s">
        <v>18</v>
      </c>
      <c r="AG33" s="7">
        <f>AVERAGE(AG30:AG32)</f>
        <v>0.13160053864865953</v>
      </c>
      <c r="AH33" s="7">
        <f t="shared" ref="AH33:AI33" si="69">AVERAGE(AH30:AH32)</f>
        <v>-3.1273200254855293</v>
      </c>
      <c r="AI33" s="7">
        <f t="shared" si="69"/>
        <v>76.285279800543435</v>
      </c>
      <c r="AK33">
        <v>14.5</v>
      </c>
      <c r="AL33">
        <v>4.5999999999999999E-2</v>
      </c>
      <c r="AM33">
        <v>7.37</v>
      </c>
      <c r="AN33">
        <f t="shared" si="2"/>
        <v>4.2355093966369932E-2</v>
      </c>
      <c r="AO33">
        <v>8.0264000000000006</v>
      </c>
      <c r="AP33">
        <v>0</v>
      </c>
      <c r="AQ33">
        <v>500</v>
      </c>
      <c r="AR33" t="s">
        <v>59</v>
      </c>
      <c r="AT33">
        <f t="shared" si="3"/>
        <v>4.7061215518188811E-3</v>
      </c>
    </row>
    <row r="34" spans="1:46" x14ac:dyDescent="0.25">
      <c r="A34" s="30"/>
      <c r="B34">
        <v>119</v>
      </c>
      <c r="C34">
        <v>1627.3693800000001</v>
      </c>
      <c r="D34">
        <v>1544.83789</v>
      </c>
      <c r="E34" s="3">
        <f t="shared" ref="E34:E35" si="70">B34*$F$1</f>
        <v>5.95</v>
      </c>
      <c r="F34" s="3">
        <f t="shared" si="55"/>
        <v>84.033613445378151</v>
      </c>
      <c r="G34" s="3">
        <f t="shared" ref="G34:G35" si="71">(C34-$F$2/2)*$F$1</f>
        <v>23.768469000000007</v>
      </c>
      <c r="H34" s="3">
        <f t="shared" ref="H34:H35" si="72">(D34-$F$3/2)*$F$1</f>
        <v>19.641894500000003</v>
      </c>
      <c r="I34" s="2"/>
      <c r="J34" s="3">
        <f t="shared" ref="J34:J35" si="73">G34*F34/$B$1</f>
        <v>3.9947006722689089</v>
      </c>
      <c r="K34" s="3">
        <f t="shared" ref="K34:K35" si="74">H34*F34/$B$1</f>
        <v>3.3011587394957989</v>
      </c>
      <c r="L34" s="3">
        <f t="shared" ref="L34:L35" si="75">F34</f>
        <v>84.033613445378151</v>
      </c>
      <c r="X34" s="30"/>
      <c r="Y34">
        <v>119</v>
      </c>
      <c r="Z34">
        <v>1627.69373</v>
      </c>
      <c r="AA34">
        <v>1541.88257</v>
      </c>
      <c r="AB34" s="3">
        <f t="shared" ref="AB34:AB35" si="76">Y34*$F$1</f>
        <v>5.95</v>
      </c>
      <c r="AC34" s="3">
        <f t="shared" si="62"/>
        <v>84.033613445378151</v>
      </c>
      <c r="AD34" s="3">
        <f t="shared" ref="AD34:AD35" si="77">(Z34-$F$2/2)*$F$1</f>
        <v>23.784686499999999</v>
      </c>
      <c r="AE34" s="3">
        <f t="shared" ref="AE34:AE35" si="78">(AA34-$F$3/2)*$F$1</f>
        <v>19.494128500000002</v>
      </c>
      <c r="AF34" s="2"/>
      <c r="AG34" s="3">
        <f t="shared" ref="AG34:AG35" si="79">AD34*AC34/$B$1</f>
        <v>3.9974263025210086</v>
      </c>
      <c r="AH34" s="3">
        <f t="shared" ref="AH34:AH35" si="80">AE34*AC34/$B$1</f>
        <v>3.276324117647059</v>
      </c>
      <c r="AI34" s="3">
        <f t="shared" ref="AI34:AI35" si="81">AC34</f>
        <v>84.033613445378151</v>
      </c>
      <c r="AK34">
        <v>15</v>
      </c>
      <c r="AL34">
        <v>4.8000000000000001E-2</v>
      </c>
      <c r="AM34">
        <v>7.56</v>
      </c>
      <c r="AN34">
        <f t="shared" si="2"/>
        <v>4.4261127596439173E-2</v>
      </c>
      <c r="AO34">
        <v>8.0249000000000006</v>
      </c>
      <c r="AP34">
        <v>0</v>
      </c>
      <c r="AQ34">
        <v>500</v>
      </c>
      <c r="AR34" t="s">
        <v>59</v>
      </c>
      <c r="AT34">
        <f t="shared" si="3"/>
        <v>4.9179030662710194E-3</v>
      </c>
    </row>
    <row r="35" spans="1:46" x14ac:dyDescent="0.25">
      <c r="A35" s="30"/>
      <c r="B35">
        <v>134</v>
      </c>
      <c r="C35">
        <v>123.29075</v>
      </c>
      <c r="D35">
        <v>1571.6340299999999</v>
      </c>
      <c r="E35" s="3">
        <f t="shared" si="70"/>
        <v>6.7</v>
      </c>
      <c r="F35" s="3">
        <f t="shared" si="55"/>
        <v>74.626865671641795</v>
      </c>
      <c r="G35" s="3">
        <f t="shared" si="71"/>
        <v>-51.4354625</v>
      </c>
      <c r="H35" s="3">
        <f t="shared" si="72"/>
        <v>20.9817015</v>
      </c>
      <c r="I35" s="2"/>
      <c r="J35" s="3">
        <f t="shared" si="73"/>
        <v>-7.676934701492538</v>
      </c>
      <c r="K35" s="3">
        <f t="shared" si="74"/>
        <v>3.1315972388059703</v>
      </c>
      <c r="L35" s="3">
        <f t="shared" si="75"/>
        <v>74.626865671641795</v>
      </c>
      <c r="X35" s="30"/>
      <c r="Y35">
        <v>134</v>
      </c>
      <c r="Z35">
        <v>123.57925</v>
      </c>
      <c r="AA35">
        <v>1568.2515900000001</v>
      </c>
      <c r="AB35" s="3">
        <f t="shared" si="76"/>
        <v>6.7</v>
      </c>
      <c r="AC35" s="3">
        <f t="shared" si="62"/>
        <v>74.626865671641795</v>
      </c>
      <c r="AD35" s="3">
        <f t="shared" si="77"/>
        <v>-51.421037500000004</v>
      </c>
      <c r="AE35" s="3">
        <f t="shared" si="78"/>
        <v>20.812579500000005</v>
      </c>
      <c r="AF35" s="2"/>
      <c r="AG35" s="3">
        <f t="shared" si="79"/>
        <v>-7.6747817164179111</v>
      </c>
      <c r="AH35" s="3">
        <f t="shared" si="80"/>
        <v>3.1063551492537322</v>
      </c>
      <c r="AI35" s="3">
        <f t="shared" si="81"/>
        <v>74.626865671641795</v>
      </c>
      <c r="AK35">
        <v>15.5</v>
      </c>
      <c r="AL35">
        <v>0.05</v>
      </c>
      <c r="AM35">
        <v>7.77</v>
      </c>
      <c r="AN35">
        <f t="shared" si="2"/>
        <v>4.6157270029673597E-2</v>
      </c>
      <c r="AO35">
        <v>8.0231999999999992</v>
      </c>
      <c r="AP35">
        <v>0</v>
      </c>
      <c r="AQ35">
        <v>500</v>
      </c>
      <c r="AR35" t="s">
        <v>59</v>
      </c>
      <c r="AT35">
        <f t="shared" si="3"/>
        <v>5.1285855588526219E-3</v>
      </c>
    </row>
    <row r="36" spans="1:46" x14ac:dyDescent="0.25">
      <c r="A36" s="30"/>
      <c r="B36" s="2"/>
      <c r="C36" s="3"/>
      <c r="D36" s="3"/>
      <c r="E36" s="3"/>
      <c r="F36" s="3"/>
      <c r="G36" s="3"/>
      <c r="H36" s="3"/>
      <c r="I36" s="6" t="s">
        <v>17</v>
      </c>
      <c r="J36" s="7">
        <f>AVERAGE(J34:J35)</f>
        <v>-1.8411170146118145</v>
      </c>
      <c r="K36" s="7">
        <f>AVERAGE(K34:K35)</f>
        <v>3.2163779891508844</v>
      </c>
      <c r="L36" s="7">
        <f>AVERAGE(L34:L35)</f>
        <v>79.330239558509973</v>
      </c>
      <c r="M36" t="s">
        <v>2</v>
      </c>
      <c r="X36" s="30"/>
      <c r="Y36" s="2"/>
      <c r="Z36" s="3"/>
      <c r="AA36" s="3"/>
      <c r="AB36" s="3"/>
      <c r="AC36" s="3"/>
      <c r="AD36" s="3"/>
      <c r="AE36" s="3"/>
      <c r="AF36" s="6" t="s">
        <v>17</v>
      </c>
      <c r="AG36" s="7">
        <f>AVERAGE(AG34:AG35)</f>
        <v>-1.8386777069484512</v>
      </c>
      <c r="AH36" s="7">
        <f>AVERAGE(AH34:AH35)</f>
        <v>3.1913396334503954</v>
      </c>
      <c r="AI36" s="7">
        <f>AVERAGE(AI34:AI35)</f>
        <v>79.330239558509973</v>
      </c>
      <c r="AJ36" t="s">
        <v>2</v>
      </c>
      <c r="AK36">
        <v>16</v>
      </c>
      <c r="AL36">
        <v>5.0999999999999997E-2</v>
      </c>
      <c r="AM36">
        <v>7.96</v>
      </c>
      <c r="AN36">
        <f t="shared" si="2"/>
        <v>4.7063303659742824E-2</v>
      </c>
      <c r="AO36">
        <v>8.0216999999999992</v>
      </c>
      <c r="AP36">
        <v>0</v>
      </c>
      <c r="AQ36">
        <v>500</v>
      </c>
      <c r="AR36" t="s">
        <v>59</v>
      </c>
      <c r="AT36">
        <f t="shared" si="3"/>
        <v>5.2292559621936472E-3</v>
      </c>
    </row>
    <row r="37" spans="1:46" x14ac:dyDescent="0.25">
      <c r="A37" s="5"/>
      <c r="B37" s="2"/>
      <c r="C37" s="3"/>
      <c r="D37" s="3"/>
      <c r="E37" s="3"/>
      <c r="F37" s="3"/>
      <c r="G37" s="3"/>
      <c r="H37" s="3"/>
      <c r="I37" s="6"/>
      <c r="J37" s="8" t="s">
        <v>0</v>
      </c>
      <c r="K37" s="9">
        <f>K36-K33</f>
        <v>6.3497961873512345</v>
      </c>
      <c r="L37" s="7" t="s">
        <v>2</v>
      </c>
      <c r="X37" s="5"/>
      <c r="Y37" s="2"/>
      <c r="Z37" s="3"/>
      <c r="AA37" s="3"/>
      <c r="AB37" s="3"/>
      <c r="AC37" s="3"/>
      <c r="AD37" s="3"/>
      <c r="AE37" s="3"/>
      <c r="AF37" s="6"/>
      <c r="AG37" s="8" t="s">
        <v>0</v>
      </c>
      <c r="AH37" s="9">
        <f>AH36-AH33</f>
        <v>6.3186596589359247</v>
      </c>
      <c r="AI37" s="7" t="s">
        <v>2</v>
      </c>
      <c r="AK37">
        <v>16.5</v>
      </c>
      <c r="AL37">
        <v>5.2999999999999999E-2</v>
      </c>
      <c r="AM37">
        <v>8.18</v>
      </c>
      <c r="AN37">
        <f t="shared" si="2"/>
        <v>4.8954500494559842E-2</v>
      </c>
      <c r="AO37">
        <v>8.0203000000000007</v>
      </c>
      <c r="AP37">
        <v>0</v>
      </c>
      <c r="AQ37">
        <v>500</v>
      </c>
      <c r="AR37" t="s">
        <v>59</v>
      </c>
      <c r="AT37">
        <f t="shared" si="3"/>
        <v>5.4393889438399826E-3</v>
      </c>
    </row>
    <row r="38" spans="1:46" x14ac:dyDescent="0.25">
      <c r="A38" s="5"/>
      <c r="B38" s="2"/>
      <c r="C38" s="3"/>
      <c r="D38" s="3"/>
      <c r="E38" s="3"/>
      <c r="F38" s="3"/>
      <c r="G38" s="3"/>
      <c r="H38" s="3"/>
      <c r="X38" s="5"/>
      <c r="Y38" s="2"/>
      <c r="Z38" s="3"/>
      <c r="AA38" s="3"/>
      <c r="AB38" s="3"/>
      <c r="AC38" s="3"/>
      <c r="AD38" s="3"/>
      <c r="AE38" s="3"/>
      <c r="AK38">
        <v>17</v>
      </c>
      <c r="AL38">
        <v>5.3999999999999999E-2</v>
      </c>
      <c r="AM38">
        <v>8.39</v>
      </c>
      <c r="AN38">
        <f t="shared" si="2"/>
        <v>4.9850642927794259E-2</v>
      </c>
      <c r="AO38">
        <v>8.0184999999999995</v>
      </c>
      <c r="AP38">
        <v>0</v>
      </c>
      <c r="AQ38">
        <v>500</v>
      </c>
      <c r="AR38" t="s">
        <v>59</v>
      </c>
      <c r="AT38">
        <f t="shared" si="3"/>
        <v>5.5389603253104729E-3</v>
      </c>
    </row>
    <row r="39" spans="1:46" x14ac:dyDescent="0.25">
      <c r="AK39">
        <v>17.5</v>
      </c>
      <c r="AL39">
        <v>5.6000000000000001E-2</v>
      </c>
      <c r="AM39">
        <v>8.61</v>
      </c>
      <c r="AN39">
        <f t="shared" si="2"/>
        <v>5.1741839762611277E-2</v>
      </c>
      <c r="AO39">
        <v>8.0169999999999995</v>
      </c>
      <c r="AP39">
        <v>0</v>
      </c>
      <c r="AQ39">
        <v>500</v>
      </c>
      <c r="AR39" t="s">
        <v>59</v>
      </c>
      <c r="AT39">
        <f t="shared" si="3"/>
        <v>5.7490933069568083E-3</v>
      </c>
    </row>
    <row r="40" spans="1:46" x14ac:dyDescent="0.25">
      <c r="AK40">
        <v>18</v>
      </c>
      <c r="AL40">
        <v>5.8000000000000003E-2</v>
      </c>
      <c r="AM40">
        <v>8.85</v>
      </c>
      <c r="AN40">
        <f t="shared" si="2"/>
        <v>5.3623145400593472E-2</v>
      </c>
      <c r="AO40">
        <v>8.0150000000000006</v>
      </c>
      <c r="AP40">
        <v>0</v>
      </c>
      <c r="AQ40">
        <v>500</v>
      </c>
      <c r="AR40" t="s">
        <v>59</v>
      </c>
      <c r="AT40">
        <f t="shared" si="3"/>
        <v>5.9581272667326079E-3</v>
      </c>
    </row>
    <row r="41" spans="1:46" x14ac:dyDescent="0.25">
      <c r="B41" t="s">
        <v>5</v>
      </c>
      <c r="C41" t="s">
        <v>14</v>
      </c>
      <c r="D41" t="s">
        <v>15</v>
      </c>
      <c r="E41" t="s">
        <v>6</v>
      </c>
      <c r="F41" t="s">
        <v>7</v>
      </c>
      <c r="G41" t="s">
        <v>12</v>
      </c>
      <c r="H41" t="s">
        <v>13</v>
      </c>
      <c r="J41" t="s">
        <v>8</v>
      </c>
      <c r="K41" t="s">
        <v>9</v>
      </c>
      <c r="L41" t="s">
        <v>16</v>
      </c>
      <c r="AK41">
        <v>18.5</v>
      </c>
      <c r="AL41">
        <v>5.8999999999999997E-2</v>
      </c>
      <c r="AM41">
        <v>9.08</v>
      </c>
      <c r="AN41">
        <f t="shared" si="2"/>
        <v>5.4509396636993071E-2</v>
      </c>
      <c r="AO41">
        <v>8.0135000000000005</v>
      </c>
      <c r="AP41">
        <v>0</v>
      </c>
      <c r="AQ41">
        <v>500</v>
      </c>
      <c r="AR41" t="s">
        <v>59</v>
      </c>
      <c r="AT41">
        <f t="shared" si="3"/>
        <v>6.0565996263325633E-3</v>
      </c>
    </row>
    <row r="42" spans="1:46" x14ac:dyDescent="0.25">
      <c r="A42" s="30" t="s">
        <v>41</v>
      </c>
      <c r="B42">
        <v>141</v>
      </c>
      <c r="C42">
        <v>2088.7106899999999</v>
      </c>
      <c r="D42">
        <v>717.34766000000002</v>
      </c>
      <c r="E42" s="3">
        <f>B42*$F$1</f>
        <v>7.0500000000000007</v>
      </c>
      <c r="F42" s="3">
        <f>$B$1*$B$2/$E42</f>
        <v>70.921985815602824</v>
      </c>
      <c r="G42" s="3">
        <f>(C42-$F$2/2)*$F$1</f>
        <v>46.835534499999994</v>
      </c>
      <c r="H42" s="3">
        <f>(D42-$F$3/2)*$F$1</f>
        <v>-21.732617000000001</v>
      </c>
      <c r="I42" s="2"/>
      <c r="J42" s="3">
        <f>G42*F42/$B$1</f>
        <v>6.6433382269503527</v>
      </c>
      <c r="K42" s="3">
        <f>H42*F42/$B$1</f>
        <v>-3.082640709219858</v>
      </c>
      <c r="L42" s="3">
        <f>F42</f>
        <v>70.921985815602824</v>
      </c>
      <c r="X42" s="30"/>
      <c r="Y42" s="2"/>
      <c r="Z42" s="3"/>
      <c r="AA42" s="3"/>
      <c r="AB42" s="3"/>
      <c r="AC42" s="3"/>
      <c r="AD42" s="3"/>
      <c r="AE42" s="3"/>
      <c r="AF42" s="2"/>
      <c r="AG42" s="3"/>
      <c r="AH42" s="3"/>
      <c r="AI42" s="3"/>
      <c r="AK42">
        <v>19</v>
      </c>
      <c r="AL42">
        <v>6.0999999999999999E-2</v>
      </c>
      <c r="AM42">
        <v>9.32</v>
      </c>
      <c r="AN42">
        <f t="shared" si="2"/>
        <v>5.6390702274975273E-2</v>
      </c>
      <c r="AO42">
        <v>8.0115999999999996</v>
      </c>
      <c r="AP42">
        <v>0</v>
      </c>
      <c r="AQ42">
        <v>500</v>
      </c>
      <c r="AR42" t="s">
        <v>59</v>
      </c>
      <c r="AT42">
        <f t="shared" si="3"/>
        <v>6.2656335861083637E-3</v>
      </c>
    </row>
    <row r="43" spans="1:46" x14ac:dyDescent="0.25">
      <c r="A43" s="30"/>
      <c r="B43">
        <v>139</v>
      </c>
      <c r="C43">
        <v>129.01488000000001</v>
      </c>
      <c r="D43">
        <v>725.30096000000003</v>
      </c>
      <c r="E43" s="3">
        <f t="shared" ref="E43:E44" si="82">B43*$F$1</f>
        <v>6.95</v>
      </c>
      <c r="F43" s="3">
        <f t="shared" ref="F43:F47" si="83">$B$1*$B$2/$E43</f>
        <v>71.942446043165461</v>
      </c>
      <c r="G43" s="3">
        <f t="shared" ref="G43:G44" si="84">(C43-$F$2/2)*$F$1</f>
        <v>-51.149256000000008</v>
      </c>
      <c r="H43" s="3">
        <f t="shared" ref="H43:H44" si="85">(D43-$F$3/2)*$F$1</f>
        <v>-21.334952000000001</v>
      </c>
      <c r="I43" s="2"/>
      <c r="J43" s="3">
        <f t="shared" ref="J43:J44" si="86">G43*F43/$B$1</f>
        <v>-7.359605179856116</v>
      </c>
      <c r="K43" s="3">
        <f t="shared" ref="K43:K44" si="87">H43*F43/$B$1</f>
        <v>-3.0697772661870504</v>
      </c>
      <c r="L43" s="3">
        <f t="shared" ref="L43:L44" si="88">F43</f>
        <v>71.942446043165461</v>
      </c>
      <c r="X43" s="30"/>
      <c r="Y43" s="2"/>
      <c r="Z43" s="3"/>
      <c r="AA43" s="3"/>
      <c r="AB43" s="3"/>
      <c r="AC43" s="3"/>
      <c r="AD43" s="3"/>
      <c r="AE43" s="3"/>
      <c r="AF43" s="2"/>
      <c r="AG43" s="3"/>
      <c r="AH43" s="3"/>
      <c r="AI43" s="3"/>
      <c r="AK43">
        <v>19.5</v>
      </c>
      <c r="AL43">
        <v>6.3E-2</v>
      </c>
      <c r="AM43">
        <v>9.5500000000000007</v>
      </c>
      <c r="AN43">
        <f t="shared" si="2"/>
        <v>5.8276953511374879E-2</v>
      </c>
      <c r="AO43">
        <v>8.0101999999999993</v>
      </c>
      <c r="AP43">
        <v>0</v>
      </c>
      <c r="AQ43">
        <v>500</v>
      </c>
      <c r="AR43" t="s">
        <v>59</v>
      </c>
      <c r="AT43">
        <f t="shared" si="3"/>
        <v>6.4752170568194312E-3</v>
      </c>
    </row>
    <row r="44" spans="1:46" x14ac:dyDescent="0.25">
      <c r="A44" s="30"/>
      <c r="B44">
        <v>117</v>
      </c>
      <c r="C44">
        <v>1288.1309799999999</v>
      </c>
      <c r="D44">
        <v>775.57201999999995</v>
      </c>
      <c r="E44" s="3">
        <f t="shared" si="82"/>
        <v>5.8500000000000005</v>
      </c>
      <c r="F44" s="3">
        <f t="shared" si="83"/>
        <v>85.470085470085465</v>
      </c>
      <c r="G44" s="3">
        <f t="shared" si="84"/>
        <v>6.806548999999996</v>
      </c>
      <c r="H44" s="3">
        <f t="shared" si="85"/>
        <v>-18.821399000000003</v>
      </c>
      <c r="I44" s="2"/>
      <c r="J44" s="3">
        <f t="shared" si="86"/>
        <v>1.1635126495726489</v>
      </c>
      <c r="K44" s="3">
        <f t="shared" si="87"/>
        <v>-3.2173331623931625</v>
      </c>
      <c r="L44" s="3">
        <f t="shared" si="88"/>
        <v>85.470085470085465</v>
      </c>
      <c r="X44" s="30"/>
      <c r="Y44" s="2"/>
      <c r="Z44" s="3"/>
      <c r="AA44" s="3"/>
      <c r="AB44" s="3"/>
      <c r="AC44" s="3"/>
      <c r="AD44" s="3"/>
      <c r="AE44" s="3"/>
      <c r="AF44" s="2"/>
      <c r="AG44" s="3"/>
      <c r="AH44" s="3"/>
      <c r="AI44" s="3"/>
      <c r="AK44">
        <v>20</v>
      </c>
      <c r="AL44">
        <v>6.4000000000000001E-2</v>
      </c>
      <c r="AM44">
        <v>9.77</v>
      </c>
      <c r="AN44">
        <f t="shared" si="2"/>
        <v>5.916815034619189E-2</v>
      </c>
      <c r="AO44">
        <v>8.0091000000000001</v>
      </c>
      <c r="AP44">
        <v>0</v>
      </c>
      <c r="AQ44">
        <v>500</v>
      </c>
      <c r="AR44" t="s">
        <v>59</v>
      </c>
      <c r="AT44">
        <f t="shared" si="3"/>
        <v>6.5742389273546545E-3</v>
      </c>
    </row>
    <row r="45" spans="1:46" x14ac:dyDescent="0.25">
      <c r="A45" s="30"/>
      <c r="B45" s="2"/>
      <c r="C45" s="3"/>
      <c r="D45" s="3"/>
      <c r="E45" s="3"/>
      <c r="F45" s="3"/>
      <c r="G45" s="3"/>
      <c r="H45" s="3"/>
      <c r="I45" s="6" t="s">
        <v>18</v>
      </c>
      <c r="J45" s="7">
        <f>AVERAGE(J42:J44)</f>
        <v>0.14908189888896187</v>
      </c>
      <c r="K45" s="7">
        <f t="shared" ref="K45:L45" si="89">AVERAGE(K42:K44)</f>
        <v>-3.1232503792666901</v>
      </c>
      <c r="L45" s="7">
        <f t="shared" si="89"/>
        <v>76.111505776284574</v>
      </c>
      <c r="X45" s="30"/>
      <c r="Y45" s="2"/>
      <c r="Z45" s="3"/>
      <c r="AA45" s="3"/>
      <c r="AB45" s="3"/>
      <c r="AC45" s="3"/>
      <c r="AD45" s="3"/>
      <c r="AE45" s="3"/>
      <c r="AF45" s="6"/>
      <c r="AG45" s="7"/>
      <c r="AH45" s="7"/>
      <c r="AI45" s="7"/>
      <c r="AK45">
        <v>20.5</v>
      </c>
      <c r="AL45">
        <v>6.5000000000000002E-2</v>
      </c>
      <c r="AM45">
        <v>10</v>
      </c>
      <c r="AN45">
        <f t="shared" si="2"/>
        <v>6.0054401582591496E-2</v>
      </c>
      <c r="AO45">
        <v>8.0075000000000003</v>
      </c>
      <c r="AP45">
        <v>0</v>
      </c>
      <c r="AQ45">
        <v>500</v>
      </c>
      <c r="AR45" t="s">
        <v>59</v>
      </c>
      <c r="AT45">
        <f t="shared" si="3"/>
        <v>6.6727112869546107E-3</v>
      </c>
    </row>
    <row r="46" spans="1:46" x14ac:dyDescent="0.25">
      <c r="A46" s="30"/>
      <c r="B46">
        <v>119</v>
      </c>
      <c r="C46">
        <v>1627.3394800000001</v>
      </c>
      <c r="D46">
        <v>1539.2453599999999</v>
      </c>
      <c r="E46" s="3">
        <f t="shared" ref="E46:E47" si="90">B46*$F$1</f>
        <v>5.95</v>
      </c>
      <c r="F46" s="3">
        <f t="shared" si="83"/>
        <v>84.033613445378151</v>
      </c>
      <c r="G46" s="3">
        <f t="shared" ref="G46:G47" si="91">(C46-$F$2/2)*$F$1</f>
        <v>23.766974000000005</v>
      </c>
      <c r="H46" s="3">
        <f t="shared" ref="H46:H47" si="92">(D46-$F$3/2)*$F$1</f>
        <v>19.362267999999997</v>
      </c>
      <c r="I46" s="2"/>
      <c r="J46" s="3">
        <f t="shared" ref="J46:J47" si="93">G46*F46/$B$1</f>
        <v>3.9944494117647067</v>
      </c>
      <c r="K46" s="3">
        <f t="shared" ref="K46:K47" si="94">H46*F46/$B$1</f>
        <v>3.2541626890756299</v>
      </c>
      <c r="L46" s="3">
        <f t="shared" ref="L46:L47" si="95">F46</f>
        <v>84.033613445378151</v>
      </c>
      <c r="X46" s="30"/>
      <c r="Y46" s="2"/>
      <c r="Z46" s="3"/>
      <c r="AA46" s="3"/>
      <c r="AB46" s="3"/>
      <c r="AC46" s="3"/>
      <c r="AD46" s="3"/>
      <c r="AE46" s="3"/>
      <c r="AF46" s="2"/>
      <c r="AG46" s="3"/>
      <c r="AH46" s="3"/>
      <c r="AI46" s="3"/>
      <c r="AK46">
        <v>21</v>
      </c>
      <c r="AL46">
        <v>6.7000000000000004E-2</v>
      </c>
      <c r="AM46">
        <v>10.24</v>
      </c>
      <c r="AN46">
        <f t="shared" si="2"/>
        <v>6.1935707220573691E-2</v>
      </c>
      <c r="AO46">
        <v>8.0059000000000005</v>
      </c>
      <c r="AP46">
        <v>0</v>
      </c>
      <c r="AQ46">
        <v>500</v>
      </c>
      <c r="AR46" t="s">
        <v>59</v>
      </c>
      <c r="AT46">
        <f t="shared" si="3"/>
        <v>6.8817452467304103E-3</v>
      </c>
    </row>
    <row r="47" spans="1:46" x14ac:dyDescent="0.25">
      <c r="A47" s="30"/>
      <c r="B47">
        <v>134</v>
      </c>
      <c r="C47">
        <v>123.34041999999999</v>
      </c>
      <c r="D47">
        <v>1565.30396</v>
      </c>
      <c r="E47" s="3">
        <f t="shared" si="90"/>
        <v>6.7</v>
      </c>
      <c r="F47" s="3">
        <f t="shared" si="83"/>
        <v>74.626865671641795</v>
      </c>
      <c r="G47" s="3">
        <f t="shared" si="91"/>
        <v>-51.432979000000003</v>
      </c>
      <c r="H47" s="3">
        <f t="shared" si="92"/>
        <v>20.665198</v>
      </c>
      <c r="I47" s="2"/>
      <c r="J47" s="3">
        <f t="shared" si="93"/>
        <v>-7.6765640298507467</v>
      </c>
      <c r="K47" s="3">
        <f t="shared" si="94"/>
        <v>3.0843579104477614</v>
      </c>
      <c r="L47" s="3">
        <f t="shared" si="95"/>
        <v>74.626865671641795</v>
      </c>
      <c r="X47" s="30"/>
      <c r="Y47" s="2"/>
      <c r="Z47" s="3"/>
      <c r="AA47" s="3"/>
      <c r="AB47" s="3"/>
      <c r="AC47" s="3"/>
      <c r="AD47" s="3"/>
      <c r="AE47" s="3"/>
      <c r="AF47" s="2"/>
      <c r="AG47" s="3"/>
      <c r="AH47" s="3"/>
      <c r="AI47" s="3"/>
      <c r="AK47">
        <v>21.5</v>
      </c>
      <c r="AL47">
        <v>6.8000000000000005E-2</v>
      </c>
      <c r="AM47">
        <v>10.48</v>
      </c>
      <c r="AN47">
        <f t="shared" si="2"/>
        <v>6.2817012858555885E-2</v>
      </c>
      <c r="AO47">
        <v>8.0046999999999997</v>
      </c>
      <c r="AP47">
        <v>0</v>
      </c>
      <c r="AQ47">
        <v>500</v>
      </c>
      <c r="AR47" t="s">
        <v>59</v>
      </c>
      <c r="AT47">
        <f t="shared" si="3"/>
        <v>6.9796680953950986E-3</v>
      </c>
    </row>
    <row r="48" spans="1:46" x14ac:dyDescent="0.25">
      <c r="A48" s="30"/>
      <c r="B48" s="2"/>
      <c r="C48" s="3"/>
      <c r="D48" s="3"/>
      <c r="E48" s="3"/>
      <c r="F48" s="3"/>
      <c r="G48" s="3"/>
      <c r="H48" s="3"/>
      <c r="I48" s="6" t="s">
        <v>17</v>
      </c>
      <c r="J48" s="7">
        <f>AVERAGE(J46:J47)</f>
        <v>-1.84105730904302</v>
      </c>
      <c r="K48" s="7">
        <f>AVERAGE(K46:K47)</f>
        <v>3.1692602997616959</v>
      </c>
      <c r="L48" s="7">
        <f>AVERAGE(L46:L47)</f>
        <v>79.330239558509973</v>
      </c>
      <c r="M48" t="s">
        <v>2</v>
      </c>
      <c r="X48" s="30"/>
      <c r="Y48" s="2"/>
      <c r="Z48" s="3"/>
      <c r="AA48" s="3"/>
      <c r="AB48" s="3"/>
      <c r="AC48" s="3"/>
      <c r="AD48" s="3"/>
      <c r="AE48" s="3"/>
      <c r="AG48" s="3"/>
      <c r="AH48" s="3"/>
      <c r="AI48" s="3"/>
      <c r="AK48">
        <v>22</v>
      </c>
      <c r="AL48">
        <v>7.0000000000000007E-2</v>
      </c>
      <c r="AM48">
        <v>10.73</v>
      </c>
      <c r="AN48">
        <f t="shared" si="2"/>
        <v>6.4693372898120674E-2</v>
      </c>
      <c r="AO48">
        <v>8.0032999999999994</v>
      </c>
      <c r="AP48">
        <v>0</v>
      </c>
      <c r="AQ48">
        <v>500</v>
      </c>
      <c r="AR48" t="s">
        <v>59</v>
      </c>
      <c r="AT48">
        <f t="shared" si="3"/>
        <v>7.1881525442356303E-3</v>
      </c>
    </row>
    <row r="49" spans="1:46" x14ac:dyDescent="0.25">
      <c r="A49" s="5"/>
      <c r="B49" s="2"/>
      <c r="C49" s="3"/>
      <c r="D49" s="3"/>
      <c r="E49" s="3"/>
      <c r="F49" s="3"/>
      <c r="G49" s="3"/>
      <c r="H49" s="3"/>
      <c r="I49" s="6"/>
      <c r="J49" s="8" t="s">
        <v>0</v>
      </c>
      <c r="K49" s="9">
        <f>K48-K45</f>
        <v>6.2925106790283856</v>
      </c>
      <c r="L49" s="7" t="s">
        <v>2</v>
      </c>
      <c r="X49" s="5"/>
      <c r="Y49" s="2"/>
      <c r="Z49" s="3"/>
      <c r="AA49" s="3"/>
      <c r="AB49" s="3"/>
      <c r="AC49" s="3"/>
      <c r="AD49" s="3"/>
      <c r="AE49" s="3"/>
      <c r="AF49" s="6"/>
      <c r="AG49" s="7"/>
      <c r="AH49" s="7"/>
      <c r="AI49" s="7"/>
      <c r="AK49">
        <v>22.5</v>
      </c>
      <c r="AL49">
        <v>7.0999999999999994E-2</v>
      </c>
      <c r="AM49">
        <v>10.97</v>
      </c>
      <c r="AN49">
        <f t="shared" si="2"/>
        <v>6.5574678536102868E-2</v>
      </c>
      <c r="AO49">
        <v>8.0016999999999996</v>
      </c>
      <c r="AP49">
        <v>0</v>
      </c>
      <c r="AQ49">
        <v>500</v>
      </c>
      <c r="AR49" t="s">
        <v>59</v>
      </c>
      <c r="AT49">
        <f t="shared" si="3"/>
        <v>7.2860753929003185E-3</v>
      </c>
    </row>
    <row r="50" spans="1:46" x14ac:dyDescent="0.25">
      <c r="A50" s="5"/>
      <c r="B50" s="2"/>
      <c r="C50" s="3"/>
      <c r="D50" s="3"/>
      <c r="E50" s="3"/>
      <c r="F50" s="3"/>
      <c r="G50" s="3"/>
      <c r="H50" s="3"/>
      <c r="X50" s="5"/>
      <c r="Y50" s="2"/>
      <c r="Z50" s="3"/>
      <c r="AA50" s="3"/>
      <c r="AB50" s="3"/>
      <c r="AC50" s="3"/>
      <c r="AD50" s="3"/>
      <c r="AE50" s="3"/>
      <c r="AF50" s="6"/>
      <c r="AG50" s="8"/>
      <c r="AH50" s="9"/>
      <c r="AI50" s="7"/>
      <c r="AK50">
        <v>23</v>
      </c>
      <c r="AL50">
        <v>7.2999999999999995E-2</v>
      </c>
      <c r="AM50">
        <v>11.21</v>
      </c>
      <c r="AN50">
        <f t="shared" si="2"/>
        <v>6.7455984174085062E-2</v>
      </c>
      <c r="AO50">
        <v>8.0000999999999998</v>
      </c>
      <c r="AP50">
        <v>0</v>
      </c>
      <c r="AQ50">
        <v>500</v>
      </c>
      <c r="AR50" t="s">
        <v>59</v>
      </c>
      <c r="AT50">
        <f t="shared" si="3"/>
        <v>7.4951093526761181E-3</v>
      </c>
    </row>
    <row r="51" spans="1:46" x14ac:dyDescent="0.25">
      <c r="AK51">
        <v>23.5</v>
      </c>
      <c r="AL51">
        <v>7.3999999999999996E-2</v>
      </c>
      <c r="AM51">
        <v>11.45</v>
      </c>
      <c r="AN51">
        <f t="shared" si="2"/>
        <v>6.8337289812067256E-2</v>
      </c>
      <c r="AO51">
        <v>7.9985999999999997</v>
      </c>
      <c r="AP51">
        <v>0</v>
      </c>
      <c r="AQ51">
        <v>500</v>
      </c>
      <c r="AR51" t="s">
        <v>59</v>
      </c>
      <c r="AT51">
        <f t="shared" si="3"/>
        <v>7.5930322013408064E-3</v>
      </c>
    </row>
    <row r="52" spans="1:46" x14ac:dyDescent="0.25">
      <c r="AK52">
        <v>24</v>
      </c>
      <c r="AL52">
        <v>7.5999999999999998E-2</v>
      </c>
      <c r="AM52">
        <v>11.69</v>
      </c>
      <c r="AN52">
        <f t="shared" si="2"/>
        <v>7.0218595450049451E-2</v>
      </c>
      <c r="AO52">
        <v>7.9966999999999997</v>
      </c>
      <c r="AP52">
        <v>0</v>
      </c>
      <c r="AQ52">
        <v>500</v>
      </c>
      <c r="AR52" t="s">
        <v>59</v>
      </c>
      <c r="AT52">
        <f t="shared" si="3"/>
        <v>7.802066161116606E-3</v>
      </c>
    </row>
    <row r="53" spans="1:46" x14ac:dyDescent="0.25">
      <c r="AK53">
        <v>24.5</v>
      </c>
      <c r="AL53">
        <v>7.8E-2</v>
      </c>
      <c r="AM53">
        <v>11.94</v>
      </c>
      <c r="AN53">
        <f t="shared" si="2"/>
        <v>7.209495548961424E-2</v>
      </c>
      <c r="AO53">
        <v>7.9950999999999999</v>
      </c>
      <c r="AP53">
        <v>0</v>
      </c>
      <c r="AQ53">
        <v>500</v>
      </c>
      <c r="AR53" t="s">
        <v>59</v>
      </c>
      <c r="AT53">
        <f t="shared" si="3"/>
        <v>8.0105506099571386E-3</v>
      </c>
    </row>
    <row r="54" spans="1:46" x14ac:dyDescent="0.25">
      <c r="A54" s="30"/>
      <c r="B54" s="2"/>
      <c r="C54" s="3"/>
      <c r="D54" s="3"/>
      <c r="E54" s="3"/>
      <c r="F54" s="3"/>
      <c r="G54" s="3"/>
      <c r="H54" s="3"/>
      <c r="I54" s="2"/>
      <c r="J54" s="3"/>
      <c r="K54" s="3"/>
      <c r="L54" s="3"/>
      <c r="X54" s="30"/>
      <c r="Y54" s="2"/>
      <c r="Z54" s="3"/>
      <c r="AA54" s="3"/>
      <c r="AB54" s="3"/>
      <c r="AC54" s="3"/>
      <c r="AD54" s="3"/>
      <c r="AE54" s="3"/>
      <c r="AF54" s="2"/>
      <c r="AG54" s="3"/>
      <c r="AH54" s="3"/>
      <c r="AI54" s="3"/>
      <c r="AK54">
        <v>25</v>
      </c>
      <c r="AL54">
        <v>7.9000000000000001E-2</v>
      </c>
      <c r="AM54">
        <v>12.18</v>
      </c>
      <c r="AN54">
        <f t="shared" si="2"/>
        <v>7.2976261127596434E-2</v>
      </c>
      <c r="AO54">
        <v>7.9936999999999996</v>
      </c>
      <c r="AP54">
        <v>0</v>
      </c>
      <c r="AQ54">
        <v>500</v>
      </c>
      <c r="AR54" t="s">
        <v>59</v>
      </c>
      <c r="AT54">
        <f t="shared" si="3"/>
        <v>8.108473458621826E-3</v>
      </c>
    </row>
    <row r="55" spans="1:46" x14ac:dyDescent="0.25">
      <c r="A55" s="30"/>
      <c r="B55" s="2"/>
      <c r="C55" s="3"/>
      <c r="D55" s="3"/>
      <c r="E55" s="3"/>
      <c r="F55" s="3"/>
      <c r="G55" s="3"/>
      <c r="H55" s="3"/>
      <c r="I55" s="2"/>
      <c r="J55" s="3"/>
      <c r="K55" s="3"/>
      <c r="L55" s="3"/>
      <c r="X55" s="30"/>
      <c r="Y55" s="2"/>
      <c r="Z55" s="3"/>
      <c r="AA55" s="3"/>
      <c r="AB55" s="3"/>
      <c r="AC55" s="3"/>
      <c r="AD55" s="3"/>
      <c r="AE55" s="3"/>
      <c r="AF55" s="2"/>
      <c r="AG55" s="3"/>
      <c r="AH55" s="3"/>
      <c r="AI55" s="3"/>
      <c r="AK55">
        <v>25.5</v>
      </c>
      <c r="AL55">
        <v>8.1000000000000003E-2</v>
      </c>
      <c r="AM55">
        <v>12.43</v>
      </c>
      <c r="AN55">
        <f t="shared" si="2"/>
        <v>7.4852621167161223E-2</v>
      </c>
      <c r="AO55">
        <v>7.992</v>
      </c>
      <c r="AP55">
        <v>0</v>
      </c>
      <c r="AQ55">
        <v>500</v>
      </c>
      <c r="AR55" t="s">
        <v>59</v>
      </c>
      <c r="AT55">
        <f t="shared" si="3"/>
        <v>8.3169579074623586E-3</v>
      </c>
    </row>
    <row r="56" spans="1:46" x14ac:dyDescent="0.25">
      <c r="A56" s="30"/>
      <c r="B56" s="2"/>
      <c r="C56" s="3"/>
      <c r="D56" s="3"/>
      <c r="E56" s="3"/>
      <c r="F56" s="3"/>
      <c r="G56" s="3"/>
      <c r="H56" s="3"/>
      <c r="I56" s="2"/>
      <c r="J56" s="3"/>
      <c r="K56" s="3"/>
      <c r="L56" s="3"/>
      <c r="X56" s="30"/>
      <c r="Y56" s="2"/>
      <c r="Z56" s="3"/>
      <c r="AA56" s="3"/>
      <c r="AB56" s="3"/>
      <c r="AC56" s="3"/>
      <c r="AD56" s="3"/>
      <c r="AE56" s="3"/>
      <c r="AF56" s="2"/>
      <c r="AG56" s="3"/>
      <c r="AH56" s="3"/>
      <c r="AI56" s="3"/>
      <c r="AK56">
        <v>26</v>
      </c>
      <c r="AL56">
        <v>8.3000000000000004E-2</v>
      </c>
      <c r="AM56">
        <v>12.69</v>
      </c>
      <c r="AN56">
        <f t="shared" si="2"/>
        <v>7.6724035608308608E-2</v>
      </c>
      <c r="AO56">
        <v>7.9903000000000004</v>
      </c>
      <c r="AP56">
        <v>0</v>
      </c>
      <c r="AQ56">
        <v>500</v>
      </c>
      <c r="AR56" t="s">
        <v>59</v>
      </c>
      <c r="AT56">
        <f t="shared" si="3"/>
        <v>8.5248928453676223E-3</v>
      </c>
    </row>
    <row r="57" spans="1:46" x14ac:dyDescent="0.25">
      <c r="A57" s="30"/>
      <c r="B57" s="2"/>
      <c r="C57" s="3"/>
      <c r="D57" s="3"/>
      <c r="E57" s="3"/>
      <c r="F57" s="3"/>
      <c r="G57" s="3"/>
      <c r="H57" s="3"/>
      <c r="I57" s="6"/>
      <c r="J57" s="7"/>
      <c r="K57" s="7"/>
      <c r="L57" s="7"/>
      <c r="X57" s="30"/>
      <c r="Y57" s="2"/>
      <c r="Z57" s="3"/>
      <c r="AA57" s="3"/>
      <c r="AB57" s="3"/>
      <c r="AC57" s="3"/>
      <c r="AD57" s="3"/>
      <c r="AE57" s="3"/>
      <c r="AF57" s="6"/>
      <c r="AG57" s="7"/>
      <c r="AH57" s="7"/>
      <c r="AI57" s="7"/>
      <c r="AK57">
        <v>26.5</v>
      </c>
      <c r="AL57">
        <v>8.4000000000000005E-2</v>
      </c>
      <c r="AM57">
        <v>12.96</v>
      </c>
      <c r="AN57">
        <f t="shared" si="2"/>
        <v>7.7590504451038586E-2</v>
      </c>
      <c r="AO57">
        <v>7.9884000000000004</v>
      </c>
      <c r="AP57">
        <v>0</v>
      </c>
      <c r="AQ57">
        <v>500</v>
      </c>
      <c r="AR57" t="s">
        <v>59</v>
      </c>
      <c r="AT57">
        <f t="shared" si="3"/>
        <v>8.6211671612265103E-3</v>
      </c>
    </row>
    <row r="58" spans="1:46" x14ac:dyDescent="0.25">
      <c r="A58" s="30"/>
      <c r="B58" s="2"/>
      <c r="C58" s="3"/>
      <c r="D58" s="3"/>
      <c r="E58" s="3"/>
      <c r="F58" s="3"/>
      <c r="G58" s="3"/>
      <c r="H58" s="3"/>
      <c r="I58" s="2"/>
      <c r="J58" s="3"/>
      <c r="K58" s="3"/>
      <c r="L58" s="3"/>
      <c r="X58" s="30"/>
      <c r="Y58" s="2"/>
      <c r="Z58" s="3"/>
      <c r="AA58" s="3"/>
      <c r="AB58" s="3"/>
      <c r="AC58" s="3"/>
      <c r="AD58" s="3"/>
      <c r="AE58" s="3"/>
      <c r="AF58" s="2"/>
      <c r="AG58" s="3"/>
      <c r="AH58" s="3"/>
      <c r="AI58" s="3"/>
      <c r="AK58">
        <v>27</v>
      </c>
      <c r="AL58">
        <v>8.5999999999999993E-2</v>
      </c>
      <c r="AM58">
        <v>13.2</v>
      </c>
      <c r="AN58">
        <f t="shared" si="2"/>
        <v>7.9471810089020767E-2</v>
      </c>
      <c r="AO58">
        <v>7.9865000000000004</v>
      </c>
      <c r="AP58">
        <v>0</v>
      </c>
      <c r="AQ58">
        <v>500</v>
      </c>
      <c r="AR58" t="s">
        <v>59</v>
      </c>
      <c r="AT58">
        <f t="shared" si="3"/>
        <v>8.8302011210023082E-3</v>
      </c>
    </row>
    <row r="59" spans="1:46" x14ac:dyDescent="0.25">
      <c r="A59" s="30"/>
      <c r="B59" s="2"/>
      <c r="C59" s="3"/>
      <c r="D59" s="3"/>
      <c r="E59" s="3"/>
      <c r="F59" s="3"/>
      <c r="G59" s="3"/>
      <c r="H59" s="3"/>
      <c r="I59" s="2"/>
      <c r="J59" s="3"/>
      <c r="K59" s="3"/>
      <c r="L59" s="3"/>
      <c r="X59" s="30"/>
      <c r="Y59" s="2"/>
      <c r="Z59" s="3"/>
      <c r="AA59" s="3"/>
      <c r="AB59" s="3"/>
      <c r="AC59" s="3"/>
      <c r="AD59" s="3"/>
      <c r="AE59" s="3"/>
      <c r="AF59" s="2"/>
      <c r="AG59" s="3"/>
      <c r="AH59" s="3"/>
      <c r="AI59" s="3"/>
      <c r="AK59">
        <v>27.5</v>
      </c>
      <c r="AL59">
        <v>8.7999999999999995E-2</v>
      </c>
      <c r="AM59">
        <v>13.45</v>
      </c>
      <c r="AN59">
        <f t="shared" si="2"/>
        <v>8.1348170128585556E-2</v>
      </c>
      <c r="AO59">
        <v>7.9848999999999997</v>
      </c>
      <c r="AP59">
        <v>0</v>
      </c>
      <c r="AQ59">
        <v>500</v>
      </c>
      <c r="AR59" t="s">
        <v>59</v>
      </c>
      <c r="AT59">
        <f t="shared" si="3"/>
        <v>9.038685569842839E-3</v>
      </c>
    </row>
    <row r="60" spans="1:46" x14ac:dyDescent="0.25">
      <c r="A60" s="30"/>
      <c r="B60" s="2"/>
      <c r="C60" s="3"/>
      <c r="D60" s="3"/>
      <c r="E60" s="3"/>
      <c r="F60" s="3"/>
      <c r="G60" s="3"/>
      <c r="H60" s="3"/>
      <c r="J60" s="3"/>
      <c r="K60" s="3"/>
      <c r="L60" s="3"/>
      <c r="X60" s="30"/>
      <c r="Y60" s="2"/>
      <c r="Z60" s="3"/>
      <c r="AA60" s="3"/>
      <c r="AB60" s="3"/>
      <c r="AC60" s="3"/>
      <c r="AD60" s="3"/>
      <c r="AE60" s="3"/>
      <c r="AG60" s="3"/>
      <c r="AH60" s="3"/>
      <c r="AI60" s="3"/>
      <c r="AK60">
        <v>28</v>
      </c>
      <c r="AL60">
        <v>0.09</v>
      </c>
      <c r="AM60">
        <v>13.7</v>
      </c>
      <c r="AN60">
        <f t="shared" si="2"/>
        <v>8.3224530168150346E-2</v>
      </c>
      <c r="AO60">
        <v>7.9824000000000002</v>
      </c>
      <c r="AP60">
        <v>0</v>
      </c>
      <c r="AQ60">
        <v>500</v>
      </c>
      <c r="AR60" t="s">
        <v>59</v>
      </c>
      <c r="AT60">
        <f t="shared" si="3"/>
        <v>9.2471700186833716E-3</v>
      </c>
    </row>
    <row r="61" spans="1:46" x14ac:dyDescent="0.25">
      <c r="A61" s="5"/>
      <c r="B61" s="2"/>
      <c r="C61" s="3"/>
      <c r="D61" s="3"/>
      <c r="E61" s="3"/>
      <c r="F61" s="3"/>
      <c r="G61" s="3"/>
      <c r="H61" s="3"/>
      <c r="I61" s="6"/>
      <c r="J61" s="7"/>
      <c r="K61" s="7"/>
      <c r="L61" s="7"/>
      <c r="M61" t="s">
        <v>2</v>
      </c>
      <c r="X61" s="5"/>
      <c r="Y61" s="2"/>
      <c r="Z61" s="3"/>
      <c r="AA61" s="3"/>
      <c r="AB61" s="3"/>
      <c r="AC61" s="3"/>
      <c r="AD61" s="3"/>
      <c r="AE61" s="3"/>
      <c r="AF61" s="6"/>
      <c r="AG61" s="7"/>
      <c r="AH61" s="7"/>
      <c r="AI61" s="7"/>
      <c r="AK61">
        <v>28.5</v>
      </c>
      <c r="AL61">
        <v>9.1999999999999998E-2</v>
      </c>
      <c r="AM61">
        <v>13.95</v>
      </c>
      <c r="AN61">
        <f t="shared" si="2"/>
        <v>8.5100890207715135E-2</v>
      </c>
      <c r="AO61">
        <v>7.9808000000000003</v>
      </c>
      <c r="AP61">
        <v>0</v>
      </c>
      <c r="AQ61">
        <v>500</v>
      </c>
      <c r="AR61" t="s">
        <v>59</v>
      </c>
      <c r="AT61">
        <f t="shared" si="3"/>
        <v>9.4556544675239041E-3</v>
      </c>
    </row>
    <row r="62" spans="1:46" x14ac:dyDescent="0.25">
      <c r="A62" s="5"/>
      <c r="B62" s="2"/>
      <c r="C62" s="3"/>
      <c r="D62" s="3"/>
      <c r="E62" s="3"/>
      <c r="F62" s="3"/>
      <c r="G62" s="3"/>
      <c r="H62" s="3"/>
      <c r="I62" s="6"/>
      <c r="J62" s="8"/>
      <c r="K62" s="9"/>
      <c r="L62" s="7"/>
      <c r="V62" s="5"/>
      <c r="W62" s="2"/>
      <c r="X62" s="3"/>
      <c r="Y62" s="3"/>
      <c r="Z62" s="3"/>
      <c r="AA62" s="3"/>
      <c r="AB62" s="3"/>
      <c r="AC62" s="3"/>
      <c r="AD62" s="6"/>
      <c r="AE62" s="8"/>
      <c r="AF62" s="9"/>
      <c r="AG62" s="7"/>
      <c r="AK62">
        <v>29</v>
      </c>
      <c r="AL62">
        <v>9.4E-2</v>
      </c>
      <c r="AM62">
        <v>14.21</v>
      </c>
      <c r="AN62">
        <f t="shared" si="2"/>
        <v>8.6972304648862506E-2</v>
      </c>
      <c r="AO62">
        <v>7.9790999999999999</v>
      </c>
      <c r="AP62">
        <v>0</v>
      </c>
      <c r="AQ62">
        <v>500</v>
      </c>
      <c r="AR62" t="s">
        <v>59</v>
      </c>
      <c r="AT62">
        <f t="shared" si="3"/>
        <v>9.6635894054291679E-3</v>
      </c>
    </row>
    <row r="63" spans="1:46" x14ac:dyDescent="0.25">
      <c r="AK63">
        <v>29.5</v>
      </c>
      <c r="AL63">
        <v>9.6000000000000002E-2</v>
      </c>
      <c r="AM63">
        <v>14.46</v>
      </c>
      <c r="AN63">
        <f t="shared" si="2"/>
        <v>8.8848664688427295E-2</v>
      </c>
      <c r="AO63">
        <v>7.9768999999999997</v>
      </c>
      <c r="AP63">
        <v>0</v>
      </c>
      <c r="AQ63">
        <v>500</v>
      </c>
      <c r="AR63" t="s">
        <v>59</v>
      </c>
      <c r="AT63">
        <f t="shared" si="3"/>
        <v>9.8720738542696987E-3</v>
      </c>
    </row>
    <row r="64" spans="1:46" x14ac:dyDescent="0.25">
      <c r="AK64">
        <v>30</v>
      </c>
      <c r="AL64">
        <v>9.7000000000000003E-2</v>
      </c>
      <c r="AM64">
        <v>14.72</v>
      </c>
      <c r="AN64">
        <f t="shared" si="2"/>
        <v>8.9720079129574679E-2</v>
      </c>
      <c r="AO64">
        <v>7.9755000000000003</v>
      </c>
      <c r="AP64">
        <v>0</v>
      </c>
      <c r="AQ64">
        <v>500</v>
      </c>
      <c r="AR64" t="s">
        <v>59</v>
      </c>
      <c r="AT64">
        <f t="shared" si="3"/>
        <v>9.9688976810638538E-3</v>
      </c>
    </row>
    <row r="65" spans="1:46" x14ac:dyDescent="0.25">
      <c r="AK65">
        <v>30.5</v>
      </c>
      <c r="AL65">
        <v>9.9000000000000005E-2</v>
      </c>
      <c r="AM65">
        <v>14.99</v>
      </c>
      <c r="AN65">
        <f t="shared" si="2"/>
        <v>9.1586547972304658E-2</v>
      </c>
      <c r="AO65">
        <v>7.9741999999999997</v>
      </c>
      <c r="AP65">
        <v>0</v>
      </c>
      <c r="AQ65">
        <v>500</v>
      </c>
      <c r="AR65" t="s">
        <v>59</v>
      </c>
      <c r="AT65">
        <f t="shared" si="3"/>
        <v>1.017628310803385E-2</v>
      </c>
    </row>
    <row r="66" spans="1:46" x14ac:dyDescent="0.25">
      <c r="A66" s="30"/>
      <c r="B66" s="2"/>
      <c r="C66" s="3"/>
      <c r="D66" s="3"/>
      <c r="E66" s="3"/>
      <c r="F66" s="3"/>
      <c r="G66" s="3"/>
      <c r="H66" s="3"/>
      <c r="I66" s="2"/>
      <c r="J66" s="3"/>
      <c r="K66" s="3"/>
      <c r="L66" s="3"/>
      <c r="V66" s="30"/>
      <c r="W66" s="2"/>
      <c r="X66" s="3"/>
      <c r="Y66" s="3"/>
      <c r="Z66" s="3"/>
      <c r="AA66" s="3"/>
      <c r="AB66" s="3"/>
      <c r="AC66" s="3"/>
      <c r="AD66" s="2"/>
      <c r="AE66" s="3"/>
      <c r="AF66" s="3"/>
      <c r="AG66" s="3"/>
      <c r="AK66">
        <v>31</v>
      </c>
      <c r="AL66">
        <v>0.10100000000000001</v>
      </c>
      <c r="AM66">
        <v>15.25</v>
      </c>
      <c r="AN66">
        <f t="shared" si="2"/>
        <v>9.3457962413452028E-2</v>
      </c>
      <c r="AO66">
        <v>7.9722</v>
      </c>
      <c r="AP66">
        <v>0</v>
      </c>
      <c r="AQ66">
        <v>500</v>
      </c>
      <c r="AR66" t="s">
        <v>59</v>
      </c>
      <c r="AT66">
        <f t="shared" si="3"/>
        <v>1.0384218045939114E-2</v>
      </c>
    </row>
    <row r="67" spans="1:46" x14ac:dyDescent="0.25">
      <c r="A67" s="30"/>
      <c r="B67" s="2"/>
      <c r="C67" s="3"/>
      <c r="D67" s="3"/>
      <c r="E67" s="3"/>
      <c r="F67" s="3"/>
      <c r="G67" s="3"/>
      <c r="H67" s="3"/>
      <c r="I67" s="2"/>
      <c r="J67" s="3"/>
      <c r="K67" s="3"/>
      <c r="L67" s="3"/>
      <c r="V67" s="30"/>
      <c r="W67" s="2"/>
      <c r="X67" s="3"/>
      <c r="Y67" s="3"/>
      <c r="Z67" s="3"/>
      <c r="AA67" s="3"/>
      <c r="AB67" s="3"/>
      <c r="AC67" s="3"/>
      <c r="AD67" s="2"/>
      <c r="AE67" s="3"/>
      <c r="AF67" s="3"/>
      <c r="AG67" s="3"/>
      <c r="AK67">
        <v>31.5</v>
      </c>
      <c r="AL67">
        <v>0.10299999999999999</v>
      </c>
      <c r="AM67">
        <v>15.51</v>
      </c>
      <c r="AN67">
        <f t="shared" si="2"/>
        <v>9.5329376854599399E-2</v>
      </c>
      <c r="AO67">
        <v>7.9701000000000004</v>
      </c>
      <c r="AP67">
        <v>0</v>
      </c>
      <c r="AQ67">
        <v>500</v>
      </c>
      <c r="AR67" t="s">
        <v>59</v>
      </c>
      <c r="AT67">
        <f t="shared" si="3"/>
        <v>1.0592152983844378E-2</v>
      </c>
    </row>
    <row r="68" spans="1:46" x14ac:dyDescent="0.25">
      <c r="A68" s="30"/>
      <c r="B68" s="2"/>
      <c r="C68" s="3"/>
      <c r="D68" s="3"/>
      <c r="E68" s="3"/>
      <c r="F68" s="3"/>
      <c r="G68" s="3"/>
      <c r="H68" s="3"/>
      <c r="I68" s="2"/>
      <c r="J68" s="3"/>
      <c r="K68" s="3"/>
      <c r="L68" s="3"/>
      <c r="V68" s="30"/>
      <c r="W68" s="2"/>
      <c r="X68" s="3"/>
      <c r="Y68" s="3"/>
      <c r="Z68" s="3"/>
      <c r="AA68" s="3"/>
      <c r="AB68" s="3"/>
      <c r="AC68" s="3"/>
      <c r="AD68" s="2"/>
      <c r="AE68" s="3"/>
      <c r="AF68" s="3"/>
      <c r="AG68" s="3"/>
      <c r="AK68">
        <v>32</v>
      </c>
      <c r="AL68">
        <v>0.105</v>
      </c>
      <c r="AM68">
        <v>15.78</v>
      </c>
      <c r="AN68">
        <f t="shared" si="2"/>
        <v>9.7195845697329378E-2</v>
      </c>
      <c r="AO68">
        <v>7.968</v>
      </c>
      <c r="AP68">
        <v>0</v>
      </c>
      <c r="AQ68">
        <v>500</v>
      </c>
      <c r="AR68" t="s">
        <v>59</v>
      </c>
      <c r="AT68">
        <f t="shared" si="3"/>
        <v>1.0799538410814375E-2</v>
      </c>
    </row>
    <row r="69" spans="1:46" x14ac:dyDescent="0.25">
      <c r="A69" s="30"/>
      <c r="B69" s="2"/>
      <c r="C69" s="3"/>
      <c r="D69" s="3"/>
      <c r="E69" s="3"/>
      <c r="F69" s="3"/>
      <c r="G69" s="3"/>
      <c r="H69" s="3"/>
      <c r="I69" s="6"/>
      <c r="J69" s="7"/>
      <c r="K69" s="7"/>
      <c r="L69" s="7"/>
      <c r="V69" s="30"/>
      <c r="W69" s="2"/>
      <c r="X69" s="3"/>
      <c r="Y69" s="3"/>
      <c r="Z69" s="3"/>
      <c r="AA69" s="3"/>
      <c r="AB69" s="3"/>
      <c r="AC69" s="3"/>
      <c r="AD69" s="6"/>
      <c r="AE69" s="7"/>
      <c r="AF69" s="7"/>
      <c r="AG69" s="7"/>
      <c r="AK69">
        <v>32.5</v>
      </c>
      <c r="AL69">
        <v>0.107</v>
      </c>
      <c r="AM69">
        <v>16.05</v>
      </c>
      <c r="AN69">
        <f t="shared" si="2"/>
        <v>9.9062314540059343E-2</v>
      </c>
      <c r="AO69">
        <v>7.9657999999999998</v>
      </c>
      <c r="AP69">
        <v>0</v>
      </c>
      <c r="AQ69">
        <v>500</v>
      </c>
      <c r="AR69" t="s">
        <v>59</v>
      </c>
      <c r="AT69">
        <f t="shared" si="3"/>
        <v>1.1006923837784371E-2</v>
      </c>
    </row>
    <row r="70" spans="1:46" x14ac:dyDescent="0.25">
      <c r="A70" s="30"/>
      <c r="B70" s="2"/>
      <c r="C70" s="3"/>
      <c r="D70" s="3"/>
      <c r="E70" s="3"/>
      <c r="F70" s="3"/>
      <c r="G70" s="3"/>
      <c r="H70" s="3"/>
      <c r="I70" s="2"/>
      <c r="J70" s="3"/>
      <c r="K70" s="3"/>
      <c r="L70" s="3"/>
      <c r="V70" s="30"/>
      <c r="W70" s="2"/>
      <c r="X70" s="3"/>
      <c r="Y70" s="3"/>
      <c r="Z70" s="3"/>
      <c r="AA70" s="3"/>
      <c r="AB70" s="3"/>
      <c r="AC70" s="3"/>
      <c r="AD70" s="2"/>
      <c r="AE70" s="3"/>
      <c r="AF70" s="3"/>
      <c r="AG70" s="3"/>
      <c r="AK70">
        <v>33</v>
      </c>
      <c r="AL70">
        <v>0.109</v>
      </c>
      <c r="AM70">
        <v>16.309999999999999</v>
      </c>
      <c r="AN70">
        <f t="shared" ref="AN70:AN133" si="96">AL70-AM70/2022</f>
        <v>0.10093372898120673</v>
      </c>
      <c r="AO70">
        <v>7.9641999999999999</v>
      </c>
      <c r="AP70">
        <v>0</v>
      </c>
      <c r="AQ70">
        <v>500</v>
      </c>
      <c r="AR70" t="s">
        <v>59</v>
      </c>
      <c r="AT70">
        <f t="shared" ref="AT70:AT133" si="97">AN70/9</f>
        <v>1.1214858775689637E-2</v>
      </c>
    </row>
    <row r="71" spans="1:46" x14ac:dyDescent="0.25">
      <c r="A71" s="30"/>
      <c r="B71" s="2"/>
      <c r="C71" s="3"/>
      <c r="D71" s="3"/>
      <c r="E71" s="3"/>
      <c r="F71" s="3"/>
      <c r="G71" s="3"/>
      <c r="H71" s="3"/>
      <c r="I71" s="2"/>
      <c r="J71" s="3"/>
      <c r="K71" s="3"/>
      <c r="L71" s="3"/>
      <c r="V71" s="30"/>
      <c r="W71" s="2"/>
      <c r="X71" s="3"/>
      <c r="Y71" s="3"/>
      <c r="Z71" s="3"/>
      <c r="AA71" s="3"/>
      <c r="AB71" s="3"/>
      <c r="AC71" s="3"/>
      <c r="AE71" s="3"/>
      <c r="AF71" s="3"/>
      <c r="AG71" s="3"/>
      <c r="AK71">
        <v>33.5</v>
      </c>
      <c r="AL71">
        <v>0.11</v>
      </c>
      <c r="AM71">
        <v>16.559999999999999</v>
      </c>
      <c r="AN71">
        <f t="shared" si="96"/>
        <v>0.10181008902077152</v>
      </c>
      <c r="AO71">
        <v>7.9626000000000001</v>
      </c>
      <c r="AP71">
        <v>0</v>
      </c>
      <c r="AQ71">
        <v>500</v>
      </c>
      <c r="AR71" t="s">
        <v>59</v>
      </c>
      <c r="AT71">
        <f t="shared" si="97"/>
        <v>1.1312232113419057E-2</v>
      </c>
    </row>
    <row r="72" spans="1:46" x14ac:dyDescent="0.25">
      <c r="A72" s="30"/>
      <c r="B72" s="2"/>
      <c r="C72" s="3"/>
      <c r="D72" s="3"/>
      <c r="E72" s="3"/>
      <c r="F72" s="3"/>
      <c r="G72" s="3"/>
      <c r="H72" s="3"/>
      <c r="J72" s="3"/>
      <c r="K72" s="3"/>
      <c r="L72" s="3"/>
      <c r="V72" s="30"/>
      <c r="W72" s="2"/>
      <c r="X72" s="3"/>
      <c r="Y72" s="3"/>
      <c r="Z72" s="3"/>
      <c r="AA72" s="3"/>
      <c r="AB72" s="3"/>
      <c r="AC72" s="3"/>
      <c r="AD72" s="6"/>
      <c r="AE72" s="7"/>
      <c r="AF72" s="7"/>
      <c r="AG72" s="7"/>
      <c r="AK72">
        <v>34</v>
      </c>
      <c r="AL72">
        <v>0.112</v>
      </c>
      <c r="AM72">
        <v>16.84</v>
      </c>
      <c r="AN72">
        <f t="shared" si="96"/>
        <v>0.10367161226508408</v>
      </c>
      <c r="AO72">
        <v>7.9608999999999996</v>
      </c>
      <c r="AP72">
        <v>0</v>
      </c>
      <c r="AQ72">
        <v>500</v>
      </c>
      <c r="AR72" t="s">
        <v>59</v>
      </c>
      <c r="AT72">
        <f t="shared" si="97"/>
        <v>1.1519068029453787E-2</v>
      </c>
    </row>
    <row r="73" spans="1:46" x14ac:dyDescent="0.25">
      <c r="A73" s="5"/>
      <c r="B73" s="2"/>
      <c r="C73" s="3"/>
      <c r="D73" s="3"/>
      <c r="E73" s="3"/>
      <c r="F73" s="3"/>
      <c r="G73" s="3"/>
      <c r="H73" s="3"/>
      <c r="I73" s="6"/>
      <c r="J73" s="7"/>
      <c r="K73" s="7"/>
      <c r="L73" s="7"/>
      <c r="M73" t="s">
        <v>2</v>
      </c>
      <c r="V73" s="5"/>
      <c r="W73" s="2"/>
      <c r="X73" s="3"/>
      <c r="Y73" s="3"/>
      <c r="Z73" s="3"/>
      <c r="AA73" s="3"/>
      <c r="AB73" s="3"/>
      <c r="AC73" s="3"/>
      <c r="AD73" s="6"/>
      <c r="AE73" s="8"/>
      <c r="AF73" s="9"/>
      <c r="AG73" s="7"/>
      <c r="AK73">
        <v>34.5</v>
      </c>
      <c r="AL73">
        <v>0.113</v>
      </c>
      <c r="AM73">
        <v>17.100000000000001</v>
      </c>
      <c r="AN73">
        <f t="shared" si="96"/>
        <v>0.10454302670623146</v>
      </c>
      <c r="AO73">
        <v>7.9595000000000002</v>
      </c>
      <c r="AP73">
        <v>0</v>
      </c>
      <c r="AQ73">
        <v>500</v>
      </c>
      <c r="AR73" t="s">
        <v>59</v>
      </c>
      <c r="AT73">
        <f t="shared" si="97"/>
        <v>1.161589185624794E-2</v>
      </c>
    </row>
    <row r="74" spans="1:46" x14ac:dyDescent="0.25">
      <c r="A74" s="5"/>
      <c r="B74" s="2"/>
      <c r="C74" s="3"/>
      <c r="D74" s="3"/>
      <c r="E74" s="3"/>
      <c r="F74" s="3"/>
      <c r="G74" s="3"/>
      <c r="H74" s="3"/>
      <c r="I74" s="6"/>
      <c r="J74" s="8"/>
      <c r="K74" s="9"/>
      <c r="L74" s="7"/>
      <c r="V74" s="5"/>
      <c r="AK74">
        <v>35</v>
      </c>
      <c r="AL74">
        <v>0.115</v>
      </c>
      <c r="AM74">
        <v>17.350000000000001</v>
      </c>
      <c r="AN74">
        <f t="shared" si="96"/>
        <v>0.10641938674579625</v>
      </c>
      <c r="AO74">
        <v>7.9580000000000002</v>
      </c>
      <c r="AP74">
        <v>0</v>
      </c>
      <c r="AQ74">
        <v>500</v>
      </c>
      <c r="AR74" t="s">
        <v>59</v>
      </c>
      <c r="AT74">
        <f t="shared" si="97"/>
        <v>1.1824376305088473E-2</v>
      </c>
    </row>
    <row r="75" spans="1:46" x14ac:dyDescent="0.25">
      <c r="AK75">
        <v>35.5</v>
      </c>
      <c r="AL75">
        <v>0.11700000000000001</v>
      </c>
      <c r="AM75">
        <v>17.600000000000001</v>
      </c>
      <c r="AN75">
        <f t="shared" si="96"/>
        <v>0.10829574678536104</v>
      </c>
      <c r="AO75">
        <v>7.9561999999999999</v>
      </c>
      <c r="AP75">
        <v>0</v>
      </c>
      <c r="AQ75">
        <v>500</v>
      </c>
      <c r="AR75" t="s">
        <v>59</v>
      </c>
      <c r="AT75">
        <f t="shared" si="97"/>
        <v>1.2032860753929004E-2</v>
      </c>
    </row>
    <row r="76" spans="1:46" x14ac:dyDescent="0.25">
      <c r="AK76">
        <v>36</v>
      </c>
      <c r="AL76">
        <v>0.11799999999999999</v>
      </c>
      <c r="AM76">
        <v>17.87</v>
      </c>
      <c r="AN76">
        <f t="shared" si="96"/>
        <v>0.10916221562809099</v>
      </c>
      <c r="AO76">
        <v>7.9545000000000003</v>
      </c>
      <c r="AP76">
        <v>0</v>
      </c>
      <c r="AQ76">
        <v>500</v>
      </c>
      <c r="AR76" t="s">
        <v>59</v>
      </c>
      <c r="AT76">
        <f t="shared" si="97"/>
        <v>1.2129135069787888E-2</v>
      </c>
    </row>
    <row r="77" spans="1:46" x14ac:dyDescent="0.25">
      <c r="A77" s="30"/>
      <c r="B77" s="2"/>
      <c r="C77" s="3"/>
      <c r="D77" s="3"/>
      <c r="E77" s="3"/>
      <c r="F77" s="3"/>
      <c r="G77" s="3"/>
      <c r="H77" s="3"/>
      <c r="I77" s="2"/>
      <c r="J77" s="3"/>
      <c r="K77" s="3"/>
      <c r="L77" s="3"/>
      <c r="V77" s="30"/>
      <c r="W77" s="2"/>
      <c r="X77" s="3"/>
      <c r="Y77" s="3"/>
      <c r="Z77" s="3"/>
      <c r="AA77" s="3"/>
      <c r="AB77" s="3"/>
      <c r="AC77" s="3"/>
      <c r="AD77" s="2"/>
      <c r="AE77" s="3"/>
      <c r="AF77" s="3"/>
      <c r="AG77" s="3"/>
      <c r="AK77">
        <v>36.5</v>
      </c>
      <c r="AL77">
        <v>0.12</v>
      </c>
      <c r="AM77">
        <v>18.13</v>
      </c>
      <c r="AN77">
        <f t="shared" si="96"/>
        <v>0.11103363006923837</v>
      </c>
      <c r="AO77">
        <v>7.9528999999999996</v>
      </c>
      <c r="AP77">
        <v>0</v>
      </c>
      <c r="AQ77">
        <v>500</v>
      </c>
      <c r="AR77" t="s">
        <v>59</v>
      </c>
      <c r="AT77">
        <f t="shared" si="97"/>
        <v>1.2337070007693152E-2</v>
      </c>
    </row>
    <row r="78" spans="1:46" x14ac:dyDescent="0.25">
      <c r="A78" s="30"/>
      <c r="B78" s="2"/>
      <c r="C78" s="3"/>
      <c r="D78" s="3"/>
      <c r="E78" s="3"/>
      <c r="F78" s="3"/>
      <c r="G78" s="3"/>
      <c r="H78" s="3"/>
      <c r="I78" s="2"/>
      <c r="J78" s="3"/>
      <c r="K78" s="3"/>
      <c r="L78" s="3"/>
      <c r="V78" s="30"/>
      <c r="W78" s="2"/>
      <c r="X78" s="3"/>
      <c r="Y78" s="3"/>
      <c r="Z78" s="3"/>
      <c r="AA78" s="3"/>
      <c r="AB78" s="3"/>
      <c r="AC78" s="3"/>
      <c r="AD78" s="2"/>
      <c r="AE78" s="3"/>
      <c r="AF78" s="3"/>
      <c r="AG78" s="3"/>
      <c r="AK78">
        <v>37</v>
      </c>
      <c r="AL78">
        <v>0.122</v>
      </c>
      <c r="AM78">
        <v>18.38</v>
      </c>
      <c r="AN78">
        <f t="shared" si="96"/>
        <v>0.11290999010880316</v>
      </c>
      <c r="AO78">
        <v>7.9512999999999998</v>
      </c>
      <c r="AP78">
        <v>0</v>
      </c>
      <c r="AQ78">
        <v>500</v>
      </c>
      <c r="AR78" t="s">
        <v>59</v>
      </c>
      <c r="AT78">
        <f t="shared" si="97"/>
        <v>1.2545554456533685E-2</v>
      </c>
    </row>
    <row r="79" spans="1:46" x14ac:dyDescent="0.25">
      <c r="A79" s="30"/>
      <c r="B79" s="2"/>
      <c r="C79" s="3"/>
      <c r="D79" s="3"/>
      <c r="E79" s="3"/>
      <c r="F79" s="3"/>
      <c r="G79" s="3"/>
      <c r="H79" s="3"/>
      <c r="I79" s="2"/>
      <c r="J79" s="3"/>
      <c r="K79" s="3"/>
      <c r="L79" s="3"/>
      <c r="V79" s="30"/>
      <c r="W79" s="2"/>
      <c r="X79" s="3"/>
      <c r="Y79" s="3"/>
      <c r="Z79" s="3"/>
      <c r="AA79" s="3"/>
      <c r="AB79" s="3"/>
      <c r="AC79" s="3"/>
      <c r="AD79" s="2"/>
      <c r="AE79" s="3"/>
      <c r="AF79" s="3"/>
      <c r="AG79" s="3"/>
      <c r="AK79">
        <v>37.5</v>
      </c>
      <c r="AL79">
        <v>0.123</v>
      </c>
      <c r="AM79">
        <v>18.64</v>
      </c>
      <c r="AN79">
        <f t="shared" si="96"/>
        <v>0.11378140454995055</v>
      </c>
      <c r="AO79">
        <v>7.9500999999999999</v>
      </c>
      <c r="AP79">
        <v>0</v>
      </c>
      <c r="AQ79">
        <v>500</v>
      </c>
      <c r="AR79" t="s">
        <v>59</v>
      </c>
      <c r="AT79">
        <f t="shared" si="97"/>
        <v>1.2642378283327838E-2</v>
      </c>
    </row>
    <row r="80" spans="1:46" x14ac:dyDescent="0.25">
      <c r="A80" s="30"/>
      <c r="B80" s="2"/>
      <c r="C80" s="3"/>
      <c r="D80" s="3"/>
      <c r="E80" s="3"/>
      <c r="F80" s="3"/>
      <c r="G80" s="3"/>
      <c r="H80" s="3"/>
      <c r="I80" s="6"/>
      <c r="J80" s="7"/>
      <c r="K80" s="7"/>
      <c r="L80" s="7"/>
      <c r="V80" s="30"/>
      <c r="W80" s="2"/>
      <c r="X80" s="3"/>
      <c r="Y80" s="3"/>
      <c r="Z80" s="3"/>
      <c r="AA80" s="3"/>
      <c r="AB80" s="3"/>
      <c r="AC80" s="3"/>
      <c r="AD80" s="6"/>
      <c r="AE80" s="7"/>
      <c r="AF80" s="7"/>
      <c r="AG80" s="7"/>
      <c r="AK80">
        <v>38</v>
      </c>
      <c r="AL80">
        <v>0.124</v>
      </c>
      <c r="AM80">
        <v>18.920000000000002</v>
      </c>
      <c r="AN80">
        <f t="shared" si="96"/>
        <v>0.11464292779426311</v>
      </c>
      <c r="AO80">
        <v>7.9486999999999997</v>
      </c>
      <c r="AP80">
        <v>0</v>
      </c>
      <c r="AQ80">
        <v>500</v>
      </c>
      <c r="AR80" t="s">
        <v>59</v>
      </c>
      <c r="AT80">
        <f t="shared" si="97"/>
        <v>1.2738103088251455E-2</v>
      </c>
    </row>
    <row r="81" spans="1:46" x14ac:dyDescent="0.25">
      <c r="A81" s="30"/>
      <c r="B81" s="2"/>
      <c r="C81" s="3"/>
      <c r="D81" s="3"/>
      <c r="E81" s="3"/>
      <c r="F81" s="3"/>
      <c r="G81" s="3"/>
      <c r="H81" s="3"/>
      <c r="I81" s="2"/>
      <c r="J81" s="3"/>
      <c r="K81" s="3"/>
      <c r="L81" s="3"/>
      <c r="V81" s="30"/>
      <c r="W81" s="2"/>
      <c r="X81" s="3"/>
      <c r="Y81" s="3"/>
      <c r="Z81" s="3"/>
      <c r="AA81" s="3"/>
      <c r="AB81" s="3"/>
      <c r="AC81" s="3"/>
      <c r="AD81" s="2"/>
      <c r="AE81" s="3"/>
      <c r="AF81" s="3"/>
      <c r="AG81" s="3"/>
      <c r="AK81">
        <v>38.5</v>
      </c>
      <c r="AL81">
        <v>0.126</v>
      </c>
      <c r="AM81">
        <v>19.190000000000001</v>
      </c>
      <c r="AN81">
        <f t="shared" si="96"/>
        <v>0.11650939663699307</v>
      </c>
      <c r="AO81">
        <v>7.9473000000000003</v>
      </c>
      <c r="AP81">
        <v>0</v>
      </c>
      <c r="AQ81">
        <v>500</v>
      </c>
      <c r="AR81" t="s">
        <v>59</v>
      </c>
      <c r="AT81">
        <f t="shared" si="97"/>
        <v>1.2945488515221452E-2</v>
      </c>
    </row>
    <row r="82" spans="1:46" x14ac:dyDescent="0.25">
      <c r="A82" s="30"/>
      <c r="B82" s="2"/>
      <c r="C82" s="3"/>
      <c r="D82" s="3"/>
      <c r="E82" s="3"/>
      <c r="F82" s="3"/>
      <c r="G82" s="3"/>
      <c r="H82" s="3"/>
      <c r="J82" s="3"/>
      <c r="K82" s="3"/>
      <c r="L82" s="3"/>
      <c r="V82" s="30"/>
      <c r="W82" s="2"/>
      <c r="X82" s="3"/>
      <c r="Y82" s="3"/>
      <c r="Z82" s="3"/>
      <c r="AA82" s="3"/>
      <c r="AB82" s="3"/>
      <c r="AC82" s="3"/>
      <c r="AE82" s="3"/>
      <c r="AF82" s="3"/>
      <c r="AG82" s="3"/>
      <c r="AK82">
        <v>39</v>
      </c>
      <c r="AL82">
        <v>0.127</v>
      </c>
      <c r="AM82">
        <v>19.46</v>
      </c>
      <c r="AN82">
        <f t="shared" si="96"/>
        <v>0.11737586547972305</v>
      </c>
      <c r="AO82">
        <v>7.9457000000000004</v>
      </c>
      <c r="AP82">
        <v>0</v>
      </c>
      <c r="AQ82">
        <v>500</v>
      </c>
      <c r="AR82" t="s">
        <v>59</v>
      </c>
      <c r="AT82">
        <f t="shared" si="97"/>
        <v>1.3041762831080338E-2</v>
      </c>
    </row>
    <row r="83" spans="1:46" x14ac:dyDescent="0.25">
      <c r="A83" s="30"/>
      <c r="B83" s="2"/>
      <c r="C83" s="3"/>
      <c r="D83" s="3"/>
      <c r="E83" s="3"/>
      <c r="F83" s="3"/>
      <c r="G83" s="3"/>
      <c r="H83" s="3"/>
      <c r="I83" s="6"/>
      <c r="J83" s="7"/>
      <c r="K83" s="7"/>
      <c r="L83" s="7"/>
      <c r="V83" s="30"/>
      <c r="W83" s="2"/>
      <c r="X83" s="3"/>
      <c r="Y83" s="3"/>
      <c r="Z83" s="3"/>
      <c r="AA83" s="3"/>
      <c r="AB83" s="3"/>
      <c r="AC83" s="3"/>
      <c r="AD83" s="6"/>
      <c r="AE83" s="7"/>
      <c r="AF83" s="7"/>
      <c r="AG83" s="7"/>
      <c r="AK83">
        <v>39.5</v>
      </c>
      <c r="AL83">
        <v>0.129</v>
      </c>
      <c r="AM83">
        <v>19.72</v>
      </c>
      <c r="AN83">
        <f t="shared" si="96"/>
        <v>0.11924727992087043</v>
      </c>
      <c r="AO83">
        <v>7.9439000000000002</v>
      </c>
      <c r="AP83">
        <v>0</v>
      </c>
      <c r="AQ83">
        <v>500</v>
      </c>
      <c r="AR83" t="s">
        <v>59</v>
      </c>
      <c r="AT83">
        <f t="shared" si="97"/>
        <v>1.3249697768985604E-2</v>
      </c>
    </row>
    <row r="84" spans="1:46" x14ac:dyDescent="0.25">
      <c r="A84" s="5"/>
      <c r="B84" s="2"/>
      <c r="C84" s="3"/>
      <c r="D84" s="3"/>
      <c r="E84" s="3"/>
      <c r="F84" s="3"/>
      <c r="G84" s="3"/>
      <c r="H84" s="3"/>
      <c r="I84" s="6"/>
      <c r="J84" s="8"/>
      <c r="K84" s="9"/>
      <c r="L84" s="7"/>
      <c r="V84" s="5"/>
      <c r="W84" s="2"/>
      <c r="X84" s="3"/>
      <c r="Y84" s="3"/>
      <c r="Z84" s="3"/>
      <c r="AA84" s="3"/>
      <c r="AB84" s="3"/>
      <c r="AC84" s="3"/>
      <c r="AD84" s="6"/>
      <c r="AE84" s="8"/>
      <c r="AF84" s="9"/>
      <c r="AG84" s="7"/>
      <c r="AK84">
        <v>40</v>
      </c>
      <c r="AL84">
        <v>0.13100000000000001</v>
      </c>
      <c r="AM84">
        <v>19.98</v>
      </c>
      <c r="AN84">
        <f t="shared" si="96"/>
        <v>0.1211186943620178</v>
      </c>
      <c r="AO84">
        <v>7.9423000000000004</v>
      </c>
      <c r="AP84">
        <v>0</v>
      </c>
      <c r="AQ84">
        <v>500</v>
      </c>
      <c r="AR84" t="s">
        <v>59</v>
      </c>
      <c r="AT84">
        <f t="shared" si="97"/>
        <v>1.3457632706890868E-2</v>
      </c>
    </row>
    <row r="85" spans="1:46" x14ac:dyDescent="0.25">
      <c r="AK85">
        <v>40.5</v>
      </c>
      <c r="AL85">
        <v>0.13300000000000001</v>
      </c>
      <c r="AM85">
        <v>20.25</v>
      </c>
      <c r="AN85">
        <f t="shared" si="96"/>
        <v>0.12298516320474778</v>
      </c>
      <c r="AO85">
        <v>7.9402999999999997</v>
      </c>
      <c r="AP85">
        <v>0</v>
      </c>
      <c r="AQ85">
        <v>500</v>
      </c>
      <c r="AR85" t="s">
        <v>59</v>
      </c>
      <c r="AT85">
        <f t="shared" si="97"/>
        <v>1.3665018133860864E-2</v>
      </c>
    </row>
    <row r="86" spans="1:46" x14ac:dyDescent="0.25">
      <c r="AK86">
        <v>41</v>
      </c>
      <c r="AL86">
        <v>0.13400000000000001</v>
      </c>
      <c r="AM86">
        <v>20.52</v>
      </c>
      <c r="AN86">
        <f t="shared" si="96"/>
        <v>0.12385163204747775</v>
      </c>
      <c r="AO86">
        <v>7.9386000000000001</v>
      </c>
      <c r="AP86">
        <v>0</v>
      </c>
      <c r="AQ86">
        <v>500</v>
      </c>
      <c r="AR86" t="s">
        <v>59</v>
      </c>
      <c r="AT86">
        <f t="shared" si="97"/>
        <v>1.3761292449719749E-2</v>
      </c>
    </row>
    <row r="87" spans="1:46" x14ac:dyDescent="0.25">
      <c r="AK87">
        <v>41.5</v>
      </c>
      <c r="AL87">
        <v>0.13600000000000001</v>
      </c>
      <c r="AM87">
        <v>20.8</v>
      </c>
      <c r="AN87">
        <f t="shared" si="96"/>
        <v>0.12571315529179031</v>
      </c>
      <c r="AO87">
        <v>7.9370000000000003</v>
      </c>
      <c r="AP87">
        <v>0</v>
      </c>
      <c r="AQ87">
        <v>500</v>
      </c>
      <c r="AR87" t="s">
        <v>59</v>
      </c>
      <c r="AT87">
        <f t="shared" si="97"/>
        <v>1.3968128365754479E-2</v>
      </c>
    </row>
    <row r="88" spans="1:46" x14ac:dyDescent="0.25">
      <c r="A88" s="30"/>
      <c r="B88" s="2"/>
      <c r="C88" s="3"/>
      <c r="D88" s="3"/>
      <c r="E88" s="3"/>
      <c r="F88" s="3"/>
      <c r="G88" s="3"/>
      <c r="H88" s="3"/>
      <c r="I88" s="2"/>
      <c r="J88" s="3"/>
      <c r="K88" s="3"/>
      <c r="L88" s="3"/>
      <c r="V88" s="30"/>
      <c r="W88" s="2"/>
      <c r="X88" s="3"/>
      <c r="Y88" s="3"/>
      <c r="Z88" s="3"/>
      <c r="AA88" s="3"/>
      <c r="AB88" s="3"/>
      <c r="AC88" s="3"/>
      <c r="AD88" s="2"/>
      <c r="AE88" s="3"/>
      <c r="AF88" s="3"/>
      <c r="AG88" s="3"/>
      <c r="AK88">
        <v>42</v>
      </c>
      <c r="AL88">
        <v>0.13800000000000001</v>
      </c>
      <c r="AM88">
        <v>21.07</v>
      </c>
      <c r="AN88">
        <f t="shared" si="96"/>
        <v>0.12757962413452029</v>
      </c>
      <c r="AO88">
        <v>7.9352999999999998</v>
      </c>
      <c r="AP88">
        <v>0</v>
      </c>
      <c r="AQ88">
        <v>500</v>
      </c>
      <c r="AR88" t="s">
        <v>59</v>
      </c>
      <c r="AT88">
        <f t="shared" si="97"/>
        <v>1.4175513792724477E-2</v>
      </c>
    </row>
    <row r="89" spans="1:46" x14ac:dyDescent="0.25">
      <c r="A89" s="30"/>
      <c r="B89" s="2"/>
      <c r="C89" s="3"/>
      <c r="D89" s="3"/>
      <c r="E89" s="3"/>
      <c r="F89" s="3"/>
      <c r="G89" s="3"/>
      <c r="H89" s="3"/>
      <c r="I89" s="2"/>
      <c r="J89" s="3"/>
      <c r="K89" s="3"/>
      <c r="L89" s="3"/>
      <c r="V89" s="30"/>
      <c r="W89" s="2"/>
      <c r="X89" s="3"/>
      <c r="Y89" s="3"/>
      <c r="Z89" s="3"/>
      <c r="AA89" s="3"/>
      <c r="AB89" s="3"/>
      <c r="AC89" s="3"/>
      <c r="AD89" s="2"/>
      <c r="AE89" s="3"/>
      <c r="AF89" s="3"/>
      <c r="AG89" s="3"/>
      <c r="AK89">
        <v>42.5</v>
      </c>
      <c r="AL89">
        <v>0.14000000000000001</v>
      </c>
      <c r="AM89">
        <v>21.36</v>
      </c>
      <c r="AN89">
        <f t="shared" si="96"/>
        <v>0.12943620178041546</v>
      </c>
      <c r="AO89">
        <v>7.9333</v>
      </c>
      <c r="AP89">
        <v>0</v>
      </c>
      <c r="AQ89">
        <v>500</v>
      </c>
      <c r="AR89" t="s">
        <v>59</v>
      </c>
      <c r="AT89">
        <f t="shared" si="97"/>
        <v>1.438180019782394E-2</v>
      </c>
    </row>
    <row r="90" spans="1:46" x14ac:dyDescent="0.25">
      <c r="A90" s="30"/>
      <c r="B90" s="2"/>
      <c r="C90" s="3"/>
      <c r="D90" s="3"/>
      <c r="E90" s="3"/>
      <c r="F90" s="3"/>
      <c r="G90" s="3"/>
      <c r="H90" s="3"/>
      <c r="I90" s="2"/>
      <c r="J90" s="3"/>
      <c r="K90" s="3"/>
      <c r="L90" s="3"/>
      <c r="V90" s="30"/>
      <c r="W90" s="2"/>
      <c r="X90" s="3"/>
      <c r="Y90" s="3"/>
      <c r="Z90" s="3"/>
      <c r="AA90" s="3"/>
      <c r="AB90" s="3"/>
      <c r="AC90" s="3"/>
      <c r="AD90" s="2"/>
      <c r="AE90" s="3"/>
      <c r="AF90" s="3"/>
      <c r="AG90" s="3"/>
      <c r="AK90">
        <v>43</v>
      </c>
      <c r="AL90">
        <v>0.14099999999999999</v>
      </c>
      <c r="AM90">
        <v>21.65</v>
      </c>
      <c r="AN90">
        <f t="shared" si="96"/>
        <v>0.13029277942631057</v>
      </c>
      <c r="AO90">
        <v>7.9316000000000004</v>
      </c>
      <c r="AP90">
        <v>0</v>
      </c>
      <c r="AQ90">
        <v>500</v>
      </c>
      <c r="AR90" t="s">
        <v>59</v>
      </c>
      <c r="AT90">
        <f t="shared" si="97"/>
        <v>1.4476975491812285E-2</v>
      </c>
    </row>
    <row r="91" spans="1:46" x14ac:dyDescent="0.25">
      <c r="A91" s="30"/>
      <c r="B91" s="2"/>
      <c r="C91" s="3"/>
      <c r="D91" s="3"/>
      <c r="E91" s="3"/>
      <c r="F91" s="3"/>
      <c r="G91" s="3"/>
      <c r="H91" s="3"/>
      <c r="I91" s="6"/>
      <c r="J91" s="7"/>
      <c r="K91" s="7"/>
      <c r="L91" s="7"/>
      <c r="V91" s="30"/>
      <c r="W91" s="2"/>
      <c r="X91" s="3"/>
      <c r="Y91" s="3"/>
      <c r="Z91" s="3"/>
      <c r="AA91" s="3"/>
      <c r="AB91" s="3"/>
      <c r="AC91" s="3"/>
      <c r="AD91" s="6"/>
      <c r="AE91" s="7"/>
      <c r="AF91" s="7"/>
      <c r="AG91" s="7"/>
      <c r="AK91">
        <v>43.5</v>
      </c>
      <c r="AL91">
        <v>0.14299999999999999</v>
      </c>
      <c r="AM91">
        <v>21.93</v>
      </c>
      <c r="AN91">
        <f t="shared" si="96"/>
        <v>0.13215430267062314</v>
      </c>
      <c r="AO91">
        <v>7.9302000000000001</v>
      </c>
      <c r="AP91">
        <v>0</v>
      </c>
      <c r="AQ91">
        <v>500</v>
      </c>
      <c r="AR91" t="s">
        <v>59</v>
      </c>
      <c r="AT91">
        <f t="shared" si="97"/>
        <v>1.4683811407847016E-2</v>
      </c>
    </row>
    <row r="92" spans="1:46" x14ac:dyDescent="0.25">
      <c r="A92" s="30"/>
      <c r="B92" s="2"/>
      <c r="C92" s="3"/>
      <c r="D92" s="3"/>
      <c r="E92" s="3"/>
      <c r="F92" s="3"/>
      <c r="G92" s="3"/>
      <c r="H92" s="3"/>
      <c r="I92" s="2"/>
      <c r="J92" s="3"/>
      <c r="K92" s="3"/>
      <c r="L92" s="3"/>
      <c r="V92" s="30"/>
      <c r="W92" s="2"/>
      <c r="X92" s="3"/>
      <c r="Y92" s="3"/>
      <c r="Z92" s="3"/>
      <c r="AA92" s="3"/>
      <c r="AB92" s="3"/>
      <c r="AC92" s="3"/>
      <c r="AD92" s="2"/>
      <c r="AE92" s="3"/>
      <c r="AF92" s="3"/>
      <c r="AG92" s="3"/>
      <c r="AK92">
        <v>44</v>
      </c>
      <c r="AL92">
        <v>0.14399999999999999</v>
      </c>
      <c r="AM92">
        <v>22.21</v>
      </c>
      <c r="AN92">
        <f t="shared" si="96"/>
        <v>0.13301582591493569</v>
      </c>
      <c r="AO92">
        <v>7.9287000000000001</v>
      </c>
      <c r="AP92">
        <v>0</v>
      </c>
      <c r="AQ92">
        <v>500</v>
      </c>
      <c r="AR92" t="s">
        <v>59</v>
      </c>
      <c r="AT92">
        <f t="shared" si="97"/>
        <v>1.4779536212770632E-2</v>
      </c>
    </row>
    <row r="93" spans="1:46" x14ac:dyDescent="0.25">
      <c r="A93" s="30"/>
      <c r="B93" s="2"/>
      <c r="C93" s="3"/>
      <c r="D93" s="3"/>
      <c r="E93" s="3"/>
      <c r="F93" s="3"/>
      <c r="G93" s="3"/>
      <c r="H93" s="3"/>
      <c r="J93" s="3"/>
      <c r="K93" s="3"/>
      <c r="L93" s="3"/>
      <c r="V93" s="30"/>
      <c r="W93" s="2"/>
      <c r="X93" s="3"/>
      <c r="Y93" s="3"/>
      <c r="Z93" s="3"/>
      <c r="AA93" s="3"/>
      <c r="AB93" s="3"/>
      <c r="AC93" s="3"/>
      <c r="AE93" s="3"/>
      <c r="AF93" s="3"/>
      <c r="AG93" s="3"/>
      <c r="AK93">
        <v>44.5</v>
      </c>
      <c r="AL93">
        <v>0.14599999999999999</v>
      </c>
      <c r="AM93">
        <v>22.48</v>
      </c>
      <c r="AN93">
        <f t="shared" si="96"/>
        <v>0.13488229475766567</v>
      </c>
      <c r="AO93">
        <v>7.9269999999999996</v>
      </c>
      <c r="AP93">
        <v>0</v>
      </c>
      <c r="AQ93">
        <v>500</v>
      </c>
      <c r="AR93" t="s">
        <v>59</v>
      </c>
      <c r="AT93">
        <f t="shared" si="97"/>
        <v>1.4986921639740629E-2</v>
      </c>
    </row>
    <row r="94" spans="1:46" x14ac:dyDescent="0.25">
      <c r="A94" s="30"/>
      <c r="B94" s="2"/>
      <c r="C94" s="3"/>
      <c r="D94" s="3"/>
      <c r="E94" s="3"/>
      <c r="F94" s="3"/>
      <c r="G94" s="3"/>
      <c r="H94" s="3"/>
      <c r="I94" s="6"/>
      <c r="J94" s="7"/>
      <c r="K94" s="7"/>
      <c r="L94" s="7"/>
      <c r="V94" s="30"/>
      <c r="W94" s="2"/>
      <c r="X94" s="3"/>
      <c r="Y94" s="3"/>
      <c r="Z94" s="3"/>
      <c r="AA94" s="3"/>
      <c r="AB94" s="3"/>
      <c r="AC94" s="3"/>
      <c r="AD94" s="6"/>
      <c r="AE94" s="7"/>
      <c r="AF94" s="7"/>
      <c r="AG94" s="7"/>
      <c r="AK94">
        <v>45</v>
      </c>
      <c r="AL94">
        <v>0.14799999999999999</v>
      </c>
      <c r="AM94">
        <v>22.76</v>
      </c>
      <c r="AN94">
        <f t="shared" si="96"/>
        <v>0.13674381800197824</v>
      </c>
      <c r="AO94">
        <v>7.9250999999999996</v>
      </c>
      <c r="AP94">
        <v>0</v>
      </c>
      <c r="AQ94">
        <v>500</v>
      </c>
      <c r="AR94" t="s">
        <v>59</v>
      </c>
      <c r="AT94">
        <f t="shared" si="97"/>
        <v>1.519375755577536E-2</v>
      </c>
    </row>
    <row r="95" spans="1:46" x14ac:dyDescent="0.25">
      <c r="A95" s="5"/>
      <c r="B95" s="2"/>
      <c r="C95" s="3"/>
      <c r="D95" s="3"/>
      <c r="E95" s="3"/>
      <c r="F95" s="3"/>
      <c r="G95" s="3"/>
      <c r="H95" s="3"/>
      <c r="I95" s="6"/>
      <c r="J95" s="8"/>
      <c r="K95" s="9"/>
      <c r="L95" s="7"/>
      <c r="V95" s="5"/>
      <c r="W95" s="2"/>
      <c r="X95" s="3"/>
      <c r="Y95" s="3"/>
      <c r="Z95" s="3"/>
      <c r="AA95" s="3"/>
      <c r="AB95" s="3"/>
      <c r="AC95" s="3"/>
      <c r="AD95" s="6"/>
      <c r="AE95" s="8"/>
      <c r="AF95" s="9"/>
      <c r="AG95" s="7"/>
      <c r="AK95">
        <v>45.5</v>
      </c>
      <c r="AL95">
        <v>0.15</v>
      </c>
      <c r="AM95">
        <v>23.03</v>
      </c>
      <c r="AN95">
        <f t="shared" si="96"/>
        <v>0.13861028684470819</v>
      </c>
      <c r="AO95">
        <v>7.9233000000000002</v>
      </c>
      <c r="AP95">
        <v>0</v>
      </c>
      <c r="AQ95">
        <v>500</v>
      </c>
      <c r="AR95" t="s">
        <v>59</v>
      </c>
      <c r="AT95">
        <f t="shared" si="97"/>
        <v>1.5401142982745355E-2</v>
      </c>
    </row>
    <row r="96" spans="1:46" x14ac:dyDescent="0.25">
      <c r="AK96">
        <v>46</v>
      </c>
      <c r="AL96">
        <v>0.151</v>
      </c>
      <c r="AM96">
        <v>23.32</v>
      </c>
      <c r="AN96">
        <f t="shared" si="96"/>
        <v>0.13946686449060336</v>
      </c>
      <c r="AO96">
        <v>7.9218999999999999</v>
      </c>
      <c r="AP96">
        <v>0</v>
      </c>
      <c r="AQ96">
        <v>500</v>
      </c>
      <c r="AR96" t="s">
        <v>59</v>
      </c>
      <c r="AT96">
        <f t="shared" si="97"/>
        <v>1.5496318276733707E-2</v>
      </c>
    </row>
    <row r="97" spans="1:46" x14ac:dyDescent="0.25">
      <c r="AK97">
        <v>46.5</v>
      </c>
      <c r="AL97">
        <v>0.152</v>
      </c>
      <c r="AM97">
        <v>23.61</v>
      </c>
      <c r="AN97">
        <f t="shared" si="96"/>
        <v>0.1403234421364985</v>
      </c>
      <c r="AO97">
        <v>7.9204999999999997</v>
      </c>
      <c r="AP97">
        <v>0</v>
      </c>
      <c r="AQ97">
        <v>500</v>
      </c>
      <c r="AR97" t="s">
        <v>59</v>
      </c>
      <c r="AT97">
        <f t="shared" si="97"/>
        <v>1.5591493570722056E-2</v>
      </c>
    </row>
    <row r="98" spans="1:46" x14ac:dyDescent="0.25">
      <c r="AK98">
        <v>47</v>
      </c>
      <c r="AL98">
        <v>0.154</v>
      </c>
      <c r="AM98">
        <v>23.89</v>
      </c>
      <c r="AN98">
        <f t="shared" si="96"/>
        <v>0.14218496538081107</v>
      </c>
      <c r="AO98">
        <v>7.9189999999999996</v>
      </c>
      <c r="AP98">
        <v>0</v>
      </c>
      <c r="AQ98">
        <v>500</v>
      </c>
      <c r="AR98" t="s">
        <v>59</v>
      </c>
      <c r="AT98">
        <f t="shared" si="97"/>
        <v>1.5798329486756787E-2</v>
      </c>
    </row>
    <row r="99" spans="1:46" x14ac:dyDescent="0.25">
      <c r="A99" s="30"/>
      <c r="B99" s="2"/>
      <c r="C99" s="3"/>
      <c r="D99" s="3"/>
      <c r="E99" s="3"/>
      <c r="F99" s="3"/>
      <c r="G99" s="3"/>
      <c r="H99" s="3"/>
      <c r="I99" s="2"/>
      <c r="J99" s="3"/>
      <c r="K99" s="3"/>
      <c r="L99" s="3"/>
      <c r="V99" s="30"/>
      <c r="W99" s="2"/>
      <c r="X99" s="3"/>
      <c r="Y99" s="3"/>
      <c r="Z99" s="3"/>
      <c r="AA99" s="3"/>
      <c r="AB99" s="3"/>
      <c r="AC99" s="3"/>
      <c r="AD99" s="2"/>
      <c r="AE99" s="3"/>
      <c r="AF99" s="3"/>
      <c r="AG99" s="3"/>
      <c r="AK99">
        <v>47.5</v>
      </c>
      <c r="AL99">
        <v>0.156</v>
      </c>
      <c r="AM99">
        <v>24.13</v>
      </c>
      <c r="AN99">
        <f t="shared" si="96"/>
        <v>0.14406627101879327</v>
      </c>
      <c r="AO99">
        <v>7.9170999999999996</v>
      </c>
      <c r="AP99">
        <v>0</v>
      </c>
      <c r="AQ99">
        <v>500</v>
      </c>
      <c r="AR99" t="s">
        <v>59</v>
      </c>
      <c r="AT99">
        <f t="shared" si="97"/>
        <v>1.6007363446532585E-2</v>
      </c>
    </row>
    <row r="100" spans="1:46" x14ac:dyDescent="0.25">
      <c r="A100" s="30"/>
      <c r="B100" s="2"/>
      <c r="C100" s="3"/>
      <c r="D100" s="3"/>
      <c r="E100" s="3"/>
      <c r="F100" s="3"/>
      <c r="G100" s="3"/>
      <c r="H100" s="3"/>
      <c r="I100" s="2"/>
      <c r="J100" s="3"/>
      <c r="K100" s="3"/>
      <c r="L100" s="3"/>
      <c r="V100" s="30"/>
      <c r="W100" s="2"/>
      <c r="X100" s="3"/>
      <c r="Y100" s="3"/>
      <c r="Z100" s="3"/>
      <c r="AA100" s="3"/>
      <c r="AB100" s="3"/>
      <c r="AC100" s="3"/>
      <c r="AD100" s="2"/>
      <c r="AE100" s="3"/>
      <c r="AF100" s="3"/>
      <c r="AG100" s="3"/>
      <c r="AK100">
        <v>48</v>
      </c>
      <c r="AL100">
        <v>0.157</v>
      </c>
      <c r="AM100">
        <v>24.4</v>
      </c>
      <c r="AN100">
        <f t="shared" si="96"/>
        <v>0.14493273986152325</v>
      </c>
      <c r="AO100">
        <v>7.9154999999999998</v>
      </c>
      <c r="AP100">
        <v>0</v>
      </c>
      <c r="AQ100">
        <v>500</v>
      </c>
      <c r="AR100" t="s">
        <v>59</v>
      </c>
      <c r="AT100">
        <f t="shared" si="97"/>
        <v>1.6103637762391473E-2</v>
      </c>
    </row>
    <row r="101" spans="1:46" x14ac:dyDescent="0.25">
      <c r="A101" s="30"/>
      <c r="B101" s="2"/>
      <c r="C101" s="3"/>
      <c r="D101" s="3"/>
      <c r="E101" s="3"/>
      <c r="F101" s="3"/>
      <c r="G101" s="3"/>
      <c r="H101" s="3"/>
      <c r="I101" s="2"/>
      <c r="J101" s="3"/>
      <c r="K101" s="3"/>
      <c r="L101" s="3"/>
      <c r="V101" s="30"/>
      <c r="W101" s="2"/>
      <c r="X101" s="3"/>
      <c r="Y101" s="3"/>
      <c r="Z101" s="3"/>
      <c r="AA101" s="3"/>
      <c r="AB101" s="3"/>
      <c r="AC101" s="3"/>
      <c r="AD101" s="2"/>
      <c r="AE101" s="3"/>
      <c r="AF101" s="3"/>
      <c r="AG101" s="3"/>
      <c r="AK101">
        <v>48.5</v>
      </c>
      <c r="AL101">
        <v>0.159</v>
      </c>
      <c r="AM101">
        <v>24.67</v>
      </c>
      <c r="AN101">
        <f t="shared" si="96"/>
        <v>0.14679920870425323</v>
      </c>
      <c r="AO101">
        <v>7.9141000000000004</v>
      </c>
      <c r="AP101">
        <v>0</v>
      </c>
      <c r="AQ101">
        <v>500</v>
      </c>
      <c r="AR101" t="s">
        <v>59</v>
      </c>
      <c r="AT101">
        <f t="shared" si="97"/>
        <v>1.6311023189361468E-2</v>
      </c>
    </row>
    <row r="102" spans="1:46" x14ac:dyDescent="0.25">
      <c r="A102" s="30"/>
      <c r="B102" s="2"/>
      <c r="C102" s="3"/>
      <c r="D102" s="3"/>
      <c r="E102" s="3"/>
      <c r="F102" s="3"/>
      <c r="G102" s="3"/>
      <c r="H102" s="3"/>
      <c r="I102" s="6"/>
      <c r="J102" s="7"/>
      <c r="K102" s="7"/>
      <c r="L102" s="7"/>
      <c r="V102" s="30"/>
      <c r="W102" s="2"/>
      <c r="X102" s="3"/>
      <c r="Y102" s="3"/>
      <c r="Z102" s="3"/>
      <c r="AA102" s="3"/>
      <c r="AB102" s="3"/>
      <c r="AC102" s="3"/>
      <c r="AD102" s="6"/>
      <c r="AE102" s="7"/>
      <c r="AF102" s="7"/>
      <c r="AG102" s="7"/>
      <c r="AK102">
        <v>49</v>
      </c>
      <c r="AL102">
        <v>0.16</v>
      </c>
      <c r="AM102">
        <v>24.95</v>
      </c>
      <c r="AN102">
        <f t="shared" si="96"/>
        <v>0.14766073194856577</v>
      </c>
      <c r="AO102">
        <v>7.9123999999999999</v>
      </c>
      <c r="AP102">
        <v>0</v>
      </c>
      <c r="AQ102">
        <v>500</v>
      </c>
      <c r="AR102" t="s">
        <v>59</v>
      </c>
      <c r="AT102">
        <f t="shared" si="97"/>
        <v>1.6406747994285084E-2</v>
      </c>
    </row>
    <row r="103" spans="1:46" x14ac:dyDescent="0.25">
      <c r="A103" s="30"/>
      <c r="B103" s="2"/>
      <c r="C103" s="3"/>
      <c r="D103" s="3"/>
      <c r="E103" s="3"/>
      <c r="F103" s="3"/>
      <c r="G103" s="3"/>
      <c r="H103" s="3"/>
      <c r="I103" s="2"/>
      <c r="J103" s="3"/>
      <c r="K103" s="3"/>
      <c r="L103" s="3"/>
      <c r="V103" s="30"/>
      <c r="W103" s="2"/>
      <c r="X103" s="3"/>
      <c r="Y103" s="3"/>
      <c r="Z103" s="3"/>
      <c r="AA103" s="3"/>
      <c r="AB103" s="3"/>
      <c r="AC103" s="3"/>
      <c r="AD103" s="2"/>
      <c r="AE103" s="3"/>
      <c r="AF103" s="3"/>
      <c r="AG103" s="3"/>
      <c r="AK103">
        <v>49.5</v>
      </c>
      <c r="AL103">
        <v>0.16200000000000001</v>
      </c>
      <c r="AM103">
        <v>25.23</v>
      </c>
      <c r="AN103">
        <f t="shared" si="96"/>
        <v>0.14952225519287834</v>
      </c>
      <c r="AO103">
        <v>7.9107000000000003</v>
      </c>
      <c r="AP103">
        <v>0</v>
      </c>
      <c r="AQ103">
        <v>500</v>
      </c>
      <c r="AR103" t="s">
        <v>59</v>
      </c>
      <c r="AT103">
        <f t="shared" si="97"/>
        <v>1.6613583910319817E-2</v>
      </c>
    </row>
    <row r="104" spans="1:46" x14ac:dyDescent="0.25">
      <c r="A104" s="30"/>
      <c r="B104" s="2"/>
      <c r="C104" s="3"/>
      <c r="D104" s="3"/>
      <c r="E104" s="3"/>
      <c r="F104" s="3"/>
      <c r="G104" s="3"/>
      <c r="H104" s="3"/>
      <c r="J104" s="3"/>
      <c r="K104" s="3"/>
      <c r="L104" s="3"/>
      <c r="V104" s="30"/>
      <c r="W104" s="2"/>
      <c r="X104" s="3"/>
      <c r="Y104" s="3"/>
      <c r="Z104" s="3"/>
      <c r="AA104" s="3"/>
      <c r="AB104" s="3"/>
      <c r="AC104" s="3"/>
      <c r="AE104" s="3"/>
      <c r="AF104" s="3"/>
      <c r="AG104" s="3"/>
      <c r="AK104">
        <v>50</v>
      </c>
      <c r="AL104">
        <v>0.16400000000000001</v>
      </c>
      <c r="AM104">
        <v>25.52</v>
      </c>
      <c r="AN104">
        <f t="shared" si="96"/>
        <v>0.15137883283877349</v>
      </c>
      <c r="AO104">
        <v>7.9090999999999996</v>
      </c>
      <c r="AP104">
        <v>0</v>
      </c>
      <c r="AQ104">
        <v>500</v>
      </c>
      <c r="AR104" t="s">
        <v>59</v>
      </c>
      <c r="AT104">
        <f t="shared" si="97"/>
        <v>1.6819870315419275E-2</v>
      </c>
    </row>
    <row r="105" spans="1:46" x14ac:dyDescent="0.25">
      <c r="A105" s="30"/>
      <c r="B105" s="2"/>
      <c r="C105" s="3"/>
      <c r="D105" s="3"/>
      <c r="E105" s="3"/>
      <c r="F105" s="3"/>
      <c r="G105" s="3"/>
      <c r="H105" s="3"/>
      <c r="I105" s="6"/>
      <c r="J105" s="7"/>
      <c r="K105" s="7"/>
      <c r="L105" s="7"/>
      <c r="V105" s="30"/>
      <c r="W105" s="2"/>
      <c r="X105" s="3"/>
      <c r="Y105" s="3"/>
      <c r="Z105" s="3"/>
      <c r="AA105" s="3"/>
      <c r="AB105" s="3"/>
      <c r="AC105" s="3"/>
      <c r="AD105" s="6"/>
      <c r="AE105" s="7"/>
      <c r="AF105" s="7"/>
      <c r="AG105" s="7"/>
      <c r="AK105">
        <v>50.5</v>
      </c>
      <c r="AL105">
        <v>0.16500000000000001</v>
      </c>
      <c r="AM105">
        <v>25.78</v>
      </c>
      <c r="AN105">
        <f t="shared" si="96"/>
        <v>0.15225024727992087</v>
      </c>
      <c r="AO105">
        <v>7.9080000000000004</v>
      </c>
      <c r="AP105">
        <v>0</v>
      </c>
      <c r="AQ105">
        <v>500</v>
      </c>
      <c r="AR105" t="s">
        <v>59</v>
      </c>
      <c r="AT105">
        <f t="shared" si="97"/>
        <v>1.6916694142213431E-2</v>
      </c>
    </row>
    <row r="106" spans="1:46" x14ac:dyDescent="0.25">
      <c r="A106" s="5"/>
      <c r="B106" s="2"/>
      <c r="C106" s="3"/>
      <c r="D106" s="3"/>
      <c r="E106" s="3"/>
      <c r="F106" s="3"/>
      <c r="G106" s="3"/>
      <c r="H106" s="3"/>
      <c r="I106" s="6"/>
      <c r="J106" s="8"/>
      <c r="K106" s="9"/>
      <c r="L106" s="7"/>
      <c r="V106" s="5"/>
      <c r="W106" s="2"/>
      <c r="X106" s="3"/>
      <c r="Y106" s="3"/>
      <c r="Z106" s="3"/>
      <c r="AA106" s="3"/>
      <c r="AB106" s="3"/>
      <c r="AC106" s="3"/>
      <c r="AD106" s="6"/>
      <c r="AE106" s="8"/>
      <c r="AF106" s="9"/>
      <c r="AG106" s="7"/>
      <c r="AK106">
        <v>51</v>
      </c>
      <c r="AL106">
        <v>0.16600000000000001</v>
      </c>
      <c r="AM106">
        <v>26.06</v>
      </c>
      <c r="AN106">
        <f t="shared" si="96"/>
        <v>0.15311177052423344</v>
      </c>
      <c r="AO106">
        <v>7.9066000000000001</v>
      </c>
      <c r="AP106">
        <v>0</v>
      </c>
      <c r="AQ106">
        <v>500</v>
      </c>
      <c r="AR106" t="s">
        <v>59</v>
      </c>
      <c r="AT106">
        <f t="shared" si="97"/>
        <v>1.7012418947137051E-2</v>
      </c>
    </row>
    <row r="107" spans="1:46" x14ac:dyDescent="0.25">
      <c r="AK107">
        <v>51.5</v>
      </c>
      <c r="AL107">
        <v>0.16800000000000001</v>
      </c>
      <c r="AM107">
        <v>26.34</v>
      </c>
      <c r="AN107">
        <f t="shared" si="96"/>
        <v>0.15497329376854602</v>
      </c>
      <c r="AO107">
        <v>7.9047999999999998</v>
      </c>
      <c r="AP107">
        <v>0</v>
      </c>
      <c r="AQ107">
        <v>500</v>
      </c>
      <c r="AR107" t="s">
        <v>59</v>
      </c>
      <c r="AT107">
        <f t="shared" si="97"/>
        <v>1.721925486317178E-2</v>
      </c>
    </row>
    <row r="108" spans="1:46" x14ac:dyDescent="0.25">
      <c r="AK108">
        <v>52</v>
      </c>
      <c r="AL108">
        <v>0.16900000000000001</v>
      </c>
      <c r="AM108">
        <v>26.61</v>
      </c>
      <c r="AN108">
        <f t="shared" si="96"/>
        <v>0.15583976261127597</v>
      </c>
      <c r="AO108">
        <v>7.9034000000000004</v>
      </c>
      <c r="AP108">
        <v>0</v>
      </c>
      <c r="AQ108">
        <v>500</v>
      </c>
      <c r="AR108" t="s">
        <v>59</v>
      </c>
      <c r="AT108">
        <f t="shared" si="97"/>
        <v>1.7315529179030661E-2</v>
      </c>
    </row>
    <row r="109" spans="1:46" x14ac:dyDescent="0.25">
      <c r="AK109">
        <v>52.5</v>
      </c>
      <c r="AL109">
        <v>0.17100000000000001</v>
      </c>
      <c r="AM109">
        <v>26.91</v>
      </c>
      <c r="AN109">
        <f t="shared" si="96"/>
        <v>0.15769139465875373</v>
      </c>
      <c r="AO109">
        <v>7.9016999999999999</v>
      </c>
      <c r="AP109">
        <v>0</v>
      </c>
      <c r="AQ109">
        <v>500</v>
      </c>
      <c r="AR109" t="s">
        <v>59</v>
      </c>
      <c r="AT109">
        <f t="shared" si="97"/>
        <v>1.7521266073194861E-2</v>
      </c>
    </row>
    <row r="110" spans="1:46" x14ac:dyDescent="0.25">
      <c r="A110" s="30"/>
      <c r="B110" s="2"/>
      <c r="C110" s="3"/>
      <c r="D110" s="3"/>
      <c r="E110" s="3"/>
      <c r="F110" s="3"/>
      <c r="G110" s="3"/>
      <c r="H110" s="3"/>
      <c r="I110" s="2"/>
      <c r="J110" s="3"/>
      <c r="K110" s="3"/>
      <c r="L110" s="3"/>
      <c r="V110" s="30"/>
      <c r="W110" s="2"/>
      <c r="X110" s="3"/>
      <c r="Y110" s="3"/>
      <c r="Z110" s="3"/>
      <c r="AA110" s="3"/>
      <c r="AB110" s="3"/>
      <c r="AC110" s="3"/>
      <c r="AD110" s="2"/>
      <c r="AE110" s="3"/>
      <c r="AF110" s="3"/>
      <c r="AG110" s="3"/>
      <c r="AK110">
        <v>53</v>
      </c>
      <c r="AL110">
        <v>0.17199999999999999</v>
      </c>
      <c r="AM110">
        <v>27.21</v>
      </c>
      <c r="AN110">
        <f t="shared" si="96"/>
        <v>0.15854302670623144</v>
      </c>
      <c r="AO110">
        <v>7.9004000000000003</v>
      </c>
      <c r="AP110">
        <v>0</v>
      </c>
      <c r="AQ110">
        <v>500</v>
      </c>
      <c r="AR110" t="s">
        <v>59</v>
      </c>
      <c r="AT110">
        <f t="shared" si="97"/>
        <v>1.7615891856247939E-2</v>
      </c>
    </row>
    <row r="111" spans="1:46" x14ac:dyDescent="0.25">
      <c r="A111" s="30"/>
      <c r="B111" s="2"/>
      <c r="C111" s="3"/>
      <c r="D111" s="3"/>
      <c r="E111" s="3"/>
      <c r="F111" s="3"/>
      <c r="G111" s="3"/>
      <c r="H111" s="3"/>
      <c r="I111" s="2"/>
      <c r="J111" s="3"/>
      <c r="K111" s="3"/>
      <c r="L111" s="3"/>
      <c r="V111" s="30"/>
      <c r="W111" s="2"/>
      <c r="X111" s="3"/>
      <c r="Y111" s="3"/>
      <c r="Z111" s="3"/>
      <c r="AA111" s="3"/>
      <c r="AB111" s="3"/>
      <c r="AC111" s="3"/>
      <c r="AD111" s="2"/>
      <c r="AE111" s="3"/>
      <c r="AF111" s="3"/>
      <c r="AG111" s="3"/>
      <c r="AK111">
        <v>53.5</v>
      </c>
      <c r="AL111">
        <v>0.17399999999999999</v>
      </c>
      <c r="AM111">
        <v>27.51</v>
      </c>
      <c r="AN111">
        <f t="shared" si="96"/>
        <v>0.16039465875370917</v>
      </c>
      <c r="AO111">
        <v>7.899</v>
      </c>
      <c r="AP111">
        <v>0</v>
      </c>
      <c r="AQ111">
        <v>500</v>
      </c>
      <c r="AR111" t="s">
        <v>59</v>
      </c>
      <c r="AT111">
        <f t="shared" si="97"/>
        <v>1.7821628750412131E-2</v>
      </c>
    </row>
    <row r="112" spans="1:46" x14ac:dyDescent="0.25">
      <c r="A112" s="30"/>
      <c r="B112" s="2"/>
      <c r="C112" s="3"/>
      <c r="D112" s="3"/>
      <c r="E112" s="3"/>
      <c r="F112" s="3"/>
      <c r="G112" s="3"/>
      <c r="H112" s="3"/>
      <c r="I112" s="2"/>
      <c r="J112" s="3"/>
      <c r="K112" s="3"/>
      <c r="L112" s="3"/>
      <c r="V112" s="30"/>
      <c r="W112" s="2"/>
      <c r="X112" s="3"/>
      <c r="Y112" s="3"/>
      <c r="Z112" s="3"/>
      <c r="AA112" s="3"/>
      <c r="AB112" s="3"/>
      <c r="AC112" s="3"/>
      <c r="AD112" s="2"/>
      <c r="AE112" s="3"/>
      <c r="AF112" s="3"/>
      <c r="AG112" s="3"/>
      <c r="AK112">
        <v>54</v>
      </c>
      <c r="AL112">
        <v>0.17499999999999999</v>
      </c>
      <c r="AM112">
        <v>27.78</v>
      </c>
      <c r="AN112">
        <f t="shared" si="96"/>
        <v>0.16126112759643915</v>
      </c>
      <c r="AO112">
        <v>7.8975999999999997</v>
      </c>
      <c r="AP112">
        <v>0</v>
      </c>
      <c r="AQ112">
        <v>500</v>
      </c>
      <c r="AR112" t="s">
        <v>59</v>
      </c>
      <c r="AT112">
        <f t="shared" si="97"/>
        <v>1.7917903066271015E-2</v>
      </c>
    </row>
    <row r="113" spans="1:46" x14ac:dyDescent="0.25">
      <c r="A113" s="30"/>
      <c r="B113" s="2"/>
      <c r="C113" s="3"/>
      <c r="D113" s="3"/>
      <c r="E113" s="3"/>
      <c r="F113" s="3"/>
      <c r="G113" s="3"/>
      <c r="H113" s="3"/>
      <c r="I113" s="6"/>
      <c r="J113" s="7"/>
      <c r="K113" s="7"/>
      <c r="L113" s="7"/>
      <c r="V113" s="30"/>
      <c r="W113" s="2"/>
      <c r="X113" s="3"/>
      <c r="Y113" s="3"/>
      <c r="Z113" s="3"/>
      <c r="AA113" s="3"/>
      <c r="AB113" s="3"/>
      <c r="AC113" s="3"/>
      <c r="AD113" s="6"/>
      <c r="AE113" s="7"/>
      <c r="AF113" s="7"/>
      <c r="AG113" s="7"/>
      <c r="AK113">
        <v>54.5</v>
      </c>
      <c r="AL113">
        <v>0.17699999999999999</v>
      </c>
      <c r="AM113">
        <v>28.05</v>
      </c>
      <c r="AN113">
        <f t="shared" si="96"/>
        <v>0.16312759643916913</v>
      </c>
      <c r="AO113">
        <v>7.8960999999999997</v>
      </c>
      <c r="AP113">
        <v>0</v>
      </c>
      <c r="AQ113">
        <v>500</v>
      </c>
      <c r="AR113" t="s">
        <v>59</v>
      </c>
      <c r="AT113">
        <f t="shared" si="97"/>
        <v>1.8125288493241014E-2</v>
      </c>
    </row>
    <row r="114" spans="1:46" x14ac:dyDescent="0.25">
      <c r="A114" s="30"/>
      <c r="B114" s="2"/>
      <c r="C114" s="3"/>
      <c r="D114" s="3"/>
      <c r="E114" s="3"/>
      <c r="F114" s="3"/>
      <c r="G114" s="3"/>
      <c r="H114" s="3"/>
      <c r="I114" s="2"/>
      <c r="J114" s="3"/>
      <c r="K114" s="3"/>
      <c r="L114" s="3"/>
      <c r="V114" s="30"/>
      <c r="W114" s="2"/>
      <c r="X114" s="3"/>
      <c r="Y114" s="3"/>
      <c r="Z114" s="3"/>
      <c r="AA114" s="3"/>
      <c r="AB114" s="3"/>
      <c r="AC114" s="3"/>
      <c r="AD114" s="2"/>
      <c r="AE114" s="3"/>
      <c r="AF114" s="3"/>
      <c r="AG114" s="3"/>
      <c r="AK114">
        <v>55</v>
      </c>
      <c r="AL114">
        <v>0.17799999999999999</v>
      </c>
      <c r="AM114">
        <v>28.33</v>
      </c>
      <c r="AN114">
        <f t="shared" si="96"/>
        <v>0.1639891196834817</v>
      </c>
      <c r="AO114">
        <v>7.8944999999999999</v>
      </c>
      <c r="AP114">
        <v>0</v>
      </c>
      <c r="AQ114">
        <v>500</v>
      </c>
      <c r="AR114" t="s">
        <v>59</v>
      </c>
      <c r="AT114">
        <f t="shared" si="97"/>
        <v>1.8221013298164633E-2</v>
      </c>
    </row>
    <row r="115" spans="1:46" x14ac:dyDescent="0.25">
      <c r="A115" s="30"/>
      <c r="B115" s="2"/>
      <c r="C115" s="3"/>
      <c r="D115" s="3"/>
      <c r="E115" s="3"/>
      <c r="F115" s="3"/>
      <c r="G115" s="3"/>
      <c r="H115" s="3"/>
      <c r="J115" s="3"/>
      <c r="K115" s="3"/>
      <c r="L115" s="3"/>
      <c r="V115" s="30"/>
      <c r="W115" s="2"/>
      <c r="X115" s="3"/>
      <c r="Y115" s="3"/>
      <c r="Z115" s="3"/>
      <c r="AA115" s="3"/>
      <c r="AB115" s="3"/>
      <c r="AC115" s="3"/>
      <c r="AE115" s="3"/>
      <c r="AF115" s="3"/>
      <c r="AG115" s="3"/>
      <c r="AK115">
        <v>55.5</v>
      </c>
      <c r="AL115">
        <v>0.18</v>
      </c>
      <c r="AM115">
        <v>28.61</v>
      </c>
      <c r="AN115">
        <f t="shared" si="96"/>
        <v>0.16585064292779425</v>
      </c>
      <c r="AO115">
        <v>7.8929999999999998</v>
      </c>
      <c r="AP115">
        <v>0</v>
      </c>
      <c r="AQ115">
        <v>500</v>
      </c>
      <c r="AR115" t="s">
        <v>59</v>
      </c>
      <c r="AT115">
        <f t="shared" si="97"/>
        <v>1.8427849214199363E-2</v>
      </c>
    </row>
    <row r="116" spans="1:46" x14ac:dyDescent="0.25">
      <c r="A116" s="30"/>
      <c r="B116" s="2"/>
      <c r="C116" s="3"/>
      <c r="D116" s="3"/>
      <c r="E116" s="3"/>
      <c r="F116" s="3"/>
      <c r="G116" s="3"/>
      <c r="H116" s="3"/>
      <c r="I116" s="6"/>
      <c r="J116" s="7"/>
      <c r="K116" s="7"/>
      <c r="L116" s="7"/>
      <c r="V116" s="30"/>
      <c r="W116" s="2"/>
      <c r="X116" s="3"/>
      <c r="Y116" s="3"/>
      <c r="Z116" s="3"/>
      <c r="AA116" s="3"/>
      <c r="AB116" s="3"/>
      <c r="AC116" s="3"/>
      <c r="AD116" s="6"/>
      <c r="AE116" s="7"/>
      <c r="AF116" s="7"/>
      <c r="AG116" s="7"/>
      <c r="AK116">
        <v>56</v>
      </c>
      <c r="AL116">
        <v>0.18099999999999999</v>
      </c>
      <c r="AM116">
        <v>28.9</v>
      </c>
      <c r="AN116">
        <f t="shared" si="96"/>
        <v>0.16670722057368942</v>
      </c>
      <c r="AO116">
        <v>7.8916000000000004</v>
      </c>
      <c r="AP116">
        <v>0</v>
      </c>
      <c r="AQ116">
        <v>500</v>
      </c>
      <c r="AR116" t="s">
        <v>59</v>
      </c>
      <c r="AT116">
        <f t="shared" si="97"/>
        <v>1.8523024508187713E-2</v>
      </c>
    </row>
    <row r="117" spans="1:46" x14ac:dyDescent="0.25">
      <c r="A117" s="5"/>
      <c r="B117" s="2"/>
      <c r="C117" s="3"/>
      <c r="D117" s="3"/>
      <c r="E117" s="3"/>
      <c r="F117" s="3"/>
      <c r="G117" s="3"/>
      <c r="H117" s="3"/>
      <c r="I117" s="6"/>
      <c r="J117" s="8"/>
      <c r="K117" s="9"/>
      <c r="L117" s="7"/>
      <c r="V117" s="5"/>
      <c r="W117" s="2"/>
      <c r="X117" s="3"/>
      <c r="Y117" s="3"/>
      <c r="Z117" s="3"/>
      <c r="AA117" s="3"/>
      <c r="AB117" s="3"/>
      <c r="AC117" s="3"/>
      <c r="AD117" s="6"/>
      <c r="AE117" s="8"/>
      <c r="AF117" s="9"/>
      <c r="AG117" s="7"/>
      <c r="AK117">
        <v>56.5</v>
      </c>
      <c r="AL117">
        <v>0.183</v>
      </c>
      <c r="AM117">
        <v>29.19</v>
      </c>
      <c r="AN117">
        <f t="shared" si="96"/>
        <v>0.16856379821958456</v>
      </c>
      <c r="AO117">
        <v>7.8901000000000003</v>
      </c>
      <c r="AP117">
        <v>0</v>
      </c>
      <c r="AQ117">
        <v>500</v>
      </c>
      <c r="AR117" t="s">
        <v>59</v>
      </c>
      <c r="AT117">
        <f t="shared" si="97"/>
        <v>1.8729310913287174E-2</v>
      </c>
    </row>
    <row r="118" spans="1:46" x14ac:dyDescent="0.25">
      <c r="AK118">
        <v>57</v>
      </c>
      <c r="AL118">
        <v>0.184</v>
      </c>
      <c r="AM118">
        <v>29.48</v>
      </c>
      <c r="AN118">
        <f t="shared" si="96"/>
        <v>0.16942037586547973</v>
      </c>
      <c r="AO118">
        <v>7.8890000000000002</v>
      </c>
      <c r="AP118">
        <v>0</v>
      </c>
      <c r="AQ118">
        <v>500</v>
      </c>
      <c r="AR118" t="s">
        <v>59</v>
      </c>
      <c r="AT118">
        <f t="shared" si="97"/>
        <v>1.8824486207275525E-2</v>
      </c>
    </row>
    <row r="119" spans="1:46" x14ac:dyDescent="0.25">
      <c r="AK119">
        <v>57.5</v>
      </c>
      <c r="AL119">
        <v>0.185</v>
      </c>
      <c r="AM119">
        <v>29.77</v>
      </c>
      <c r="AN119">
        <f t="shared" si="96"/>
        <v>0.17027695351137487</v>
      </c>
      <c r="AO119">
        <v>7.8875000000000002</v>
      </c>
      <c r="AP119">
        <v>0</v>
      </c>
      <c r="AQ119">
        <v>500</v>
      </c>
      <c r="AR119" t="s">
        <v>59</v>
      </c>
      <c r="AT119">
        <f t="shared" si="97"/>
        <v>1.8919661501263875E-2</v>
      </c>
    </row>
    <row r="120" spans="1:46" x14ac:dyDescent="0.25">
      <c r="AK120">
        <v>58</v>
      </c>
      <c r="AL120">
        <v>0.187</v>
      </c>
      <c r="AM120">
        <v>30.03</v>
      </c>
      <c r="AN120">
        <f t="shared" si="96"/>
        <v>0.17214836795252225</v>
      </c>
      <c r="AO120">
        <v>7.8856999999999999</v>
      </c>
      <c r="AP120">
        <v>1</v>
      </c>
      <c r="AQ120">
        <v>500</v>
      </c>
      <c r="AR120" t="s">
        <v>59</v>
      </c>
      <c r="AT120">
        <f t="shared" si="97"/>
        <v>1.9127596439169139E-2</v>
      </c>
    </row>
    <row r="121" spans="1:46" x14ac:dyDescent="0.25">
      <c r="A121" s="30"/>
      <c r="B121" s="2"/>
      <c r="C121" s="3"/>
      <c r="D121" s="3"/>
      <c r="E121" s="3"/>
      <c r="F121" s="3"/>
      <c r="G121" s="3"/>
      <c r="H121" s="3"/>
      <c r="I121" s="2"/>
      <c r="J121" s="3"/>
      <c r="K121" s="3"/>
      <c r="L121" s="3"/>
      <c r="V121" s="30"/>
      <c r="W121" s="2"/>
      <c r="X121" s="3"/>
      <c r="Y121" s="3"/>
      <c r="Z121" s="3"/>
      <c r="AA121" s="3"/>
      <c r="AB121" s="3"/>
      <c r="AC121" s="3"/>
      <c r="AD121" s="2"/>
      <c r="AE121" s="3"/>
      <c r="AF121" s="3"/>
      <c r="AG121" s="3"/>
      <c r="AK121">
        <v>58.5</v>
      </c>
      <c r="AL121">
        <v>0.188</v>
      </c>
      <c r="AM121">
        <v>30</v>
      </c>
      <c r="AN121">
        <f t="shared" si="96"/>
        <v>0.17316320474777447</v>
      </c>
      <c r="AO121">
        <v>7.8851000000000004</v>
      </c>
      <c r="AP121">
        <v>0</v>
      </c>
      <c r="AQ121">
        <v>500</v>
      </c>
      <c r="AR121" t="s">
        <v>59</v>
      </c>
      <c r="AT121">
        <f t="shared" si="97"/>
        <v>1.9240356083086052E-2</v>
      </c>
    </row>
    <row r="122" spans="1:46" x14ac:dyDescent="0.25">
      <c r="A122" s="30"/>
      <c r="B122" s="2"/>
      <c r="C122" s="3"/>
      <c r="D122" s="3"/>
      <c r="E122" s="3"/>
      <c r="F122" s="3"/>
      <c r="G122" s="3"/>
      <c r="H122" s="3"/>
      <c r="I122" s="2"/>
      <c r="J122" s="3"/>
      <c r="K122" s="3"/>
      <c r="L122" s="3"/>
      <c r="V122" s="30"/>
      <c r="W122" s="2"/>
      <c r="X122" s="3"/>
      <c r="Y122" s="3"/>
      <c r="Z122" s="3"/>
      <c r="AA122" s="3"/>
      <c r="AB122" s="3"/>
      <c r="AC122" s="3"/>
      <c r="AD122" s="2"/>
      <c r="AE122" s="3"/>
      <c r="AF122" s="3"/>
      <c r="AG122" s="3"/>
      <c r="AK122">
        <v>59</v>
      </c>
      <c r="AL122">
        <v>0.188</v>
      </c>
      <c r="AM122">
        <v>29.91</v>
      </c>
      <c r="AN122">
        <f t="shared" si="96"/>
        <v>0.17320771513353117</v>
      </c>
      <c r="AO122">
        <v>7.8852000000000002</v>
      </c>
      <c r="AP122">
        <v>0</v>
      </c>
      <c r="AQ122">
        <v>500</v>
      </c>
      <c r="AR122" t="s">
        <v>59</v>
      </c>
      <c r="AT122">
        <f t="shared" si="97"/>
        <v>1.9245301681503464E-2</v>
      </c>
    </row>
    <row r="123" spans="1:46" x14ac:dyDescent="0.25">
      <c r="A123" s="30"/>
      <c r="B123" s="2"/>
      <c r="C123" s="3"/>
      <c r="D123" s="3"/>
      <c r="E123" s="3"/>
      <c r="F123" s="3"/>
      <c r="G123" s="3"/>
      <c r="H123" s="3"/>
      <c r="I123" s="2"/>
      <c r="J123" s="3"/>
      <c r="K123" s="3"/>
      <c r="L123" s="3"/>
      <c r="V123" s="30"/>
      <c r="W123" s="2"/>
      <c r="X123" s="3"/>
      <c r="Y123" s="3"/>
      <c r="Z123" s="3"/>
      <c r="AA123" s="3"/>
      <c r="AB123" s="3"/>
      <c r="AC123" s="3"/>
      <c r="AD123" s="2"/>
      <c r="AE123" s="3"/>
      <c r="AF123" s="3"/>
      <c r="AG123" s="3"/>
      <c r="AK123">
        <v>59.5</v>
      </c>
      <c r="AL123">
        <v>0.188</v>
      </c>
      <c r="AM123">
        <v>29.84</v>
      </c>
      <c r="AN123">
        <f t="shared" si="96"/>
        <v>0.17324233432245301</v>
      </c>
      <c r="AO123">
        <v>7.8852000000000002</v>
      </c>
      <c r="AP123">
        <v>0</v>
      </c>
      <c r="AQ123">
        <v>500</v>
      </c>
      <c r="AR123" t="s">
        <v>59</v>
      </c>
      <c r="AT123">
        <f t="shared" si="97"/>
        <v>1.9249148258050335E-2</v>
      </c>
    </row>
    <row r="124" spans="1:46" x14ac:dyDescent="0.25">
      <c r="A124" s="30"/>
      <c r="B124" s="2"/>
      <c r="C124" s="3"/>
      <c r="D124" s="3"/>
      <c r="E124" s="3"/>
      <c r="F124" s="3"/>
      <c r="G124" s="3"/>
      <c r="H124" s="3"/>
      <c r="I124" s="6"/>
      <c r="J124" s="7"/>
      <c r="K124" s="7"/>
      <c r="L124" s="7"/>
      <c r="V124" s="30"/>
      <c r="W124" s="2"/>
      <c r="X124" s="3"/>
      <c r="Y124" s="3"/>
      <c r="Z124" s="3"/>
      <c r="AA124" s="3"/>
      <c r="AB124" s="3"/>
      <c r="AC124" s="3"/>
      <c r="AD124" s="6"/>
      <c r="AE124" s="7"/>
      <c r="AF124" s="7"/>
      <c r="AG124" s="7"/>
      <c r="AK124">
        <v>60</v>
      </c>
      <c r="AL124">
        <v>0.188</v>
      </c>
      <c r="AM124">
        <v>29.77</v>
      </c>
      <c r="AN124">
        <f t="shared" si="96"/>
        <v>0.17327695351137487</v>
      </c>
      <c r="AO124">
        <v>7.8852000000000002</v>
      </c>
      <c r="AP124">
        <v>0</v>
      </c>
      <c r="AQ124">
        <v>500</v>
      </c>
      <c r="AR124" t="s">
        <v>59</v>
      </c>
      <c r="AT124">
        <f t="shared" si="97"/>
        <v>1.9252994834597206E-2</v>
      </c>
    </row>
    <row r="125" spans="1:46" x14ac:dyDescent="0.25">
      <c r="A125" s="30"/>
      <c r="B125" s="2"/>
      <c r="C125" s="3"/>
      <c r="D125" s="3"/>
      <c r="E125" s="3"/>
      <c r="F125" s="3"/>
      <c r="G125" s="3"/>
      <c r="H125" s="3"/>
      <c r="I125" s="2"/>
      <c r="J125" s="3"/>
      <c r="K125" s="3"/>
      <c r="L125" s="3"/>
      <c r="V125" s="30"/>
      <c r="W125" s="2"/>
      <c r="X125" s="3"/>
      <c r="Y125" s="3"/>
      <c r="Z125" s="3"/>
      <c r="AA125" s="3"/>
      <c r="AB125" s="3"/>
      <c r="AC125" s="3"/>
      <c r="AD125" s="2"/>
      <c r="AE125" s="3"/>
      <c r="AF125" s="3"/>
      <c r="AG125" s="3"/>
      <c r="AK125">
        <v>60.5</v>
      </c>
      <c r="AL125">
        <v>0.188</v>
      </c>
      <c r="AM125">
        <v>29.71</v>
      </c>
      <c r="AN125">
        <f t="shared" si="96"/>
        <v>0.17330662710187933</v>
      </c>
      <c r="AO125">
        <v>7.8852000000000002</v>
      </c>
      <c r="AP125">
        <v>0</v>
      </c>
      <c r="AQ125">
        <v>500</v>
      </c>
      <c r="AR125" t="s">
        <v>59</v>
      </c>
      <c r="AT125">
        <f t="shared" si="97"/>
        <v>1.9256291900208816E-2</v>
      </c>
    </row>
    <row r="126" spans="1:46" x14ac:dyDescent="0.25">
      <c r="A126" s="30"/>
      <c r="B126" s="2"/>
      <c r="C126" s="3"/>
      <c r="D126" s="3"/>
      <c r="E126" s="3"/>
      <c r="F126" s="3"/>
      <c r="G126" s="3"/>
      <c r="H126" s="3"/>
      <c r="J126" s="3"/>
      <c r="K126" s="3"/>
      <c r="L126" s="3"/>
      <c r="V126" s="30"/>
      <c r="W126" s="2"/>
      <c r="X126" s="3"/>
      <c r="Y126" s="3"/>
      <c r="Z126" s="3"/>
      <c r="AA126" s="3"/>
      <c r="AB126" s="3"/>
      <c r="AC126" s="3"/>
      <c r="AE126" s="3"/>
      <c r="AF126" s="3"/>
      <c r="AG126" s="3"/>
      <c r="AK126">
        <v>61</v>
      </c>
      <c r="AL126">
        <v>0.188</v>
      </c>
      <c r="AM126">
        <v>29.66</v>
      </c>
      <c r="AN126">
        <f t="shared" si="96"/>
        <v>0.17333135509396638</v>
      </c>
      <c r="AO126">
        <v>7.8852000000000002</v>
      </c>
      <c r="AP126">
        <v>0</v>
      </c>
      <c r="AQ126">
        <v>500</v>
      </c>
      <c r="AR126" t="s">
        <v>59</v>
      </c>
      <c r="AT126">
        <f t="shared" si="97"/>
        <v>1.9259039454885152E-2</v>
      </c>
    </row>
    <row r="127" spans="1:46" x14ac:dyDescent="0.25">
      <c r="A127" s="30"/>
      <c r="B127" s="2"/>
      <c r="C127" s="3"/>
      <c r="D127" s="3"/>
      <c r="E127" s="3"/>
      <c r="F127" s="3"/>
      <c r="G127" s="3"/>
      <c r="H127" s="3"/>
      <c r="I127" s="6"/>
      <c r="J127" s="7"/>
      <c r="K127" s="7"/>
      <c r="L127" s="7"/>
      <c r="V127" s="30"/>
      <c r="W127" s="2"/>
      <c r="X127" s="3"/>
      <c r="Y127" s="3"/>
      <c r="Z127" s="3"/>
      <c r="AA127" s="3"/>
      <c r="AB127" s="3"/>
      <c r="AC127" s="3"/>
      <c r="AD127" s="6"/>
      <c r="AE127" s="7"/>
      <c r="AF127" s="7"/>
      <c r="AG127" s="7"/>
      <c r="AK127">
        <v>61.5</v>
      </c>
      <c r="AL127">
        <v>0.188</v>
      </c>
      <c r="AM127">
        <v>29.6</v>
      </c>
      <c r="AN127">
        <f t="shared" si="96"/>
        <v>0.17336102868447081</v>
      </c>
      <c r="AO127">
        <v>7.8853</v>
      </c>
      <c r="AP127">
        <v>0</v>
      </c>
      <c r="AQ127">
        <v>500</v>
      </c>
      <c r="AR127" t="s">
        <v>59</v>
      </c>
      <c r="AT127">
        <f t="shared" si="97"/>
        <v>1.9262336520496758E-2</v>
      </c>
    </row>
    <row r="128" spans="1:46" x14ac:dyDescent="0.25">
      <c r="A128" s="5"/>
      <c r="B128" s="2"/>
      <c r="C128" s="3"/>
      <c r="D128" s="3"/>
      <c r="E128" s="3"/>
      <c r="F128" s="3"/>
      <c r="G128" s="3"/>
      <c r="H128" s="3"/>
      <c r="I128" s="6"/>
      <c r="J128" s="8"/>
      <c r="K128" s="9"/>
      <c r="L128" s="7"/>
      <c r="V128" s="5"/>
      <c r="W128" s="2"/>
      <c r="X128" s="3"/>
      <c r="Y128" s="3"/>
      <c r="Z128" s="3"/>
      <c r="AA128" s="3"/>
      <c r="AB128" s="3"/>
      <c r="AC128" s="3"/>
      <c r="AD128" s="6"/>
      <c r="AE128" s="8"/>
      <c r="AF128" s="9"/>
      <c r="AG128" s="7"/>
      <c r="AK128">
        <v>62</v>
      </c>
      <c r="AL128">
        <v>0.188</v>
      </c>
      <c r="AM128">
        <v>29.55</v>
      </c>
      <c r="AN128">
        <f t="shared" si="96"/>
        <v>0.17338575667655787</v>
      </c>
      <c r="AO128">
        <v>7.8853</v>
      </c>
      <c r="AP128">
        <v>0</v>
      </c>
      <c r="AQ128">
        <v>500</v>
      </c>
      <c r="AR128" t="s">
        <v>59</v>
      </c>
      <c r="AT128">
        <f t="shared" si="97"/>
        <v>1.9265084075173095E-2</v>
      </c>
    </row>
    <row r="129" spans="37:46" x14ac:dyDescent="0.25">
      <c r="AK129">
        <v>62.5</v>
      </c>
      <c r="AL129">
        <v>0.188</v>
      </c>
      <c r="AM129">
        <v>29.5</v>
      </c>
      <c r="AN129">
        <f t="shared" si="96"/>
        <v>0.17341048466864489</v>
      </c>
      <c r="AO129">
        <v>7.8852000000000002</v>
      </c>
      <c r="AP129">
        <v>0</v>
      </c>
      <c r="AQ129">
        <v>500</v>
      </c>
      <c r="AR129" t="s">
        <v>59</v>
      </c>
      <c r="AT129">
        <f t="shared" si="97"/>
        <v>1.9267831629849432E-2</v>
      </c>
    </row>
    <row r="130" spans="37:46" x14ac:dyDescent="0.25">
      <c r="AK130">
        <v>63</v>
      </c>
      <c r="AL130">
        <v>0.188</v>
      </c>
      <c r="AM130">
        <v>29.46</v>
      </c>
      <c r="AN130">
        <f t="shared" si="96"/>
        <v>0.17343026706231454</v>
      </c>
      <c r="AO130">
        <v>7.8851000000000004</v>
      </c>
      <c r="AP130">
        <v>0</v>
      </c>
      <c r="AQ130">
        <v>500</v>
      </c>
      <c r="AR130" t="s">
        <v>59</v>
      </c>
      <c r="AT130">
        <f t="shared" si="97"/>
        <v>1.9270029673590504E-2</v>
      </c>
    </row>
    <row r="131" spans="37:46" x14ac:dyDescent="0.25">
      <c r="AK131">
        <v>63.5</v>
      </c>
      <c r="AL131">
        <v>0.188</v>
      </c>
      <c r="AM131">
        <v>29.42</v>
      </c>
      <c r="AN131">
        <f t="shared" si="96"/>
        <v>0.17345004945598416</v>
      </c>
      <c r="AO131">
        <v>7.8853</v>
      </c>
      <c r="AP131">
        <v>0</v>
      </c>
      <c r="AQ131">
        <v>500</v>
      </c>
      <c r="AR131" t="s">
        <v>59</v>
      </c>
      <c r="AT131">
        <f t="shared" si="97"/>
        <v>1.9272227717331572E-2</v>
      </c>
    </row>
    <row r="132" spans="37:46" x14ac:dyDescent="0.25">
      <c r="AK132">
        <v>64</v>
      </c>
      <c r="AL132">
        <v>0.188</v>
      </c>
      <c r="AM132">
        <v>29.38</v>
      </c>
      <c r="AN132">
        <f t="shared" si="96"/>
        <v>0.17346983184965381</v>
      </c>
      <c r="AO132">
        <v>7.8852000000000002</v>
      </c>
      <c r="AP132">
        <v>0</v>
      </c>
      <c r="AQ132">
        <v>500</v>
      </c>
      <c r="AR132" t="s">
        <v>59</v>
      </c>
      <c r="AT132">
        <f t="shared" si="97"/>
        <v>1.9274425761072647E-2</v>
      </c>
    </row>
    <row r="133" spans="37:46" x14ac:dyDescent="0.25">
      <c r="AK133">
        <v>64.5</v>
      </c>
      <c r="AL133">
        <v>0.188</v>
      </c>
      <c r="AM133">
        <v>29.33</v>
      </c>
      <c r="AN133">
        <f t="shared" si="96"/>
        <v>0.17349455984174086</v>
      </c>
      <c r="AO133">
        <v>7.8853</v>
      </c>
      <c r="AP133">
        <v>0</v>
      </c>
      <c r="AQ133">
        <v>500</v>
      </c>
      <c r="AR133" t="s">
        <v>59</v>
      </c>
      <c r="AT133">
        <f t="shared" si="97"/>
        <v>1.9277173315748984E-2</v>
      </c>
    </row>
    <row r="134" spans="37:46" x14ac:dyDescent="0.25">
      <c r="AK134">
        <v>65</v>
      </c>
      <c r="AL134">
        <v>0.188</v>
      </c>
      <c r="AM134">
        <v>29.31</v>
      </c>
      <c r="AN134">
        <f t="shared" ref="AN134:AN197" si="98">AL134-AM134/2022</f>
        <v>0.17350445103857567</v>
      </c>
      <c r="AO134">
        <v>7.8852000000000002</v>
      </c>
      <c r="AP134">
        <v>0</v>
      </c>
      <c r="AQ134">
        <v>500</v>
      </c>
      <c r="AR134" t="s">
        <v>59</v>
      </c>
      <c r="AT134">
        <f t="shared" ref="AT134:AT197" si="99">AN134/9</f>
        <v>1.9278272337619518E-2</v>
      </c>
    </row>
    <row r="135" spans="37:46" x14ac:dyDescent="0.25">
      <c r="AK135">
        <v>65.5</v>
      </c>
      <c r="AL135">
        <v>0.188</v>
      </c>
      <c r="AM135">
        <v>29.27</v>
      </c>
      <c r="AN135">
        <f t="shared" si="98"/>
        <v>0.1735242334322453</v>
      </c>
      <c r="AO135">
        <v>7.8853</v>
      </c>
      <c r="AP135">
        <v>0</v>
      </c>
      <c r="AQ135">
        <v>500</v>
      </c>
      <c r="AR135" t="s">
        <v>59</v>
      </c>
      <c r="AT135">
        <f t="shared" si="99"/>
        <v>1.928047038136059E-2</v>
      </c>
    </row>
    <row r="136" spans="37:46" x14ac:dyDescent="0.25">
      <c r="AK136">
        <v>66</v>
      </c>
      <c r="AL136">
        <v>0.188</v>
      </c>
      <c r="AM136">
        <v>29.23</v>
      </c>
      <c r="AN136">
        <f t="shared" si="98"/>
        <v>0.17354401582591494</v>
      </c>
      <c r="AO136">
        <v>7.8852000000000002</v>
      </c>
      <c r="AP136">
        <v>0</v>
      </c>
      <c r="AQ136">
        <v>500</v>
      </c>
      <c r="AR136" t="s">
        <v>59</v>
      </c>
      <c r="AT136">
        <f t="shared" si="99"/>
        <v>1.9282668425101662E-2</v>
      </c>
    </row>
    <row r="137" spans="37:46" x14ac:dyDescent="0.25">
      <c r="AK137">
        <v>66.5</v>
      </c>
      <c r="AL137">
        <v>0.188</v>
      </c>
      <c r="AM137">
        <v>29.2</v>
      </c>
      <c r="AN137">
        <f t="shared" si="98"/>
        <v>0.17355885262116716</v>
      </c>
      <c r="AO137">
        <v>7.8852000000000002</v>
      </c>
      <c r="AP137">
        <v>0</v>
      </c>
      <c r="AQ137">
        <v>500</v>
      </c>
      <c r="AR137" t="s">
        <v>59</v>
      </c>
      <c r="AT137">
        <f t="shared" si="99"/>
        <v>1.9284316957907461E-2</v>
      </c>
    </row>
    <row r="138" spans="37:46" x14ac:dyDescent="0.25">
      <c r="AK138">
        <v>67</v>
      </c>
      <c r="AL138">
        <v>0.188</v>
      </c>
      <c r="AM138">
        <v>29.17</v>
      </c>
      <c r="AN138">
        <f t="shared" si="98"/>
        <v>0.17357368941641937</v>
      </c>
      <c r="AO138">
        <v>7.8853</v>
      </c>
      <c r="AP138">
        <v>0</v>
      </c>
      <c r="AQ138">
        <v>500</v>
      </c>
      <c r="AR138" t="s">
        <v>59</v>
      </c>
      <c r="AT138">
        <f t="shared" si="99"/>
        <v>1.9285965490713264E-2</v>
      </c>
    </row>
    <row r="139" spans="37:46" x14ac:dyDescent="0.25">
      <c r="AK139">
        <v>67.5</v>
      </c>
      <c r="AL139">
        <v>0.188</v>
      </c>
      <c r="AM139">
        <v>29.14</v>
      </c>
      <c r="AN139">
        <f t="shared" si="98"/>
        <v>0.17358852621167162</v>
      </c>
      <c r="AO139">
        <v>7.8853</v>
      </c>
      <c r="AP139">
        <v>0</v>
      </c>
      <c r="AQ139">
        <v>500</v>
      </c>
      <c r="AR139" t="s">
        <v>59</v>
      </c>
      <c r="AT139">
        <f t="shared" si="99"/>
        <v>1.928761402351907E-2</v>
      </c>
    </row>
    <row r="140" spans="37:46" x14ac:dyDescent="0.25">
      <c r="AK140">
        <v>68</v>
      </c>
      <c r="AL140">
        <v>0.188</v>
      </c>
      <c r="AM140">
        <v>29.11</v>
      </c>
      <c r="AN140">
        <f t="shared" si="98"/>
        <v>0.17360336300692383</v>
      </c>
      <c r="AO140">
        <v>7.8852000000000002</v>
      </c>
      <c r="AP140">
        <v>0</v>
      </c>
      <c r="AQ140">
        <v>500</v>
      </c>
      <c r="AR140" t="s">
        <v>59</v>
      </c>
      <c r="AT140">
        <f t="shared" si="99"/>
        <v>1.928926255632487E-2</v>
      </c>
    </row>
    <row r="141" spans="37:46" x14ac:dyDescent="0.25">
      <c r="AK141">
        <v>68.5</v>
      </c>
      <c r="AL141">
        <v>0.188</v>
      </c>
      <c r="AM141">
        <v>29.08</v>
      </c>
      <c r="AN141">
        <f t="shared" si="98"/>
        <v>0.17361819980217608</v>
      </c>
      <c r="AO141">
        <v>7.8852000000000002</v>
      </c>
      <c r="AP141">
        <v>0</v>
      </c>
      <c r="AQ141">
        <v>500</v>
      </c>
      <c r="AR141" t="s">
        <v>59</v>
      </c>
      <c r="AT141">
        <f t="shared" si="99"/>
        <v>1.9290911089130676E-2</v>
      </c>
    </row>
    <row r="142" spans="37:46" x14ac:dyDescent="0.25">
      <c r="AK142">
        <v>69</v>
      </c>
      <c r="AL142">
        <v>0.188</v>
      </c>
      <c r="AM142">
        <v>29.06</v>
      </c>
      <c r="AN142">
        <f t="shared" si="98"/>
        <v>0.17362809099901089</v>
      </c>
      <c r="AO142">
        <v>7.8853</v>
      </c>
      <c r="AP142">
        <v>0</v>
      </c>
      <c r="AQ142">
        <v>500</v>
      </c>
      <c r="AR142" t="s">
        <v>59</v>
      </c>
      <c r="AT142">
        <f t="shared" si="99"/>
        <v>1.929201011100121E-2</v>
      </c>
    </row>
    <row r="143" spans="37:46" x14ac:dyDescent="0.25">
      <c r="AK143">
        <v>69.5</v>
      </c>
      <c r="AL143">
        <v>0.188</v>
      </c>
      <c r="AM143">
        <v>29.03</v>
      </c>
      <c r="AN143">
        <f t="shared" si="98"/>
        <v>0.1736429277942631</v>
      </c>
      <c r="AO143">
        <v>7.8853</v>
      </c>
      <c r="AP143">
        <v>0</v>
      </c>
      <c r="AQ143">
        <v>500</v>
      </c>
      <c r="AR143" t="s">
        <v>59</v>
      </c>
      <c r="AT143">
        <f t="shared" si="99"/>
        <v>1.9293658643807013E-2</v>
      </c>
    </row>
    <row r="144" spans="37:46" x14ac:dyDescent="0.25">
      <c r="AK144">
        <v>70</v>
      </c>
      <c r="AL144">
        <v>0.188</v>
      </c>
      <c r="AM144">
        <v>29</v>
      </c>
      <c r="AN144">
        <f t="shared" si="98"/>
        <v>0.17365776458951532</v>
      </c>
      <c r="AO144">
        <v>7.8852000000000002</v>
      </c>
      <c r="AP144">
        <v>0</v>
      </c>
      <c r="AQ144">
        <v>500</v>
      </c>
      <c r="AR144" t="s">
        <v>59</v>
      </c>
      <c r="AT144">
        <f t="shared" si="99"/>
        <v>1.9295307176612812E-2</v>
      </c>
    </row>
    <row r="145" spans="37:46" x14ac:dyDescent="0.25">
      <c r="AK145">
        <v>70.5</v>
      </c>
      <c r="AL145">
        <v>0.188</v>
      </c>
      <c r="AM145">
        <v>28.97</v>
      </c>
      <c r="AN145">
        <f t="shared" si="98"/>
        <v>0.17367260138476756</v>
      </c>
      <c r="AO145">
        <v>7.8853</v>
      </c>
      <c r="AP145">
        <v>0</v>
      </c>
      <c r="AQ145">
        <v>500</v>
      </c>
      <c r="AR145" t="s">
        <v>59</v>
      </c>
      <c r="AT145">
        <f t="shared" si="99"/>
        <v>1.9296955709418619E-2</v>
      </c>
    </row>
    <row r="146" spans="37:46" x14ac:dyDescent="0.25">
      <c r="AK146">
        <v>71</v>
      </c>
      <c r="AL146">
        <v>0.188</v>
      </c>
      <c r="AM146">
        <v>28.94</v>
      </c>
      <c r="AN146">
        <f t="shared" si="98"/>
        <v>0.17368743818001978</v>
      </c>
      <c r="AO146">
        <v>7.8852000000000002</v>
      </c>
      <c r="AP146">
        <v>0</v>
      </c>
      <c r="AQ146">
        <v>500</v>
      </c>
      <c r="AR146" t="s">
        <v>59</v>
      </c>
      <c r="AT146">
        <f t="shared" si="99"/>
        <v>1.9298604242224418E-2</v>
      </c>
    </row>
    <row r="147" spans="37:46" x14ac:dyDescent="0.25">
      <c r="AK147">
        <v>71.5</v>
      </c>
      <c r="AL147">
        <v>0.188</v>
      </c>
      <c r="AM147">
        <v>28.92</v>
      </c>
      <c r="AN147">
        <f t="shared" si="98"/>
        <v>0.17369732937685459</v>
      </c>
      <c r="AO147">
        <v>7.8852000000000002</v>
      </c>
      <c r="AP147">
        <v>0</v>
      </c>
      <c r="AQ147">
        <v>500</v>
      </c>
      <c r="AR147" t="s">
        <v>59</v>
      </c>
      <c r="AT147">
        <f t="shared" si="99"/>
        <v>1.9299703264094956E-2</v>
      </c>
    </row>
    <row r="148" spans="37:46" x14ac:dyDescent="0.25">
      <c r="AK148">
        <v>72</v>
      </c>
      <c r="AL148">
        <v>0.188</v>
      </c>
      <c r="AM148">
        <v>28.9</v>
      </c>
      <c r="AN148">
        <f t="shared" si="98"/>
        <v>0.17370722057368942</v>
      </c>
      <c r="AO148">
        <v>7.8853</v>
      </c>
      <c r="AP148">
        <v>0</v>
      </c>
      <c r="AQ148">
        <v>500</v>
      </c>
      <c r="AR148" t="s">
        <v>59</v>
      </c>
      <c r="AT148">
        <f t="shared" si="99"/>
        <v>1.9300802285965493E-2</v>
      </c>
    </row>
    <row r="149" spans="37:46" x14ac:dyDescent="0.25">
      <c r="AK149">
        <v>72.5</v>
      </c>
      <c r="AL149">
        <v>0.188</v>
      </c>
      <c r="AM149">
        <v>28.87</v>
      </c>
      <c r="AN149">
        <f t="shared" si="98"/>
        <v>0.17372205736894164</v>
      </c>
      <c r="AO149">
        <v>7.8853</v>
      </c>
      <c r="AP149">
        <v>0</v>
      </c>
      <c r="AQ149">
        <v>500</v>
      </c>
      <c r="AR149" t="s">
        <v>59</v>
      </c>
      <c r="AT149">
        <f t="shared" si="99"/>
        <v>1.9302450818771293E-2</v>
      </c>
    </row>
    <row r="150" spans="37:46" x14ac:dyDescent="0.25">
      <c r="AK150">
        <v>73</v>
      </c>
      <c r="AL150">
        <v>0.188</v>
      </c>
      <c r="AM150">
        <v>28.84</v>
      </c>
      <c r="AN150">
        <f t="shared" si="98"/>
        <v>0.17373689416419386</v>
      </c>
      <c r="AO150">
        <v>7.8852000000000002</v>
      </c>
      <c r="AP150">
        <v>0</v>
      </c>
      <c r="AQ150">
        <v>500</v>
      </c>
      <c r="AR150" t="s">
        <v>59</v>
      </c>
      <c r="AT150">
        <f t="shared" si="99"/>
        <v>1.9304099351577095E-2</v>
      </c>
    </row>
    <row r="151" spans="37:46" x14ac:dyDescent="0.25">
      <c r="AK151">
        <v>73.5</v>
      </c>
      <c r="AL151">
        <v>0.188</v>
      </c>
      <c r="AM151">
        <v>28.81</v>
      </c>
      <c r="AN151">
        <f t="shared" si="98"/>
        <v>0.1737517309594461</v>
      </c>
      <c r="AO151">
        <v>7.8852000000000002</v>
      </c>
      <c r="AP151">
        <v>0</v>
      </c>
      <c r="AQ151">
        <v>500</v>
      </c>
      <c r="AR151" t="s">
        <v>59</v>
      </c>
      <c r="AT151">
        <f t="shared" si="99"/>
        <v>1.9305747884382898E-2</v>
      </c>
    </row>
    <row r="152" spans="37:46" x14ac:dyDescent="0.25">
      <c r="AK152">
        <v>74</v>
      </c>
      <c r="AL152">
        <v>0.188</v>
      </c>
      <c r="AM152">
        <v>28.79</v>
      </c>
      <c r="AN152">
        <f t="shared" si="98"/>
        <v>0.17376162215628091</v>
      </c>
      <c r="AO152">
        <v>7.8853</v>
      </c>
      <c r="AP152">
        <v>0</v>
      </c>
      <c r="AQ152">
        <v>500</v>
      </c>
      <c r="AR152" t="s">
        <v>59</v>
      </c>
      <c r="AT152">
        <f t="shared" si="99"/>
        <v>1.9306846906253436E-2</v>
      </c>
    </row>
    <row r="153" spans="37:46" x14ac:dyDescent="0.25">
      <c r="AK153">
        <v>74.5</v>
      </c>
      <c r="AL153">
        <v>0.188</v>
      </c>
      <c r="AM153">
        <v>28.77</v>
      </c>
      <c r="AN153">
        <f t="shared" si="98"/>
        <v>0.17377151335311572</v>
      </c>
      <c r="AO153">
        <v>7.8852000000000002</v>
      </c>
      <c r="AP153">
        <v>0</v>
      </c>
      <c r="AQ153">
        <v>500</v>
      </c>
      <c r="AR153" t="s">
        <v>59</v>
      </c>
      <c r="AT153">
        <f t="shared" si="99"/>
        <v>1.930794592812397E-2</v>
      </c>
    </row>
    <row r="154" spans="37:46" x14ac:dyDescent="0.25">
      <c r="AK154">
        <v>75</v>
      </c>
      <c r="AL154">
        <v>0.188</v>
      </c>
      <c r="AM154">
        <v>28.75</v>
      </c>
      <c r="AN154">
        <f t="shared" si="98"/>
        <v>0.17378140454995056</v>
      </c>
      <c r="AO154">
        <v>7.8852000000000002</v>
      </c>
      <c r="AP154">
        <v>0</v>
      </c>
      <c r="AQ154">
        <v>500</v>
      </c>
      <c r="AR154" t="s">
        <v>59</v>
      </c>
      <c r="AT154">
        <f t="shared" si="99"/>
        <v>1.9309044949994508E-2</v>
      </c>
    </row>
    <row r="155" spans="37:46" x14ac:dyDescent="0.25">
      <c r="AK155">
        <v>75.5</v>
      </c>
      <c r="AL155">
        <v>0.188</v>
      </c>
      <c r="AM155">
        <v>28.73</v>
      </c>
      <c r="AN155">
        <f t="shared" si="98"/>
        <v>0.17379129574678537</v>
      </c>
      <c r="AO155">
        <v>7.8853</v>
      </c>
      <c r="AP155">
        <v>0</v>
      </c>
      <c r="AQ155">
        <v>500</v>
      </c>
      <c r="AR155" t="s">
        <v>59</v>
      </c>
      <c r="AT155">
        <f t="shared" si="99"/>
        <v>1.9310143971865042E-2</v>
      </c>
    </row>
    <row r="156" spans="37:46" x14ac:dyDescent="0.25">
      <c r="AK156">
        <v>76</v>
      </c>
      <c r="AL156">
        <v>0.188</v>
      </c>
      <c r="AM156">
        <v>28.7</v>
      </c>
      <c r="AN156">
        <f t="shared" si="98"/>
        <v>0.17380613254203758</v>
      </c>
      <c r="AO156">
        <v>7.8852000000000002</v>
      </c>
      <c r="AP156">
        <v>0</v>
      </c>
      <c r="AQ156">
        <v>500</v>
      </c>
      <c r="AR156" t="s">
        <v>59</v>
      </c>
      <c r="AT156">
        <f t="shared" si="99"/>
        <v>1.9311792504670841E-2</v>
      </c>
    </row>
    <row r="157" spans="37:46" x14ac:dyDescent="0.25">
      <c r="AK157">
        <v>76.5</v>
      </c>
      <c r="AL157">
        <v>0.188</v>
      </c>
      <c r="AM157">
        <v>28.68</v>
      </c>
      <c r="AN157">
        <f t="shared" si="98"/>
        <v>0.17381602373887239</v>
      </c>
      <c r="AO157">
        <v>7.8852000000000002</v>
      </c>
      <c r="AP157">
        <v>0</v>
      </c>
      <c r="AQ157">
        <v>500</v>
      </c>
      <c r="AR157" t="s">
        <v>59</v>
      </c>
      <c r="AT157">
        <f t="shared" si="99"/>
        <v>1.9312891526541379E-2</v>
      </c>
    </row>
    <row r="158" spans="37:46" x14ac:dyDescent="0.25">
      <c r="AK158">
        <v>77</v>
      </c>
      <c r="AL158">
        <v>0.188</v>
      </c>
      <c r="AM158">
        <v>28.67</v>
      </c>
      <c r="AN158">
        <f t="shared" si="98"/>
        <v>0.1738209693372898</v>
      </c>
      <c r="AO158">
        <v>7.8852000000000002</v>
      </c>
      <c r="AP158">
        <v>0</v>
      </c>
      <c r="AQ158">
        <v>500</v>
      </c>
      <c r="AR158" t="s">
        <v>59</v>
      </c>
      <c r="AT158">
        <f t="shared" si="99"/>
        <v>1.9313441037476644E-2</v>
      </c>
    </row>
    <row r="159" spans="37:46" x14ac:dyDescent="0.25">
      <c r="AK159">
        <v>77.5</v>
      </c>
      <c r="AL159">
        <v>0.188</v>
      </c>
      <c r="AM159">
        <v>28.64</v>
      </c>
      <c r="AN159">
        <f t="shared" si="98"/>
        <v>0.17383580613254204</v>
      </c>
      <c r="AO159">
        <v>7.8852000000000002</v>
      </c>
      <c r="AP159">
        <v>0</v>
      </c>
      <c r="AQ159">
        <v>500</v>
      </c>
      <c r="AR159" t="s">
        <v>59</v>
      </c>
      <c r="AT159">
        <f t="shared" si="99"/>
        <v>1.931508957028245E-2</v>
      </c>
    </row>
    <row r="160" spans="37:46" x14ac:dyDescent="0.25">
      <c r="AK160">
        <v>78</v>
      </c>
      <c r="AL160">
        <v>0.188</v>
      </c>
      <c r="AM160">
        <v>28.62</v>
      </c>
      <c r="AN160">
        <f t="shared" si="98"/>
        <v>0.17384569732937685</v>
      </c>
      <c r="AO160">
        <v>7.8852000000000002</v>
      </c>
      <c r="AP160">
        <v>0</v>
      </c>
      <c r="AQ160">
        <v>500</v>
      </c>
      <c r="AR160" t="s">
        <v>59</v>
      </c>
      <c r="AT160">
        <f t="shared" si="99"/>
        <v>1.9316188592152984E-2</v>
      </c>
    </row>
    <row r="161" spans="37:46" x14ac:dyDescent="0.25">
      <c r="AK161">
        <v>78.5</v>
      </c>
      <c r="AL161">
        <v>0.188</v>
      </c>
      <c r="AM161">
        <v>28.61</v>
      </c>
      <c r="AN161">
        <f t="shared" si="98"/>
        <v>0.17385064292779426</v>
      </c>
      <c r="AO161">
        <v>7.8853</v>
      </c>
      <c r="AP161">
        <v>0</v>
      </c>
      <c r="AQ161">
        <v>500</v>
      </c>
      <c r="AR161" t="s">
        <v>59</v>
      </c>
      <c r="AT161">
        <f t="shared" si="99"/>
        <v>1.931673810308825E-2</v>
      </c>
    </row>
    <row r="162" spans="37:46" x14ac:dyDescent="0.25">
      <c r="AK162">
        <v>79</v>
      </c>
      <c r="AL162">
        <v>0.188</v>
      </c>
      <c r="AM162">
        <v>28.58</v>
      </c>
      <c r="AN162">
        <f t="shared" si="98"/>
        <v>0.1738654797230465</v>
      </c>
      <c r="AO162">
        <v>7.8852000000000002</v>
      </c>
      <c r="AP162">
        <v>0</v>
      </c>
      <c r="AQ162">
        <v>500</v>
      </c>
      <c r="AR162" t="s">
        <v>59</v>
      </c>
      <c r="AT162">
        <f t="shared" si="99"/>
        <v>1.9318386635894056E-2</v>
      </c>
    </row>
    <row r="163" spans="37:46" x14ac:dyDescent="0.25">
      <c r="AK163">
        <v>79.5</v>
      </c>
      <c r="AL163">
        <v>0.188</v>
      </c>
      <c r="AM163">
        <v>28.57</v>
      </c>
      <c r="AN163">
        <f t="shared" si="98"/>
        <v>0.17387042532146391</v>
      </c>
      <c r="AO163">
        <v>7.8852000000000002</v>
      </c>
      <c r="AP163">
        <v>0</v>
      </c>
      <c r="AQ163">
        <v>500</v>
      </c>
      <c r="AR163" t="s">
        <v>59</v>
      </c>
      <c r="AT163">
        <f t="shared" si="99"/>
        <v>1.9318936146829321E-2</v>
      </c>
    </row>
    <row r="164" spans="37:46" x14ac:dyDescent="0.25">
      <c r="AK164">
        <v>80</v>
      </c>
      <c r="AL164">
        <v>0.188</v>
      </c>
      <c r="AM164">
        <v>28.55</v>
      </c>
      <c r="AN164">
        <f t="shared" si="98"/>
        <v>0.17388031651829872</v>
      </c>
      <c r="AO164">
        <v>7.8853</v>
      </c>
      <c r="AP164">
        <v>0</v>
      </c>
      <c r="AQ164">
        <v>500</v>
      </c>
      <c r="AR164" t="s">
        <v>59</v>
      </c>
      <c r="AT164">
        <f t="shared" si="99"/>
        <v>1.9320035168699859E-2</v>
      </c>
    </row>
    <row r="165" spans="37:46" x14ac:dyDescent="0.25">
      <c r="AK165">
        <v>80.5</v>
      </c>
      <c r="AL165">
        <v>0.188</v>
      </c>
      <c r="AM165">
        <v>28.53</v>
      </c>
      <c r="AN165">
        <f t="shared" si="98"/>
        <v>0.17389020771513353</v>
      </c>
      <c r="AO165">
        <v>7.8853</v>
      </c>
      <c r="AP165">
        <v>0</v>
      </c>
      <c r="AQ165">
        <v>500</v>
      </c>
      <c r="AR165" t="s">
        <v>59</v>
      </c>
      <c r="AT165">
        <f t="shared" si="99"/>
        <v>1.9321134190570393E-2</v>
      </c>
    </row>
    <row r="166" spans="37:46" x14ac:dyDescent="0.25">
      <c r="AK166">
        <v>81</v>
      </c>
      <c r="AL166">
        <v>0.188</v>
      </c>
      <c r="AM166">
        <v>28.51</v>
      </c>
      <c r="AN166">
        <f t="shared" si="98"/>
        <v>0.17390009891196834</v>
      </c>
      <c r="AO166">
        <v>7.8852000000000002</v>
      </c>
      <c r="AP166">
        <v>0</v>
      </c>
      <c r="AQ166">
        <v>500</v>
      </c>
      <c r="AR166" t="s">
        <v>59</v>
      </c>
      <c r="AT166">
        <f t="shared" si="99"/>
        <v>1.9322233212440927E-2</v>
      </c>
    </row>
    <row r="167" spans="37:46" x14ac:dyDescent="0.25">
      <c r="AK167">
        <v>81.5</v>
      </c>
      <c r="AL167">
        <v>0.188</v>
      </c>
      <c r="AM167">
        <v>28.5</v>
      </c>
      <c r="AN167">
        <f t="shared" si="98"/>
        <v>0.17390504451038577</v>
      </c>
      <c r="AO167">
        <v>7.8853</v>
      </c>
      <c r="AP167">
        <v>0</v>
      </c>
      <c r="AQ167">
        <v>500</v>
      </c>
      <c r="AR167" t="s">
        <v>59</v>
      </c>
      <c r="AT167">
        <f t="shared" si="99"/>
        <v>1.9322782723376196E-2</v>
      </c>
    </row>
    <row r="168" spans="37:46" x14ac:dyDescent="0.25">
      <c r="AK168">
        <v>82</v>
      </c>
      <c r="AL168">
        <v>0.188</v>
      </c>
      <c r="AM168">
        <v>28.48</v>
      </c>
      <c r="AN168">
        <f t="shared" si="98"/>
        <v>0.17391493570722058</v>
      </c>
      <c r="AO168">
        <v>7.8852000000000002</v>
      </c>
      <c r="AP168">
        <v>0</v>
      </c>
      <c r="AQ168">
        <v>500</v>
      </c>
      <c r="AR168" t="s">
        <v>59</v>
      </c>
      <c r="AT168">
        <f t="shared" si="99"/>
        <v>1.932388174524673E-2</v>
      </c>
    </row>
    <row r="169" spans="37:46" x14ac:dyDescent="0.25">
      <c r="AK169">
        <v>82.5</v>
      </c>
      <c r="AL169">
        <v>0.188</v>
      </c>
      <c r="AM169">
        <v>28.46</v>
      </c>
      <c r="AN169">
        <f t="shared" si="98"/>
        <v>0.17392482690405539</v>
      </c>
      <c r="AO169">
        <v>7.8852000000000002</v>
      </c>
      <c r="AP169">
        <v>0</v>
      </c>
      <c r="AQ169">
        <v>500</v>
      </c>
      <c r="AR169" t="s">
        <v>59</v>
      </c>
      <c r="AT169">
        <f t="shared" si="99"/>
        <v>1.9324980767117264E-2</v>
      </c>
    </row>
    <row r="170" spans="37:46" x14ac:dyDescent="0.25">
      <c r="AK170">
        <v>83</v>
      </c>
      <c r="AL170">
        <v>0.188</v>
      </c>
      <c r="AM170">
        <v>28.45</v>
      </c>
      <c r="AN170">
        <f t="shared" si="98"/>
        <v>0.1739297725024728</v>
      </c>
      <c r="AO170">
        <v>7.8852000000000002</v>
      </c>
      <c r="AP170">
        <v>0</v>
      </c>
      <c r="AQ170">
        <v>500</v>
      </c>
      <c r="AR170" t="s">
        <v>59</v>
      </c>
      <c r="AT170">
        <f t="shared" si="99"/>
        <v>1.9325530278052533E-2</v>
      </c>
    </row>
    <row r="171" spans="37:46" x14ac:dyDescent="0.25">
      <c r="AK171">
        <v>83.5</v>
      </c>
      <c r="AL171">
        <v>0.188</v>
      </c>
      <c r="AM171">
        <v>28.43</v>
      </c>
      <c r="AN171">
        <f t="shared" si="98"/>
        <v>0.17393966369930761</v>
      </c>
      <c r="AO171">
        <v>7.8852000000000002</v>
      </c>
      <c r="AP171">
        <v>0</v>
      </c>
      <c r="AQ171">
        <v>500</v>
      </c>
      <c r="AR171" t="s">
        <v>59</v>
      </c>
      <c r="AT171">
        <f t="shared" si="99"/>
        <v>1.9326629299923067E-2</v>
      </c>
    </row>
    <row r="172" spans="37:46" x14ac:dyDescent="0.25">
      <c r="AK172">
        <v>84</v>
      </c>
      <c r="AL172">
        <v>0.188</v>
      </c>
      <c r="AM172">
        <v>28.41</v>
      </c>
      <c r="AN172">
        <f t="shared" si="98"/>
        <v>0.17394955489614244</v>
      </c>
      <c r="AO172">
        <v>7.8852000000000002</v>
      </c>
      <c r="AP172">
        <v>0</v>
      </c>
      <c r="AQ172">
        <v>500</v>
      </c>
      <c r="AR172" t="s">
        <v>59</v>
      </c>
      <c r="AT172">
        <f t="shared" si="99"/>
        <v>1.9327728321793605E-2</v>
      </c>
    </row>
    <row r="173" spans="37:46" x14ac:dyDescent="0.25">
      <c r="AK173">
        <v>84.5</v>
      </c>
      <c r="AL173">
        <v>0.188</v>
      </c>
      <c r="AM173">
        <v>28.4</v>
      </c>
      <c r="AN173">
        <f t="shared" si="98"/>
        <v>0.17395450049455985</v>
      </c>
      <c r="AO173">
        <v>7.8851000000000004</v>
      </c>
      <c r="AP173">
        <v>0</v>
      </c>
      <c r="AQ173">
        <v>500</v>
      </c>
      <c r="AR173" t="s">
        <v>59</v>
      </c>
      <c r="AT173">
        <f t="shared" si="99"/>
        <v>1.9328277832728873E-2</v>
      </c>
    </row>
    <row r="174" spans="37:46" x14ac:dyDescent="0.25">
      <c r="AK174">
        <v>85</v>
      </c>
      <c r="AL174">
        <v>0.188</v>
      </c>
      <c r="AM174">
        <v>28.38</v>
      </c>
      <c r="AN174">
        <f t="shared" si="98"/>
        <v>0.17396439169139466</v>
      </c>
      <c r="AO174">
        <v>7.8853</v>
      </c>
      <c r="AP174">
        <v>0</v>
      </c>
      <c r="AQ174">
        <v>500</v>
      </c>
      <c r="AR174" t="s">
        <v>59</v>
      </c>
      <c r="AT174">
        <f t="shared" si="99"/>
        <v>1.9329376854599407E-2</v>
      </c>
    </row>
    <row r="175" spans="37:46" x14ac:dyDescent="0.25">
      <c r="AK175">
        <v>85.5</v>
      </c>
      <c r="AL175">
        <v>0.188</v>
      </c>
      <c r="AM175">
        <v>28.37</v>
      </c>
      <c r="AN175">
        <f t="shared" si="98"/>
        <v>0.17396933728981206</v>
      </c>
      <c r="AO175">
        <v>7.8853</v>
      </c>
      <c r="AP175">
        <v>0</v>
      </c>
      <c r="AQ175">
        <v>500</v>
      </c>
      <c r="AR175" t="s">
        <v>59</v>
      </c>
      <c r="AT175">
        <f t="shared" si="99"/>
        <v>1.9329926365534673E-2</v>
      </c>
    </row>
    <row r="176" spans="37:46" x14ac:dyDescent="0.25">
      <c r="AK176">
        <v>86</v>
      </c>
      <c r="AL176">
        <v>0.188</v>
      </c>
      <c r="AM176">
        <v>28.35</v>
      </c>
      <c r="AN176">
        <f t="shared" si="98"/>
        <v>0.17397922848664688</v>
      </c>
      <c r="AO176">
        <v>7.8852000000000002</v>
      </c>
      <c r="AP176">
        <v>0</v>
      </c>
      <c r="AQ176">
        <v>500</v>
      </c>
      <c r="AR176" t="s">
        <v>59</v>
      </c>
      <c r="AT176">
        <f t="shared" si="99"/>
        <v>1.9331025387405207E-2</v>
      </c>
    </row>
    <row r="177" spans="37:46" x14ac:dyDescent="0.25">
      <c r="AK177">
        <v>86.5</v>
      </c>
      <c r="AL177">
        <v>0.188</v>
      </c>
      <c r="AM177">
        <v>28.34</v>
      </c>
      <c r="AN177">
        <f t="shared" si="98"/>
        <v>0.17398417408506428</v>
      </c>
      <c r="AO177">
        <v>7.8853</v>
      </c>
      <c r="AP177">
        <v>0</v>
      </c>
      <c r="AQ177">
        <v>500</v>
      </c>
      <c r="AR177" t="s">
        <v>59</v>
      </c>
      <c r="AT177">
        <f t="shared" si="99"/>
        <v>1.9331574898340476E-2</v>
      </c>
    </row>
    <row r="178" spans="37:46" x14ac:dyDescent="0.25">
      <c r="AK178">
        <v>87</v>
      </c>
      <c r="AL178">
        <v>0.188</v>
      </c>
      <c r="AM178">
        <v>28.32</v>
      </c>
      <c r="AN178">
        <f t="shared" si="98"/>
        <v>0.17399406528189912</v>
      </c>
      <c r="AO178">
        <v>7.8853</v>
      </c>
      <c r="AP178">
        <v>0</v>
      </c>
      <c r="AQ178">
        <v>500</v>
      </c>
      <c r="AR178" t="s">
        <v>59</v>
      </c>
      <c r="AT178">
        <f t="shared" si="99"/>
        <v>1.9332673920211013E-2</v>
      </c>
    </row>
    <row r="179" spans="37:46" x14ac:dyDescent="0.25">
      <c r="AK179">
        <v>87.5</v>
      </c>
      <c r="AL179">
        <v>0.188</v>
      </c>
      <c r="AM179">
        <v>28.31</v>
      </c>
      <c r="AN179">
        <f t="shared" si="98"/>
        <v>0.17399901088031652</v>
      </c>
      <c r="AO179">
        <v>7.8852000000000002</v>
      </c>
      <c r="AP179">
        <v>0</v>
      </c>
      <c r="AQ179">
        <v>500</v>
      </c>
      <c r="AR179" t="s">
        <v>59</v>
      </c>
      <c r="AT179">
        <f t="shared" si="99"/>
        <v>1.9333223431146282E-2</v>
      </c>
    </row>
    <row r="180" spans="37:46" x14ac:dyDescent="0.25">
      <c r="AK180">
        <v>88</v>
      </c>
      <c r="AL180">
        <v>0.188</v>
      </c>
      <c r="AM180">
        <v>28.29</v>
      </c>
      <c r="AN180">
        <f t="shared" si="98"/>
        <v>0.17400890207715133</v>
      </c>
      <c r="AO180">
        <v>7.8852000000000002</v>
      </c>
      <c r="AP180">
        <v>0</v>
      </c>
      <c r="AQ180">
        <v>500</v>
      </c>
      <c r="AR180" t="s">
        <v>59</v>
      </c>
      <c r="AT180">
        <f t="shared" si="99"/>
        <v>1.9334322453016816E-2</v>
      </c>
    </row>
    <row r="181" spans="37:46" x14ac:dyDescent="0.25">
      <c r="AK181">
        <v>88.5</v>
      </c>
      <c r="AL181">
        <v>0.188</v>
      </c>
      <c r="AM181">
        <v>28.28</v>
      </c>
      <c r="AN181">
        <f t="shared" si="98"/>
        <v>0.17401384767556874</v>
      </c>
      <c r="AO181">
        <v>7.8852000000000002</v>
      </c>
      <c r="AP181">
        <v>0</v>
      </c>
      <c r="AQ181">
        <v>500</v>
      </c>
      <c r="AR181" t="s">
        <v>59</v>
      </c>
      <c r="AT181">
        <f t="shared" si="99"/>
        <v>1.9334871963952081E-2</v>
      </c>
    </row>
    <row r="182" spans="37:46" x14ac:dyDescent="0.25">
      <c r="AK182">
        <v>89</v>
      </c>
      <c r="AL182">
        <v>0.188</v>
      </c>
      <c r="AM182">
        <v>28.26</v>
      </c>
      <c r="AN182">
        <f t="shared" si="98"/>
        <v>0.17402373887240355</v>
      </c>
      <c r="AO182">
        <v>7.8852000000000002</v>
      </c>
      <c r="AP182">
        <v>0</v>
      </c>
      <c r="AQ182">
        <v>500</v>
      </c>
      <c r="AR182" t="s">
        <v>59</v>
      </c>
      <c r="AT182">
        <f t="shared" si="99"/>
        <v>1.9335970985822615E-2</v>
      </c>
    </row>
    <row r="183" spans="37:46" x14ac:dyDescent="0.25">
      <c r="AK183">
        <v>89.5</v>
      </c>
      <c r="AL183">
        <v>0.188</v>
      </c>
      <c r="AM183">
        <v>28.25</v>
      </c>
      <c r="AN183">
        <f t="shared" si="98"/>
        <v>0.17402868447082098</v>
      </c>
      <c r="AO183">
        <v>7.8851000000000004</v>
      </c>
      <c r="AP183">
        <v>2</v>
      </c>
      <c r="AQ183">
        <v>500</v>
      </c>
      <c r="AR183" t="s">
        <v>59</v>
      </c>
      <c r="AT183">
        <f t="shared" si="99"/>
        <v>1.9336520496757888E-2</v>
      </c>
    </row>
    <row r="184" spans="37:46" x14ac:dyDescent="0.25">
      <c r="AK184">
        <v>90</v>
      </c>
      <c r="AL184">
        <v>0.187</v>
      </c>
      <c r="AM184">
        <v>28.27</v>
      </c>
      <c r="AN184">
        <f t="shared" si="98"/>
        <v>0.17301879327398614</v>
      </c>
      <c r="AO184">
        <v>7.8853999999999997</v>
      </c>
      <c r="AP184">
        <v>0</v>
      </c>
      <c r="AQ184">
        <v>500</v>
      </c>
      <c r="AR184" t="s">
        <v>59</v>
      </c>
      <c r="AT184">
        <f t="shared" si="99"/>
        <v>1.922431036377624E-2</v>
      </c>
    </row>
    <row r="185" spans="37:46" x14ac:dyDescent="0.25">
      <c r="AK185">
        <v>90.5</v>
      </c>
      <c r="AL185">
        <v>0.189</v>
      </c>
      <c r="AM185">
        <v>28.59</v>
      </c>
      <c r="AN185">
        <f t="shared" si="98"/>
        <v>0.17486053412462907</v>
      </c>
      <c r="AO185">
        <v>7.8841000000000001</v>
      </c>
      <c r="AP185">
        <v>0</v>
      </c>
      <c r="AQ185">
        <v>500</v>
      </c>
      <c r="AR185" t="s">
        <v>59</v>
      </c>
      <c r="AT185">
        <f t="shared" si="99"/>
        <v>1.9428948236069898E-2</v>
      </c>
    </row>
    <row r="186" spans="37:46" x14ac:dyDescent="0.25">
      <c r="AK186">
        <v>91</v>
      </c>
      <c r="AL186">
        <v>0.19</v>
      </c>
      <c r="AM186">
        <v>28.98</v>
      </c>
      <c r="AN186">
        <f t="shared" si="98"/>
        <v>0.17566765578635016</v>
      </c>
      <c r="AO186">
        <v>7.8825000000000003</v>
      </c>
      <c r="AP186">
        <v>0</v>
      </c>
      <c r="AQ186">
        <v>500</v>
      </c>
      <c r="AR186" t="s">
        <v>59</v>
      </c>
      <c r="AT186">
        <f t="shared" si="99"/>
        <v>1.9518628420705574E-2</v>
      </c>
    </row>
    <row r="187" spans="37:46" x14ac:dyDescent="0.25">
      <c r="AK187">
        <v>91.5</v>
      </c>
      <c r="AL187">
        <v>0.192</v>
      </c>
      <c r="AM187">
        <v>29.35</v>
      </c>
      <c r="AN187">
        <f t="shared" si="98"/>
        <v>0.17748466864490603</v>
      </c>
      <c r="AO187">
        <v>7.8811</v>
      </c>
      <c r="AP187">
        <v>0</v>
      </c>
      <c r="AQ187">
        <v>500</v>
      </c>
      <c r="AR187" t="s">
        <v>59</v>
      </c>
      <c r="AT187">
        <f t="shared" si="99"/>
        <v>1.9720518738322892E-2</v>
      </c>
    </row>
    <row r="188" spans="37:46" x14ac:dyDescent="0.25">
      <c r="AK188">
        <v>92</v>
      </c>
      <c r="AL188">
        <v>0.193</v>
      </c>
      <c r="AM188">
        <v>29.74</v>
      </c>
      <c r="AN188">
        <f t="shared" si="98"/>
        <v>0.17829179030662712</v>
      </c>
      <c r="AO188">
        <v>7.8795999999999999</v>
      </c>
      <c r="AP188">
        <v>0</v>
      </c>
      <c r="AQ188">
        <v>500</v>
      </c>
      <c r="AR188" t="s">
        <v>59</v>
      </c>
      <c r="AT188">
        <f t="shared" si="99"/>
        <v>1.9810198922958568E-2</v>
      </c>
    </row>
    <row r="189" spans="37:46" x14ac:dyDescent="0.25">
      <c r="AK189">
        <v>92.5</v>
      </c>
      <c r="AL189">
        <v>0.19500000000000001</v>
      </c>
      <c r="AM189">
        <v>30.08</v>
      </c>
      <c r="AN189">
        <f t="shared" si="98"/>
        <v>0.18012363996043523</v>
      </c>
      <c r="AO189">
        <v>7.8780000000000001</v>
      </c>
      <c r="AP189">
        <v>0</v>
      </c>
      <c r="AQ189">
        <v>500</v>
      </c>
      <c r="AR189" t="s">
        <v>59</v>
      </c>
      <c r="AT189">
        <f t="shared" si="99"/>
        <v>2.0013737773381692E-2</v>
      </c>
    </row>
    <row r="190" spans="37:46" x14ac:dyDescent="0.25">
      <c r="AK190">
        <v>93</v>
      </c>
      <c r="AL190">
        <v>0.19700000000000001</v>
      </c>
      <c r="AM190">
        <v>30.44</v>
      </c>
      <c r="AN190">
        <f t="shared" si="98"/>
        <v>0.18194559841740851</v>
      </c>
      <c r="AO190">
        <v>7.8760000000000003</v>
      </c>
      <c r="AP190">
        <v>0</v>
      </c>
      <c r="AQ190">
        <v>500</v>
      </c>
      <c r="AR190" t="s">
        <v>59</v>
      </c>
      <c r="AT190">
        <f t="shared" si="99"/>
        <v>2.0216177601934279E-2</v>
      </c>
    </row>
    <row r="191" spans="37:46" x14ac:dyDescent="0.25">
      <c r="AK191">
        <v>93.5</v>
      </c>
      <c r="AL191">
        <v>0.19900000000000001</v>
      </c>
      <c r="AM191">
        <v>30.81</v>
      </c>
      <c r="AN191">
        <f t="shared" si="98"/>
        <v>0.18376261127596441</v>
      </c>
      <c r="AO191">
        <v>7.8742999999999999</v>
      </c>
      <c r="AP191">
        <v>0</v>
      </c>
      <c r="AQ191">
        <v>500</v>
      </c>
      <c r="AR191" t="s">
        <v>59</v>
      </c>
      <c r="AT191">
        <f t="shared" si="99"/>
        <v>2.04180679195516E-2</v>
      </c>
    </row>
    <row r="192" spans="37:46" x14ac:dyDescent="0.25">
      <c r="AK192">
        <v>94</v>
      </c>
      <c r="AL192">
        <v>0.2</v>
      </c>
      <c r="AM192">
        <v>31.16</v>
      </c>
      <c r="AN192">
        <f t="shared" si="98"/>
        <v>0.18458951533135509</v>
      </c>
      <c r="AO192">
        <v>7.8727999999999998</v>
      </c>
      <c r="AP192">
        <v>0</v>
      </c>
      <c r="AQ192">
        <v>500</v>
      </c>
      <c r="AR192" t="s">
        <v>59</v>
      </c>
      <c r="AT192">
        <f t="shared" si="99"/>
        <v>2.0509946147928344E-2</v>
      </c>
    </row>
    <row r="193" spans="37:46" x14ac:dyDescent="0.25">
      <c r="AK193">
        <v>94.5</v>
      </c>
      <c r="AL193">
        <v>0.20200000000000001</v>
      </c>
      <c r="AM193">
        <v>31.5</v>
      </c>
      <c r="AN193">
        <f t="shared" si="98"/>
        <v>0.18642136498516321</v>
      </c>
      <c r="AO193">
        <v>7.8712999999999997</v>
      </c>
      <c r="AP193">
        <v>0</v>
      </c>
      <c r="AQ193">
        <v>500</v>
      </c>
      <c r="AR193" t="s">
        <v>59</v>
      </c>
      <c r="AT193">
        <f t="shared" si="99"/>
        <v>2.0713484998351468E-2</v>
      </c>
    </row>
    <row r="194" spans="37:46" x14ac:dyDescent="0.25">
      <c r="AK194">
        <v>95</v>
      </c>
      <c r="AL194">
        <v>0.20300000000000001</v>
      </c>
      <c r="AM194">
        <v>31.84</v>
      </c>
      <c r="AN194">
        <f t="shared" si="98"/>
        <v>0.18725321463897132</v>
      </c>
      <c r="AO194">
        <v>7.8699000000000003</v>
      </c>
      <c r="AP194">
        <v>0</v>
      </c>
      <c r="AQ194">
        <v>500</v>
      </c>
      <c r="AR194" t="s">
        <v>59</v>
      </c>
      <c r="AT194">
        <f t="shared" si="99"/>
        <v>2.0805912737663482E-2</v>
      </c>
    </row>
    <row r="195" spans="37:46" x14ac:dyDescent="0.25">
      <c r="AK195">
        <v>95.5</v>
      </c>
      <c r="AL195">
        <v>0.20499999999999999</v>
      </c>
      <c r="AM195">
        <v>32.19</v>
      </c>
      <c r="AN195">
        <f t="shared" si="98"/>
        <v>0.189080118694362</v>
      </c>
      <c r="AO195">
        <v>7.8681999999999999</v>
      </c>
      <c r="AP195">
        <v>0</v>
      </c>
      <c r="AQ195">
        <v>500</v>
      </c>
      <c r="AR195" t="s">
        <v>59</v>
      </c>
      <c r="AT195">
        <f t="shared" si="99"/>
        <v>2.1008902077151333E-2</v>
      </c>
    </row>
    <row r="196" spans="37:46" x14ac:dyDescent="0.25">
      <c r="AK196">
        <v>96</v>
      </c>
      <c r="AL196">
        <v>0.20599999999999999</v>
      </c>
      <c r="AM196">
        <v>32.53</v>
      </c>
      <c r="AN196">
        <f t="shared" si="98"/>
        <v>0.18991196834817012</v>
      </c>
      <c r="AO196">
        <v>7.8666999999999998</v>
      </c>
      <c r="AP196">
        <v>0</v>
      </c>
      <c r="AQ196">
        <v>500</v>
      </c>
      <c r="AR196" t="s">
        <v>59</v>
      </c>
      <c r="AT196">
        <f t="shared" si="99"/>
        <v>2.1101329816463347E-2</v>
      </c>
    </row>
    <row r="197" spans="37:46" x14ac:dyDescent="0.25">
      <c r="AK197">
        <v>96.5</v>
      </c>
      <c r="AL197">
        <v>0.20799999999999999</v>
      </c>
      <c r="AM197">
        <v>32.86</v>
      </c>
      <c r="AN197">
        <f t="shared" si="98"/>
        <v>0.19174876360039564</v>
      </c>
      <c r="AO197">
        <v>7.8648999999999996</v>
      </c>
      <c r="AP197">
        <v>0</v>
      </c>
      <c r="AQ197">
        <v>500</v>
      </c>
      <c r="AR197" t="s">
        <v>59</v>
      </c>
      <c r="AT197">
        <f t="shared" si="99"/>
        <v>2.1305418177821736E-2</v>
      </c>
    </row>
    <row r="198" spans="37:46" x14ac:dyDescent="0.25">
      <c r="AK198">
        <v>97</v>
      </c>
      <c r="AL198">
        <v>0.20899999999999999</v>
      </c>
      <c r="AM198">
        <v>33.18</v>
      </c>
      <c r="AN198">
        <f t="shared" ref="AN198:AN261" si="100">AL198-AM198/2022</f>
        <v>0.19259050445103856</v>
      </c>
      <c r="AO198">
        <v>7.8635000000000002</v>
      </c>
      <c r="AP198">
        <v>0</v>
      </c>
      <c r="AQ198">
        <v>500</v>
      </c>
      <c r="AR198" t="s">
        <v>59</v>
      </c>
      <c r="AT198">
        <f t="shared" ref="AT198:AT261" si="101">AN198/9</f>
        <v>2.1398944939004284E-2</v>
      </c>
    </row>
    <row r="199" spans="37:46" x14ac:dyDescent="0.25">
      <c r="AK199">
        <v>97.5</v>
      </c>
      <c r="AL199">
        <v>0.21199999999999999</v>
      </c>
      <c r="AM199">
        <v>33.479999999999997</v>
      </c>
      <c r="AN199">
        <f t="shared" si="100"/>
        <v>0.19544213649851633</v>
      </c>
      <c r="AO199">
        <v>7.8613</v>
      </c>
      <c r="AP199">
        <v>0</v>
      </c>
      <c r="AQ199">
        <v>500</v>
      </c>
      <c r="AR199" t="s">
        <v>59</v>
      </c>
      <c r="AT199">
        <f t="shared" si="101"/>
        <v>2.1715792944279593E-2</v>
      </c>
    </row>
    <row r="200" spans="37:46" x14ac:dyDescent="0.25">
      <c r="AK200">
        <v>98</v>
      </c>
      <c r="AL200">
        <v>0.214</v>
      </c>
      <c r="AM200">
        <v>33.82</v>
      </c>
      <c r="AN200">
        <f t="shared" si="100"/>
        <v>0.19727398615232442</v>
      </c>
      <c r="AO200">
        <v>7.859</v>
      </c>
      <c r="AP200">
        <v>0</v>
      </c>
      <c r="AQ200">
        <v>500</v>
      </c>
      <c r="AR200" t="s">
        <v>59</v>
      </c>
      <c r="AT200">
        <f t="shared" si="101"/>
        <v>2.1919331794702714E-2</v>
      </c>
    </row>
    <row r="201" spans="37:46" x14ac:dyDescent="0.25">
      <c r="AK201">
        <v>98.5</v>
      </c>
      <c r="AL201">
        <v>0.215</v>
      </c>
      <c r="AM201">
        <v>34.15</v>
      </c>
      <c r="AN201">
        <f t="shared" si="100"/>
        <v>0.19811078140454996</v>
      </c>
      <c r="AO201">
        <v>7.8578999999999999</v>
      </c>
      <c r="AP201">
        <v>0</v>
      </c>
      <c r="AQ201">
        <v>500</v>
      </c>
      <c r="AR201" t="s">
        <v>59</v>
      </c>
      <c r="AT201">
        <f t="shared" si="101"/>
        <v>2.2012309044949996E-2</v>
      </c>
    </row>
    <row r="202" spans="37:46" x14ac:dyDescent="0.25">
      <c r="AK202">
        <v>99</v>
      </c>
      <c r="AL202">
        <v>0.216</v>
      </c>
      <c r="AM202">
        <v>34.49</v>
      </c>
      <c r="AN202">
        <f t="shared" si="100"/>
        <v>0.19894263105835805</v>
      </c>
      <c r="AO202">
        <v>7.8570000000000002</v>
      </c>
      <c r="AP202">
        <v>0</v>
      </c>
      <c r="AQ202">
        <v>500</v>
      </c>
      <c r="AR202" t="s">
        <v>59</v>
      </c>
      <c r="AT202">
        <f t="shared" si="101"/>
        <v>2.2104736784262006E-2</v>
      </c>
    </row>
    <row r="203" spans="37:46" x14ac:dyDescent="0.25">
      <c r="AK203">
        <v>99.5</v>
      </c>
      <c r="AL203">
        <v>0.217</v>
      </c>
      <c r="AM203">
        <v>34.85</v>
      </c>
      <c r="AN203">
        <f t="shared" si="100"/>
        <v>0.19976458951533135</v>
      </c>
      <c r="AO203">
        <v>7.8558000000000003</v>
      </c>
      <c r="AP203">
        <v>0</v>
      </c>
      <c r="AQ203">
        <v>500</v>
      </c>
      <c r="AR203" t="s">
        <v>59</v>
      </c>
      <c r="AT203">
        <f t="shared" si="101"/>
        <v>2.2196065501703485E-2</v>
      </c>
    </row>
    <row r="204" spans="37:46" x14ac:dyDescent="0.25">
      <c r="AK204">
        <v>100</v>
      </c>
      <c r="AL204">
        <v>0.219</v>
      </c>
      <c r="AM204">
        <v>35.19</v>
      </c>
      <c r="AN204">
        <f t="shared" si="100"/>
        <v>0.20159643916913947</v>
      </c>
      <c r="AO204">
        <v>7.8541999999999996</v>
      </c>
      <c r="AP204">
        <v>0</v>
      </c>
      <c r="AQ204">
        <v>500</v>
      </c>
      <c r="AR204" t="s">
        <v>59</v>
      </c>
      <c r="AT204">
        <f t="shared" si="101"/>
        <v>2.2399604352126609E-2</v>
      </c>
    </row>
    <row r="205" spans="37:46" x14ac:dyDescent="0.25">
      <c r="AK205">
        <v>100.5</v>
      </c>
      <c r="AL205">
        <v>0.22</v>
      </c>
      <c r="AM205">
        <v>35.520000000000003</v>
      </c>
      <c r="AN205">
        <f t="shared" si="100"/>
        <v>0.20243323442136499</v>
      </c>
      <c r="AO205">
        <v>7.8528000000000002</v>
      </c>
      <c r="AP205">
        <v>0</v>
      </c>
      <c r="AQ205">
        <v>500</v>
      </c>
      <c r="AR205" t="s">
        <v>59</v>
      </c>
      <c r="AT205">
        <f t="shared" si="101"/>
        <v>2.2492581602373888E-2</v>
      </c>
    </row>
    <row r="206" spans="37:46" x14ac:dyDescent="0.25">
      <c r="AK206">
        <v>101</v>
      </c>
      <c r="AL206">
        <v>0.222</v>
      </c>
      <c r="AM206">
        <v>35.85</v>
      </c>
      <c r="AN206">
        <f t="shared" si="100"/>
        <v>0.20427002967359051</v>
      </c>
      <c r="AO206">
        <v>7.8512000000000004</v>
      </c>
      <c r="AP206">
        <v>0</v>
      </c>
      <c r="AQ206">
        <v>500</v>
      </c>
      <c r="AR206" t="s">
        <v>59</v>
      </c>
      <c r="AT206">
        <f t="shared" si="101"/>
        <v>2.2696669963732277E-2</v>
      </c>
    </row>
    <row r="207" spans="37:46" x14ac:dyDescent="0.25">
      <c r="AK207">
        <v>101.5</v>
      </c>
      <c r="AL207">
        <v>0.223</v>
      </c>
      <c r="AM207">
        <v>36.229999999999997</v>
      </c>
      <c r="AN207">
        <f t="shared" si="100"/>
        <v>0.20508209693372897</v>
      </c>
      <c r="AO207">
        <v>7.8495999999999997</v>
      </c>
      <c r="AP207">
        <v>0</v>
      </c>
      <c r="AQ207">
        <v>500</v>
      </c>
      <c r="AR207" t="s">
        <v>59</v>
      </c>
      <c r="AT207">
        <f t="shared" si="101"/>
        <v>2.2786899659303219E-2</v>
      </c>
    </row>
    <row r="208" spans="37:46" x14ac:dyDescent="0.25">
      <c r="AK208">
        <v>102</v>
      </c>
      <c r="AL208">
        <v>0.224</v>
      </c>
      <c r="AM208">
        <v>36.57</v>
      </c>
      <c r="AN208">
        <f t="shared" si="100"/>
        <v>0.20591394658753709</v>
      </c>
      <c r="AO208">
        <v>7.8483999999999998</v>
      </c>
      <c r="AP208">
        <v>0</v>
      </c>
      <c r="AQ208">
        <v>500</v>
      </c>
      <c r="AR208" t="s">
        <v>59</v>
      </c>
      <c r="AT208">
        <f t="shared" si="101"/>
        <v>2.2879327398615232E-2</v>
      </c>
    </row>
    <row r="209" spans="37:46" x14ac:dyDescent="0.25">
      <c r="AK209">
        <v>102.5</v>
      </c>
      <c r="AL209">
        <v>0.22600000000000001</v>
      </c>
      <c r="AM209">
        <v>36.92</v>
      </c>
      <c r="AN209">
        <f t="shared" si="100"/>
        <v>0.2077408506429278</v>
      </c>
      <c r="AO209">
        <v>7.8468999999999998</v>
      </c>
      <c r="AP209">
        <v>0</v>
      </c>
      <c r="AQ209">
        <v>500</v>
      </c>
      <c r="AR209" t="s">
        <v>59</v>
      </c>
      <c r="AT209">
        <f t="shared" si="101"/>
        <v>2.3082316738103088E-2</v>
      </c>
    </row>
    <row r="210" spans="37:46" x14ac:dyDescent="0.25">
      <c r="AK210">
        <v>103</v>
      </c>
      <c r="AL210">
        <v>0.22800000000000001</v>
      </c>
      <c r="AM210">
        <v>37.270000000000003</v>
      </c>
      <c r="AN210">
        <f t="shared" si="100"/>
        <v>0.20956775469831851</v>
      </c>
      <c r="AO210">
        <v>7.8451000000000004</v>
      </c>
      <c r="AP210">
        <v>0</v>
      </c>
      <c r="AQ210">
        <v>500</v>
      </c>
      <c r="AR210" t="s">
        <v>59</v>
      </c>
      <c r="AT210">
        <f t="shared" si="101"/>
        <v>2.3285306077590946E-2</v>
      </c>
    </row>
    <row r="211" spans="37:46" x14ac:dyDescent="0.25">
      <c r="AK211">
        <v>103.5</v>
      </c>
      <c r="AL211">
        <v>0.22900000000000001</v>
      </c>
      <c r="AM211">
        <v>37.619999999999997</v>
      </c>
      <c r="AN211">
        <f t="shared" si="100"/>
        <v>0.21039465875370922</v>
      </c>
      <c r="AO211">
        <v>7.8437000000000001</v>
      </c>
      <c r="AP211">
        <v>0</v>
      </c>
      <c r="AQ211">
        <v>500</v>
      </c>
      <c r="AR211" t="s">
        <v>59</v>
      </c>
      <c r="AT211">
        <f t="shared" si="101"/>
        <v>2.3377184305967691E-2</v>
      </c>
    </row>
    <row r="212" spans="37:46" x14ac:dyDescent="0.25">
      <c r="AK212">
        <v>104</v>
      </c>
      <c r="AL212">
        <v>0.23100000000000001</v>
      </c>
      <c r="AM212">
        <v>37.96</v>
      </c>
      <c r="AN212">
        <f t="shared" si="100"/>
        <v>0.21222650840751733</v>
      </c>
      <c r="AO212">
        <v>7.8422000000000001</v>
      </c>
      <c r="AP212">
        <v>0</v>
      </c>
      <c r="AQ212">
        <v>500</v>
      </c>
      <c r="AR212" t="s">
        <v>59</v>
      </c>
      <c r="AT212">
        <f t="shared" si="101"/>
        <v>2.3580723156390815E-2</v>
      </c>
    </row>
    <row r="213" spans="37:46" x14ac:dyDescent="0.25">
      <c r="AK213">
        <v>104.5</v>
      </c>
      <c r="AL213">
        <v>0.23200000000000001</v>
      </c>
      <c r="AM213">
        <v>38.299999999999997</v>
      </c>
      <c r="AN213">
        <f t="shared" si="100"/>
        <v>0.21305835806132545</v>
      </c>
      <c r="AO213">
        <v>7.8406000000000002</v>
      </c>
      <c r="AP213">
        <v>0</v>
      </c>
      <c r="AQ213">
        <v>500</v>
      </c>
      <c r="AR213" t="s">
        <v>59</v>
      </c>
      <c r="AT213">
        <f t="shared" si="101"/>
        <v>2.3673150895702828E-2</v>
      </c>
    </row>
    <row r="214" spans="37:46" x14ac:dyDescent="0.25">
      <c r="AK214">
        <v>105</v>
      </c>
      <c r="AL214">
        <v>0.23400000000000001</v>
      </c>
      <c r="AM214">
        <v>38.64</v>
      </c>
      <c r="AN214">
        <f t="shared" si="100"/>
        <v>0.21489020771513354</v>
      </c>
      <c r="AO214">
        <v>7.8390000000000004</v>
      </c>
      <c r="AP214">
        <v>0</v>
      </c>
      <c r="AQ214">
        <v>500</v>
      </c>
      <c r="AR214" t="s">
        <v>59</v>
      </c>
      <c r="AT214">
        <f t="shared" si="101"/>
        <v>2.3876689746125949E-2</v>
      </c>
    </row>
    <row r="215" spans="37:46" x14ac:dyDescent="0.25">
      <c r="AK215">
        <v>105.5</v>
      </c>
      <c r="AL215">
        <v>0.23499999999999999</v>
      </c>
      <c r="AM215">
        <v>38.979999999999997</v>
      </c>
      <c r="AN215">
        <f t="shared" si="100"/>
        <v>0.21572205736894162</v>
      </c>
      <c r="AO215">
        <v>7.8375000000000004</v>
      </c>
      <c r="AP215">
        <v>0</v>
      </c>
      <c r="AQ215">
        <v>500</v>
      </c>
      <c r="AR215" t="s">
        <v>59</v>
      </c>
      <c r="AT215">
        <f t="shared" si="101"/>
        <v>2.3969117485437959E-2</v>
      </c>
    </row>
    <row r="216" spans="37:46" x14ac:dyDescent="0.25">
      <c r="AK216">
        <v>106</v>
      </c>
      <c r="AL216">
        <v>0.23699999999999999</v>
      </c>
      <c r="AM216">
        <v>39.33</v>
      </c>
      <c r="AN216">
        <f t="shared" si="100"/>
        <v>0.21754896142433233</v>
      </c>
      <c r="AO216">
        <v>7.8360000000000003</v>
      </c>
      <c r="AP216">
        <v>0</v>
      </c>
      <c r="AQ216">
        <v>500</v>
      </c>
      <c r="AR216" t="s">
        <v>59</v>
      </c>
      <c r="AT216">
        <f t="shared" si="101"/>
        <v>2.4172106824925814E-2</v>
      </c>
    </row>
    <row r="217" spans="37:46" x14ac:dyDescent="0.25">
      <c r="AK217">
        <v>106.5</v>
      </c>
      <c r="AL217">
        <v>0.23799999999999999</v>
      </c>
      <c r="AM217">
        <v>39.68</v>
      </c>
      <c r="AN217">
        <f t="shared" si="100"/>
        <v>0.21837586547972304</v>
      </c>
      <c r="AO217">
        <v>7.8346999999999998</v>
      </c>
      <c r="AP217">
        <v>0</v>
      </c>
      <c r="AQ217">
        <v>500</v>
      </c>
      <c r="AR217" t="s">
        <v>59</v>
      </c>
      <c r="AT217">
        <f t="shared" si="101"/>
        <v>2.4263985053302559E-2</v>
      </c>
    </row>
    <row r="218" spans="37:46" x14ac:dyDescent="0.25">
      <c r="AK218">
        <v>107</v>
      </c>
      <c r="AL218">
        <v>0.23899999999999999</v>
      </c>
      <c r="AM218">
        <v>40</v>
      </c>
      <c r="AN218">
        <f t="shared" si="100"/>
        <v>0.21921760633036597</v>
      </c>
      <c r="AO218">
        <v>7.8334000000000001</v>
      </c>
      <c r="AP218">
        <v>1</v>
      </c>
      <c r="AQ218">
        <v>500</v>
      </c>
      <c r="AR218" t="s">
        <v>59</v>
      </c>
      <c r="AT218">
        <f t="shared" si="101"/>
        <v>2.4357511814485106E-2</v>
      </c>
    </row>
    <row r="219" spans="37:46" x14ac:dyDescent="0.25">
      <c r="AK219">
        <v>107.5</v>
      </c>
      <c r="AL219">
        <v>0.24</v>
      </c>
      <c r="AM219">
        <v>39.99</v>
      </c>
      <c r="AN219">
        <f t="shared" si="100"/>
        <v>0.22022255192878337</v>
      </c>
      <c r="AO219">
        <v>7.8330000000000002</v>
      </c>
      <c r="AP219">
        <v>0</v>
      </c>
      <c r="AQ219">
        <v>500</v>
      </c>
      <c r="AR219" t="s">
        <v>59</v>
      </c>
      <c r="AT219">
        <f t="shared" si="101"/>
        <v>2.4469172436531485E-2</v>
      </c>
    </row>
    <row r="220" spans="37:46" x14ac:dyDescent="0.25">
      <c r="AK220">
        <v>108</v>
      </c>
      <c r="AL220">
        <v>0.24</v>
      </c>
      <c r="AM220">
        <v>39.89</v>
      </c>
      <c r="AN220">
        <f t="shared" si="100"/>
        <v>0.22027200791295745</v>
      </c>
      <c r="AO220">
        <v>7.8329000000000004</v>
      </c>
      <c r="AP220">
        <v>0</v>
      </c>
      <c r="AQ220">
        <v>500</v>
      </c>
      <c r="AR220" t="s">
        <v>59</v>
      </c>
      <c r="AT220">
        <f t="shared" si="101"/>
        <v>2.4474667545884163E-2</v>
      </c>
    </row>
    <row r="221" spans="37:46" x14ac:dyDescent="0.25">
      <c r="AK221">
        <v>108.5</v>
      </c>
      <c r="AL221">
        <v>0.24</v>
      </c>
      <c r="AM221">
        <v>39.81</v>
      </c>
      <c r="AN221">
        <f t="shared" si="100"/>
        <v>0.22031157270029672</v>
      </c>
      <c r="AO221">
        <v>7.8330000000000002</v>
      </c>
      <c r="AP221">
        <v>0</v>
      </c>
      <c r="AQ221">
        <v>500</v>
      </c>
      <c r="AR221" t="s">
        <v>59</v>
      </c>
      <c r="AT221">
        <f t="shared" si="101"/>
        <v>2.4479063633366303E-2</v>
      </c>
    </row>
    <row r="222" spans="37:46" x14ac:dyDescent="0.25">
      <c r="AK222">
        <v>109</v>
      </c>
      <c r="AL222">
        <v>0.24</v>
      </c>
      <c r="AM222">
        <v>39.729999999999997</v>
      </c>
      <c r="AN222">
        <f t="shared" si="100"/>
        <v>0.22035113748763599</v>
      </c>
      <c r="AO222">
        <v>7.8330000000000002</v>
      </c>
      <c r="AP222">
        <v>0</v>
      </c>
      <c r="AQ222">
        <v>500</v>
      </c>
      <c r="AR222" t="s">
        <v>59</v>
      </c>
      <c r="AT222">
        <f t="shared" si="101"/>
        <v>2.4483459720848443E-2</v>
      </c>
    </row>
    <row r="223" spans="37:46" x14ac:dyDescent="0.25">
      <c r="AK223">
        <v>109.5</v>
      </c>
      <c r="AL223">
        <v>0.24</v>
      </c>
      <c r="AM223">
        <v>39.67</v>
      </c>
      <c r="AN223">
        <f t="shared" si="100"/>
        <v>0.22038081107814045</v>
      </c>
      <c r="AO223">
        <v>7.8330000000000002</v>
      </c>
      <c r="AP223">
        <v>0</v>
      </c>
      <c r="AQ223">
        <v>500</v>
      </c>
      <c r="AR223" t="s">
        <v>59</v>
      </c>
      <c r="AT223">
        <f t="shared" si="101"/>
        <v>2.4486756786460048E-2</v>
      </c>
    </row>
    <row r="224" spans="37:46" x14ac:dyDescent="0.25">
      <c r="AK224">
        <v>110</v>
      </c>
      <c r="AL224">
        <v>0.24</v>
      </c>
      <c r="AM224">
        <v>39.61</v>
      </c>
      <c r="AN224">
        <f t="shared" si="100"/>
        <v>0.22041048466864491</v>
      </c>
      <c r="AO224">
        <v>7.8330000000000002</v>
      </c>
      <c r="AP224">
        <v>0</v>
      </c>
      <c r="AQ224">
        <v>500</v>
      </c>
      <c r="AR224" t="s">
        <v>59</v>
      </c>
      <c r="AT224">
        <f t="shared" si="101"/>
        <v>2.4490053852071657E-2</v>
      </c>
    </row>
    <row r="225" spans="37:46" x14ac:dyDescent="0.25">
      <c r="AK225">
        <v>110.5</v>
      </c>
      <c r="AL225">
        <v>0.24</v>
      </c>
      <c r="AM225">
        <v>39.549999999999997</v>
      </c>
      <c r="AN225">
        <f t="shared" si="100"/>
        <v>0.22044015825914934</v>
      </c>
      <c r="AO225">
        <v>7.8330000000000002</v>
      </c>
      <c r="AP225">
        <v>0</v>
      </c>
      <c r="AQ225">
        <v>500</v>
      </c>
      <c r="AR225" t="s">
        <v>59</v>
      </c>
      <c r="AT225">
        <f t="shared" si="101"/>
        <v>2.449335091768326E-2</v>
      </c>
    </row>
    <row r="226" spans="37:46" x14ac:dyDescent="0.25">
      <c r="AK226">
        <v>111</v>
      </c>
      <c r="AL226">
        <v>0.24</v>
      </c>
      <c r="AM226">
        <v>39.5</v>
      </c>
      <c r="AN226">
        <f t="shared" si="100"/>
        <v>0.22046488625123639</v>
      </c>
      <c r="AO226">
        <v>7.8330000000000002</v>
      </c>
      <c r="AP226">
        <v>0</v>
      </c>
      <c r="AQ226">
        <v>500</v>
      </c>
      <c r="AR226" t="s">
        <v>59</v>
      </c>
      <c r="AT226">
        <f t="shared" si="101"/>
        <v>2.44960984723596E-2</v>
      </c>
    </row>
    <row r="227" spans="37:46" x14ac:dyDescent="0.25">
      <c r="AK227">
        <v>111.5</v>
      </c>
      <c r="AL227">
        <v>0.24</v>
      </c>
      <c r="AM227">
        <v>39.44</v>
      </c>
      <c r="AN227">
        <f t="shared" si="100"/>
        <v>0.22049455984174085</v>
      </c>
      <c r="AO227">
        <v>7.8329000000000004</v>
      </c>
      <c r="AP227">
        <v>0</v>
      </c>
      <c r="AQ227">
        <v>500</v>
      </c>
      <c r="AR227" t="s">
        <v>59</v>
      </c>
      <c r="AT227">
        <f t="shared" si="101"/>
        <v>2.4499395537971206E-2</v>
      </c>
    </row>
    <row r="228" spans="37:46" x14ac:dyDescent="0.25">
      <c r="AK228">
        <v>112</v>
      </c>
      <c r="AL228">
        <v>0.24</v>
      </c>
      <c r="AM228">
        <v>39.4</v>
      </c>
      <c r="AN228">
        <f t="shared" si="100"/>
        <v>0.22051434223541047</v>
      </c>
      <c r="AO228">
        <v>7.8330000000000002</v>
      </c>
      <c r="AP228">
        <v>0</v>
      </c>
      <c r="AQ228">
        <v>500</v>
      </c>
      <c r="AR228" t="s">
        <v>59</v>
      </c>
      <c r="AT228">
        <f t="shared" si="101"/>
        <v>2.4501593581712274E-2</v>
      </c>
    </row>
    <row r="229" spans="37:46" x14ac:dyDescent="0.25">
      <c r="AK229">
        <v>112.5</v>
      </c>
      <c r="AL229">
        <v>0.24</v>
      </c>
      <c r="AM229">
        <v>39.35</v>
      </c>
      <c r="AN229">
        <f t="shared" si="100"/>
        <v>0.22053907022749752</v>
      </c>
      <c r="AO229">
        <v>7.8330000000000002</v>
      </c>
      <c r="AP229">
        <v>0</v>
      </c>
      <c r="AQ229">
        <v>500</v>
      </c>
      <c r="AR229" t="s">
        <v>59</v>
      </c>
      <c r="AT229">
        <f t="shared" si="101"/>
        <v>2.4504341136388615E-2</v>
      </c>
    </row>
    <row r="230" spans="37:46" x14ac:dyDescent="0.25">
      <c r="AK230">
        <v>113</v>
      </c>
      <c r="AL230">
        <v>0.24</v>
      </c>
      <c r="AM230">
        <v>39.31</v>
      </c>
      <c r="AN230">
        <f t="shared" si="100"/>
        <v>0.22055885262116715</v>
      </c>
      <c r="AO230">
        <v>7.8330000000000002</v>
      </c>
      <c r="AP230">
        <v>0</v>
      </c>
      <c r="AQ230">
        <v>500</v>
      </c>
      <c r="AR230" t="s">
        <v>59</v>
      </c>
      <c r="AT230">
        <f t="shared" si="101"/>
        <v>2.4506539180129683E-2</v>
      </c>
    </row>
    <row r="231" spans="37:46" x14ac:dyDescent="0.25">
      <c r="AK231">
        <v>113.5</v>
      </c>
      <c r="AL231">
        <v>0.24</v>
      </c>
      <c r="AM231">
        <v>39.270000000000003</v>
      </c>
      <c r="AN231">
        <f t="shared" si="100"/>
        <v>0.22057863501483679</v>
      </c>
      <c r="AO231">
        <v>7.8331</v>
      </c>
      <c r="AP231">
        <v>0</v>
      </c>
      <c r="AQ231">
        <v>500</v>
      </c>
      <c r="AR231" t="s">
        <v>59</v>
      </c>
      <c r="AT231">
        <f t="shared" si="101"/>
        <v>2.4508737223870754E-2</v>
      </c>
    </row>
    <row r="232" spans="37:46" x14ac:dyDescent="0.25">
      <c r="AK232">
        <v>114</v>
      </c>
      <c r="AL232">
        <v>0.24</v>
      </c>
      <c r="AM232">
        <v>39.229999999999997</v>
      </c>
      <c r="AN232">
        <f t="shared" si="100"/>
        <v>0.22059841740850641</v>
      </c>
      <c r="AO232">
        <v>7.8330000000000002</v>
      </c>
      <c r="AP232">
        <v>0</v>
      </c>
      <c r="AQ232">
        <v>500</v>
      </c>
      <c r="AR232" t="s">
        <v>59</v>
      </c>
      <c r="AT232">
        <f t="shared" si="101"/>
        <v>2.4510935267611823E-2</v>
      </c>
    </row>
    <row r="233" spans="37:46" x14ac:dyDescent="0.25">
      <c r="AK233">
        <v>114.5</v>
      </c>
      <c r="AL233">
        <v>0.24</v>
      </c>
      <c r="AM233">
        <v>39.19</v>
      </c>
      <c r="AN233">
        <f t="shared" si="100"/>
        <v>0.22061819980217606</v>
      </c>
      <c r="AO233">
        <v>7.8329000000000004</v>
      </c>
      <c r="AP233">
        <v>0</v>
      </c>
      <c r="AQ233">
        <v>500</v>
      </c>
      <c r="AR233" t="s">
        <v>59</v>
      </c>
      <c r="AT233">
        <f t="shared" si="101"/>
        <v>2.4513133311352894E-2</v>
      </c>
    </row>
    <row r="234" spans="37:46" x14ac:dyDescent="0.25">
      <c r="AK234">
        <v>115</v>
      </c>
      <c r="AL234">
        <v>0.24</v>
      </c>
      <c r="AM234">
        <v>39.15</v>
      </c>
      <c r="AN234">
        <f t="shared" si="100"/>
        <v>0.22063798219584568</v>
      </c>
      <c r="AO234">
        <v>7.8330000000000002</v>
      </c>
      <c r="AP234">
        <v>0</v>
      </c>
      <c r="AQ234">
        <v>500</v>
      </c>
      <c r="AR234" t="s">
        <v>59</v>
      </c>
      <c r="AT234">
        <f t="shared" si="101"/>
        <v>2.4515331355093966E-2</v>
      </c>
    </row>
    <row r="235" spans="37:46" x14ac:dyDescent="0.25">
      <c r="AK235">
        <v>115.5</v>
      </c>
      <c r="AL235">
        <v>0.24</v>
      </c>
      <c r="AM235">
        <v>39.11</v>
      </c>
      <c r="AN235">
        <f t="shared" si="100"/>
        <v>0.22065776458951533</v>
      </c>
      <c r="AO235">
        <v>7.8330000000000002</v>
      </c>
      <c r="AP235">
        <v>0</v>
      </c>
      <c r="AQ235">
        <v>500</v>
      </c>
      <c r="AR235" t="s">
        <v>59</v>
      </c>
      <c r="AT235">
        <f t="shared" si="101"/>
        <v>2.4517529398835038E-2</v>
      </c>
    </row>
    <row r="236" spans="37:46" x14ac:dyDescent="0.25">
      <c r="AK236">
        <v>116</v>
      </c>
      <c r="AL236">
        <v>0.24</v>
      </c>
      <c r="AM236">
        <v>39.07</v>
      </c>
      <c r="AN236">
        <f t="shared" si="100"/>
        <v>0.22067754698318495</v>
      </c>
      <c r="AO236">
        <v>7.8330000000000002</v>
      </c>
      <c r="AP236">
        <v>0</v>
      </c>
      <c r="AQ236">
        <v>500</v>
      </c>
      <c r="AR236" t="s">
        <v>59</v>
      </c>
      <c r="AT236">
        <f t="shared" si="101"/>
        <v>2.4519727442576106E-2</v>
      </c>
    </row>
    <row r="237" spans="37:46" x14ac:dyDescent="0.25">
      <c r="AK237">
        <v>116.5</v>
      </c>
      <c r="AL237">
        <v>0.24</v>
      </c>
      <c r="AM237">
        <v>39.04</v>
      </c>
      <c r="AN237">
        <f t="shared" si="100"/>
        <v>0.2206923837784372</v>
      </c>
      <c r="AO237">
        <v>7.8330000000000002</v>
      </c>
      <c r="AP237">
        <v>0</v>
      </c>
      <c r="AQ237">
        <v>500</v>
      </c>
      <c r="AR237" t="s">
        <v>59</v>
      </c>
      <c r="AT237">
        <f t="shared" si="101"/>
        <v>2.4521375975381912E-2</v>
      </c>
    </row>
    <row r="238" spans="37:46" x14ac:dyDescent="0.25">
      <c r="AK238">
        <v>117</v>
      </c>
      <c r="AL238">
        <v>0.24</v>
      </c>
      <c r="AM238">
        <v>39.01</v>
      </c>
      <c r="AN238">
        <f t="shared" si="100"/>
        <v>0.22070722057368941</v>
      </c>
      <c r="AO238">
        <v>7.8330000000000002</v>
      </c>
      <c r="AP238">
        <v>0</v>
      </c>
      <c r="AQ238">
        <v>500</v>
      </c>
      <c r="AR238" t="s">
        <v>59</v>
      </c>
      <c r="AT238">
        <f t="shared" si="101"/>
        <v>2.4523024508187712E-2</v>
      </c>
    </row>
    <row r="239" spans="37:46" x14ac:dyDescent="0.25">
      <c r="AK239">
        <v>117.5</v>
      </c>
      <c r="AL239">
        <v>0.24</v>
      </c>
      <c r="AM239">
        <v>38.97</v>
      </c>
      <c r="AN239">
        <f t="shared" si="100"/>
        <v>0.22072700296735903</v>
      </c>
      <c r="AO239">
        <v>7.8330000000000002</v>
      </c>
      <c r="AP239">
        <v>0</v>
      </c>
      <c r="AQ239">
        <v>500</v>
      </c>
      <c r="AR239" t="s">
        <v>59</v>
      </c>
      <c r="AT239">
        <f t="shared" si="101"/>
        <v>2.452522255192878E-2</v>
      </c>
    </row>
    <row r="240" spans="37:46" x14ac:dyDescent="0.25">
      <c r="AK240">
        <v>118</v>
      </c>
      <c r="AL240">
        <v>0.24</v>
      </c>
      <c r="AM240">
        <v>38.94</v>
      </c>
      <c r="AN240">
        <f t="shared" si="100"/>
        <v>0.22074183976261127</v>
      </c>
      <c r="AO240">
        <v>7.8330000000000002</v>
      </c>
      <c r="AP240">
        <v>0</v>
      </c>
      <c r="AQ240">
        <v>500</v>
      </c>
      <c r="AR240" t="s">
        <v>59</v>
      </c>
      <c r="AT240">
        <f t="shared" si="101"/>
        <v>2.4526871084734586E-2</v>
      </c>
    </row>
    <row r="241" spans="37:46" x14ac:dyDescent="0.25">
      <c r="AK241">
        <v>118.5</v>
      </c>
      <c r="AL241">
        <v>0.24</v>
      </c>
      <c r="AM241">
        <v>38.909999999999997</v>
      </c>
      <c r="AN241">
        <f t="shared" si="100"/>
        <v>0.22075667655786349</v>
      </c>
      <c r="AO241">
        <v>7.8329000000000004</v>
      </c>
      <c r="AP241">
        <v>0</v>
      </c>
      <c r="AQ241">
        <v>500</v>
      </c>
      <c r="AR241" t="s">
        <v>59</v>
      </c>
      <c r="AT241">
        <f t="shared" si="101"/>
        <v>2.4528519617540389E-2</v>
      </c>
    </row>
    <row r="242" spans="37:46" x14ac:dyDescent="0.25">
      <c r="AK242">
        <v>119</v>
      </c>
      <c r="AL242">
        <v>0.24</v>
      </c>
      <c r="AM242">
        <v>38.89</v>
      </c>
      <c r="AN242">
        <f t="shared" si="100"/>
        <v>0.2207665677546983</v>
      </c>
      <c r="AO242">
        <v>7.8330000000000002</v>
      </c>
      <c r="AP242">
        <v>0</v>
      </c>
      <c r="AQ242">
        <v>500</v>
      </c>
      <c r="AR242" t="s">
        <v>59</v>
      </c>
      <c r="AT242">
        <f t="shared" si="101"/>
        <v>2.4529618639410923E-2</v>
      </c>
    </row>
    <row r="243" spans="37:46" x14ac:dyDescent="0.25">
      <c r="AK243">
        <v>119.5</v>
      </c>
      <c r="AL243">
        <v>0.24</v>
      </c>
      <c r="AM243">
        <v>38.86</v>
      </c>
      <c r="AN243">
        <f t="shared" si="100"/>
        <v>0.22078140454995054</v>
      </c>
      <c r="AO243">
        <v>7.8330000000000002</v>
      </c>
      <c r="AP243">
        <v>0</v>
      </c>
      <c r="AQ243">
        <v>500</v>
      </c>
      <c r="AR243" t="s">
        <v>59</v>
      </c>
      <c r="AT243">
        <f t="shared" si="101"/>
        <v>2.4531267172216726E-2</v>
      </c>
    </row>
    <row r="244" spans="37:46" x14ac:dyDescent="0.25">
      <c r="AK244">
        <v>120</v>
      </c>
      <c r="AL244">
        <v>0.24</v>
      </c>
      <c r="AM244">
        <v>38.82</v>
      </c>
      <c r="AN244">
        <f t="shared" si="100"/>
        <v>0.22080118694362016</v>
      </c>
      <c r="AO244">
        <v>7.8329000000000004</v>
      </c>
      <c r="AP244">
        <v>0</v>
      </c>
      <c r="AQ244">
        <v>500</v>
      </c>
      <c r="AR244" t="s">
        <v>59</v>
      </c>
      <c r="AT244">
        <f t="shared" si="101"/>
        <v>2.4533465215957798E-2</v>
      </c>
    </row>
    <row r="245" spans="37:46" x14ac:dyDescent="0.25">
      <c r="AK245">
        <v>120.5</v>
      </c>
      <c r="AL245">
        <v>0.24</v>
      </c>
      <c r="AM245">
        <v>38.799999999999997</v>
      </c>
      <c r="AN245">
        <f t="shared" si="100"/>
        <v>0.22081107814045497</v>
      </c>
      <c r="AO245">
        <v>7.8330000000000002</v>
      </c>
      <c r="AP245">
        <v>0</v>
      </c>
      <c r="AQ245">
        <v>500</v>
      </c>
      <c r="AR245" t="s">
        <v>59</v>
      </c>
      <c r="AT245">
        <f t="shared" si="101"/>
        <v>2.4534564237828332E-2</v>
      </c>
    </row>
    <row r="246" spans="37:46" x14ac:dyDescent="0.25">
      <c r="AK246">
        <v>121</v>
      </c>
      <c r="AL246">
        <v>0.24</v>
      </c>
      <c r="AM246">
        <v>38.770000000000003</v>
      </c>
      <c r="AN246">
        <f t="shared" si="100"/>
        <v>0.22082591493570722</v>
      </c>
      <c r="AO246">
        <v>7.8330000000000002</v>
      </c>
      <c r="AP246">
        <v>0</v>
      </c>
      <c r="AQ246">
        <v>500</v>
      </c>
      <c r="AR246" t="s">
        <v>59</v>
      </c>
      <c r="AT246">
        <f t="shared" si="101"/>
        <v>2.4536212770634135E-2</v>
      </c>
    </row>
    <row r="247" spans="37:46" x14ac:dyDescent="0.25">
      <c r="AK247">
        <v>121.5</v>
      </c>
      <c r="AL247">
        <v>0.24</v>
      </c>
      <c r="AM247">
        <v>38.75</v>
      </c>
      <c r="AN247">
        <f t="shared" si="100"/>
        <v>0.22083580613254203</v>
      </c>
      <c r="AO247">
        <v>7.8329000000000004</v>
      </c>
      <c r="AP247">
        <v>0</v>
      </c>
      <c r="AQ247">
        <v>500</v>
      </c>
      <c r="AR247" t="s">
        <v>59</v>
      </c>
      <c r="AT247">
        <f t="shared" si="101"/>
        <v>2.4537311792504669E-2</v>
      </c>
    </row>
    <row r="248" spans="37:46" x14ac:dyDescent="0.25">
      <c r="AK248">
        <v>122</v>
      </c>
      <c r="AL248">
        <v>0.24</v>
      </c>
      <c r="AM248">
        <v>38.72</v>
      </c>
      <c r="AN248">
        <f t="shared" si="100"/>
        <v>0.22085064292779424</v>
      </c>
      <c r="AO248">
        <v>7.8330000000000002</v>
      </c>
      <c r="AP248">
        <v>0</v>
      </c>
      <c r="AQ248">
        <v>500</v>
      </c>
      <c r="AR248" t="s">
        <v>59</v>
      </c>
      <c r="AT248">
        <f t="shared" si="101"/>
        <v>2.4538960325310472E-2</v>
      </c>
    </row>
    <row r="249" spans="37:46" x14ac:dyDescent="0.25">
      <c r="AK249">
        <v>122.5</v>
      </c>
      <c r="AL249">
        <v>0.24</v>
      </c>
      <c r="AM249">
        <v>38.69</v>
      </c>
      <c r="AN249">
        <f t="shared" si="100"/>
        <v>0.22086547972304649</v>
      </c>
      <c r="AO249">
        <v>7.8330000000000002</v>
      </c>
      <c r="AP249">
        <v>0</v>
      </c>
      <c r="AQ249">
        <v>500</v>
      </c>
      <c r="AR249" t="s">
        <v>59</v>
      </c>
      <c r="AT249">
        <f t="shared" si="101"/>
        <v>2.4540608858116278E-2</v>
      </c>
    </row>
    <row r="250" spans="37:46" x14ac:dyDescent="0.25">
      <c r="AK250">
        <v>123</v>
      </c>
      <c r="AL250">
        <v>0.24</v>
      </c>
      <c r="AM250">
        <v>38.659999999999997</v>
      </c>
      <c r="AN250">
        <f t="shared" si="100"/>
        <v>0.2208803165182987</v>
      </c>
      <c r="AO250">
        <v>7.8329000000000004</v>
      </c>
      <c r="AP250">
        <v>0</v>
      </c>
      <c r="AQ250">
        <v>500</v>
      </c>
      <c r="AR250" t="s">
        <v>59</v>
      </c>
      <c r="AT250">
        <f t="shared" si="101"/>
        <v>2.4542257390922077E-2</v>
      </c>
    </row>
    <row r="251" spans="37:46" x14ac:dyDescent="0.25">
      <c r="AK251">
        <v>123.5</v>
      </c>
      <c r="AL251">
        <v>0.24</v>
      </c>
      <c r="AM251">
        <v>38.64</v>
      </c>
      <c r="AN251">
        <f t="shared" si="100"/>
        <v>0.22089020771513351</v>
      </c>
      <c r="AO251">
        <v>7.8329000000000004</v>
      </c>
      <c r="AP251">
        <v>0</v>
      </c>
      <c r="AQ251">
        <v>500</v>
      </c>
      <c r="AR251" t="s">
        <v>59</v>
      </c>
      <c r="AT251">
        <f t="shared" si="101"/>
        <v>2.4543356412792611E-2</v>
      </c>
    </row>
    <row r="252" spans="37:46" x14ac:dyDescent="0.25">
      <c r="AK252">
        <v>124</v>
      </c>
      <c r="AL252">
        <v>0.24</v>
      </c>
      <c r="AM252">
        <v>38.61</v>
      </c>
      <c r="AN252">
        <f t="shared" si="100"/>
        <v>0.22090504451038576</v>
      </c>
      <c r="AO252">
        <v>7.8330000000000002</v>
      </c>
      <c r="AP252">
        <v>0</v>
      </c>
      <c r="AQ252">
        <v>500</v>
      </c>
      <c r="AR252" t="s">
        <v>59</v>
      </c>
      <c r="AT252">
        <f t="shared" si="101"/>
        <v>2.4545004945598418E-2</v>
      </c>
    </row>
    <row r="253" spans="37:46" x14ac:dyDescent="0.25">
      <c r="AK253">
        <v>124.5</v>
      </c>
      <c r="AL253">
        <v>0.24</v>
      </c>
      <c r="AM253">
        <v>38.590000000000003</v>
      </c>
      <c r="AN253">
        <f t="shared" si="100"/>
        <v>0.22091493570722057</v>
      </c>
      <c r="AO253">
        <v>7.8329000000000004</v>
      </c>
      <c r="AP253">
        <v>0</v>
      </c>
      <c r="AQ253">
        <v>500</v>
      </c>
      <c r="AR253" t="s">
        <v>59</v>
      </c>
      <c r="AT253">
        <f t="shared" si="101"/>
        <v>2.4546103967468952E-2</v>
      </c>
    </row>
    <row r="254" spans="37:46" x14ac:dyDescent="0.25">
      <c r="AK254">
        <v>125</v>
      </c>
      <c r="AL254">
        <v>0.24</v>
      </c>
      <c r="AM254">
        <v>38.57</v>
      </c>
      <c r="AN254">
        <f t="shared" si="100"/>
        <v>0.22092482690405538</v>
      </c>
      <c r="AO254">
        <v>7.8330000000000002</v>
      </c>
      <c r="AP254">
        <v>0</v>
      </c>
      <c r="AQ254">
        <v>500</v>
      </c>
      <c r="AR254" t="s">
        <v>59</v>
      </c>
      <c r="AT254">
        <f t="shared" si="101"/>
        <v>2.4547202989339486E-2</v>
      </c>
    </row>
    <row r="255" spans="37:46" x14ac:dyDescent="0.25">
      <c r="AK255">
        <v>125.5</v>
      </c>
      <c r="AL255">
        <v>0.24</v>
      </c>
      <c r="AM255">
        <v>38.54</v>
      </c>
      <c r="AN255">
        <f t="shared" si="100"/>
        <v>0.22093966369930762</v>
      </c>
      <c r="AO255">
        <v>7.8329000000000004</v>
      </c>
      <c r="AP255">
        <v>0</v>
      </c>
      <c r="AQ255">
        <v>500</v>
      </c>
      <c r="AR255" t="s">
        <v>59</v>
      </c>
      <c r="AT255">
        <f t="shared" si="101"/>
        <v>2.4548851522145292E-2</v>
      </c>
    </row>
    <row r="256" spans="37:46" x14ac:dyDescent="0.25">
      <c r="AK256">
        <v>126</v>
      </c>
      <c r="AL256">
        <v>0.24</v>
      </c>
      <c r="AM256">
        <v>38.520000000000003</v>
      </c>
      <c r="AN256">
        <f t="shared" si="100"/>
        <v>0.22094955489614243</v>
      </c>
      <c r="AO256">
        <v>7.8327999999999998</v>
      </c>
      <c r="AP256">
        <v>0</v>
      </c>
      <c r="AQ256">
        <v>500</v>
      </c>
      <c r="AR256" t="s">
        <v>59</v>
      </c>
      <c r="AT256">
        <f t="shared" si="101"/>
        <v>2.4549950544015826E-2</v>
      </c>
    </row>
    <row r="257" spans="37:46" x14ac:dyDescent="0.25">
      <c r="AK257">
        <v>126.5</v>
      </c>
      <c r="AL257">
        <v>0.24</v>
      </c>
      <c r="AM257">
        <v>38.5</v>
      </c>
      <c r="AN257">
        <f t="shared" si="100"/>
        <v>0.22095944609297724</v>
      </c>
      <c r="AO257">
        <v>7.8329000000000004</v>
      </c>
      <c r="AP257">
        <v>0</v>
      </c>
      <c r="AQ257">
        <v>500</v>
      </c>
      <c r="AR257" t="s">
        <v>59</v>
      </c>
      <c r="AT257">
        <f t="shared" si="101"/>
        <v>2.455104956588636E-2</v>
      </c>
    </row>
    <row r="258" spans="37:46" x14ac:dyDescent="0.25">
      <c r="AK258">
        <v>127</v>
      </c>
      <c r="AL258">
        <v>0.24</v>
      </c>
      <c r="AM258">
        <v>38.479999999999997</v>
      </c>
      <c r="AN258">
        <f t="shared" si="100"/>
        <v>0.22096933728981205</v>
      </c>
      <c r="AO258">
        <v>7.8330000000000002</v>
      </c>
      <c r="AP258">
        <v>0</v>
      </c>
      <c r="AQ258">
        <v>500</v>
      </c>
      <c r="AR258" t="s">
        <v>59</v>
      </c>
      <c r="AT258">
        <f t="shared" si="101"/>
        <v>2.4552148587756895E-2</v>
      </c>
    </row>
    <row r="259" spans="37:46" x14ac:dyDescent="0.25">
      <c r="AK259">
        <v>127.5</v>
      </c>
      <c r="AL259">
        <v>0.24</v>
      </c>
      <c r="AM259">
        <v>38.46</v>
      </c>
      <c r="AN259">
        <f t="shared" si="100"/>
        <v>0.22097922848664686</v>
      </c>
      <c r="AO259">
        <v>7.8329000000000004</v>
      </c>
      <c r="AP259">
        <v>0</v>
      </c>
      <c r="AQ259">
        <v>500</v>
      </c>
      <c r="AR259" t="s">
        <v>59</v>
      </c>
      <c r="AT259">
        <f t="shared" si="101"/>
        <v>2.4553247609627429E-2</v>
      </c>
    </row>
    <row r="260" spans="37:46" x14ac:dyDescent="0.25">
      <c r="AK260">
        <v>128</v>
      </c>
      <c r="AL260">
        <v>0.24</v>
      </c>
      <c r="AM260">
        <v>38.44</v>
      </c>
      <c r="AN260">
        <f t="shared" si="100"/>
        <v>0.2209891196834817</v>
      </c>
      <c r="AO260">
        <v>7.8329000000000004</v>
      </c>
      <c r="AP260">
        <v>0</v>
      </c>
      <c r="AQ260">
        <v>500</v>
      </c>
      <c r="AR260" t="s">
        <v>59</v>
      </c>
      <c r="AT260">
        <f t="shared" si="101"/>
        <v>2.4554346631497966E-2</v>
      </c>
    </row>
    <row r="261" spans="37:46" x14ac:dyDescent="0.25">
      <c r="AK261">
        <v>128.5</v>
      </c>
      <c r="AL261">
        <v>0.24</v>
      </c>
      <c r="AM261">
        <v>38.42</v>
      </c>
      <c r="AN261">
        <f t="shared" si="100"/>
        <v>0.22099901088031651</v>
      </c>
      <c r="AO261">
        <v>7.8330000000000002</v>
      </c>
      <c r="AP261">
        <v>0</v>
      </c>
      <c r="AQ261">
        <v>500</v>
      </c>
      <c r="AR261" t="s">
        <v>59</v>
      </c>
      <c r="AT261">
        <f t="shared" si="101"/>
        <v>2.45554456533685E-2</v>
      </c>
    </row>
    <row r="262" spans="37:46" x14ac:dyDescent="0.25">
      <c r="AK262">
        <v>129</v>
      </c>
      <c r="AL262">
        <v>0.24</v>
      </c>
      <c r="AM262">
        <v>38.39</v>
      </c>
      <c r="AN262">
        <f t="shared" ref="AN262:AN325" si="102">AL262-AM262/2022</f>
        <v>0.22101384767556873</v>
      </c>
      <c r="AO262">
        <v>7.8329000000000004</v>
      </c>
      <c r="AP262">
        <v>0</v>
      </c>
      <c r="AQ262">
        <v>500</v>
      </c>
      <c r="AR262" t="s">
        <v>59</v>
      </c>
      <c r="AT262">
        <f t="shared" ref="AT262:AT325" si="103">AN262/9</f>
        <v>2.4557094186174303E-2</v>
      </c>
    </row>
    <row r="263" spans="37:46" x14ac:dyDescent="0.25">
      <c r="AK263">
        <v>129.5</v>
      </c>
      <c r="AL263">
        <v>0.24</v>
      </c>
      <c r="AM263">
        <v>38.380000000000003</v>
      </c>
      <c r="AN263">
        <f t="shared" si="102"/>
        <v>0.22101879327398613</v>
      </c>
      <c r="AO263">
        <v>7.8329000000000004</v>
      </c>
      <c r="AP263">
        <v>0</v>
      </c>
      <c r="AQ263">
        <v>500</v>
      </c>
      <c r="AR263" t="s">
        <v>59</v>
      </c>
      <c r="AT263">
        <f t="shared" si="103"/>
        <v>2.4557643697109569E-2</v>
      </c>
    </row>
    <row r="264" spans="37:46" x14ac:dyDescent="0.25">
      <c r="AK264">
        <v>130</v>
      </c>
      <c r="AL264">
        <v>0.24</v>
      </c>
      <c r="AM264">
        <v>38.36</v>
      </c>
      <c r="AN264">
        <f t="shared" si="102"/>
        <v>0.22102868447082097</v>
      </c>
      <c r="AO264">
        <v>7.8329000000000004</v>
      </c>
      <c r="AP264">
        <v>0</v>
      </c>
      <c r="AQ264">
        <v>500</v>
      </c>
      <c r="AR264" t="s">
        <v>59</v>
      </c>
      <c r="AT264">
        <f t="shared" si="103"/>
        <v>2.4558742718980106E-2</v>
      </c>
    </row>
    <row r="265" spans="37:46" x14ac:dyDescent="0.25">
      <c r="AK265">
        <v>130.5</v>
      </c>
      <c r="AL265">
        <v>0.24</v>
      </c>
      <c r="AM265">
        <v>38.33</v>
      </c>
      <c r="AN265">
        <f t="shared" si="102"/>
        <v>0.22104352126607318</v>
      </c>
      <c r="AO265">
        <v>7.8329000000000004</v>
      </c>
      <c r="AP265">
        <v>0</v>
      </c>
      <c r="AQ265">
        <v>500</v>
      </c>
      <c r="AR265" t="s">
        <v>59</v>
      </c>
      <c r="AT265">
        <f t="shared" si="103"/>
        <v>2.4560391251785909E-2</v>
      </c>
    </row>
    <row r="266" spans="37:46" x14ac:dyDescent="0.25">
      <c r="AK266">
        <v>131</v>
      </c>
      <c r="AL266">
        <v>0.24</v>
      </c>
      <c r="AM266">
        <v>38.31</v>
      </c>
      <c r="AN266">
        <f t="shared" si="102"/>
        <v>0.22105341246290799</v>
      </c>
      <c r="AO266">
        <v>7.8329000000000004</v>
      </c>
      <c r="AP266">
        <v>0</v>
      </c>
      <c r="AQ266">
        <v>500</v>
      </c>
      <c r="AR266" t="s">
        <v>59</v>
      </c>
      <c r="AT266">
        <f t="shared" si="103"/>
        <v>2.4561490273656443E-2</v>
      </c>
    </row>
    <row r="267" spans="37:46" x14ac:dyDescent="0.25">
      <c r="AK267">
        <v>131.5</v>
      </c>
      <c r="AL267">
        <v>0.24</v>
      </c>
      <c r="AM267">
        <v>38.299999999999997</v>
      </c>
      <c r="AN267">
        <f t="shared" si="102"/>
        <v>0.2210583580613254</v>
      </c>
      <c r="AO267">
        <v>7.8329000000000004</v>
      </c>
      <c r="AP267">
        <v>0</v>
      </c>
      <c r="AQ267">
        <v>500</v>
      </c>
      <c r="AR267" t="s">
        <v>59</v>
      </c>
      <c r="AT267">
        <f t="shared" si="103"/>
        <v>2.4562039784591712E-2</v>
      </c>
    </row>
    <row r="268" spans="37:46" x14ac:dyDescent="0.25">
      <c r="AK268">
        <v>132</v>
      </c>
      <c r="AL268">
        <v>0.24</v>
      </c>
      <c r="AM268">
        <v>38.28</v>
      </c>
      <c r="AN268">
        <f t="shared" si="102"/>
        <v>0.22106824925816024</v>
      </c>
      <c r="AO268">
        <v>7.8329000000000004</v>
      </c>
      <c r="AP268">
        <v>0</v>
      </c>
      <c r="AQ268">
        <v>500</v>
      </c>
      <c r="AR268" t="s">
        <v>59</v>
      </c>
      <c r="AT268">
        <f t="shared" si="103"/>
        <v>2.4563138806462249E-2</v>
      </c>
    </row>
    <row r="269" spans="37:46" x14ac:dyDescent="0.25">
      <c r="AK269">
        <v>132.5</v>
      </c>
      <c r="AL269">
        <v>0.24</v>
      </c>
      <c r="AM269">
        <v>38.26</v>
      </c>
      <c r="AN269">
        <f t="shared" si="102"/>
        <v>0.22107814045499505</v>
      </c>
      <c r="AO269">
        <v>7.8327999999999998</v>
      </c>
      <c r="AP269">
        <v>0</v>
      </c>
      <c r="AQ269">
        <v>500</v>
      </c>
      <c r="AR269" t="s">
        <v>59</v>
      </c>
      <c r="AT269">
        <f t="shared" si="103"/>
        <v>2.4564237828332783E-2</v>
      </c>
    </row>
    <row r="270" spans="37:46" x14ac:dyDescent="0.25">
      <c r="AK270">
        <v>133</v>
      </c>
      <c r="AL270">
        <v>0.24</v>
      </c>
      <c r="AM270">
        <v>38.24</v>
      </c>
      <c r="AN270">
        <f t="shared" si="102"/>
        <v>0.22108803165182986</v>
      </c>
      <c r="AO270">
        <v>7.8330000000000002</v>
      </c>
      <c r="AP270">
        <v>0</v>
      </c>
      <c r="AQ270">
        <v>500</v>
      </c>
      <c r="AR270" t="s">
        <v>59</v>
      </c>
      <c r="AT270">
        <f t="shared" si="103"/>
        <v>2.4565336850203318E-2</v>
      </c>
    </row>
    <row r="271" spans="37:46" x14ac:dyDescent="0.25">
      <c r="AK271">
        <v>133.5</v>
      </c>
      <c r="AL271">
        <v>0.24</v>
      </c>
      <c r="AM271">
        <v>38.22</v>
      </c>
      <c r="AN271">
        <f t="shared" si="102"/>
        <v>0.22109792284866467</v>
      </c>
      <c r="AO271">
        <v>7.8330000000000002</v>
      </c>
      <c r="AP271">
        <v>0</v>
      </c>
      <c r="AQ271">
        <v>500</v>
      </c>
      <c r="AR271" t="s">
        <v>59</v>
      </c>
      <c r="AT271">
        <f t="shared" si="103"/>
        <v>2.4566435872073852E-2</v>
      </c>
    </row>
    <row r="272" spans="37:46" x14ac:dyDescent="0.25">
      <c r="AK272">
        <v>134</v>
      </c>
      <c r="AL272">
        <v>0.24</v>
      </c>
      <c r="AM272">
        <v>38.200000000000003</v>
      </c>
      <c r="AN272">
        <f t="shared" si="102"/>
        <v>0.22110781404549951</v>
      </c>
      <c r="AO272">
        <v>7.8330000000000002</v>
      </c>
      <c r="AP272">
        <v>0</v>
      </c>
      <c r="AQ272">
        <v>500</v>
      </c>
      <c r="AR272" t="s">
        <v>59</v>
      </c>
      <c r="AT272">
        <f t="shared" si="103"/>
        <v>2.4567534893944389E-2</v>
      </c>
    </row>
    <row r="273" spans="37:46" x14ac:dyDescent="0.25">
      <c r="AK273">
        <v>134.5</v>
      </c>
      <c r="AL273">
        <v>0.24</v>
      </c>
      <c r="AM273">
        <v>38.18</v>
      </c>
      <c r="AN273">
        <f t="shared" si="102"/>
        <v>0.22111770524233432</v>
      </c>
      <c r="AO273">
        <v>7.8329000000000004</v>
      </c>
      <c r="AP273">
        <v>0</v>
      </c>
      <c r="AQ273">
        <v>500</v>
      </c>
      <c r="AR273" t="s">
        <v>59</v>
      </c>
      <c r="AT273">
        <f t="shared" si="103"/>
        <v>2.4568633915814923E-2</v>
      </c>
    </row>
    <row r="274" spans="37:46" x14ac:dyDescent="0.25">
      <c r="AK274">
        <v>135</v>
      </c>
      <c r="AL274">
        <v>0.24</v>
      </c>
      <c r="AM274">
        <v>38.17</v>
      </c>
      <c r="AN274">
        <f t="shared" si="102"/>
        <v>0.22112265084075172</v>
      </c>
      <c r="AO274">
        <v>7.8329000000000004</v>
      </c>
      <c r="AP274">
        <v>0</v>
      </c>
      <c r="AQ274">
        <v>500</v>
      </c>
      <c r="AR274" t="s">
        <v>59</v>
      </c>
      <c r="AT274">
        <f t="shared" si="103"/>
        <v>2.4569183426750192E-2</v>
      </c>
    </row>
    <row r="275" spans="37:46" x14ac:dyDescent="0.25">
      <c r="AK275">
        <v>135.5</v>
      </c>
      <c r="AL275">
        <v>0.24</v>
      </c>
      <c r="AM275">
        <v>38.14</v>
      </c>
      <c r="AN275">
        <f t="shared" si="102"/>
        <v>0.22113748763600394</v>
      </c>
      <c r="AO275">
        <v>7.8329000000000004</v>
      </c>
      <c r="AP275">
        <v>0</v>
      </c>
      <c r="AQ275">
        <v>500</v>
      </c>
      <c r="AR275" t="s">
        <v>59</v>
      </c>
      <c r="AT275">
        <f t="shared" si="103"/>
        <v>2.4570831959555992E-2</v>
      </c>
    </row>
    <row r="276" spans="37:46" x14ac:dyDescent="0.25">
      <c r="AK276">
        <v>136</v>
      </c>
      <c r="AL276">
        <v>0.24</v>
      </c>
      <c r="AM276">
        <v>38.130000000000003</v>
      </c>
      <c r="AN276">
        <f t="shared" si="102"/>
        <v>0.22114243323442134</v>
      </c>
      <c r="AO276">
        <v>7.8329000000000004</v>
      </c>
      <c r="AP276">
        <v>0</v>
      </c>
      <c r="AQ276">
        <v>500</v>
      </c>
      <c r="AR276" t="s">
        <v>59</v>
      </c>
      <c r="AT276">
        <f t="shared" si="103"/>
        <v>2.457138147049126E-2</v>
      </c>
    </row>
    <row r="277" spans="37:46" x14ac:dyDescent="0.25">
      <c r="AK277">
        <v>136.5</v>
      </c>
      <c r="AL277">
        <v>0.24</v>
      </c>
      <c r="AM277">
        <v>38.11</v>
      </c>
      <c r="AN277">
        <f t="shared" si="102"/>
        <v>0.22115232443125618</v>
      </c>
      <c r="AO277">
        <v>7.8330000000000002</v>
      </c>
      <c r="AP277">
        <v>0</v>
      </c>
      <c r="AQ277">
        <v>500</v>
      </c>
      <c r="AR277" t="s">
        <v>59</v>
      </c>
      <c r="AT277">
        <f t="shared" si="103"/>
        <v>2.4572480492361798E-2</v>
      </c>
    </row>
    <row r="278" spans="37:46" x14ac:dyDescent="0.25">
      <c r="AK278">
        <v>137</v>
      </c>
      <c r="AL278">
        <v>0.24</v>
      </c>
      <c r="AM278">
        <v>38.090000000000003</v>
      </c>
      <c r="AN278">
        <f t="shared" si="102"/>
        <v>0.22116221562809099</v>
      </c>
      <c r="AO278">
        <v>7.8329000000000004</v>
      </c>
      <c r="AP278">
        <v>0</v>
      </c>
      <c r="AQ278">
        <v>500</v>
      </c>
      <c r="AR278" t="s">
        <v>59</v>
      </c>
      <c r="AT278">
        <f t="shared" si="103"/>
        <v>2.4573579514232332E-2</v>
      </c>
    </row>
    <row r="279" spans="37:46" x14ac:dyDescent="0.25">
      <c r="AK279">
        <v>137.5</v>
      </c>
      <c r="AL279">
        <v>0.24</v>
      </c>
      <c r="AM279">
        <v>38.08</v>
      </c>
      <c r="AN279">
        <f t="shared" si="102"/>
        <v>0.2211671612265084</v>
      </c>
      <c r="AO279">
        <v>7.8327999999999998</v>
      </c>
      <c r="AP279">
        <v>0</v>
      </c>
      <c r="AQ279">
        <v>500</v>
      </c>
      <c r="AR279" t="s">
        <v>59</v>
      </c>
      <c r="AT279">
        <f t="shared" si="103"/>
        <v>2.4574129025167601E-2</v>
      </c>
    </row>
    <row r="280" spans="37:46" x14ac:dyDescent="0.25">
      <c r="AK280">
        <v>138</v>
      </c>
      <c r="AL280">
        <v>0.24</v>
      </c>
      <c r="AM280">
        <v>38.07</v>
      </c>
      <c r="AN280">
        <f t="shared" si="102"/>
        <v>0.2211721068249258</v>
      </c>
      <c r="AO280">
        <v>7.8330000000000002</v>
      </c>
      <c r="AP280">
        <v>0</v>
      </c>
      <c r="AQ280">
        <v>500</v>
      </c>
      <c r="AR280" t="s">
        <v>59</v>
      </c>
      <c r="AT280">
        <f t="shared" si="103"/>
        <v>2.4574678536102866E-2</v>
      </c>
    </row>
    <row r="281" spans="37:46" x14ac:dyDescent="0.25">
      <c r="AK281">
        <v>138.5</v>
      </c>
      <c r="AL281">
        <v>0.24</v>
      </c>
      <c r="AM281">
        <v>38.04</v>
      </c>
      <c r="AN281">
        <f t="shared" si="102"/>
        <v>0.22118694362017804</v>
      </c>
      <c r="AO281">
        <v>7.8330000000000002</v>
      </c>
      <c r="AP281">
        <v>0</v>
      </c>
      <c r="AQ281">
        <v>500</v>
      </c>
      <c r="AR281" t="s">
        <v>59</v>
      </c>
      <c r="AT281">
        <f t="shared" si="103"/>
        <v>2.4576327068908672E-2</v>
      </c>
    </row>
    <row r="282" spans="37:46" x14ac:dyDescent="0.25">
      <c r="AK282">
        <v>139</v>
      </c>
      <c r="AL282">
        <v>0.24</v>
      </c>
      <c r="AM282">
        <v>38.03</v>
      </c>
      <c r="AN282">
        <f t="shared" si="102"/>
        <v>0.22119188921859545</v>
      </c>
      <c r="AO282">
        <v>7.8329000000000004</v>
      </c>
      <c r="AP282">
        <v>0</v>
      </c>
      <c r="AQ282">
        <v>500</v>
      </c>
      <c r="AR282" t="s">
        <v>59</v>
      </c>
      <c r="AT282">
        <f t="shared" si="103"/>
        <v>2.4576876579843938E-2</v>
      </c>
    </row>
    <row r="283" spans="37:46" x14ac:dyDescent="0.25">
      <c r="AK283">
        <v>139.5</v>
      </c>
      <c r="AL283">
        <v>0.24</v>
      </c>
      <c r="AM283">
        <v>38.020000000000003</v>
      </c>
      <c r="AN283">
        <f t="shared" si="102"/>
        <v>0.22119683481701286</v>
      </c>
      <c r="AO283">
        <v>7.8330000000000002</v>
      </c>
      <c r="AP283">
        <v>0</v>
      </c>
      <c r="AQ283">
        <v>500</v>
      </c>
      <c r="AR283" t="s">
        <v>59</v>
      </c>
      <c r="AT283">
        <f t="shared" si="103"/>
        <v>2.4577426090779207E-2</v>
      </c>
    </row>
    <row r="284" spans="37:46" x14ac:dyDescent="0.25">
      <c r="AK284">
        <v>140</v>
      </c>
      <c r="AL284">
        <v>0.24</v>
      </c>
      <c r="AM284">
        <v>38</v>
      </c>
      <c r="AN284">
        <f t="shared" si="102"/>
        <v>0.22120672601384767</v>
      </c>
      <c r="AO284">
        <v>7.8330000000000002</v>
      </c>
      <c r="AP284">
        <v>0</v>
      </c>
      <c r="AQ284">
        <v>500</v>
      </c>
      <c r="AR284" t="s">
        <v>59</v>
      </c>
      <c r="AT284">
        <f t="shared" si="103"/>
        <v>2.4578525112649741E-2</v>
      </c>
    </row>
    <row r="285" spans="37:46" x14ac:dyDescent="0.25">
      <c r="AK285">
        <v>140.5</v>
      </c>
      <c r="AL285">
        <v>0.24</v>
      </c>
      <c r="AM285">
        <v>37.979999999999997</v>
      </c>
      <c r="AN285">
        <f t="shared" si="102"/>
        <v>0.22121661721068248</v>
      </c>
      <c r="AO285">
        <v>7.8330000000000002</v>
      </c>
      <c r="AP285">
        <v>2</v>
      </c>
      <c r="AQ285">
        <v>500</v>
      </c>
      <c r="AR285" t="s">
        <v>59</v>
      </c>
      <c r="AT285">
        <f t="shared" si="103"/>
        <v>2.4579624134520275E-2</v>
      </c>
    </row>
    <row r="286" spans="37:46" x14ac:dyDescent="0.25">
      <c r="AK286">
        <v>141</v>
      </c>
      <c r="AL286">
        <v>0.24</v>
      </c>
      <c r="AM286">
        <v>38.049999999999997</v>
      </c>
      <c r="AN286">
        <f t="shared" si="102"/>
        <v>0.22118199802176064</v>
      </c>
      <c r="AO286">
        <v>7.8329000000000004</v>
      </c>
      <c r="AP286">
        <v>0</v>
      </c>
      <c r="AQ286">
        <v>500</v>
      </c>
      <c r="AR286" t="s">
        <v>59</v>
      </c>
      <c r="AT286">
        <f t="shared" si="103"/>
        <v>2.4575777557973404E-2</v>
      </c>
    </row>
    <row r="287" spans="37:46" x14ac:dyDescent="0.25">
      <c r="AK287">
        <v>141.5</v>
      </c>
      <c r="AL287">
        <v>0.24099999999999999</v>
      </c>
      <c r="AM287">
        <v>38.53</v>
      </c>
      <c r="AN287">
        <f t="shared" si="102"/>
        <v>0.22194460929772503</v>
      </c>
      <c r="AO287">
        <v>7.8315999999999999</v>
      </c>
      <c r="AP287">
        <v>0</v>
      </c>
      <c r="AQ287">
        <v>500</v>
      </c>
      <c r="AR287" t="s">
        <v>59</v>
      </c>
      <c r="AT287">
        <f t="shared" si="103"/>
        <v>2.4660512144191668E-2</v>
      </c>
    </row>
    <row r="288" spans="37:46" x14ac:dyDescent="0.25">
      <c r="AK288">
        <v>142</v>
      </c>
      <c r="AL288">
        <v>0.24299999999999999</v>
      </c>
      <c r="AM288">
        <v>39</v>
      </c>
      <c r="AN288">
        <f t="shared" si="102"/>
        <v>0.22371216617210682</v>
      </c>
      <c r="AO288">
        <v>7.83</v>
      </c>
      <c r="AP288">
        <v>0</v>
      </c>
      <c r="AQ288">
        <v>500</v>
      </c>
      <c r="AR288" t="s">
        <v>59</v>
      </c>
      <c r="AT288">
        <f t="shared" si="103"/>
        <v>2.4856907352456312E-2</v>
      </c>
    </row>
    <row r="289" spans="37:46" x14ac:dyDescent="0.25">
      <c r="AK289">
        <v>142.5</v>
      </c>
      <c r="AL289">
        <v>0.245</v>
      </c>
      <c r="AM289">
        <v>39.450000000000003</v>
      </c>
      <c r="AN289">
        <f t="shared" si="102"/>
        <v>0.22548961424332342</v>
      </c>
      <c r="AO289">
        <v>7.8281000000000001</v>
      </c>
      <c r="AP289">
        <v>0</v>
      </c>
      <c r="AQ289">
        <v>500</v>
      </c>
      <c r="AR289" t="s">
        <v>59</v>
      </c>
      <c r="AT289">
        <f t="shared" si="103"/>
        <v>2.5054401582591493E-2</v>
      </c>
    </row>
    <row r="290" spans="37:46" x14ac:dyDescent="0.25">
      <c r="AK290">
        <v>143</v>
      </c>
      <c r="AL290">
        <v>0.246</v>
      </c>
      <c r="AM290">
        <v>39.869999999999997</v>
      </c>
      <c r="AN290">
        <f t="shared" si="102"/>
        <v>0.22628189910979229</v>
      </c>
      <c r="AO290">
        <v>7.8266999999999998</v>
      </c>
      <c r="AP290">
        <v>0</v>
      </c>
      <c r="AQ290">
        <v>500</v>
      </c>
      <c r="AR290" t="s">
        <v>59</v>
      </c>
      <c r="AT290">
        <f t="shared" si="103"/>
        <v>2.5142433234421366E-2</v>
      </c>
    </row>
    <row r="291" spans="37:46" x14ac:dyDescent="0.25">
      <c r="AK291">
        <v>143.5</v>
      </c>
      <c r="AL291">
        <v>0.247</v>
      </c>
      <c r="AM291">
        <v>40.299999999999997</v>
      </c>
      <c r="AN291">
        <f t="shared" si="102"/>
        <v>0.22706923837784371</v>
      </c>
      <c r="AO291">
        <v>7.8254000000000001</v>
      </c>
      <c r="AP291">
        <v>0</v>
      </c>
      <c r="AQ291">
        <v>500</v>
      </c>
      <c r="AR291" t="s">
        <v>59</v>
      </c>
      <c r="AT291">
        <f t="shared" si="103"/>
        <v>2.5229915375315968E-2</v>
      </c>
    </row>
    <row r="292" spans="37:46" x14ac:dyDescent="0.25">
      <c r="AK292">
        <v>144</v>
      </c>
      <c r="AL292">
        <v>0.249</v>
      </c>
      <c r="AM292">
        <v>40.72</v>
      </c>
      <c r="AN292">
        <f t="shared" si="102"/>
        <v>0.22886152324431255</v>
      </c>
      <c r="AO292">
        <v>7.8239000000000001</v>
      </c>
      <c r="AP292">
        <v>0</v>
      </c>
      <c r="AQ292">
        <v>500</v>
      </c>
      <c r="AR292" t="s">
        <v>59</v>
      </c>
      <c r="AT292">
        <f t="shared" si="103"/>
        <v>2.5429058138256952E-2</v>
      </c>
    </row>
    <row r="293" spans="37:46" x14ac:dyDescent="0.25">
      <c r="AK293">
        <v>144.5</v>
      </c>
      <c r="AL293">
        <v>0.25</v>
      </c>
      <c r="AM293">
        <v>41.16</v>
      </c>
      <c r="AN293">
        <f t="shared" si="102"/>
        <v>0.22964391691394659</v>
      </c>
      <c r="AO293">
        <v>7.8224</v>
      </c>
      <c r="AP293">
        <v>0</v>
      </c>
      <c r="AQ293">
        <v>500</v>
      </c>
      <c r="AR293" t="s">
        <v>59</v>
      </c>
      <c r="AT293">
        <f t="shared" si="103"/>
        <v>2.5515990768216288E-2</v>
      </c>
    </row>
    <row r="294" spans="37:46" x14ac:dyDescent="0.25">
      <c r="AK294">
        <v>145</v>
      </c>
      <c r="AL294">
        <v>0.252</v>
      </c>
      <c r="AM294">
        <v>41.59</v>
      </c>
      <c r="AN294">
        <f t="shared" si="102"/>
        <v>0.23143125618199803</v>
      </c>
      <c r="AO294">
        <v>7.8207000000000004</v>
      </c>
      <c r="AP294">
        <v>0</v>
      </c>
      <c r="AQ294">
        <v>500</v>
      </c>
      <c r="AR294" t="s">
        <v>59</v>
      </c>
      <c r="AT294">
        <f t="shared" si="103"/>
        <v>2.5714584020222003E-2</v>
      </c>
    </row>
    <row r="295" spans="37:46" x14ac:dyDescent="0.25">
      <c r="AK295">
        <v>145.5</v>
      </c>
      <c r="AL295">
        <v>0.254</v>
      </c>
      <c r="AM295">
        <v>42</v>
      </c>
      <c r="AN295">
        <f t="shared" si="102"/>
        <v>0.23322848664688428</v>
      </c>
      <c r="AO295">
        <v>7.8192000000000004</v>
      </c>
      <c r="AP295">
        <v>0</v>
      </c>
      <c r="AQ295">
        <v>500</v>
      </c>
      <c r="AR295" t="s">
        <v>59</v>
      </c>
      <c r="AT295">
        <f t="shared" si="103"/>
        <v>2.5914276294098253E-2</v>
      </c>
    </row>
    <row r="296" spans="37:46" x14ac:dyDescent="0.25">
      <c r="AK296">
        <v>146</v>
      </c>
      <c r="AL296">
        <v>0.255</v>
      </c>
      <c r="AM296">
        <v>42.37</v>
      </c>
      <c r="AN296">
        <f t="shared" si="102"/>
        <v>0.23404549950544015</v>
      </c>
      <c r="AO296">
        <v>7.8177000000000003</v>
      </c>
      <c r="AP296">
        <v>0</v>
      </c>
      <c r="AQ296">
        <v>500</v>
      </c>
      <c r="AR296" t="s">
        <v>59</v>
      </c>
      <c r="AT296">
        <f t="shared" si="103"/>
        <v>2.600505550060446E-2</v>
      </c>
    </row>
    <row r="297" spans="37:46" x14ac:dyDescent="0.25">
      <c r="AK297">
        <v>146.5</v>
      </c>
      <c r="AL297">
        <v>0.25600000000000001</v>
      </c>
      <c r="AM297">
        <v>42.79</v>
      </c>
      <c r="AN297">
        <f t="shared" si="102"/>
        <v>0.234837784371909</v>
      </c>
      <c r="AO297">
        <v>7.8164999999999996</v>
      </c>
      <c r="AP297">
        <v>0</v>
      </c>
      <c r="AQ297">
        <v>500</v>
      </c>
      <c r="AR297" t="s">
        <v>59</v>
      </c>
      <c r="AT297">
        <f t="shared" si="103"/>
        <v>2.6093087152434333E-2</v>
      </c>
    </row>
    <row r="298" spans="37:46" x14ac:dyDescent="0.25">
      <c r="AK298">
        <v>147</v>
      </c>
      <c r="AL298">
        <v>0.25800000000000001</v>
      </c>
      <c r="AM298">
        <v>43.19</v>
      </c>
      <c r="AN298">
        <f t="shared" si="102"/>
        <v>0.23663996043521268</v>
      </c>
      <c r="AO298">
        <v>7.8146000000000004</v>
      </c>
      <c r="AP298">
        <v>0</v>
      </c>
      <c r="AQ298">
        <v>500</v>
      </c>
      <c r="AR298" t="s">
        <v>59</v>
      </c>
      <c r="AT298">
        <f t="shared" si="103"/>
        <v>2.6293328937245855E-2</v>
      </c>
    </row>
    <row r="299" spans="37:46" x14ac:dyDescent="0.25">
      <c r="AK299">
        <v>147.5</v>
      </c>
      <c r="AL299">
        <v>0.26</v>
      </c>
      <c r="AM299">
        <v>43.59</v>
      </c>
      <c r="AN299">
        <f t="shared" si="102"/>
        <v>0.23844213649851634</v>
      </c>
      <c r="AO299">
        <v>7.8128000000000002</v>
      </c>
      <c r="AP299">
        <v>0</v>
      </c>
      <c r="AQ299">
        <v>500</v>
      </c>
      <c r="AR299" t="s">
        <v>59</v>
      </c>
      <c r="AT299">
        <f t="shared" si="103"/>
        <v>2.649357072205737E-2</v>
      </c>
    </row>
    <row r="300" spans="37:46" x14ac:dyDescent="0.25">
      <c r="AK300">
        <v>148</v>
      </c>
      <c r="AL300">
        <v>0.26200000000000001</v>
      </c>
      <c r="AM300">
        <v>44</v>
      </c>
      <c r="AN300">
        <f t="shared" si="102"/>
        <v>0.24023936696340259</v>
      </c>
      <c r="AO300">
        <v>7.8109000000000002</v>
      </c>
      <c r="AP300">
        <v>0</v>
      </c>
      <c r="AQ300">
        <v>500</v>
      </c>
      <c r="AR300" t="s">
        <v>59</v>
      </c>
      <c r="AT300">
        <f t="shared" si="103"/>
        <v>2.6693262995933623E-2</v>
      </c>
    </row>
    <row r="301" spans="37:46" x14ac:dyDescent="0.25">
      <c r="AK301">
        <v>148.5</v>
      </c>
      <c r="AL301">
        <v>0.26400000000000001</v>
      </c>
      <c r="AM301">
        <v>44.41</v>
      </c>
      <c r="AN301">
        <f t="shared" si="102"/>
        <v>0.24203659742828884</v>
      </c>
      <c r="AO301">
        <v>7.8093000000000004</v>
      </c>
      <c r="AP301">
        <v>0</v>
      </c>
      <c r="AQ301">
        <v>500</v>
      </c>
      <c r="AR301" t="s">
        <v>59</v>
      </c>
      <c r="AT301">
        <f t="shared" si="103"/>
        <v>2.6892955269809872E-2</v>
      </c>
    </row>
    <row r="302" spans="37:46" x14ac:dyDescent="0.25">
      <c r="AK302">
        <v>149</v>
      </c>
      <c r="AL302">
        <v>0.26500000000000001</v>
      </c>
      <c r="AM302">
        <v>44.84</v>
      </c>
      <c r="AN302">
        <f t="shared" si="102"/>
        <v>0.24282393669634028</v>
      </c>
      <c r="AO302">
        <v>7.8075999999999999</v>
      </c>
      <c r="AP302">
        <v>0</v>
      </c>
      <c r="AQ302">
        <v>500</v>
      </c>
      <c r="AR302" t="s">
        <v>59</v>
      </c>
      <c r="AT302">
        <f t="shared" si="103"/>
        <v>2.6980437410704477E-2</v>
      </c>
    </row>
    <row r="303" spans="37:46" x14ac:dyDescent="0.25">
      <c r="AK303">
        <v>149.5</v>
      </c>
      <c r="AL303">
        <v>0.26700000000000002</v>
      </c>
      <c r="AM303">
        <v>45.27</v>
      </c>
      <c r="AN303">
        <f t="shared" si="102"/>
        <v>0.24461127596439169</v>
      </c>
      <c r="AO303">
        <v>7.8056000000000001</v>
      </c>
      <c r="AP303">
        <v>0</v>
      </c>
      <c r="AQ303">
        <v>500</v>
      </c>
      <c r="AR303" t="s">
        <v>59</v>
      </c>
      <c r="AT303">
        <f t="shared" si="103"/>
        <v>2.7179030662710189E-2</v>
      </c>
    </row>
    <row r="304" spans="37:46" x14ac:dyDescent="0.25">
      <c r="AK304">
        <v>150</v>
      </c>
      <c r="AL304">
        <v>0.26800000000000002</v>
      </c>
      <c r="AM304">
        <v>45.64</v>
      </c>
      <c r="AN304">
        <f t="shared" si="102"/>
        <v>0.24542828882294759</v>
      </c>
      <c r="AO304">
        <v>7.8045</v>
      </c>
      <c r="AP304">
        <v>0</v>
      </c>
      <c r="AQ304">
        <v>500</v>
      </c>
      <c r="AR304" t="s">
        <v>59</v>
      </c>
      <c r="AT304">
        <f t="shared" si="103"/>
        <v>2.7269809869216399E-2</v>
      </c>
    </row>
    <row r="305" spans="37:46" x14ac:dyDescent="0.25">
      <c r="AK305">
        <v>150.5</v>
      </c>
      <c r="AL305">
        <v>0.27</v>
      </c>
      <c r="AM305">
        <v>46.02</v>
      </c>
      <c r="AN305">
        <f t="shared" si="102"/>
        <v>0.24724035608308606</v>
      </c>
      <c r="AO305">
        <v>7.8026</v>
      </c>
      <c r="AP305">
        <v>0</v>
      </c>
      <c r="AQ305">
        <v>500</v>
      </c>
      <c r="AR305" t="s">
        <v>59</v>
      </c>
      <c r="AT305">
        <f t="shared" si="103"/>
        <v>2.7471150675898452E-2</v>
      </c>
    </row>
    <row r="306" spans="37:46" x14ac:dyDescent="0.25">
      <c r="AK306">
        <v>151</v>
      </c>
      <c r="AL306">
        <v>0.27200000000000002</v>
      </c>
      <c r="AM306">
        <v>46.39</v>
      </c>
      <c r="AN306">
        <f t="shared" si="102"/>
        <v>0.24905736894164196</v>
      </c>
      <c r="AO306">
        <v>7.8006000000000002</v>
      </c>
      <c r="AP306">
        <v>0</v>
      </c>
      <c r="AQ306">
        <v>500</v>
      </c>
      <c r="AR306" t="s">
        <v>59</v>
      </c>
      <c r="AT306">
        <f t="shared" si="103"/>
        <v>2.7673040993515773E-2</v>
      </c>
    </row>
    <row r="307" spans="37:46" x14ac:dyDescent="0.25">
      <c r="AK307">
        <v>151.5</v>
      </c>
      <c r="AL307">
        <v>0.27400000000000002</v>
      </c>
      <c r="AM307">
        <v>46.79</v>
      </c>
      <c r="AN307">
        <f t="shared" si="102"/>
        <v>0.25085954500494562</v>
      </c>
      <c r="AO307">
        <v>7.7991000000000001</v>
      </c>
      <c r="AP307">
        <v>0</v>
      </c>
      <c r="AQ307">
        <v>500</v>
      </c>
      <c r="AR307" t="s">
        <v>59</v>
      </c>
      <c r="AT307">
        <f t="shared" si="103"/>
        <v>2.7873282778327291E-2</v>
      </c>
    </row>
    <row r="308" spans="37:46" x14ac:dyDescent="0.25">
      <c r="AK308">
        <v>152</v>
      </c>
      <c r="AL308">
        <v>0.27600000000000002</v>
      </c>
      <c r="AM308">
        <v>47.19</v>
      </c>
      <c r="AN308">
        <f t="shared" si="102"/>
        <v>0.2526617210682493</v>
      </c>
      <c r="AO308">
        <v>7.7972999999999999</v>
      </c>
      <c r="AP308">
        <v>0</v>
      </c>
      <c r="AQ308">
        <v>500</v>
      </c>
      <c r="AR308" t="s">
        <v>59</v>
      </c>
      <c r="AT308">
        <f t="shared" si="103"/>
        <v>2.8073524563138812E-2</v>
      </c>
    </row>
    <row r="309" spans="37:46" x14ac:dyDescent="0.25">
      <c r="AK309">
        <v>152.5</v>
      </c>
      <c r="AL309">
        <v>0.27700000000000002</v>
      </c>
      <c r="AM309">
        <v>47.36</v>
      </c>
      <c r="AN309">
        <f t="shared" si="102"/>
        <v>0.25357764589515336</v>
      </c>
      <c r="AO309">
        <v>7.7962999999999996</v>
      </c>
      <c r="AP309">
        <v>0</v>
      </c>
      <c r="AQ309">
        <v>500</v>
      </c>
      <c r="AR309" t="s">
        <v>59</v>
      </c>
      <c r="AT309">
        <f t="shared" si="103"/>
        <v>2.8175293988350374E-2</v>
      </c>
    </row>
    <row r="310" spans="37:46" x14ac:dyDescent="0.25">
      <c r="AK310">
        <v>153</v>
      </c>
      <c r="AL310">
        <v>0.27800000000000002</v>
      </c>
      <c r="AM310">
        <v>47.67</v>
      </c>
      <c r="AN310">
        <f t="shared" si="102"/>
        <v>0.25442433234421369</v>
      </c>
      <c r="AO310">
        <v>7.7949000000000002</v>
      </c>
      <c r="AP310">
        <v>0</v>
      </c>
      <c r="AQ310">
        <v>500</v>
      </c>
      <c r="AR310" t="s">
        <v>59</v>
      </c>
      <c r="AT310">
        <f t="shared" si="103"/>
        <v>2.8269370260468187E-2</v>
      </c>
    </row>
    <row r="311" spans="37:46" x14ac:dyDescent="0.25">
      <c r="AK311">
        <v>153.5</v>
      </c>
      <c r="AL311">
        <v>0.27900000000000003</v>
      </c>
      <c r="AM311">
        <v>48.07</v>
      </c>
      <c r="AN311">
        <f t="shared" si="102"/>
        <v>0.25522650840751732</v>
      </c>
      <c r="AO311">
        <v>7.7934999999999999</v>
      </c>
      <c r="AP311">
        <v>0</v>
      </c>
      <c r="AQ311">
        <v>500</v>
      </c>
      <c r="AR311" t="s">
        <v>59</v>
      </c>
      <c r="AT311">
        <f t="shared" si="103"/>
        <v>2.8358500934168591E-2</v>
      </c>
    </row>
    <row r="312" spans="37:46" x14ac:dyDescent="0.25">
      <c r="AK312">
        <v>154</v>
      </c>
      <c r="AL312">
        <v>0.28100000000000003</v>
      </c>
      <c r="AM312">
        <v>48.46</v>
      </c>
      <c r="AN312">
        <f t="shared" si="102"/>
        <v>0.25703363006923841</v>
      </c>
      <c r="AO312">
        <v>7.7918000000000003</v>
      </c>
      <c r="AP312">
        <v>0</v>
      </c>
      <c r="AQ312">
        <v>500</v>
      </c>
      <c r="AR312" t="s">
        <v>59</v>
      </c>
      <c r="AT312">
        <f t="shared" si="103"/>
        <v>2.8559292229915378E-2</v>
      </c>
    </row>
    <row r="313" spans="37:46" x14ac:dyDescent="0.25">
      <c r="AK313">
        <v>154.5</v>
      </c>
      <c r="AL313">
        <v>0.28199999999999997</v>
      </c>
      <c r="AM313">
        <v>48.43</v>
      </c>
      <c r="AN313">
        <f t="shared" si="102"/>
        <v>0.25804846686449057</v>
      </c>
      <c r="AO313">
        <v>7.7904</v>
      </c>
      <c r="AP313">
        <v>0</v>
      </c>
      <c r="AQ313">
        <v>500</v>
      </c>
      <c r="AR313" t="s">
        <v>59</v>
      </c>
      <c r="AT313">
        <f t="shared" si="103"/>
        <v>2.8672051873832285E-2</v>
      </c>
    </row>
    <row r="314" spans="37:46" x14ac:dyDescent="0.25">
      <c r="AK314">
        <v>155</v>
      </c>
      <c r="AL314">
        <v>0.28399999999999997</v>
      </c>
      <c r="AM314">
        <v>48.71</v>
      </c>
      <c r="AN314">
        <f t="shared" si="102"/>
        <v>0.25990999010880311</v>
      </c>
      <c r="AO314">
        <v>7.7888999999999999</v>
      </c>
      <c r="AP314">
        <v>0</v>
      </c>
      <c r="AQ314">
        <v>500</v>
      </c>
      <c r="AR314" t="s">
        <v>59</v>
      </c>
      <c r="AT314">
        <f t="shared" si="103"/>
        <v>2.8878887789867011E-2</v>
      </c>
    </row>
    <row r="315" spans="37:46" x14ac:dyDescent="0.25">
      <c r="AK315">
        <v>155.5</v>
      </c>
      <c r="AL315">
        <v>0.28599999999999998</v>
      </c>
      <c r="AM315">
        <v>49.08</v>
      </c>
      <c r="AN315">
        <f t="shared" si="102"/>
        <v>0.26172700296735901</v>
      </c>
      <c r="AO315">
        <v>7.7868000000000004</v>
      </c>
      <c r="AP315">
        <v>0</v>
      </c>
      <c r="AQ315">
        <v>500</v>
      </c>
      <c r="AR315" t="s">
        <v>59</v>
      </c>
      <c r="AT315">
        <f t="shared" si="103"/>
        <v>2.9080778107484336E-2</v>
      </c>
    </row>
    <row r="316" spans="37:46" x14ac:dyDescent="0.25">
      <c r="AK316">
        <v>156</v>
      </c>
      <c r="AL316">
        <v>0.28799999999999998</v>
      </c>
      <c r="AM316">
        <v>49.34</v>
      </c>
      <c r="AN316">
        <f t="shared" si="102"/>
        <v>0.26359841740850642</v>
      </c>
      <c r="AO316">
        <v>7.7850000000000001</v>
      </c>
      <c r="AP316">
        <v>0</v>
      </c>
      <c r="AQ316">
        <v>500</v>
      </c>
      <c r="AR316" t="s">
        <v>59</v>
      </c>
      <c r="AT316">
        <f t="shared" si="103"/>
        <v>2.9288713045389603E-2</v>
      </c>
    </row>
    <row r="317" spans="37:46" x14ac:dyDescent="0.25">
      <c r="AK317">
        <v>156.5</v>
      </c>
      <c r="AL317">
        <v>0.28899999999999998</v>
      </c>
      <c r="AM317">
        <v>49.74</v>
      </c>
      <c r="AN317">
        <f t="shared" si="102"/>
        <v>0.26440059347181005</v>
      </c>
      <c r="AO317">
        <v>7.7835999999999999</v>
      </c>
      <c r="AP317">
        <v>0</v>
      </c>
      <c r="AQ317">
        <v>500</v>
      </c>
      <c r="AR317" t="s">
        <v>59</v>
      </c>
      <c r="AT317">
        <f t="shared" si="103"/>
        <v>2.9377843719090007E-2</v>
      </c>
    </row>
    <row r="318" spans="37:46" x14ac:dyDescent="0.25">
      <c r="AK318">
        <v>157</v>
      </c>
      <c r="AL318">
        <v>0.29099999999999998</v>
      </c>
      <c r="AM318">
        <v>50</v>
      </c>
      <c r="AN318">
        <f t="shared" si="102"/>
        <v>0.26627200791295746</v>
      </c>
      <c r="AO318">
        <v>7.782</v>
      </c>
      <c r="AP318">
        <v>1</v>
      </c>
      <c r="AQ318">
        <v>500</v>
      </c>
      <c r="AR318" t="s">
        <v>59</v>
      </c>
      <c r="AT318">
        <f t="shared" si="103"/>
        <v>2.9585778656995274E-2</v>
      </c>
    </row>
    <row r="319" spans="37:46" x14ac:dyDescent="0.25">
      <c r="AK319">
        <v>157.5</v>
      </c>
      <c r="AL319">
        <v>0.29099999999999998</v>
      </c>
      <c r="AM319">
        <v>49.41</v>
      </c>
      <c r="AN319">
        <f t="shared" si="102"/>
        <v>0.26656379821958454</v>
      </c>
      <c r="AO319">
        <v>7.7817999999999996</v>
      </c>
      <c r="AP319">
        <v>0</v>
      </c>
      <c r="AQ319">
        <v>500</v>
      </c>
      <c r="AR319" t="s">
        <v>59</v>
      </c>
      <c r="AT319">
        <f t="shared" si="103"/>
        <v>2.961819980217606E-2</v>
      </c>
    </row>
    <row r="320" spans="37:46" x14ac:dyDescent="0.25">
      <c r="AK320">
        <v>158</v>
      </c>
      <c r="AL320">
        <v>0.29099999999999998</v>
      </c>
      <c r="AM320">
        <v>49.13</v>
      </c>
      <c r="AN320">
        <f t="shared" si="102"/>
        <v>0.26670227497527199</v>
      </c>
      <c r="AO320">
        <v>7.7817999999999996</v>
      </c>
      <c r="AP320">
        <v>0</v>
      </c>
      <c r="AQ320">
        <v>500</v>
      </c>
      <c r="AR320" t="s">
        <v>59</v>
      </c>
      <c r="AT320">
        <f t="shared" si="103"/>
        <v>2.9633586108363554E-2</v>
      </c>
    </row>
    <row r="321" spans="37:46" x14ac:dyDescent="0.25">
      <c r="AK321">
        <v>158.5</v>
      </c>
      <c r="AL321">
        <v>0.29099999999999998</v>
      </c>
      <c r="AM321">
        <v>49.03</v>
      </c>
      <c r="AN321">
        <f t="shared" si="102"/>
        <v>0.2667517309594461</v>
      </c>
      <c r="AO321">
        <v>7.7819000000000003</v>
      </c>
      <c r="AP321">
        <v>0</v>
      </c>
      <c r="AQ321">
        <v>500</v>
      </c>
      <c r="AR321" t="s">
        <v>59</v>
      </c>
      <c r="AT321">
        <f t="shared" si="103"/>
        <v>2.9639081217716232E-2</v>
      </c>
    </row>
    <row r="322" spans="37:46" x14ac:dyDescent="0.25">
      <c r="AK322">
        <v>159</v>
      </c>
      <c r="AL322">
        <v>0.29099999999999998</v>
      </c>
      <c r="AM322">
        <v>48.94</v>
      </c>
      <c r="AN322">
        <f t="shared" si="102"/>
        <v>0.26679624134520274</v>
      </c>
      <c r="AO322">
        <v>7.7819000000000003</v>
      </c>
      <c r="AP322">
        <v>0</v>
      </c>
      <c r="AQ322">
        <v>500</v>
      </c>
      <c r="AR322" t="s">
        <v>59</v>
      </c>
      <c r="AT322">
        <f t="shared" si="103"/>
        <v>2.9644026816133637E-2</v>
      </c>
    </row>
    <row r="323" spans="37:46" x14ac:dyDescent="0.25">
      <c r="AK323">
        <v>159.5</v>
      </c>
      <c r="AL323">
        <v>0.29099999999999998</v>
      </c>
      <c r="AM323">
        <v>48.87</v>
      </c>
      <c r="AN323">
        <f t="shared" si="102"/>
        <v>0.26683086053412464</v>
      </c>
      <c r="AO323">
        <v>7.7819000000000003</v>
      </c>
      <c r="AP323">
        <v>0</v>
      </c>
      <c r="AQ323">
        <v>500</v>
      </c>
      <c r="AR323" t="s">
        <v>59</v>
      </c>
      <c r="AT323">
        <f t="shared" si="103"/>
        <v>2.9647873392680515E-2</v>
      </c>
    </row>
    <row r="324" spans="37:46" x14ac:dyDescent="0.25">
      <c r="AK324">
        <v>160</v>
      </c>
      <c r="AL324">
        <v>0.29099999999999998</v>
      </c>
      <c r="AM324">
        <v>48.79</v>
      </c>
      <c r="AN324">
        <f t="shared" si="102"/>
        <v>0.26687042532146388</v>
      </c>
      <c r="AO324">
        <v>7.7819000000000003</v>
      </c>
      <c r="AP324">
        <v>0</v>
      </c>
      <c r="AQ324">
        <v>500</v>
      </c>
      <c r="AR324" t="s">
        <v>59</v>
      </c>
      <c r="AT324">
        <f t="shared" si="103"/>
        <v>2.9652269480162655E-2</v>
      </c>
    </row>
    <row r="325" spans="37:46" x14ac:dyDescent="0.25">
      <c r="AK325">
        <v>160.5</v>
      </c>
      <c r="AL325">
        <v>0.29099999999999998</v>
      </c>
      <c r="AM325">
        <v>48.72</v>
      </c>
      <c r="AN325">
        <f t="shared" si="102"/>
        <v>0.26690504451038571</v>
      </c>
      <c r="AO325">
        <v>7.782</v>
      </c>
      <c r="AP325">
        <v>0</v>
      </c>
      <c r="AQ325">
        <v>500</v>
      </c>
      <c r="AR325" t="s">
        <v>59</v>
      </c>
      <c r="AT325">
        <f t="shared" si="103"/>
        <v>2.9656116056709522E-2</v>
      </c>
    </row>
    <row r="326" spans="37:46" x14ac:dyDescent="0.25">
      <c r="AK326">
        <v>161</v>
      </c>
      <c r="AL326">
        <v>0.29099999999999998</v>
      </c>
      <c r="AM326">
        <v>48.66</v>
      </c>
      <c r="AN326">
        <f t="shared" ref="AN326:AN389" si="104">AL326-AM326/2022</f>
        <v>0.2669347181008902</v>
      </c>
      <c r="AO326">
        <v>7.7819000000000003</v>
      </c>
      <c r="AP326">
        <v>0</v>
      </c>
      <c r="AQ326">
        <v>500</v>
      </c>
      <c r="AR326" t="s">
        <v>59</v>
      </c>
      <c r="AT326">
        <f t="shared" ref="AT326:AT389" si="105">AN326/9</f>
        <v>2.9659413122321135E-2</v>
      </c>
    </row>
    <row r="327" spans="37:46" x14ac:dyDescent="0.25">
      <c r="AK327">
        <v>161.5</v>
      </c>
      <c r="AL327">
        <v>0.29099999999999998</v>
      </c>
      <c r="AM327">
        <v>48.61</v>
      </c>
      <c r="AN327">
        <f t="shared" si="104"/>
        <v>0.26695944609297723</v>
      </c>
      <c r="AO327">
        <v>7.7819000000000003</v>
      </c>
      <c r="AP327">
        <v>0</v>
      </c>
      <c r="AQ327">
        <v>500</v>
      </c>
      <c r="AR327" t="s">
        <v>59</v>
      </c>
      <c r="AT327">
        <f t="shared" si="105"/>
        <v>2.9662160676997468E-2</v>
      </c>
    </row>
    <row r="328" spans="37:46" x14ac:dyDescent="0.25">
      <c r="AK328">
        <v>162</v>
      </c>
      <c r="AL328">
        <v>0.29099999999999998</v>
      </c>
      <c r="AM328">
        <v>48.55</v>
      </c>
      <c r="AN328">
        <f t="shared" si="104"/>
        <v>0.26698911968348171</v>
      </c>
      <c r="AO328">
        <v>7.782</v>
      </c>
      <c r="AP328">
        <v>0</v>
      </c>
      <c r="AQ328">
        <v>500</v>
      </c>
      <c r="AR328" t="s">
        <v>59</v>
      </c>
      <c r="AT328">
        <f t="shared" si="105"/>
        <v>2.9665457742609078E-2</v>
      </c>
    </row>
    <row r="329" spans="37:46" x14ac:dyDescent="0.25">
      <c r="AK329">
        <v>162.5</v>
      </c>
      <c r="AL329">
        <v>0.29099999999999998</v>
      </c>
      <c r="AM329">
        <v>48.5</v>
      </c>
      <c r="AN329">
        <f t="shared" si="104"/>
        <v>0.26701384767556874</v>
      </c>
      <c r="AO329">
        <v>7.782</v>
      </c>
      <c r="AP329">
        <v>0</v>
      </c>
      <c r="AQ329">
        <v>500</v>
      </c>
      <c r="AR329" t="s">
        <v>59</v>
      </c>
      <c r="AT329">
        <f t="shared" si="105"/>
        <v>2.9668205297285415E-2</v>
      </c>
    </row>
    <row r="330" spans="37:46" x14ac:dyDescent="0.25">
      <c r="AK330">
        <v>163</v>
      </c>
      <c r="AL330">
        <v>0.29099999999999998</v>
      </c>
      <c r="AM330">
        <v>48.45</v>
      </c>
      <c r="AN330">
        <f t="shared" si="104"/>
        <v>0.26703857566765576</v>
      </c>
      <c r="AO330">
        <v>7.7819000000000003</v>
      </c>
      <c r="AP330">
        <v>0</v>
      </c>
      <c r="AQ330">
        <v>500</v>
      </c>
      <c r="AR330" t="s">
        <v>59</v>
      </c>
      <c r="AT330">
        <f t="shared" si="105"/>
        <v>2.9670952851961752E-2</v>
      </c>
    </row>
    <row r="331" spans="37:46" x14ac:dyDescent="0.25">
      <c r="AK331">
        <v>163.5</v>
      </c>
      <c r="AL331">
        <v>0.29099999999999998</v>
      </c>
      <c r="AM331">
        <v>48.4</v>
      </c>
      <c r="AN331">
        <f t="shared" si="104"/>
        <v>0.26706330365974279</v>
      </c>
      <c r="AO331">
        <v>7.7819000000000003</v>
      </c>
      <c r="AP331">
        <v>0</v>
      </c>
      <c r="AQ331">
        <v>500</v>
      </c>
      <c r="AR331" t="s">
        <v>59</v>
      </c>
      <c r="AT331">
        <f t="shared" si="105"/>
        <v>2.9673700406638089E-2</v>
      </c>
    </row>
    <row r="332" spans="37:46" x14ac:dyDescent="0.25">
      <c r="AK332">
        <v>164</v>
      </c>
      <c r="AL332">
        <v>0.29099999999999998</v>
      </c>
      <c r="AM332">
        <v>48.36</v>
      </c>
      <c r="AN332">
        <f t="shared" si="104"/>
        <v>0.26708308605341247</v>
      </c>
      <c r="AO332">
        <v>7.782</v>
      </c>
      <c r="AP332">
        <v>0</v>
      </c>
      <c r="AQ332">
        <v>500</v>
      </c>
      <c r="AR332" t="s">
        <v>59</v>
      </c>
      <c r="AT332">
        <f t="shared" si="105"/>
        <v>2.9675898450379164E-2</v>
      </c>
    </row>
    <row r="333" spans="37:46" x14ac:dyDescent="0.25">
      <c r="AK333">
        <v>164.5</v>
      </c>
      <c r="AL333">
        <v>0.29099999999999998</v>
      </c>
      <c r="AM333">
        <v>48.31</v>
      </c>
      <c r="AN333">
        <f t="shared" si="104"/>
        <v>0.26710781404549949</v>
      </c>
      <c r="AO333">
        <v>7.782</v>
      </c>
      <c r="AP333">
        <v>0</v>
      </c>
      <c r="AQ333">
        <v>500</v>
      </c>
      <c r="AR333" t="s">
        <v>59</v>
      </c>
      <c r="AT333">
        <f t="shared" si="105"/>
        <v>2.9678646005055501E-2</v>
      </c>
    </row>
    <row r="334" spans="37:46" x14ac:dyDescent="0.25">
      <c r="AK334">
        <v>165</v>
      </c>
      <c r="AL334">
        <v>0.29099999999999998</v>
      </c>
      <c r="AM334">
        <v>48.27</v>
      </c>
      <c r="AN334">
        <f t="shared" si="104"/>
        <v>0.26712759643916911</v>
      </c>
      <c r="AO334">
        <v>7.782</v>
      </c>
      <c r="AP334">
        <v>0</v>
      </c>
      <c r="AQ334">
        <v>500</v>
      </c>
      <c r="AR334" t="s">
        <v>59</v>
      </c>
      <c r="AT334">
        <f t="shared" si="105"/>
        <v>2.9680844048796569E-2</v>
      </c>
    </row>
    <row r="335" spans="37:46" x14ac:dyDescent="0.25">
      <c r="AK335">
        <v>165.5</v>
      </c>
      <c r="AL335">
        <v>0.29099999999999998</v>
      </c>
      <c r="AM335">
        <v>48.23</v>
      </c>
      <c r="AN335">
        <f t="shared" si="104"/>
        <v>0.26714737883283873</v>
      </c>
      <c r="AO335">
        <v>7.7819000000000003</v>
      </c>
      <c r="AP335">
        <v>0</v>
      </c>
      <c r="AQ335">
        <v>500</v>
      </c>
      <c r="AR335" t="s">
        <v>59</v>
      </c>
      <c r="AT335">
        <f t="shared" si="105"/>
        <v>2.9683042092537637E-2</v>
      </c>
    </row>
    <row r="336" spans="37:46" x14ac:dyDescent="0.25">
      <c r="AK336">
        <v>166</v>
      </c>
      <c r="AL336">
        <v>0.29099999999999998</v>
      </c>
      <c r="AM336">
        <v>48.2</v>
      </c>
      <c r="AN336">
        <f t="shared" si="104"/>
        <v>0.267162215628091</v>
      </c>
      <c r="AO336">
        <v>7.782</v>
      </c>
      <c r="AP336">
        <v>0</v>
      </c>
      <c r="AQ336">
        <v>500</v>
      </c>
      <c r="AR336" t="s">
        <v>59</v>
      </c>
      <c r="AT336">
        <f t="shared" si="105"/>
        <v>2.9684690625343443E-2</v>
      </c>
    </row>
    <row r="337" spans="37:46" x14ac:dyDescent="0.25">
      <c r="AK337">
        <v>166.5</v>
      </c>
      <c r="AL337">
        <v>0.29099999999999998</v>
      </c>
      <c r="AM337">
        <v>48.15</v>
      </c>
      <c r="AN337">
        <f t="shared" si="104"/>
        <v>0.26718694362017803</v>
      </c>
      <c r="AO337">
        <v>7.782</v>
      </c>
      <c r="AP337">
        <v>0</v>
      </c>
      <c r="AQ337">
        <v>500</v>
      </c>
      <c r="AR337" t="s">
        <v>59</v>
      </c>
      <c r="AT337">
        <f t="shared" si="105"/>
        <v>2.968743818001978E-2</v>
      </c>
    </row>
    <row r="338" spans="37:46" x14ac:dyDescent="0.25">
      <c r="AK338">
        <v>167</v>
      </c>
      <c r="AL338">
        <v>0.29099999999999998</v>
      </c>
      <c r="AM338">
        <v>48.11</v>
      </c>
      <c r="AN338">
        <f t="shared" si="104"/>
        <v>0.26720672601384765</v>
      </c>
      <c r="AO338">
        <v>7.782</v>
      </c>
      <c r="AP338">
        <v>0</v>
      </c>
      <c r="AQ338">
        <v>500</v>
      </c>
      <c r="AR338" t="s">
        <v>59</v>
      </c>
      <c r="AT338">
        <f t="shared" si="105"/>
        <v>2.9689636223760849E-2</v>
      </c>
    </row>
    <row r="339" spans="37:46" x14ac:dyDescent="0.25">
      <c r="AK339">
        <v>167.5</v>
      </c>
      <c r="AL339">
        <v>0.29099999999999998</v>
      </c>
      <c r="AM339">
        <v>48.08</v>
      </c>
      <c r="AN339">
        <f t="shared" si="104"/>
        <v>0.26722156280909987</v>
      </c>
      <c r="AO339">
        <v>7.782</v>
      </c>
      <c r="AP339">
        <v>0</v>
      </c>
      <c r="AQ339">
        <v>500</v>
      </c>
      <c r="AR339" t="s">
        <v>59</v>
      </c>
      <c r="AT339">
        <f t="shared" si="105"/>
        <v>2.9691284756566651E-2</v>
      </c>
    </row>
    <row r="340" spans="37:46" x14ac:dyDescent="0.25">
      <c r="AK340">
        <v>168</v>
      </c>
      <c r="AL340">
        <v>0.29099999999999998</v>
      </c>
      <c r="AM340">
        <v>48.04</v>
      </c>
      <c r="AN340">
        <f t="shared" si="104"/>
        <v>0.26724134520276954</v>
      </c>
      <c r="AO340">
        <v>7.782</v>
      </c>
      <c r="AP340">
        <v>0</v>
      </c>
      <c r="AQ340">
        <v>500</v>
      </c>
      <c r="AR340" t="s">
        <v>59</v>
      </c>
      <c r="AT340">
        <f t="shared" si="105"/>
        <v>2.9693482800307727E-2</v>
      </c>
    </row>
    <row r="341" spans="37:46" x14ac:dyDescent="0.25">
      <c r="AK341">
        <v>168.5</v>
      </c>
      <c r="AL341">
        <v>0.29099999999999998</v>
      </c>
      <c r="AM341">
        <v>48.01</v>
      </c>
      <c r="AN341">
        <f t="shared" si="104"/>
        <v>0.26725618199802176</v>
      </c>
      <c r="AO341">
        <v>7.782</v>
      </c>
      <c r="AP341">
        <v>0</v>
      </c>
      <c r="AQ341">
        <v>500</v>
      </c>
      <c r="AR341" t="s">
        <v>59</v>
      </c>
      <c r="AT341">
        <f t="shared" si="105"/>
        <v>2.9695131333113529E-2</v>
      </c>
    </row>
    <row r="342" spans="37:46" x14ac:dyDescent="0.25">
      <c r="AK342">
        <v>169</v>
      </c>
      <c r="AL342">
        <v>0.29099999999999998</v>
      </c>
      <c r="AM342">
        <v>47.98</v>
      </c>
      <c r="AN342">
        <f t="shared" si="104"/>
        <v>0.26727101879327397</v>
      </c>
      <c r="AO342">
        <v>7.782</v>
      </c>
      <c r="AP342">
        <v>0</v>
      </c>
      <c r="AQ342">
        <v>500</v>
      </c>
      <c r="AR342" t="s">
        <v>59</v>
      </c>
      <c r="AT342">
        <f t="shared" si="105"/>
        <v>2.9696779865919329E-2</v>
      </c>
    </row>
    <row r="343" spans="37:46" x14ac:dyDescent="0.25">
      <c r="AK343">
        <v>169.5</v>
      </c>
      <c r="AL343">
        <v>0.29099999999999998</v>
      </c>
      <c r="AM343">
        <v>47.93</v>
      </c>
      <c r="AN343">
        <f t="shared" si="104"/>
        <v>0.267295746785361</v>
      </c>
      <c r="AO343">
        <v>7.782</v>
      </c>
      <c r="AP343">
        <v>0</v>
      </c>
      <c r="AQ343">
        <v>500</v>
      </c>
      <c r="AR343" t="s">
        <v>59</v>
      </c>
      <c r="AT343">
        <f t="shared" si="105"/>
        <v>2.9699527420595666E-2</v>
      </c>
    </row>
    <row r="344" spans="37:46" x14ac:dyDescent="0.25">
      <c r="AK344">
        <v>170</v>
      </c>
      <c r="AL344">
        <v>0.29099999999999998</v>
      </c>
      <c r="AM344">
        <v>47.86</v>
      </c>
      <c r="AN344">
        <f t="shared" si="104"/>
        <v>0.26733036597428289</v>
      </c>
      <c r="AO344">
        <v>7.782</v>
      </c>
      <c r="AP344">
        <v>0</v>
      </c>
      <c r="AQ344">
        <v>500</v>
      </c>
      <c r="AR344" t="s">
        <v>59</v>
      </c>
      <c r="AT344">
        <f t="shared" si="105"/>
        <v>2.9703373997142544E-2</v>
      </c>
    </row>
    <row r="345" spans="37:46" x14ac:dyDescent="0.25">
      <c r="AK345">
        <v>170.5</v>
      </c>
      <c r="AL345">
        <v>0.29099999999999998</v>
      </c>
      <c r="AM345">
        <v>47.84</v>
      </c>
      <c r="AN345">
        <f t="shared" si="104"/>
        <v>0.2673402571711177</v>
      </c>
      <c r="AO345">
        <v>7.782</v>
      </c>
      <c r="AP345">
        <v>0</v>
      </c>
      <c r="AQ345">
        <v>500</v>
      </c>
      <c r="AR345" t="s">
        <v>59</v>
      </c>
      <c r="AT345">
        <f t="shared" si="105"/>
        <v>2.9704473019013078E-2</v>
      </c>
    </row>
    <row r="346" spans="37:46" x14ac:dyDescent="0.25">
      <c r="AK346">
        <v>171</v>
      </c>
      <c r="AL346">
        <v>0.29099999999999998</v>
      </c>
      <c r="AM346">
        <v>47.8</v>
      </c>
      <c r="AN346">
        <f t="shared" si="104"/>
        <v>0.26736003956478732</v>
      </c>
      <c r="AO346">
        <v>7.7820999999999998</v>
      </c>
      <c r="AP346">
        <v>0</v>
      </c>
      <c r="AQ346">
        <v>500</v>
      </c>
      <c r="AR346" t="s">
        <v>59</v>
      </c>
      <c r="AT346">
        <f t="shared" si="105"/>
        <v>2.9706671062754146E-2</v>
      </c>
    </row>
    <row r="347" spans="37:46" x14ac:dyDescent="0.25">
      <c r="AK347">
        <v>171.5</v>
      </c>
      <c r="AL347">
        <v>0.29099999999999998</v>
      </c>
      <c r="AM347">
        <v>47.77</v>
      </c>
      <c r="AN347">
        <f t="shared" si="104"/>
        <v>0.26737487636003954</v>
      </c>
      <c r="AO347">
        <v>7.782</v>
      </c>
      <c r="AP347">
        <v>0</v>
      </c>
      <c r="AQ347">
        <v>500</v>
      </c>
      <c r="AR347" t="s">
        <v>59</v>
      </c>
      <c r="AT347">
        <f t="shared" si="105"/>
        <v>2.9708319595559949E-2</v>
      </c>
    </row>
    <row r="348" spans="37:46" x14ac:dyDescent="0.25">
      <c r="AK348">
        <v>172</v>
      </c>
      <c r="AL348">
        <v>0.29099999999999998</v>
      </c>
      <c r="AM348">
        <v>47.68</v>
      </c>
      <c r="AN348">
        <f t="shared" si="104"/>
        <v>0.26741938674579624</v>
      </c>
      <c r="AO348">
        <v>7.782</v>
      </c>
      <c r="AP348">
        <v>0</v>
      </c>
      <c r="AQ348">
        <v>500</v>
      </c>
      <c r="AR348" t="s">
        <v>59</v>
      </c>
      <c r="AT348">
        <f t="shared" si="105"/>
        <v>2.9713265193977361E-2</v>
      </c>
    </row>
    <row r="349" spans="37:46" x14ac:dyDescent="0.25">
      <c r="AK349">
        <v>172.5</v>
      </c>
      <c r="AL349">
        <v>0.29099999999999998</v>
      </c>
      <c r="AM349">
        <v>47.63</v>
      </c>
      <c r="AN349">
        <f t="shared" si="104"/>
        <v>0.26744411473788327</v>
      </c>
      <c r="AO349">
        <v>7.7820999999999998</v>
      </c>
      <c r="AP349">
        <v>0</v>
      </c>
      <c r="AQ349">
        <v>500</v>
      </c>
      <c r="AR349" t="s">
        <v>59</v>
      </c>
      <c r="AT349">
        <f t="shared" si="105"/>
        <v>2.9716012748653695E-2</v>
      </c>
    </row>
    <row r="350" spans="37:46" x14ac:dyDescent="0.25">
      <c r="AK350">
        <v>173</v>
      </c>
      <c r="AL350">
        <v>0.29099999999999998</v>
      </c>
      <c r="AM350">
        <v>47.59</v>
      </c>
      <c r="AN350">
        <f t="shared" si="104"/>
        <v>0.26746389713155289</v>
      </c>
      <c r="AO350">
        <v>7.782</v>
      </c>
      <c r="AP350">
        <v>0</v>
      </c>
      <c r="AQ350">
        <v>500</v>
      </c>
      <c r="AR350" t="s">
        <v>59</v>
      </c>
      <c r="AT350">
        <f t="shared" si="105"/>
        <v>2.9718210792394766E-2</v>
      </c>
    </row>
    <row r="351" spans="37:46" x14ac:dyDescent="0.25">
      <c r="AK351">
        <v>173.5</v>
      </c>
      <c r="AL351">
        <v>0.29099999999999998</v>
      </c>
      <c r="AM351">
        <v>47.56</v>
      </c>
      <c r="AN351">
        <f t="shared" si="104"/>
        <v>0.2674787339268051</v>
      </c>
      <c r="AO351">
        <v>7.782</v>
      </c>
      <c r="AP351">
        <v>0</v>
      </c>
      <c r="AQ351">
        <v>500</v>
      </c>
      <c r="AR351" t="s">
        <v>59</v>
      </c>
      <c r="AT351">
        <f t="shared" si="105"/>
        <v>2.9719859325200566E-2</v>
      </c>
    </row>
    <row r="352" spans="37:46" x14ac:dyDescent="0.25">
      <c r="AK352">
        <v>174</v>
      </c>
      <c r="AL352">
        <v>0.29099999999999998</v>
      </c>
      <c r="AM352">
        <v>47.53</v>
      </c>
      <c r="AN352">
        <f t="shared" si="104"/>
        <v>0.26749357072205737</v>
      </c>
      <c r="AO352">
        <v>7.7820999999999998</v>
      </c>
      <c r="AP352">
        <v>0</v>
      </c>
      <c r="AQ352">
        <v>500</v>
      </c>
      <c r="AR352" t="s">
        <v>59</v>
      </c>
      <c r="AT352">
        <f t="shared" si="105"/>
        <v>2.9721507858006375E-2</v>
      </c>
    </row>
    <row r="353" spans="37:46" x14ac:dyDescent="0.25">
      <c r="AK353">
        <v>174.5</v>
      </c>
      <c r="AL353">
        <v>0.29099999999999998</v>
      </c>
      <c r="AM353">
        <v>47.5</v>
      </c>
      <c r="AN353">
        <f t="shared" si="104"/>
        <v>0.26750840751730959</v>
      </c>
      <c r="AO353">
        <v>7.782</v>
      </c>
      <c r="AP353">
        <v>0</v>
      </c>
      <c r="AQ353">
        <v>500</v>
      </c>
      <c r="AR353" t="s">
        <v>59</v>
      </c>
      <c r="AT353">
        <f t="shared" si="105"/>
        <v>2.9723156390812175E-2</v>
      </c>
    </row>
    <row r="354" spans="37:46" x14ac:dyDescent="0.25">
      <c r="AK354">
        <v>175</v>
      </c>
      <c r="AL354">
        <v>0.29099999999999998</v>
      </c>
      <c r="AM354">
        <v>47.47</v>
      </c>
      <c r="AN354">
        <f t="shared" si="104"/>
        <v>0.2675232443125618</v>
      </c>
      <c r="AO354">
        <v>7.782</v>
      </c>
      <c r="AP354">
        <v>0</v>
      </c>
      <c r="AQ354">
        <v>500</v>
      </c>
      <c r="AR354" t="s">
        <v>59</v>
      </c>
      <c r="AT354">
        <f t="shared" si="105"/>
        <v>2.9724804923617978E-2</v>
      </c>
    </row>
    <row r="355" spans="37:46" x14ac:dyDescent="0.25">
      <c r="AK355">
        <v>175.5</v>
      </c>
      <c r="AL355">
        <v>0.29099999999999998</v>
      </c>
      <c r="AM355">
        <v>47.44</v>
      </c>
      <c r="AN355">
        <f t="shared" si="104"/>
        <v>0.26753808110781402</v>
      </c>
      <c r="AO355">
        <v>7.782</v>
      </c>
      <c r="AP355">
        <v>0</v>
      </c>
      <c r="AQ355">
        <v>500</v>
      </c>
      <c r="AR355" t="s">
        <v>59</v>
      </c>
      <c r="AT355">
        <f t="shared" si="105"/>
        <v>2.9726453456423781E-2</v>
      </c>
    </row>
    <row r="356" spans="37:46" x14ac:dyDescent="0.25">
      <c r="AK356">
        <v>176</v>
      </c>
      <c r="AL356">
        <v>0.29099999999999998</v>
      </c>
      <c r="AM356">
        <v>47.41</v>
      </c>
      <c r="AN356">
        <f t="shared" si="104"/>
        <v>0.26755291790306623</v>
      </c>
      <c r="AO356">
        <v>7.782</v>
      </c>
      <c r="AP356">
        <v>0</v>
      </c>
      <c r="AQ356">
        <v>500</v>
      </c>
      <c r="AR356" t="s">
        <v>59</v>
      </c>
      <c r="AT356">
        <f t="shared" si="105"/>
        <v>2.972810198922958E-2</v>
      </c>
    </row>
    <row r="357" spans="37:46" x14ac:dyDescent="0.25">
      <c r="AK357">
        <v>176.5</v>
      </c>
      <c r="AL357">
        <v>0.29099999999999998</v>
      </c>
      <c r="AM357">
        <v>47.38</v>
      </c>
      <c r="AN357">
        <f t="shared" si="104"/>
        <v>0.26756775469831851</v>
      </c>
      <c r="AO357">
        <v>7.782</v>
      </c>
      <c r="AP357">
        <v>0</v>
      </c>
      <c r="AQ357">
        <v>500</v>
      </c>
      <c r="AR357" t="s">
        <v>59</v>
      </c>
      <c r="AT357">
        <f t="shared" si="105"/>
        <v>2.972975052203539E-2</v>
      </c>
    </row>
    <row r="358" spans="37:46" x14ac:dyDescent="0.25">
      <c r="AK358">
        <v>177</v>
      </c>
      <c r="AL358">
        <v>0.29099999999999998</v>
      </c>
      <c r="AM358">
        <v>47.35</v>
      </c>
      <c r="AN358">
        <f t="shared" si="104"/>
        <v>0.26758259149357072</v>
      </c>
      <c r="AO358">
        <v>7.7820999999999998</v>
      </c>
      <c r="AP358">
        <v>0</v>
      </c>
      <c r="AQ358">
        <v>500</v>
      </c>
      <c r="AR358" t="s">
        <v>59</v>
      </c>
      <c r="AT358">
        <f t="shared" si="105"/>
        <v>2.9731399054841193E-2</v>
      </c>
    </row>
    <row r="359" spans="37:46" x14ac:dyDescent="0.25">
      <c r="AK359">
        <v>177.5</v>
      </c>
      <c r="AL359">
        <v>0.29099999999999998</v>
      </c>
      <c r="AM359">
        <v>47.33</v>
      </c>
      <c r="AN359">
        <f t="shared" si="104"/>
        <v>0.26759248269040553</v>
      </c>
      <c r="AO359">
        <v>7.782</v>
      </c>
      <c r="AP359">
        <v>0</v>
      </c>
      <c r="AQ359">
        <v>500</v>
      </c>
      <c r="AR359" t="s">
        <v>59</v>
      </c>
      <c r="AT359">
        <f t="shared" si="105"/>
        <v>2.9732498076711727E-2</v>
      </c>
    </row>
    <row r="360" spans="37:46" x14ac:dyDescent="0.25">
      <c r="AK360">
        <v>178</v>
      </c>
      <c r="AL360">
        <v>0.29099999999999998</v>
      </c>
      <c r="AM360">
        <v>47.31</v>
      </c>
      <c r="AN360">
        <f t="shared" si="104"/>
        <v>0.26760237388724034</v>
      </c>
      <c r="AO360">
        <v>7.782</v>
      </c>
      <c r="AP360">
        <v>0</v>
      </c>
      <c r="AQ360">
        <v>500</v>
      </c>
      <c r="AR360" t="s">
        <v>59</v>
      </c>
      <c r="AT360">
        <f t="shared" si="105"/>
        <v>2.9733597098582261E-2</v>
      </c>
    </row>
    <row r="361" spans="37:46" x14ac:dyDescent="0.25">
      <c r="AK361">
        <v>178.5</v>
      </c>
      <c r="AL361">
        <v>0.29099999999999998</v>
      </c>
      <c r="AM361">
        <v>47.24</v>
      </c>
      <c r="AN361">
        <f t="shared" si="104"/>
        <v>0.26763699307616218</v>
      </c>
      <c r="AO361">
        <v>7.782</v>
      </c>
      <c r="AP361">
        <v>0</v>
      </c>
      <c r="AQ361">
        <v>500</v>
      </c>
      <c r="AR361" t="s">
        <v>59</v>
      </c>
      <c r="AT361">
        <f t="shared" si="105"/>
        <v>2.9737443675129132E-2</v>
      </c>
    </row>
    <row r="362" spans="37:46" x14ac:dyDescent="0.25">
      <c r="AK362">
        <v>179</v>
      </c>
      <c r="AL362">
        <v>0.29099999999999998</v>
      </c>
      <c r="AM362">
        <v>47.2</v>
      </c>
      <c r="AN362">
        <f t="shared" si="104"/>
        <v>0.26765677546983185</v>
      </c>
      <c r="AO362">
        <v>7.782</v>
      </c>
      <c r="AP362">
        <v>0</v>
      </c>
      <c r="AQ362">
        <v>500</v>
      </c>
      <c r="AR362" t="s">
        <v>59</v>
      </c>
      <c r="AT362">
        <f t="shared" si="105"/>
        <v>2.9739641718870207E-2</v>
      </c>
    </row>
    <row r="363" spans="37:46" x14ac:dyDescent="0.25">
      <c r="AK363">
        <v>179.5</v>
      </c>
      <c r="AL363">
        <v>0.29099999999999998</v>
      </c>
      <c r="AM363">
        <v>47.17</v>
      </c>
      <c r="AN363">
        <f t="shared" si="104"/>
        <v>0.26767161226508407</v>
      </c>
      <c r="AO363">
        <v>7.782</v>
      </c>
      <c r="AP363">
        <v>0</v>
      </c>
      <c r="AQ363">
        <v>500</v>
      </c>
      <c r="AR363" t="s">
        <v>59</v>
      </c>
      <c r="AT363">
        <f t="shared" si="105"/>
        <v>2.9741290251676007E-2</v>
      </c>
    </row>
    <row r="364" spans="37:46" x14ac:dyDescent="0.25">
      <c r="AK364">
        <v>180</v>
      </c>
      <c r="AL364">
        <v>0.29099999999999998</v>
      </c>
      <c r="AM364">
        <v>47.14</v>
      </c>
      <c r="AN364">
        <f t="shared" si="104"/>
        <v>0.26768644906033628</v>
      </c>
      <c r="AO364">
        <v>7.7820999999999998</v>
      </c>
      <c r="AP364">
        <v>0</v>
      </c>
      <c r="AQ364">
        <v>500</v>
      </c>
      <c r="AR364" t="s">
        <v>59</v>
      </c>
      <c r="AT364">
        <f t="shared" si="105"/>
        <v>2.9742938784481809E-2</v>
      </c>
    </row>
    <row r="365" spans="37:46" x14ac:dyDescent="0.25">
      <c r="AK365">
        <v>180.5</v>
      </c>
      <c r="AL365">
        <v>0.29099999999999998</v>
      </c>
      <c r="AM365">
        <v>47.12</v>
      </c>
      <c r="AN365">
        <f t="shared" si="104"/>
        <v>0.26769634025717109</v>
      </c>
      <c r="AO365">
        <v>7.782</v>
      </c>
      <c r="AP365">
        <v>0</v>
      </c>
      <c r="AQ365">
        <v>500</v>
      </c>
      <c r="AR365" t="s">
        <v>59</v>
      </c>
      <c r="AT365">
        <f t="shared" si="105"/>
        <v>2.9744037806352343E-2</v>
      </c>
    </row>
    <row r="366" spans="37:46" x14ac:dyDescent="0.25">
      <c r="AK366">
        <v>181</v>
      </c>
      <c r="AL366">
        <v>0.29099999999999998</v>
      </c>
      <c r="AM366">
        <v>47.09</v>
      </c>
      <c r="AN366">
        <f t="shared" si="104"/>
        <v>0.26771117705242331</v>
      </c>
      <c r="AO366">
        <v>7.782</v>
      </c>
      <c r="AP366">
        <v>0</v>
      </c>
      <c r="AQ366">
        <v>500</v>
      </c>
      <c r="AR366" t="s">
        <v>59</v>
      </c>
      <c r="AT366">
        <f t="shared" si="105"/>
        <v>2.9745686339158146E-2</v>
      </c>
    </row>
    <row r="367" spans="37:46" x14ac:dyDescent="0.25">
      <c r="AK367">
        <v>181.5</v>
      </c>
      <c r="AL367">
        <v>0.29099999999999998</v>
      </c>
      <c r="AM367">
        <v>47.06</v>
      </c>
      <c r="AN367">
        <f t="shared" si="104"/>
        <v>0.26772601384767553</v>
      </c>
      <c r="AO367">
        <v>7.782</v>
      </c>
      <c r="AP367">
        <v>0</v>
      </c>
      <c r="AQ367">
        <v>500</v>
      </c>
      <c r="AR367" t="s">
        <v>59</v>
      </c>
      <c r="AT367">
        <f t="shared" si="105"/>
        <v>2.9747334871963946E-2</v>
      </c>
    </row>
    <row r="368" spans="37:46" x14ac:dyDescent="0.25">
      <c r="AK368">
        <v>182</v>
      </c>
      <c r="AL368">
        <v>0.29099999999999998</v>
      </c>
      <c r="AM368">
        <v>47.04</v>
      </c>
      <c r="AN368">
        <f t="shared" si="104"/>
        <v>0.26773590504451039</v>
      </c>
      <c r="AO368">
        <v>7.782</v>
      </c>
      <c r="AP368">
        <v>0</v>
      </c>
      <c r="AQ368">
        <v>500</v>
      </c>
      <c r="AR368" t="s">
        <v>59</v>
      </c>
      <c r="AT368">
        <f t="shared" si="105"/>
        <v>2.9748433893834487E-2</v>
      </c>
    </row>
    <row r="369" spans="37:46" x14ac:dyDescent="0.25">
      <c r="AK369">
        <v>182.5</v>
      </c>
      <c r="AL369">
        <v>0.29099999999999998</v>
      </c>
      <c r="AM369">
        <v>47.01</v>
      </c>
      <c r="AN369">
        <f t="shared" si="104"/>
        <v>0.26775074183976261</v>
      </c>
      <c r="AO369">
        <v>7.782</v>
      </c>
      <c r="AP369">
        <v>0</v>
      </c>
      <c r="AQ369">
        <v>500</v>
      </c>
      <c r="AR369" t="s">
        <v>59</v>
      </c>
      <c r="AT369">
        <f t="shared" si="105"/>
        <v>2.975008242664029E-2</v>
      </c>
    </row>
    <row r="370" spans="37:46" x14ac:dyDescent="0.25">
      <c r="AK370">
        <v>183</v>
      </c>
      <c r="AL370">
        <v>0.29099999999999998</v>
      </c>
      <c r="AM370">
        <v>46.99</v>
      </c>
      <c r="AN370">
        <f t="shared" si="104"/>
        <v>0.26776063303659742</v>
      </c>
      <c r="AO370">
        <v>7.782</v>
      </c>
      <c r="AP370">
        <v>0</v>
      </c>
      <c r="AQ370">
        <v>500</v>
      </c>
      <c r="AR370" t="s">
        <v>59</v>
      </c>
      <c r="AT370">
        <f t="shared" si="105"/>
        <v>2.9751181448510824E-2</v>
      </c>
    </row>
    <row r="371" spans="37:46" x14ac:dyDescent="0.25">
      <c r="AK371">
        <v>183.5</v>
      </c>
      <c r="AL371">
        <v>0.29099999999999998</v>
      </c>
      <c r="AM371">
        <v>46.96</v>
      </c>
      <c r="AN371">
        <f t="shared" si="104"/>
        <v>0.26777546983184963</v>
      </c>
      <c r="AO371">
        <v>7.7820999999999998</v>
      </c>
      <c r="AP371">
        <v>0</v>
      </c>
      <c r="AQ371">
        <v>500</v>
      </c>
      <c r="AR371" t="s">
        <v>59</v>
      </c>
      <c r="AT371">
        <f t="shared" si="105"/>
        <v>2.9752829981316627E-2</v>
      </c>
    </row>
    <row r="372" spans="37:46" x14ac:dyDescent="0.25">
      <c r="AK372">
        <v>184</v>
      </c>
      <c r="AL372">
        <v>0.29099999999999998</v>
      </c>
      <c r="AM372">
        <v>46.94</v>
      </c>
      <c r="AN372">
        <f t="shared" si="104"/>
        <v>0.26778536102868444</v>
      </c>
      <c r="AO372">
        <v>7.782</v>
      </c>
      <c r="AP372">
        <v>0</v>
      </c>
      <c r="AQ372">
        <v>500</v>
      </c>
      <c r="AR372" t="s">
        <v>59</v>
      </c>
      <c r="AT372">
        <f t="shared" si="105"/>
        <v>2.9753929003187161E-2</v>
      </c>
    </row>
    <row r="373" spans="37:46" x14ac:dyDescent="0.25">
      <c r="AK373">
        <v>184.5</v>
      </c>
      <c r="AL373">
        <v>0.29099999999999998</v>
      </c>
      <c r="AM373">
        <v>46.92</v>
      </c>
      <c r="AN373">
        <f t="shared" si="104"/>
        <v>0.26779525222551925</v>
      </c>
      <c r="AO373">
        <v>7.782</v>
      </c>
      <c r="AP373">
        <v>0</v>
      </c>
      <c r="AQ373">
        <v>500</v>
      </c>
      <c r="AR373" t="s">
        <v>59</v>
      </c>
      <c r="AT373">
        <f t="shared" si="105"/>
        <v>2.9755028025057695E-2</v>
      </c>
    </row>
    <row r="374" spans="37:46" x14ac:dyDescent="0.25">
      <c r="AK374">
        <v>185</v>
      </c>
      <c r="AL374">
        <v>0.29099999999999998</v>
      </c>
      <c r="AM374">
        <v>46.9</v>
      </c>
      <c r="AN374">
        <f t="shared" si="104"/>
        <v>0.26780514342235406</v>
      </c>
      <c r="AO374">
        <v>7.7820999999999998</v>
      </c>
      <c r="AP374">
        <v>0</v>
      </c>
      <c r="AQ374">
        <v>500</v>
      </c>
      <c r="AR374" t="s">
        <v>59</v>
      </c>
      <c r="AT374">
        <f t="shared" si="105"/>
        <v>2.9756127046928229E-2</v>
      </c>
    </row>
    <row r="375" spans="37:46" x14ac:dyDescent="0.25">
      <c r="AK375">
        <v>185.5</v>
      </c>
      <c r="AL375">
        <v>0.29099999999999998</v>
      </c>
      <c r="AM375">
        <v>46.87</v>
      </c>
      <c r="AN375">
        <f t="shared" si="104"/>
        <v>0.26781998021760633</v>
      </c>
      <c r="AO375">
        <v>7.7820999999999998</v>
      </c>
      <c r="AP375">
        <v>0</v>
      </c>
      <c r="AQ375">
        <v>500</v>
      </c>
      <c r="AR375" t="s">
        <v>59</v>
      </c>
      <c r="AT375">
        <f t="shared" si="105"/>
        <v>2.9757775579734039E-2</v>
      </c>
    </row>
    <row r="376" spans="37:46" x14ac:dyDescent="0.25">
      <c r="AK376">
        <v>186</v>
      </c>
      <c r="AL376">
        <v>0.29099999999999998</v>
      </c>
      <c r="AM376">
        <v>46.86</v>
      </c>
      <c r="AN376">
        <f t="shared" si="104"/>
        <v>0.26782492581602374</v>
      </c>
      <c r="AO376">
        <v>7.782</v>
      </c>
      <c r="AP376">
        <v>0</v>
      </c>
      <c r="AQ376">
        <v>500</v>
      </c>
      <c r="AR376" t="s">
        <v>59</v>
      </c>
      <c r="AT376">
        <f t="shared" si="105"/>
        <v>2.9758325090669304E-2</v>
      </c>
    </row>
    <row r="377" spans="37:46" x14ac:dyDescent="0.25">
      <c r="AK377">
        <v>186.5</v>
      </c>
      <c r="AL377">
        <v>0.29099999999999998</v>
      </c>
      <c r="AM377">
        <v>46.84</v>
      </c>
      <c r="AN377">
        <f t="shared" si="104"/>
        <v>0.26783481701285855</v>
      </c>
      <c r="AO377">
        <v>7.782</v>
      </c>
      <c r="AP377">
        <v>0</v>
      </c>
      <c r="AQ377">
        <v>500</v>
      </c>
      <c r="AR377" t="s">
        <v>59</v>
      </c>
      <c r="AT377">
        <f t="shared" si="105"/>
        <v>2.9759424112539838E-2</v>
      </c>
    </row>
    <row r="378" spans="37:46" x14ac:dyDescent="0.25">
      <c r="AK378">
        <v>187</v>
      </c>
      <c r="AL378">
        <v>0.29099999999999998</v>
      </c>
      <c r="AM378">
        <v>46.81</v>
      </c>
      <c r="AN378">
        <f t="shared" si="104"/>
        <v>0.26784965380811077</v>
      </c>
      <c r="AO378">
        <v>7.782</v>
      </c>
      <c r="AP378">
        <v>0</v>
      </c>
      <c r="AQ378">
        <v>500</v>
      </c>
      <c r="AR378" t="s">
        <v>59</v>
      </c>
      <c r="AT378">
        <f t="shared" si="105"/>
        <v>2.9761072645345641E-2</v>
      </c>
    </row>
    <row r="379" spans="37:46" x14ac:dyDescent="0.25">
      <c r="AK379">
        <v>187.5</v>
      </c>
      <c r="AL379">
        <v>0.29099999999999998</v>
      </c>
      <c r="AM379">
        <v>46.79</v>
      </c>
      <c r="AN379">
        <f t="shared" si="104"/>
        <v>0.26785954500494558</v>
      </c>
      <c r="AO379">
        <v>7.7821999999999996</v>
      </c>
      <c r="AP379">
        <v>2</v>
      </c>
      <c r="AQ379">
        <v>500</v>
      </c>
      <c r="AR379" t="s">
        <v>59</v>
      </c>
      <c r="AT379">
        <f t="shared" si="105"/>
        <v>2.9762171667216175E-2</v>
      </c>
    </row>
    <row r="380" spans="37:46" x14ac:dyDescent="0.25">
      <c r="AK380">
        <v>188</v>
      </c>
      <c r="AL380">
        <v>0.29199999999999998</v>
      </c>
      <c r="AM380">
        <v>47.1</v>
      </c>
      <c r="AN380">
        <f t="shared" si="104"/>
        <v>0.26870623145400591</v>
      </c>
      <c r="AO380">
        <v>7.7812999999999999</v>
      </c>
      <c r="AP380">
        <v>0</v>
      </c>
      <c r="AQ380">
        <v>500</v>
      </c>
      <c r="AR380" t="s">
        <v>59</v>
      </c>
      <c r="AT380">
        <f t="shared" si="105"/>
        <v>2.9856247939333988E-2</v>
      </c>
    </row>
    <row r="381" spans="37:46" x14ac:dyDescent="0.25">
      <c r="AK381">
        <v>188.5</v>
      </c>
      <c r="AL381">
        <v>0.29299999999999998</v>
      </c>
      <c r="AM381">
        <v>47.63</v>
      </c>
      <c r="AN381">
        <f t="shared" si="104"/>
        <v>0.26944411473788327</v>
      </c>
      <c r="AO381">
        <v>7.7797999999999998</v>
      </c>
      <c r="AP381">
        <v>0</v>
      </c>
      <c r="AQ381">
        <v>500</v>
      </c>
      <c r="AR381" t="s">
        <v>59</v>
      </c>
      <c r="AT381">
        <f t="shared" si="105"/>
        <v>2.9938234970875919E-2</v>
      </c>
    </row>
    <row r="382" spans="37:46" x14ac:dyDescent="0.25">
      <c r="AK382">
        <v>189</v>
      </c>
      <c r="AL382">
        <v>0.29499999999999998</v>
      </c>
      <c r="AM382">
        <v>48.15</v>
      </c>
      <c r="AN382">
        <f t="shared" si="104"/>
        <v>0.27118694362017803</v>
      </c>
      <c r="AO382">
        <v>7.7778999999999998</v>
      </c>
      <c r="AP382">
        <v>0</v>
      </c>
      <c r="AQ382">
        <v>500</v>
      </c>
      <c r="AR382" t="s">
        <v>59</v>
      </c>
      <c r="AT382">
        <f t="shared" si="105"/>
        <v>3.0131882624464226E-2</v>
      </c>
    </row>
    <row r="383" spans="37:46" x14ac:dyDescent="0.25">
      <c r="AK383">
        <v>189.5</v>
      </c>
      <c r="AL383">
        <v>0.29699999999999999</v>
      </c>
      <c r="AM383">
        <v>48.63</v>
      </c>
      <c r="AN383">
        <f t="shared" si="104"/>
        <v>0.27294955489614242</v>
      </c>
      <c r="AO383">
        <v>7.7759999999999998</v>
      </c>
      <c r="AP383">
        <v>0</v>
      </c>
      <c r="AQ383">
        <v>500</v>
      </c>
      <c r="AR383" t="s">
        <v>59</v>
      </c>
      <c r="AT383">
        <f t="shared" si="105"/>
        <v>3.0327728321793604E-2</v>
      </c>
    </row>
    <row r="384" spans="37:46" x14ac:dyDescent="0.25">
      <c r="AK384">
        <v>190</v>
      </c>
      <c r="AL384">
        <v>0.29899999999999999</v>
      </c>
      <c r="AM384">
        <v>49.11</v>
      </c>
      <c r="AN384">
        <f t="shared" si="104"/>
        <v>0.27471216617210681</v>
      </c>
      <c r="AO384">
        <v>7.7733999999999996</v>
      </c>
      <c r="AP384">
        <v>0</v>
      </c>
      <c r="AQ384">
        <v>500</v>
      </c>
      <c r="AR384" t="s">
        <v>59</v>
      </c>
      <c r="AT384">
        <f t="shared" si="105"/>
        <v>3.0523574019122979E-2</v>
      </c>
    </row>
    <row r="385" spans="37:46" x14ac:dyDescent="0.25">
      <c r="AK385">
        <v>190.5</v>
      </c>
      <c r="AL385">
        <v>0.30199999999999999</v>
      </c>
      <c r="AM385">
        <v>49.59</v>
      </c>
      <c r="AN385">
        <f t="shared" si="104"/>
        <v>0.2774747774480712</v>
      </c>
      <c r="AO385">
        <v>7.7710999999999997</v>
      </c>
      <c r="AP385">
        <v>0</v>
      </c>
      <c r="AQ385">
        <v>500</v>
      </c>
      <c r="AR385" t="s">
        <v>59</v>
      </c>
      <c r="AT385">
        <f t="shared" si="105"/>
        <v>3.0830530827563467E-2</v>
      </c>
    </row>
    <row r="386" spans="37:46" x14ac:dyDescent="0.25">
      <c r="AK386">
        <v>191</v>
      </c>
      <c r="AL386">
        <v>0.30299999999999999</v>
      </c>
      <c r="AM386">
        <v>50.06</v>
      </c>
      <c r="AN386">
        <f t="shared" si="104"/>
        <v>0.27824233432245299</v>
      </c>
      <c r="AO386">
        <v>7.7698</v>
      </c>
      <c r="AP386">
        <v>0</v>
      </c>
      <c r="AQ386">
        <v>500</v>
      </c>
      <c r="AR386" t="s">
        <v>59</v>
      </c>
      <c r="AT386">
        <f t="shared" si="105"/>
        <v>3.0915814924716997E-2</v>
      </c>
    </row>
    <row r="387" spans="37:46" x14ac:dyDescent="0.25">
      <c r="AK387">
        <v>191.5</v>
      </c>
      <c r="AL387">
        <v>0.30499999999999999</v>
      </c>
      <c r="AM387">
        <v>50.52</v>
      </c>
      <c r="AN387">
        <f t="shared" si="104"/>
        <v>0.28001483679525224</v>
      </c>
      <c r="AO387">
        <v>7.7680999999999996</v>
      </c>
      <c r="AP387">
        <v>0</v>
      </c>
      <c r="AQ387">
        <v>500</v>
      </c>
      <c r="AR387" t="s">
        <v>59</v>
      </c>
      <c r="AT387">
        <f t="shared" si="105"/>
        <v>3.1112759643916917E-2</v>
      </c>
    </row>
    <row r="388" spans="37:46" x14ac:dyDescent="0.25">
      <c r="AK388">
        <v>192</v>
      </c>
      <c r="AL388">
        <v>0.307</v>
      </c>
      <c r="AM388">
        <v>50.98</v>
      </c>
      <c r="AN388">
        <f t="shared" si="104"/>
        <v>0.28178733926805144</v>
      </c>
      <c r="AO388">
        <v>7.7663000000000002</v>
      </c>
      <c r="AP388">
        <v>0</v>
      </c>
      <c r="AQ388">
        <v>500</v>
      </c>
      <c r="AR388" t="s">
        <v>59</v>
      </c>
      <c r="AT388">
        <f t="shared" si="105"/>
        <v>3.1309704363116829E-2</v>
      </c>
    </row>
    <row r="389" spans="37:46" x14ac:dyDescent="0.25">
      <c r="AK389">
        <v>192.5</v>
      </c>
      <c r="AL389">
        <v>0.308</v>
      </c>
      <c r="AM389">
        <v>51.45</v>
      </c>
      <c r="AN389">
        <f t="shared" si="104"/>
        <v>0.28255489614243323</v>
      </c>
      <c r="AO389">
        <v>7.7644000000000002</v>
      </c>
      <c r="AP389">
        <v>0</v>
      </c>
      <c r="AQ389">
        <v>500</v>
      </c>
      <c r="AR389" t="s">
        <v>59</v>
      </c>
      <c r="AT389">
        <f t="shared" si="105"/>
        <v>3.1394988460270362E-2</v>
      </c>
    </row>
    <row r="390" spans="37:46" x14ac:dyDescent="0.25">
      <c r="AK390">
        <v>193</v>
      </c>
      <c r="AL390">
        <v>0.31</v>
      </c>
      <c r="AM390">
        <v>51.92</v>
      </c>
      <c r="AN390">
        <f t="shared" ref="AN390:AN453" si="106">AL390-AM390/2022</f>
        <v>0.28432245301681502</v>
      </c>
      <c r="AO390">
        <v>7.7629999999999999</v>
      </c>
      <c r="AP390">
        <v>0</v>
      </c>
      <c r="AQ390">
        <v>500</v>
      </c>
      <c r="AR390" t="s">
        <v>59</v>
      </c>
      <c r="AT390">
        <f t="shared" ref="AT390:AT453" si="107">AN390/9</f>
        <v>3.1591383668535006E-2</v>
      </c>
    </row>
    <row r="391" spans="37:46" x14ac:dyDescent="0.25">
      <c r="AK391">
        <v>193.5</v>
      </c>
      <c r="AL391">
        <v>0.311</v>
      </c>
      <c r="AM391">
        <v>52.38</v>
      </c>
      <c r="AN391">
        <f t="shared" si="106"/>
        <v>0.28509495548961422</v>
      </c>
      <c r="AO391">
        <v>7.7614000000000001</v>
      </c>
      <c r="AP391">
        <v>0</v>
      </c>
      <c r="AQ391">
        <v>500</v>
      </c>
      <c r="AR391" t="s">
        <v>59</v>
      </c>
      <c r="AT391">
        <f t="shared" si="107"/>
        <v>3.1677217276623801E-2</v>
      </c>
    </row>
    <row r="392" spans="37:46" x14ac:dyDescent="0.25">
      <c r="AK392">
        <v>194</v>
      </c>
      <c r="AL392">
        <v>0.313</v>
      </c>
      <c r="AM392">
        <v>52.84</v>
      </c>
      <c r="AN392">
        <f t="shared" si="106"/>
        <v>0.28686745796241347</v>
      </c>
      <c r="AO392">
        <v>7.76</v>
      </c>
      <c r="AP392">
        <v>0</v>
      </c>
      <c r="AQ392">
        <v>500</v>
      </c>
      <c r="AR392" t="s">
        <v>59</v>
      </c>
      <c r="AT392">
        <f t="shared" si="107"/>
        <v>3.187416199582372E-2</v>
      </c>
    </row>
    <row r="393" spans="37:46" x14ac:dyDescent="0.25">
      <c r="AK393">
        <v>194.5</v>
      </c>
      <c r="AL393">
        <v>0.315</v>
      </c>
      <c r="AM393">
        <v>53.29</v>
      </c>
      <c r="AN393">
        <f t="shared" si="106"/>
        <v>0.28864490603363008</v>
      </c>
      <c r="AO393">
        <v>7.7580999999999998</v>
      </c>
      <c r="AP393">
        <v>0</v>
      </c>
      <c r="AQ393">
        <v>500</v>
      </c>
      <c r="AR393" t="s">
        <v>59</v>
      </c>
      <c r="AT393">
        <f t="shared" si="107"/>
        <v>3.2071656225958894E-2</v>
      </c>
    </row>
    <row r="394" spans="37:46" x14ac:dyDescent="0.25">
      <c r="AK394">
        <v>195</v>
      </c>
      <c r="AL394">
        <v>0.316</v>
      </c>
      <c r="AM394">
        <v>53.75</v>
      </c>
      <c r="AN394">
        <f t="shared" si="106"/>
        <v>0.28941740850642927</v>
      </c>
      <c r="AO394">
        <v>7.7565</v>
      </c>
      <c r="AP394">
        <v>0</v>
      </c>
      <c r="AQ394">
        <v>500</v>
      </c>
      <c r="AR394" t="s">
        <v>59</v>
      </c>
      <c r="AT394">
        <f t="shared" si="107"/>
        <v>3.2157489834047696E-2</v>
      </c>
    </row>
    <row r="395" spans="37:46" x14ac:dyDescent="0.25">
      <c r="AK395">
        <v>195.5</v>
      </c>
      <c r="AL395">
        <v>0.318</v>
      </c>
      <c r="AM395">
        <v>54.22</v>
      </c>
      <c r="AN395">
        <f t="shared" si="106"/>
        <v>0.29118496538081107</v>
      </c>
      <c r="AO395">
        <v>7.7550999999999997</v>
      </c>
      <c r="AP395">
        <v>0</v>
      </c>
      <c r="AQ395">
        <v>500</v>
      </c>
      <c r="AR395" t="s">
        <v>59</v>
      </c>
      <c r="AT395">
        <f t="shared" si="107"/>
        <v>3.235388504231234E-2</v>
      </c>
    </row>
    <row r="396" spans="37:46" x14ac:dyDescent="0.25">
      <c r="AK396">
        <v>196</v>
      </c>
      <c r="AL396">
        <v>0.31900000000000001</v>
      </c>
      <c r="AM396">
        <v>54.67</v>
      </c>
      <c r="AN396">
        <f t="shared" si="106"/>
        <v>0.29196241345202772</v>
      </c>
      <c r="AO396">
        <v>7.7538</v>
      </c>
      <c r="AP396">
        <v>0</v>
      </c>
      <c r="AQ396">
        <v>500</v>
      </c>
      <c r="AR396" t="s">
        <v>59</v>
      </c>
      <c r="AT396">
        <f t="shared" si="107"/>
        <v>3.2440268161336411E-2</v>
      </c>
    </row>
    <row r="397" spans="37:46" x14ac:dyDescent="0.25">
      <c r="AK397">
        <v>196.5</v>
      </c>
      <c r="AL397">
        <v>0.32</v>
      </c>
      <c r="AM397">
        <v>55.1</v>
      </c>
      <c r="AN397">
        <f t="shared" si="106"/>
        <v>0.29274975272007914</v>
      </c>
      <c r="AO397">
        <v>7.7526000000000002</v>
      </c>
      <c r="AP397">
        <v>0</v>
      </c>
      <c r="AQ397">
        <v>500</v>
      </c>
      <c r="AR397" t="s">
        <v>59</v>
      </c>
      <c r="AT397">
        <f t="shared" si="107"/>
        <v>3.2527750302231012E-2</v>
      </c>
    </row>
    <row r="398" spans="37:46" x14ac:dyDescent="0.25">
      <c r="AK398">
        <v>197</v>
      </c>
      <c r="AL398">
        <v>0.32100000000000001</v>
      </c>
      <c r="AM398">
        <v>55.56</v>
      </c>
      <c r="AN398">
        <f t="shared" si="106"/>
        <v>0.29352225519287833</v>
      </c>
      <c r="AO398">
        <v>7.7515000000000001</v>
      </c>
      <c r="AP398">
        <v>0</v>
      </c>
      <c r="AQ398">
        <v>500</v>
      </c>
      <c r="AR398" t="s">
        <v>59</v>
      </c>
      <c r="AT398">
        <f t="shared" si="107"/>
        <v>3.2613583910319814E-2</v>
      </c>
    </row>
    <row r="399" spans="37:46" x14ac:dyDescent="0.25">
      <c r="AK399">
        <v>197.5</v>
      </c>
      <c r="AL399">
        <v>0.32300000000000001</v>
      </c>
      <c r="AM399">
        <v>55.9</v>
      </c>
      <c r="AN399">
        <f t="shared" si="106"/>
        <v>0.29535410484668645</v>
      </c>
      <c r="AO399">
        <v>7.75</v>
      </c>
      <c r="AP399">
        <v>0</v>
      </c>
      <c r="AQ399">
        <v>500</v>
      </c>
      <c r="AR399" t="s">
        <v>59</v>
      </c>
      <c r="AT399">
        <f t="shared" si="107"/>
        <v>3.2817122760742938E-2</v>
      </c>
    </row>
    <row r="400" spans="37:46" x14ac:dyDescent="0.25">
      <c r="AK400">
        <v>198</v>
      </c>
      <c r="AL400">
        <v>0.32400000000000001</v>
      </c>
      <c r="AM400">
        <v>56.33</v>
      </c>
      <c r="AN400">
        <f t="shared" si="106"/>
        <v>0.29614144411473792</v>
      </c>
      <c r="AO400">
        <v>7.7488000000000001</v>
      </c>
      <c r="AP400">
        <v>0</v>
      </c>
      <c r="AQ400">
        <v>500</v>
      </c>
      <c r="AR400" t="s">
        <v>59</v>
      </c>
      <c r="AT400">
        <f t="shared" si="107"/>
        <v>3.2904604901637546E-2</v>
      </c>
    </row>
    <row r="401" spans="37:46" x14ac:dyDescent="0.25">
      <c r="AK401">
        <v>198.5</v>
      </c>
      <c r="AL401">
        <v>0.32500000000000001</v>
      </c>
      <c r="AM401">
        <v>56.76</v>
      </c>
      <c r="AN401">
        <f t="shared" si="106"/>
        <v>0.29692878338278933</v>
      </c>
      <c r="AO401">
        <v>7.7473999999999998</v>
      </c>
      <c r="AP401">
        <v>0</v>
      </c>
      <c r="AQ401">
        <v>500</v>
      </c>
      <c r="AR401" t="s">
        <v>59</v>
      </c>
      <c r="AT401">
        <f t="shared" si="107"/>
        <v>3.2992087042532148E-2</v>
      </c>
    </row>
    <row r="402" spans="37:46" x14ac:dyDescent="0.25">
      <c r="AK402">
        <v>199</v>
      </c>
      <c r="AL402">
        <v>0.32700000000000001</v>
      </c>
      <c r="AM402">
        <v>57.18</v>
      </c>
      <c r="AN402">
        <f t="shared" si="106"/>
        <v>0.29872106824925815</v>
      </c>
      <c r="AO402">
        <v>7.7461000000000002</v>
      </c>
      <c r="AP402">
        <v>0</v>
      </c>
      <c r="AQ402">
        <v>500</v>
      </c>
      <c r="AR402" t="s">
        <v>59</v>
      </c>
      <c r="AT402">
        <f t="shared" si="107"/>
        <v>3.3191229805473128E-2</v>
      </c>
    </row>
    <row r="403" spans="37:46" x14ac:dyDescent="0.25">
      <c r="AK403">
        <v>199.5</v>
      </c>
      <c r="AL403">
        <v>0.32800000000000001</v>
      </c>
      <c r="AM403">
        <v>57.62</v>
      </c>
      <c r="AN403">
        <f t="shared" si="106"/>
        <v>0.29950346191889221</v>
      </c>
      <c r="AO403">
        <v>7.7449000000000003</v>
      </c>
      <c r="AP403">
        <v>0</v>
      </c>
      <c r="AQ403">
        <v>500</v>
      </c>
      <c r="AR403" t="s">
        <v>59</v>
      </c>
      <c r="AT403">
        <f t="shared" si="107"/>
        <v>3.3278162435432468E-2</v>
      </c>
    </row>
    <row r="404" spans="37:46" x14ac:dyDescent="0.25">
      <c r="AK404">
        <v>200</v>
      </c>
      <c r="AL404">
        <v>0.33</v>
      </c>
      <c r="AM404">
        <v>58.04</v>
      </c>
      <c r="AN404">
        <f t="shared" si="106"/>
        <v>0.30129574678536103</v>
      </c>
      <c r="AO404">
        <v>7.7432999999999996</v>
      </c>
      <c r="AP404">
        <v>0</v>
      </c>
      <c r="AQ404">
        <v>500</v>
      </c>
      <c r="AR404" t="s">
        <v>59</v>
      </c>
      <c r="AT404">
        <f t="shared" si="107"/>
        <v>3.3477305198373448E-2</v>
      </c>
    </row>
    <row r="405" spans="37:46" x14ac:dyDescent="0.25">
      <c r="AK405">
        <v>200.5</v>
      </c>
      <c r="AL405">
        <v>0.33100000000000002</v>
      </c>
      <c r="AM405">
        <v>58.47</v>
      </c>
      <c r="AN405">
        <f t="shared" si="106"/>
        <v>0.3020830860534125</v>
      </c>
      <c r="AO405">
        <v>7.7417999999999996</v>
      </c>
      <c r="AP405">
        <v>0</v>
      </c>
      <c r="AQ405">
        <v>500</v>
      </c>
      <c r="AR405" t="s">
        <v>59</v>
      </c>
      <c r="AT405">
        <f t="shared" si="107"/>
        <v>3.3564787339268057E-2</v>
      </c>
    </row>
    <row r="406" spans="37:46" x14ac:dyDescent="0.25">
      <c r="AK406">
        <v>201</v>
      </c>
      <c r="AL406">
        <v>0.33300000000000002</v>
      </c>
      <c r="AM406">
        <v>58.9</v>
      </c>
      <c r="AN406">
        <f t="shared" si="106"/>
        <v>0.30387042532146391</v>
      </c>
      <c r="AO406">
        <v>7.7401999999999997</v>
      </c>
      <c r="AP406">
        <v>0</v>
      </c>
      <c r="AQ406">
        <v>500</v>
      </c>
      <c r="AR406" t="s">
        <v>59</v>
      </c>
      <c r="AT406">
        <f t="shared" si="107"/>
        <v>3.3763380591273769E-2</v>
      </c>
    </row>
    <row r="407" spans="37:46" x14ac:dyDescent="0.25">
      <c r="AK407">
        <v>201.5</v>
      </c>
      <c r="AL407">
        <v>0.33400000000000002</v>
      </c>
      <c r="AM407">
        <v>59.33</v>
      </c>
      <c r="AN407">
        <f t="shared" si="106"/>
        <v>0.30465776458951532</v>
      </c>
      <c r="AO407">
        <v>7.7385000000000002</v>
      </c>
      <c r="AP407">
        <v>0</v>
      </c>
      <c r="AQ407">
        <v>500</v>
      </c>
      <c r="AR407" t="s">
        <v>59</v>
      </c>
      <c r="AT407">
        <f t="shared" si="107"/>
        <v>3.385086273216837E-2</v>
      </c>
    </row>
    <row r="408" spans="37:46" x14ac:dyDescent="0.25">
      <c r="AK408">
        <v>202</v>
      </c>
      <c r="AL408">
        <v>0.33600000000000002</v>
      </c>
      <c r="AM408">
        <v>59.78</v>
      </c>
      <c r="AN408">
        <f t="shared" si="106"/>
        <v>0.30643521266073198</v>
      </c>
      <c r="AO408">
        <v>7.7363999999999997</v>
      </c>
      <c r="AP408">
        <v>0</v>
      </c>
      <c r="AQ408">
        <v>500</v>
      </c>
      <c r="AR408" t="s">
        <v>59</v>
      </c>
      <c r="AT408">
        <f t="shared" si="107"/>
        <v>3.4048356962303551E-2</v>
      </c>
    </row>
    <row r="409" spans="37:46" x14ac:dyDescent="0.25">
      <c r="AK409">
        <v>202.5</v>
      </c>
      <c r="AL409">
        <v>0.33800000000000002</v>
      </c>
      <c r="AM409">
        <v>60.04</v>
      </c>
      <c r="AN409">
        <f t="shared" si="106"/>
        <v>0.30830662710187934</v>
      </c>
      <c r="AO409">
        <v>7.7350000000000003</v>
      </c>
      <c r="AP409">
        <v>1</v>
      </c>
      <c r="AQ409">
        <v>500</v>
      </c>
      <c r="AR409" t="s">
        <v>59</v>
      </c>
      <c r="AT409">
        <f t="shared" si="107"/>
        <v>3.4256291900208818E-2</v>
      </c>
    </row>
    <row r="410" spans="37:46" x14ac:dyDescent="0.25">
      <c r="AK410">
        <v>203</v>
      </c>
      <c r="AL410">
        <v>0.33800000000000002</v>
      </c>
      <c r="AM410">
        <v>59.94</v>
      </c>
      <c r="AN410">
        <f t="shared" si="106"/>
        <v>0.30835608308605345</v>
      </c>
      <c r="AO410">
        <v>7.7350000000000003</v>
      </c>
      <c r="AP410">
        <v>0</v>
      </c>
      <c r="AQ410">
        <v>500</v>
      </c>
      <c r="AR410" t="s">
        <v>59</v>
      </c>
      <c r="AT410">
        <f t="shared" si="107"/>
        <v>3.4261787009561492E-2</v>
      </c>
    </row>
    <row r="411" spans="37:46" x14ac:dyDescent="0.25">
      <c r="AK411">
        <v>203.5</v>
      </c>
      <c r="AL411">
        <v>0.33800000000000002</v>
      </c>
      <c r="AM411">
        <v>59.83</v>
      </c>
      <c r="AN411">
        <f t="shared" si="106"/>
        <v>0.30841048466864496</v>
      </c>
      <c r="AO411">
        <v>7.7350000000000003</v>
      </c>
      <c r="AP411">
        <v>0</v>
      </c>
      <c r="AQ411">
        <v>500</v>
      </c>
      <c r="AR411" t="s">
        <v>59</v>
      </c>
      <c r="AT411">
        <f t="shared" si="107"/>
        <v>3.4267831629849442E-2</v>
      </c>
    </row>
    <row r="412" spans="37:46" x14ac:dyDescent="0.25">
      <c r="AK412">
        <v>204</v>
      </c>
      <c r="AL412">
        <v>0.33800000000000002</v>
      </c>
      <c r="AM412">
        <v>59.73</v>
      </c>
      <c r="AN412">
        <f t="shared" si="106"/>
        <v>0.30845994065281901</v>
      </c>
      <c r="AO412">
        <v>7.7348999999999997</v>
      </c>
      <c r="AP412">
        <v>0</v>
      </c>
      <c r="AQ412">
        <v>500</v>
      </c>
      <c r="AR412" t="s">
        <v>59</v>
      </c>
      <c r="AT412">
        <f t="shared" si="107"/>
        <v>3.4273326739202109E-2</v>
      </c>
    </row>
    <row r="413" spans="37:46" x14ac:dyDescent="0.25">
      <c r="AK413">
        <v>204.5</v>
      </c>
      <c r="AL413">
        <v>0.33800000000000002</v>
      </c>
      <c r="AM413">
        <v>59.65</v>
      </c>
      <c r="AN413">
        <f t="shared" si="106"/>
        <v>0.30849950544015831</v>
      </c>
      <c r="AO413">
        <v>7.7351000000000001</v>
      </c>
      <c r="AP413">
        <v>0</v>
      </c>
      <c r="AQ413">
        <v>500</v>
      </c>
      <c r="AR413" t="s">
        <v>59</v>
      </c>
      <c r="AT413">
        <f t="shared" si="107"/>
        <v>3.4277722826684259E-2</v>
      </c>
    </row>
    <row r="414" spans="37:46" x14ac:dyDescent="0.25">
      <c r="AK414">
        <v>205</v>
      </c>
      <c r="AL414">
        <v>0.33800000000000002</v>
      </c>
      <c r="AM414">
        <v>59.57</v>
      </c>
      <c r="AN414">
        <f t="shared" si="106"/>
        <v>0.30853907022749755</v>
      </c>
      <c r="AO414">
        <v>7.7350000000000003</v>
      </c>
      <c r="AP414">
        <v>0</v>
      </c>
      <c r="AQ414">
        <v>500</v>
      </c>
      <c r="AR414" t="s">
        <v>59</v>
      </c>
      <c r="AT414">
        <f t="shared" si="107"/>
        <v>3.4282118914166396E-2</v>
      </c>
    </row>
    <row r="415" spans="37:46" x14ac:dyDescent="0.25">
      <c r="AK415">
        <v>205.5</v>
      </c>
      <c r="AL415">
        <v>0.33800000000000002</v>
      </c>
      <c r="AM415">
        <v>59.49</v>
      </c>
      <c r="AN415">
        <f t="shared" si="106"/>
        <v>0.30857863501483684</v>
      </c>
      <c r="AO415">
        <v>7.7350000000000003</v>
      </c>
      <c r="AP415">
        <v>0</v>
      </c>
      <c r="AQ415">
        <v>500</v>
      </c>
      <c r="AR415" t="s">
        <v>59</v>
      </c>
      <c r="AT415">
        <f t="shared" si="107"/>
        <v>3.4286515001648539E-2</v>
      </c>
    </row>
    <row r="416" spans="37:46" x14ac:dyDescent="0.25">
      <c r="AK416">
        <v>206</v>
      </c>
      <c r="AL416">
        <v>0.33800000000000002</v>
      </c>
      <c r="AM416">
        <v>59.43</v>
      </c>
      <c r="AN416">
        <f t="shared" si="106"/>
        <v>0.30860830860534127</v>
      </c>
      <c r="AO416">
        <v>7.7350000000000003</v>
      </c>
      <c r="AP416">
        <v>0</v>
      </c>
      <c r="AQ416">
        <v>500</v>
      </c>
      <c r="AR416" t="s">
        <v>59</v>
      </c>
      <c r="AT416">
        <f t="shared" si="107"/>
        <v>3.4289812067260145E-2</v>
      </c>
    </row>
    <row r="417" spans="37:46" x14ac:dyDescent="0.25">
      <c r="AK417">
        <v>206.5</v>
      </c>
      <c r="AL417">
        <v>0.33800000000000002</v>
      </c>
      <c r="AM417">
        <v>59.36</v>
      </c>
      <c r="AN417">
        <f t="shared" si="106"/>
        <v>0.30864292779426311</v>
      </c>
      <c r="AO417">
        <v>7.7350000000000003</v>
      </c>
      <c r="AP417">
        <v>0</v>
      </c>
      <c r="AQ417">
        <v>500</v>
      </c>
      <c r="AR417" t="s">
        <v>59</v>
      </c>
      <c r="AT417">
        <f t="shared" si="107"/>
        <v>3.4293658643807012E-2</v>
      </c>
    </row>
    <row r="418" spans="37:46" x14ac:dyDescent="0.25">
      <c r="AK418">
        <v>207</v>
      </c>
      <c r="AL418">
        <v>0.33800000000000002</v>
      </c>
      <c r="AM418">
        <v>59.29</v>
      </c>
      <c r="AN418">
        <f t="shared" si="106"/>
        <v>0.308677546983185</v>
      </c>
      <c r="AO418">
        <v>7.7350000000000003</v>
      </c>
      <c r="AP418">
        <v>0</v>
      </c>
      <c r="AQ418">
        <v>500</v>
      </c>
      <c r="AR418" t="s">
        <v>59</v>
      </c>
      <c r="AT418">
        <f t="shared" si="107"/>
        <v>3.4297505220353887E-2</v>
      </c>
    </row>
    <row r="419" spans="37:46" x14ac:dyDescent="0.25">
      <c r="AK419">
        <v>207.5</v>
      </c>
      <c r="AL419">
        <v>0.33800000000000002</v>
      </c>
      <c r="AM419">
        <v>59.24</v>
      </c>
      <c r="AN419">
        <f t="shared" si="106"/>
        <v>0.30870227497527203</v>
      </c>
      <c r="AO419">
        <v>7.7351000000000001</v>
      </c>
      <c r="AP419">
        <v>0</v>
      </c>
      <c r="AQ419">
        <v>500</v>
      </c>
      <c r="AR419" t="s">
        <v>59</v>
      </c>
      <c r="AT419">
        <f t="shared" si="107"/>
        <v>3.4300252775030224E-2</v>
      </c>
    </row>
    <row r="420" spans="37:46" x14ac:dyDescent="0.25">
      <c r="AK420">
        <v>208</v>
      </c>
      <c r="AL420">
        <v>0.33800000000000002</v>
      </c>
      <c r="AM420">
        <v>59.17</v>
      </c>
      <c r="AN420">
        <f t="shared" si="106"/>
        <v>0.30873689416419386</v>
      </c>
      <c r="AO420">
        <v>7.7351000000000001</v>
      </c>
      <c r="AP420">
        <v>0</v>
      </c>
      <c r="AQ420">
        <v>500</v>
      </c>
      <c r="AR420" t="s">
        <v>59</v>
      </c>
      <c r="AT420">
        <f t="shared" si="107"/>
        <v>3.4304099351577098E-2</v>
      </c>
    </row>
    <row r="421" spans="37:46" x14ac:dyDescent="0.25">
      <c r="AK421">
        <v>208.5</v>
      </c>
      <c r="AL421">
        <v>0.33800000000000002</v>
      </c>
      <c r="AM421">
        <v>59.12</v>
      </c>
      <c r="AN421">
        <f t="shared" si="106"/>
        <v>0.30876162215628095</v>
      </c>
      <c r="AO421">
        <v>7.7350000000000003</v>
      </c>
      <c r="AP421">
        <v>0</v>
      </c>
      <c r="AQ421">
        <v>500</v>
      </c>
      <c r="AR421" t="s">
        <v>59</v>
      </c>
      <c r="AT421">
        <f t="shared" si="107"/>
        <v>3.4306846906253435E-2</v>
      </c>
    </row>
    <row r="422" spans="37:46" x14ac:dyDescent="0.25">
      <c r="AK422">
        <v>209</v>
      </c>
      <c r="AL422">
        <v>0.33800000000000002</v>
      </c>
      <c r="AM422">
        <v>59.07</v>
      </c>
      <c r="AN422">
        <f t="shared" si="106"/>
        <v>0.30878635014836797</v>
      </c>
      <c r="AO422">
        <v>7.7351000000000001</v>
      </c>
      <c r="AP422">
        <v>0</v>
      </c>
      <c r="AQ422">
        <v>500</v>
      </c>
      <c r="AR422" t="s">
        <v>59</v>
      </c>
      <c r="AT422">
        <f t="shared" si="107"/>
        <v>3.4309594460929772E-2</v>
      </c>
    </row>
    <row r="423" spans="37:46" x14ac:dyDescent="0.25">
      <c r="AK423">
        <v>209.5</v>
      </c>
      <c r="AL423">
        <v>0.33800000000000002</v>
      </c>
      <c r="AM423">
        <v>59.01</v>
      </c>
      <c r="AN423">
        <f t="shared" si="106"/>
        <v>0.3088160237388724</v>
      </c>
      <c r="AO423">
        <v>7.7351000000000001</v>
      </c>
      <c r="AP423">
        <v>0</v>
      </c>
      <c r="AQ423">
        <v>500</v>
      </c>
      <c r="AR423" t="s">
        <v>59</v>
      </c>
      <c r="AT423">
        <f t="shared" si="107"/>
        <v>3.4312891526541378E-2</v>
      </c>
    </row>
    <row r="424" spans="37:46" x14ac:dyDescent="0.25">
      <c r="AK424">
        <v>210</v>
      </c>
      <c r="AL424">
        <v>0.33800000000000002</v>
      </c>
      <c r="AM424">
        <v>58.96</v>
      </c>
      <c r="AN424">
        <f t="shared" si="106"/>
        <v>0.30884075173095948</v>
      </c>
      <c r="AO424">
        <v>7.7350000000000003</v>
      </c>
      <c r="AP424">
        <v>0</v>
      </c>
      <c r="AQ424">
        <v>500</v>
      </c>
      <c r="AR424" t="s">
        <v>59</v>
      </c>
      <c r="AT424">
        <f t="shared" si="107"/>
        <v>3.4315639081217722E-2</v>
      </c>
    </row>
    <row r="425" spans="37:46" x14ac:dyDescent="0.25">
      <c r="AK425">
        <v>210.5</v>
      </c>
      <c r="AL425">
        <v>0.33800000000000002</v>
      </c>
      <c r="AM425">
        <v>58.91</v>
      </c>
      <c r="AN425">
        <f t="shared" si="106"/>
        <v>0.30886547972304651</v>
      </c>
      <c r="AO425">
        <v>7.7351000000000001</v>
      </c>
      <c r="AP425">
        <v>0</v>
      </c>
      <c r="AQ425">
        <v>500</v>
      </c>
      <c r="AR425" t="s">
        <v>59</v>
      </c>
      <c r="AT425">
        <f t="shared" si="107"/>
        <v>3.4318386635894059E-2</v>
      </c>
    </row>
    <row r="426" spans="37:46" x14ac:dyDescent="0.25">
      <c r="AK426">
        <v>211</v>
      </c>
      <c r="AL426">
        <v>0.33800000000000002</v>
      </c>
      <c r="AM426">
        <v>58.87</v>
      </c>
      <c r="AN426">
        <f t="shared" si="106"/>
        <v>0.30888526211671613</v>
      </c>
      <c r="AO426">
        <v>7.7351000000000001</v>
      </c>
      <c r="AP426">
        <v>0</v>
      </c>
      <c r="AQ426">
        <v>500</v>
      </c>
      <c r="AR426" t="s">
        <v>59</v>
      </c>
      <c r="AT426">
        <f t="shared" si="107"/>
        <v>3.4320584679635127E-2</v>
      </c>
    </row>
    <row r="427" spans="37:46" x14ac:dyDescent="0.25">
      <c r="AK427">
        <v>211.5</v>
      </c>
      <c r="AL427">
        <v>0.33800000000000002</v>
      </c>
      <c r="AM427">
        <v>58.83</v>
      </c>
      <c r="AN427">
        <f t="shared" si="106"/>
        <v>0.30890504451038581</v>
      </c>
      <c r="AO427">
        <v>7.7350000000000003</v>
      </c>
      <c r="AP427">
        <v>0</v>
      </c>
      <c r="AQ427">
        <v>500</v>
      </c>
      <c r="AR427" t="s">
        <v>59</v>
      </c>
      <c r="AT427">
        <f t="shared" si="107"/>
        <v>3.4322782723376202E-2</v>
      </c>
    </row>
    <row r="428" spans="37:46" x14ac:dyDescent="0.25">
      <c r="AK428">
        <v>212</v>
      </c>
      <c r="AL428">
        <v>0.33800000000000002</v>
      </c>
      <c r="AM428">
        <v>58.78</v>
      </c>
      <c r="AN428">
        <f t="shared" si="106"/>
        <v>0.30892977250247283</v>
      </c>
      <c r="AO428">
        <v>7.7351000000000001</v>
      </c>
      <c r="AP428">
        <v>0</v>
      </c>
      <c r="AQ428">
        <v>500</v>
      </c>
      <c r="AR428" t="s">
        <v>59</v>
      </c>
      <c r="AT428">
        <f t="shared" si="107"/>
        <v>3.4325530278052539E-2</v>
      </c>
    </row>
    <row r="429" spans="37:46" x14ac:dyDescent="0.25">
      <c r="AK429">
        <v>212.5</v>
      </c>
      <c r="AL429">
        <v>0.33800000000000002</v>
      </c>
      <c r="AM429">
        <v>58.74</v>
      </c>
      <c r="AN429">
        <f t="shared" si="106"/>
        <v>0.30894955489614245</v>
      </c>
      <c r="AO429">
        <v>7.7351000000000001</v>
      </c>
      <c r="AP429">
        <v>0</v>
      </c>
      <c r="AQ429">
        <v>500</v>
      </c>
      <c r="AR429" t="s">
        <v>59</v>
      </c>
      <c r="AT429">
        <f t="shared" si="107"/>
        <v>3.4327728321793607E-2</v>
      </c>
    </row>
    <row r="430" spans="37:46" x14ac:dyDescent="0.25">
      <c r="AK430">
        <v>213</v>
      </c>
      <c r="AL430">
        <v>0.33800000000000002</v>
      </c>
      <c r="AM430">
        <v>58.7</v>
      </c>
      <c r="AN430">
        <f t="shared" si="106"/>
        <v>0.30896933728981207</v>
      </c>
      <c r="AO430">
        <v>7.7351000000000001</v>
      </c>
      <c r="AP430">
        <v>0</v>
      </c>
      <c r="AQ430">
        <v>500</v>
      </c>
      <c r="AR430" t="s">
        <v>59</v>
      </c>
      <c r="AT430">
        <f t="shared" si="107"/>
        <v>3.4329926365534676E-2</v>
      </c>
    </row>
    <row r="431" spans="37:46" x14ac:dyDescent="0.25">
      <c r="AK431">
        <v>213.5</v>
      </c>
      <c r="AL431">
        <v>0.33800000000000002</v>
      </c>
      <c r="AM431">
        <v>58.66</v>
      </c>
      <c r="AN431">
        <f t="shared" si="106"/>
        <v>0.30898911968348175</v>
      </c>
      <c r="AO431">
        <v>7.7351000000000001</v>
      </c>
      <c r="AP431">
        <v>0</v>
      </c>
      <c r="AQ431">
        <v>500</v>
      </c>
      <c r="AR431" t="s">
        <v>59</v>
      </c>
      <c r="AT431">
        <f t="shared" si="107"/>
        <v>3.4332124409275751E-2</v>
      </c>
    </row>
    <row r="432" spans="37:46" x14ac:dyDescent="0.25">
      <c r="AK432">
        <v>214</v>
      </c>
      <c r="AL432">
        <v>0.33800000000000002</v>
      </c>
      <c r="AM432">
        <v>58.62</v>
      </c>
      <c r="AN432">
        <f t="shared" si="106"/>
        <v>0.30900890207715137</v>
      </c>
      <c r="AO432">
        <v>7.7350000000000003</v>
      </c>
      <c r="AP432">
        <v>0</v>
      </c>
      <c r="AQ432">
        <v>500</v>
      </c>
      <c r="AR432" t="s">
        <v>59</v>
      </c>
      <c r="AT432">
        <f t="shared" si="107"/>
        <v>3.4334322453016819E-2</v>
      </c>
    </row>
    <row r="433" spans="37:46" x14ac:dyDescent="0.25">
      <c r="AK433">
        <v>214.5</v>
      </c>
      <c r="AL433">
        <v>0.33800000000000002</v>
      </c>
      <c r="AM433">
        <v>58.58</v>
      </c>
      <c r="AN433">
        <f t="shared" si="106"/>
        <v>0.30902868447082099</v>
      </c>
      <c r="AO433">
        <v>7.7351000000000001</v>
      </c>
      <c r="AP433">
        <v>0</v>
      </c>
      <c r="AQ433">
        <v>500</v>
      </c>
      <c r="AR433" t="s">
        <v>59</v>
      </c>
      <c r="AT433">
        <f t="shared" si="107"/>
        <v>3.4336520496757887E-2</v>
      </c>
    </row>
    <row r="434" spans="37:46" x14ac:dyDescent="0.25">
      <c r="AK434">
        <v>215</v>
      </c>
      <c r="AL434">
        <v>0.33800000000000002</v>
      </c>
      <c r="AM434">
        <v>58.54</v>
      </c>
      <c r="AN434">
        <f t="shared" si="106"/>
        <v>0.30904846686449061</v>
      </c>
      <c r="AO434">
        <v>7.7351000000000001</v>
      </c>
      <c r="AP434">
        <v>0</v>
      </c>
      <c r="AQ434">
        <v>500</v>
      </c>
      <c r="AR434" t="s">
        <v>59</v>
      </c>
      <c r="AT434">
        <f t="shared" si="107"/>
        <v>3.4338718540498955E-2</v>
      </c>
    </row>
    <row r="435" spans="37:46" x14ac:dyDescent="0.25">
      <c r="AK435">
        <v>215.5</v>
      </c>
      <c r="AL435">
        <v>0.33800000000000002</v>
      </c>
      <c r="AM435">
        <v>58.51</v>
      </c>
      <c r="AN435">
        <f t="shared" si="106"/>
        <v>0.30906330365974283</v>
      </c>
      <c r="AO435">
        <v>7.7350000000000003</v>
      </c>
      <c r="AP435">
        <v>0</v>
      </c>
      <c r="AQ435">
        <v>500</v>
      </c>
      <c r="AR435" t="s">
        <v>59</v>
      </c>
      <c r="AT435">
        <f t="shared" si="107"/>
        <v>3.4340367073304762E-2</v>
      </c>
    </row>
    <row r="436" spans="37:46" x14ac:dyDescent="0.25">
      <c r="AK436">
        <v>216</v>
      </c>
      <c r="AL436">
        <v>0.33800000000000002</v>
      </c>
      <c r="AM436">
        <v>58.46</v>
      </c>
      <c r="AN436">
        <f t="shared" si="106"/>
        <v>0.30908803165182991</v>
      </c>
      <c r="AO436">
        <v>7.7351000000000001</v>
      </c>
      <c r="AP436">
        <v>0</v>
      </c>
      <c r="AQ436">
        <v>500</v>
      </c>
      <c r="AR436" t="s">
        <v>59</v>
      </c>
      <c r="AT436">
        <f t="shared" si="107"/>
        <v>3.4343114627981099E-2</v>
      </c>
    </row>
    <row r="437" spans="37:46" x14ac:dyDescent="0.25">
      <c r="AK437">
        <v>216.5</v>
      </c>
      <c r="AL437">
        <v>0.33800000000000002</v>
      </c>
      <c r="AM437">
        <v>58.42</v>
      </c>
      <c r="AN437">
        <f t="shared" si="106"/>
        <v>0.30910781404549953</v>
      </c>
      <c r="AO437">
        <v>7.7350000000000003</v>
      </c>
      <c r="AP437">
        <v>0</v>
      </c>
      <c r="AQ437">
        <v>500</v>
      </c>
      <c r="AR437" t="s">
        <v>59</v>
      </c>
      <c r="AT437">
        <f t="shared" si="107"/>
        <v>3.4345312671722167E-2</v>
      </c>
    </row>
    <row r="438" spans="37:46" x14ac:dyDescent="0.25">
      <c r="AK438">
        <v>217</v>
      </c>
      <c r="AL438">
        <v>0.33800000000000002</v>
      </c>
      <c r="AM438">
        <v>58.39</v>
      </c>
      <c r="AN438">
        <f t="shared" si="106"/>
        <v>0.30912265084075174</v>
      </c>
      <c r="AO438">
        <v>7.7351000000000001</v>
      </c>
      <c r="AP438">
        <v>0</v>
      </c>
      <c r="AQ438">
        <v>500</v>
      </c>
      <c r="AR438" t="s">
        <v>59</v>
      </c>
      <c r="AT438">
        <f t="shared" si="107"/>
        <v>3.4346961204527973E-2</v>
      </c>
    </row>
    <row r="439" spans="37:46" x14ac:dyDescent="0.25">
      <c r="AK439">
        <v>217.5</v>
      </c>
      <c r="AL439">
        <v>0.33800000000000002</v>
      </c>
      <c r="AM439">
        <v>58.35</v>
      </c>
      <c r="AN439">
        <f t="shared" si="106"/>
        <v>0.30914243323442137</v>
      </c>
      <c r="AO439">
        <v>7.7351000000000001</v>
      </c>
      <c r="AP439">
        <v>0</v>
      </c>
      <c r="AQ439">
        <v>500</v>
      </c>
      <c r="AR439" t="s">
        <v>59</v>
      </c>
      <c r="AT439">
        <f t="shared" si="107"/>
        <v>3.4349159248269041E-2</v>
      </c>
    </row>
    <row r="440" spans="37:46" x14ac:dyDescent="0.25">
      <c r="AK440">
        <v>218</v>
      </c>
      <c r="AL440">
        <v>0.33800000000000002</v>
      </c>
      <c r="AM440">
        <v>58.31</v>
      </c>
      <c r="AN440">
        <f t="shared" si="106"/>
        <v>0.30916221562809104</v>
      </c>
      <c r="AO440">
        <v>7.7351000000000001</v>
      </c>
      <c r="AP440">
        <v>0</v>
      </c>
      <c r="AQ440">
        <v>500</v>
      </c>
      <c r="AR440" t="s">
        <v>59</v>
      </c>
      <c r="AT440">
        <f t="shared" si="107"/>
        <v>3.4351357292010117E-2</v>
      </c>
    </row>
    <row r="441" spans="37:46" x14ac:dyDescent="0.25">
      <c r="AK441">
        <v>218.5</v>
      </c>
      <c r="AL441">
        <v>0.33800000000000002</v>
      </c>
      <c r="AM441">
        <v>58.28</v>
      </c>
      <c r="AN441">
        <f t="shared" si="106"/>
        <v>0.30917705242334326</v>
      </c>
      <c r="AO441">
        <v>7.7351999999999999</v>
      </c>
      <c r="AP441">
        <v>0</v>
      </c>
      <c r="AQ441">
        <v>500</v>
      </c>
      <c r="AR441" t="s">
        <v>59</v>
      </c>
      <c r="AT441">
        <f t="shared" si="107"/>
        <v>3.4353005824815916E-2</v>
      </c>
    </row>
    <row r="442" spans="37:46" x14ac:dyDescent="0.25">
      <c r="AK442">
        <v>219</v>
      </c>
      <c r="AL442">
        <v>0.33800000000000002</v>
      </c>
      <c r="AM442">
        <v>58.25</v>
      </c>
      <c r="AN442">
        <f t="shared" si="106"/>
        <v>0.30919188921859547</v>
      </c>
      <c r="AO442">
        <v>7.7351000000000001</v>
      </c>
      <c r="AP442">
        <v>0</v>
      </c>
      <c r="AQ442">
        <v>500</v>
      </c>
      <c r="AR442" t="s">
        <v>59</v>
      </c>
      <c r="AT442">
        <f t="shared" si="107"/>
        <v>3.4354654357621722E-2</v>
      </c>
    </row>
    <row r="443" spans="37:46" x14ac:dyDescent="0.25">
      <c r="AK443">
        <v>219.5</v>
      </c>
      <c r="AL443">
        <v>0.33800000000000002</v>
      </c>
      <c r="AM443">
        <v>58.21</v>
      </c>
      <c r="AN443">
        <f t="shared" si="106"/>
        <v>0.30921167161226509</v>
      </c>
      <c r="AO443">
        <v>7.7351000000000001</v>
      </c>
      <c r="AP443">
        <v>0</v>
      </c>
      <c r="AQ443">
        <v>500</v>
      </c>
      <c r="AR443" t="s">
        <v>59</v>
      </c>
      <c r="AT443">
        <f t="shared" si="107"/>
        <v>3.435685240136279E-2</v>
      </c>
    </row>
    <row r="444" spans="37:46" x14ac:dyDescent="0.25">
      <c r="AK444">
        <v>220</v>
      </c>
      <c r="AL444">
        <v>0.33800000000000002</v>
      </c>
      <c r="AM444">
        <v>58.18</v>
      </c>
      <c r="AN444">
        <f t="shared" si="106"/>
        <v>0.30922650840751731</v>
      </c>
      <c r="AO444">
        <v>7.7351999999999999</v>
      </c>
      <c r="AP444">
        <v>0</v>
      </c>
      <c r="AQ444">
        <v>500</v>
      </c>
      <c r="AR444" t="s">
        <v>59</v>
      </c>
      <c r="AT444">
        <f t="shared" si="107"/>
        <v>3.435850093416859E-2</v>
      </c>
    </row>
    <row r="445" spans="37:46" x14ac:dyDescent="0.25">
      <c r="AK445">
        <v>220.5</v>
      </c>
      <c r="AL445">
        <v>0.33800000000000002</v>
      </c>
      <c r="AM445">
        <v>58.15</v>
      </c>
      <c r="AN445">
        <f t="shared" si="106"/>
        <v>0.30924134520276958</v>
      </c>
      <c r="AO445">
        <v>7.7351000000000001</v>
      </c>
      <c r="AP445">
        <v>0</v>
      </c>
      <c r="AQ445">
        <v>500</v>
      </c>
      <c r="AR445" t="s">
        <v>59</v>
      </c>
      <c r="AT445">
        <f t="shared" si="107"/>
        <v>3.4360149466974396E-2</v>
      </c>
    </row>
    <row r="446" spans="37:46" x14ac:dyDescent="0.25">
      <c r="AK446">
        <v>221</v>
      </c>
      <c r="AL446">
        <v>0.33800000000000002</v>
      </c>
      <c r="AM446">
        <v>58.12</v>
      </c>
      <c r="AN446">
        <f t="shared" si="106"/>
        <v>0.3092561819980218</v>
      </c>
      <c r="AO446">
        <v>7.7351000000000001</v>
      </c>
      <c r="AP446">
        <v>0</v>
      </c>
      <c r="AQ446">
        <v>500</v>
      </c>
      <c r="AR446" t="s">
        <v>59</v>
      </c>
      <c r="AT446">
        <f t="shared" si="107"/>
        <v>3.4361797999780203E-2</v>
      </c>
    </row>
    <row r="447" spans="37:46" x14ac:dyDescent="0.25">
      <c r="AK447">
        <v>221.5</v>
      </c>
      <c r="AL447">
        <v>0.33800000000000002</v>
      </c>
      <c r="AM447">
        <v>58.09</v>
      </c>
      <c r="AN447">
        <f t="shared" si="106"/>
        <v>0.30927101879327401</v>
      </c>
      <c r="AO447">
        <v>7.7351000000000001</v>
      </c>
      <c r="AP447">
        <v>0</v>
      </c>
      <c r="AQ447">
        <v>500</v>
      </c>
      <c r="AR447" t="s">
        <v>59</v>
      </c>
      <c r="AT447">
        <f t="shared" si="107"/>
        <v>3.4363446532586002E-2</v>
      </c>
    </row>
    <row r="448" spans="37:46" x14ac:dyDescent="0.25">
      <c r="AK448">
        <v>222</v>
      </c>
      <c r="AL448">
        <v>0.33800000000000002</v>
      </c>
      <c r="AM448">
        <v>58.06</v>
      </c>
      <c r="AN448">
        <f t="shared" si="106"/>
        <v>0.30928585558852623</v>
      </c>
      <c r="AO448">
        <v>7.7351000000000001</v>
      </c>
      <c r="AP448">
        <v>0</v>
      </c>
      <c r="AQ448">
        <v>500</v>
      </c>
      <c r="AR448" t="s">
        <v>59</v>
      </c>
      <c r="AT448">
        <f t="shared" si="107"/>
        <v>3.4365095065391801E-2</v>
      </c>
    </row>
    <row r="449" spans="37:46" x14ac:dyDescent="0.25">
      <c r="AK449">
        <v>222.5</v>
      </c>
      <c r="AL449">
        <v>0.33800000000000002</v>
      </c>
      <c r="AM449">
        <v>58.03</v>
      </c>
      <c r="AN449">
        <f t="shared" si="106"/>
        <v>0.30930069238377844</v>
      </c>
      <c r="AO449">
        <v>7.7351999999999999</v>
      </c>
      <c r="AP449">
        <v>0</v>
      </c>
      <c r="AQ449">
        <v>500</v>
      </c>
      <c r="AR449" t="s">
        <v>59</v>
      </c>
      <c r="AT449">
        <f t="shared" si="107"/>
        <v>3.4366743598197608E-2</v>
      </c>
    </row>
    <row r="450" spans="37:46" x14ac:dyDescent="0.25">
      <c r="AK450">
        <v>223</v>
      </c>
      <c r="AL450">
        <v>0.33800000000000002</v>
      </c>
      <c r="AM450">
        <v>58</v>
      </c>
      <c r="AN450">
        <f t="shared" si="106"/>
        <v>0.30931552917903071</v>
      </c>
      <c r="AO450">
        <v>7.7351000000000001</v>
      </c>
      <c r="AP450">
        <v>0</v>
      </c>
      <c r="AQ450">
        <v>500</v>
      </c>
      <c r="AR450" t="s">
        <v>59</v>
      </c>
      <c r="AT450">
        <f t="shared" si="107"/>
        <v>3.4368392131003414E-2</v>
      </c>
    </row>
    <row r="451" spans="37:46" x14ac:dyDescent="0.25">
      <c r="AK451">
        <v>223.5</v>
      </c>
      <c r="AL451">
        <v>0.33800000000000002</v>
      </c>
      <c r="AM451">
        <v>57.97</v>
      </c>
      <c r="AN451">
        <f t="shared" si="106"/>
        <v>0.30933036597428293</v>
      </c>
      <c r="AO451">
        <v>7.7351000000000001</v>
      </c>
      <c r="AP451">
        <v>0</v>
      </c>
      <c r="AQ451">
        <v>500</v>
      </c>
      <c r="AR451" t="s">
        <v>59</v>
      </c>
      <c r="AT451">
        <f t="shared" si="107"/>
        <v>3.4370040663809213E-2</v>
      </c>
    </row>
    <row r="452" spans="37:46" x14ac:dyDescent="0.25">
      <c r="AK452">
        <v>224</v>
      </c>
      <c r="AL452">
        <v>0.33800000000000002</v>
      </c>
      <c r="AM452">
        <v>57.94</v>
      </c>
      <c r="AN452">
        <f t="shared" si="106"/>
        <v>0.30934520276953514</v>
      </c>
      <c r="AO452">
        <v>7.7351000000000001</v>
      </c>
      <c r="AP452">
        <v>0</v>
      </c>
      <c r="AQ452">
        <v>500</v>
      </c>
      <c r="AR452" t="s">
        <v>59</v>
      </c>
      <c r="AT452">
        <f t="shared" si="107"/>
        <v>3.4371689196615013E-2</v>
      </c>
    </row>
    <row r="453" spans="37:46" x14ac:dyDescent="0.25">
      <c r="AK453">
        <v>224.5</v>
      </c>
      <c r="AL453">
        <v>0.33800000000000002</v>
      </c>
      <c r="AM453">
        <v>57.91</v>
      </c>
      <c r="AN453">
        <f t="shared" si="106"/>
        <v>0.30936003956478736</v>
      </c>
      <c r="AO453">
        <v>7.7351000000000001</v>
      </c>
      <c r="AP453">
        <v>0</v>
      </c>
      <c r="AQ453">
        <v>500</v>
      </c>
      <c r="AR453" t="s">
        <v>59</v>
      </c>
      <c r="AT453">
        <f t="shared" si="107"/>
        <v>3.4373337729420819E-2</v>
      </c>
    </row>
    <row r="454" spans="37:46" x14ac:dyDescent="0.25">
      <c r="AK454">
        <v>225</v>
      </c>
      <c r="AL454">
        <v>0.33800000000000002</v>
      </c>
      <c r="AM454">
        <v>57.89</v>
      </c>
      <c r="AN454">
        <f t="shared" ref="AN454:AN517" si="108">AL454-AM454/2022</f>
        <v>0.30936993076162217</v>
      </c>
      <c r="AO454">
        <v>7.7351000000000001</v>
      </c>
      <c r="AP454">
        <v>0</v>
      </c>
      <c r="AQ454">
        <v>500</v>
      </c>
      <c r="AR454" t="s">
        <v>59</v>
      </c>
      <c r="AT454">
        <f t="shared" ref="AT454:AT517" si="109">AN454/9</f>
        <v>3.437443675129135E-2</v>
      </c>
    </row>
    <row r="455" spans="37:46" x14ac:dyDescent="0.25">
      <c r="AK455">
        <v>225.5</v>
      </c>
      <c r="AL455">
        <v>0.33800000000000002</v>
      </c>
      <c r="AM455">
        <v>57.87</v>
      </c>
      <c r="AN455">
        <f t="shared" si="108"/>
        <v>0.30937982195845698</v>
      </c>
      <c r="AO455">
        <v>7.7351999999999999</v>
      </c>
      <c r="AP455">
        <v>0</v>
      </c>
      <c r="AQ455">
        <v>500</v>
      </c>
      <c r="AR455" t="s">
        <v>59</v>
      </c>
      <c r="AT455">
        <f t="shared" si="109"/>
        <v>3.4375535773161887E-2</v>
      </c>
    </row>
    <row r="456" spans="37:46" x14ac:dyDescent="0.25">
      <c r="AK456">
        <v>226</v>
      </c>
      <c r="AL456">
        <v>0.33800000000000002</v>
      </c>
      <c r="AM456">
        <v>57.83</v>
      </c>
      <c r="AN456">
        <f t="shared" si="108"/>
        <v>0.30939960435212666</v>
      </c>
      <c r="AO456">
        <v>7.7351000000000001</v>
      </c>
      <c r="AP456">
        <v>0</v>
      </c>
      <c r="AQ456">
        <v>500</v>
      </c>
      <c r="AR456" t="s">
        <v>59</v>
      </c>
      <c r="AT456">
        <f t="shared" si="109"/>
        <v>3.4377733816902963E-2</v>
      </c>
    </row>
    <row r="457" spans="37:46" x14ac:dyDescent="0.25">
      <c r="AK457">
        <v>226.5</v>
      </c>
      <c r="AL457">
        <v>0.33800000000000002</v>
      </c>
      <c r="AM457">
        <v>57.81</v>
      </c>
      <c r="AN457">
        <f t="shared" si="108"/>
        <v>0.30940949554896147</v>
      </c>
      <c r="AO457">
        <v>7.7351000000000001</v>
      </c>
      <c r="AP457">
        <v>0</v>
      </c>
      <c r="AQ457">
        <v>500</v>
      </c>
      <c r="AR457" t="s">
        <v>59</v>
      </c>
      <c r="AT457">
        <f t="shared" si="109"/>
        <v>3.4378832838773493E-2</v>
      </c>
    </row>
    <row r="458" spans="37:46" x14ac:dyDescent="0.25">
      <c r="AK458">
        <v>227</v>
      </c>
      <c r="AL458">
        <v>0.33800000000000002</v>
      </c>
      <c r="AM458">
        <v>57.78</v>
      </c>
      <c r="AN458">
        <f t="shared" si="108"/>
        <v>0.30942433234421368</v>
      </c>
      <c r="AO458">
        <v>7.7351000000000001</v>
      </c>
      <c r="AP458">
        <v>0</v>
      </c>
      <c r="AQ458">
        <v>500</v>
      </c>
      <c r="AR458" t="s">
        <v>59</v>
      </c>
      <c r="AT458">
        <f t="shared" si="109"/>
        <v>3.43804813715793E-2</v>
      </c>
    </row>
    <row r="459" spans="37:46" x14ac:dyDescent="0.25">
      <c r="AK459">
        <v>227.5</v>
      </c>
      <c r="AL459">
        <v>0.33800000000000002</v>
      </c>
      <c r="AM459">
        <v>57.75</v>
      </c>
      <c r="AN459">
        <f t="shared" si="108"/>
        <v>0.3094391691394659</v>
      </c>
      <c r="AO459">
        <v>7.7351000000000001</v>
      </c>
      <c r="AP459">
        <v>0</v>
      </c>
      <c r="AQ459">
        <v>500</v>
      </c>
      <c r="AR459" t="s">
        <v>59</v>
      </c>
      <c r="AT459">
        <f t="shared" si="109"/>
        <v>3.4382129904385099E-2</v>
      </c>
    </row>
    <row r="460" spans="37:46" x14ac:dyDescent="0.25">
      <c r="AK460">
        <v>228</v>
      </c>
      <c r="AL460">
        <v>0.33800000000000002</v>
      </c>
      <c r="AM460">
        <v>57.73</v>
      </c>
      <c r="AN460">
        <f t="shared" si="108"/>
        <v>0.30944906033630071</v>
      </c>
      <c r="AO460">
        <v>7.7351000000000001</v>
      </c>
      <c r="AP460">
        <v>0</v>
      </c>
      <c r="AQ460">
        <v>500</v>
      </c>
      <c r="AR460" t="s">
        <v>59</v>
      </c>
      <c r="AT460">
        <f t="shared" si="109"/>
        <v>3.4383228926255636E-2</v>
      </c>
    </row>
    <row r="461" spans="37:46" x14ac:dyDescent="0.25">
      <c r="AK461">
        <v>228.5</v>
      </c>
      <c r="AL461">
        <v>0.33800000000000002</v>
      </c>
      <c r="AM461">
        <v>57.71</v>
      </c>
      <c r="AN461">
        <f t="shared" si="108"/>
        <v>0.30945895153313552</v>
      </c>
      <c r="AO461">
        <v>7.7351000000000001</v>
      </c>
      <c r="AP461">
        <v>0</v>
      </c>
      <c r="AQ461">
        <v>500</v>
      </c>
      <c r="AR461" t="s">
        <v>59</v>
      </c>
      <c r="AT461">
        <f t="shared" si="109"/>
        <v>3.4384327948126167E-2</v>
      </c>
    </row>
    <row r="462" spans="37:46" x14ac:dyDescent="0.25">
      <c r="AK462">
        <v>229</v>
      </c>
      <c r="AL462">
        <v>0.33800000000000002</v>
      </c>
      <c r="AM462">
        <v>57.68</v>
      </c>
      <c r="AN462">
        <f t="shared" si="108"/>
        <v>0.30947378832838773</v>
      </c>
      <c r="AO462">
        <v>7.7350000000000003</v>
      </c>
      <c r="AP462">
        <v>0</v>
      </c>
      <c r="AQ462">
        <v>500</v>
      </c>
      <c r="AR462" t="s">
        <v>59</v>
      </c>
      <c r="AT462">
        <f t="shared" si="109"/>
        <v>3.4385976480931973E-2</v>
      </c>
    </row>
    <row r="463" spans="37:46" x14ac:dyDescent="0.25">
      <c r="AK463">
        <v>229.5</v>
      </c>
      <c r="AL463">
        <v>0.33800000000000002</v>
      </c>
      <c r="AM463">
        <v>57.66</v>
      </c>
      <c r="AN463">
        <f t="shared" si="108"/>
        <v>0.3094836795252226</v>
      </c>
      <c r="AO463">
        <v>7.7351000000000001</v>
      </c>
      <c r="AP463">
        <v>0</v>
      </c>
      <c r="AQ463">
        <v>500</v>
      </c>
      <c r="AR463" t="s">
        <v>59</v>
      </c>
      <c r="AT463">
        <f t="shared" si="109"/>
        <v>3.4387075502802511E-2</v>
      </c>
    </row>
    <row r="464" spans="37:46" x14ac:dyDescent="0.25">
      <c r="AK464">
        <v>230</v>
      </c>
      <c r="AL464">
        <v>0.33800000000000002</v>
      </c>
      <c r="AM464">
        <v>57.63</v>
      </c>
      <c r="AN464">
        <f t="shared" si="108"/>
        <v>0.30949851632047481</v>
      </c>
      <c r="AO464">
        <v>7.7350000000000003</v>
      </c>
      <c r="AP464">
        <v>0</v>
      </c>
      <c r="AQ464">
        <v>500</v>
      </c>
      <c r="AR464" t="s">
        <v>59</v>
      </c>
      <c r="AT464">
        <f t="shared" si="109"/>
        <v>3.438872403560831E-2</v>
      </c>
    </row>
    <row r="465" spans="37:46" x14ac:dyDescent="0.25">
      <c r="AK465">
        <v>230.5</v>
      </c>
      <c r="AL465">
        <v>0.33800000000000002</v>
      </c>
      <c r="AM465">
        <v>57.6</v>
      </c>
      <c r="AN465">
        <f t="shared" si="108"/>
        <v>0.30951335311572703</v>
      </c>
      <c r="AO465">
        <v>7.7350000000000003</v>
      </c>
      <c r="AP465">
        <v>0</v>
      </c>
      <c r="AQ465">
        <v>500</v>
      </c>
      <c r="AR465" t="s">
        <v>59</v>
      </c>
      <c r="AT465">
        <f t="shared" si="109"/>
        <v>3.4390372568414117E-2</v>
      </c>
    </row>
    <row r="466" spans="37:46" x14ac:dyDescent="0.25">
      <c r="AK466">
        <v>231</v>
      </c>
      <c r="AL466">
        <v>0.33800000000000002</v>
      </c>
      <c r="AM466">
        <v>57.58</v>
      </c>
      <c r="AN466">
        <f t="shared" si="108"/>
        <v>0.30952324431256184</v>
      </c>
      <c r="AO466">
        <v>7.7351000000000001</v>
      </c>
      <c r="AP466">
        <v>0</v>
      </c>
      <c r="AQ466">
        <v>500</v>
      </c>
      <c r="AR466" t="s">
        <v>59</v>
      </c>
      <c r="AT466">
        <f t="shared" si="109"/>
        <v>3.4391471590284647E-2</v>
      </c>
    </row>
    <row r="467" spans="37:46" x14ac:dyDescent="0.25">
      <c r="AK467">
        <v>231.5</v>
      </c>
      <c r="AL467">
        <v>0.33800000000000002</v>
      </c>
      <c r="AM467">
        <v>57.56</v>
      </c>
      <c r="AN467">
        <f t="shared" si="108"/>
        <v>0.30953313550939665</v>
      </c>
      <c r="AO467">
        <v>7.7350000000000003</v>
      </c>
      <c r="AP467">
        <v>0</v>
      </c>
      <c r="AQ467">
        <v>500</v>
      </c>
      <c r="AR467" t="s">
        <v>59</v>
      </c>
      <c r="AT467">
        <f t="shared" si="109"/>
        <v>3.4392570612155185E-2</v>
      </c>
    </row>
    <row r="468" spans="37:46" x14ac:dyDescent="0.25">
      <c r="AK468">
        <v>232</v>
      </c>
      <c r="AL468">
        <v>0.33800000000000002</v>
      </c>
      <c r="AM468">
        <v>57.54</v>
      </c>
      <c r="AN468">
        <f t="shared" si="108"/>
        <v>0.30954302670623146</v>
      </c>
      <c r="AO468">
        <v>7.7350000000000003</v>
      </c>
      <c r="AP468">
        <v>0</v>
      </c>
      <c r="AQ468">
        <v>500</v>
      </c>
      <c r="AR468" t="s">
        <v>59</v>
      </c>
      <c r="AT468">
        <f t="shared" si="109"/>
        <v>3.4393669634025716E-2</v>
      </c>
    </row>
    <row r="469" spans="37:46" x14ac:dyDescent="0.25">
      <c r="AK469">
        <v>232.5</v>
      </c>
      <c r="AL469">
        <v>0.33800000000000002</v>
      </c>
      <c r="AM469">
        <v>57.51</v>
      </c>
      <c r="AN469">
        <f t="shared" si="108"/>
        <v>0.30955786350148373</v>
      </c>
      <c r="AO469">
        <v>7.7351000000000001</v>
      </c>
      <c r="AP469">
        <v>0</v>
      </c>
      <c r="AQ469">
        <v>500</v>
      </c>
      <c r="AR469" t="s">
        <v>59</v>
      </c>
      <c r="AT469">
        <f t="shared" si="109"/>
        <v>3.4395318166831529E-2</v>
      </c>
    </row>
    <row r="470" spans="37:46" x14ac:dyDescent="0.25">
      <c r="AK470">
        <v>233</v>
      </c>
      <c r="AL470">
        <v>0.33800000000000002</v>
      </c>
      <c r="AM470">
        <v>57.49</v>
      </c>
      <c r="AN470">
        <f t="shared" si="108"/>
        <v>0.30956775469831854</v>
      </c>
      <c r="AO470">
        <v>7.7351000000000001</v>
      </c>
      <c r="AP470">
        <v>0</v>
      </c>
      <c r="AQ470">
        <v>500</v>
      </c>
      <c r="AR470" t="s">
        <v>59</v>
      </c>
      <c r="AT470">
        <f t="shared" si="109"/>
        <v>3.4396417188702059E-2</v>
      </c>
    </row>
    <row r="471" spans="37:46" x14ac:dyDescent="0.25">
      <c r="AK471">
        <v>233.5</v>
      </c>
      <c r="AL471">
        <v>0.33800000000000002</v>
      </c>
      <c r="AM471">
        <v>57.47</v>
      </c>
      <c r="AN471">
        <f t="shared" si="108"/>
        <v>0.30957764589515335</v>
      </c>
      <c r="AO471">
        <v>7.7350000000000003</v>
      </c>
      <c r="AP471">
        <v>0</v>
      </c>
      <c r="AQ471">
        <v>500</v>
      </c>
      <c r="AR471" t="s">
        <v>59</v>
      </c>
      <c r="AT471">
        <f t="shared" si="109"/>
        <v>3.4397516210572597E-2</v>
      </c>
    </row>
    <row r="472" spans="37:46" x14ac:dyDescent="0.25">
      <c r="AK472">
        <v>234</v>
      </c>
      <c r="AL472">
        <v>0.33800000000000002</v>
      </c>
      <c r="AM472">
        <v>57.44</v>
      </c>
      <c r="AN472">
        <f t="shared" si="108"/>
        <v>0.30959248269040557</v>
      </c>
      <c r="AO472">
        <v>7.7351000000000001</v>
      </c>
      <c r="AP472">
        <v>0</v>
      </c>
      <c r="AQ472">
        <v>500</v>
      </c>
      <c r="AR472" t="s">
        <v>59</v>
      </c>
      <c r="AT472">
        <f t="shared" si="109"/>
        <v>3.4399164743378396E-2</v>
      </c>
    </row>
    <row r="473" spans="37:46" x14ac:dyDescent="0.25">
      <c r="AK473">
        <v>234.5</v>
      </c>
      <c r="AL473">
        <v>0.33800000000000002</v>
      </c>
      <c r="AM473">
        <v>57.42</v>
      </c>
      <c r="AN473">
        <f t="shared" si="108"/>
        <v>0.30960237388724038</v>
      </c>
      <c r="AO473">
        <v>7.7350000000000003</v>
      </c>
      <c r="AP473">
        <v>0</v>
      </c>
      <c r="AQ473">
        <v>500</v>
      </c>
      <c r="AR473" t="s">
        <v>59</v>
      </c>
      <c r="AT473">
        <f t="shared" si="109"/>
        <v>3.4400263765248934E-2</v>
      </c>
    </row>
    <row r="474" spans="37:46" x14ac:dyDescent="0.25">
      <c r="AK474">
        <v>235</v>
      </c>
      <c r="AL474">
        <v>0.33800000000000002</v>
      </c>
      <c r="AM474">
        <v>57.4</v>
      </c>
      <c r="AN474">
        <f t="shared" si="108"/>
        <v>0.30961226508407519</v>
      </c>
      <c r="AO474">
        <v>7.7350000000000003</v>
      </c>
      <c r="AP474">
        <v>0</v>
      </c>
      <c r="AQ474">
        <v>500</v>
      </c>
      <c r="AR474" t="s">
        <v>59</v>
      </c>
      <c r="AT474">
        <f t="shared" si="109"/>
        <v>3.4401362787119465E-2</v>
      </c>
    </row>
    <row r="475" spans="37:46" x14ac:dyDescent="0.25">
      <c r="AK475">
        <v>235.5</v>
      </c>
      <c r="AL475">
        <v>0.33800000000000002</v>
      </c>
      <c r="AM475">
        <v>57.38</v>
      </c>
      <c r="AN475">
        <f t="shared" si="108"/>
        <v>0.30962215628091</v>
      </c>
      <c r="AO475">
        <v>7.7351000000000001</v>
      </c>
      <c r="AP475">
        <v>0</v>
      </c>
      <c r="AQ475">
        <v>500</v>
      </c>
      <c r="AR475" t="s">
        <v>59</v>
      </c>
      <c r="AT475">
        <f t="shared" si="109"/>
        <v>3.4402461808990002E-2</v>
      </c>
    </row>
    <row r="476" spans="37:46" x14ac:dyDescent="0.25">
      <c r="AK476">
        <v>236</v>
      </c>
      <c r="AL476">
        <v>0.33800000000000002</v>
      </c>
      <c r="AM476">
        <v>57.35</v>
      </c>
      <c r="AN476">
        <f t="shared" si="108"/>
        <v>0.30963699307616221</v>
      </c>
      <c r="AO476">
        <v>7.7350000000000003</v>
      </c>
      <c r="AP476">
        <v>0</v>
      </c>
      <c r="AQ476">
        <v>500</v>
      </c>
      <c r="AR476" t="s">
        <v>59</v>
      </c>
      <c r="AT476">
        <f t="shared" si="109"/>
        <v>3.4404110341795802E-2</v>
      </c>
    </row>
    <row r="477" spans="37:46" x14ac:dyDescent="0.25">
      <c r="AK477">
        <v>236.5</v>
      </c>
      <c r="AL477">
        <v>0.33800000000000002</v>
      </c>
      <c r="AM477">
        <v>57.34</v>
      </c>
      <c r="AN477">
        <f t="shared" si="108"/>
        <v>0.30964193867457962</v>
      </c>
      <c r="AO477">
        <v>7.7351000000000001</v>
      </c>
      <c r="AP477">
        <v>0</v>
      </c>
      <c r="AQ477">
        <v>500</v>
      </c>
      <c r="AR477" t="s">
        <v>59</v>
      </c>
      <c r="AT477">
        <f t="shared" si="109"/>
        <v>3.440465985273107E-2</v>
      </c>
    </row>
    <row r="478" spans="37:46" x14ac:dyDescent="0.25">
      <c r="AK478">
        <v>237</v>
      </c>
      <c r="AL478">
        <v>0.33800000000000002</v>
      </c>
      <c r="AM478">
        <v>57.31</v>
      </c>
      <c r="AN478">
        <f t="shared" si="108"/>
        <v>0.30965677546983189</v>
      </c>
      <c r="AO478">
        <v>7.7351000000000001</v>
      </c>
      <c r="AP478">
        <v>0</v>
      </c>
      <c r="AQ478">
        <v>500</v>
      </c>
      <c r="AR478" t="s">
        <v>59</v>
      </c>
      <c r="AT478">
        <f t="shared" si="109"/>
        <v>3.4406308385536877E-2</v>
      </c>
    </row>
    <row r="479" spans="37:46" x14ac:dyDescent="0.25">
      <c r="AK479">
        <v>237.5</v>
      </c>
      <c r="AL479">
        <v>0.33800000000000002</v>
      </c>
      <c r="AM479">
        <v>57.29</v>
      </c>
      <c r="AN479">
        <f t="shared" si="108"/>
        <v>0.3096666666666667</v>
      </c>
      <c r="AO479">
        <v>7.7351000000000001</v>
      </c>
      <c r="AP479">
        <v>0</v>
      </c>
      <c r="AQ479">
        <v>500</v>
      </c>
      <c r="AR479" t="s">
        <v>59</v>
      </c>
      <c r="AT479">
        <f t="shared" si="109"/>
        <v>3.4407407407407414E-2</v>
      </c>
    </row>
    <row r="480" spans="37:46" x14ac:dyDescent="0.25">
      <c r="AK480">
        <v>238</v>
      </c>
      <c r="AL480">
        <v>0.33800000000000002</v>
      </c>
      <c r="AM480">
        <v>57.27</v>
      </c>
      <c r="AN480">
        <f t="shared" si="108"/>
        <v>0.30967655786350151</v>
      </c>
      <c r="AO480">
        <v>7.7351000000000001</v>
      </c>
      <c r="AP480">
        <v>0</v>
      </c>
      <c r="AQ480">
        <v>500</v>
      </c>
      <c r="AR480" t="s">
        <v>59</v>
      </c>
      <c r="AT480">
        <f t="shared" si="109"/>
        <v>3.4408506429277945E-2</v>
      </c>
    </row>
    <row r="481" spans="37:46" x14ac:dyDescent="0.25">
      <c r="AK481">
        <v>238.5</v>
      </c>
      <c r="AL481">
        <v>0.33800000000000002</v>
      </c>
      <c r="AM481">
        <v>57.25</v>
      </c>
      <c r="AN481">
        <f t="shared" si="108"/>
        <v>0.30968644906033632</v>
      </c>
      <c r="AO481">
        <v>7.7351000000000001</v>
      </c>
      <c r="AP481">
        <v>0</v>
      </c>
      <c r="AQ481">
        <v>500</v>
      </c>
      <c r="AR481" t="s">
        <v>59</v>
      </c>
      <c r="AT481">
        <f t="shared" si="109"/>
        <v>3.4409605451148483E-2</v>
      </c>
    </row>
    <row r="482" spans="37:46" x14ac:dyDescent="0.25">
      <c r="AK482">
        <v>239</v>
      </c>
      <c r="AL482">
        <v>0.33800000000000002</v>
      </c>
      <c r="AM482">
        <v>57.23</v>
      </c>
      <c r="AN482">
        <f t="shared" si="108"/>
        <v>0.30969634025717113</v>
      </c>
      <c r="AO482">
        <v>7.7351000000000001</v>
      </c>
      <c r="AP482">
        <v>0</v>
      </c>
      <c r="AQ482">
        <v>500</v>
      </c>
      <c r="AR482" t="s">
        <v>59</v>
      </c>
      <c r="AT482">
        <f t="shared" si="109"/>
        <v>3.4410704473019013E-2</v>
      </c>
    </row>
    <row r="483" spans="37:46" x14ac:dyDescent="0.25">
      <c r="AK483">
        <v>239.5</v>
      </c>
      <c r="AL483">
        <v>0.33800000000000002</v>
      </c>
      <c r="AM483">
        <v>57.21</v>
      </c>
      <c r="AN483">
        <f t="shared" si="108"/>
        <v>0.30970623145400594</v>
      </c>
      <c r="AO483">
        <v>7.7351999999999999</v>
      </c>
      <c r="AP483">
        <v>0</v>
      </c>
      <c r="AQ483">
        <v>500</v>
      </c>
      <c r="AR483" t="s">
        <v>59</v>
      </c>
      <c r="AT483">
        <f t="shared" si="109"/>
        <v>3.4411803494889551E-2</v>
      </c>
    </row>
    <row r="484" spans="37:46" x14ac:dyDescent="0.25">
      <c r="AK484">
        <v>240</v>
      </c>
      <c r="AL484">
        <v>0.33800000000000002</v>
      </c>
      <c r="AM484">
        <v>57.19</v>
      </c>
      <c r="AN484">
        <f t="shared" si="108"/>
        <v>0.30971612265084075</v>
      </c>
      <c r="AO484">
        <v>7.7351000000000001</v>
      </c>
      <c r="AP484">
        <v>0</v>
      </c>
      <c r="AQ484">
        <v>500</v>
      </c>
      <c r="AR484" t="s">
        <v>59</v>
      </c>
      <c r="AT484">
        <f t="shared" si="109"/>
        <v>3.4412902516760081E-2</v>
      </c>
    </row>
    <row r="485" spans="37:46" x14ac:dyDescent="0.25">
      <c r="AK485">
        <v>240.5</v>
      </c>
      <c r="AL485">
        <v>0.33800000000000002</v>
      </c>
      <c r="AM485">
        <v>57.17</v>
      </c>
      <c r="AN485">
        <f t="shared" si="108"/>
        <v>0.30972601384767562</v>
      </c>
      <c r="AO485">
        <v>7.7351000000000001</v>
      </c>
      <c r="AP485">
        <v>0</v>
      </c>
      <c r="AQ485">
        <v>500</v>
      </c>
      <c r="AR485" t="s">
        <v>59</v>
      </c>
      <c r="AT485">
        <f t="shared" si="109"/>
        <v>3.4414001538630626E-2</v>
      </c>
    </row>
    <row r="486" spans="37:46" x14ac:dyDescent="0.25">
      <c r="AK486">
        <v>241</v>
      </c>
      <c r="AL486">
        <v>0.33800000000000002</v>
      </c>
      <c r="AM486">
        <v>57.18</v>
      </c>
      <c r="AN486">
        <f t="shared" si="108"/>
        <v>0.30972106824925816</v>
      </c>
      <c r="AO486">
        <v>7.7351000000000001</v>
      </c>
      <c r="AP486">
        <v>2</v>
      </c>
      <c r="AQ486">
        <v>500</v>
      </c>
      <c r="AR486" t="s">
        <v>59</v>
      </c>
      <c r="AT486">
        <f t="shared" si="109"/>
        <v>3.441345202769535E-2</v>
      </c>
    </row>
    <row r="487" spans="37:46" x14ac:dyDescent="0.25">
      <c r="AK487">
        <v>241.5</v>
      </c>
      <c r="AL487">
        <v>0.33800000000000002</v>
      </c>
      <c r="AM487">
        <v>57.31</v>
      </c>
      <c r="AN487">
        <f t="shared" si="108"/>
        <v>0.30965677546983189</v>
      </c>
      <c r="AO487">
        <v>7.7351999999999999</v>
      </c>
      <c r="AP487">
        <v>0</v>
      </c>
      <c r="AQ487">
        <v>500</v>
      </c>
      <c r="AR487" t="s">
        <v>59</v>
      </c>
      <c r="AT487">
        <f t="shared" si="109"/>
        <v>3.4406308385536877E-2</v>
      </c>
    </row>
    <row r="488" spans="37:46" x14ac:dyDescent="0.25">
      <c r="AK488">
        <v>242</v>
      </c>
      <c r="AL488">
        <v>0.33800000000000002</v>
      </c>
      <c r="AM488">
        <v>57.31</v>
      </c>
      <c r="AN488">
        <f t="shared" si="108"/>
        <v>0.30965677546983189</v>
      </c>
      <c r="AO488">
        <v>7.7351999999999999</v>
      </c>
      <c r="AP488">
        <v>0</v>
      </c>
      <c r="AQ488">
        <v>500</v>
      </c>
      <c r="AR488" t="s">
        <v>59</v>
      </c>
      <c r="AT488">
        <f t="shared" si="109"/>
        <v>3.4406308385536877E-2</v>
      </c>
    </row>
    <row r="489" spans="37:46" x14ac:dyDescent="0.25">
      <c r="AK489">
        <v>242.5</v>
      </c>
      <c r="AL489">
        <v>0.33800000000000002</v>
      </c>
      <c r="AM489">
        <v>57.51</v>
      </c>
      <c r="AN489">
        <f t="shared" si="108"/>
        <v>0.30955786350148373</v>
      </c>
      <c r="AO489">
        <v>7.7348999999999997</v>
      </c>
      <c r="AP489">
        <v>0</v>
      </c>
      <c r="AQ489">
        <v>500</v>
      </c>
      <c r="AR489" t="s">
        <v>59</v>
      </c>
      <c r="AT489">
        <f t="shared" si="109"/>
        <v>3.4395318166831529E-2</v>
      </c>
    </row>
    <row r="490" spans="37:46" x14ac:dyDescent="0.25">
      <c r="AK490">
        <v>243</v>
      </c>
      <c r="AL490">
        <v>0.33800000000000002</v>
      </c>
      <c r="AM490">
        <v>57.38</v>
      </c>
      <c r="AN490">
        <f t="shared" si="108"/>
        <v>0.30962215628091</v>
      </c>
      <c r="AO490">
        <v>7.7348999999999997</v>
      </c>
      <c r="AP490">
        <v>0</v>
      </c>
      <c r="AQ490">
        <v>500</v>
      </c>
      <c r="AR490" t="s">
        <v>59</v>
      </c>
      <c r="AT490">
        <f t="shared" si="109"/>
        <v>3.4402461808990002E-2</v>
      </c>
    </row>
    <row r="491" spans="37:46" x14ac:dyDescent="0.25">
      <c r="AK491">
        <v>243.5</v>
      </c>
      <c r="AL491">
        <v>0.33700000000000002</v>
      </c>
      <c r="AM491">
        <v>56.98</v>
      </c>
      <c r="AN491">
        <f t="shared" si="108"/>
        <v>0.30881998021760637</v>
      </c>
      <c r="AO491">
        <v>7.7361000000000004</v>
      </c>
      <c r="AP491">
        <v>0</v>
      </c>
      <c r="AQ491">
        <v>500</v>
      </c>
      <c r="AR491" t="s">
        <v>59</v>
      </c>
      <c r="AT491">
        <f t="shared" si="109"/>
        <v>3.4313331135289594E-2</v>
      </c>
    </row>
    <row r="492" spans="37:46" x14ac:dyDescent="0.25">
      <c r="AK492">
        <v>244</v>
      </c>
      <c r="AL492">
        <v>0.33500000000000002</v>
      </c>
      <c r="AM492">
        <v>56.51</v>
      </c>
      <c r="AN492">
        <f t="shared" si="108"/>
        <v>0.30705242334322458</v>
      </c>
      <c r="AO492">
        <v>7.7378999999999998</v>
      </c>
      <c r="AP492">
        <v>0</v>
      </c>
      <c r="AQ492">
        <v>500</v>
      </c>
      <c r="AR492" t="s">
        <v>59</v>
      </c>
      <c r="AT492">
        <f t="shared" si="109"/>
        <v>3.4116935927024951E-2</v>
      </c>
    </row>
    <row r="493" spans="37:46" x14ac:dyDescent="0.25">
      <c r="AK493">
        <v>244.5</v>
      </c>
      <c r="AL493">
        <v>0.33300000000000002</v>
      </c>
      <c r="AM493">
        <v>56.02</v>
      </c>
      <c r="AN493">
        <f t="shared" si="108"/>
        <v>0.30529475766567754</v>
      </c>
      <c r="AO493">
        <v>7.7397</v>
      </c>
      <c r="AP493">
        <v>0</v>
      </c>
      <c r="AQ493">
        <v>500</v>
      </c>
      <c r="AR493" t="s">
        <v>59</v>
      </c>
      <c r="AT493">
        <f t="shared" si="109"/>
        <v>3.3921639740630838E-2</v>
      </c>
    </row>
    <row r="494" spans="37:46" x14ac:dyDescent="0.25">
      <c r="AK494">
        <v>245</v>
      </c>
      <c r="AL494">
        <v>0.33200000000000002</v>
      </c>
      <c r="AM494">
        <v>55.55</v>
      </c>
      <c r="AN494">
        <f t="shared" si="108"/>
        <v>0.30452720079129575</v>
      </c>
      <c r="AO494">
        <v>7.7411000000000003</v>
      </c>
      <c r="AP494">
        <v>0</v>
      </c>
      <c r="AQ494">
        <v>500</v>
      </c>
      <c r="AR494" t="s">
        <v>59</v>
      </c>
      <c r="AT494">
        <f t="shared" si="109"/>
        <v>3.3836355643477305E-2</v>
      </c>
    </row>
    <row r="495" spans="37:46" x14ac:dyDescent="0.25">
      <c r="AK495">
        <v>245.5</v>
      </c>
      <c r="AL495">
        <v>0.33</v>
      </c>
      <c r="AM495">
        <v>55.1</v>
      </c>
      <c r="AN495">
        <f t="shared" si="108"/>
        <v>0.30274975272007915</v>
      </c>
      <c r="AO495">
        <v>7.7427999999999999</v>
      </c>
      <c r="AP495">
        <v>0</v>
      </c>
      <c r="AQ495">
        <v>500</v>
      </c>
      <c r="AR495" t="s">
        <v>59</v>
      </c>
      <c r="AT495">
        <f t="shared" si="109"/>
        <v>3.363886141334213E-2</v>
      </c>
    </row>
    <row r="496" spans="37:46" x14ac:dyDescent="0.25">
      <c r="AK496">
        <v>246</v>
      </c>
      <c r="AL496">
        <v>0.32800000000000001</v>
      </c>
      <c r="AM496">
        <v>54.6</v>
      </c>
      <c r="AN496">
        <f t="shared" si="108"/>
        <v>0.30099703264094957</v>
      </c>
      <c r="AO496">
        <v>7.7443999999999997</v>
      </c>
      <c r="AP496">
        <v>0</v>
      </c>
      <c r="AQ496">
        <v>500</v>
      </c>
      <c r="AR496" t="s">
        <v>59</v>
      </c>
      <c r="AT496">
        <f t="shared" si="109"/>
        <v>3.3444114737883286E-2</v>
      </c>
    </row>
    <row r="497" spans="37:46" x14ac:dyDescent="0.25">
      <c r="AK497">
        <v>246.5</v>
      </c>
      <c r="AL497">
        <v>0.32600000000000001</v>
      </c>
      <c r="AM497">
        <v>54.08</v>
      </c>
      <c r="AN497">
        <f t="shared" si="108"/>
        <v>0.2992542037586548</v>
      </c>
      <c r="AO497">
        <v>7.7465999999999999</v>
      </c>
      <c r="AP497">
        <v>0</v>
      </c>
      <c r="AQ497">
        <v>500</v>
      </c>
      <c r="AR497" t="s">
        <v>59</v>
      </c>
      <c r="AT497">
        <f t="shared" si="109"/>
        <v>3.325046708429498E-2</v>
      </c>
    </row>
    <row r="498" spans="37:46" x14ac:dyDescent="0.25">
      <c r="AK498">
        <v>247</v>
      </c>
      <c r="AL498">
        <v>0.32500000000000001</v>
      </c>
      <c r="AM498">
        <v>53.56</v>
      </c>
      <c r="AN498">
        <f t="shared" si="108"/>
        <v>0.29851137487636004</v>
      </c>
      <c r="AO498">
        <v>7.7478999999999996</v>
      </c>
      <c r="AP498">
        <v>0</v>
      </c>
      <c r="AQ498">
        <v>500</v>
      </c>
      <c r="AR498" t="s">
        <v>59</v>
      </c>
      <c r="AT498">
        <f t="shared" si="109"/>
        <v>3.3167930541817783E-2</v>
      </c>
    </row>
    <row r="499" spans="37:46" x14ac:dyDescent="0.25">
      <c r="AK499">
        <v>247.5</v>
      </c>
      <c r="AL499">
        <v>0.32400000000000001</v>
      </c>
      <c r="AM499">
        <v>53.06</v>
      </c>
      <c r="AN499">
        <f t="shared" si="108"/>
        <v>0.29775865479723046</v>
      </c>
      <c r="AO499">
        <v>7.7492000000000001</v>
      </c>
      <c r="AP499">
        <v>0</v>
      </c>
      <c r="AQ499">
        <v>500</v>
      </c>
      <c r="AR499" t="s">
        <v>59</v>
      </c>
      <c r="AT499">
        <f t="shared" si="109"/>
        <v>3.308429497747005E-2</v>
      </c>
    </row>
    <row r="500" spans="37:46" x14ac:dyDescent="0.25">
      <c r="AK500">
        <v>248</v>
      </c>
      <c r="AL500">
        <v>0.32200000000000001</v>
      </c>
      <c r="AM500">
        <v>52.57</v>
      </c>
      <c r="AN500">
        <f t="shared" si="108"/>
        <v>0.29600098911968348</v>
      </c>
      <c r="AO500">
        <v>7.7507000000000001</v>
      </c>
      <c r="AP500">
        <v>0</v>
      </c>
      <c r="AQ500">
        <v>500</v>
      </c>
      <c r="AR500" t="s">
        <v>59</v>
      </c>
      <c r="AT500">
        <f t="shared" si="109"/>
        <v>3.2888998791075943E-2</v>
      </c>
    </row>
    <row r="501" spans="37:46" x14ac:dyDescent="0.25">
      <c r="AK501">
        <v>248.5</v>
      </c>
      <c r="AL501">
        <v>0.32100000000000001</v>
      </c>
      <c r="AM501">
        <v>52.07</v>
      </c>
      <c r="AN501">
        <f t="shared" si="108"/>
        <v>0.2952482690405539</v>
      </c>
      <c r="AO501">
        <v>7.7519999999999998</v>
      </c>
      <c r="AP501">
        <v>0</v>
      </c>
      <c r="AQ501">
        <v>500</v>
      </c>
      <c r="AR501" t="s">
        <v>59</v>
      </c>
      <c r="AT501">
        <f t="shared" si="109"/>
        <v>3.280536322672821E-2</v>
      </c>
    </row>
    <row r="502" spans="37:46" x14ac:dyDescent="0.25">
      <c r="AK502">
        <v>249</v>
      </c>
      <c r="AL502">
        <v>0.32</v>
      </c>
      <c r="AM502">
        <v>51.58</v>
      </c>
      <c r="AN502">
        <f t="shared" si="108"/>
        <v>0.29449060336300692</v>
      </c>
      <c r="AO502">
        <v>7.7530000000000001</v>
      </c>
      <c r="AP502">
        <v>0</v>
      </c>
      <c r="AQ502">
        <v>500</v>
      </c>
      <c r="AR502" t="s">
        <v>59</v>
      </c>
      <c r="AT502">
        <f t="shared" si="109"/>
        <v>3.2721178151445214E-2</v>
      </c>
    </row>
    <row r="503" spans="37:46" x14ac:dyDescent="0.25">
      <c r="AK503">
        <v>249.5</v>
      </c>
      <c r="AL503">
        <v>0.31900000000000001</v>
      </c>
      <c r="AM503">
        <v>51.09</v>
      </c>
      <c r="AN503">
        <f t="shared" si="108"/>
        <v>0.29373293768545994</v>
      </c>
      <c r="AO503">
        <v>7.7541000000000002</v>
      </c>
      <c r="AP503">
        <v>0</v>
      </c>
      <c r="AQ503">
        <v>500</v>
      </c>
      <c r="AR503" t="s">
        <v>59</v>
      </c>
      <c r="AT503">
        <f t="shared" si="109"/>
        <v>3.2636993076162218E-2</v>
      </c>
    </row>
    <row r="504" spans="37:46" x14ac:dyDescent="0.25">
      <c r="AK504">
        <v>250</v>
      </c>
      <c r="AL504">
        <v>0.318</v>
      </c>
      <c r="AM504">
        <v>50.6</v>
      </c>
      <c r="AN504">
        <f t="shared" si="108"/>
        <v>0.29297527200791296</v>
      </c>
      <c r="AO504">
        <v>7.7550999999999997</v>
      </c>
      <c r="AP504">
        <v>0</v>
      </c>
      <c r="AQ504">
        <v>500</v>
      </c>
      <c r="AR504" t="s">
        <v>59</v>
      </c>
      <c r="AT504">
        <f t="shared" si="109"/>
        <v>3.2552808000879216E-2</v>
      </c>
    </row>
    <row r="505" spans="37:46" x14ac:dyDescent="0.25">
      <c r="AK505">
        <v>250.5</v>
      </c>
      <c r="AL505">
        <v>0.317</v>
      </c>
      <c r="AM505">
        <v>50.14</v>
      </c>
      <c r="AN505">
        <f t="shared" si="108"/>
        <v>0.29220276953511376</v>
      </c>
      <c r="AO505">
        <v>7.7561999999999998</v>
      </c>
      <c r="AP505">
        <v>0</v>
      </c>
      <c r="AQ505">
        <v>500</v>
      </c>
      <c r="AR505" t="s">
        <v>59</v>
      </c>
      <c r="AT505">
        <f t="shared" si="109"/>
        <v>3.2466974392790421E-2</v>
      </c>
    </row>
    <row r="506" spans="37:46" x14ac:dyDescent="0.25">
      <c r="AK506">
        <v>251</v>
      </c>
      <c r="AL506">
        <v>0.316</v>
      </c>
      <c r="AM506">
        <v>49.7</v>
      </c>
      <c r="AN506">
        <f t="shared" si="108"/>
        <v>0.29142037586547975</v>
      </c>
      <c r="AO506">
        <v>7.7571000000000003</v>
      </c>
      <c r="AP506">
        <v>1</v>
      </c>
      <c r="AQ506">
        <v>500</v>
      </c>
      <c r="AR506" t="s">
        <v>59</v>
      </c>
      <c r="AT506">
        <f t="shared" si="109"/>
        <v>3.2380041762831081E-2</v>
      </c>
    </row>
    <row r="507" spans="37:46" x14ac:dyDescent="0.25">
      <c r="AK507">
        <v>251.5</v>
      </c>
      <c r="AL507">
        <v>0.316</v>
      </c>
      <c r="AM507">
        <v>49.7</v>
      </c>
      <c r="AN507">
        <f t="shared" si="108"/>
        <v>0.29142037586547975</v>
      </c>
      <c r="AO507">
        <v>7.7571000000000003</v>
      </c>
      <c r="AP507">
        <v>0</v>
      </c>
      <c r="AQ507">
        <v>500</v>
      </c>
      <c r="AR507" t="s">
        <v>59</v>
      </c>
      <c r="AT507">
        <f t="shared" si="109"/>
        <v>3.2380041762831081E-2</v>
      </c>
    </row>
    <row r="508" spans="37:46" x14ac:dyDescent="0.25">
      <c r="AK508">
        <v>252</v>
      </c>
      <c r="AL508">
        <v>0.316</v>
      </c>
      <c r="AM508">
        <v>49.75</v>
      </c>
      <c r="AN508">
        <f t="shared" si="108"/>
        <v>0.29139564787339267</v>
      </c>
      <c r="AO508">
        <v>7.7571000000000003</v>
      </c>
      <c r="AP508">
        <v>0</v>
      </c>
      <c r="AQ508">
        <v>500</v>
      </c>
      <c r="AR508" t="s">
        <v>59</v>
      </c>
      <c r="AT508">
        <f t="shared" si="109"/>
        <v>3.2377294208154744E-2</v>
      </c>
    </row>
    <row r="509" spans="37:46" x14ac:dyDescent="0.25">
      <c r="AK509">
        <v>252.5</v>
      </c>
      <c r="AL509">
        <v>0.316</v>
      </c>
      <c r="AM509">
        <v>49.78</v>
      </c>
      <c r="AN509">
        <f t="shared" si="108"/>
        <v>0.29138081107814046</v>
      </c>
      <c r="AO509">
        <v>7.7571000000000003</v>
      </c>
      <c r="AP509">
        <v>0</v>
      </c>
      <c r="AQ509">
        <v>500</v>
      </c>
      <c r="AR509" t="s">
        <v>59</v>
      </c>
      <c r="AT509">
        <f t="shared" si="109"/>
        <v>3.2375645675348938E-2</v>
      </c>
    </row>
    <row r="510" spans="37:46" x14ac:dyDescent="0.25">
      <c r="AK510">
        <v>253</v>
      </c>
      <c r="AL510">
        <v>0.316</v>
      </c>
      <c r="AM510">
        <v>49.81</v>
      </c>
      <c r="AN510">
        <f t="shared" si="108"/>
        <v>0.29136597428288824</v>
      </c>
      <c r="AO510">
        <v>7.7569999999999997</v>
      </c>
      <c r="AP510">
        <v>0</v>
      </c>
      <c r="AQ510">
        <v>500</v>
      </c>
      <c r="AR510" t="s">
        <v>59</v>
      </c>
      <c r="AT510">
        <f t="shared" si="109"/>
        <v>3.2373997142543139E-2</v>
      </c>
    </row>
    <row r="511" spans="37:46" x14ac:dyDescent="0.25">
      <c r="AK511">
        <v>253.5</v>
      </c>
      <c r="AL511">
        <v>0.316</v>
      </c>
      <c r="AM511">
        <v>49.84</v>
      </c>
      <c r="AN511">
        <f t="shared" si="108"/>
        <v>0.29135113748763602</v>
      </c>
      <c r="AO511">
        <v>7.7569999999999997</v>
      </c>
      <c r="AP511">
        <v>0</v>
      </c>
      <c r="AQ511">
        <v>500</v>
      </c>
      <c r="AR511" t="s">
        <v>59</v>
      </c>
      <c r="AT511">
        <f t="shared" si="109"/>
        <v>3.2372348609737339E-2</v>
      </c>
    </row>
    <row r="512" spans="37:46" x14ac:dyDescent="0.25">
      <c r="AK512">
        <v>254</v>
      </c>
      <c r="AL512">
        <v>0.316</v>
      </c>
      <c r="AM512">
        <v>49.86</v>
      </c>
      <c r="AN512">
        <f t="shared" si="108"/>
        <v>0.29134124629080121</v>
      </c>
      <c r="AO512">
        <v>7.7571000000000003</v>
      </c>
      <c r="AP512">
        <v>0</v>
      </c>
      <c r="AQ512">
        <v>500</v>
      </c>
      <c r="AR512" t="s">
        <v>59</v>
      </c>
      <c r="AT512">
        <f t="shared" si="109"/>
        <v>3.2371249587866802E-2</v>
      </c>
    </row>
    <row r="513" spans="37:46" x14ac:dyDescent="0.25">
      <c r="AK513">
        <v>254.5</v>
      </c>
      <c r="AL513">
        <v>0.316</v>
      </c>
      <c r="AM513">
        <v>49.87</v>
      </c>
      <c r="AN513">
        <f t="shared" si="108"/>
        <v>0.29133630069238381</v>
      </c>
      <c r="AO513">
        <v>7.7568999999999999</v>
      </c>
      <c r="AP513">
        <v>0</v>
      </c>
      <c r="AQ513">
        <v>500</v>
      </c>
      <c r="AR513" t="s">
        <v>59</v>
      </c>
      <c r="AT513">
        <f t="shared" si="109"/>
        <v>3.2370700076931533E-2</v>
      </c>
    </row>
    <row r="514" spans="37:46" x14ac:dyDescent="0.25">
      <c r="AK514">
        <v>255</v>
      </c>
      <c r="AL514">
        <v>0.316</v>
      </c>
      <c r="AM514">
        <v>49.89</v>
      </c>
      <c r="AN514">
        <f t="shared" si="108"/>
        <v>0.29132640949554894</v>
      </c>
      <c r="AO514">
        <v>7.7571000000000003</v>
      </c>
      <c r="AP514">
        <v>0</v>
      </c>
      <c r="AQ514">
        <v>500</v>
      </c>
      <c r="AR514" t="s">
        <v>59</v>
      </c>
      <c r="AT514">
        <f t="shared" si="109"/>
        <v>3.2369601055060995E-2</v>
      </c>
    </row>
    <row r="515" spans="37:46" x14ac:dyDescent="0.25">
      <c r="AK515">
        <v>255.5</v>
      </c>
      <c r="AL515">
        <v>0.316</v>
      </c>
      <c r="AM515">
        <v>49.9</v>
      </c>
      <c r="AN515">
        <f t="shared" si="108"/>
        <v>0.29132146389713154</v>
      </c>
      <c r="AO515">
        <v>7.7569999999999997</v>
      </c>
      <c r="AP515">
        <v>0</v>
      </c>
      <c r="AQ515">
        <v>500</v>
      </c>
      <c r="AR515" t="s">
        <v>59</v>
      </c>
      <c r="AT515">
        <f t="shared" si="109"/>
        <v>3.2369051544125726E-2</v>
      </c>
    </row>
    <row r="516" spans="37:46" x14ac:dyDescent="0.25">
      <c r="AK516">
        <v>256</v>
      </c>
      <c r="AL516">
        <v>0.316</v>
      </c>
      <c r="AM516">
        <v>49.9</v>
      </c>
      <c r="AN516">
        <f t="shared" si="108"/>
        <v>0.29132146389713154</v>
      </c>
      <c r="AO516">
        <v>7.7568999999999999</v>
      </c>
      <c r="AP516">
        <v>0</v>
      </c>
      <c r="AQ516">
        <v>500</v>
      </c>
      <c r="AR516" t="s">
        <v>59</v>
      </c>
      <c r="AT516">
        <f t="shared" si="109"/>
        <v>3.2369051544125726E-2</v>
      </c>
    </row>
    <row r="517" spans="37:46" x14ac:dyDescent="0.25">
      <c r="AK517">
        <v>256.5</v>
      </c>
      <c r="AL517">
        <v>0.316</v>
      </c>
      <c r="AM517">
        <v>49.92</v>
      </c>
      <c r="AN517">
        <f t="shared" si="108"/>
        <v>0.29131157270029673</v>
      </c>
      <c r="AO517">
        <v>7.7569999999999997</v>
      </c>
      <c r="AP517">
        <v>0</v>
      </c>
      <c r="AQ517">
        <v>500</v>
      </c>
      <c r="AR517" t="s">
        <v>59</v>
      </c>
      <c r="AT517">
        <f t="shared" si="109"/>
        <v>3.2367952522255189E-2</v>
      </c>
    </row>
    <row r="518" spans="37:46" x14ac:dyDescent="0.25">
      <c r="AK518">
        <v>257</v>
      </c>
      <c r="AL518">
        <v>0.316</v>
      </c>
      <c r="AM518">
        <v>49.92</v>
      </c>
      <c r="AN518">
        <f t="shared" ref="AN518:AN581" si="110">AL518-AM518/2022</f>
        <v>0.29131157270029673</v>
      </c>
      <c r="AO518">
        <v>7.7569999999999997</v>
      </c>
      <c r="AP518">
        <v>0</v>
      </c>
      <c r="AQ518">
        <v>500</v>
      </c>
      <c r="AR518" t="s">
        <v>59</v>
      </c>
      <c r="AT518">
        <f t="shared" ref="AT518:AT581" si="111">AN518/9</f>
        <v>3.2367952522255189E-2</v>
      </c>
    </row>
    <row r="519" spans="37:46" x14ac:dyDescent="0.25">
      <c r="AK519">
        <v>257.5</v>
      </c>
      <c r="AL519">
        <v>0.316</v>
      </c>
      <c r="AM519">
        <v>49.93</v>
      </c>
      <c r="AN519">
        <f t="shared" si="110"/>
        <v>0.29130662710187932</v>
      </c>
      <c r="AO519">
        <v>7.7569999999999997</v>
      </c>
      <c r="AP519">
        <v>0</v>
      </c>
      <c r="AQ519">
        <v>500</v>
      </c>
      <c r="AR519" t="s">
        <v>59</v>
      </c>
      <c r="AT519">
        <f t="shared" si="111"/>
        <v>3.2367403011319927E-2</v>
      </c>
    </row>
    <row r="520" spans="37:46" x14ac:dyDescent="0.25">
      <c r="AK520">
        <v>258</v>
      </c>
      <c r="AL520">
        <v>0.316</v>
      </c>
      <c r="AM520">
        <v>49.94</v>
      </c>
      <c r="AN520">
        <f t="shared" si="110"/>
        <v>0.29130168150346192</v>
      </c>
      <c r="AO520">
        <v>7.7571000000000003</v>
      </c>
      <c r="AP520">
        <v>0</v>
      </c>
      <c r="AQ520">
        <v>500</v>
      </c>
      <c r="AR520" t="s">
        <v>59</v>
      </c>
      <c r="AT520">
        <f t="shared" si="111"/>
        <v>3.2366853500384658E-2</v>
      </c>
    </row>
    <row r="521" spans="37:46" x14ac:dyDescent="0.25">
      <c r="AK521">
        <v>258.5</v>
      </c>
      <c r="AL521">
        <v>0.316</v>
      </c>
      <c r="AM521">
        <v>49.95</v>
      </c>
      <c r="AN521">
        <f t="shared" si="110"/>
        <v>0.29129673590504451</v>
      </c>
      <c r="AO521">
        <v>7.7571000000000003</v>
      </c>
      <c r="AP521">
        <v>0</v>
      </c>
      <c r="AQ521">
        <v>500</v>
      </c>
      <c r="AR521" t="s">
        <v>59</v>
      </c>
      <c r="AT521">
        <f t="shared" si="111"/>
        <v>3.236630398944939E-2</v>
      </c>
    </row>
    <row r="522" spans="37:46" x14ac:dyDescent="0.25">
      <c r="AK522">
        <v>259</v>
      </c>
      <c r="AL522">
        <v>0.316</v>
      </c>
      <c r="AM522">
        <v>49.95</v>
      </c>
      <c r="AN522">
        <f t="shared" si="110"/>
        <v>0.29129673590504451</v>
      </c>
      <c r="AO522">
        <v>7.7569999999999997</v>
      </c>
      <c r="AP522">
        <v>0</v>
      </c>
      <c r="AQ522">
        <v>500</v>
      </c>
      <c r="AR522" t="s">
        <v>59</v>
      </c>
      <c r="AT522">
        <f t="shared" si="111"/>
        <v>3.236630398944939E-2</v>
      </c>
    </row>
    <row r="523" spans="37:46" x14ac:dyDescent="0.25">
      <c r="AK523">
        <v>259.5</v>
      </c>
      <c r="AL523">
        <v>0.316</v>
      </c>
      <c r="AM523">
        <v>49.95</v>
      </c>
      <c r="AN523">
        <f t="shared" si="110"/>
        <v>0.29129673590504451</v>
      </c>
      <c r="AO523">
        <v>7.7571000000000003</v>
      </c>
      <c r="AP523">
        <v>0</v>
      </c>
      <c r="AQ523">
        <v>500</v>
      </c>
      <c r="AR523" t="s">
        <v>59</v>
      </c>
      <c r="AT523">
        <f t="shared" si="111"/>
        <v>3.236630398944939E-2</v>
      </c>
    </row>
    <row r="524" spans="37:46" x14ac:dyDescent="0.25">
      <c r="AK524">
        <v>260</v>
      </c>
      <c r="AL524">
        <v>0.316</v>
      </c>
      <c r="AM524">
        <v>49.95</v>
      </c>
      <c r="AN524">
        <f t="shared" si="110"/>
        <v>0.29129673590504451</v>
      </c>
      <c r="AO524">
        <v>7.7569999999999997</v>
      </c>
      <c r="AP524">
        <v>0</v>
      </c>
      <c r="AQ524">
        <v>500</v>
      </c>
      <c r="AR524" t="s">
        <v>59</v>
      </c>
      <c r="AT524">
        <f t="shared" si="111"/>
        <v>3.236630398944939E-2</v>
      </c>
    </row>
    <row r="525" spans="37:46" x14ac:dyDescent="0.25">
      <c r="AK525">
        <v>260.5</v>
      </c>
      <c r="AL525">
        <v>0.316</v>
      </c>
      <c r="AM525">
        <v>49.96</v>
      </c>
      <c r="AN525">
        <f t="shared" si="110"/>
        <v>0.29129179030662711</v>
      </c>
      <c r="AO525">
        <v>7.7569999999999997</v>
      </c>
      <c r="AP525">
        <v>0</v>
      </c>
      <c r="AQ525">
        <v>500</v>
      </c>
      <c r="AR525" t="s">
        <v>59</v>
      </c>
      <c r="AT525">
        <f t="shared" si="111"/>
        <v>3.2365754478514121E-2</v>
      </c>
    </row>
    <row r="526" spans="37:46" x14ac:dyDescent="0.25">
      <c r="AK526">
        <v>261</v>
      </c>
      <c r="AL526">
        <v>0.316</v>
      </c>
      <c r="AM526">
        <v>49.96</v>
      </c>
      <c r="AN526">
        <f t="shared" si="110"/>
        <v>0.29129179030662711</v>
      </c>
      <c r="AO526">
        <v>7.7571000000000003</v>
      </c>
      <c r="AP526">
        <v>0</v>
      </c>
      <c r="AQ526">
        <v>500</v>
      </c>
      <c r="AR526" t="s">
        <v>59</v>
      </c>
      <c r="AT526">
        <f t="shared" si="111"/>
        <v>3.2365754478514121E-2</v>
      </c>
    </row>
    <row r="527" spans="37:46" x14ac:dyDescent="0.25">
      <c r="AK527">
        <v>261.5</v>
      </c>
      <c r="AL527">
        <v>0.316</v>
      </c>
      <c r="AM527">
        <v>49.96</v>
      </c>
      <c r="AN527">
        <f t="shared" si="110"/>
        <v>0.29129179030662711</v>
      </c>
      <c r="AO527">
        <v>7.7569999999999997</v>
      </c>
      <c r="AP527">
        <v>0</v>
      </c>
      <c r="AQ527">
        <v>500</v>
      </c>
      <c r="AR527" t="s">
        <v>59</v>
      </c>
      <c r="AT527">
        <f t="shared" si="111"/>
        <v>3.2365754478514121E-2</v>
      </c>
    </row>
    <row r="528" spans="37:46" x14ac:dyDescent="0.25">
      <c r="AK528">
        <v>262</v>
      </c>
      <c r="AL528">
        <v>0.316</v>
      </c>
      <c r="AM528">
        <v>49.96</v>
      </c>
      <c r="AN528">
        <f t="shared" si="110"/>
        <v>0.29129179030662711</v>
      </c>
      <c r="AO528">
        <v>7.7569999999999997</v>
      </c>
      <c r="AP528">
        <v>0</v>
      </c>
      <c r="AQ528">
        <v>500</v>
      </c>
      <c r="AR528" t="s">
        <v>59</v>
      </c>
      <c r="AT528">
        <f t="shared" si="111"/>
        <v>3.2365754478514121E-2</v>
      </c>
    </row>
    <row r="529" spans="37:46" x14ac:dyDescent="0.25">
      <c r="AK529">
        <v>262.5</v>
      </c>
      <c r="AL529">
        <v>0.316</v>
      </c>
      <c r="AM529">
        <v>49.96</v>
      </c>
      <c r="AN529">
        <f t="shared" si="110"/>
        <v>0.29129179030662711</v>
      </c>
      <c r="AO529">
        <v>7.7571000000000003</v>
      </c>
      <c r="AP529">
        <v>0</v>
      </c>
      <c r="AQ529">
        <v>500</v>
      </c>
      <c r="AR529" t="s">
        <v>59</v>
      </c>
      <c r="AT529">
        <f t="shared" si="111"/>
        <v>3.2365754478514121E-2</v>
      </c>
    </row>
    <row r="530" spans="37:46" x14ac:dyDescent="0.25">
      <c r="AK530">
        <v>263</v>
      </c>
      <c r="AL530">
        <v>0.316</v>
      </c>
      <c r="AM530">
        <v>49.96</v>
      </c>
      <c r="AN530">
        <f t="shared" si="110"/>
        <v>0.29129179030662711</v>
      </c>
      <c r="AO530">
        <v>7.7571000000000003</v>
      </c>
      <c r="AP530">
        <v>0</v>
      </c>
      <c r="AQ530">
        <v>500</v>
      </c>
      <c r="AR530" t="s">
        <v>59</v>
      </c>
      <c r="AT530">
        <f t="shared" si="111"/>
        <v>3.2365754478514121E-2</v>
      </c>
    </row>
    <row r="531" spans="37:46" x14ac:dyDescent="0.25">
      <c r="AK531">
        <v>263.5</v>
      </c>
      <c r="AL531">
        <v>0.316</v>
      </c>
      <c r="AM531">
        <v>49.96</v>
      </c>
      <c r="AN531">
        <f t="shared" si="110"/>
        <v>0.29129179030662711</v>
      </c>
      <c r="AO531">
        <v>7.7571000000000003</v>
      </c>
      <c r="AP531">
        <v>0</v>
      </c>
      <c r="AQ531">
        <v>500</v>
      </c>
      <c r="AR531" t="s">
        <v>59</v>
      </c>
      <c r="AT531">
        <f t="shared" si="111"/>
        <v>3.2365754478514121E-2</v>
      </c>
    </row>
    <row r="532" spans="37:46" x14ac:dyDescent="0.25">
      <c r="AK532">
        <v>264</v>
      </c>
      <c r="AL532">
        <v>0.316</v>
      </c>
      <c r="AM532">
        <v>49.96</v>
      </c>
      <c r="AN532">
        <f t="shared" si="110"/>
        <v>0.29129179030662711</v>
      </c>
      <c r="AO532">
        <v>7.7572000000000001</v>
      </c>
      <c r="AP532">
        <v>0</v>
      </c>
      <c r="AQ532">
        <v>500</v>
      </c>
      <c r="AR532" t="s">
        <v>59</v>
      </c>
      <c r="AT532">
        <f t="shared" si="111"/>
        <v>3.2365754478514121E-2</v>
      </c>
    </row>
    <row r="533" spans="37:46" x14ac:dyDescent="0.25">
      <c r="AK533">
        <v>264.5</v>
      </c>
      <c r="AL533">
        <v>0.316</v>
      </c>
      <c r="AM533">
        <v>49.96</v>
      </c>
      <c r="AN533">
        <f t="shared" si="110"/>
        <v>0.29129179030662711</v>
      </c>
      <c r="AO533">
        <v>7.7571000000000003</v>
      </c>
      <c r="AP533">
        <v>0</v>
      </c>
      <c r="AQ533">
        <v>500</v>
      </c>
      <c r="AR533" t="s">
        <v>59</v>
      </c>
      <c r="AT533">
        <f t="shared" si="111"/>
        <v>3.2365754478514121E-2</v>
      </c>
    </row>
    <row r="534" spans="37:46" x14ac:dyDescent="0.25">
      <c r="AK534">
        <v>265</v>
      </c>
      <c r="AL534">
        <v>0.316</v>
      </c>
      <c r="AM534">
        <v>49.96</v>
      </c>
      <c r="AN534">
        <f t="shared" si="110"/>
        <v>0.29129179030662711</v>
      </c>
      <c r="AO534">
        <v>7.7569999999999997</v>
      </c>
      <c r="AP534">
        <v>0</v>
      </c>
      <c r="AQ534">
        <v>500</v>
      </c>
      <c r="AR534" t="s">
        <v>59</v>
      </c>
      <c r="AT534">
        <f t="shared" si="111"/>
        <v>3.2365754478514121E-2</v>
      </c>
    </row>
    <row r="535" spans="37:46" x14ac:dyDescent="0.25">
      <c r="AK535">
        <v>265.5</v>
      </c>
      <c r="AL535">
        <v>0.316</v>
      </c>
      <c r="AM535">
        <v>49.95</v>
      </c>
      <c r="AN535">
        <f t="shared" si="110"/>
        <v>0.29129673590504451</v>
      </c>
      <c r="AO535">
        <v>7.7571000000000003</v>
      </c>
      <c r="AP535">
        <v>0</v>
      </c>
      <c r="AQ535">
        <v>500</v>
      </c>
      <c r="AR535" t="s">
        <v>59</v>
      </c>
      <c r="AT535">
        <f t="shared" si="111"/>
        <v>3.236630398944939E-2</v>
      </c>
    </row>
    <row r="536" spans="37:46" x14ac:dyDescent="0.25">
      <c r="AK536">
        <v>266</v>
      </c>
      <c r="AL536">
        <v>0.316</v>
      </c>
      <c r="AM536">
        <v>49.95</v>
      </c>
      <c r="AN536">
        <f t="shared" si="110"/>
        <v>0.29129673590504451</v>
      </c>
      <c r="AO536">
        <v>7.7571000000000003</v>
      </c>
      <c r="AP536">
        <v>0</v>
      </c>
      <c r="AQ536">
        <v>500</v>
      </c>
      <c r="AR536" t="s">
        <v>59</v>
      </c>
      <c r="AT536">
        <f t="shared" si="111"/>
        <v>3.236630398944939E-2</v>
      </c>
    </row>
    <row r="537" spans="37:46" x14ac:dyDescent="0.25">
      <c r="AK537">
        <v>266.5</v>
      </c>
      <c r="AL537">
        <v>0.316</v>
      </c>
      <c r="AM537">
        <v>49.95</v>
      </c>
      <c r="AN537">
        <f t="shared" si="110"/>
        <v>0.29129673590504451</v>
      </c>
      <c r="AO537">
        <v>7.7571000000000003</v>
      </c>
      <c r="AP537">
        <v>0</v>
      </c>
      <c r="AQ537">
        <v>500</v>
      </c>
      <c r="AR537" t="s">
        <v>59</v>
      </c>
      <c r="AT537">
        <f t="shared" si="111"/>
        <v>3.236630398944939E-2</v>
      </c>
    </row>
    <row r="538" spans="37:46" x14ac:dyDescent="0.25">
      <c r="AK538">
        <v>267</v>
      </c>
      <c r="AL538">
        <v>0.316</v>
      </c>
      <c r="AM538">
        <v>49.94</v>
      </c>
      <c r="AN538">
        <f t="shared" si="110"/>
        <v>0.29130168150346192</v>
      </c>
      <c r="AO538">
        <v>7.7571000000000003</v>
      </c>
      <c r="AP538">
        <v>0</v>
      </c>
      <c r="AQ538">
        <v>500</v>
      </c>
      <c r="AR538" t="s">
        <v>59</v>
      </c>
      <c r="AT538">
        <f t="shared" si="111"/>
        <v>3.2366853500384658E-2</v>
      </c>
    </row>
    <row r="539" spans="37:46" x14ac:dyDescent="0.25">
      <c r="AK539">
        <v>267.5</v>
      </c>
      <c r="AL539">
        <v>0.316</v>
      </c>
      <c r="AM539">
        <v>49.94</v>
      </c>
      <c r="AN539">
        <f t="shared" si="110"/>
        <v>0.29130168150346192</v>
      </c>
      <c r="AO539">
        <v>7.7569999999999997</v>
      </c>
      <c r="AP539">
        <v>0</v>
      </c>
      <c r="AQ539">
        <v>500</v>
      </c>
      <c r="AR539" t="s">
        <v>59</v>
      </c>
      <c r="AT539">
        <f t="shared" si="111"/>
        <v>3.2366853500384658E-2</v>
      </c>
    </row>
    <row r="540" spans="37:46" x14ac:dyDescent="0.25">
      <c r="AK540">
        <v>268</v>
      </c>
      <c r="AL540">
        <v>0.316</v>
      </c>
      <c r="AM540">
        <v>49.94</v>
      </c>
      <c r="AN540">
        <f t="shared" si="110"/>
        <v>0.29130168150346192</v>
      </c>
      <c r="AO540">
        <v>7.7572000000000001</v>
      </c>
      <c r="AP540">
        <v>0</v>
      </c>
      <c r="AQ540">
        <v>500</v>
      </c>
      <c r="AR540" t="s">
        <v>59</v>
      </c>
      <c r="AT540">
        <f t="shared" si="111"/>
        <v>3.2366853500384658E-2</v>
      </c>
    </row>
    <row r="541" spans="37:46" x14ac:dyDescent="0.25">
      <c r="AK541">
        <v>268.5</v>
      </c>
      <c r="AL541">
        <v>0.316</v>
      </c>
      <c r="AM541">
        <v>49.93</v>
      </c>
      <c r="AN541">
        <f t="shared" si="110"/>
        <v>0.29130662710187932</v>
      </c>
      <c r="AO541">
        <v>7.7571000000000003</v>
      </c>
      <c r="AP541">
        <v>0</v>
      </c>
      <c r="AQ541">
        <v>500</v>
      </c>
      <c r="AR541" t="s">
        <v>59</v>
      </c>
      <c r="AT541">
        <f t="shared" si="111"/>
        <v>3.2367403011319927E-2</v>
      </c>
    </row>
    <row r="542" spans="37:46" x14ac:dyDescent="0.25">
      <c r="AK542">
        <v>269</v>
      </c>
      <c r="AL542">
        <v>0.316</v>
      </c>
      <c r="AM542">
        <v>49.93</v>
      </c>
      <c r="AN542">
        <f t="shared" si="110"/>
        <v>0.29130662710187932</v>
      </c>
      <c r="AO542">
        <v>7.7571000000000003</v>
      </c>
      <c r="AP542">
        <v>0</v>
      </c>
      <c r="AQ542">
        <v>500</v>
      </c>
      <c r="AR542" t="s">
        <v>59</v>
      </c>
      <c r="AT542">
        <f t="shared" si="111"/>
        <v>3.2367403011319927E-2</v>
      </c>
    </row>
    <row r="543" spans="37:46" x14ac:dyDescent="0.25">
      <c r="AK543">
        <v>269.5</v>
      </c>
      <c r="AL543">
        <v>0.316</v>
      </c>
      <c r="AM543">
        <v>49.93</v>
      </c>
      <c r="AN543">
        <f t="shared" si="110"/>
        <v>0.29130662710187932</v>
      </c>
      <c r="AO543">
        <v>7.7571000000000003</v>
      </c>
      <c r="AP543">
        <v>0</v>
      </c>
      <c r="AQ543">
        <v>500</v>
      </c>
      <c r="AR543" t="s">
        <v>59</v>
      </c>
      <c r="AT543">
        <f t="shared" si="111"/>
        <v>3.2367403011319927E-2</v>
      </c>
    </row>
    <row r="544" spans="37:46" x14ac:dyDescent="0.25">
      <c r="AK544">
        <v>270</v>
      </c>
      <c r="AL544">
        <v>0.316</v>
      </c>
      <c r="AM544">
        <v>49.93</v>
      </c>
      <c r="AN544">
        <f t="shared" si="110"/>
        <v>0.29130662710187932</v>
      </c>
      <c r="AO544">
        <v>7.7571000000000003</v>
      </c>
      <c r="AP544">
        <v>0</v>
      </c>
      <c r="AQ544">
        <v>500</v>
      </c>
      <c r="AR544" t="s">
        <v>59</v>
      </c>
      <c r="AT544">
        <f t="shared" si="111"/>
        <v>3.2367403011319927E-2</v>
      </c>
    </row>
    <row r="545" spans="37:46" x14ac:dyDescent="0.25">
      <c r="AK545">
        <v>270.5</v>
      </c>
      <c r="AL545">
        <v>0.316</v>
      </c>
      <c r="AM545">
        <v>49.92</v>
      </c>
      <c r="AN545">
        <f t="shared" si="110"/>
        <v>0.29131157270029673</v>
      </c>
      <c r="AO545">
        <v>7.7571000000000003</v>
      </c>
      <c r="AP545">
        <v>0</v>
      </c>
      <c r="AQ545">
        <v>500</v>
      </c>
      <c r="AR545" t="s">
        <v>59</v>
      </c>
      <c r="AT545">
        <f t="shared" si="111"/>
        <v>3.2367952522255189E-2</v>
      </c>
    </row>
    <row r="546" spans="37:46" x14ac:dyDescent="0.25">
      <c r="AK546">
        <v>271</v>
      </c>
      <c r="AL546">
        <v>0.316</v>
      </c>
      <c r="AM546">
        <v>49.92</v>
      </c>
      <c r="AN546">
        <f t="shared" si="110"/>
        <v>0.29131157270029673</v>
      </c>
      <c r="AO546">
        <v>7.7571000000000003</v>
      </c>
      <c r="AP546">
        <v>0</v>
      </c>
      <c r="AQ546">
        <v>500</v>
      </c>
      <c r="AR546" t="s">
        <v>59</v>
      </c>
      <c r="AT546">
        <f t="shared" si="111"/>
        <v>3.2367952522255189E-2</v>
      </c>
    </row>
    <row r="547" spans="37:46" x14ac:dyDescent="0.25">
      <c r="AK547">
        <v>271.5</v>
      </c>
      <c r="AL547">
        <v>0.316</v>
      </c>
      <c r="AM547">
        <v>49.91</v>
      </c>
      <c r="AN547">
        <f t="shared" si="110"/>
        <v>0.29131651829871413</v>
      </c>
      <c r="AO547">
        <v>7.7571000000000003</v>
      </c>
      <c r="AP547">
        <v>0</v>
      </c>
      <c r="AQ547">
        <v>500</v>
      </c>
      <c r="AR547" t="s">
        <v>59</v>
      </c>
      <c r="AT547">
        <f t="shared" si="111"/>
        <v>3.2368502033190458E-2</v>
      </c>
    </row>
    <row r="548" spans="37:46" x14ac:dyDescent="0.25">
      <c r="AK548">
        <v>272</v>
      </c>
      <c r="AL548">
        <v>0.316</v>
      </c>
      <c r="AM548">
        <v>49.91</v>
      </c>
      <c r="AN548">
        <f t="shared" si="110"/>
        <v>0.29131651829871413</v>
      </c>
      <c r="AO548">
        <v>7.7569999999999997</v>
      </c>
      <c r="AP548">
        <v>0</v>
      </c>
      <c r="AQ548">
        <v>500</v>
      </c>
      <c r="AR548" t="s">
        <v>59</v>
      </c>
      <c r="AT548">
        <f t="shared" si="111"/>
        <v>3.2368502033190458E-2</v>
      </c>
    </row>
    <row r="549" spans="37:46" x14ac:dyDescent="0.25">
      <c r="AK549">
        <v>272.5</v>
      </c>
      <c r="AL549">
        <v>0.316</v>
      </c>
      <c r="AM549">
        <v>49.9</v>
      </c>
      <c r="AN549">
        <f t="shared" si="110"/>
        <v>0.29132146389713154</v>
      </c>
      <c r="AO549">
        <v>7.7571000000000003</v>
      </c>
      <c r="AP549">
        <v>0</v>
      </c>
      <c r="AQ549">
        <v>500</v>
      </c>
      <c r="AR549" t="s">
        <v>59</v>
      </c>
      <c r="AT549">
        <f t="shared" si="111"/>
        <v>3.2369051544125726E-2</v>
      </c>
    </row>
    <row r="550" spans="37:46" x14ac:dyDescent="0.25">
      <c r="AK550">
        <v>273</v>
      </c>
      <c r="AL550">
        <v>0.316</v>
      </c>
      <c r="AM550">
        <v>49.9</v>
      </c>
      <c r="AN550">
        <f t="shared" si="110"/>
        <v>0.29132146389713154</v>
      </c>
      <c r="AO550">
        <v>7.7569999999999997</v>
      </c>
      <c r="AP550">
        <v>0</v>
      </c>
      <c r="AQ550">
        <v>500</v>
      </c>
      <c r="AR550" t="s">
        <v>59</v>
      </c>
      <c r="AT550">
        <f t="shared" si="111"/>
        <v>3.2369051544125726E-2</v>
      </c>
    </row>
    <row r="551" spans="37:46" x14ac:dyDescent="0.25">
      <c r="AK551">
        <v>273.5</v>
      </c>
      <c r="AL551">
        <v>0.316</v>
      </c>
      <c r="AM551">
        <v>49.89</v>
      </c>
      <c r="AN551">
        <f t="shared" si="110"/>
        <v>0.29132640949554894</v>
      </c>
      <c r="AO551">
        <v>7.7571000000000003</v>
      </c>
      <c r="AP551">
        <v>0</v>
      </c>
      <c r="AQ551">
        <v>500</v>
      </c>
      <c r="AR551" t="s">
        <v>59</v>
      </c>
      <c r="AT551">
        <f t="shared" si="111"/>
        <v>3.2369601055060995E-2</v>
      </c>
    </row>
    <row r="552" spans="37:46" x14ac:dyDescent="0.25">
      <c r="AK552">
        <v>274</v>
      </c>
      <c r="AL552">
        <v>0.316</v>
      </c>
      <c r="AM552">
        <v>49.89</v>
      </c>
      <c r="AN552">
        <f t="shared" si="110"/>
        <v>0.29132640949554894</v>
      </c>
      <c r="AO552">
        <v>7.7571000000000003</v>
      </c>
      <c r="AP552">
        <v>0</v>
      </c>
      <c r="AQ552">
        <v>500</v>
      </c>
      <c r="AR552" t="s">
        <v>59</v>
      </c>
      <c r="AT552">
        <f t="shared" si="111"/>
        <v>3.2369601055060995E-2</v>
      </c>
    </row>
    <row r="553" spans="37:46" x14ac:dyDescent="0.25">
      <c r="AK553">
        <v>274.5</v>
      </c>
      <c r="AL553">
        <v>0.316</v>
      </c>
      <c r="AM553">
        <v>49.88</v>
      </c>
      <c r="AN553">
        <f t="shared" si="110"/>
        <v>0.29133135509396635</v>
      </c>
      <c r="AO553">
        <v>7.7571000000000003</v>
      </c>
      <c r="AP553">
        <v>0</v>
      </c>
      <c r="AQ553">
        <v>500</v>
      </c>
      <c r="AR553" t="s">
        <v>59</v>
      </c>
      <c r="AT553">
        <f t="shared" si="111"/>
        <v>3.2370150565996264E-2</v>
      </c>
    </row>
    <row r="554" spans="37:46" x14ac:dyDescent="0.25">
      <c r="AK554">
        <v>275</v>
      </c>
      <c r="AL554">
        <v>0.316</v>
      </c>
      <c r="AM554">
        <v>49.88</v>
      </c>
      <c r="AN554">
        <f t="shared" si="110"/>
        <v>0.29133135509396635</v>
      </c>
      <c r="AO554">
        <v>7.7569999999999997</v>
      </c>
      <c r="AP554">
        <v>0</v>
      </c>
      <c r="AQ554">
        <v>500</v>
      </c>
      <c r="AR554" t="s">
        <v>59</v>
      </c>
      <c r="AT554">
        <f t="shared" si="111"/>
        <v>3.2370150565996264E-2</v>
      </c>
    </row>
    <row r="555" spans="37:46" x14ac:dyDescent="0.25">
      <c r="AK555">
        <v>275.5</v>
      </c>
      <c r="AL555">
        <v>0.316</v>
      </c>
      <c r="AM555">
        <v>49.88</v>
      </c>
      <c r="AN555">
        <f t="shared" si="110"/>
        <v>0.29133135509396635</v>
      </c>
      <c r="AO555">
        <v>7.7569999999999997</v>
      </c>
      <c r="AP555">
        <v>0</v>
      </c>
      <c r="AQ555">
        <v>500</v>
      </c>
      <c r="AR555" t="s">
        <v>59</v>
      </c>
      <c r="AT555">
        <f t="shared" si="111"/>
        <v>3.2370150565996264E-2</v>
      </c>
    </row>
    <row r="556" spans="37:46" x14ac:dyDescent="0.25">
      <c r="AK556">
        <v>276</v>
      </c>
      <c r="AL556">
        <v>0.316</v>
      </c>
      <c r="AM556">
        <v>49.88</v>
      </c>
      <c r="AN556">
        <f t="shared" si="110"/>
        <v>0.29133135509396635</v>
      </c>
      <c r="AO556">
        <v>7.7571000000000003</v>
      </c>
      <c r="AP556">
        <v>0</v>
      </c>
      <c r="AQ556">
        <v>500</v>
      </c>
      <c r="AR556" t="s">
        <v>59</v>
      </c>
      <c r="AT556">
        <f t="shared" si="111"/>
        <v>3.2370150565996264E-2</v>
      </c>
    </row>
    <row r="557" spans="37:46" x14ac:dyDescent="0.25">
      <c r="AK557">
        <v>276.5</v>
      </c>
      <c r="AL557">
        <v>0.316</v>
      </c>
      <c r="AM557">
        <v>49.87</v>
      </c>
      <c r="AN557">
        <f t="shared" si="110"/>
        <v>0.29133630069238381</v>
      </c>
      <c r="AO557">
        <v>7.7569999999999997</v>
      </c>
      <c r="AP557">
        <v>0</v>
      </c>
      <c r="AQ557">
        <v>500</v>
      </c>
      <c r="AR557" t="s">
        <v>59</v>
      </c>
      <c r="AT557">
        <f t="shared" si="111"/>
        <v>3.2370700076931533E-2</v>
      </c>
    </row>
    <row r="558" spans="37:46" x14ac:dyDescent="0.25">
      <c r="AK558">
        <v>277</v>
      </c>
      <c r="AL558">
        <v>0.316</v>
      </c>
      <c r="AM558">
        <v>49.87</v>
      </c>
      <c r="AN558">
        <f t="shared" si="110"/>
        <v>0.29133630069238381</v>
      </c>
      <c r="AO558">
        <v>7.7569999999999997</v>
      </c>
      <c r="AP558">
        <v>0</v>
      </c>
      <c r="AQ558">
        <v>500</v>
      </c>
      <c r="AR558" t="s">
        <v>59</v>
      </c>
      <c r="AT558">
        <f t="shared" si="111"/>
        <v>3.2370700076931533E-2</v>
      </c>
    </row>
    <row r="559" spans="37:46" x14ac:dyDescent="0.25">
      <c r="AK559">
        <v>277.5</v>
      </c>
      <c r="AL559">
        <v>0.316</v>
      </c>
      <c r="AM559">
        <v>49.86</v>
      </c>
      <c r="AN559">
        <f t="shared" si="110"/>
        <v>0.29134124629080121</v>
      </c>
      <c r="AO559">
        <v>7.7571000000000003</v>
      </c>
      <c r="AP559">
        <v>0</v>
      </c>
      <c r="AQ559">
        <v>500</v>
      </c>
      <c r="AR559" t="s">
        <v>59</v>
      </c>
      <c r="AT559">
        <f t="shared" si="111"/>
        <v>3.2371249587866802E-2</v>
      </c>
    </row>
    <row r="560" spans="37:46" x14ac:dyDescent="0.25">
      <c r="AK560">
        <v>278</v>
      </c>
      <c r="AL560">
        <v>0.316</v>
      </c>
      <c r="AM560">
        <v>49.86</v>
      </c>
      <c r="AN560">
        <f t="shared" si="110"/>
        <v>0.29134124629080121</v>
      </c>
      <c r="AO560">
        <v>7.7569999999999997</v>
      </c>
      <c r="AP560">
        <v>0</v>
      </c>
      <c r="AQ560">
        <v>500</v>
      </c>
      <c r="AR560" t="s">
        <v>59</v>
      </c>
      <c r="AT560">
        <f t="shared" si="111"/>
        <v>3.2371249587866802E-2</v>
      </c>
    </row>
    <row r="561" spans="37:46" x14ac:dyDescent="0.25">
      <c r="AK561">
        <v>278.5</v>
      </c>
      <c r="AL561">
        <v>0.316</v>
      </c>
      <c r="AM561">
        <v>49.86</v>
      </c>
      <c r="AN561">
        <f t="shared" si="110"/>
        <v>0.29134124629080121</v>
      </c>
      <c r="AO561">
        <v>7.7571000000000003</v>
      </c>
      <c r="AP561">
        <v>0</v>
      </c>
      <c r="AQ561">
        <v>500</v>
      </c>
      <c r="AR561" t="s">
        <v>59</v>
      </c>
      <c r="AT561">
        <f t="shared" si="111"/>
        <v>3.2371249587866802E-2</v>
      </c>
    </row>
    <row r="562" spans="37:46" x14ac:dyDescent="0.25">
      <c r="AK562">
        <v>279</v>
      </c>
      <c r="AL562">
        <v>0.316</v>
      </c>
      <c r="AM562">
        <v>49.85</v>
      </c>
      <c r="AN562">
        <f t="shared" si="110"/>
        <v>0.29134619188921862</v>
      </c>
      <c r="AO562">
        <v>7.7571000000000003</v>
      </c>
      <c r="AP562">
        <v>0</v>
      </c>
      <c r="AQ562">
        <v>500</v>
      </c>
      <c r="AR562" t="s">
        <v>59</v>
      </c>
      <c r="AT562">
        <f t="shared" si="111"/>
        <v>3.237179909880207E-2</v>
      </c>
    </row>
    <row r="563" spans="37:46" x14ac:dyDescent="0.25">
      <c r="AK563">
        <v>279.5</v>
      </c>
      <c r="AL563">
        <v>0.316</v>
      </c>
      <c r="AM563">
        <v>49.85</v>
      </c>
      <c r="AN563">
        <f t="shared" si="110"/>
        <v>0.29134619188921862</v>
      </c>
      <c r="AO563">
        <v>7.7571000000000003</v>
      </c>
      <c r="AP563">
        <v>0</v>
      </c>
      <c r="AQ563">
        <v>500</v>
      </c>
      <c r="AR563" t="s">
        <v>59</v>
      </c>
      <c r="AT563">
        <f t="shared" si="111"/>
        <v>3.237179909880207E-2</v>
      </c>
    </row>
    <row r="564" spans="37:46" x14ac:dyDescent="0.25">
      <c r="AK564">
        <v>280</v>
      </c>
      <c r="AL564">
        <v>0.316</v>
      </c>
      <c r="AM564">
        <v>49.85</v>
      </c>
      <c r="AN564">
        <f t="shared" si="110"/>
        <v>0.29134619188921862</v>
      </c>
      <c r="AO564">
        <v>7.7571000000000003</v>
      </c>
      <c r="AP564">
        <v>0</v>
      </c>
      <c r="AQ564">
        <v>500</v>
      </c>
      <c r="AR564" t="s">
        <v>59</v>
      </c>
      <c r="AT564">
        <f t="shared" si="111"/>
        <v>3.237179909880207E-2</v>
      </c>
    </row>
    <row r="565" spans="37:46" x14ac:dyDescent="0.25">
      <c r="AK565">
        <v>280.5</v>
      </c>
      <c r="AL565">
        <v>0.316</v>
      </c>
      <c r="AM565">
        <v>49.84</v>
      </c>
      <c r="AN565">
        <f t="shared" si="110"/>
        <v>0.29135113748763602</v>
      </c>
      <c r="AO565">
        <v>7.7571000000000003</v>
      </c>
      <c r="AP565">
        <v>0</v>
      </c>
      <c r="AQ565">
        <v>500</v>
      </c>
      <c r="AR565" t="s">
        <v>59</v>
      </c>
      <c r="AT565">
        <f t="shared" si="111"/>
        <v>3.2372348609737339E-2</v>
      </c>
    </row>
    <row r="566" spans="37:46" x14ac:dyDescent="0.25">
      <c r="AK566">
        <v>281</v>
      </c>
      <c r="AL566">
        <v>0.316</v>
      </c>
      <c r="AM566">
        <v>49.83</v>
      </c>
      <c r="AN566">
        <f t="shared" si="110"/>
        <v>0.29135608308605343</v>
      </c>
      <c r="AO566">
        <v>7.7571000000000003</v>
      </c>
      <c r="AP566">
        <v>0</v>
      </c>
      <c r="AQ566">
        <v>500</v>
      </c>
      <c r="AR566" t="s">
        <v>59</v>
      </c>
      <c r="AT566">
        <f t="shared" si="111"/>
        <v>3.2372898120672601E-2</v>
      </c>
    </row>
    <row r="567" spans="37:46" x14ac:dyDescent="0.25">
      <c r="AK567">
        <v>281.5</v>
      </c>
      <c r="AL567">
        <v>0.316</v>
      </c>
      <c r="AM567">
        <v>49.82</v>
      </c>
      <c r="AN567">
        <f t="shared" si="110"/>
        <v>0.29136102868447084</v>
      </c>
      <c r="AO567">
        <v>7.7569999999999997</v>
      </c>
      <c r="AP567">
        <v>0</v>
      </c>
      <c r="AQ567">
        <v>500</v>
      </c>
      <c r="AR567" t="s">
        <v>59</v>
      </c>
      <c r="AT567">
        <f t="shared" si="111"/>
        <v>3.237344763160787E-2</v>
      </c>
    </row>
    <row r="568" spans="37:46" x14ac:dyDescent="0.25">
      <c r="AK568">
        <v>282</v>
      </c>
      <c r="AL568">
        <v>0.316</v>
      </c>
      <c r="AM568">
        <v>49.82</v>
      </c>
      <c r="AN568">
        <f t="shared" si="110"/>
        <v>0.29136102868447084</v>
      </c>
      <c r="AO568">
        <v>7.7569999999999997</v>
      </c>
      <c r="AP568">
        <v>0</v>
      </c>
      <c r="AQ568">
        <v>500</v>
      </c>
      <c r="AR568" t="s">
        <v>59</v>
      </c>
      <c r="AT568">
        <f t="shared" si="111"/>
        <v>3.237344763160787E-2</v>
      </c>
    </row>
    <row r="569" spans="37:46" x14ac:dyDescent="0.25">
      <c r="AK569">
        <v>282.5</v>
      </c>
      <c r="AL569">
        <v>0.316</v>
      </c>
      <c r="AM569">
        <v>49.81</v>
      </c>
      <c r="AN569">
        <f t="shared" si="110"/>
        <v>0.29136597428288824</v>
      </c>
      <c r="AO569">
        <v>7.7569999999999997</v>
      </c>
      <c r="AP569">
        <v>0</v>
      </c>
      <c r="AQ569">
        <v>500</v>
      </c>
      <c r="AR569" t="s">
        <v>59</v>
      </c>
      <c r="AT569">
        <f t="shared" si="111"/>
        <v>3.2373997142543139E-2</v>
      </c>
    </row>
    <row r="570" spans="37:46" x14ac:dyDescent="0.25">
      <c r="AK570">
        <v>283</v>
      </c>
      <c r="AL570">
        <v>0.316</v>
      </c>
      <c r="AM570">
        <v>49.81</v>
      </c>
      <c r="AN570">
        <f t="shared" si="110"/>
        <v>0.29136597428288824</v>
      </c>
      <c r="AO570">
        <v>7.7569999999999997</v>
      </c>
      <c r="AP570">
        <v>0</v>
      </c>
      <c r="AQ570">
        <v>500</v>
      </c>
      <c r="AR570" t="s">
        <v>59</v>
      </c>
      <c r="AT570">
        <f t="shared" si="111"/>
        <v>3.2373997142543139E-2</v>
      </c>
    </row>
    <row r="571" spans="37:46" x14ac:dyDescent="0.25">
      <c r="AK571">
        <v>283.5</v>
      </c>
      <c r="AL571">
        <v>0.316</v>
      </c>
      <c r="AM571">
        <v>49.8</v>
      </c>
      <c r="AN571">
        <f t="shared" si="110"/>
        <v>0.29137091988130565</v>
      </c>
      <c r="AO571">
        <v>7.7569999999999997</v>
      </c>
      <c r="AP571">
        <v>0</v>
      </c>
      <c r="AQ571">
        <v>500</v>
      </c>
      <c r="AR571" t="s">
        <v>59</v>
      </c>
      <c r="AT571">
        <f t="shared" si="111"/>
        <v>3.2374546653478407E-2</v>
      </c>
    </row>
    <row r="572" spans="37:46" x14ac:dyDescent="0.25">
      <c r="AK572">
        <v>284</v>
      </c>
      <c r="AL572">
        <v>0.316</v>
      </c>
      <c r="AM572">
        <v>49.8</v>
      </c>
      <c r="AN572">
        <f t="shared" si="110"/>
        <v>0.29137091988130565</v>
      </c>
      <c r="AO572">
        <v>7.7569999999999997</v>
      </c>
      <c r="AP572">
        <v>0</v>
      </c>
      <c r="AQ572">
        <v>500</v>
      </c>
      <c r="AR572" t="s">
        <v>59</v>
      </c>
      <c r="AT572">
        <f t="shared" si="111"/>
        <v>3.2374546653478407E-2</v>
      </c>
    </row>
    <row r="573" spans="37:46" x14ac:dyDescent="0.25">
      <c r="AK573">
        <v>284.5</v>
      </c>
      <c r="AL573">
        <v>0.316</v>
      </c>
      <c r="AM573">
        <v>49.79</v>
      </c>
      <c r="AN573">
        <f t="shared" si="110"/>
        <v>0.29137586547972305</v>
      </c>
      <c r="AO573">
        <v>7.7569999999999997</v>
      </c>
      <c r="AP573">
        <v>0</v>
      </c>
      <c r="AQ573">
        <v>500</v>
      </c>
      <c r="AR573" t="s">
        <v>59</v>
      </c>
      <c r="AT573">
        <f t="shared" si="111"/>
        <v>3.2375096164413669E-2</v>
      </c>
    </row>
    <row r="574" spans="37:46" x14ac:dyDescent="0.25">
      <c r="AK574">
        <v>285</v>
      </c>
      <c r="AL574">
        <v>0.316</v>
      </c>
      <c r="AM574">
        <v>49.79</v>
      </c>
      <c r="AN574">
        <f t="shared" si="110"/>
        <v>0.29137586547972305</v>
      </c>
      <c r="AO574">
        <v>7.7569999999999997</v>
      </c>
      <c r="AP574">
        <v>0</v>
      </c>
      <c r="AQ574">
        <v>500</v>
      </c>
      <c r="AR574" t="s">
        <v>59</v>
      </c>
      <c r="AT574">
        <f t="shared" si="111"/>
        <v>3.2375096164413669E-2</v>
      </c>
    </row>
    <row r="575" spans="37:46" x14ac:dyDescent="0.25">
      <c r="AK575">
        <v>285.5</v>
      </c>
      <c r="AL575">
        <v>0.316</v>
      </c>
      <c r="AM575">
        <v>49.78</v>
      </c>
      <c r="AN575">
        <f t="shared" si="110"/>
        <v>0.29138081107814046</v>
      </c>
      <c r="AO575">
        <v>7.7568999999999999</v>
      </c>
      <c r="AP575">
        <v>2</v>
      </c>
      <c r="AQ575">
        <v>500</v>
      </c>
      <c r="AR575" t="s">
        <v>59</v>
      </c>
      <c r="AT575">
        <f t="shared" si="111"/>
        <v>3.2375645675348938E-2</v>
      </c>
    </row>
    <row r="576" spans="37:46" x14ac:dyDescent="0.25">
      <c r="AK576">
        <v>286</v>
      </c>
      <c r="AL576">
        <v>0.316</v>
      </c>
      <c r="AM576">
        <v>49.8</v>
      </c>
      <c r="AN576">
        <f t="shared" si="110"/>
        <v>0.29137091988130565</v>
      </c>
      <c r="AO576">
        <v>7.7569999999999997</v>
      </c>
      <c r="AP576">
        <v>0</v>
      </c>
      <c r="AQ576">
        <v>500</v>
      </c>
      <c r="AR576" t="s">
        <v>59</v>
      </c>
      <c r="AT576">
        <f t="shared" si="111"/>
        <v>3.2374546653478407E-2</v>
      </c>
    </row>
    <row r="577" spans="37:46" x14ac:dyDescent="0.25">
      <c r="AK577">
        <v>286.5</v>
      </c>
      <c r="AL577">
        <v>0.315</v>
      </c>
      <c r="AM577">
        <v>49.37</v>
      </c>
      <c r="AN577">
        <f t="shared" si="110"/>
        <v>0.29058358061325423</v>
      </c>
      <c r="AO577">
        <v>7.7580999999999998</v>
      </c>
      <c r="AP577">
        <v>0</v>
      </c>
      <c r="AQ577">
        <v>500</v>
      </c>
      <c r="AR577" t="s">
        <v>59</v>
      </c>
      <c r="AT577">
        <f t="shared" si="111"/>
        <v>3.2287064512583806E-2</v>
      </c>
    </row>
    <row r="578" spans="37:46" x14ac:dyDescent="0.25">
      <c r="AK578">
        <v>287</v>
      </c>
      <c r="AL578">
        <v>0.313</v>
      </c>
      <c r="AM578">
        <v>48.78</v>
      </c>
      <c r="AN578">
        <f t="shared" si="110"/>
        <v>0.2888753709198813</v>
      </c>
      <c r="AO578">
        <v>7.76</v>
      </c>
      <c r="AP578">
        <v>0</v>
      </c>
      <c r="AQ578">
        <v>500</v>
      </c>
      <c r="AR578" t="s">
        <v>59</v>
      </c>
      <c r="AT578">
        <f t="shared" si="111"/>
        <v>3.2097263435542367E-2</v>
      </c>
    </row>
    <row r="579" spans="37:46" x14ac:dyDescent="0.25">
      <c r="AK579">
        <v>287.5</v>
      </c>
      <c r="AL579">
        <v>0.311</v>
      </c>
      <c r="AM579">
        <v>48.26</v>
      </c>
      <c r="AN579">
        <f t="shared" si="110"/>
        <v>0.28713254203758654</v>
      </c>
      <c r="AO579">
        <v>7.7617000000000003</v>
      </c>
      <c r="AP579">
        <v>0</v>
      </c>
      <c r="AQ579">
        <v>500</v>
      </c>
      <c r="AR579" t="s">
        <v>59</v>
      </c>
      <c r="AT579">
        <f t="shared" si="111"/>
        <v>3.190361578195406E-2</v>
      </c>
    </row>
    <row r="580" spans="37:46" x14ac:dyDescent="0.25">
      <c r="AK580">
        <v>288</v>
      </c>
      <c r="AL580">
        <v>0.309</v>
      </c>
      <c r="AM580">
        <v>47.76</v>
      </c>
      <c r="AN580">
        <f t="shared" si="110"/>
        <v>0.28537982195845696</v>
      </c>
      <c r="AO580">
        <v>7.7636000000000003</v>
      </c>
      <c r="AP580">
        <v>0</v>
      </c>
      <c r="AQ580">
        <v>500</v>
      </c>
      <c r="AR580" t="s">
        <v>59</v>
      </c>
      <c r="AT580">
        <f t="shared" si="111"/>
        <v>3.1708869106495216E-2</v>
      </c>
    </row>
    <row r="581" spans="37:46" x14ac:dyDescent="0.25">
      <c r="AK581">
        <v>288.5</v>
      </c>
      <c r="AL581">
        <v>0.308</v>
      </c>
      <c r="AM581">
        <v>47.25</v>
      </c>
      <c r="AN581">
        <f t="shared" si="110"/>
        <v>0.28463204747774479</v>
      </c>
      <c r="AO581">
        <v>7.7651000000000003</v>
      </c>
      <c r="AP581">
        <v>0</v>
      </c>
      <c r="AQ581">
        <v>500</v>
      </c>
      <c r="AR581" t="s">
        <v>59</v>
      </c>
      <c r="AT581">
        <f t="shared" si="111"/>
        <v>3.1625783053082751E-2</v>
      </c>
    </row>
    <row r="582" spans="37:46" x14ac:dyDescent="0.25">
      <c r="AK582">
        <v>289</v>
      </c>
      <c r="AL582">
        <v>0.30599999999999999</v>
      </c>
      <c r="AM582">
        <v>46.76</v>
      </c>
      <c r="AN582">
        <f t="shared" ref="AN582:AN645" si="112">AL582-AM582/2022</f>
        <v>0.2828743818001978</v>
      </c>
      <c r="AO582">
        <v>7.7664</v>
      </c>
      <c r="AP582">
        <v>0</v>
      </c>
      <c r="AQ582">
        <v>500</v>
      </c>
      <c r="AR582" t="s">
        <v>59</v>
      </c>
      <c r="AT582">
        <f t="shared" ref="AT582:AT645" si="113">AN582/9</f>
        <v>3.1430486866688645E-2</v>
      </c>
    </row>
    <row r="583" spans="37:46" x14ac:dyDescent="0.25">
      <c r="AK583">
        <v>289.5</v>
      </c>
      <c r="AL583">
        <v>0.30499999999999999</v>
      </c>
      <c r="AM583">
        <v>46.27</v>
      </c>
      <c r="AN583">
        <f t="shared" si="112"/>
        <v>0.28211671612265082</v>
      </c>
      <c r="AO583">
        <v>7.7682000000000002</v>
      </c>
      <c r="AP583">
        <v>0</v>
      </c>
      <c r="AQ583">
        <v>500</v>
      </c>
      <c r="AR583" t="s">
        <v>59</v>
      </c>
      <c r="AT583">
        <f t="shared" si="113"/>
        <v>3.1346301791405649E-2</v>
      </c>
    </row>
    <row r="584" spans="37:46" x14ac:dyDescent="0.25">
      <c r="AK584">
        <v>290</v>
      </c>
      <c r="AL584">
        <v>0.30299999999999999</v>
      </c>
      <c r="AM584">
        <v>45.76</v>
      </c>
      <c r="AN584">
        <f t="shared" si="112"/>
        <v>0.28036894164193865</v>
      </c>
      <c r="AO584">
        <v>7.7694999999999999</v>
      </c>
      <c r="AP584">
        <v>0</v>
      </c>
      <c r="AQ584">
        <v>500</v>
      </c>
      <c r="AR584" t="s">
        <v>59</v>
      </c>
      <c r="AT584">
        <f t="shared" si="113"/>
        <v>3.1152104626882074E-2</v>
      </c>
    </row>
    <row r="585" spans="37:46" x14ac:dyDescent="0.25">
      <c r="AK585">
        <v>290.5</v>
      </c>
      <c r="AL585">
        <v>0.30199999999999999</v>
      </c>
      <c r="AM585">
        <v>45.28</v>
      </c>
      <c r="AN585">
        <f t="shared" si="112"/>
        <v>0.27960633036597426</v>
      </c>
      <c r="AO585">
        <v>7.7706999999999997</v>
      </c>
      <c r="AP585">
        <v>0</v>
      </c>
      <c r="AQ585">
        <v>500</v>
      </c>
      <c r="AR585" t="s">
        <v>59</v>
      </c>
      <c r="AT585">
        <f t="shared" si="113"/>
        <v>3.1067370040663806E-2</v>
      </c>
    </row>
    <row r="586" spans="37:46" x14ac:dyDescent="0.25">
      <c r="AK586">
        <v>291</v>
      </c>
      <c r="AL586">
        <v>0.30099999999999999</v>
      </c>
      <c r="AM586">
        <v>44.78</v>
      </c>
      <c r="AN586">
        <f t="shared" si="112"/>
        <v>0.27885361028684469</v>
      </c>
      <c r="AO586">
        <v>7.7721</v>
      </c>
      <c r="AP586">
        <v>0</v>
      </c>
      <c r="AQ586">
        <v>500</v>
      </c>
      <c r="AR586" t="s">
        <v>59</v>
      </c>
      <c r="AT586">
        <f t="shared" si="113"/>
        <v>3.0983734476316076E-2</v>
      </c>
    </row>
    <row r="587" spans="37:46" x14ac:dyDescent="0.25">
      <c r="AK587">
        <v>291.5</v>
      </c>
      <c r="AL587">
        <v>0.29899999999999999</v>
      </c>
      <c r="AM587">
        <v>44.31</v>
      </c>
      <c r="AN587">
        <f t="shared" si="112"/>
        <v>0.2770860534124629</v>
      </c>
      <c r="AO587">
        <v>7.7736999999999998</v>
      </c>
      <c r="AP587">
        <v>0</v>
      </c>
      <c r="AQ587">
        <v>500</v>
      </c>
      <c r="AR587" t="s">
        <v>59</v>
      </c>
      <c r="AT587">
        <f t="shared" si="113"/>
        <v>3.0787339268051432E-2</v>
      </c>
    </row>
    <row r="588" spans="37:46" x14ac:dyDescent="0.25">
      <c r="AK588">
        <v>292</v>
      </c>
      <c r="AL588">
        <v>0.29799999999999999</v>
      </c>
      <c r="AM588">
        <v>43.8</v>
      </c>
      <c r="AN588">
        <f t="shared" si="112"/>
        <v>0.27633827893175072</v>
      </c>
      <c r="AO588">
        <v>7.7752999999999997</v>
      </c>
      <c r="AP588">
        <v>0</v>
      </c>
      <c r="AQ588">
        <v>500</v>
      </c>
      <c r="AR588" t="s">
        <v>59</v>
      </c>
      <c r="AT588">
        <f t="shared" si="113"/>
        <v>3.0704253214638971E-2</v>
      </c>
    </row>
    <row r="589" spans="37:46" x14ac:dyDescent="0.25">
      <c r="AK589">
        <v>292.5</v>
      </c>
      <c r="AL589">
        <v>0.29599999999999999</v>
      </c>
      <c r="AM589">
        <v>43.3</v>
      </c>
      <c r="AN589">
        <f t="shared" si="112"/>
        <v>0.27458555885262115</v>
      </c>
      <c r="AO589">
        <v>7.7770999999999999</v>
      </c>
      <c r="AP589">
        <v>0</v>
      </c>
      <c r="AQ589">
        <v>500</v>
      </c>
      <c r="AR589" t="s">
        <v>59</v>
      </c>
      <c r="AT589">
        <f t="shared" si="113"/>
        <v>3.0509506539180126E-2</v>
      </c>
    </row>
    <row r="590" spans="37:46" x14ac:dyDescent="0.25">
      <c r="AK590">
        <v>293</v>
      </c>
      <c r="AL590">
        <v>0.29399999999999998</v>
      </c>
      <c r="AM590">
        <v>42.84</v>
      </c>
      <c r="AN590">
        <f t="shared" si="112"/>
        <v>0.27281305637982195</v>
      </c>
      <c r="AO590">
        <v>7.7790999999999997</v>
      </c>
      <c r="AP590">
        <v>0</v>
      </c>
      <c r="AQ590">
        <v>500</v>
      </c>
      <c r="AR590" t="s">
        <v>59</v>
      </c>
      <c r="AT590">
        <f t="shared" si="113"/>
        <v>3.0312561819980217E-2</v>
      </c>
    </row>
    <row r="591" spans="37:46" x14ac:dyDescent="0.25">
      <c r="AK591">
        <v>293.5</v>
      </c>
      <c r="AL591">
        <v>0.29199999999999998</v>
      </c>
      <c r="AM591">
        <v>42.36</v>
      </c>
      <c r="AN591">
        <f t="shared" si="112"/>
        <v>0.27105044510385756</v>
      </c>
      <c r="AO591">
        <v>7.7805999999999997</v>
      </c>
      <c r="AP591">
        <v>0</v>
      </c>
      <c r="AQ591">
        <v>500</v>
      </c>
      <c r="AR591" t="s">
        <v>59</v>
      </c>
      <c r="AT591">
        <f t="shared" si="113"/>
        <v>3.0116716122650839E-2</v>
      </c>
    </row>
    <row r="592" spans="37:46" x14ac:dyDescent="0.25">
      <c r="AK592">
        <v>294</v>
      </c>
      <c r="AL592">
        <v>0.29099999999999998</v>
      </c>
      <c r="AM592">
        <v>41.95</v>
      </c>
      <c r="AN592">
        <f t="shared" si="112"/>
        <v>0.27025321463897128</v>
      </c>
      <c r="AO592">
        <v>7.7820999999999998</v>
      </c>
      <c r="AP592">
        <v>0</v>
      </c>
      <c r="AQ592">
        <v>500</v>
      </c>
      <c r="AR592" t="s">
        <v>59</v>
      </c>
      <c r="AT592">
        <f t="shared" si="113"/>
        <v>3.0028134959885697E-2</v>
      </c>
    </row>
    <row r="593" spans="37:46" x14ac:dyDescent="0.25">
      <c r="AK593">
        <v>294.5</v>
      </c>
      <c r="AL593">
        <v>0.28899999999999998</v>
      </c>
      <c r="AM593">
        <v>41.46</v>
      </c>
      <c r="AN593">
        <f t="shared" si="112"/>
        <v>0.2684955489614243</v>
      </c>
      <c r="AO593">
        <v>7.7839</v>
      </c>
      <c r="AP593">
        <v>0</v>
      </c>
      <c r="AQ593">
        <v>500</v>
      </c>
      <c r="AR593" t="s">
        <v>59</v>
      </c>
      <c r="AT593">
        <f t="shared" si="113"/>
        <v>2.9832838773491591E-2</v>
      </c>
    </row>
    <row r="594" spans="37:46" x14ac:dyDescent="0.25">
      <c r="AK594">
        <v>295</v>
      </c>
      <c r="AL594">
        <v>0.28799999999999998</v>
      </c>
      <c r="AM594">
        <v>40.97</v>
      </c>
      <c r="AN594">
        <f t="shared" si="112"/>
        <v>0.26773788328387732</v>
      </c>
      <c r="AO594">
        <v>7.7853000000000003</v>
      </c>
      <c r="AP594">
        <v>0</v>
      </c>
      <c r="AQ594">
        <v>500</v>
      </c>
      <c r="AR594" t="s">
        <v>59</v>
      </c>
      <c r="AT594">
        <f t="shared" si="113"/>
        <v>2.9748653698208592E-2</v>
      </c>
    </row>
    <row r="595" spans="37:46" x14ac:dyDescent="0.25">
      <c r="AK595">
        <v>295.5</v>
      </c>
      <c r="AL595">
        <v>0.28599999999999998</v>
      </c>
      <c r="AM595">
        <v>40.53</v>
      </c>
      <c r="AN595">
        <f t="shared" si="112"/>
        <v>0.26595548961424331</v>
      </c>
      <c r="AO595">
        <v>7.7868000000000004</v>
      </c>
      <c r="AP595">
        <v>0</v>
      </c>
      <c r="AQ595">
        <v>500</v>
      </c>
      <c r="AR595" t="s">
        <v>59</v>
      </c>
      <c r="AT595">
        <f t="shared" si="113"/>
        <v>2.9550609957138145E-2</v>
      </c>
    </row>
    <row r="596" spans="37:46" x14ac:dyDescent="0.25">
      <c r="AK596">
        <v>296</v>
      </c>
      <c r="AL596">
        <v>0.28399999999999997</v>
      </c>
      <c r="AM596">
        <v>40.119999999999997</v>
      </c>
      <c r="AN596">
        <f t="shared" si="112"/>
        <v>0.26415825914935703</v>
      </c>
      <c r="AO596">
        <v>7.7887000000000004</v>
      </c>
      <c r="AP596">
        <v>0</v>
      </c>
      <c r="AQ596">
        <v>500</v>
      </c>
      <c r="AR596" t="s">
        <v>59</v>
      </c>
      <c r="AT596">
        <f t="shared" si="113"/>
        <v>2.9350917683261892E-2</v>
      </c>
    </row>
    <row r="597" spans="37:46" x14ac:dyDescent="0.25">
      <c r="AK597">
        <v>296.5</v>
      </c>
      <c r="AL597">
        <v>0.28199999999999997</v>
      </c>
      <c r="AM597">
        <v>39.840000000000003</v>
      </c>
      <c r="AN597">
        <f t="shared" si="112"/>
        <v>0.26229673590504449</v>
      </c>
      <c r="AO597">
        <v>7.7904</v>
      </c>
      <c r="AP597">
        <v>1</v>
      </c>
      <c r="AQ597">
        <v>500</v>
      </c>
      <c r="AR597" t="s">
        <v>59</v>
      </c>
      <c r="AT597">
        <f t="shared" si="113"/>
        <v>2.9144081767227166E-2</v>
      </c>
    </row>
    <row r="598" spans="37:46" x14ac:dyDescent="0.25">
      <c r="AK598">
        <v>297</v>
      </c>
      <c r="AL598">
        <v>0.28199999999999997</v>
      </c>
      <c r="AM598">
        <v>39.880000000000003</v>
      </c>
      <c r="AN598">
        <f t="shared" si="112"/>
        <v>0.26227695351137487</v>
      </c>
      <c r="AO598">
        <v>7.7904</v>
      </c>
      <c r="AP598">
        <v>0</v>
      </c>
      <c r="AQ598">
        <v>500</v>
      </c>
      <c r="AR598" t="s">
        <v>59</v>
      </c>
      <c r="AT598">
        <f t="shared" si="113"/>
        <v>2.9141883723486098E-2</v>
      </c>
    </row>
    <row r="599" spans="37:46" x14ac:dyDescent="0.25">
      <c r="AK599">
        <v>297.5</v>
      </c>
      <c r="AL599">
        <v>0.28299999999999997</v>
      </c>
      <c r="AM599">
        <v>39.950000000000003</v>
      </c>
      <c r="AN599">
        <f t="shared" si="112"/>
        <v>0.26324233432245298</v>
      </c>
      <c r="AO599">
        <v>7.7903000000000002</v>
      </c>
      <c r="AP599">
        <v>0</v>
      </c>
      <c r="AQ599">
        <v>500</v>
      </c>
      <c r="AR599" t="s">
        <v>59</v>
      </c>
      <c r="AT599">
        <f t="shared" si="113"/>
        <v>2.924914825805033E-2</v>
      </c>
    </row>
    <row r="600" spans="37:46" x14ac:dyDescent="0.25">
      <c r="AK600">
        <v>298</v>
      </c>
      <c r="AL600">
        <v>0.28299999999999997</v>
      </c>
      <c r="AM600">
        <v>39.99</v>
      </c>
      <c r="AN600">
        <f t="shared" si="112"/>
        <v>0.26322255192878335</v>
      </c>
      <c r="AO600">
        <v>7.7903000000000002</v>
      </c>
      <c r="AP600">
        <v>0</v>
      </c>
      <c r="AQ600">
        <v>500</v>
      </c>
      <c r="AR600" t="s">
        <v>59</v>
      </c>
      <c r="AT600">
        <f t="shared" si="113"/>
        <v>2.9246950214309262E-2</v>
      </c>
    </row>
    <row r="601" spans="37:46" x14ac:dyDescent="0.25">
      <c r="AK601">
        <v>298.5</v>
      </c>
      <c r="AL601">
        <v>0.28299999999999997</v>
      </c>
      <c r="AM601">
        <v>40.03</v>
      </c>
      <c r="AN601">
        <f t="shared" si="112"/>
        <v>0.26320276953511373</v>
      </c>
      <c r="AO601">
        <v>7.7903000000000002</v>
      </c>
      <c r="AP601">
        <v>0</v>
      </c>
      <c r="AQ601">
        <v>500</v>
      </c>
      <c r="AR601" t="s">
        <v>59</v>
      </c>
      <c r="AT601">
        <f t="shared" si="113"/>
        <v>2.9244752170568194E-2</v>
      </c>
    </row>
    <row r="602" spans="37:46" x14ac:dyDescent="0.25">
      <c r="AK602">
        <v>299</v>
      </c>
      <c r="AL602">
        <v>0.28299999999999997</v>
      </c>
      <c r="AM602">
        <v>40.07</v>
      </c>
      <c r="AN602">
        <f t="shared" si="112"/>
        <v>0.26318298714144411</v>
      </c>
      <c r="AO602">
        <v>7.7903000000000002</v>
      </c>
      <c r="AP602">
        <v>0</v>
      </c>
      <c r="AQ602">
        <v>500</v>
      </c>
      <c r="AR602" t="s">
        <v>59</v>
      </c>
      <c r="AT602">
        <f t="shared" si="113"/>
        <v>2.9242554126827122E-2</v>
      </c>
    </row>
    <row r="603" spans="37:46" x14ac:dyDescent="0.25">
      <c r="AK603">
        <v>299.5</v>
      </c>
      <c r="AL603">
        <v>0.28299999999999997</v>
      </c>
      <c r="AM603">
        <v>40.1</v>
      </c>
      <c r="AN603">
        <f t="shared" si="112"/>
        <v>0.26316815034619184</v>
      </c>
      <c r="AO603">
        <v>7.7903000000000002</v>
      </c>
      <c r="AP603">
        <v>0</v>
      </c>
      <c r="AQ603">
        <v>500</v>
      </c>
      <c r="AR603" t="s">
        <v>59</v>
      </c>
      <c r="AT603">
        <f t="shared" si="113"/>
        <v>2.9240905594021316E-2</v>
      </c>
    </row>
    <row r="604" spans="37:46" x14ac:dyDescent="0.25">
      <c r="AK604">
        <v>300</v>
      </c>
      <c r="AL604">
        <v>0.28299999999999997</v>
      </c>
      <c r="AM604">
        <v>40.130000000000003</v>
      </c>
      <c r="AN604">
        <f t="shared" si="112"/>
        <v>0.26315331355093963</v>
      </c>
      <c r="AO604">
        <v>7.7903000000000002</v>
      </c>
      <c r="AP604">
        <v>0</v>
      </c>
      <c r="AQ604">
        <v>500</v>
      </c>
      <c r="AR604" t="s">
        <v>59</v>
      </c>
      <c r="AT604">
        <f t="shared" si="113"/>
        <v>2.9239257061215513E-2</v>
      </c>
    </row>
    <row r="605" spans="37:46" x14ac:dyDescent="0.25">
      <c r="AK605">
        <v>300.5</v>
      </c>
      <c r="AL605">
        <v>0.28299999999999997</v>
      </c>
      <c r="AM605">
        <v>40.159999999999997</v>
      </c>
      <c r="AN605">
        <f t="shared" si="112"/>
        <v>0.26313847675568741</v>
      </c>
      <c r="AO605">
        <v>7.7903000000000002</v>
      </c>
      <c r="AP605">
        <v>0</v>
      </c>
      <c r="AQ605">
        <v>500</v>
      </c>
      <c r="AR605" t="s">
        <v>59</v>
      </c>
      <c r="AT605">
        <f t="shared" si="113"/>
        <v>2.9237608528409714E-2</v>
      </c>
    </row>
    <row r="606" spans="37:46" x14ac:dyDescent="0.25">
      <c r="AK606">
        <v>301</v>
      </c>
      <c r="AL606">
        <v>0.28199999999999997</v>
      </c>
      <c r="AM606">
        <v>40.19</v>
      </c>
      <c r="AN606">
        <f t="shared" si="112"/>
        <v>0.2621236399604352</v>
      </c>
      <c r="AO606">
        <v>7.7904</v>
      </c>
      <c r="AP606">
        <v>0</v>
      </c>
      <c r="AQ606">
        <v>500</v>
      </c>
      <c r="AR606" t="s">
        <v>59</v>
      </c>
      <c r="AT606">
        <f t="shared" si="113"/>
        <v>2.91248488844928E-2</v>
      </c>
    </row>
    <row r="607" spans="37:46" x14ac:dyDescent="0.25">
      <c r="AK607">
        <v>301.5</v>
      </c>
      <c r="AL607">
        <v>0.28299999999999997</v>
      </c>
      <c r="AM607">
        <v>40.21</v>
      </c>
      <c r="AN607">
        <f t="shared" si="112"/>
        <v>0.26311374876360039</v>
      </c>
      <c r="AO607">
        <v>7.7903000000000002</v>
      </c>
      <c r="AP607">
        <v>0</v>
      </c>
      <c r="AQ607">
        <v>500</v>
      </c>
      <c r="AR607" t="s">
        <v>59</v>
      </c>
      <c r="AT607">
        <f t="shared" si="113"/>
        <v>2.9234860973733377E-2</v>
      </c>
    </row>
    <row r="608" spans="37:46" x14ac:dyDescent="0.25">
      <c r="AK608">
        <v>302</v>
      </c>
      <c r="AL608">
        <v>0.28299999999999997</v>
      </c>
      <c r="AM608">
        <v>40.229999999999997</v>
      </c>
      <c r="AN608">
        <f t="shared" si="112"/>
        <v>0.26310385756676558</v>
      </c>
      <c r="AO608">
        <v>7.7903000000000002</v>
      </c>
      <c r="AP608">
        <v>0</v>
      </c>
      <c r="AQ608">
        <v>500</v>
      </c>
      <c r="AR608" t="s">
        <v>59</v>
      </c>
      <c r="AT608">
        <f t="shared" si="113"/>
        <v>2.9233761951862842E-2</v>
      </c>
    </row>
    <row r="609" spans="37:46" x14ac:dyDescent="0.25">
      <c r="AK609">
        <v>302.5</v>
      </c>
      <c r="AL609">
        <v>0.28199999999999997</v>
      </c>
      <c r="AM609">
        <v>40.26</v>
      </c>
      <c r="AN609">
        <f t="shared" si="112"/>
        <v>0.2620890207715133</v>
      </c>
      <c r="AO609">
        <v>7.7904</v>
      </c>
      <c r="AP609">
        <v>0</v>
      </c>
      <c r="AQ609">
        <v>500</v>
      </c>
      <c r="AR609" t="s">
        <v>59</v>
      </c>
      <c r="AT609">
        <f t="shared" si="113"/>
        <v>2.9121002307945922E-2</v>
      </c>
    </row>
    <row r="610" spans="37:46" x14ac:dyDescent="0.25">
      <c r="AK610">
        <v>303</v>
      </c>
      <c r="AL610">
        <v>0.28299999999999997</v>
      </c>
      <c r="AM610">
        <v>40.270000000000003</v>
      </c>
      <c r="AN610">
        <f t="shared" si="112"/>
        <v>0.2630840751730959</v>
      </c>
      <c r="AO610">
        <v>7.7903000000000002</v>
      </c>
      <c r="AP610">
        <v>0</v>
      </c>
      <c r="AQ610">
        <v>500</v>
      </c>
      <c r="AR610" t="s">
        <v>59</v>
      </c>
      <c r="AT610">
        <f t="shared" si="113"/>
        <v>2.9231563908121767E-2</v>
      </c>
    </row>
    <row r="611" spans="37:46" x14ac:dyDescent="0.25">
      <c r="AK611">
        <v>303.5</v>
      </c>
      <c r="AL611">
        <v>0.28199999999999997</v>
      </c>
      <c r="AM611">
        <v>40.299999999999997</v>
      </c>
      <c r="AN611">
        <f t="shared" si="112"/>
        <v>0.26206923837784368</v>
      </c>
      <c r="AO611">
        <v>7.7904</v>
      </c>
      <c r="AP611">
        <v>0</v>
      </c>
      <c r="AQ611">
        <v>500</v>
      </c>
      <c r="AR611" t="s">
        <v>59</v>
      </c>
      <c r="AT611">
        <f t="shared" si="113"/>
        <v>2.9118804264204854E-2</v>
      </c>
    </row>
    <row r="612" spans="37:46" x14ac:dyDescent="0.25">
      <c r="AK612">
        <v>304</v>
      </c>
      <c r="AL612">
        <v>0.28299999999999997</v>
      </c>
      <c r="AM612">
        <v>40.31</v>
      </c>
      <c r="AN612">
        <f t="shared" si="112"/>
        <v>0.26306429277942628</v>
      </c>
      <c r="AO612">
        <v>7.7903000000000002</v>
      </c>
      <c r="AP612">
        <v>0</v>
      </c>
      <c r="AQ612">
        <v>500</v>
      </c>
      <c r="AR612" t="s">
        <v>59</v>
      </c>
      <c r="AT612">
        <f t="shared" si="113"/>
        <v>2.9229365864380699E-2</v>
      </c>
    </row>
    <row r="613" spans="37:46" x14ac:dyDescent="0.25">
      <c r="AK613">
        <v>304.5</v>
      </c>
      <c r="AL613">
        <v>0.28299999999999997</v>
      </c>
      <c r="AM613">
        <v>40.33</v>
      </c>
      <c r="AN613">
        <f t="shared" si="112"/>
        <v>0.26305440158259147</v>
      </c>
      <c r="AO613">
        <v>7.7903000000000002</v>
      </c>
      <c r="AP613">
        <v>0</v>
      </c>
      <c r="AQ613">
        <v>500</v>
      </c>
      <c r="AR613" t="s">
        <v>59</v>
      </c>
      <c r="AT613">
        <f t="shared" si="113"/>
        <v>2.9228266842510162E-2</v>
      </c>
    </row>
    <row r="614" spans="37:46" x14ac:dyDescent="0.25">
      <c r="AK614">
        <v>305</v>
      </c>
      <c r="AL614">
        <v>0.28299999999999997</v>
      </c>
      <c r="AM614">
        <v>40.340000000000003</v>
      </c>
      <c r="AN614">
        <f t="shared" si="112"/>
        <v>0.26304945598417406</v>
      </c>
      <c r="AO614">
        <v>7.7903000000000002</v>
      </c>
      <c r="AP614">
        <v>0</v>
      </c>
      <c r="AQ614">
        <v>500</v>
      </c>
      <c r="AR614" t="s">
        <v>59</v>
      </c>
      <c r="AT614">
        <f t="shared" si="113"/>
        <v>2.9227717331574896E-2</v>
      </c>
    </row>
    <row r="615" spans="37:46" x14ac:dyDescent="0.25">
      <c r="AK615">
        <v>305.5</v>
      </c>
      <c r="AL615">
        <v>0.28199999999999997</v>
      </c>
      <c r="AM615">
        <v>40.36</v>
      </c>
      <c r="AN615">
        <f t="shared" si="112"/>
        <v>0.26203956478733925</v>
      </c>
      <c r="AO615">
        <v>7.7904</v>
      </c>
      <c r="AP615">
        <v>0</v>
      </c>
      <c r="AQ615">
        <v>500</v>
      </c>
      <c r="AR615" t="s">
        <v>59</v>
      </c>
      <c r="AT615">
        <f t="shared" si="113"/>
        <v>2.9115507198593252E-2</v>
      </c>
    </row>
    <row r="616" spans="37:46" x14ac:dyDescent="0.25">
      <c r="AK616">
        <v>306</v>
      </c>
      <c r="AL616">
        <v>0.28199999999999997</v>
      </c>
      <c r="AM616">
        <v>40.369999999999997</v>
      </c>
      <c r="AN616">
        <f t="shared" si="112"/>
        <v>0.26203461918892185</v>
      </c>
      <c r="AO616">
        <v>7.7904</v>
      </c>
      <c r="AP616">
        <v>0</v>
      </c>
      <c r="AQ616">
        <v>500</v>
      </c>
      <c r="AR616" t="s">
        <v>59</v>
      </c>
      <c r="AT616">
        <f t="shared" si="113"/>
        <v>2.9114957687657983E-2</v>
      </c>
    </row>
    <row r="617" spans="37:46" x14ac:dyDescent="0.25">
      <c r="AK617">
        <v>306.5</v>
      </c>
      <c r="AL617">
        <v>0.28299999999999997</v>
      </c>
      <c r="AM617">
        <v>40.380000000000003</v>
      </c>
      <c r="AN617">
        <f t="shared" si="112"/>
        <v>0.26302967359050444</v>
      </c>
      <c r="AO617">
        <v>7.7903000000000002</v>
      </c>
      <c r="AP617">
        <v>0</v>
      </c>
      <c r="AQ617">
        <v>500</v>
      </c>
      <c r="AR617" t="s">
        <v>59</v>
      </c>
      <c r="AT617">
        <f t="shared" si="113"/>
        <v>2.9225519287833828E-2</v>
      </c>
    </row>
    <row r="618" spans="37:46" x14ac:dyDescent="0.25">
      <c r="AK618">
        <v>307</v>
      </c>
      <c r="AL618">
        <v>0.28199999999999997</v>
      </c>
      <c r="AM618">
        <v>40.4</v>
      </c>
      <c r="AN618">
        <f t="shared" si="112"/>
        <v>0.26201978239366963</v>
      </c>
      <c r="AO618">
        <v>7.7904</v>
      </c>
      <c r="AP618">
        <v>0</v>
      </c>
      <c r="AQ618">
        <v>500</v>
      </c>
      <c r="AR618" t="s">
        <v>59</v>
      </c>
      <c r="AT618">
        <f t="shared" si="113"/>
        <v>2.911330915485218E-2</v>
      </c>
    </row>
    <row r="619" spans="37:46" x14ac:dyDescent="0.25">
      <c r="AK619">
        <v>307.5</v>
      </c>
      <c r="AL619">
        <v>0.28199999999999997</v>
      </c>
      <c r="AM619">
        <v>40.409999999999997</v>
      </c>
      <c r="AN619">
        <f t="shared" si="112"/>
        <v>0.26201483679525217</v>
      </c>
      <c r="AO619">
        <v>7.7904</v>
      </c>
      <c r="AP619">
        <v>0</v>
      </c>
      <c r="AQ619">
        <v>500</v>
      </c>
      <c r="AR619" t="s">
        <v>59</v>
      </c>
      <c r="AT619">
        <f t="shared" si="113"/>
        <v>2.9112759643916908E-2</v>
      </c>
    </row>
    <row r="620" spans="37:46" x14ac:dyDescent="0.25">
      <c r="AK620">
        <v>308</v>
      </c>
      <c r="AL620">
        <v>0.28299999999999997</v>
      </c>
      <c r="AM620">
        <v>40.42</v>
      </c>
      <c r="AN620">
        <f t="shared" si="112"/>
        <v>0.26300989119683477</v>
      </c>
      <c r="AO620">
        <v>7.7903000000000002</v>
      </c>
      <c r="AP620">
        <v>0</v>
      </c>
      <c r="AQ620">
        <v>500</v>
      </c>
      <c r="AR620" t="s">
        <v>59</v>
      </c>
      <c r="AT620">
        <f t="shared" si="113"/>
        <v>2.9223321244092753E-2</v>
      </c>
    </row>
    <row r="621" spans="37:46" x14ac:dyDescent="0.25">
      <c r="AK621">
        <v>308.5</v>
      </c>
      <c r="AL621">
        <v>0.28199999999999997</v>
      </c>
      <c r="AM621">
        <v>40.43</v>
      </c>
      <c r="AN621">
        <f t="shared" si="112"/>
        <v>0.26200494559841736</v>
      </c>
      <c r="AO621">
        <v>7.7904</v>
      </c>
      <c r="AP621">
        <v>0</v>
      </c>
      <c r="AQ621">
        <v>500</v>
      </c>
      <c r="AR621" t="s">
        <v>59</v>
      </c>
      <c r="AT621">
        <f t="shared" si="113"/>
        <v>2.9111660622046374E-2</v>
      </c>
    </row>
    <row r="622" spans="37:46" x14ac:dyDescent="0.25">
      <c r="AK622">
        <v>309</v>
      </c>
      <c r="AL622">
        <v>0.28199999999999997</v>
      </c>
      <c r="AM622">
        <v>40.44</v>
      </c>
      <c r="AN622">
        <f t="shared" si="112"/>
        <v>0.26199999999999996</v>
      </c>
      <c r="AO622">
        <v>7.7904</v>
      </c>
      <c r="AP622">
        <v>0</v>
      </c>
      <c r="AQ622">
        <v>500</v>
      </c>
      <c r="AR622" t="s">
        <v>59</v>
      </c>
      <c r="AT622">
        <f t="shared" si="113"/>
        <v>2.9111111111111105E-2</v>
      </c>
    </row>
    <row r="623" spans="37:46" x14ac:dyDescent="0.25">
      <c r="AK623">
        <v>309.5</v>
      </c>
      <c r="AL623">
        <v>0.28299999999999997</v>
      </c>
      <c r="AM623">
        <v>40.450000000000003</v>
      </c>
      <c r="AN623">
        <f t="shared" si="112"/>
        <v>0.26299505440158255</v>
      </c>
      <c r="AO623">
        <v>7.7903000000000002</v>
      </c>
      <c r="AP623">
        <v>0</v>
      </c>
      <c r="AQ623">
        <v>500</v>
      </c>
      <c r="AR623" t="s">
        <v>59</v>
      </c>
      <c r="AT623">
        <f t="shared" si="113"/>
        <v>2.922167271128695E-2</v>
      </c>
    </row>
    <row r="624" spans="37:46" x14ac:dyDescent="0.25">
      <c r="AK624">
        <v>310</v>
      </c>
      <c r="AL624">
        <v>0.28199999999999997</v>
      </c>
      <c r="AM624">
        <v>40.46</v>
      </c>
      <c r="AN624">
        <f t="shared" si="112"/>
        <v>0.26199010880316514</v>
      </c>
      <c r="AO624">
        <v>7.7904</v>
      </c>
      <c r="AP624">
        <v>0</v>
      </c>
      <c r="AQ624">
        <v>500</v>
      </c>
      <c r="AR624" t="s">
        <v>59</v>
      </c>
      <c r="AT624">
        <f t="shared" si="113"/>
        <v>2.9110012089240571E-2</v>
      </c>
    </row>
    <row r="625" spans="37:46" x14ac:dyDescent="0.25">
      <c r="AK625">
        <v>310.5</v>
      </c>
      <c r="AL625">
        <v>0.28299999999999997</v>
      </c>
      <c r="AM625">
        <v>40.47</v>
      </c>
      <c r="AN625">
        <f t="shared" si="112"/>
        <v>0.26298516320474774</v>
      </c>
      <c r="AO625">
        <v>7.7903000000000002</v>
      </c>
      <c r="AP625">
        <v>0</v>
      </c>
      <c r="AQ625">
        <v>500</v>
      </c>
      <c r="AR625" t="s">
        <v>59</v>
      </c>
      <c r="AT625">
        <f t="shared" si="113"/>
        <v>2.9220573689416416E-2</v>
      </c>
    </row>
    <row r="626" spans="37:46" x14ac:dyDescent="0.25">
      <c r="AK626">
        <v>311</v>
      </c>
      <c r="AL626">
        <v>0.28299999999999997</v>
      </c>
      <c r="AM626">
        <v>40.47</v>
      </c>
      <c r="AN626">
        <f t="shared" si="112"/>
        <v>0.26298516320474774</v>
      </c>
      <c r="AO626">
        <v>7.7901999999999996</v>
      </c>
      <c r="AP626">
        <v>0</v>
      </c>
      <c r="AQ626">
        <v>500</v>
      </c>
      <c r="AR626" t="s">
        <v>59</v>
      </c>
      <c r="AT626">
        <f t="shared" si="113"/>
        <v>2.9220573689416416E-2</v>
      </c>
    </row>
    <row r="627" spans="37:46" x14ac:dyDescent="0.25">
      <c r="AK627">
        <v>311.5</v>
      </c>
      <c r="AL627">
        <v>0.28199999999999997</v>
      </c>
      <c r="AM627">
        <v>40.479999999999997</v>
      </c>
      <c r="AN627">
        <f t="shared" si="112"/>
        <v>0.26198021760633033</v>
      </c>
      <c r="AO627">
        <v>7.7904</v>
      </c>
      <c r="AP627">
        <v>0</v>
      </c>
      <c r="AQ627">
        <v>500</v>
      </c>
      <c r="AR627" t="s">
        <v>59</v>
      </c>
      <c r="AT627">
        <f t="shared" si="113"/>
        <v>2.9108913067370037E-2</v>
      </c>
    </row>
    <row r="628" spans="37:46" x14ac:dyDescent="0.25">
      <c r="AK628">
        <v>312</v>
      </c>
      <c r="AL628">
        <v>0.28299999999999997</v>
      </c>
      <c r="AM628">
        <v>40.49</v>
      </c>
      <c r="AN628">
        <f t="shared" si="112"/>
        <v>0.26297527200791293</v>
      </c>
      <c r="AO628">
        <v>7.7903000000000002</v>
      </c>
      <c r="AP628">
        <v>0</v>
      </c>
      <c r="AQ628">
        <v>500</v>
      </c>
      <c r="AR628" t="s">
        <v>59</v>
      </c>
      <c r="AT628">
        <f t="shared" si="113"/>
        <v>2.9219474667545882E-2</v>
      </c>
    </row>
    <row r="629" spans="37:46" x14ac:dyDescent="0.25">
      <c r="AK629">
        <v>312.5</v>
      </c>
      <c r="AL629">
        <v>0.28299999999999997</v>
      </c>
      <c r="AM629">
        <v>40.5</v>
      </c>
      <c r="AN629">
        <f t="shared" si="112"/>
        <v>0.26297032640949553</v>
      </c>
      <c r="AO629">
        <v>7.7903000000000002</v>
      </c>
      <c r="AP629">
        <v>0</v>
      </c>
      <c r="AQ629">
        <v>500</v>
      </c>
      <c r="AR629" t="s">
        <v>59</v>
      </c>
      <c r="AT629">
        <f t="shared" si="113"/>
        <v>2.9218925156610613E-2</v>
      </c>
    </row>
    <row r="630" spans="37:46" x14ac:dyDescent="0.25">
      <c r="AK630">
        <v>313</v>
      </c>
      <c r="AL630">
        <v>0.28199999999999997</v>
      </c>
      <c r="AM630">
        <v>40.51</v>
      </c>
      <c r="AN630">
        <f t="shared" si="112"/>
        <v>0.26196538081107812</v>
      </c>
      <c r="AO630">
        <v>7.7904</v>
      </c>
      <c r="AP630">
        <v>0</v>
      </c>
      <c r="AQ630">
        <v>500</v>
      </c>
      <c r="AR630" t="s">
        <v>59</v>
      </c>
      <c r="AT630">
        <f t="shared" si="113"/>
        <v>2.9107264534564234E-2</v>
      </c>
    </row>
    <row r="631" spans="37:46" x14ac:dyDescent="0.25">
      <c r="AK631">
        <v>313.5</v>
      </c>
      <c r="AL631">
        <v>0.28299999999999997</v>
      </c>
      <c r="AM631">
        <v>40.520000000000003</v>
      </c>
      <c r="AN631">
        <f t="shared" si="112"/>
        <v>0.26296043521266071</v>
      </c>
      <c r="AO631">
        <v>7.7903000000000002</v>
      </c>
      <c r="AP631">
        <v>0</v>
      </c>
      <c r="AQ631">
        <v>500</v>
      </c>
      <c r="AR631" t="s">
        <v>59</v>
      </c>
      <c r="AT631">
        <f t="shared" si="113"/>
        <v>2.9217826134740079E-2</v>
      </c>
    </row>
    <row r="632" spans="37:46" x14ac:dyDescent="0.25">
      <c r="AK632">
        <v>314</v>
      </c>
      <c r="AL632">
        <v>0.28299999999999997</v>
      </c>
      <c r="AM632">
        <v>40.53</v>
      </c>
      <c r="AN632">
        <f t="shared" si="112"/>
        <v>0.26295548961424331</v>
      </c>
      <c r="AO632">
        <v>7.7903000000000002</v>
      </c>
      <c r="AP632">
        <v>0</v>
      </c>
      <c r="AQ632">
        <v>500</v>
      </c>
      <c r="AR632" t="s">
        <v>59</v>
      </c>
      <c r="AT632">
        <f t="shared" si="113"/>
        <v>2.9217276623804814E-2</v>
      </c>
    </row>
    <row r="633" spans="37:46" x14ac:dyDescent="0.25">
      <c r="AK633">
        <v>314.5</v>
      </c>
      <c r="AL633">
        <v>0.28299999999999997</v>
      </c>
      <c r="AM633">
        <v>40.53</v>
      </c>
      <c r="AN633">
        <f t="shared" si="112"/>
        <v>0.26295548961424331</v>
      </c>
      <c r="AO633">
        <v>7.7903000000000002</v>
      </c>
      <c r="AP633">
        <v>0</v>
      </c>
      <c r="AQ633">
        <v>500</v>
      </c>
      <c r="AR633" t="s">
        <v>59</v>
      </c>
      <c r="AT633">
        <f t="shared" si="113"/>
        <v>2.9217276623804814E-2</v>
      </c>
    </row>
    <row r="634" spans="37:46" x14ac:dyDescent="0.25">
      <c r="AK634">
        <v>315</v>
      </c>
      <c r="AL634">
        <v>0.28299999999999997</v>
      </c>
      <c r="AM634">
        <v>40.54</v>
      </c>
      <c r="AN634">
        <f t="shared" si="112"/>
        <v>0.2629505440158259</v>
      </c>
      <c r="AO634">
        <v>7.7903000000000002</v>
      </c>
      <c r="AP634">
        <v>0</v>
      </c>
      <c r="AQ634">
        <v>500</v>
      </c>
      <c r="AR634" t="s">
        <v>59</v>
      </c>
      <c r="AT634">
        <f t="shared" si="113"/>
        <v>2.9216727112869545E-2</v>
      </c>
    </row>
    <row r="635" spans="37:46" x14ac:dyDescent="0.25">
      <c r="AK635">
        <v>315.5</v>
      </c>
      <c r="AL635">
        <v>0.28299999999999997</v>
      </c>
      <c r="AM635">
        <v>40.54</v>
      </c>
      <c r="AN635">
        <f t="shared" si="112"/>
        <v>0.2629505440158259</v>
      </c>
      <c r="AO635">
        <v>7.7903000000000002</v>
      </c>
      <c r="AP635">
        <v>0</v>
      </c>
      <c r="AQ635">
        <v>500</v>
      </c>
      <c r="AR635" t="s">
        <v>59</v>
      </c>
      <c r="AT635">
        <f t="shared" si="113"/>
        <v>2.9216727112869545E-2</v>
      </c>
    </row>
    <row r="636" spans="37:46" x14ac:dyDescent="0.25">
      <c r="AK636">
        <v>316</v>
      </c>
      <c r="AL636">
        <v>0.28299999999999997</v>
      </c>
      <c r="AM636">
        <v>40.549999999999997</v>
      </c>
      <c r="AN636">
        <f t="shared" si="112"/>
        <v>0.2629455984174085</v>
      </c>
      <c r="AO636">
        <v>7.7903000000000002</v>
      </c>
      <c r="AP636">
        <v>0</v>
      </c>
      <c r="AQ636">
        <v>500</v>
      </c>
      <c r="AR636" t="s">
        <v>59</v>
      </c>
      <c r="AT636">
        <f t="shared" si="113"/>
        <v>2.9216177601934276E-2</v>
      </c>
    </row>
    <row r="637" spans="37:46" x14ac:dyDescent="0.25">
      <c r="AK637">
        <v>316.5</v>
      </c>
      <c r="AL637">
        <v>0.28299999999999997</v>
      </c>
      <c r="AM637">
        <v>40.549999999999997</v>
      </c>
      <c r="AN637">
        <f t="shared" si="112"/>
        <v>0.2629455984174085</v>
      </c>
      <c r="AO637">
        <v>7.7903000000000002</v>
      </c>
      <c r="AP637">
        <v>0</v>
      </c>
      <c r="AQ637">
        <v>500</v>
      </c>
      <c r="AR637" t="s">
        <v>59</v>
      </c>
      <c r="AT637">
        <f t="shared" si="113"/>
        <v>2.9216177601934276E-2</v>
      </c>
    </row>
    <row r="638" spans="37:46" x14ac:dyDescent="0.25">
      <c r="AK638">
        <v>317</v>
      </c>
      <c r="AL638">
        <v>0.28299999999999997</v>
      </c>
      <c r="AM638">
        <v>40.56</v>
      </c>
      <c r="AN638">
        <f t="shared" si="112"/>
        <v>0.26294065281899109</v>
      </c>
      <c r="AO638">
        <v>7.7903000000000002</v>
      </c>
      <c r="AP638">
        <v>0</v>
      </c>
      <c r="AQ638">
        <v>500</v>
      </c>
      <c r="AR638" t="s">
        <v>59</v>
      </c>
      <c r="AT638">
        <f t="shared" si="113"/>
        <v>2.9215628090999011E-2</v>
      </c>
    </row>
    <row r="639" spans="37:46" x14ac:dyDescent="0.25">
      <c r="AK639">
        <v>317.5</v>
      </c>
      <c r="AL639">
        <v>0.28199999999999997</v>
      </c>
      <c r="AM639">
        <v>40.56</v>
      </c>
      <c r="AN639">
        <f t="shared" si="112"/>
        <v>0.26194065281899109</v>
      </c>
      <c r="AO639">
        <v>7.7904</v>
      </c>
      <c r="AP639">
        <v>0</v>
      </c>
      <c r="AQ639">
        <v>500</v>
      </c>
      <c r="AR639" t="s">
        <v>59</v>
      </c>
      <c r="AT639">
        <f t="shared" si="113"/>
        <v>2.91045169798879E-2</v>
      </c>
    </row>
    <row r="640" spans="37:46" x14ac:dyDescent="0.25">
      <c r="AK640">
        <v>318</v>
      </c>
      <c r="AL640">
        <v>0.28299999999999997</v>
      </c>
      <c r="AM640">
        <v>40.57</v>
      </c>
      <c r="AN640">
        <f t="shared" si="112"/>
        <v>0.26293570722057369</v>
      </c>
      <c r="AO640">
        <v>7.7903000000000002</v>
      </c>
      <c r="AP640">
        <v>0</v>
      </c>
      <c r="AQ640">
        <v>500</v>
      </c>
      <c r="AR640" t="s">
        <v>59</v>
      </c>
      <c r="AT640">
        <f t="shared" si="113"/>
        <v>2.9215078580063742E-2</v>
      </c>
    </row>
    <row r="641" spans="37:46" x14ac:dyDescent="0.25">
      <c r="AK641">
        <v>318.5</v>
      </c>
      <c r="AL641">
        <v>0.28299999999999997</v>
      </c>
      <c r="AM641">
        <v>40.57</v>
      </c>
      <c r="AN641">
        <f t="shared" si="112"/>
        <v>0.26293570722057369</v>
      </c>
      <c r="AO641">
        <v>7.7903000000000002</v>
      </c>
      <c r="AP641">
        <v>0</v>
      </c>
      <c r="AQ641">
        <v>500</v>
      </c>
      <c r="AR641" t="s">
        <v>59</v>
      </c>
      <c r="AT641">
        <f t="shared" si="113"/>
        <v>2.9215078580063742E-2</v>
      </c>
    </row>
    <row r="642" spans="37:46" x14ac:dyDescent="0.25">
      <c r="AK642">
        <v>319</v>
      </c>
      <c r="AL642">
        <v>0.28199999999999997</v>
      </c>
      <c r="AM642">
        <v>40.58</v>
      </c>
      <c r="AN642">
        <f t="shared" si="112"/>
        <v>0.26193076162215623</v>
      </c>
      <c r="AO642">
        <v>7.7904</v>
      </c>
      <c r="AP642">
        <v>0</v>
      </c>
      <c r="AQ642">
        <v>500</v>
      </c>
      <c r="AR642" t="s">
        <v>59</v>
      </c>
      <c r="AT642">
        <f t="shared" si="113"/>
        <v>2.9103417958017359E-2</v>
      </c>
    </row>
    <row r="643" spans="37:46" x14ac:dyDescent="0.25">
      <c r="AK643">
        <v>319.5</v>
      </c>
      <c r="AL643">
        <v>0.28299999999999997</v>
      </c>
      <c r="AM643">
        <v>40.58</v>
      </c>
      <c r="AN643">
        <f t="shared" si="112"/>
        <v>0.26293076162215623</v>
      </c>
      <c r="AO643">
        <v>7.7903000000000002</v>
      </c>
      <c r="AP643">
        <v>0</v>
      </c>
      <c r="AQ643">
        <v>500</v>
      </c>
      <c r="AR643" t="s">
        <v>59</v>
      </c>
      <c r="AT643">
        <f t="shared" si="113"/>
        <v>2.921452906912847E-2</v>
      </c>
    </row>
    <row r="644" spans="37:46" x14ac:dyDescent="0.25">
      <c r="AK644">
        <v>320</v>
      </c>
      <c r="AL644">
        <v>0.28299999999999997</v>
      </c>
      <c r="AM644">
        <v>40.58</v>
      </c>
      <c r="AN644">
        <f t="shared" si="112"/>
        <v>0.26293076162215623</v>
      </c>
      <c r="AO644">
        <v>7.7903000000000002</v>
      </c>
      <c r="AP644">
        <v>0</v>
      </c>
      <c r="AQ644">
        <v>500</v>
      </c>
      <c r="AR644" t="s">
        <v>59</v>
      </c>
      <c r="AT644">
        <f t="shared" si="113"/>
        <v>2.921452906912847E-2</v>
      </c>
    </row>
    <row r="645" spans="37:46" x14ac:dyDescent="0.25">
      <c r="AK645">
        <v>320.5</v>
      </c>
      <c r="AL645">
        <v>0.28199999999999997</v>
      </c>
      <c r="AM645">
        <v>40.590000000000003</v>
      </c>
      <c r="AN645">
        <f t="shared" si="112"/>
        <v>0.26192581602373882</v>
      </c>
      <c r="AO645">
        <v>7.7904</v>
      </c>
      <c r="AP645">
        <v>0</v>
      </c>
      <c r="AQ645">
        <v>500</v>
      </c>
      <c r="AR645" t="s">
        <v>59</v>
      </c>
      <c r="AT645">
        <f t="shared" si="113"/>
        <v>2.9102868447082091E-2</v>
      </c>
    </row>
    <row r="646" spans="37:46" x14ac:dyDescent="0.25">
      <c r="AK646">
        <v>321</v>
      </c>
      <c r="AL646">
        <v>0.28299999999999997</v>
      </c>
      <c r="AM646">
        <v>40.590000000000003</v>
      </c>
      <c r="AN646">
        <f t="shared" ref="AN646:AN709" si="114">AL646-AM646/2022</f>
        <v>0.26292581602373882</v>
      </c>
      <c r="AO646">
        <v>7.7903000000000002</v>
      </c>
      <c r="AP646">
        <v>0</v>
      </c>
      <c r="AQ646">
        <v>500</v>
      </c>
      <c r="AR646" t="s">
        <v>59</v>
      </c>
      <c r="AT646">
        <f t="shared" ref="AT646:AT709" si="115">AN646/9</f>
        <v>2.9213979558193201E-2</v>
      </c>
    </row>
    <row r="647" spans="37:46" x14ac:dyDescent="0.25">
      <c r="AK647">
        <v>321.5</v>
      </c>
      <c r="AL647">
        <v>0.28299999999999997</v>
      </c>
      <c r="AM647">
        <v>40.6</v>
      </c>
      <c r="AN647">
        <f t="shared" si="114"/>
        <v>0.26292087042532142</v>
      </c>
      <c r="AO647">
        <v>7.7903000000000002</v>
      </c>
      <c r="AP647">
        <v>0</v>
      </c>
      <c r="AQ647">
        <v>500</v>
      </c>
      <c r="AR647" t="s">
        <v>59</v>
      </c>
      <c r="AT647">
        <f t="shared" si="115"/>
        <v>2.9213430047257936E-2</v>
      </c>
    </row>
    <row r="648" spans="37:46" x14ac:dyDescent="0.25">
      <c r="AK648">
        <v>322</v>
      </c>
      <c r="AL648">
        <v>0.28199999999999997</v>
      </c>
      <c r="AM648">
        <v>40.6</v>
      </c>
      <c r="AN648">
        <f t="shared" si="114"/>
        <v>0.26192087042532142</v>
      </c>
      <c r="AO648">
        <v>7.7904</v>
      </c>
      <c r="AP648">
        <v>0</v>
      </c>
      <c r="AQ648">
        <v>500</v>
      </c>
      <c r="AR648" t="s">
        <v>59</v>
      </c>
      <c r="AT648">
        <f t="shared" si="115"/>
        <v>2.9102318936146825E-2</v>
      </c>
    </row>
    <row r="649" spans="37:46" x14ac:dyDescent="0.25">
      <c r="AK649">
        <v>322.5</v>
      </c>
      <c r="AL649">
        <v>0.28199999999999997</v>
      </c>
      <c r="AM649">
        <v>40.6</v>
      </c>
      <c r="AN649">
        <f t="shared" si="114"/>
        <v>0.26192087042532142</v>
      </c>
      <c r="AO649">
        <v>7.7904</v>
      </c>
      <c r="AP649">
        <v>0</v>
      </c>
      <c r="AQ649">
        <v>500</v>
      </c>
      <c r="AR649" t="s">
        <v>59</v>
      </c>
      <c r="AT649">
        <f t="shared" si="115"/>
        <v>2.9102318936146825E-2</v>
      </c>
    </row>
    <row r="650" spans="37:46" x14ac:dyDescent="0.25">
      <c r="AK650">
        <v>323</v>
      </c>
      <c r="AL650">
        <v>0.28299999999999997</v>
      </c>
      <c r="AM650">
        <v>40.6</v>
      </c>
      <c r="AN650">
        <f t="shared" si="114"/>
        <v>0.26292087042532142</v>
      </c>
      <c r="AO650">
        <v>7.7903000000000002</v>
      </c>
      <c r="AP650">
        <v>0</v>
      </c>
      <c r="AQ650">
        <v>500</v>
      </c>
      <c r="AR650" t="s">
        <v>59</v>
      </c>
      <c r="AT650">
        <f t="shared" si="115"/>
        <v>2.9213430047257936E-2</v>
      </c>
    </row>
    <row r="651" spans="37:46" x14ac:dyDescent="0.25">
      <c r="AK651">
        <v>323.5</v>
      </c>
      <c r="AL651">
        <v>0.28299999999999997</v>
      </c>
      <c r="AM651">
        <v>40.61</v>
      </c>
      <c r="AN651">
        <f t="shared" si="114"/>
        <v>0.26291592482690401</v>
      </c>
      <c r="AO651">
        <v>7.7903000000000002</v>
      </c>
      <c r="AP651">
        <v>0</v>
      </c>
      <c r="AQ651">
        <v>500</v>
      </c>
      <c r="AR651" t="s">
        <v>59</v>
      </c>
      <c r="AT651">
        <f t="shared" si="115"/>
        <v>2.9212880536322667E-2</v>
      </c>
    </row>
    <row r="652" spans="37:46" x14ac:dyDescent="0.25">
      <c r="AK652">
        <v>324</v>
      </c>
      <c r="AL652">
        <v>0.28299999999999997</v>
      </c>
      <c r="AM652">
        <v>40.61</v>
      </c>
      <c r="AN652">
        <f t="shared" si="114"/>
        <v>0.26291592482690401</v>
      </c>
      <c r="AO652">
        <v>7.7903000000000002</v>
      </c>
      <c r="AP652">
        <v>0</v>
      </c>
      <c r="AQ652">
        <v>500</v>
      </c>
      <c r="AR652" t="s">
        <v>59</v>
      </c>
      <c r="AT652">
        <f t="shared" si="115"/>
        <v>2.9212880536322667E-2</v>
      </c>
    </row>
    <row r="653" spans="37:46" x14ac:dyDescent="0.25">
      <c r="AK653">
        <v>324.5</v>
      </c>
      <c r="AL653">
        <v>0.28299999999999997</v>
      </c>
      <c r="AM653">
        <v>40.61</v>
      </c>
      <c r="AN653">
        <f t="shared" si="114"/>
        <v>0.26291592482690401</v>
      </c>
      <c r="AO653">
        <v>7.7903000000000002</v>
      </c>
      <c r="AP653">
        <v>0</v>
      </c>
      <c r="AQ653">
        <v>500</v>
      </c>
      <c r="AR653" t="s">
        <v>59</v>
      </c>
      <c r="AT653">
        <f t="shared" si="115"/>
        <v>2.9212880536322667E-2</v>
      </c>
    </row>
    <row r="654" spans="37:46" x14ac:dyDescent="0.25">
      <c r="AK654">
        <v>325</v>
      </c>
      <c r="AL654">
        <v>0.28199999999999997</v>
      </c>
      <c r="AM654">
        <v>40.619999999999997</v>
      </c>
      <c r="AN654">
        <f t="shared" si="114"/>
        <v>0.26191097922848661</v>
      </c>
      <c r="AO654">
        <v>7.7904</v>
      </c>
      <c r="AP654">
        <v>0</v>
      </c>
      <c r="AQ654">
        <v>500</v>
      </c>
      <c r="AR654" t="s">
        <v>59</v>
      </c>
      <c r="AT654">
        <f t="shared" si="115"/>
        <v>2.9101219914276291E-2</v>
      </c>
    </row>
    <row r="655" spans="37:46" x14ac:dyDescent="0.25">
      <c r="AK655">
        <v>325.5</v>
      </c>
      <c r="AL655">
        <v>0.28199999999999997</v>
      </c>
      <c r="AM655">
        <v>40.619999999999997</v>
      </c>
      <c r="AN655">
        <f t="shared" si="114"/>
        <v>0.26191097922848661</v>
      </c>
      <c r="AO655">
        <v>7.7904</v>
      </c>
      <c r="AP655">
        <v>0</v>
      </c>
      <c r="AQ655">
        <v>500</v>
      </c>
      <c r="AR655" t="s">
        <v>59</v>
      </c>
      <c r="AT655">
        <f t="shared" si="115"/>
        <v>2.9101219914276291E-2</v>
      </c>
    </row>
    <row r="656" spans="37:46" x14ac:dyDescent="0.25">
      <c r="AK656">
        <v>326</v>
      </c>
      <c r="AL656">
        <v>0.28299999999999997</v>
      </c>
      <c r="AM656">
        <v>40.619999999999997</v>
      </c>
      <c r="AN656">
        <f t="shared" si="114"/>
        <v>0.26291097922848661</v>
      </c>
      <c r="AO656">
        <v>7.7903000000000002</v>
      </c>
      <c r="AP656">
        <v>0</v>
      </c>
      <c r="AQ656">
        <v>500</v>
      </c>
      <c r="AR656" t="s">
        <v>59</v>
      </c>
      <c r="AT656">
        <f t="shared" si="115"/>
        <v>2.9212331025387402E-2</v>
      </c>
    </row>
    <row r="657" spans="37:46" x14ac:dyDescent="0.25">
      <c r="AK657">
        <v>326.5</v>
      </c>
      <c r="AL657">
        <v>0.28299999999999997</v>
      </c>
      <c r="AM657">
        <v>40.630000000000003</v>
      </c>
      <c r="AN657">
        <f t="shared" si="114"/>
        <v>0.2629060336300692</v>
      </c>
      <c r="AO657">
        <v>7.7903000000000002</v>
      </c>
      <c r="AP657">
        <v>0</v>
      </c>
      <c r="AQ657">
        <v>500</v>
      </c>
      <c r="AR657" t="s">
        <v>59</v>
      </c>
      <c r="AT657">
        <f t="shared" si="115"/>
        <v>2.9211781514452133E-2</v>
      </c>
    </row>
    <row r="658" spans="37:46" x14ac:dyDescent="0.25">
      <c r="AK658">
        <v>327</v>
      </c>
      <c r="AL658">
        <v>0.28299999999999997</v>
      </c>
      <c r="AM658">
        <v>40.619999999999997</v>
      </c>
      <c r="AN658">
        <f t="shared" si="114"/>
        <v>0.26291097922848661</v>
      </c>
      <c r="AO658">
        <v>7.7903000000000002</v>
      </c>
      <c r="AP658">
        <v>0</v>
      </c>
      <c r="AQ658">
        <v>500</v>
      </c>
      <c r="AR658" t="s">
        <v>59</v>
      </c>
      <c r="AT658">
        <f t="shared" si="115"/>
        <v>2.9212331025387402E-2</v>
      </c>
    </row>
    <row r="659" spans="37:46" x14ac:dyDescent="0.25">
      <c r="AK659">
        <v>327.5</v>
      </c>
      <c r="AL659">
        <v>0.28299999999999997</v>
      </c>
      <c r="AM659">
        <v>40.630000000000003</v>
      </c>
      <c r="AN659">
        <f t="shared" si="114"/>
        <v>0.2629060336300692</v>
      </c>
      <c r="AO659">
        <v>7.7903000000000002</v>
      </c>
      <c r="AP659">
        <v>0</v>
      </c>
      <c r="AQ659">
        <v>500</v>
      </c>
      <c r="AR659" t="s">
        <v>59</v>
      </c>
      <c r="AT659">
        <f t="shared" si="115"/>
        <v>2.9211781514452133E-2</v>
      </c>
    </row>
    <row r="660" spans="37:46" x14ac:dyDescent="0.25">
      <c r="AK660">
        <v>328</v>
      </c>
      <c r="AL660">
        <v>0.28199999999999997</v>
      </c>
      <c r="AM660">
        <v>40.630000000000003</v>
      </c>
      <c r="AN660">
        <f t="shared" si="114"/>
        <v>0.2619060336300692</v>
      </c>
      <c r="AO660">
        <v>7.7904</v>
      </c>
      <c r="AP660">
        <v>0</v>
      </c>
      <c r="AQ660">
        <v>500</v>
      </c>
      <c r="AR660" t="s">
        <v>59</v>
      </c>
      <c r="AT660">
        <f t="shared" si="115"/>
        <v>2.9100670403341022E-2</v>
      </c>
    </row>
    <row r="661" spans="37:46" x14ac:dyDescent="0.25">
      <c r="AK661">
        <v>328.5</v>
      </c>
      <c r="AL661">
        <v>0.28199999999999997</v>
      </c>
      <c r="AM661">
        <v>40.64</v>
      </c>
      <c r="AN661">
        <f t="shared" si="114"/>
        <v>0.2619010880316518</v>
      </c>
      <c r="AO661">
        <v>7.7904</v>
      </c>
      <c r="AP661">
        <v>0</v>
      </c>
      <c r="AQ661">
        <v>500</v>
      </c>
      <c r="AR661" t="s">
        <v>59</v>
      </c>
      <c r="AT661">
        <f t="shared" si="115"/>
        <v>2.9100120892405754E-2</v>
      </c>
    </row>
    <row r="662" spans="37:46" x14ac:dyDescent="0.25">
      <c r="AK662">
        <v>329</v>
      </c>
      <c r="AL662">
        <v>0.28199999999999997</v>
      </c>
      <c r="AM662">
        <v>40.64</v>
      </c>
      <c r="AN662">
        <f t="shared" si="114"/>
        <v>0.2619010880316518</v>
      </c>
      <c r="AO662">
        <v>7.7904</v>
      </c>
      <c r="AP662">
        <v>0</v>
      </c>
      <c r="AQ662">
        <v>500</v>
      </c>
      <c r="AR662" t="s">
        <v>59</v>
      </c>
      <c r="AT662">
        <f t="shared" si="115"/>
        <v>2.9100120892405754E-2</v>
      </c>
    </row>
    <row r="663" spans="37:46" x14ac:dyDescent="0.25">
      <c r="AK663">
        <v>329.5</v>
      </c>
      <c r="AL663">
        <v>0.28199999999999997</v>
      </c>
      <c r="AM663">
        <v>40.64</v>
      </c>
      <c r="AN663">
        <f t="shared" si="114"/>
        <v>0.2619010880316518</v>
      </c>
      <c r="AO663">
        <v>7.7904</v>
      </c>
      <c r="AP663">
        <v>0</v>
      </c>
      <c r="AQ663">
        <v>500</v>
      </c>
      <c r="AR663" t="s">
        <v>59</v>
      </c>
      <c r="AT663">
        <f t="shared" si="115"/>
        <v>2.9100120892405754E-2</v>
      </c>
    </row>
    <row r="664" spans="37:46" x14ac:dyDescent="0.25">
      <c r="AK664">
        <v>330</v>
      </c>
      <c r="AL664">
        <v>0.28199999999999997</v>
      </c>
      <c r="AM664">
        <v>40.64</v>
      </c>
      <c r="AN664">
        <f t="shared" si="114"/>
        <v>0.2619010880316518</v>
      </c>
      <c r="AO664">
        <v>7.7904</v>
      </c>
      <c r="AP664">
        <v>0</v>
      </c>
      <c r="AQ664">
        <v>500</v>
      </c>
      <c r="AR664" t="s">
        <v>59</v>
      </c>
      <c r="AT664">
        <f t="shared" si="115"/>
        <v>2.9100120892405754E-2</v>
      </c>
    </row>
    <row r="665" spans="37:46" x14ac:dyDescent="0.25">
      <c r="AK665">
        <v>330.5</v>
      </c>
      <c r="AL665">
        <v>0.28299999999999997</v>
      </c>
      <c r="AM665">
        <v>40.64</v>
      </c>
      <c r="AN665">
        <f t="shared" si="114"/>
        <v>0.2629010880316518</v>
      </c>
      <c r="AO665">
        <v>7.7903000000000002</v>
      </c>
      <c r="AP665">
        <v>0</v>
      </c>
      <c r="AQ665">
        <v>500</v>
      </c>
      <c r="AR665" t="s">
        <v>59</v>
      </c>
      <c r="AT665">
        <f t="shared" si="115"/>
        <v>2.9211232003516868E-2</v>
      </c>
    </row>
    <row r="666" spans="37:46" x14ac:dyDescent="0.25">
      <c r="AK666">
        <v>331</v>
      </c>
      <c r="AL666">
        <v>0.28299999999999997</v>
      </c>
      <c r="AM666">
        <v>40.64</v>
      </c>
      <c r="AN666">
        <f t="shared" si="114"/>
        <v>0.2629010880316518</v>
      </c>
      <c r="AO666">
        <v>7.7903000000000002</v>
      </c>
      <c r="AP666">
        <v>0</v>
      </c>
      <c r="AQ666">
        <v>500</v>
      </c>
      <c r="AR666" t="s">
        <v>59</v>
      </c>
      <c r="AT666">
        <f t="shared" si="115"/>
        <v>2.9211232003516868E-2</v>
      </c>
    </row>
    <row r="667" spans="37:46" x14ac:dyDescent="0.25">
      <c r="AK667">
        <v>331.5</v>
      </c>
      <c r="AL667">
        <v>0.28199999999999997</v>
      </c>
      <c r="AM667">
        <v>40.65</v>
      </c>
      <c r="AN667">
        <f t="shared" si="114"/>
        <v>0.26189614243323439</v>
      </c>
      <c r="AO667">
        <v>7.7904</v>
      </c>
      <c r="AP667">
        <v>0</v>
      </c>
      <c r="AQ667">
        <v>500</v>
      </c>
      <c r="AR667" t="s">
        <v>59</v>
      </c>
      <c r="AT667">
        <f t="shared" si="115"/>
        <v>2.9099571381470488E-2</v>
      </c>
    </row>
    <row r="668" spans="37:46" x14ac:dyDescent="0.25">
      <c r="AK668">
        <v>332</v>
      </c>
      <c r="AL668">
        <v>0.28299999999999997</v>
      </c>
      <c r="AM668">
        <v>40.65</v>
      </c>
      <c r="AN668">
        <f t="shared" si="114"/>
        <v>0.26289614243323439</v>
      </c>
      <c r="AO668">
        <v>7.7903000000000002</v>
      </c>
      <c r="AP668">
        <v>0</v>
      </c>
      <c r="AQ668">
        <v>500</v>
      </c>
      <c r="AR668" t="s">
        <v>59</v>
      </c>
      <c r="AT668">
        <f t="shared" si="115"/>
        <v>2.9210682492581599E-2</v>
      </c>
    </row>
    <row r="669" spans="37:46" x14ac:dyDescent="0.25">
      <c r="AK669">
        <v>332.5</v>
      </c>
      <c r="AL669">
        <v>0.28299999999999997</v>
      </c>
      <c r="AM669">
        <v>40.65</v>
      </c>
      <c r="AN669">
        <f t="shared" si="114"/>
        <v>0.26289614243323439</v>
      </c>
      <c r="AO669">
        <v>7.7903000000000002</v>
      </c>
      <c r="AP669">
        <v>0</v>
      </c>
      <c r="AQ669">
        <v>500</v>
      </c>
      <c r="AR669" t="s">
        <v>59</v>
      </c>
      <c r="AT669">
        <f t="shared" si="115"/>
        <v>2.9210682492581599E-2</v>
      </c>
    </row>
    <row r="670" spans="37:46" x14ac:dyDescent="0.25">
      <c r="AK670">
        <v>333</v>
      </c>
      <c r="AL670">
        <v>0.28199999999999997</v>
      </c>
      <c r="AM670">
        <v>40.65</v>
      </c>
      <c r="AN670">
        <f t="shared" si="114"/>
        <v>0.26189614243323439</v>
      </c>
      <c r="AO670">
        <v>7.7904</v>
      </c>
      <c r="AP670">
        <v>0</v>
      </c>
      <c r="AQ670">
        <v>500</v>
      </c>
      <c r="AR670" t="s">
        <v>59</v>
      </c>
      <c r="AT670">
        <f t="shared" si="115"/>
        <v>2.9099571381470488E-2</v>
      </c>
    </row>
    <row r="671" spans="37:46" x14ac:dyDescent="0.25">
      <c r="AK671">
        <v>333.5</v>
      </c>
      <c r="AL671">
        <v>0.28299999999999997</v>
      </c>
      <c r="AM671">
        <v>40.65</v>
      </c>
      <c r="AN671">
        <f t="shared" si="114"/>
        <v>0.26289614243323439</v>
      </c>
      <c r="AO671">
        <v>7.7903000000000002</v>
      </c>
      <c r="AP671">
        <v>0</v>
      </c>
      <c r="AQ671">
        <v>500</v>
      </c>
      <c r="AR671" t="s">
        <v>59</v>
      </c>
      <c r="AT671">
        <f t="shared" si="115"/>
        <v>2.9210682492581599E-2</v>
      </c>
    </row>
    <row r="672" spans="37:46" x14ac:dyDescent="0.25">
      <c r="AK672">
        <v>334</v>
      </c>
      <c r="AL672">
        <v>0.28299999999999997</v>
      </c>
      <c r="AM672">
        <v>40.65</v>
      </c>
      <c r="AN672">
        <f t="shared" si="114"/>
        <v>0.26289614243323439</v>
      </c>
      <c r="AO672">
        <v>7.7903000000000002</v>
      </c>
      <c r="AP672">
        <v>0</v>
      </c>
      <c r="AQ672">
        <v>500</v>
      </c>
      <c r="AR672" t="s">
        <v>59</v>
      </c>
      <c r="AT672">
        <f t="shared" si="115"/>
        <v>2.9210682492581599E-2</v>
      </c>
    </row>
    <row r="673" spans="37:46" x14ac:dyDescent="0.25">
      <c r="AK673">
        <v>334.5</v>
      </c>
      <c r="AL673">
        <v>0.28299999999999997</v>
      </c>
      <c r="AM673">
        <v>40.659999999999997</v>
      </c>
      <c r="AN673">
        <f t="shared" si="114"/>
        <v>0.26289119683481699</v>
      </c>
      <c r="AO673">
        <v>7.7903000000000002</v>
      </c>
      <c r="AP673">
        <v>0</v>
      </c>
      <c r="AQ673">
        <v>500</v>
      </c>
      <c r="AR673" t="s">
        <v>59</v>
      </c>
      <c r="AT673">
        <f t="shared" si="115"/>
        <v>2.9210132981646333E-2</v>
      </c>
    </row>
    <row r="674" spans="37:46" x14ac:dyDescent="0.25">
      <c r="AK674">
        <v>335</v>
      </c>
      <c r="AL674">
        <v>0.28199999999999997</v>
      </c>
      <c r="AM674">
        <v>40.65</v>
      </c>
      <c r="AN674">
        <f t="shared" si="114"/>
        <v>0.26189614243323439</v>
      </c>
      <c r="AO674">
        <v>7.7904</v>
      </c>
      <c r="AP674">
        <v>0</v>
      </c>
      <c r="AQ674">
        <v>500</v>
      </c>
      <c r="AR674" t="s">
        <v>59</v>
      </c>
      <c r="AT674">
        <f t="shared" si="115"/>
        <v>2.9099571381470488E-2</v>
      </c>
    </row>
    <row r="675" spans="37:46" x14ac:dyDescent="0.25">
      <c r="AK675">
        <v>335.5</v>
      </c>
      <c r="AL675">
        <v>0.28299999999999997</v>
      </c>
      <c r="AM675">
        <v>40.659999999999997</v>
      </c>
      <c r="AN675">
        <f t="shared" si="114"/>
        <v>0.26289119683481699</v>
      </c>
      <c r="AO675">
        <v>7.7903000000000002</v>
      </c>
      <c r="AP675">
        <v>0</v>
      </c>
      <c r="AQ675">
        <v>500</v>
      </c>
      <c r="AR675" t="s">
        <v>59</v>
      </c>
      <c r="AT675">
        <f t="shared" si="115"/>
        <v>2.9210132981646333E-2</v>
      </c>
    </row>
    <row r="676" spans="37:46" x14ac:dyDescent="0.25">
      <c r="AK676">
        <v>336</v>
      </c>
      <c r="AL676">
        <v>0.28299999999999997</v>
      </c>
      <c r="AM676">
        <v>40.659999999999997</v>
      </c>
      <c r="AN676">
        <f t="shared" si="114"/>
        <v>0.26289119683481699</v>
      </c>
      <c r="AO676">
        <v>7.7903000000000002</v>
      </c>
      <c r="AP676">
        <v>0</v>
      </c>
      <c r="AQ676">
        <v>500</v>
      </c>
      <c r="AR676" t="s">
        <v>59</v>
      </c>
      <c r="AT676">
        <f t="shared" si="115"/>
        <v>2.9210132981646333E-2</v>
      </c>
    </row>
    <row r="677" spans="37:46" x14ac:dyDescent="0.25">
      <c r="AK677">
        <v>336.5</v>
      </c>
      <c r="AL677">
        <v>0.28199999999999997</v>
      </c>
      <c r="AM677">
        <v>40.659999999999997</v>
      </c>
      <c r="AN677">
        <f t="shared" si="114"/>
        <v>0.26189119683481699</v>
      </c>
      <c r="AO677">
        <v>7.7904</v>
      </c>
      <c r="AP677">
        <v>0</v>
      </c>
      <c r="AQ677">
        <v>500</v>
      </c>
      <c r="AR677" t="s">
        <v>59</v>
      </c>
      <c r="AT677">
        <f t="shared" si="115"/>
        <v>2.909902187053522E-2</v>
      </c>
    </row>
    <row r="678" spans="37:46" x14ac:dyDescent="0.25">
      <c r="AK678">
        <v>337</v>
      </c>
      <c r="AL678">
        <v>0.28299999999999997</v>
      </c>
      <c r="AM678">
        <v>40.659999999999997</v>
      </c>
      <c r="AN678">
        <f t="shared" si="114"/>
        <v>0.26289119683481699</v>
      </c>
      <c r="AO678">
        <v>7.7903000000000002</v>
      </c>
      <c r="AP678">
        <v>0</v>
      </c>
      <c r="AQ678">
        <v>500</v>
      </c>
      <c r="AR678" t="s">
        <v>59</v>
      </c>
      <c r="AT678">
        <f t="shared" si="115"/>
        <v>2.9210132981646333E-2</v>
      </c>
    </row>
    <row r="679" spans="37:46" x14ac:dyDescent="0.25">
      <c r="AK679">
        <v>337.5</v>
      </c>
      <c r="AL679">
        <v>0.28299999999999997</v>
      </c>
      <c r="AM679">
        <v>40.659999999999997</v>
      </c>
      <c r="AN679">
        <f t="shared" si="114"/>
        <v>0.26289119683481699</v>
      </c>
      <c r="AO679">
        <v>7.7903000000000002</v>
      </c>
      <c r="AP679">
        <v>0</v>
      </c>
      <c r="AQ679">
        <v>500</v>
      </c>
      <c r="AR679" t="s">
        <v>59</v>
      </c>
      <c r="AT679">
        <f t="shared" si="115"/>
        <v>2.9210132981646333E-2</v>
      </c>
    </row>
    <row r="680" spans="37:46" x14ac:dyDescent="0.25">
      <c r="AK680">
        <v>338</v>
      </c>
      <c r="AL680">
        <v>0.28199999999999997</v>
      </c>
      <c r="AM680">
        <v>40.659999999999997</v>
      </c>
      <c r="AN680">
        <f t="shared" si="114"/>
        <v>0.26189119683481699</v>
      </c>
      <c r="AO680">
        <v>7.7904</v>
      </c>
      <c r="AP680">
        <v>0</v>
      </c>
      <c r="AQ680">
        <v>500</v>
      </c>
      <c r="AR680" t="s">
        <v>59</v>
      </c>
      <c r="AT680">
        <f t="shared" si="115"/>
        <v>2.909902187053522E-2</v>
      </c>
    </row>
    <row r="681" spans="37:46" x14ac:dyDescent="0.25">
      <c r="AK681">
        <v>338.5</v>
      </c>
      <c r="AL681">
        <v>0.28199999999999997</v>
      </c>
      <c r="AM681">
        <v>40.659999999999997</v>
      </c>
      <c r="AN681">
        <f t="shared" si="114"/>
        <v>0.26189119683481699</v>
      </c>
      <c r="AO681">
        <v>7.7904</v>
      </c>
      <c r="AP681">
        <v>0</v>
      </c>
      <c r="AQ681">
        <v>500</v>
      </c>
      <c r="AR681" t="s">
        <v>59</v>
      </c>
      <c r="AT681">
        <f t="shared" si="115"/>
        <v>2.909902187053522E-2</v>
      </c>
    </row>
    <row r="682" spans="37:46" x14ac:dyDescent="0.25">
      <c r="AK682">
        <v>339</v>
      </c>
      <c r="AL682">
        <v>0.28299999999999997</v>
      </c>
      <c r="AM682">
        <v>40.659999999999997</v>
      </c>
      <c r="AN682">
        <f t="shared" si="114"/>
        <v>0.26289119683481699</v>
      </c>
      <c r="AO682">
        <v>7.7903000000000002</v>
      </c>
      <c r="AP682">
        <v>0</v>
      </c>
      <c r="AQ682">
        <v>500</v>
      </c>
      <c r="AR682" t="s">
        <v>59</v>
      </c>
      <c r="AT682">
        <f t="shared" si="115"/>
        <v>2.9210132981646333E-2</v>
      </c>
    </row>
    <row r="683" spans="37:46" x14ac:dyDescent="0.25">
      <c r="AK683">
        <v>339.5</v>
      </c>
      <c r="AL683">
        <v>0.28299999999999997</v>
      </c>
      <c r="AM683">
        <v>40.659999999999997</v>
      </c>
      <c r="AN683">
        <f t="shared" si="114"/>
        <v>0.26289119683481699</v>
      </c>
      <c r="AO683">
        <v>7.7903000000000002</v>
      </c>
      <c r="AP683">
        <v>0</v>
      </c>
      <c r="AQ683">
        <v>500</v>
      </c>
      <c r="AR683" t="s">
        <v>59</v>
      </c>
      <c r="AT683">
        <f t="shared" si="115"/>
        <v>2.9210132981646333E-2</v>
      </c>
    </row>
    <row r="684" spans="37:46" x14ac:dyDescent="0.25">
      <c r="AK684">
        <v>340</v>
      </c>
      <c r="AL684">
        <v>0.28299999999999997</v>
      </c>
      <c r="AM684">
        <v>40.67</v>
      </c>
      <c r="AN684">
        <f t="shared" si="114"/>
        <v>0.26288625123639958</v>
      </c>
      <c r="AO684">
        <v>7.7903000000000002</v>
      </c>
      <c r="AP684">
        <v>0</v>
      </c>
      <c r="AQ684">
        <v>500</v>
      </c>
      <c r="AR684" t="s">
        <v>59</v>
      </c>
      <c r="AT684">
        <f t="shared" si="115"/>
        <v>2.9209583470711065E-2</v>
      </c>
    </row>
    <row r="685" spans="37:46" x14ac:dyDescent="0.25">
      <c r="AK685">
        <v>340.5</v>
      </c>
      <c r="AL685">
        <v>0.28299999999999997</v>
      </c>
      <c r="AM685">
        <v>40.659999999999997</v>
      </c>
      <c r="AN685">
        <f t="shared" si="114"/>
        <v>0.26289119683481699</v>
      </c>
      <c r="AO685">
        <v>7.7903000000000002</v>
      </c>
      <c r="AP685">
        <v>0</v>
      </c>
      <c r="AQ685">
        <v>500</v>
      </c>
      <c r="AR685" t="s">
        <v>59</v>
      </c>
      <c r="AT685">
        <f t="shared" si="115"/>
        <v>2.9210132981646333E-2</v>
      </c>
    </row>
    <row r="686" spans="37:46" x14ac:dyDescent="0.25">
      <c r="AK686">
        <v>341</v>
      </c>
      <c r="AL686">
        <v>0.28299999999999997</v>
      </c>
      <c r="AM686">
        <v>40.659999999999997</v>
      </c>
      <c r="AN686">
        <f t="shared" si="114"/>
        <v>0.26289119683481699</v>
      </c>
      <c r="AO686">
        <v>7.7901999999999996</v>
      </c>
      <c r="AP686">
        <v>0</v>
      </c>
      <c r="AQ686">
        <v>500</v>
      </c>
      <c r="AR686" t="s">
        <v>59</v>
      </c>
      <c r="AT686">
        <f t="shared" si="115"/>
        <v>2.9210132981646333E-2</v>
      </c>
    </row>
    <row r="687" spans="37:46" x14ac:dyDescent="0.25">
      <c r="AK687">
        <v>341.5</v>
      </c>
      <c r="AL687">
        <v>0.28299999999999997</v>
      </c>
      <c r="AM687">
        <v>40.67</v>
      </c>
      <c r="AN687">
        <f t="shared" si="114"/>
        <v>0.26288625123639958</v>
      </c>
      <c r="AO687">
        <v>7.7903000000000002</v>
      </c>
      <c r="AP687">
        <v>0</v>
      </c>
      <c r="AQ687">
        <v>500</v>
      </c>
      <c r="AR687" t="s">
        <v>59</v>
      </c>
      <c r="AT687">
        <f t="shared" si="115"/>
        <v>2.9209583470711065E-2</v>
      </c>
    </row>
    <row r="688" spans="37:46" x14ac:dyDescent="0.25">
      <c r="AK688">
        <v>342</v>
      </c>
      <c r="AL688">
        <v>0.28299999999999997</v>
      </c>
      <c r="AM688">
        <v>40.659999999999997</v>
      </c>
      <c r="AN688">
        <f t="shared" si="114"/>
        <v>0.26289119683481699</v>
      </c>
      <c r="AO688">
        <v>7.7903000000000002</v>
      </c>
      <c r="AP688">
        <v>0</v>
      </c>
      <c r="AQ688">
        <v>500</v>
      </c>
      <c r="AR688" t="s">
        <v>59</v>
      </c>
      <c r="AT688">
        <f t="shared" si="115"/>
        <v>2.9210132981646333E-2</v>
      </c>
    </row>
    <row r="689" spans="37:46" x14ac:dyDescent="0.25">
      <c r="AK689">
        <v>342.5</v>
      </c>
      <c r="AL689">
        <v>0.28299999999999997</v>
      </c>
      <c r="AM689">
        <v>40.659999999999997</v>
      </c>
      <c r="AN689">
        <f t="shared" si="114"/>
        <v>0.26289119683481699</v>
      </c>
      <c r="AO689">
        <v>7.7903000000000002</v>
      </c>
      <c r="AP689">
        <v>0</v>
      </c>
      <c r="AQ689">
        <v>500</v>
      </c>
      <c r="AR689" t="s">
        <v>59</v>
      </c>
      <c r="AT689">
        <f t="shared" si="115"/>
        <v>2.9210132981646333E-2</v>
      </c>
    </row>
    <row r="690" spans="37:46" x14ac:dyDescent="0.25">
      <c r="AK690">
        <v>343</v>
      </c>
      <c r="AL690">
        <v>0.28199999999999997</v>
      </c>
      <c r="AM690">
        <v>40.67</v>
      </c>
      <c r="AN690">
        <f t="shared" si="114"/>
        <v>0.26188625123639958</v>
      </c>
      <c r="AO690">
        <v>7.7904</v>
      </c>
      <c r="AP690">
        <v>0</v>
      </c>
      <c r="AQ690">
        <v>500</v>
      </c>
      <c r="AR690" t="s">
        <v>59</v>
      </c>
      <c r="AT690">
        <f t="shared" si="115"/>
        <v>2.9098472359599954E-2</v>
      </c>
    </row>
    <row r="691" spans="37:46" x14ac:dyDescent="0.25">
      <c r="AK691">
        <v>343.5</v>
      </c>
      <c r="AL691">
        <v>0.28299999999999997</v>
      </c>
      <c r="AM691">
        <v>40.659999999999997</v>
      </c>
      <c r="AN691">
        <f t="shared" si="114"/>
        <v>0.26289119683481699</v>
      </c>
      <c r="AO691">
        <v>7.7903000000000002</v>
      </c>
      <c r="AP691">
        <v>0</v>
      </c>
      <c r="AQ691">
        <v>500</v>
      </c>
      <c r="AR691" t="s">
        <v>59</v>
      </c>
      <c r="AT691">
        <f t="shared" si="115"/>
        <v>2.9210132981646333E-2</v>
      </c>
    </row>
    <row r="692" spans="37:46" x14ac:dyDescent="0.25">
      <c r="AK692">
        <v>344</v>
      </c>
      <c r="AL692">
        <v>0.28299999999999997</v>
      </c>
      <c r="AM692">
        <v>40.67</v>
      </c>
      <c r="AN692">
        <f t="shared" si="114"/>
        <v>0.26288625123639958</v>
      </c>
      <c r="AO692">
        <v>7.7903000000000002</v>
      </c>
      <c r="AP692">
        <v>0</v>
      </c>
      <c r="AQ692">
        <v>500</v>
      </c>
      <c r="AR692" t="s">
        <v>59</v>
      </c>
      <c r="AT692">
        <f t="shared" si="115"/>
        <v>2.9209583470711065E-2</v>
      </c>
    </row>
    <row r="693" spans="37:46" x14ac:dyDescent="0.25">
      <c r="AK693">
        <v>344.5</v>
      </c>
      <c r="AL693">
        <v>0.28299999999999997</v>
      </c>
      <c r="AM693">
        <v>40.67</v>
      </c>
      <c r="AN693">
        <f t="shared" si="114"/>
        <v>0.26288625123639958</v>
      </c>
      <c r="AO693">
        <v>7.7903000000000002</v>
      </c>
      <c r="AP693">
        <v>0</v>
      </c>
      <c r="AQ693">
        <v>500</v>
      </c>
      <c r="AR693" t="s">
        <v>59</v>
      </c>
      <c r="AT693">
        <f t="shared" si="115"/>
        <v>2.9209583470711065E-2</v>
      </c>
    </row>
    <row r="694" spans="37:46" x14ac:dyDescent="0.25">
      <c r="AK694">
        <v>345</v>
      </c>
      <c r="AL694">
        <v>0.28199999999999997</v>
      </c>
      <c r="AM694">
        <v>40.67</v>
      </c>
      <c r="AN694">
        <f t="shared" si="114"/>
        <v>0.26188625123639958</v>
      </c>
      <c r="AO694">
        <v>7.7904</v>
      </c>
      <c r="AP694">
        <v>0</v>
      </c>
      <c r="AQ694">
        <v>500</v>
      </c>
      <c r="AR694" t="s">
        <v>59</v>
      </c>
      <c r="AT694">
        <f t="shared" si="115"/>
        <v>2.9098472359599954E-2</v>
      </c>
    </row>
    <row r="695" spans="37:46" x14ac:dyDescent="0.25">
      <c r="AK695">
        <v>345.5</v>
      </c>
      <c r="AL695">
        <v>0.28199999999999997</v>
      </c>
      <c r="AM695">
        <v>40.67</v>
      </c>
      <c r="AN695">
        <f t="shared" si="114"/>
        <v>0.26188625123639958</v>
      </c>
      <c r="AO695">
        <v>7.7904</v>
      </c>
      <c r="AP695">
        <v>0</v>
      </c>
      <c r="AQ695">
        <v>500</v>
      </c>
      <c r="AR695" t="s">
        <v>59</v>
      </c>
      <c r="AT695">
        <f t="shared" si="115"/>
        <v>2.9098472359599954E-2</v>
      </c>
    </row>
    <row r="696" spans="37:46" x14ac:dyDescent="0.25">
      <c r="AK696">
        <v>346</v>
      </c>
      <c r="AL696">
        <v>0.28299999999999997</v>
      </c>
      <c r="AM696">
        <v>40.67</v>
      </c>
      <c r="AN696">
        <f t="shared" si="114"/>
        <v>0.26288625123639958</v>
      </c>
      <c r="AO696">
        <v>7.7903000000000002</v>
      </c>
      <c r="AP696">
        <v>0</v>
      </c>
      <c r="AQ696">
        <v>500</v>
      </c>
      <c r="AR696" t="s">
        <v>59</v>
      </c>
      <c r="AT696">
        <f t="shared" si="115"/>
        <v>2.9209583470711065E-2</v>
      </c>
    </row>
    <row r="697" spans="37:46" x14ac:dyDescent="0.25">
      <c r="AK697">
        <v>346.5</v>
      </c>
      <c r="AL697">
        <v>0.28199999999999997</v>
      </c>
      <c r="AM697">
        <v>40.67</v>
      </c>
      <c r="AN697">
        <f t="shared" si="114"/>
        <v>0.26188625123639958</v>
      </c>
      <c r="AO697">
        <v>7.7904</v>
      </c>
      <c r="AP697">
        <v>0</v>
      </c>
      <c r="AQ697">
        <v>500</v>
      </c>
      <c r="AR697" t="s">
        <v>59</v>
      </c>
      <c r="AT697">
        <f t="shared" si="115"/>
        <v>2.9098472359599954E-2</v>
      </c>
    </row>
    <row r="698" spans="37:46" x14ac:dyDescent="0.25">
      <c r="AK698">
        <v>347</v>
      </c>
      <c r="AL698">
        <v>0.28299999999999997</v>
      </c>
      <c r="AM698">
        <v>40.659999999999997</v>
      </c>
      <c r="AN698">
        <f t="shared" si="114"/>
        <v>0.26289119683481699</v>
      </c>
      <c r="AO698">
        <v>7.7903000000000002</v>
      </c>
      <c r="AP698">
        <v>0</v>
      </c>
      <c r="AQ698">
        <v>500</v>
      </c>
      <c r="AR698" t="s">
        <v>59</v>
      </c>
      <c r="AT698">
        <f t="shared" si="115"/>
        <v>2.9210132981646333E-2</v>
      </c>
    </row>
    <row r="699" spans="37:46" x14ac:dyDescent="0.25">
      <c r="AK699">
        <v>347.5</v>
      </c>
      <c r="AL699">
        <v>0.28299999999999997</v>
      </c>
      <c r="AM699">
        <v>40.67</v>
      </c>
      <c r="AN699">
        <f t="shared" si="114"/>
        <v>0.26288625123639958</v>
      </c>
      <c r="AO699">
        <v>7.7903000000000002</v>
      </c>
      <c r="AP699">
        <v>0</v>
      </c>
      <c r="AQ699">
        <v>500</v>
      </c>
      <c r="AR699" t="s">
        <v>59</v>
      </c>
      <c r="AT699">
        <f t="shared" si="115"/>
        <v>2.9209583470711065E-2</v>
      </c>
    </row>
    <row r="700" spans="37:46" x14ac:dyDescent="0.25">
      <c r="AK700">
        <v>348</v>
      </c>
      <c r="AL700">
        <v>0.28199999999999997</v>
      </c>
      <c r="AM700">
        <v>40.67</v>
      </c>
      <c r="AN700">
        <f t="shared" si="114"/>
        <v>0.26188625123639958</v>
      </c>
      <c r="AO700">
        <v>7.7904</v>
      </c>
      <c r="AP700">
        <v>0</v>
      </c>
      <c r="AQ700">
        <v>500</v>
      </c>
      <c r="AR700" t="s">
        <v>59</v>
      </c>
      <c r="AT700">
        <f t="shared" si="115"/>
        <v>2.9098472359599954E-2</v>
      </c>
    </row>
    <row r="701" spans="37:46" x14ac:dyDescent="0.25">
      <c r="AK701">
        <v>348.5</v>
      </c>
      <c r="AL701">
        <v>0.28299999999999997</v>
      </c>
      <c r="AM701">
        <v>40.67</v>
      </c>
      <c r="AN701">
        <f t="shared" si="114"/>
        <v>0.26288625123639958</v>
      </c>
      <c r="AO701">
        <v>7.7903000000000002</v>
      </c>
      <c r="AP701">
        <v>0</v>
      </c>
      <c r="AQ701">
        <v>500</v>
      </c>
      <c r="AR701" t="s">
        <v>59</v>
      </c>
      <c r="AT701">
        <f t="shared" si="115"/>
        <v>2.9209583470711065E-2</v>
      </c>
    </row>
    <row r="702" spans="37:46" x14ac:dyDescent="0.25">
      <c r="AK702">
        <v>349</v>
      </c>
      <c r="AL702">
        <v>0.28299999999999997</v>
      </c>
      <c r="AM702">
        <v>40.67</v>
      </c>
      <c r="AN702">
        <f t="shared" si="114"/>
        <v>0.26288625123639958</v>
      </c>
      <c r="AO702">
        <v>7.7903000000000002</v>
      </c>
      <c r="AP702">
        <v>0</v>
      </c>
      <c r="AQ702">
        <v>500</v>
      </c>
      <c r="AR702" t="s">
        <v>59</v>
      </c>
      <c r="AT702">
        <f t="shared" si="115"/>
        <v>2.9209583470711065E-2</v>
      </c>
    </row>
    <row r="703" spans="37:46" x14ac:dyDescent="0.25">
      <c r="AK703">
        <v>349.5</v>
      </c>
      <c r="AL703">
        <v>0.28299999999999997</v>
      </c>
      <c r="AM703">
        <v>40.67</v>
      </c>
      <c r="AN703">
        <f t="shared" si="114"/>
        <v>0.26288625123639958</v>
      </c>
      <c r="AO703">
        <v>7.7901999999999996</v>
      </c>
      <c r="AP703">
        <v>2</v>
      </c>
      <c r="AQ703">
        <v>500</v>
      </c>
      <c r="AR703" t="s">
        <v>59</v>
      </c>
      <c r="AT703">
        <f t="shared" si="115"/>
        <v>2.9209583470711065E-2</v>
      </c>
    </row>
    <row r="704" spans="37:46" x14ac:dyDescent="0.25">
      <c r="AK704">
        <v>350</v>
      </c>
      <c r="AL704">
        <v>0.28199999999999997</v>
      </c>
      <c r="AM704">
        <v>40.61</v>
      </c>
      <c r="AN704">
        <f t="shared" si="114"/>
        <v>0.26191592482690401</v>
      </c>
      <c r="AO704">
        <v>7.7907000000000002</v>
      </c>
      <c r="AP704">
        <v>0</v>
      </c>
      <c r="AQ704">
        <v>500</v>
      </c>
      <c r="AR704" t="s">
        <v>59</v>
      </c>
      <c r="AT704">
        <f t="shared" si="115"/>
        <v>2.9101769425211556E-2</v>
      </c>
    </row>
    <row r="705" spans="37:46" x14ac:dyDescent="0.25">
      <c r="AK705">
        <v>350.5</v>
      </c>
      <c r="AL705">
        <v>0.28000000000000003</v>
      </c>
      <c r="AM705">
        <v>40.119999999999997</v>
      </c>
      <c r="AN705">
        <f t="shared" si="114"/>
        <v>0.26015825914935709</v>
      </c>
      <c r="AO705">
        <v>7.7925000000000004</v>
      </c>
      <c r="AP705">
        <v>0</v>
      </c>
      <c r="AQ705">
        <v>500</v>
      </c>
      <c r="AR705" t="s">
        <v>59</v>
      </c>
      <c r="AT705">
        <f t="shared" si="115"/>
        <v>2.8906473238817454E-2</v>
      </c>
    </row>
    <row r="706" spans="37:46" x14ac:dyDescent="0.25">
      <c r="AK706">
        <v>351</v>
      </c>
      <c r="AL706">
        <v>0.27900000000000003</v>
      </c>
      <c r="AM706">
        <v>39.61</v>
      </c>
      <c r="AN706">
        <f t="shared" si="114"/>
        <v>0.25941048466864491</v>
      </c>
      <c r="AO706">
        <v>7.7942</v>
      </c>
      <c r="AP706">
        <v>0</v>
      </c>
      <c r="AQ706">
        <v>500</v>
      </c>
      <c r="AR706" t="s">
        <v>59</v>
      </c>
      <c r="AT706">
        <f t="shared" si="115"/>
        <v>2.8823387185404989E-2</v>
      </c>
    </row>
    <row r="707" spans="37:46" x14ac:dyDescent="0.25">
      <c r="AK707">
        <v>351.5</v>
      </c>
      <c r="AL707">
        <v>0.27700000000000002</v>
      </c>
      <c r="AM707">
        <v>39.08</v>
      </c>
      <c r="AN707">
        <f t="shared" si="114"/>
        <v>0.25767260138476755</v>
      </c>
      <c r="AO707">
        <v>7.7957999999999998</v>
      </c>
      <c r="AP707">
        <v>0</v>
      </c>
      <c r="AQ707">
        <v>500</v>
      </c>
      <c r="AR707" t="s">
        <v>59</v>
      </c>
      <c r="AT707">
        <f t="shared" si="115"/>
        <v>2.8630289042751951E-2</v>
      </c>
    </row>
    <row r="708" spans="37:46" x14ac:dyDescent="0.25">
      <c r="AK708">
        <v>352</v>
      </c>
      <c r="AL708">
        <v>0.27500000000000002</v>
      </c>
      <c r="AM708">
        <v>38.520000000000003</v>
      </c>
      <c r="AN708">
        <f t="shared" si="114"/>
        <v>0.25594955489614246</v>
      </c>
      <c r="AO708">
        <v>7.7976000000000001</v>
      </c>
      <c r="AP708">
        <v>0</v>
      </c>
      <c r="AQ708">
        <v>500</v>
      </c>
      <c r="AR708" t="s">
        <v>59</v>
      </c>
      <c r="AT708">
        <f t="shared" si="115"/>
        <v>2.8438839432904719E-2</v>
      </c>
    </row>
    <row r="709" spans="37:46" x14ac:dyDescent="0.25">
      <c r="AK709">
        <v>352.5</v>
      </c>
      <c r="AL709">
        <v>0.27400000000000002</v>
      </c>
      <c r="AM709">
        <v>37.979999999999997</v>
      </c>
      <c r="AN709">
        <f t="shared" si="114"/>
        <v>0.25521661721068251</v>
      </c>
      <c r="AO709">
        <v>7.7988999999999997</v>
      </c>
      <c r="AP709">
        <v>0</v>
      </c>
      <c r="AQ709">
        <v>500</v>
      </c>
      <c r="AR709" t="s">
        <v>59</v>
      </c>
      <c r="AT709">
        <f t="shared" si="115"/>
        <v>2.8357401912298057E-2</v>
      </c>
    </row>
    <row r="710" spans="37:46" x14ac:dyDescent="0.25">
      <c r="AK710">
        <v>353</v>
      </c>
      <c r="AL710">
        <v>0.27200000000000002</v>
      </c>
      <c r="AM710">
        <v>37.44</v>
      </c>
      <c r="AN710">
        <f t="shared" ref="AN710:AN773" si="116">AL710-AM710/2022</f>
        <v>0.25348367952522255</v>
      </c>
      <c r="AO710">
        <v>7.8005000000000004</v>
      </c>
      <c r="AP710">
        <v>0</v>
      </c>
      <c r="AQ710">
        <v>500</v>
      </c>
      <c r="AR710" t="s">
        <v>59</v>
      </c>
      <c r="AT710">
        <f t="shared" ref="AT710:AT773" si="117">AN710/9</f>
        <v>2.8164853280580285E-2</v>
      </c>
    </row>
    <row r="711" spans="37:46" x14ac:dyDescent="0.25">
      <c r="AK711">
        <v>353.5</v>
      </c>
      <c r="AL711">
        <v>0.27100000000000002</v>
      </c>
      <c r="AM711">
        <v>36.979999999999997</v>
      </c>
      <c r="AN711">
        <f t="shared" si="116"/>
        <v>0.25271117705242335</v>
      </c>
      <c r="AO711">
        <v>7.8018999999999998</v>
      </c>
      <c r="AP711">
        <v>0</v>
      </c>
      <c r="AQ711">
        <v>500</v>
      </c>
      <c r="AR711" t="s">
        <v>59</v>
      </c>
      <c r="AT711">
        <f t="shared" si="117"/>
        <v>2.8079019672491483E-2</v>
      </c>
    </row>
    <row r="712" spans="37:46" x14ac:dyDescent="0.25">
      <c r="AK712">
        <v>354</v>
      </c>
      <c r="AL712">
        <v>0.27</v>
      </c>
      <c r="AM712">
        <v>36.54</v>
      </c>
      <c r="AN712">
        <f t="shared" si="116"/>
        <v>0.25192878338278935</v>
      </c>
      <c r="AO712">
        <v>7.8030999999999997</v>
      </c>
      <c r="AP712">
        <v>0</v>
      </c>
      <c r="AQ712">
        <v>500</v>
      </c>
      <c r="AR712" t="s">
        <v>59</v>
      </c>
      <c r="AT712">
        <f t="shared" si="117"/>
        <v>2.799208704253215E-2</v>
      </c>
    </row>
    <row r="713" spans="37:46" x14ac:dyDescent="0.25">
      <c r="AK713">
        <v>354.5</v>
      </c>
      <c r="AL713">
        <v>0.26800000000000002</v>
      </c>
      <c r="AM713">
        <v>36.1</v>
      </c>
      <c r="AN713">
        <f t="shared" si="116"/>
        <v>0.25014638971315528</v>
      </c>
      <c r="AO713">
        <v>7.8045</v>
      </c>
      <c r="AP713">
        <v>0</v>
      </c>
      <c r="AQ713">
        <v>500</v>
      </c>
      <c r="AR713" t="s">
        <v>59</v>
      </c>
      <c r="AT713">
        <f t="shared" si="117"/>
        <v>2.7794043301461697E-2</v>
      </c>
    </row>
    <row r="714" spans="37:46" x14ac:dyDescent="0.25">
      <c r="AK714">
        <v>355</v>
      </c>
      <c r="AL714">
        <v>0.26700000000000002</v>
      </c>
      <c r="AM714">
        <v>35.64</v>
      </c>
      <c r="AN714">
        <f t="shared" si="116"/>
        <v>0.24937388724035608</v>
      </c>
      <c r="AO714">
        <v>7.8061999999999996</v>
      </c>
      <c r="AP714">
        <v>0</v>
      </c>
      <c r="AQ714">
        <v>500</v>
      </c>
      <c r="AR714" t="s">
        <v>59</v>
      </c>
      <c r="AT714">
        <f t="shared" si="117"/>
        <v>2.7708209693372898E-2</v>
      </c>
    </row>
    <row r="715" spans="37:46" x14ac:dyDescent="0.25">
      <c r="AK715">
        <v>355.5</v>
      </c>
      <c r="AL715">
        <v>0.26500000000000001</v>
      </c>
      <c r="AM715">
        <v>35.18</v>
      </c>
      <c r="AN715">
        <f t="shared" si="116"/>
        <v>0.24760138476755689</v>
      </c>
      <c r="AO715">
        <v>7.8080999999999996</v>
      </c>
      <c r="AP715">
        <v>0</v>
      </c>
      <c r="AQ715">
        <v>500</v>
      </c>
      <c r="AR715" t="s">
        <v>59</v>
      </c>
      <c r="AT715">
        <f t="shared" si="117"/>
        <v>2.7511264974172986E-2</v>
      </c>
    </row>
    <row r="716" spans="37:46" x14ac:dyDescent="0.25">
      <c r="AK716">
        <v>356</v>
      </c>
      <c r="AL716">
        <v>0.26300000000000001</v>
      </c>
      <c r="AM716">
        <v>34.75</v>
      </c>
      <c r="AN716">
        <f t="shared" si="116"/>
        <v>0.24581404549950545</v>
      </c>
      <c r="AO716">
        <v>7.8095999999999997</v>
      </c>
      <c r="AP716">
        <v>0</v>
      </c>
      <c r="AQ716">
        <v>500</v>
      </c>
      <c r="AR716" t="s">
        <v>59</v>
      </c>
      <c r="AT716">
        <f t="shared" si="117"/>
        <v>2.7312671722167271E-2</v>
      </c>
    </row>
    <row r="717" spans="37:46" x14ac:dyDescent="0.25">
      <c r="AK717">
        <v>356.5</v>
      </c>
      <c r="AL717">
        <v>0.26100000000000001</v>
      </c>
      <c r="AM717">
        <v>34.340000000000003</v>
      </c>
      <c r="AN717">
        <f t="shared" si="116"/>
        <v>0.24401681503461919</v>
      </c>
      <c r="AO717">
        <v>7.8116000000000003</v>
      </c>
      <c r="AP717">
        <v>0</v>
      </c>
      <c r="AQ717">
        <v>500</v>
      </c>
      <c r="AR717" t="s">
        <v>59</v>
      </c>
      <c r="AT717">
        <f t="shared" si="117"/>
        <v>2.7112979448291021E-2</v>
      </c>
    </row>
    <row r="718" spans="37:46" x14ac:dyDescent="0.25">
      <c r="AK718">
        <v>357</v>
      </c>
      <c r="AL718">
        <v>0.26</v>
      </c>
      <c r="AM718">
        <v>33.92</v>
      </c>
      <c r="AN718">
        <f t="shared" si="116"/>
        <v>0.24322453016815035</v>
      </c>
      <c r="AO718">
        <v>7.8132000000000001</v>
      </c>
      <c r="AP718">
        <v>0</v>
      </c>
      <c r="AQ718">
        <v>500</v>
      </c>
      <c r="AR718" t="s">
        <v>59</v>
      </c>
      <c r="AT718">
        <f t="shared" si="117"/>
        <v>2.7024947796461151E-2</v>
      </c>
    </row>
    <row r="719" spans="37:46" x14ac:dyDescent="0.25">
      <c r="AK719">
        <v>357.5</v>
      </c>
      <c r="AL719">
        <v>0.25800000000000001</v>
      </c>
      <c r="AM719">
        <v>33.479999999999997</v>
      </c>
      <c r="AN719">
        <f t="shared" si="116"/>
        <v>0.24144213649851634</v>
      </c>
      <c r="AO719">
        <v>7.8148</v>
      </c>
      <c r="AP719">
        <v>0</v>
      </c>
      <c r="AQ719">
        <v>500</v>
      </c>
      <c r="AR719" t="s">
        <v>59</v>
      </c>
      <c r="AT719">
        <f t="shared" si="117"/>
        <v>2.6826904055390705E-2</v>
      </c>
    </row>
    <row r="720" spans="37:46" x14ac:dyDescent="0.25">
      <c r="AK720">
        <v>358</v>
      </c>
      <c r="AL720">
        <v>0.25600000000000001</v>
      </c>
      <c r="AM720">
        <v>33.03</v>
      </c>
      <c r="AN720">
        <f t="shared" si="116"/>
        <v>0.23966468842729971</v>
      </c>
      <c r="AO720">
        <v>7.8167999999999997</v>
      </c>
      <c r="AP720">
        <v>0</v>
      </c>
      <c r="AQ720">
        <v>500</v>
      </c>
      <c r="AR720" t="s">
        <v>59</v>
      </c>
      <c r="AT720">
        <f t="shared" si="117"/>
        <v>2.6629409825255523E-2</v>
      </c>
    </row>
    <row r="721" spans="37:46" x14ac:dyDescent="0.25">
      <c r="AK721">
        <v>358.5</v>
      </c>
      <c r="AL721">
        <v>0.254</v>
      </c>
      <c r="AM721">
        <v>32.630000000000003</v>
      </c>
      <c r="AN721">
        <f t="shared" si="116"/>
        <v>0.23786251236399605</v>
      </c>
      <c r="AO721">
        <v>7.8185000000000002</v>
      </c>
      <c r="AP721">
        <v>0</v>
      </c>
      <c r="AQ721">
        <v>500</v>
      </c>
      <c r="AR721" t="s">
        <v>59</v>
      </c>
      <c r="AT721">
        <f t="shared" si="117"/>
        <v>2.6429168040444005E-2</v>
      </c>
    </row>
    <row r="722" spans="37:46" x14ac:dyDescent="0.25">
      <c r="AK722">
        <v>359</v>
      </c>
      <c r="AL722">
        <v>0.253</v>
      </c>
      <c r="AM722">
        <v>32.21</v>
      </c>
      <c r="AN722">
        <f t="shared" si="116"/>
        <v>0.23707022749752721</v>
      </c>
      <c r="AO722">
        <v>7.8201999999999998</v>
      </c>
      <c r="AP722">
        <v>0</v>
      </c>
      <c r="AQ722">
        <v>500</v>
      </c>
      <c r="AR722" t="s">
        <v>59</v>
      </c>
      <c r="AT722">
        <f t="shared" si="117"/>
        <v>2.6341136388614135E-2</v>
      </c>
    </row>
    <row r="723" spans="37:46" x14ac:dyDescent="0.25">
      <c r="AK723">
        <v>359.5</v>
      </c>
      <c r="AL723">
        <v>0.251</v>
      </c>
      <c r="AM723">
        <v>31.8</v>
      </c>
      <c r="AN723">
        <f t="shared" si="116"/>
        <v>0.23527299703264096</v>
      </c>
      <c r="AO723">
        <v>7.8216000000000001</v>
      </c>
      <c r="AP723">
        <v>0</v>
      </c>
      <c r="AQ723">
        <v>500</v>
      </c>
      <c r="AR723" t="s">
        <v>59</v>
      </c>
      <c r="AT723">
        <f t="shared" si="117"/>
        <v>2.6141444114737886E-2</v>
      </c>
    </row>
    <row r="724" spans="37:46" x14ac:dyDescent="0.25">
      <c r="AK724">
        <v>360</v>
      </c>
      <c r="AL724">
        <v>0.25</v>
      </c>
      <c r="AM724">
        <v>31.37</v>
      </c>
      <c r="AN724">
        <f t="shared" si="116"/>
        <v>0.23448565776458952</v>
      </c>
      <c r="AO724">
        <v>7.8231000000000002</v>
      </c>
      <c r="AP724">
        <v>0</v>
      </c>
      <c r="AQ724">
        <v>500</v>
      </c>
      <c r="AR724" t="s">
        <v>59</v>
      </c>
      <c r="AT724">
        <f t="shared" si="117"/>
        <v>2.6053961973843281E-2</v>
      </c>
    </row>
    <row r="725" spans="37:46" x14ac:dyDescent="0.25">
      <c r="AK725">
        <v>360.5</v>
      </c>
      <c r="AL725">
        <v>0.248</v>
      </c>
      <c r="AM725">
        <v>30.97</v>
      </c>
      <c r="AN725">
        <f t="shared" si="116"/>
        <v>0.23268348170128586</v>
      </c>
      <c r="AO725">
        <v>7.8247999999999998</v>
      </c>
      <c r="AP725">
        <v>0</v>
      </c>
      <c r="AQ725">
        <v>500</v>
      </c>
      <c r="AR725" t="s">
        <v>59</v>
      </c>
      <c r="AT725">
        <f t="shared" si="117"/>
        <v>2.5853720189031763E-2</v>
      </c>
    </row>
    <row r="726" spans="37:46" x14ac:dyDescent="0.25">
      <c r="AK726">
        <v>361</v>
      </c>
      <c r="AL726">
        <v>0.246</v>
      </c>
      <c r="AM726">
        <v>30.57</v>
      </c>
      <c r="AN726">
        <f t="shared" si="116"/>
        <v>0.2308813056379822</v>
      </c>
      <c r="AO726">
        <v>7.8265000000000002</v>
      </c>
      <c r="AP726">
        <v>0</v>
      </c>
      <c r="AQ726">
        <v>500</v>
      </c>
      <c r="AR726" t="s">
        <v>59</v>
      </c>
      <c r="AT726">
        <f t="shared" si="117"/>
        <v>2.5653478404220244E-2</v>
      </c>
    </row>
    <row r="727" spans="37:46" x14ac:dyDescent="0.25">
      <c r="AK727">
        <v>361.5</v>
      </c>
      <c r="AL727">
        <v>0.245</v>
      </c>
      <c r="AM727">
        <v>30.13</v>
      </c>
      <c r="AN727">
        <f t="shared" si="116"/>
        <v>0.23009891196834817</v>
      </c>
      <c r="AO727">
        <v>7.8281999999999998</v>
      </c>
      <c r="AP727">
        <v>0</v>
      </c>
      <c r="AQ727">
        <v>500</v>
      </c>
      <c r="AR727" t="s">
        <v>59</v>
      </c>
      <c r="AT727">
        <f t="shared" si="117"/>
        <v>2.5566545774260908E-2</v>
      </c>
    </row>
    <row r="728" spans="37:46" x14ac:dyDescent="0.25">
      <c r="AK728">
        <v>362</v>
      </c>
      <c r="AL728">
        <v>0.24299999999999999</v>
      </c>
      <c r="AM728">
        <v>29.79</v>
      </c>
      <c r="AN728">
        <f t="shared" si="116"/>
        <v>0.22826706231454005</v>
      </c>
      <c r="AO728">
        <v>7.8296000000000001</v>
      </c>
      <c r="AP728">
        <v>1</v>
      </c>
      <c r="AQ728">
        <v>500</v>
      </c>
      <c r="AR728" t="s">
        <v>59</v>
      </c>
      <c r="AT728">
        <f t="shared" si="117"/>
        <v>2.5363006923837784E-2</v>
      </c>
    </row>
    <row r="729" spans="37:46" x14ac:dyDescent="0.25">
      <c r="AK729">
        <v>362.5</v>
      </c>
      <c r="AL729">
        <v>0.24299999999999999</v>
      </c>
      <c r="AM729">
        <v>29.82</v>
      </c>
      <c r="AN729">
        <f t="shared" si="116"/>
        <v>0.22825222551928784</v>
      </c>
      <c r="AO729">
        <v>7.8297999999999996</v>
      </c>
      <c r="AP729">
        <v>0</v>
      </c>
      <c r="AQ729">
        <v>500</v>
      </c>
      <c r="AR729" t="s">
        <v>59</v>
      </c>
      <c r="AT729">
        <f t="shared" si="117"/>
        <v>2.5361358391031982E-2</v>
      </c>
    </row>
    <row r="730" spans="37:46" x14ac:dyDescent="0.25">
      <c r="AK730">
        <v>363</v>
      </c>
      <c r="AL730">
        <v>0.24299999999999999</v>
      </c>
      <c r="AM730">
        <v>29.88</v>
      </c>
      <c r="AN730">
        <f t="shared" si="116"/>
        <v>0.22822255192878338</v>
      </c>
      <c r="AO730">
        <v>7.8297999999999996</v>
      </c>
      <c r="AP730">
        <v>0</v>
      </c>
      <c r="AQ730">
        <v>500</v>
      </c>
      <c r="AR730" t="s">
        <v>59</v>
      </c>
      <c r="AT730">
        <f t="shared" si="117"/>
        <v>2.5358061325420376E-2</v>
      </c>
    </row>
    <row r="731" spans="37:46" x14ac:dyDescent="0.25">
      <c r="AK731">
        <v>363.5</v>
      </c>
      <c r="AL731">
        <v>0.24299999999999999</v>
      </c>
      <c r="AM731">
        <v>29.94</v>
      </c>
      <c r="AN731">
        <f t="shared" si="116"/>
        <v>0.22819287833827892</v>
      </c>
      <c r="AO731">
        <v>7.8296999999999999</v>
      </c>
      <c r="AP731">
        <v>0</v>
      </c>
      <c r="AQ731">
        <v>500</v>
      </c>
      <c r="AR731" t="s">
        <v>59</v>
      </c>
      <c r="AT731">
        <f t="shared" si="117"/>
        <v>2.535476425980877E-2</v>
      </c>
    </row>
    <row r="732" spans="37:46" x14ac:dyDescent="0.25">
      <c r="AK732">
        <v>364</v>
      </c>
      <c r="AL732">
        <v>0.24299999999999999</v>
      </c>
      <c r="AM732">
        <v>29.99</v>
      </c>
      <c r="AN732">
        <f t="shared" si="116"/>
        <v>0.22816815034619189</v>
      </c>
      <c r="AO732">
        <v>7.8296000000000001</v>
      </c>
      <c r="AP732">
        <v>0</v>
      </c>
      <c r="AQ732">
        <v>500</v>
      </c>
      <c r="AR732" t="s">
        <v>59</v>
      </c>
      <c r="AT732">
        <f t="shared" si="117"/>
        <v>2.5352016705132433E-2</v>
      </c>
    </row>
    <row r="733" spans="37:46" x14ac:dyDescent="0.25">
      <c r="AK733">
        <v>364.5</v>
      </c>
      <c r="AL733">
        <v>0.24299999999999999</v>
      </c>
      <c r="AM733">
        <v>30.03</v>
      </c>
      <c r="AN733">
        <f t="shared" si="116"/>
        <v>0.22814836795252225</v>
      </c>
      <c r="AO733">
        <v>7.8296000000000001</v>
      </c>
      <c r="AP733">
        <v>0</v>
      </c>
      <c r="AQ733">
        <v>500</v>
      </c>
      <c r="AR733" t="s">
        <v>59</v>
      </c>
      <c r="AT733">
        <f t="shared" si="117"/>
        <v>2.5349818661391361E-2</v>
      </c>
    </row>
    <row r="734" spans="37:46" x14ac:dyDescent="0.25">
      <c r="AK734">
        <v>365</v>
      </c>
      <c r="AL734">
        <v>0.24299999999999999</v>
      </c>
      <c r="AM734">
        <v>30.07</v>
      </c>
      <c r="AN734">
        <f t="shared" si="116"/>
        <v>0.22812858555885263</v>
      </c>
      <c r="AO734">
        <v>7.8296999999999999</v>
      </c>
      <c r="AP734">
        <v>0</v>
      </c>
      <c r="AQ734">
        <v>500</v>
      </c>
      <c r="AR734" t="s">
        <v>59</v>
      </c>
      <c r="AT734">
        <f t="shared" si="117"/>
        <v>2.5347620617650293E-2</v>
      </c>
    </row>
    <row r="735" spans="37:46" x14ac:dyDescent="0.25">
      <c r="AK735">
        <v>365.5</v>
      </c>
      <c r="AL735">
        <v>0.24299999999999999</v>
      </c>
      <c r="AM735">
        <v>30.11</v>
      </c>
      <c r="AN735">
        <f t="shared" si="116"/>
        <v>0.22810880316518298</v>
      </c>
      <c r="AO735">
        <v>7.8296000000000001</v>
      </c>
      <c r="AP735">
        <v>0</v>
      </c>
      <c r="AQ735">
        <v>500</v>
      </c>
      <c r="AR735" t="s">
        <v>59</v>
      </c>
      <c r="AT735">
        <f t="shared" si="117"/>
        <v>2.5345422573909218E-2</v>
      </c>
    </row>
    <row r="736" spans="37:46" x14ac:dyDescent="0.25">
      <c r="AK736">
        <v>366</v>
      </c>
      <c r="AL736">
        <v>0.24299999999999999</v>
      </c>
      <c r="AM736">
        <v>30.14</v>
      </c>
      <c r="AN736">
        <f t="shared" si="116"/>
        <v>0.22809396636993076</v>
      </c>
      <c r="AO736">
        <v>7.8295000000000003</v>
      </c>
      <c r="AP736">
        <v>0</v>
      </c>
      <c r="AQ736">
        <v>500</v>
      </c>
      <c r="AR736" t="s">
        <v>59</v>
      </c>
      <c r="AT736">
        <f t="shared" si="117"/>
        <v>2.5343774041103419E-2</v>
      </c>
    </row>
    <row r="737" spans="37:46" x14ac:dyDescent="0.25">
      <c r="AK737">
        <v>366.5</v>
      </c>
      <c r="AL737">
        <v>0.24299999999999999</v>
      </c>
      <c r="AM737">
        <v>30.17</v>
      </c>
      <c r="AN737">
        <f t="shared" si="116"/>
        <v>0.22807912957467852</v>
      </c>
      <c r="AO737">
        <v>7.8296000000000001</v>
      </c>
      <c r="AP737">
        <v>0</v>
      </c>
      <c r="AQ737">
        <v>500</v>
      </c>
      <c r="AR737" t="s">
        <v>59</v>
      </c>
      <c r="AT737">
        <f t="shared" si="117"/>
        <v>2.5342125508297612E-2</v>
      </c>
    </row>
    <row r="738" spans="37:46" x14ac:dyDescent="0.25">
      <c r="AK738">
        <v>367</v>
      </c>
      <c r="AL738">
        <v>0.24299999999999999</v>
      </c>
      <c r="AM738">
        <v>30.21</v>
      </c>
      <c r="AN738">
        <f t="shared" si="116"/>
        <v>0.2280593471810089</v>
      </c>
      <c r="AO738">
        <v>7.8296999999999999</v>
      </c>
      <c r="AP738">
        <v>0</v>
      </c>
      <c r="AQ738">
        <v>500</v>
      </c>
      <c r="AR738" t="s">
        <v>59</v>
      </c>
      <c r="AT738">
        <f t="shared" si="117"/>
        <v>2.5339927464556544E-2</v>
      </c>
    </row>
    <row r="739" spans="37:46" x14ac:dyDescent="0.25">
      <c r="AK739">
        <v>367.5</v>
      </c>
      <c r="AL739">
        <v>0.24299999999999999</v>
      </c>
      <c r="AM739">
        <v>30.23</v>
      </c>
      <c r="AN739">
        <f t="shared" si="116"/>
        <v>0.22804945598417409</v>
      </c>
      <c r="AO739">
        <v>7.8296000000000001</v>
      </c>
      <c r="AP739">
        <v>0</v>
      </c>
      <c r="AQ739">
        <v>500</v>
      </c>
      <c r="AR739" t="s">
        <v>59</v>
      </c>
      <c r="AT739">
        <f t="shared" si="117"/>
        <v>2.533882844268601E-2</v>
      </c>
    </row>
    <row r="740" spans="37:46" x14ac:dyDescent="0.25">
      <c r="AK740">
        <v>368</v>
      </c>
      <c r="AL740">
        <v>0.24299999999999999</v>
      </c>
      <c r="AM740">
        <v>30.26</v>
      </c>
      <c r="AN740">
        <f t="shared" si="116"/>
        <v>0.22803461918892184</v>
      </c>
      <c r="AO740">
        <v>7.8296000000000001</v>
      </c>
      <c r="AP740">
        <v>0</v>
      </c>
      <c r="AQ740">
        <v>500</v>
      </c>
      <c r="AR740" t="s">
        <v>59</v>
      </c>
      <c r="AT740">
        <f t="shared" si="117"/>
        <v>2.5337179909880204E-2</v>
      </c>
    </row>
    <row r="741" spans="37:46" x14ac:dyDescent="0.25">
      <c r="AK741">
        <v>368.5</v>
      </c>
      <c r="AL741">
        <v>0.24299999999999999</v>
      </c>
      <c r="AM741">
        <v>30.28</v>
      </c>
      <c r="AN741">
        <f t="shared" si="116"/>
        <v>0.22802472799208703</v>
      </c>
      <c r="AO741">
        <v>7.8296000000000001</v>
      </c>
      <c r="AP741">
        <v>0</v>
      </c>
      <c r="AQ741">
        <v>500</v>
      </c>
      <c r="AR741" t="s">
        <v>59</v>
      </c>
      <c r="AT741">
        <f t="shared" si="117"/>
        <v>2.533608088800967E-2</v>
      </c>
    </row>
    <row r="742" spans="37:46" x14ac:dyDescent="0.25">
      <c r="AK742">
        <v>369</v>
      </c>
      <c r="AL742">
        <v>0.24299999999999999</v>
      </c>
      <c r="AM742">
        <v>30.31</v>
      </c>
      <c r="AN742">
        <f t="shared" si="116"/>
        <v>0.22800989119683482</v>
      </c>
      <c r="AO742">
        <v>7.8296999999999999</v>
      </c>
      <c r="AP742">
        <v>0</v>
      </c>
      <c r="AQ742">
        <v>500</v>
      </c>
      <c r="AR742" t="s">
        <v>59</v>
      </c>
      <c r="AT742">
        <f t="shared" si="117"/>
        <v>2.533443235520387E-2</v>
      </c>
    </row>
    <row r="743" spans="37:46" x14ac:dyDescent="0.25">
      <c r="AK743">
        <v>369.5</v>
      </c>
      <c r="AL743">
        <v>0.24299999999999999</v>
      </c>
      <c r="AM743">
        <v>30.33</v>
      </c>
      <c r="AN743">
        <f t="shared" si="116"/>
        <v>0.22799999999999998</v>
      </c>
      <c r="AO743">
        <v>7.8296000000000001</v>
      </c>
      <c r="AP743">
        <v>0</v>
      </c>
      <c r="AQ743">
        <v>500</v>
      </c>
      <c r="AR743" t="s">
        <v>59</v>
      </c>
      <c r="AT743">
        <f t="shared" si="117"/>
        <v>2.5333333333333333E-2</v>
      </c>
    </row>
    <row r="744" spans="37:46" x14ac:dyDescent="0.25">
      <c r="AK744">
        <v>370</v>
      </c>
      <c r="AL744">
        <v>0.24299999999999999</v>
      </c>
      <c r="AM744">
        <v>30.35</v>
      </c>
      <c r="AN744">
        <f t="shared" si="116"/>
        <v>0.22799010880316517</v>
      </c>
      <c r="AO744">
        <v>7.8295000000000003</v>
      </c>
      <c r="AP744">
        <v>0</v>
      </c>
      <c r="AQ744">
        <v>500</v>
      </c>
      <c r="AR744" t="s">
        <v>59</v>
      </c>
      <c r="AT744">
        <f t="shared" si="117"/>
        <v>2.5332234311462795E-2</v>
      </c>
    </row>
    <row r="745" spans="37:46" x14ac:dyDescent="0.25">
      <c r="AK745">
        <v>370.5</v>
      </c>
      <c r="AL745">
        <v>0.24299999999999999</v>
      </c>
      <c r="AM745">
        <v>30.37</v>
      </c>
      <c r="AN745">
        <f t="shared" si="116"/>
        <v>0.22798021760633036</v>
      </c>
      <c r="AO745">
        <v>7.8295000000000003</v>
      </c>
      <c r="AP745">
        <v>0</v>
      </c>
      <c r="AQ745">
        <v>500</v>
      </c>
      <c r="AR745" t="s">
        <v>59</v>
      </c>
      <c r="AT745">
        <f t="shared" si="117"/>
        <v>2.5331135289592261E-2</v>
      </c>
    </row>
    <row r="746" spans="37:46" x14ac:dyDescent="0.25">
      <c r="AK746">
        <v>371</v>
      </c>
      <c r="AL746">
        <v>0.24299999999999999</v>
      </c>
      <c r="AM746">
        <v>30.39</v>
      </c>
      <c r="AN746">
        <f t="shared" si="116"/>
        <v>0.22797032640949555</v>
      </c>
      <c r="AO746">
        <v>7.8296999999999999</v>
      </c>
      <c r="AP746">
        <v>0</v>
      </c>
      <c r="AQ746">
        <v>500</v>
      </c>
      <c r="AR746" t="s">
        <v>59</v>
      </c>
      <c r="AT746">
        <f t="shared" si="117"/>
        <v>2.5330036267721727E-2</v>
      </c>
    </row>
    <row r="747" spans="37:46" x14ac:dyDescent="0.25">
      <c r="AK747">
        <v>371.5</v>
      </c>
      <c r="AL747">
        <v>0.24299999999999999</v>
      </c>
      <c r="AM747">
        <v>30.41</v>
      </c>
      <c r="AN747">
        <f t="shared" si="116"/>
        <v>0.22796043521266074</v>
      </c>
      <c r="AO747">
        <v>7.8296000000000001</v>
      </c>
      <c r="AP747">
        <v>0</v>
      </c>
      <c r="AQ747">
        <v>500</v>
      </c>
      <c r="AR747" t="s">
        <v>59</v>
      </c>
      <c r="AT747">
        <f t="shared" si="117"/>
        <v>2.5328937245851193E-2</v>
      </c>
    </row>
    <row r="748" spans="37:46" x14ac:dyDescent="0.25">
      <c r="AK748">
        <v>372</v>
      </c>
      <c r="AL748">
        <v>0.24299999999999999</v>
      </c>
      <c r="AM748">
        <v>30.42</v>
      </c>
      <c r="AN748">
        <f t="shared" si="116"/>
        <v>0.22795548961424331</v>
      </c>
      <c r="AO748">
        <v>7.8296000000000001</v>
      </c>
      <c r="AP748">
        <v>0</v>
      </c>
      <c r="AQ748">
        <v>500</v>
      </c>
      <c r="AR748" t="s">
        <v>59</v>
      </c>
      <c r="AT748">
        <f t="shared" si="117"/>
        <v>2.5328387734915924E-2</v>
      </c>
    </row>
    <row r="749" spans="37:46" x14ac:dyDescent="0.25">
      <c r="AK749">
        <v>372.5</v>
      </c>
      <c r="AL749">
        <v>0.24299999999999999</v>
      </c>
      <c r="AM749">
        <v>30.44</v>
      </c>
      <c r="AN749">
        <f t="shared" si="116"/>
        <v>0.2279455984174085</v>
      </c>
      <c r="AO749">
        <v>7.8296000000000001</v>
      </c>
      <c r="AP749">
        <v>0</v>
      </c>
      <c r="AQ749">
        <v>500</v>
      </c>
      <c r="AR749" t="s">
        <v>59</v>
      </c>
      <c r="AT749">
        <f t="shared" si="117"/>
        <v>2.532728871304539E-2</v>
      </c>
    </row>
    <row r="750" spans="37:46" x14ac:dyDescent="0.25">
      <c r="AK750">
        <v>373</v>
      </c>
      <c r="AL750">
        <v>0.24299999999999999</v>
      </c>
      <c r="AM750">
        <v>30.46</v>
      </c>
      <c r="AN750">
        <f t="shared" si="116"/>
        <v>0.22793570722057369</v>
      </c>
      <c r="AO750">
        <v>7.8296999999999999</v>
      </c>
      <c r="AP750">
        <v>0</v>
      </c>
      <c r="AQ750">
        <v>500</v>
      </c>
      <c r="AR750" t="s">
        <v>59</v>
      </c>
      <c r="AT750">
        <f t="shared" si="117"/>
        <v>2.5326189691174852E-2</v>
      </c>
    </row>
    <row r="751" spans="37:46" x14ac:dyDescent="0.25">
      <c r="AK751">
        <v>373.5</v>
      </c>
      <c r="AL751">
        <v>0.24299999999999999</v>
      </c>
      <c r="AM751">
        <v>30.48</v>
      </c>
      <c r="AN751">
        <f t="shared" si="116"/>
        <v>0.22792581602373888</v>
      </c>
      <c r="AO751">
        <v>7.8296999999999999</v>
      </c>
      <c r="AP751">
        <v>0</v>
      </c>
      <c r="AQ751">
        <v>500</v>
      </c>
      <c r="AR751" t="s">
        <v>59</v>
      </c>
      <c r="AT751">
        <f t="shared" si="117"/>
        <v>2.5325090669304318E-2</v>
      </c>
    </row>
    <row r="752" spans="37:46" x14ac:dyDescent="0.25">
      <c r="AK752">
        <v>374</v>
      </c>
      <c r="AL752">
        <v>0.24299999999999999</v>
      </c>
      <c r="AM752">
        <v>30.49</v>
      </c>
      <c r="AN752">
        <f t="shared" si="116"/>
        <v>0.22792087042532147</v>
      </c>
      <c r="AO752">
        <v>7.8296000000000001</v>
      </c>
      <c r="AP752">
        <v>0</v>
      </c>
      <c r="AQ752">
        <v>500</v>
      </c>
      <c r="AR752" t="s">
        <v>59</v>
      </c>
      <c r="AT752">
        <f t="shared" si="117"/>
        <v>2.5324541158369053E-2</v>
      </c>
    </row>
    <row r="753" spans="37:46" x14ac:dyDescent="0.25">
      <c r="AK753">
        <v>374.5</v>
      </c>
      <c r="AL753">
        <v>0.24299999999999999</v>
      </c>
      <c r="AM753">
        <v>30.51</v>
      </c>
      <c r="AN753">
        <f t="shared" si="116"/>
        <v>0.22791097922848663</v>
      </c>
      <c r="AO753">
        <v>7.8296000000000001</v>
      </c>
      <c r="AP753">
        <v>0</v>
      </c>
      <c r="AQ753">
        <v>500</v>
      </c>
      <c r="AR753" t="s">
        <v>59</v>
      </c>
      <c r="AT753">
        <f t="shared" si="117"/>
        <v>2.5323442136498515E-2</v>
      </c>
    </row>
    <row r="754" spans="37:46" x14ac:dyDescent="0.25">
      <c r="AK754">
        <v>375</v>
      </c>
      <c r="AL754">
        <v>0.24299999999999999</v>
      </c>
      <c r="AM754">
        <v>30.52</v>
      </c>
      <c r="AN754">
        <f t="shared" si="116"/>
        <v>0.22790603363006923</v>
      </c>
      <c r="AO754">
        <v>7.8296999999999999</v>
      </c>
      <c r="AP754">
        <v>0</v>
      </c>
      <c r="AQ754">
        <v>500</v>
      </c>
      <c r="AR754" t="s">
        <v>59</v>
      </c>
      <c r="AT754">
        <f t="shared" si="117"/>
        <v>2.5322892625563247E-2</v>
      </c>
    </row>
    <row r="755" spans="37:46" x14ac:dyDescent="0.25">
      <c r="AK755">
        <v>375.5</v>
      </c>
      <c r="AL755">
        <v>0.24299999999999999</v>
      </c>
      <c r="AM755">
        <v>30.54</v>
      </c>
      <c r="AN755">
        <f t="shared" si="116"/>
        <v>0.22789614243323442</v>
      </c>
      <c r="AO755">
        <v>7.8296999999999999</v>
      </c>
      <c r="AP755">
        <v>0</v>
      </c>
      <c r="AQ755">
        <v>500</v>
      </c>
      <c r="AR755" t="s">
        <v>59</v>
      </c>
      <c r="AT755">
        <f t="shared" si="117"/>
        <v>2.5321793603692713E-2</v>
      </c>
    </row>
    <row r="756" spans="37:46" x14ac:dyDescent="0.25">
      <c r="AK756">
        <v>376</v>
      </c>
      <c r="AL756">
        <v>0.24299999999999999</v>
      </c>
      <c r="AM756">
        <v>30.55</v>
      </c>
      <c r="AN756">
        <f t="shared" si="116"/>
        <v>0.22789119683481701</v>
      </c>
      <c r="AO756">
        <v>7.8296000000000001</v>
      </c>
      <c r="AP756">
        <v>0</v>
      </c>
      <c r="AQ756">
        <v>500</v>
      </c>
      <c r="AR756" t="s">
        <v>59</v>
      </c>
      <c r="AT756">
        <f t="shared" si="117"/>
        <v>2.5321244092757447E-2</v>
      </c>
    </row>
    <row r="757" spans="37:46" x14ac:dyDescent="0.25">
      <c r="AK757">
        <v>376.5</v>
      </c>
      <c r="AL757">
        <v>0.24299999999999999</v>
      </c>
      <c r="AM757">
        <v>30.57</v>
      </c>
      <c r="AN757">
        <f t="shared" si="116"/>
        <v>0.2278813056379822</v>
      </c>
      <c r="AO757">
        <v>7.8296999999999999</v>
      </c>
      <c r="AP757">
        <v>0</v>
      </c>
      <c r="AQ757">
        <v>500</v>
      </c>
      <c r="AR757" t="s">
        <v>59</v>
      </c>
      <c r="AT757">
        <f t="shared" si="117"/>
        <v>2.532014507088691E-2</v>
      </c>
    </row>
    <row r="758" spans="37:46" x14ac:dyDescent="0.25">
      <c r="AK758">
        <v>377</v>
      </c>
      <c r="AL758">
        <v>0.24299999999999999</v>
      </c>
      <c r="AM758">
        <v>30.58</v>
      </c>
      <c r="AN758">
        <f t="shared" si="116"/>
        <v>0.2278763600395648</v>
      </c>
      <c r="AO758">
        <v>7.8296999999999999</v>
      </c>
      <c r="AP758">
        <v>0</v>
      </c>
      <c r="AQ758">
        <v>500</v>
      </c>
      <c r="AR758" t="s">
        <v>59</v>
      </c>
      <c r="AT758">
        <f t="shared" si="117"/>
        <v>2.5319595559951644E-2</v>
      </c>
    </row>
    <row r="759" spans="37:46" x14ac:dyDescent="0.25">
      <c r="AK759">
        <v>377.5</v>
      </c>
      <c r="AL759">
        <v>0.24299999999999999</v>
      </c>
      <c r="AM759">
        <v>30.59</v>
      </c>
      <c r="AN759">
        <f t="shared" si="116"/>
        <v>0.22787141444114736</v>
      </c>
      <c r="AO759">
        <v>7.8296999999999999</v>
      </c>
      <c r="AP759">
        <v>0</v>
      </c>
      <c r="AQ759">
        <v>500</v>
      </c>
      <c r="AR759" t="s">
        <v>59</v>
      </c>
      <c r="AT759">
        <f t="shared" si="117"/>
        <v>2.5319046049016372E-2</v>
      </c>
    </row>
    <row r="760" spans="37:46" x14ac:dyDescent="0.25">
      <c r="AK760">
        <v>378</v>
      </c>
      <c r="AL760">
        <v>0.24299999999999999</v>
      </c>
      <c r="AM760">
        <v>30.61</v>
      </c>
      <c r="AN760">
        <f t="shared" si="116"/>
        <v>0.22786152324431255</v>
      </c>
      <c r="AO760">
        <v>7.8296999999999999</v>
      </c>
      <c r="AP760">
        <v>0</v>
      </c>
      <c r="AQ760">
        <v>500</v>
      </c>
      <c r="AR760" t="s">
        <v>59</v>
      </c>
      <c r="AT760">
        <f t="shared" si="117"/>
        <v>2.5317947027145838E-2</v>
      </c>
    </row>
    <row r="761" spans="37:46" x14ac:dyDescent="0.25">
      <c r="AK761">
        <v>378.5</v>
      </c>
      <c r="AL761">
        <v>0.24299999999999999</v>
      </c>
      <c r="AM761">
        <v>30.61</v>
      </c>
      <c r="AN761">
        <f t="shared" si="116"/>
        <v>0.22786152324431255</v>
      </c>
      <c r="AO761">
        <v>7.8296999999999999</v>
      </c>
      <c r="AP761">
        <v>0</v>
      </c>
      <c r="AQ761">
        <v>500</v>
      </c>
      <c r="AR761" t="s">
        <v>59</v>
      </c>
      <c r="AT761">
        <f t="shared" si="117"/>
        <v>2.5317947027145838E-2</v>
      </c>
    </row>
    <row r="762" spans="37:46" x14ac:dyDescent="0.25">
      <c r="AK762">
        <v>379</v>
      </c>
      <c r="AL762">
        <v>0.24299999999999999</v>
      </c>
      <c r="AM762">
        <v>30.63</v>
      </c>
      <c r="AN762">
        <f t="shared" si="116"/>
        <v>0.22785163204747774</v>
      </c>
      <c r="AO762">
        <v>7.8296999999999999</v>
      </c>
      <c r="AP762">
        <v>0</v>
      </c>
      <c r="AQ762">
        <v>500</v>
      </c>
      <c r="AR762" t="s">
        <v>59</v>
      </c>
      <c r="AT762">
        <f t="shared" si="117"/>
        <v>2.5316848005275304E-2</v>
      </c>
    </row>
    <row r="763" spans="37:46" x14ac:dyDescent="0.25">
      <c r="AK763">
        <v>379.5</v>
      </c>
      <c r="AL763">
        <v>0.24299999999999999</v>
      </c>
      <c r="AM763">
        <v>30.64</v>
      </c>
      <c r="AN763">
        <f t="shared" si="116"/>
        <v>0.22784668644906034</v>
      </c>
      <c r="AO763">
        <v>7.8296000000000001</v>
      </c>
      <c r="AP763">
        <v>0</v>
      </c>
      <c r="AQ763">
        <v>500</v>
      </c>
      <c r="AR763" t="s">
        <v>59</v>
      </c>
      <c r="AT763">
        <f t="shared" si="117"/>
        <v>2.5316298494340039E-2</v>
      </c>
    </row>
    <row r="764" spans="37:46" x14ac:dyDescent="0.25">
      <c r="AK764">
        <v>380</v>
      </c>
      <c r="AL764">
        <v>0.24299999999999999</v>
      </c>
      <c r="AM764">
        <v>30.65</v>
      </c>
      <c r="AN764">
        <f t="shared" si="116"/>
        <v>0.22784174085064293</v>
      </c>
      <c r="AO764">
        <v>7.8296999999999999</v>
      </c>
      <c r="AP764">
        <v>0</v>
      </c>
      <c r="AQ764">
        <v>500</v>
      </c>
      <c r="AR764" t="s">
        <v>59</v>
      </c>
      <c r="AT764">
        <f t="shared" si="117"/>
        <v>2.531574898340477E-2</v>
      </c>
    </row>
    <row r="765" spans="37:46" x14ac:dyDescent="0.25">
      <c r="AK765">
        <v>380.5</v>
      </c>
      <c r="AL765">
        <v>0.24299999999999999</v>
      </c>
      <c r="AM765">
        <v>30.66</v>
      </c>
      <c r="AN765">
        <f t="shared" si="116"/>
        <v>0.2278367952522255</v>
      </c>
      <c r="AO765">
        <v>7.8296000000000001</v>
      </c>
      <c r="AP765">
        <v>0</v>
      </c>
      <c r="AQ765">
        <v>500</v>
      </c>
      <c r="AR765" t="s">
        <v>59</v>
      </c>
      <c r="AT765">
        <f t="shared" si="117"/>
        <v>2.5315199472469501E-2</v>
      </c>
    </row>
    <row r="766" spans="37:46" x14ac:dyDescent="0.25">
      <c r="AK766">
        <v>381</v>
      </c>
      <c r="AL766">
        <v>0.24299999999999999</v>
      </c>
      <c r="AM766">
        <v>30.67</v>
      </c>
      <c r="AN766">
        <f t="shared" si="116"/>
        <v>0.22783184965380809</v>
      </c>
      <c r="AO766">
        <v>7.8296000000000001</v>
      </c>
      <c r="AP766">
        <v>0</v>
      </c>
      <c r="AQ766">
        <v>500</v>
      </c>
      <c r="AR766" t="s">
        <v>59</v>
      </c>
      <c r="AT766">
        <f t="shared" si="117"/>
        <v>2.5314649961534232E-2</v>
      </c>
    </row>
    <row r="767" spans="37:46" x14ac:dyDescent="0.25">
      <c r="AK767">
        <v>381.5</v>
      </c>
      <c r="AL767">
        <v>0.24299999999999999</v>
      </c>
      <c r="AM767">
        <v>30.68</v>
      </c>
      <c r="AN767">
        <f t="shared" si="116"/>
        <v>0.22782690405539069</v>
      </c>
      <c r="AO767">
        <v>7.8296999999999999</v>
      </c>
      <c r="AP767">
        <v>0</v>
      </c>
      <c r="AQ767">
        <v>500</v>
      </c>
      <c r="AR767" t="s">
        <v>59</v>
      </c>
      <c r="AT767">
        <f t="shared" si="117"/>
        <v>2.5314100450598967E-2</v>
      </c>
    </row>
    <row r="768" spans="37:46" x14ac:dyDescent="0.25">
      <c r="AK768">
        <v>382</v>
      </c>
      <c r="AL768">
        <v>0.24299999999999999</v>
      </c>
      <c r="AM768">
        <v>30.69</v>
      </c>
      <c r="AN768">
        <f t="shared" si="116"/>
        <v>0.22782195845697328</v>
      </c>
      <c r="AO768">
        <v>7.8296000000000001</v>
      </c>
      <c r="AP768">
        <v>0</v>
      </c>
      <c r="AQ768">
        <v>500</v>
      </c>
      <c r="AR768" t="s">
        <v>59</v>
      </c>
      <c r="AT768">
        <f t="shared" si="117"/>
        <v>2.5313550939663698E-2</v>
      </c>
    </row>
    <row r="769" spans="37:46" x14ac:dyDescent="0.25">
      <c r="AK769">
        <v>382.5</v>
      </c>
      <c r="AL769">
        <v>0.24299999999999999</v>
      </c>
      <c r="AM769">
        <v>30.7</v>
      </c>
      <c r="AN769">
        <f t="shared" si="116"/>
        <v>0.22781701285855588</v>
      </c>
      <c r="AO769">
        <v>7.8296000000000001</v>
      </c>
      <c r="AP769">
        <v>0</v>
      </c>
      <c r="AQ769">
        <v>500</v>
      </c>
      <c r="AR769" t="s">
        <v>59</v>
      </c>
      <c r="AT769">
        <f t="shared" si="117"/>
        <v>2.5313001428728429E-2</v>
      </c>
    </row>
    <row r="770" spans="37:46" x14ac:dyDescent="0.25">
      <c r="AK770">
        <v>383</v>
      </c>
      <c r="AL770">
        <v>0.24299999999999999</v>
      </c>
      <c r="AM770">
        <v>30.71</v>
      </c>
      <c r="AN770">
        <f t="shared" si="116"/>
        <v>0.22781206726013847</v>
      </c>
      <c r="AO770">
        <v>7.8296999999999999</v>
      </c>
      <c r="AP770">
        <v>0</v>
      </c>
      <c r="AQ770">
        <v>500</v>
      </c>
      <c r="AR770" t="s">
        <v>59</v>
      </c>
      <c r="AT770">
        <f t="shared" si="117"/>
        <v>2.5312451917793164E-2</v>
      </c>
    </row>
    <row r="771" spans="37:46" x14ac:dyDescent="0.25">
      <c r="AK771">
        <v>383.5</v>
      </c>
      <c r="AL771">
        <v>0.24299999999999999</v>
      </c>
      <c r="AM771">
        <v>30.72</v>
      </c>
      <c r="AN771">
        <f t="shared" si="116"/>
        <v>0.22780712166172107</v>
      </c>
      <c r="AO771">
        <v>7.8296999999999999</v>
      </c>
      <c r="AP771">
        <v>0</v>
      </c>
      <c r="AQ771">
        <v>500</v>
      </c>
      <c r="AR771" t="s">
        <v>59</v>
      </c>
      <c r="AT771">
        <f t="shared" si="117"/>
        <v>2.5311902406857895E-2</v>
      </c>
    </row>
    <row r="772" spans="37:46" x14ac:dyDescent="0.25">
      <c r="AK772">
        <v>384</v>
      </c>
      <c r="AL772">
        <v>0.24299999999999999</v>
      </c>
      <c r="AM772">
        <v>30.72</v>
      </c>
      <c r="AN772">
        <f t="shared" si="116"/>
        <v>0.22780712166172107</v>
      </c>
      <c r="AO772">
        <v>7.8296000000000001</v>
      </c>
      <c r="AP772">
        <v>0</v>
      </c>
      <c r="AQ772">
        <v>500</v>
      </c>
      <c r="AR772" t="s">
        <v>59</v>
      </c>
      <c r="AT772">
        <f t="shared" si="117"/>
        <v>2.5311902406857895E-2</v>
      </c>
    </row>
    <row r="773" spans="37:46" x14ac:dyDescent="0.25">
      <c r="AK773">
        <v>384.5</v>
      </c>
      <c r="AL773">
        <v>0.24299999999999999</v>
      </c>
      <c r="AM773">
        <v>30.74</v>
      </c>
      <c r="AN773">
        <f t="shared" si="116"/>
        <v>0.22779723046488626</v>
      </c>
      <c r="AO773">
        <v>7.8296999999999999</v>
      </c>
      <c r="AP773">
        <v>0</v>
      </c>
      <c r="AQ773">
        <v>500</v>
      </c>
      <c r="AR773" t="s">
        <v>59</v>
      </c>
      <c r="AT773">
        <f t="shared" si="117"/>
        <v>2.5310803384987361E-2</v>
      </c>
    </row>
    <row r="774" spans="37:46" x14ac:dyDescent="0.25">
      <c r="AK774">
        <v>385</v>
      </c>
      <c r="AL774">
        <v>0.24299999999999999</v>
      </c>
      <c r="AM774">
        <v>30.74</v>
      </c>
      <c r="AN774">
        <f t="shared" ref="AN774:AN837" si="118">AL774-AM774/2022</f>
        <v>0.22779723046488626</v>
      </c>
      <c r="AO774">
        <v>7.8296000000000001</v>
      </c>
      <c r="AP774">
        <v>0</v>
      </c>
      <c r="AQ774">
        <v>500</v>
      </c>
      <c r="AR774" t="s">
        <v>59</v>
      </c>
      <c r="AT774">
        <f t="shared" ref="AT774:AT837" si="119">AN774/9</f>
        <v>2.5310803384987361E-2</v>
      </c>
    </row>
    <row r="775" spans="37:46" x14ac:dyDescent="0.25">
      <c r="AK775">
        <v>385.5</v>
      </c>
      <c r="AL775">
        <v>0.24299999999999999</v>
      </c>
      <c r="AM775">
        <v>30.75</v>
      </c>
      <c r="AN775">
        <f t="shared" si="118"/>
        <v>0.22779228486646882</v>
      </c>
      <c r="AO775">
        <v>7.8296999999999999</v>
      </c>
      <c r="AP775">
        <v>0</v>
      </c>
      <c r="AQ775">
        <v>500</v>
      </c>
      <c r="AR775" t="s">
        <v>59</v>
      </c>
      <c r="AT775">
        <f t="shared" si="119"/>
        <v>2.5310253874052092E-2</v>
      </c>
    </row>
    <row r="776" spans="37:46" x14ac:dyDescent="0.25">
      <c r="AK776">
        <v>386</v>
      </c>
      <c r="AL776">
        <v>0.24299999999999999</v>
      </c>
      <c r="AM776">
        <v>30.76</v>
      </c>
      <c r="AN776">
        <f t="shared" si="118"/>
        <v>0.22778733926805142</v>
      </c>
      <c r="AO776">
        <v>7.8296000000000001</v>
      </c>
      <c r="AP776">
        <v>0</v>
      </c>
      <c r="AQ776">
        <v>500</v>
      </c>
      <c r="AR776" t="s">
        <v>59</v>
      </c>
      <c r="AT776">
        <f t="shared" si="119"/>
        <v>2.5309704363116824E-2</v>
      </c>
    </row>
    <row r="777" spans="37:46" x14ac:dyDescent="0.25">
      <c r="AK777">
        <v>386.5</v>
      </c>
      <c r="AL777">
        <v>0.24299999999999999</v>
      </c>
      <c r="AM777">
        <v>30.76</v>
      </c>
      <c r="AN777">
        <f t="shared" si="118"/>
        <v>0.22778733926805142</v>
      </c>
      <c r="AO777">
        <v>7.8295000000000003</v>
      </c>
      <c r="AP777">
        <v>0</v>
      </c>
      <c r="AQ777">
        <v>500</v>
      </c>
      <c r="AR777" t="s">
        <v>59</v>
      </c>
      <c r="AT777">
        <f t="shared" si="119"/>
        <v>2.5309704363116824E-2</v>
      </c>
    </row>
    <row r="778" spans="37:46" x14ac:dyDescent="0.25">
      <c r="AK778">
        <v>387</v>
      </c>
      <c r="AL778">
        <v>0.24299999999999999</v>
      </c>
      <c r="AM778">
        <v>30.78</v>
      </c>
      <c r="AN778">
        <f t="shared" si="118"/>
        <v>0.22777744807121661</v>
      </c>
      <c r="AO778">
        <v>7.8295000000000003</v>
      </c>
      <c r="AP778">
        <v>0</v>
      </c>
      <c r="AQ778">
        <v>500</v>
      </c>
      <c r="AR778" t="s">
        <v>59</v>
      </c>
      <c r="AT778">
        <f t="shared" si="119"/>
        <v>2.530860534124629E-2</v>
      </c>
    </row>
    <row r="779" spans="37:46" x14ac:dyDescent="0.25">
      <c r="AK779">
        <v>387.5</v>
      </c>
      <c r="AL779">
        <v>0.24299999999999999</v>
      </c>
      <c r="AM779">
        <v>30.78</v>
      </c>
      <c r="AN779">
        <f t="shared" si="118"/>
        <v>0.22777744807121661</v>
      </c>
      <c r="AO779">
        <v>7.8296999999999999</v>
      </c>
      <c r="AP779">
        <v>0</v>
      </c>
      <c r="AQ779">
        <v>500</v>
      </c>
      <c r="AR779" t="s">
        <v>59</v>
      </c>
      <c r="AT779">
        <f t="shared" si="119"/>
        <v>2.530860534124629E-2</v>
      </c>
    </row>
    <row r="780" spans="37:46" x14ac:dyDescent="0.25">
      <c r="AK780">
        <v>388</v>
      </c>
      <c r="AL780">
        <v>0.24299999999999999</v>
      </c>
      <c r="AM780">
        <v>30.79</v>
      </c>
      <c r="AN780">
        <f t="shared" si="118"/>
        <v>0.2277725024727992</v>
      </c>
      <c r="AO780">
        <v>7.8296000000000001</v>
      </c>
      <c r="AP780">
        <v>0</v>
      </c>
      <c r="AQ780">
        <v>500</v>
      </c>
      <c r="AR780" t="s">
        <v>59</v>
      </c>
      <c r="AT780">
        <f t="shared" si="119"/>
        <v>2.5308055830311024E-2</v>
      </c>
    </row>
    <row r="781" spans="37:46" x14ac:dyDescent="0.25">
      <c r="AK781">
        <v>388.5</v>
      </c>
      <c r="AL781">
        <v>0.24299999999999999</v>
      </c>
      <c r="AM781">
        <v>30.8</v>
      </c>
      <c r="AN781">
        <f t="shared" si="118"/>
        <v>0.2277675568743818</v>
      </c>
      <c r="AO781">
        <v>7.8296000000000001</v>
      </c>
      <c r="AP781">
        <v>0</v>
      </c>
      <c r="AQ781">
        <v>500</v>
      </c>
      <c r="AR781" t="s">
        <v>59</v>
      </c>
      <c r="AT781">
        <f t="shared" si="119"/>
        <v>2.5307506319375755E-2</v>
      </c>
    </row>
    <row r="782" spans="37:46" x14ac:dyDescent="0.25">
      <c r="AK782">
        <v>389</v>
      </c>
      <c r="AL782">
        <v>0.24299999999999999</v>
      </c>
      <c r="AM782">
        <v>30.81</v>
      </c>
      <c r="AN782">
        <f t="shared" si="118"/>
        <v>0.22776261127596439</v>
      </c>
      <c r="AO782">
        <v>7.8296999999999999</v>
      </c>
      <c r="AP782">
        <v>0</v>
      </c>
      <c r="AQ782">
        <v>500</v>
      </c>
      <c r="AR782" t="s">
        <v>59</v>
      </c>
      <c r="AT782">
        <f t="shared" si="119"/>
        <v>2.5306956808440487E-2</v>
      </c>
    </row>
    <row r="783" spans="37:46" x14ac:dyDescent="0.25">
      <c r="AK783">
        <v>389.5</v>
      </c>
      <c r="AL783">
        <v>0.24299999999999999</v>
      </c>
      <c r="AM783">
        <v>30.81</v>
      </c>
      <c r="AN783">
        <f t="shared" si="118"/>
        <v>0.22776261127596439</v>
      </c>
      <c r="AO783">
        <v>7.8296999999999999</v>
      </c>
      <c r="AP783">
        <v>0</v>
      </c>
      <c r="AQ783">
        <v>500</v>
      </c>
      <c r="AR783" t="s">
        <v>59</v>
      </c>
      <c r="AT783">
        <f t="shared" si="119"/>
        <v>2.5306956808440487E-2</v>
      </c>
    </row>
    <row r="784" spans="37:46" x14ac:dyDescent="0.25">
      <c r="AK784">
        <v>390</v>
      </c>
      <c r="AL784">
        <v>0.24299999999999999</v>
      </c>
      <c r="AM784">
        <v>30.82</v>
      </c>
      <c r="AN784">
        <f t="shared" si="118"/>
        <v>0.22775766567754699</v>
      </c>
      <c r="AO784">
        <v>7.8296999999999999</v>
      </c>
      <c r="AP784">
        <v>0</v>
      </c>
      <c r="AQ784">
        <v>500</v>
      </c>
      <c r="AR784" t="s">
        <v>59</v>
      </c>
      <c r="AT784">
        <f t="shared" si="119"/>
        <v>2.5306407297505221E-2</v>
      </c>
    </row>
    <row r="785" spans="37:46" x14ac:dyDescent="0.25">
      <c r="AK785">
        <v>390.5</v>
      </c>
      <c r="AL785">
        <v>0.24299999999999999</v>
      </c>
      <c r="AM785">
        <v>30.83</v>
      </c>
      <c r="AN785">
        <f t="shared" si="118"/>
        <v>0.22775272007912956</v>
      </c>
      <c r="AO785">
        <v>7.8296999999999999</v>
      </c>
      <c r="AP785">
        <v>0</v>
      </c>
      <c r="AQ785">
        <v>500</v>
      </c>
      <c r="AR785" t="s">
        <v>59</v>
      </c>
      <c r="AT785">
        <f t="shared" si="119"/>
        <v>2.5305857786569949E-2</v>
      </c>
    </row>
    <row r="786" spans="37:46" x14ac:dyDescent="0.25">
      <c r="AK786">
        <v>391</v>
      </c>
      <c r="AL786">
        <v>0.24299999999999999</v>
      </c>
      <c r="AM786">
        <v>30.83</v>
      </c>
      <c r="AN786">
        <f t="shared" si="118"/>
        <v>0.22775272007912956</v>
      </c>
      <c r="AO786">
        <v>7.8296999999999999</v>
      </c>
      <c r="AP786">
        <v>0</v>
      </c>
      <c r="AQ786">
        <v>500</v>
      </c>
      <c r="AR786" t="s">
        <v>59</v>
      </c>
      <c r="AT786">
        <f t="shared" si="119"/>
        <v>2.5305857786569949E-2</v>
      </c>
    </row>
    <row r="787" spans="37:46" x14ac:dyDescent="0.25">
      <c r="AK787">
        <v>391.5</v>
      </c>
      <c r="AL787">
        <v>0.24299999999999999</v>
      </c>
      <c r="AM787">
        <v>30.84</v>
      </c>
      <c r="AN787">
        <f t="shared" si="118"/>
        <v>0.22774777448071215</v>
      </c>
      <c r="AO787">
        <v>7.8296999999999999</v>
      </c>
      <c r="AP787">
        <v>0</v>
      </c>
      <c r="AQ787">
        <v>500</v>
      </c>
      <c r="AR787" t="s">
        <v>59</v>
      </c>
      <c r="AT787">
        <f t="shared" si="119"/>
        <v>2.5305308275634684E-2</v>
      </c>
    </row>
    <row r="788" spans="37:46" x14ac:dyDescent="0.25">
      <c r="AK788">
        <v>392</v>
      </c>
      <c r="AL788">
        <v>0.24299999999999999</v>
      </c>
      <c r="AM788">
        <v>30.85</v>
      </c>
      <c r="AN788">
        <f t="shared" si="118"/>
        <v>0.22774282888229475</v>
      </c>
      <c r="AO788">
        <v>7.8296999999999999</v>
      </c>
      <c r="AP788">
        <v>0</v>
      </c>
      <c r="AQ788">
        <v>500</v>
      </c>
      <c r="AR788" t="s">
        <v>59</v>
      </c>
      <c r="AT788">
        <f t="shared" si="119"/>
        <v>2.5304758764699415E-2</v>
      </c>
    </row>
    <row r="789" spans="37:46" x14ac:dyDescent="0.25">
      <c r="AK789">
        <v>392.5</v>
      </c>
      <c r="AL789">
        <v>0.24299999999999999</v>
      </c>
      <c r="AM789">
        <v>30.85</v>
      </c>
      <c r="AN789">
        <f t="shared" si="118"/>
        <v>0.22774282888229475</v>
      </c>
      <c r="AO789">
        <v>7.8296000000000001</v>
      </c>
      <c r="AP789">
        <v>0</v>
      </c>
      <c r="AQ789">
        <v>500</v>
      </c>
      <c r="AR789" t="s">
        <v>59</v>
      </c>
      <c r="AT789">
        <f t="shared" si="119"/>
        <v>2.5304758764699415E-2</v>
      </c>
    </row>
    <row r="790" spans="37:46" x14ac:dyDescent="0.25">
      <c r="AK790">
        <v>393</v>
      </c>
      <c r="AL790">
        <v>0.24299999999999999</v>
      </c>
      <c r="AM790">
        <v>30.86</v>
      </c>
      <c r="AN790">
        <f t="shared" si="118"/>
        <v>0.22773788328387734</v>
      </c>
      <c r="AO790">
        <v>7.8296999999999999</v>
      </c>
      <c r="AP790">
        <v>0</v>
      </c>
      <c r="AQ790">
        <v>500</v>
      </c>
      <c r="AR790" t="s">
        <v>59</v>
      </c>
      <c r="AT790">
        <f t="shared" si="119"/>
        <v>2.530420925376415E-2</v>
      </c>
    </row>
    <row r="791" spans="37:46" x14ac:dyDescent="0.25">
      <c r="AK791">
        <v>393.5</v>
      </c>
      <c r="AL791">
        <v>0.24299999999999999</v>
      </c>
      <c r="AM791">
        <v>30.86</v>
      </c>
      <c r="AN791">
        <f t="shared" si="118"/>
        <v>0.22773788328387734</v>
      </c>
      <c r="AO791">
        <v>7.8296000000000001</v>
      </c>
      <c r="AP791">
        <v>0</v>
      </c>
      <c r="AQ791">
        <v>500</v>
      </c>
      <c r="AR791" t="s">
        <v>59</v>
      </c>
      <c r="AT791">
        <f t="shared" si="119"/>
        <v>2.530420925376415E-2</v>
      </c>
    </row>
    <row r="792" spans="37:46" x14ac:dyDescent="0.25">
      <c r="AK792">
        <v>394</v>
      </c>
      <c r="AL792">
        <v>0.24299999999999999</v>
      </c>
      <c r="AM792">
        <v>30.87</v>
      </c>
      <c r="AN792">
        <f t="shared" si="118"/>
        <v>0.22773293768545994</v>
      </c>
      <c r="AO792">
        <v>7.8295000000000003</v>
      </c>
      <c r="AP792">
        <v>0</v>
      </c>
      <c r="AQ792">
        <v>500</v>
      </c>
      <c r="AR792" t="s">
        <v>59</v>
      </c>
      <c r="AT792">
        <f t="shared" si="119"/>
        <v>2.5303659742828881E-2</v>
      </c>
    </row>
    <row r="793" spans="37:46" x14ac:dyDescent="0.25">
      <c r="AK793">
        <v>394.5</v>
      </c>
      <c r="AL793">
        <v>0.24299999999999999</v>
      </c>
      <c r="AM793">
        <v>30.88</v>
      </c>
      <c r="AN793">
        <f t="shared" si="118"/>
        <v>0.22772799208704253</v>
      </c>
      <c r="AO793">
        <v>7.8296999999999999</v>
      </c>
      <c r="AP793">
        <v>0</v>
      </c>
      <c r="AQ793">
        <v>500</v>
      </c>
      <c r="AR793" t="s">
        <v>59</v>
      </c>
      <c r="AT793">
        <f t="shared" si="119"/>
        <v>2.5303110231893616E-2</v>
      </c>
    </row>
    <row r="794" spans="37:46" x14ac:dyDescent="0.25">
      <c r="AK794">
        <v>395</v>
      </c>
      <c r="AL794">
        <v>0.24299999999999999</v>
      </c>
      <c r="AM794">
        <v>30.88</v>
      </c>
      <c r="AN794">
        <f t="shared" si="118"/>
        <v>0.22772799208704253</v>
      </c>
      <c r="AO794">
        <v>7.8296999999999999</v>
      </c>
      <c r="AP794">
        <v>0</v>
      </c>
      <c r="AQ794">
        <v>500</v>
      </c>
      <c r="AR794" t="s">
        <v>59</v>
      </c>
      <c r="AT794">
        <f t="shared" si="119"/>
        <v>2.5303110231893616E-2</v>
      </c>
    </row>
    <row r="795" spans="37:46" x14ac:dyDescent="0.25">
      <c r="AK795">
        <v>395.5</v>
      </c>
      <c r="AL795">
        <v>0.24299999999999999</v>
      </c>
      <c r="AM795">
        <v>30.89</v>
      </c>
      <c r="AN795">
        <f t="shared" si="118"/>
        <v>0.22772304648862512</v>
      </c>
      <c r="AO795">
        <v>7.8296999999999999</v>
      </c>
      <c r="AP795">
        <v>0</v>
      </c>
      <c r="AQ795">
        <v>500</v>
      </c>
      <c r="AR795" t="s">
        <v>59</v>
      </c>
      <c r="AT795">
        <f t="shared" si="119"/>
        <v>2.5302560720958347E-2</v>
      </c>
    </row>
    <row r="796" spans="37:46" x14ac:dyDescent="0.25">
      <c r="AK796">
        <v>396</v>
      </c>
      <c r="AL796">
        <v>0.24299999999999999</v>
      </c>
      <c r="AM796">
        <v>30.89</v>
      </c>
      <c r="AN796">
        <f t="shared" si="118"/>
        <v>0.22772304648862512</v>
      </c>
      <c r="AO796">
        <v>7.8296999999999999</v>
      </c>
      <c r="AP796">
        <v>0</v>
      </c>
      <c r="AQ796">
        <v>500</v>
      </c>
      <c r="AR796" t="s">
        <v>59</v>
      </c>
      <c r="AT796">
        <f t="shared" si="119"/>
        <v>2.5302560720958347E-2</v>
      </c>
    </row>
    <row r="797" spans="37:46" x14ac:dyDescent="0.25">
      <c r="AK797">
        <v>396.5</v>
      </c>
      <c r="AL797">
        <v>0.24299999999999999</v>
      </c>
      <c r="AM797">
        <v>30.9</v>
      </c>
      <c r="AN797">
        <f t="shared" si="118"/>
        <v>0.22771810089020772</v>
      </c>
      <c r="AO797">
        <v>7.8296999999999999</v>
      </c>
      <c r="AP797">
        <v>0</v>
      </c>
      <c r="AQ797">
        <v>500</v>
      </c>
      <c r="AR797" t="s">
        <v>59</v>
      </c>
      <c r="AT797">
        <f t="shared" si="119"/>
        <v>2.5302011210023082E-2</v>
      </c>
    </row>
    <row r="798" spans="37:46" x14ac:dyDescent="0.25">
      <c r="AK798">
        <v>397</v>
      </c>
      <c r="AL798">
        <v>0.24299999999999999</v>
      </c>
      <c r="AM798">
        <v>30.91</v>
      </c>
      <c r="AN798">
        <f t="shared" si="118"/>
        <v>0.22771315529179031</v>
      </c>
      <c r="AO798">
        <v>7.8296999999999999</v>
      </c>
      <c r="AP798">
        <v>0</v>
      </c>
      <c r="AQ798">
        <v>500</v>
      </c>
      <c r="AR798" t="s">
        <v>59</v>
      </c>
      <c r="AT798">
        <f t="shared" si="119"/>
        <v>2.5301461699087813E-2</v>
      </c>
    </row>
    <row r="799" spans="37:46" x14ac:dyDescent="0.25">
      <c r="AK799">
        <v>397.5</v>
      </c>
      <c r="AL799">
        <v>0.24299999999999999</v>
      </c>
      <c r="AM799">
        <v>30.91</v>
      </c>
      <c r="AN799">
        <f t="shared" si="118"/>
        <v>0.22771315529179031</v>
      </c>
      <c r="AO799">
        <v>7.8296999999999999</v>
      </c>
      <c r="AP799">
        <v>0</v>
      </c>
      <c r="AQ799">
        <v>500</v>
      </c>
      <c r="AR799" t="s">
        <v>59</v>
      </c>
      <c r="AT799">
        <f t="shared" si="119"/>
        <v>2.5301461699087813E-2</v>
      </c>
    </row>
    <row r="800" spans="37:46" x14ac:dyDescent="0.25">
      <c r="AK800">
        <v>398</v>
      </c>
      <c r="AL800">
        <v>0.24299999999999999</v>
      </c>
      <c r="AM800">
        <v>30.91</v>
      </c>
      <c r="AN800">
        <f t="shared" si="118"/>
        <v>0.22771315529179031</v>
      </c>
      <c r="AO800">
        <v>7.8296999999999999</v>
      </c>
      <c r="AP800">
        <v>0</v>
      </c>
      <c r="AQ800">
        <v>500</v>
      </c>
      <c r="AR800" t="s">
        <v>59</v>
      </c>
      <c r="AT800">
        <f t="shared" si="119"/>
        <v>2.5301461699087813E-2</v>
      </c>
    </row>
    <row r="801" spans="37:46" x14ac:dyDescent="0.25">
      <c r="AK801">
        <v>398.5</v>
      </c>
      <c r="AL801">
        <v>0.24299999999999999</v>
      </c>
      <c r="AM801">
        <v>30.92</v>
      </c>
      <c r="AN801">
        <f t="shared" si="118"/>
        <v>0.22770820969337288</v>
      </c>
      <c r="AO801">
        <v>7.8296999999999999</v>
      </c>
      <c r="AP801">
        <v>0</v>
      </c>
      <c r="AQ801">
        <v>500</v>
      </c>
      <c r="AR801" t="s">
        <v>59</v>
      </c>
      <c r="AT801">
        <f t="shared" si="119"/>
        <v>2.5300912188152544E-2</v>
      </c>
    </row>
    <row r="802" spans="37:46" x14ac:dyDescent="0.25">
      <c r="AK802">
        <v>399</v>
      </c>
      <c r="AL802">
        <v>0.24299999999999999</v>
      </c>
      <c r="AM802">
        <v>30.92</v>
      </c>
      <c r="AN802">
        <f t="shared" si="118"/>
        <v>0.22770820969337288</v>
      </c>
      <c r="AO802">
        <v>7.8297999999999996</v>
      </c>
      <c r="AP802">
        <v>0</v>
      </c>
      <c r="AQ802">
        <v>500</v>
      </c>
      <c r="AR802" t="s">
        <v>59</v>
      </c>
      <c r="AT802">
        <f t="shared" si="119"/>
        <v>2.5300912188152544E-2</v>
      </c>
    </row>
    <row r="803" spans="37:46" x14ac:dyDescent="0.25">
      <c r="AK803">
        <v>399.5</v>
      </c>
      <c r="AL803">
        <v>0.24299999999999999</v>
      </c>
      <c r="AM803">
        <v>30.93</v>
      </c>
      <c r="AN803">
        <f t="shared" si="118"/>
        <v>0.22770326409495548</v>
      </c>
      <c r="AO803">
        <v>7.8296999999999999</v>
      </c>
      <c r="AP803">
        <v>0</v>
      </c>
      <c r="AQ803">
        <v>500</v>
      </c>
      <c r="AR803" t="s">
        <v>59</v>
      </c>
      <c r="AT803">
        <f t="shared" si="119"/>
        <v>2.5300362677217275E-2</v>
      </c>
    </row>
    <row r="804" spans="37:46" x14ac:dyDescent="0.25">
      <c r="AK804">
        <v>400</v>
      </c>
      <c r="AL804">
        <v>0.24299999999999999</v>
      </c>
      <c r="AM804">
        <v>30.93</v>
      </c>
      <c r="AN804">
        <f t="shared" si="118"/>
        <v>0.22770326409495548</v>
      </c>
      <c r="AO804">
        <v>7.8296999999999999</v>
      </c>
      <c r="AP804">
        <v>0</v>
      </c>
      <c r="AQ804">
        <v>500</v>
      </c>
      <c r="AR804" t="s">
        <v>59</v>
      </c>
      <c r="AT804">
        <f t="shared" si="119"/>
        <v>2.5300362677217275E-2</v>
      </c>
    </row>
    <row r="805" spans="37:46" x14ac:dyDescent="0.25">
      <c r="AK805">
        <v>400.5</v>
      </c>
      <c r="AL805">
        <v>0.24299999999999999</v>
      </c>
      <c r="AM805">
        <v>30.94</v>
      </c>
      <c r="AN805">
        <f t="shared" si="118"/>
        <v>0.22769831849653807</v>
      </c>
      <c r="AO805">
        <v>7.8296999999999999</v>
      </c>
      <c r="AP805">
        <v>0</v>
      </c>
      <c r="AQ805">
        <v>500</v>
      </c>
      <c r="AR805" t="s">
        <v>59</v>
      </c>
      <c r="AT805">
        <f t="shared" si="119"/>
        <v>2.5299813166282006E-2</v>
      </c>
    </row>
    <row r="806" spans="37:46" x14ac:dyDescent="0.25">
      <c r="AK806">
        <v>401</v>
      </c>
      <c r="AL806">
        <v>0.24299999999999999</v>
      </c>
      <c r="AM806">
        <v>30.94</v>
      </c>
      <c r="AN806">
        <f t="shared" si="118"/>
        <v>0.22769831849653807</v>
      </c>
      <c r="AO806">
        <v>7.8296000000000001</v>
      </c>
      <c r="AP806">
        <v>0</v>
      </c>
      <c r="AQ806">
        <v>500</v>
      </c>
      <c r="AR806" t="s">
        <v>59</v>
      </c>
      <c r="AT806">
        <f t="shared" si="119"/>
        <v>2.5299813166282006E-2</v>
      </c>
    </row>
    <row r="807" spans="37:46" x14ac:dyDescent="0.25">
      <c r="AK807">
        <v>401.5</v>
      </c>
      <c r="AL807">
        <v>0.24299999999999999</v>
      </c>
      <c r="AM807">
        <v>30.95</v>
      </c>
      <c r="AN807">
        <f t="shared" si="118"/>
        <v>0.22769337289812067</v>
      </c>
      <c r="AO807">
        <v>7.8296000000000001</v>
      </c>
      <c r="AP807">
        <v>0</v>
      </c>
      <c r="AQ807">
        <v>500</v>
      </c>
      <c r="AR807" t="s">
        <v>59</v>
      </c>
      <c r="AT807">
        <f t="shared" si="119"/>
        <v>2.5299263655346741E-2</v>
      </c>
    </row>
    <row r="808" spans="37:46" x14ac:dyDescent="0.25">
      <c r="AK808">
        <v>402</v>
      </c>
      <c r="AL808">
        <v>0.24299999999999999</v>
      </c>
      <c r="AM808">
        <v>30.95</v>
      </c>
      <c r="AN808">
        <f t="shared" si="118"/>
        <v>0.22769337289812067</v>
      </c>
      <c r="AO808">
        <v>7.8296999999999999</v>
      </c>
      <c r="AP808">
        <v>0</v>
      </c>
      <c r="AQ808">
        <v>500</v>
      </c>
      <c r="AR808" t="s">
        <v>59</v>
      </c>
      <c r="AT808">
        <f t="shared" si="119"/>
        <v>2.5299263655346741E-2</v>
      </c>
    </row>
    <row r="809" spans="37:46" x14ac:dyDescent="0.25">
      <c r="AK809">
        <v>402.5</v>
      </c>
      <c r="AL809">
        <v>0.24299999999999999</v>
      </c>
      <c r="AM809">
        <v>30.95</v>
      </c>
      <c r="AN809">
        <f t="shared" si="118"/>
        <v>0.22769337289812067</v>
      </c>
      <c r="AO809">
        <v>7.8296999999999999</v>
      </c>
      <c r="AP809">
        <v>0</v>
      </c>
      <c r="AQ809">
        <v>500</v>
      </c>
      <c r="AR809" t="s">
        <v>59</v>
      </c>
      <c r="AT809">
        <f t="shared" si="119"/>
        <v>2.5299263655346741E-2</v>
      </c>
    </row>
    <row r="810" spans="37:46" x14ac:dyDescent="0.25">
      <c r="AK810">
        <v>403</v>
      </c>
      <c r="AL810">
        <v>0.24299999999999999</v>
      </c>
      <c r="AM810">
        <v>30.96</v>
      </c>
      <c r="AN810">
        <f t="shared" si="118"/>
        <v>0.22768842729970326</v>
      </c>
      <c r="AO810">
        <v>7.8296000000000001</v>
      </c>
      <c r="AP810">
        <v>0</v>
      </c>
      <c r="AQ810">
        <v>500</v>
      </c>
      <c r="AR810" t="s">
        <v>59</v>
      </c>
      <c r="AT810">
        <f t="shared" si="119"/>
        <v>2.5298714144411472E-2</v>
      </c>
    </row>
    <row r="811" spans="37:46" x14ac:dyDescent="0.25">
      <c r="AK811">
        <v>403.5</v>
      </c>
      <c r="AL811">
        <v>0.24299999999999999</v>
      </c>
      <c r="AM811">
        <v>30.96</v>
      </c>
      <c r="AN811">
        <f t="shared" si="118"/>
        <v>0.22768842729970326</v>
      </c>
      <c r="AO811">
        <v>7.8296999999999999</v>
      </c>
      <c r="AP811">
        <v>0</v>
      </c>
      <c r="AQ811">
        <v>500</v>
      </c>
      <c r="AR811" t="s">
        <v>59</v>
      </c>
      <c r="AT811">
        <f t="shared" si="119"/>
        <v>2.5298714144411472E-2</v>
      </c>
    </row>
    <row r="812" spans="37:46" x14ac:dyDescent="0.25">
      <c r="AK812">
        <v>404</v>
      </c>
      <c r="AL812">
        <v>0.24299999999999999</v>
      </c>
      <c r="AM812">
        <v>30.96</v>
      </c>
      <c r="AN812">
        <f t="shared" si="118"/>
        <v>0.22768842729970326</v>
      </c>
      <c r="AO812">
        <v>7.8296000000000001</v>
      </c>
      <c r="AP812">
        <v>0</v>
      </c>
      <c r="AQ812">
        <v>500</v>
      </c>
      <c r="AR812" t="s">
        <v>59</v>
      </c>
      <c r="AT812">
        <f t="shared" si="119"/>
        <v>2.5298714144411472E-2</v>
      </c>
    </row>
    <row r="813" spans="37:46" x14ac:dyDescent="0.25">
      <c r="AK813">
        <v>404.5</v>
      </c>
      <c r="AL813">
        <v>0.24299999999999999</v>
      </c>
      <c r="AM813">
        <v>30.97</v>
      </c>
      <c r="AN813">
        <f t="shared" si="118"/>
        <v>0.22768348170128586</v>
      </c>
      <c r="AO813">
        <v>7.8296000000000001</v>
      </c>
      <c r="AP813">
        <v>0</v>
      </c>
      <c r="AQ813">
        <v>500</v>
      </c>
      <c r="AR813" t="s">
        <v>59</v>
      </c>
      <c r="AT813">
        <f t="shared" si="119"/>
        <v>2.5298164633476207E-2</v>
      </c>
    </row>
    <row r="814" spans="37:46" x14ac:dyDescent="0.25">
      <c r="AK814">
        <v>405</v>
      </c>
      <c r="AL814">
        <v>0.24299999999999999</v>
      </c>
      <c r="AM814">
        <v>30.97</v>
      </c>
      <c r="AN814">
        <f t="shared" si="118"/>
        <v>0.22768348170128586</v>
      </c>
      <c r="AO814">
        <v>7.8296999999999999</v>
      </c>
      <c r="AP814">
        <v>0</v>
      </c>
      <c r="AQ814">
        <v>500</v>
      </c>
      <c r="AR814" t="s">
        <v>59</v>
      </c>
      <c r="AT814">
        <f t="shared" si="119"/>
        <v>2.5298164633476207E-2</v>
      </c>
    </row>
    <row r="815" spans="37:46" x14ac:dyDescent="0.25">
      <c r="AK815">
        <v>405.5</v>
      </c>
      <c r="AL815">
        <v>0.24299999999999999</v>
      </c>
      <c r="AM815">
        <v>30.98</v>
      </c>
      <c r="AN815">
        <f t="shared" si="118"/>
        <v>0.22767853610286845</v>
      </c>
      <c r="AO815">
        <v>7.8296000000000001</v>
      </c>
      <c r="AP815">
        <v>2</v>
      </c>
      <c r="AQ815">
        <v>500</v>
      </c>
      <c r="AR815" t="s">
        <v>59</v>
      </c>
      <c r="AT815">
        <f t="shared" si="119"/>
        <v>2.5297615122540938E-2</v>
      </c>
    </row>
    <row r="816" spans="37:46" x14ac:dyDescent="0.25">
      <c r="AK816">
        <v>406</v>
      </c>
      <c r="AL816">
        <v>0.24299999999999999</v>
      </c>
      <c r="AM816">
        <v>31</v>
      </c>
      <c r="AN816">
        <f t="shared" si="118"/>
        <v>0.22766864490603361</v>
      </c>
      <c r="AO816">
        <v>7.8296000000000001</v>
      </c>
      <c r="AP816">
        <v>0</v>
      </c>
      <c r="AQ816">
        <v>500</v>
      </c>
      <c r="AR816" t="s">
        <v>59</v>
      </c>
      <c r="AT816">
        <f t="shared" si="119"/>
        <v>2.5296516100670401E-2</v>
      </c>
    </row>
    <row r="817" spans="37:46" x14ac:dyDescent="0.25">
      <c r="AK817">
        <v>406.5</v>
      </c>
      <c r="AL817">
        <v>0.24199999999999999</v>
      </c>
      <c r="AM817">
        <v>30.66</v>
      </c>
      <c r="AN817">
        <f t="shared" si="118"/>
        <v>0.2268367952522255</v>
      </c>
      <c r="AO817">
        <v>7.8308999999999997</v>
      </c>
      <c r="AP817">
        <v>0</v>
      </c>
      <c r="AQ817">
        <v>500</v>
      </c>
      <c r="AR817" t="s">
        <v>59</v>
      </c>
      <c r="AT817">
        <f t="shared" si="119"/>
        <v>2.5204088361358387E-2</v>
      </c>
    </row>
    <row r="818" spans="37:46" x14ac:dyDescent="0.25">
      <c r="AK818">
        <v>407</v>
      </c>
      <c r="AL818">
        <v>0.24099999999999999</v>
      </c>
      <c r="AM818">
        <v>30.17</v>
      </c>
      <c r="AN818">
        <f t="shared" si="118"/>
        <v>0.22607912957467852</v>
      </c>
      <c r="AO818">
        <v>7.8322000000000003</v>
      </c>
      <c r="AP818">
        <v>0</v>
      </c>
      <c r="AQ818">
        <v>500</v>
      </c>
      <c r="AR818" t="s">
        <v>59</v>
      </c>
      <c r="AT818">
        <f t="shared" si="119"/>
        <v>2.5119903286075392E-2</v>
      </c>
    </row>
    <row r="819" spans="37:46" x14ac:dyDescent="0.25">
      <c r="AK819">
        <v>407.5</v>
      </c>
      <c r="AL819">
        <v>0.23899999999999999</v>
      </c>
      <c r="AM819">
        <v>29.72</v>
      </c>
      <c r="AN819">
        <f t="shared" si="118"/>
        <v>0.22430168150346191</v>
      </c>
      <c r="AO819">
        <v>7.8338000000000001</v>
      </c>
      <c r="AP819">
        <v>0</v>
      </c>
      <c r="AQ819">
        <v>500</v>
      </c>
      <c r="AR819" t="s">
        <v>59</v>
      </c>
      <c r="AT819">
        <f t="shared" si="119"/>
        <v>2.4922409055940214E-2</v>
      </c>
    </row>
    <row r="820" spans="37:46" x14ac:dyDescent="0.25">
      <c r="AK820">
        <v>408</v>
      </c>
      <c r="AL820">
        <v>0.23699999999999999</v>
      </c>
      <c r="AM820">
        <v>29.27</v>
      </c>
      <c r="AN820">
        <f t="shared" si="118"/>
        <v>0.22252423343224528</v>
      </c>
      <c r="AO820">
        <v>7.8354999999999997</v>
      </c>
      <c r="AP820">
        <v>0</v>
      </c>
      <c r="AQ820">
        <v>500</v>
      </c>
      <c r="AR820" t="s">
        <v>59</v>
      </c>
      <c r="AT820">
        <f t="shared" si="119"/>
        <v>2.4724914825805033E-2</v>
      </c>
    </row>
    <row r="821" spans="37:46" x14ac:dyDescent="0.25">
      <c r="AK821">
        <v>408.5</v>
      </c>
      <c r="AL821">
        <v>0.23599999999999999</v>
      </c>
      <c r="AM821">
        <v>28.86</v>
      </c>
      <c r="AN821">
        <f t="shared" si="118"/>
        <v>0.22172700296735903</v>
      </c>
      <c r="AO821">
        <v>7.8369999999999997</v>
      </c>
      <c r="AP821">
        <v>0</v>
      </c>
      <c r="AQ821">
        <v>500</v>
      </c>
      <c r="AR821" t="s">
        <v>59</v>
      </c>
      <c r="AT821">
        <f t="shared" si="119"/>
        <v>2.4636333663039894E-2</v>
      </c>
    </row>
    <row r="822" spans="37:46" x14ac:dyDescent="0.25">
      <c r="AK822">
        <v>409</v>
      </c>
      <c r="AL822">
        <v>0.23400000000000001</v>
      </c>
      <c r="AM822">
        <v>28.42</v>
      </c>
      <c r="AN822">
        <f t="shared" si="118"/>
        <v>0.21994460929772502</v>
      </c>
      <c r="AO822">
        <v>7.8384999999999998</v>
      </c>
      <c r="AP822">
        <v>0</v>
      </c>
      <c r="AQ822">
        <v>500</v>
      </c>
      <c r="AR822" t="s">
        <v>59</v>
      </c>
      <c r="AT822">
        <f t="shared" si="119"/>
        <v>2.4438289921969447E-2</v>
      </c>
    </row>
    <row r="823" spans="37:46" x14ac:dyDescent="0.25">
      <c r="AK823">
        <v>409.5</v>
      </c>
      <c r="AL823">
        <v>0.23300000000000001</v>
      </c>
      <c r="AM823">
        <v>28</v>
      </c>
      <c r="AN823">
        <f t="shared" si="118"/>
        <v>0.21915232443125621</v>
      </c>
      <c r="AO823">
        <v>7.8400999999999996</v>
      </c>
      <c r="AP823">
        <v>0</v>
      </c>
      <c r="AQ823">
        <v>500</v>
      </c>
      <c r="AR823" t="s">
        <v>59</v>
      </c>
      <c r="AT823">
        <f t="shared" si="119"/>
        <v>2.4350258270139577E-2</v>
      </c>
    </row>
    <row r="824" spans="37:46" x14ac:dyDescent="0.25">
      <c r="AK824">
        <v>410</v>
      </c>
      <c r="AL824">
        <v>0.23100000000000001</v>
      </c>
      <c r="AM824">
        <v>27.57</v>
      </c>
      <c r="AN824">
        <f t="shared" si="118"/>
        <v>0.21736498516320477</v>
      </c>
      <c r="AO824">
        <v>7.8417000000000003</v>
      </c>
      <c r="AP824">
        <v>0</v>
      </c>
      <c r="AQ824">
        <v>500</v>
      </c>
      <c r="AR824" t="s">
        <v>59</v>
      </c>
      <c r="AT824">
        <f t="shared" si="119"/>
        <v>2.4151665018133862E-2</v>
      </c>
    </row>
    <row r="825" spans="37:46" x14ac:dyDescent="0.25">
      <c r="AK825">
        <v>410.5</v>
      </c>
      <c r="AL825">
        <v>0.23</v>
      </c>
      <c r="AM825">
        <v>27.18</v>
      </c>
      <c r="AN825">
        <f t="shared" si="118"/>
        <v>0.21655786350148368</v>
      </c>
      <c r="AO825">
        <v>7.843</v>
      </c>
      <c r="AP825">
        <v>0</v>
      </c>
      <c r="AQ825">
        <v>500</v>
      </c>
      <c r="AR825" t="s">
        <v>59</v>
      </c>
      <c r="AT825">
        <f t="shared" si="119"/>
        <v>2.4061984833498185E-2</v>
      </c>
    </row>
    <row r="826" spans="37:46" x14ac:dyDescent="0.25">
      <c r="AK826">
        <v>411</v>
      </c>
      <c r="AL826">
        <v>0.22900000000000001</v>
      </c>
      <c r="AM826">
        <v>26.8</v>
      </c>
      <c r="AN826">
        <f t="shared" si="118"/>
        <v>0.21574579624134521</v>
      </c>
      <c r="AO826">
        <v>7.8442999999999996</v>
      </c>
      <c r="AP826">
        <v>0</v>
      </c>
      <c r="AQ826">
        <v>500</v>
      </c>
      <c r="AR826" t="s">
        <v>59</v>
      </c>
      <c r="AT826">
        <f t="shared" si="119"/>
        <v>2.3971755137927247E-2</v>
      </c>
    </row>
    <row r="827" spans="37:46" x14ac:dyDescent="0.25">
      <c r="AK827">
        <v>411.5</v>
      </c>
      <c r="AL827">
        <v>0.22700000000000001</v>
      </c>
      <c r="AM827">
        <v>26.4</v>
      </c>
      <c r="AN827">
        <f t="shared" si="118"/>
        <v>0.21394362017804155</v>
      </c>
      <c r="AO827">
        <v>7.8455000000000004</v>
      </c>
      <c r="AP827">
        <v>0</v>
      </c>
      <c r="AQ827">
        <v>500</v>
      </c>
      <c r="AR827" t="s">
        <v>59</v>
      </c>
      <c r="AT827">
        <f t="shared" si="119"/>
        <v>2.3771513353115729E-2</v>
      </c>
    </row>
    <row r="828" spans="37:46" x14ac:dyDescent="0.25">
      <c r="AK828">
        <v>412</v>
      </c>
      <c r="AL828">
        <v>0.22600000000000001</v>
      </c>
      <c r="AM828">
        <v>26.02</v>
      </c>
      <c r="AN828">
        <f t="shared" si="118"/>
        <v>0.21313155291790306</v>
      </c>
      <c r="AO828">
        <v>7.8468999999999998</v>
      </c>
      <c r="AP828">
        <v>0</v>
      </c>
      <c r="AQ828">
        <v>500</v>
      </c>
      <c r="AR828" t="s">
        <v>59</v>
      </c>
      <c r="AT828">
        <f t="shared" si="119"/>
        <v>2.3681283657544783E-2</v>
      </c>
    </row>
    <row r="829" spans="37:46" x14ac:dyDescent="0.25">
      <c r="AK829">
        <v>412.5</v>
      </c>
      <c r="AL829">
        <v>0.224</v>
      </c>
      <c r="AM829">
        <v>25.63</v>
      </c>
      <c r="AN829">
        <f t="shared" si="118"/>
        <v>0.211324431256182</v>
      </c>
      <c r="AO829">
        <v>7.8486000000000002</v>
      </c>
      <c r="AP829">
        <v>0</v>
      </c>
      <c r="AQ829">
        <v>500</v>
      </c>
      <c r="AR829" t="s">
        <v>59</v>
      </c>
      <c r="AT829">
        <f t="shared" si="119"/>
        <v>2.3480492361798E-2</v>
      </c>
    </row>
    <row r="830" spans="37:46" x14ac:dyDescent="0.25">
      <c r="AK830">
        <v>413</v>
      </c>
      <c r="AL830">
        <v>0.223</v>
      </c>
      <c r="AM830">
        <v>25.27</v>
      </c>
      <c r="AN830">
        <f t="shared" si="118"/>
        <v>0.2105024727992087</v>
      </c>
      <c r="AO830">
        <v>7.85</v>
      </c>
      <c r="AP830">
        <v>0</v>
      </c>
      <c r="AQ830">
        <v>500</v>
      </c>
      <c r="AR830" t="s">
        <v>59</v>
      </c>
      <c r="AT830">
        <f t="shared" si="119"/>
        <v>2.3389163644356521E-2</v>
      </c>
    </row>
    <row r="831" spans="37:46" x14ac:dyDescent="0.25">
      <c r="AK831">
        <v>413.5</v>
      </c>
      <c r="AL831">
        <v>0.222</v>
      </c>
      <c r="AM831">
        <v>24.92</v>
      </c>
      <c r="AN831">
        <f t="shared" si="118"/>
        <v>0.20967556874381801</v>
      </c>
      <c r="AO831">
        <v>7.8513000000000002</v>
      </c>
      <c r="AP831">
        <v>0</v>
      </c>
      <c r="AQ831">
        <v>500</v>
      </c>
      <c r="AR831" t="s">
        <v>59</v>
      </c>
      <c r="AT831">
        <f t="shared" si="119"/>
        <v>2.3297285415979779E-2</v>
      </c>
    </row>
    <row r="832" spans="37:46" x14ac:dyDescent="0.25">
      <c r="AK832">
        <v>414</v>
      </c>
      <c r="AL832">
        <v>0.22</v>
      </c>
      <c r="AM832">
        <v>24.55</v>
      </c>
      <c r="AN832">
        <f t="shared" si="118"/>
        <v>0.20785855588526211</v>
      </c>
      <c r="AO832">
        <v>7.8525</v>
      </c>
      <c r="AP832">
        <v>0</v>
      </c>
      <c r="AQ832">
        <v>500</v>
      </c>
      <c r="AR832" t="s">
        <v>59</v>
      </c>
      <c r="AT832">
        <f t="shared" si="119"/>
        <v>2.3095395098362458E-2</v>
      </c>
    </row>
    <row r="833" spans="37:46" x14ac:dyDescent="0.25">
      <c r="AK833">
        <v>414.5</v>
      </c>
      <c r="AL833">
        <v>0.219</v>
      </c>
      <c r="AM833">
        <v>24.19</v>
      </c>
      <c r="AN833">
        <f t="shared" si="118"/>
        <v>0.20703659742828881</v>
      </c>
      <c r="AO833">
        <v>7.8540000000000001</v>
      </c>
      <c r="AP833">
        <v>0</v>
      </c>
      <c r="AQ833">
        <v>500</v>
      </c>
      <c r="AR833" t="s">
        <v>59</v>
      </c>
      <c r="AT833">
        <f t="shared" si="119"/>
        <v>2.3004066380920979E-2</v>
      </c>
    </row>
    <row r="834" spans="37:46" x14ac:dyDescent="0.25">
      <c r="AK834">
        <v>415</v>
      </c>
      <c r="AL834">
        <v>0.217</v>
      </c>
      <c r="AM834">
        <v>23.84</v>
      </c>
      <c r="AN834">
        <f t="shared" si="118"/>
        <v>0.20520969337289813</v>
      </c>
      <c r="AO834">
        <v>7.8558000000000003</v>
      </c>
      <c r="AP834">
        <v>0</v>
      </c>
      <c r="AQ834">
        <v>500</v>
      </c>
      <c r="AR834" t="s">
        <v>59</v>
      </c>
      <c r="AT834">
        <f t="shared" si="119"/>
        <v>2.2801077041433124E-2</v>
      </c>
    </row>
    <row r="835" spans="37:46" x14ac:dyDescent="0.25">
      <c r="AK835">
        <v>415.5</v>
      </c>
      <c r="AL835">
        <v>0.216</v>
      </c>
      <c r="AM835">
        <v>23.51</v>
      </c>
      <c r="AN835">
        <f t="shared" si="118"/>
        <v>0.20437289812067261</v>
      </c>
      <c r="AO835">
        <v>7.8570000000000002</v>
      </c>
      <c r="AP835">
        <v>0</v>
      </c>
      <c r="AQ835">
        <v>500</v>
      </c>
      <c r="AR835" t="s">
        <v>59</v>
      </c>
      <c r="AT835">
        <f t="shared" si="119"/>
        <v>2.2708099791185845E-2</v>
      </c>
    </row>
    <row r="836" spans="37:46" x14ac:dyDescent="0.25">
      <c r="AK836">
        <v>416</v>
      </c>
      <c r="AL836">
        <v>0.215</v>
      </c>
      <c r="AM836">
        <v>23.17</v>
      </c>
      <c r="AN836">
        <f t="shared" si="118"/>
        <v>0.20354104846686449</v>
      </c>
      <c r="AO836">
        <v>7.8581000000000003</v>
      </c>
      <c r="AP836">
        <v>0</v>
      </c>
      <c r="AQ836">
        <v>500</v>
      </c>
      <c r="AR836" t="s">
        <v>59</v>
      </c>
      <c r="AT836">
        <f t="shared" si="119"/>
        <v>2.2615672051873831E-2</v>
      </c>
    </row>
    <row r="837" spans="37:46" x14ac:dyDescent="0.25">
      <c r="AK837">
        <v>416.5</v>
      </c>
      <c r="AL837">
        <v>0.214</v>
      </c>
      <c r="AM837">
        <v>22.83</v>
      </c>
      <c r="AN837">
        <f t="shared" si="118"/>
        <v>0.20270919881305638</v>
      </c>
      <c r="AO837">
        <v>7.8592000000000004</v>
      </c>
      <c r="AP837">
        <v>0</v>
      </c>
      <c r="AQ837">
        <v>500</v>
      </c>
      <c r="AR837" t="s">
        <v>59</v>
      </c>
      <c r="AT837">
        <f t="shared" si="119"/>
        <v>2.2523244312561821E-2</v>
      </c>
    </row>
    <row r="838" spans="37:46" x14ac:dyDescent="0.25">
      <c r="AK838">
        <v>417</v>
      </c>
      <c r="AL838">
        <v>0.21199999999999999</v>
      </c>
      <c r="AM838">
        <v>22.49</v>
      </c>
      <c r="AN838">
        <f t="shared" ref="AN838:AN901" si="120">AL838-AM838/2022</f>
        <v>0.20087734915924826</v>
      </c>
      <c r="AO838">
        <v>7.8605</v>
      </c>
      <c r="AP838">
        <v>0</v>
      </c>
      <c r="AQ838">
        <v>500</v>
      </c>
      <c r="AR838" t="s">
        <v>59</v>
      </c>
      <c r="AT838">
        <f t="shared" ref="AT838:AT901" si="121">AN838/9</f>
        <v>2.2319705462138698E-2</v>
      </c>
    </row>
    <row r="839" spans="37:46" x14ac:dyDescent="0.25">
      <c r="AK839">
        <v>417.5</v>
      </c>
      <c r="AL839">
        <v>0.21099999999999999</v>
      </c>
      <c r="AM839">
        <v>22.17</v>
      </c>
      <c r="AN839">
        <f t="shared" si="120"/>
        <v>0.20003560830860534</v>
      </c>
      <c r="AO839">
        <v>7.8617999999999997</v>
      </c>
      <c r="AP839">
        <v>0</v>
      </c>
      <c r="AQ839">
        <v>500</v>
      </c>
      <c r="AR839" t="s">
        <v>59</v>
      </c>
      <c r="AT839">
        <f t="shared" si="121"/>
        <v>2.222617870095615E-2</v>
      </c>
    </row>
    <row r="840" spans="37:46" x14ac:dyDescent="0.25">
      <c r="AK840">
        <v>418</v>
      </c>
      <c r="AL840">
        <v>0.21</v>
      </c>
      <c r="AM840">
        <v>21.85</v>
      </c>
      <c r="AN840">
        <f t="shared" si="120"/>
        <v>0.19919386745796241</v>
      </c>
      <c r="AO840">
        <v>7.8630000000000004</v>
      </c>
      <c r="AP840">
        <v>0</v>
      </c>
      <c r="AQ840">
        <v>500</v>
      </c>
      <c r="AR840" t="s">
        <v>59</v>
      </c>
      <c r="AT840">
        <f t="shared" si="121"/>
        <v>2.2132651939773602E-2</v>
      </c>
    </row>
    <row r="841" spans="37:46" x14ac:dyDescent="0.25">
      <c r="AK841">
        <v>418.5</v>
      </c>
      <c r="AL841">
        <v>0.20899999999999999</v>
      </c>
      <c r="AM841">
        <v>21.52</v>
      </c>
      <c r="AN841">
        <f t="shared" si="120"/>
        <v>0.1983570722057369</v>
      </c>
      <c r="AO841">
        <v>7.8643000000000001</v>
      </c>
      <c r="AP841">
        <v>0</v>
      </c>
      <c r="AQ841">
        <v>500</v>
      </c>
      <c r="AR841" t="s">
        <v>59</v>
      </c>
      <c r="AT841">
        <f t="shared" si="121"/>
        <v>2.203967468952632E-2</v>
      </c>
    </row>
    <row r="842" spans="37:46" x14ac:dyDescent="0.25">
      <c r="AK842">
        <v>419</v>
      </c>
      <c r="AL842">
        <v>0.20699999999999999</v>
      </c>
      <c r="AM842">
        <v>21.19</v>
      </c>
      <c r="AN842">
        <f t="shared" si="120"/>
        <v>0.19652027695351137</v>
      </c>
      <c r="AO842">
        <v>7.8658999999999999</v>
      </c>
      <c r="AP842">
        <v>0</v>
      </c>
      <c r="AQ842">
        <v>500</v>
      </c>
      <c r="AR842" t="s">
        <v>59</v>
      </c>
      <c r="AT842">
        <f t="shared" si="121"/>
        <v>2.1835586328167931E-2</v>
      </c>
    </row>
    <row r="843" spans="37:46" x14ac:dyDescent="0.25">
      <c r="AK843">
        <v>419.5</v>
      </c>
      <c r="AL843">
        <v>0.20499999999999999</v>
      </c>
      <c r="AM843">
        <v>20.88</v>
      </c>
      <c r="AN843">
        <f t="shared" si="120"/>
        <v>0.19467359050445102</v>
      </c>
      <c r="AO843">
        <v>7.8673999999999999</v>
      </c>
      <c r="AP843">
        <v>0</v>
      </c>
      <c r="AQ843">
        <v>500</v>
      </c>
      <c r="AR843" t="s">
        <v>59</v>
      </c>
      <c r="AT843">
        <f t="shared" si="121"/>
        <v>2.1630398944939001E-2</v>
      </c>
    </row>
    <row r="844" spans="37:46" x14ac:dyDescent="0.25">
      <c r="AK844">
        <v>420</v>
      </c>
      <c r="AL844">
        <v>0.20399999999999999</v>
      </c>
      <c r="AM844">
        <v>20.57</v>
      </c>
      <c r="AN844">
        <f t="shared" si="120"/>
        <v>0.19382690405539069</v>
      </c>
      <c r="AO844">
        <v>7.8689</v>
      </c>
      <c r="AP844">
        <v>0</v>
      </c>
      <c r="AQ844">
        <v>500</v>
      </c>
      <c r="AR844" t="s">
        <v>59</v>
      </c>
      <c r="AT844">
        <f t="shared" si="121"/>
        <v>2.1536322672821188E-2</v>
      </c>
    </row>
    <row r="845" spans="37:46" x14ac:dyDescent="0.25">
      <c r="AK845">
        <v>420.5</v>
      </c>
      <c r="AL845">
        <v>0.20200000000000001</v>
      </c>
      <c r="AM845">
        <v>20.260000000000002</v>
      </c>
      <c r="AN845">
        <f t="shared" si="120"/>
        <v>0.19198021760633038</v>
      </c>
      <c r="AO845">
        <v>7.8704000000000001</v>
      </c>
      <c r="AP845">
        <v>0</v>
      </c>
      <c r="AQ845">
        <v>500</v>
      </c>
      <c r="AR845" t="s">
        <v>59</v>
      </c>
      <c r="AT845">
        <f t="shared" si="121"/>
        <v>2.1331135289592264E-2</v>
      </c>
    </row>
    <row r="846" spans="37:46" x14ac:dyDescent="0.25">
      <c r="AK846">
        <v>421</v>
      </c>
      <c r="AL846">
        <v>0.20100000000000001</v>
      </c>
      <c r="AM846">
        <v>19.96</v>
      </c>
      <c r="AN846">
        <f t="shared" si="120"/>
        <v>0.19112858555885262</v>
      </c>
      <c r="AO846">
        <v>7.8722000000000003</v>
      </c>
      <c r="AP846">
        <v>0</v>
      </c>
      <c r="AQ846">
        <v>500</v>
      </c>
      <c r="AR846" t="s">
        <v>59</v>
      </c>
      <c r="AT846">
        <f t="shared" si="121"/>
        <v>2.1236509506539179E-2</v>
      </c>
    </row>
    <row r="847" spans="37:46" x14ac:dyDescent="0.25">
      <c r="AK847">
        <v>421.5</v>
      </c>
      <c r="AL847">
        <v>0.19900000000000001</v>
      </c>
      <c r="AM847">
        <v>19.670000000000002</v>
      </c>
      <c r="AN847">
        <f t="shared" si="120"/>
        <v>0.18927200791295748</v>
      </c>
      <c r="AO847">
        <v>7.8739999999999997</v>
      </c>
      <c r="AP847">
        <v>0</v>
      </c>
      <c r="AQ847">
        <v>500</v>
      </c>
      <c r="AR847" t="s">
        <v>59</v>
      </c>
      <c r="AT847">
        <f t="shared" si="121"/>
        <v>2.1030223101439718E-2</v>
      </c>
    </row>
    <row r="848" spans="37:46" x14ac:dyDescent="0.25">
      <c r="AK848">
        <v>422</v>
      </c>
      <c r="AL848">
        <v>0.19800000000000001</v>
      </c>
      <c r="AM848">
        <v>19.36</v>
      </c>
      <c r="AN848">
        <f t="shared" si="120"/>
        <v>0.18842532146389715</v>
      </c>
      <c r="AO848">
        <v>7.8753000000000002</v>
      </c>
      <c r="AP848">
        <v>0</v>
      </c>
      <c r="AQ848">
        <v>500</v>
      </c>
      <c r="AR848" t="s">
        <v>59</v>
      </c>
      <c r="AT848">
        <f t="shared" si="121"/>
        <v>2.0936146829321906E-2</v>
      </c>
    </row>
    <row r="849" spans="37:46" x14ac:dyDescent="0.25">
      <c r="AK849">
        <v>422.5</v>
      </c>
      <c r="AL849">
        <v>0.19600000000000001</v>
      </c>
      <c r="AM849">
        <v>19.059999999999999</v>
      </c>
      <c r="AN849">
        <f t="shared" si="120"/>
        <v>0.18657368941641939</v>
      </c>
      <c r="AO849">
        <v>7.8769</v>
      </c>
      <c r="AP849">
        <v>0</v>
      </c>
      <c r="AQ849">
        <v>500</v>
      </c>
      <c r="AR849" t="s">
        <v>59</v>
      </c>
      <c r="AT849">
        <f t="shared" si="121"/>
        <v>2.073040993515771E-2</v>
      </c>
    </row>
    <row r="850" spans="37:46" x14ac:dyDescent="0.25">
      <c r="AK850">
        <v>423</v>
      </c>
      <c r="AL850">
        <v>0.19400000000000001</v>
      </c>
      <c r="AM850">
        <v>18.77</v>
      </c>
      <c r="AN850">
        <f t="shared" si="120"/>
        <v>0.18471711177052424</v>
      </c>
      <c r="AO850">
        <v>7.8788999999999998</v>
      </c>
      <c r="AP850">
        <v>0</v>
      </c>
      <c r="AQ850">
        <v>500</v>
      </c>
      <c r="AR850" t="s">
        <v>59</v>
      </c>
      <c r="AT850">
        <f t="shared" si="121"/>
        <v>2.0524123530058249E-2</v>
      </c>
    </row>
    <row r="851" spans="37:46" x14ac:dyDescent="0.25">
      <c r="AK851">
        <v>423.5</v>
      </c>
      <c r="AL851">
        <v>0.192</v>
      </c>
      <c r="AM851">
        <v>18.47</v>
      </c>
      <c r="AN851">
        <f t="shared" si="120"/>
        <v>0.18286547972304648</v>
      </c>
      <c r="AO851">
        <v>7.8804999999999996</v>
      </c>
      <c r="AP851">
        <v>0</v>
      </c>
      <c r="AQ851">
        <v>500</v>
      </c>
      <c r="AR851" t="s">
        <v>59</v>
      </c>
      <c r="AT851">
        <f t="shared" si="121"/>
        <v>2.0318386635894053E-2</v>
      </c>
    </row>
    <row r="852" spans="37:46" x14ac:dyDescent="0.25">
      <c r="AK852">
        <v>424</v>
      </c>
      <c r="AL852">
        <v>0.191</v>
      </c>
      <c r="AM852">
        <v>18.2</v>
      </c>
      <c r="AN852">
        <f t="shared" si="120"/>
        <v>0.18199901088031653</v>
      </c>
      <c r="AO852">
        <v>7.8821000000000003</v>
      </c>
      <c r="AP852">
        <v>0</v>
      </c>
      <c r="AQ852">
        <v>500</v>
      </c>
      <c r="AR852" t="s">
        <v>59</v>
      </c>
      <c r="AT852">
        <f t="shared" si="121"/>
        <v>2.0222112320035169E-2</v>
      </c>
    </row>
    <row r="853" spans="37:46" x14ac:dyDescent="0.25">
      <c r="AK853">
        <v>424.5</v>
      </c>
      <c r="AL853">
        <v>0.189</v>
      </c>
      <c r="AM853">
        <v>17.88</v>
      </c>
      <c r="AN853">
        <f t="shared" si="120"/>
        <v>0.18015727002967361</v>
      </c>
      <c r="AO853">
        <v>7.8834</v>
      </c>
      <c r="AP853">
        <v>0</v>
      </c>
      <c r="AQ853">
        <v>500</v>
      </c>
      <c r="AR853" t="s">
        <v>59</v>
      </c>
      <c r="AT853">
        <f t="shared" si="121"/>
        <v>2.0017474447741511E-2</v>
      </c>
    </row>
    <row r="854" spans="37:46" x14ac:dyDescent="0.25">
      <c r="AK854">
        <v>425</v>
      </c>
      <c r="AL854">
        <v>0.188</v>
      </c>
      <c r="AM854">
        <v>17.600000000000001</v>
      </c>
      <c r="AN854">
        <f t="shared" si="120"/>
        <v>0.17929574678536103</v>
      </c>
      <c r="AO854">
        <v>7.8845000000000001</v>
      </c>
      <c r="AP854">
        <v>0</v>
      </c>
      <c r="AQ854">
        <v>500</v>
      </c>
      <c r="AR854" t="s">
        <v>59</v>
      </c>
      <c r="AT854">
        <f t="shared" si="121"/>
        <v>1.9921749642817892E-2</v>
      </c>
    </row>
    <row r="855" spans="37:46" x14ac:dyDescent="0.25">
      <c r="AK855">
        <v>425.5</v>
      </c>
      <c r="AL855">
        <v>0.187</v>
      </c>
      <c r="AM855">
        <v>17.309999999999999</v>
      </c>
      <c r="AN855">
        <f t="shared" si="120"/>
        <v>0.17843916913946586</v>
      </c>
      <c r="AO855">
        <v>7.8859000000000004</v>
      </c>
      <c r="AP855">
        <v>0</v>
      </c>
      <c r="AQ855">
        <v>500</v>
      </c>
      <c r="AR855" t="s">
        <v>59</v>
      </c>
      <c r="AT855">
        <f t="shared" si="121"/>
        <v>1.9826574348829541E-2</v>
      </c>
    </row>
    <row r="856" spans="37:46" x14ac:dyDescent="0.25">
      <c r="AK856">
        <v>426</v>
      </c>
      <c r="AL856">
        <v>0.185</v>
      </c>
      <c r="AM856">
        <v>17.02</v>
      </c>
      <c r="AN856">
        <f t="shared" si="120"/>
        <v>0.17658259149357072</v>
      </c>
      <c r="AO856">
        <v>7.8874000000000004</v>
      </c>
      <c r="AP856">
        <v>0</v>
      </c>
      <c r="AQ856">
        <v>500</v>
      </c>
      <c r="AR856" t="s">
        <v>59</v>
      </c>
      <c r="AT856">
        <f t="shared" si="121"/>
        <v>1.962028794373008E-2</v>
      </c>
    </row>
    <row r="857" spans="37:46" x14ac:dyDescent="0.25">
      <c r="AK857">
        <v>426.5</v>
      </c>
      <c r="AL857">
        <v>0.184</v>
      </c>
      <c r="AM857">
        <v>16.72</v>
      </c>
      <c r="AN857">
        <f t="shared" si="120"/>
        <v>0.17573095944609296</v>
      </c>
      <c r="AO857">
        <v>7.8891</v>
      </c>
      <c r="AP857">
        <v>0</v>
      </c>
      <c r="AQ857">
        <v>500</v>
      </c>
      <c r="AR857" t="s">
        <v>59</v>
      </c>
      <c r="AT857">
        <f t="shared" si="121"/>
        <v>1.9525662160676995E-2</v>
      </c>
    </row>
    <row r="858" spans="37:46" x14ac:dyDescent="0.25">
      <c r="AK858">
        <v>427</v>
      </c>
      <c r="AL858">
        <v>0.182</v>
      </c>
      <c r="AM858">
        <v>16.39</v>
      </c>
      <c r="AN858">
        <f t="shared" si="120"/>
        <v>0.17389416419386744</v>
      </c>
      <c r="AO858">
        <v>7.891</v>
      </c>
      <c r="AP858">
        <v>0</v>
      </c>
      <c r="AQ858">
        <v>500</v>
      </c>
      <c r="AR858" t="s">
        <v>59</v>
      </c>
      <c r="AT858">
        <f t="shared" si="121"/>
        <v>1.9321573799318606E-2</v>
      </c>
    </row>
    <row r="859" spans="37:46" x14ac:dyDescent="0.25">
      <c r="AK859">
        <v>427.5</v>
      </c>
      <c r="AL859">
        <v>0.17899999999999999</v>
      </c>
      <c r="AM859">
        <v>16.07</v>
      </c>
      <c r="AN859">
        <f t="shared" si="120"/>
        <v>0.17105242334322451</v>
      </c>
      <c r="AO859">
        <v>7.8935000000000004</v>
      </c>
      <c r="AP859">
        <v>0</v>
      </c>
      <c r="AQ859">
        <v>500</v>
      </c>
      <c r="AR859" t="s">
        <v>59</v>
      </c>
      <c r="AT859">
        <f t="shared" si="121"/>
        <v>1.9005824815913834E-2</v>
      </c>
    </row>
    <row r="860" spans="37:46" x14ac:dyDescent="0.25">
      <c r="AK860">
        <v>428</v>
      </c>
      <c r="AL860">
        <v>0.17699999999999999</v>
      </c>
      <c r="AM860">
        <v>15.81</v>
      </c>
      <c r="AN860">
        <f t="shared" si="120"/>
        <v>0.16918100890207713</v>
      </c>
      <c r="AO860">
        <v>7.8954000000000004</v>
      </c>
      <c r="AP860">
        <v>0</v>
      </c>
      <c r="AQ860">
        <v>500</v>
      </c>
      <c r="AR860" t="s">
        <v>59</v>
      </c>
      <c r="AT860">
        <f t="shared" si="121"/>
        <v>1.879788987800857E-2</v>
      </c>
    </row>
    <row r="861" spans="37:46" x14ac:dyDescent="0.25">
      <c r="AK861">
        <v>428.5</v>
      </c>
      <c r="AL861">
        <v>0.17599999999999999</v>
      </c>
      <c r="AM861">
        <v>15.57</v>
      </c>
      <c r="AN861">
        <f t="shared" si="120"/>
        <v>0.16829970326409494</v>
      </c>
      <c r="AO861">
        <v>7.8967999999999998</v>
      </c>
      <c r="AP861">
        <v>0</v>
      </c>
      <c r="AQ861">
        <v>500</v>
      </c>
      <c r="AR861" t="s">
        <v>59</v>
      </c>
      <c r="AT861">
        <f t="shared" si="121"/>
        <v>1.8699967029343883E-2</v>
      </c>
    </row>
    <row r="862" spans="37:46" x14ac:dyDescent="0.25">
      <c r="AK862">
        <v>429</v>
      </c>
      <c r="AL862">
        <v>0.17499999999999999</v>
      </c>
      <c r="AM862">
        <v>15.3</v>
      </c>
      <c r="AN862">
        <f t="shared" si="120"/>
        <v>0.16743323442136498</v>
      </c>
      <c r="AO862">
        <v>7.8981000000000003</v>
      </c>
      <c r="AP862">
        <v>0</v>
      </c>
      <c r="AQ862">
        <v>500</v>
      </c>
      <c r="AR862" t="s">
        <v>59</v>
      </c>
      <c r="AT862">
        <f t="shared" si="121"/>
        <v>1.8603692713484998E-2</v>
      </c>
    </row>
    <row r="863" spans="37:46" x14ac:dyDescent="0.25">
      <c r="AK863">
        <v>429.5</v>
      </c>
      <c r="AL863">
        <v>0.17299999999999999</v>
      </c>
      <c r="AM863">
        <v>15.01</v>
      </c>
      <c r="AN863">
        <f t="shared" si="120"/>
        <v>0.16557665677546982</v>
      </c>
      <c r="AO863">
        <v>7.9</v>
      </c>
      <c r="AP863">
        <v>0</v>
      </c>
      <c r="AQ863">
        <v>500</v>
      </c>
      <c r="AR863" t="s">
        <v>59</v>
      </c>
      <c r="AT863">
        <f t="shared" si="121"/>
        <v>1.8397406308385534E-2</v>
      </c>
    </row>
    <row r="864" spans="37:46" x14ac:dyDescent="0.25">
      <c r="AK864">
        <v>430</v>
      </c>
      <c r="AL864">
        <v>0.17100000000000001</v>
      </c>
      <c r="AM864">
        <v>14.73</v>
      </c>
      <c r="AN864">
        <f t="shared" si="120"/>
        <v>0.16371513353115727</v>
      </c>
      <c r="AO864">
        <v>7.9017999999999997</v>
      </c>
      <c r="AP864">
        <v>0</v>
      </c>
      <c r="AQ864">
        <v>500</v>
      </c>
      <c r="AR864" t="s">
        <v>59</v>
      </c>
      <c r="AT864">
        <f t="shared" si="121"/>
        <v>1.8190570392350808E-2</v>
      </c>
    </row>
    <row r="865" spans="37:46" x14ac:dyDescent="0.25">
      <c r="AK865">
        <v>430.5</v>
      </c>
      <c r="AL865">
        <v>0.16900000000000001</v>
      </c>
      <c r="AM865">
        <v>14.49</v>
      </c>
      <c r="AN865">
        <f t="shared" si="120"/>
        <v>0.16183382789317508</v>
      </c>
      <c r="AO865">
        <v>7.9035000000000002</v>
      </c>
      <c r="AP865">
        <v>0</v>
      </c>
      <c r="AQ865">
        <v>500</v>
      </c>
      <c r="AR865" t="s">
        <v>59</v>
      </c>
      <c r="AT865">
        <f t="shared" si="121"/>
        <v>1.798153643257501E-2</v>
      </c>
    </row>
    <row r="866" spans="37:46" x14ac:dyDescent="0.25">
      <c r="AK866">
        <v>431</v>
      </c>
      <c r="AL866">
        <v>0.16800000000000001</v>
      </c>
      <c r="AM866">
        <v>14.26</v>
      </c>
      <c r="AN866">
        <f t="shared" si="120"/>
        <v>0.16094757665677548</v>
      </c>
      <c r="AO866">
        <v>7.9050000000000002</v>
      </c>
      <c r="AP866">
        <v>0</v>
      </c>
      <c r="AQ866">
        <v>500</v>
      </c>
      <c r="AR866" t="s">
        <v>59</v>
      </c>
      <c r="AT866">
        <f t="shared" si="121"/>
        <v>1.7883064072975054E-2</v>
      </c>
    </row>
    <row r="867" spans="37:46" x14ac:dyDescent="0.25">
      <c r="AK867">
        <v>431.5</v>
      </c>
      <c r="AL867">
        <v>0.16600000000000001</v>
      </c>
      <c r="AM867">
        <v>14.01</v>
      </c>
      <c r="AN867">
        <f t="shared" si="120"/>
        <v>0.15907121661721069</v>
      </c>
      <c r="AO867">
        <v>7.9063999999999997</v>
      </c>
      <c r="AP867">
        <v>0</v>
      </c>
      <c r="AQ867">
        <v>500</v>
      </c>
      <c r="AR867" t="s">
        <v>59</v>
      </c>
      <c r="AT867">
        <f t="shared" si="121"/>
        <v>1.7674579624134521E-2</v>
      </c>
    </row>
    <row r="868" spans="37:46" x14ac:dyDescent="0.25">
      <c r="AK868">
        <v>432</v>
      </c>
      <c r="AL868">
        <v>0.16500000000000001</v>
      </c>
      <c r="AM868">
        <v>13.76</v>
      </c>
      <c r="AN868">
        <f t="shared" si="120"/>
        <v>0.1581948565776459</v>
      </c>
      <c r="AO868">
        <v>7.9082999999999997</v>
      </c>
      <c r="AP868">
        <v>0</v>
      </c>
      <c r="AQ868">
        <v>500</v>
      </c>
      <c r="AR868" t="s">
        <v>59</v>
      </c>
      <c r="AT868">
        <f t="shared" si="121"/>
        <v>1.7577206286405099E-2</v>
      </c>
    </row>
    <row r="869" spans="37:46" x14ac:dyDescent="0.25">
      <c r="AK869">
        <v>432.5</v>
      </c>
      <c r="AL869">
        <v>0.16300000000000001</v>
      </c>
      <c r="AM869">
        <v>13.48</v>
      </c>
      <c r="AN869">
        <f t="shared" si="120"/>
        <v>0.15633333333333335</v>
      </c>
      <c r="AO869">
        <v>7.9101999999999997</v>
      </c>
      <c r="AP869">
        <v>0</v>
      </c>
      <c r="AQ869">
        <v>500</v>
      </c>
      <c r="AR869" t="s">
        <v>59</v>
      </c>
      <c r="AT869">
        <f t="shared" si="121"/>
        <v>1.7370370370370373E-2</v>
      </c>
    </row>
    <row r="870" spans="37:46" x14ac:dyDescent="0.25">
      <c r="AK870">
        <v>433</v>
      </c>
      <c r="AL870">
        <v>0.161</v>
      </c>
      <c r="AM870">
        <v>13.18</v>
      </c>
      <c r="AN870">
        <f t="shared" si="120"/>
        <v>0.15448170128585559</v>
      </c>
      <c r="AO870">
        <v>7.9122000000000003</v>
      </c>
      <c r="AP870">
        <v>0</v>
      </c>
      <c r="AQ870">
        <v>500</v>
      </c>
      <c r="AR870" t="s">
        <v>59</v>
      </c>
      <c r="AT870">
        <f t="shared" si="121"/>
        <v>1.7164633476206177E-2</v>
      </c>
    </row>
    <row r="871" spans="37:46" x14ac:dyDescent="0.25">
      <c r="AK871">
        <v>433.5</v>
      </c>
      <c r="AL871">
        <v>0.159</v>
      </c>
      <c r="AM871">
        <v>12.9</v>
      </c>
      <c r="AN871">
        <f t="shared" si="120"/>
        <v>0.15262017804154304</v>
      </c>
      <c r="AO871">
        <v>7.9138999999999999</v>
      </c>
      <c r="AP871">
        <v>0</v>
      </c>
      <c r="AQ871">
        <v>500</v>
      </c>
      <c r="AR871" t="s">
        <v>59</v>
      </c>
      <c r="AT871">
        <f t="shared" si="121"/>
        <v>1.6957797560171448E-2</v>
      </c>
    </row>
    <row r="872" spans="37:46" x14ac:dyDescent="0.25">
      <c r="AK872">
        <v>434</v>
      </c>
      <c r="AL872">
        <v>0.158</v>
      </c>
      <c r="AM872">
        <v>12.59</v>
      </c>
      <c r="AN872">
        <f t="shared" si="120"/>
        <v>0.15177349159248268</v>
      </c>
      <c r="AO872">
        <v>7.9150999999999998</v>
      </c>
      <c r="AP872">
        <v>0</v>
      </c>
      <c r="AQ872">
        <v>500</v>
      </c>
      <c r="AR872" t="s">
        <v>59</v>
      </c>
      <c r="AT872">
        <f t="shared" si="121"/>
        <v>1.6863721288053631E-2</v>
      </c>
    </row>
    <row r="873" spans="37:46" x14ac:dyDescent="0.25">
      <c r="AK873">
        <v>434.5</v>
      </c>
      <c r="AL873">
        <v>0.156</v>
      </c>
      <c r="AM873">
        <v>12.33</v>
      </c>
      <c r="AN873">
        <f t="shared" si="120"/>
        <v>0.1499020771513353</v>
      </c>
      <c r="AO873">
        <v>7.9165000000000001</v>
      </c>
      <c r="AP873">
        <v>0</v>
      </c>
      <c r="AQ873">
        <v>500</v>
      </c>
      <c r="AR873" t="s">
        <v>59</v>
      </c>
      <c r="AT873">
        <f t="shared" si="121"/>
        <v>1.6655786350148367E-2</v>
      </c>
    </row>
    <row r="874" spans="37:46" x14ac:dyDescent="0.25">
      <c r="AK874">
        <v>435</v>
      </c>
      <c r="AL874">
        <v>0.155</v>
      </c>
      <c r="AM874">
        <v>12.11</v>
      </c>
      <c r="AN874">
        <f t="shared" si="120"/>
        <v>0.1490108803165183</v>
      </c>
      <c r="AO874">
        <v>7.9177999999999997</v>
      </c>
      <c r="AP874">
        <v>0</v>
      </c>
      <c r="AQ874">
        <v>500</v>
      </c>
      <c r="AR874" t="s">
        <v>59</v>
      </c>
      <c r="AT874">
        <f t="shared" si="121"/>
        <v>1.6556764479613142E-2</v>
      </c>
    </row>
    <row r="875" spans="37:46" x14ac:dyDescent="0.25">
      <c r="AK875">
        <v>435.5</v>
      </c>
      <c r="AL875">
        <v>0.153</v>
      </c>
      <c r="AM875">
        <v>11.89</v>
      </c>
      <c r="AN875">
        <f t="shared" si="120"/>
        <v>0.14711968348170129</v>
      </c>
      <c r="AO875">
        <v>7.9194000000000004</v>
      </c>
      <c r="AP875">
        <v>0</v>
      </c>
      <c r="AQ875">
        <v>500</v>
      </c>
      <c r="AR875" t="s">
        <v>59</v>
      </c>
      <c r="AT875">
        <f t="shared" si="121"/>
        <v>1.6346631497966811E-2</v>
      </c>
    </row>
    <row r="876" spans="37:46" x14ac:dyDescent="0.25">
      <c r="AK876">
        <v>436</v>
      </c>
      <c r="AL876">
        <v>0.151</v>
      </c>
      <c r="AM876">
        <v>11.63</v>
      </c>
      <c r="AN876">
        <f t="shared" si="120"/>
        <v>0.14524826904055391</v>
      </c>
      <c r="AO876">
        <v>7.9214000000000002</v>
      </c>
      <c r="AP876">
        <v>0</v>
      </c>
      <c r="AQ876">
        <v>500</v>
      </c>
      <c r="AR876" t="s">
        <v>59</v>
      </c>
      <c r="AT876">
        <f t="shared" si="121"/>
        <v>1.6138696560061547E-2</v>
      </c>
    </row>
    <row r="877" spans="37:46" x14ac:dyDescent="0.25">
      <c r="AK877">
        <v>436.5</v>
      </c>
      <c r="AL877">
        <v>0.14899999999999999</v>
      </c>
      <c r="AM877">
        <v>11.38</v>
      </c>
      <c r="AN877">
        <f t="shared" si="120"/>
        <v>0.14337190900098912</v>
      </c>
      <c r="AO877">
        <v>7.9238999999999997</v>
      </c>
      <c r="AP877">
        <v>0</v>
      </c>
      <c r="AQ877">
        <v>500</v>
      </c>
      <c r="AR877" t="s">
        <v>59</v>
      </c>
      <c r="AT877">
        <f t="shared" si="121"/>
        <v>1.5930212111221014E-2</v>
      </c>
    </row>
    <row r="878" spans="37:46" x14ac:dyDescent="0.25">
      <c r="AK878">
        <v>437</v>
      </c>
      <c r="AL878">
        <v>0.14699999999999999</v>
      </c>
      <c r="AM878">
        <v>11.17</v>
      </c>
      <c r="AN878">
        <f t="shared" si="120"/>
        <v>0.14147576656775468</v>
      </c>
      <c r="AO878">
        <v>7.9260999999999999</v>
      </c>
      <c r="AP878">
        <v>0</v>
      </c>
      <c r="AQ878">
        <v>500</v>
      </c>
      <c r="AR878" t="s">
        <v>59</v>
      </c>
      <c r="AT878">
        <f t="shared" si="121"/>
        <v>1.571952961863941E-2</v>
      </c>
    </row>
    <row r="879" spans="37:46" x14ac:dyDescent="0.25">
      <c r="AK879">
        <v>437.5</v>
      </c>
      <c r="AL879">
        <v>0.14499999999999999</v>
      </c>
      <c r="AM879">
        <v>10.95</v>
      </c>
      <c r="AN879">
        <f t="shared" si="120"/>
        <v>0.13958456973293767</v>
      </c>
      <c r="AO879">
        <v>7.9279000000000002</v>
      </c>
      <c r="AP879">
        <v>0</v>
      </c>
      <c r="AQ879">
        <v>500</v>
      </c>
      <c r="AR879" t="s">
        <v>59</v>
      </c>
      <c r="AT879">
        <f t="shared" si="121"/>
        <v>1.5509396636993075E-2</v>
      </c>
    </row>
    <row r="880" spans="37:46" x14ac:dyDescent="0.25">
      <c r="AK880">
        <v>438</v>
      </c>
      <c r="AL880">
        <v>0.14299999999999999</v>
      </c>
      <c r="AM880">
        <v>10.74</v>
      </c>
      <c r="AN880">
        <f t="shared" si="120"/>
        <v>0.13768842729970326</v>
      </c>
      <c r="AO880">
        <v>7.9298000000000002</v>
      </c>
      <c r="AP880">
        <v>0</v>
      </c>
      <c r="AQ880">
        <v>500</v>
      </c>
      <c r="AR880" t="s">
        <v>59</v>
      </c>
      <c r="AT880">
        <f t="shared" si="121"/>
        <v>1.5298714144411474E-2</v>
      </c>
    </row>
    <row r="881" spans="37:46" x14ac:dyDescent="0.25">
      <c r="AK881">
        <v>438.5</v>
      </c>
      <c r="AL881">
        <v>0.14099999999999999</v>
      </c>
      <c r="AM881">
        <v>10.51</v>
      </c>
      <c r="AN881">
        <f t="shared" si="120"/>
        <v>0.13580217606330364</v>
      </c>
      <c r="AO881">
        <v>7.9318999999999997</v>
      </c>
      <c r="AP881">
        <v>0</v>
      </c>
      <c r="AQ881">
        <v>500</v>
      </c>
      <c r="AR881" t="s">
        <v>59</v>
      </c>
      <c r="AT881">
        <f t="shared" si="121"/>
        <v>1.5089130673700404E-2</v>
      </c>
    </row>
    <row r="882" spans="37:46" x14ac:dyDescent="0.25">
      <c r="AK882">
        <v>439</v>
      </c>
      <c r="AL882">
        <v>0.13900000000000001</v>
      </c>
      <c r="AM882">
        <v>10.26</v>
      </c>
      <c r="AN882">
        <f t="shared" si="120"/>
        <v>0.13392581602373888</v>
      </c>
      <c r="AO882">
        <v>7.9339000000000004</v>
      </c>
      <c r="AP882">
        <v>0</v>
      </c>
      <c r="AQ882">
        <v>500</v>
      </c>
      <c r="AR882" t="s">
        <v>59</v>
      </c>
      <c r="AT882">
        <f t="shared" si="121"/>
        <v>1.4880646224859875E-2</v>
      </c>
    </row>
    <row r="883" spans="37:46" x14ac:dyDescent="0.25">
      <c r="AK883">
        <v>439.5</v>
      </c>
      <c r="AL883">
        <v>0.13700000000000001</v>
      </c>
      <c r="AM883">
        <v>10.06</v>
      </c>
      <c r="AN883">
        <f t="shared" si="120"/>
        <v>0.13202472799208706</v>
      </c>
      <c r="AO883">
        <v>7.9358000000000004</v>
      </c>
      <c r="AP883">
        <v>0</v>
      </c>
      <c r="AQ883">
        <v>500</v>
      </c>
      <c r="AR883" t="s">
        <v>59</v>
      </c>
      <c r="AT883">
        <f t="shared" si="121"/>
        <v>1.4669414221343007E-2</v>
      </c>
    </row>
    <row r="884" spans="37:46" x14ac:dyDescent="0.25">
      <c r="AK884">
        <v>440</v>
      </c>
      <c r="AL884">
        <v>0.13500000000000001</v>
      </c>
      <c r="AM884">
        <v>9.83</v>
      </c>
      <c r="AN884">
        <f t="shared" si="120"/>
        <v>0.13013847675568746</v>
      </c>
      <c r="AO884">
        <v>7.9377000000000004</v>
      </c>
      <c r="AP884">
        <v>0</v>
      </c>
      <c r="AQ884">
        <v>500</v>
      </c>
      <c r="AR884" t="s">
        <v>59</v>
      </c>
      <c r="AT884">
        <f t="shared" si="121"/>
        <v>1.445983075063194E-2</v>
      </c>
    </row>
    <row r="885" spans="37:46" x14ac:dyDescent="0.25">
      <c r="AK885">
        <v>440.5</v>
      </c>
      <c r="AL885">
        <v>0.13400000000000001</v>
      </c>
      <c r="AM885">
        <v>9.6300000000000008</v>
      </c>
      <c r="AN885">
        <f t="shared" si="120"/>
        <v>0.12923738872403562</v>
      </c>
      <c r="AO885">
        <v>7.9390000000000001</v>
      </c>
      <c r="AP885">
        <v>0</v>
      </c>
      <c r="AQ885">
        <v>500</v>
      </c>
      <c r="AR885" t="s">
        <v>59</v>
      </c>
      <c r="AT885">
        <f t="shared" si="121"/>
        <v>1.4359709858226179E-2</v>
      </c>
    </row>
    <row r="886" spans="37:46" x14ac:dyDescent="0.25">
      <c r="AK886">
        <v>441</v>
      </c>
      <c r="AL886">
        <v>0.13200000000000001</v>
      </c>
      <c r="AM886">
        <v>9.41</v>
      </c>
      <c r="AN886">
        <f t="shared" si="120"/>
        <v>0.12734619188921861</v>
      </c>
      <c r="AO886">
        <v>7.9405000000000001</v>
      </c>
      <c r="AP886">
        <v>0</v>
      </c>
      <c r="AQ886">
        <v>500</v>
      </c>
      <c r="AR886" t="s">
        <v>59</v>
      </c>
      <c r="AT886">
        <f t="shared" si="121"/>
        <v>1.4149576876579846E-2</v>
      </c>
    </row>
    <row r="887" spans="37:46" x14ac:dyDescent="0.25">
      <c r="AK887">
        <v>441.5</v>
      </c>
      <c r="AL887">
        <v>0.13100000000000001</v>
      </c>
      <c r="AM887">
        <v>9.19</v>
      </c>
      <c r="AN887">
        <f t="shared" si="120"/>
        <v>0.12645499505440158</v>
      </c>
      <c r="AO887">
        <v>7.9421999999999997</v>
      </c>
      <c r="AP887">
        <v>0</v>
      </c>
      <c r="AQ887">
        <v>500</v>
      </c>
      <c r="AR887" t="s">
        <v>59</v>
      </c>
      <c r="AT887">
        <f t="shared" si="121"/>
        <v>1.4050555006044621E-2</v>
      </c>
    </row>
    <row r="888" spans="37:46" x14ac:dyDescent="0.25">
      <c r="AK888">
        <v>442</v>
      </c>
      <c r="AL888">
        <v>0.129</v>
      </c>
      <c r="AM888">
        <v>8.99</v>
      </c>
      <c r="AN888">
        <f t="shared" si="120"/>
        <v>0.12455390702274975</v>
      </c>
      <c r="AO888">
        <v>7.9436999999999998</v>
      </c>
      <c r="AP888">
        <v>0</v>
      </c>
      <c r="AQ888">
        <v>500</v>
      </c>
      <c r="AR888" t="s">
        <v>59</v>
      </c>
      <c r="AT888">
        <f t="shared" si="121"/>
        <v>1.3839323002527749E-2</v>
      </c>
    </row>
    <row r="889" spans="37:46" x14ac:dyDescent="0.25">
      <c r="AK889">
        <v>442.5</v>
      </c>
      <c r="AL889">
        <v>0.127</v>
      </c>
      <c r="AM889">
        <v>8.77</v>
      </c>
      <c r="AN889">
        <f t="shared" si="120"/>
        <v>0.12266271018793275</v>
      </c>
      <c r="AO889">
        <v>7.9459</v>
      </c>
      <c r="AP889">
        <v>0</v>
      </c>
      <c r="AQ889">
        <v>500</v>
      </c>
      <c r="AR889" t="s">
        <v>59</v>
      </c>
      <c r="AT889">
        <f t="shared" si="121"/>
        <v>1.3629190020881416E-2</v>
      </c>
    </row>
    <row r="890" spans="37:46" x14ac:dyDescent="0.25">
      <c r="AK890">
        <v>443</v>
      </c>
      <c r="AL890">
        <v>0.125</v>
      </c>
      <c r="AM890">
        <v>8.58</v>
      </c>
      <c r="AN890">
        <f t="shared" si="120"/>
        <v>0.1207566765578635</v>
      </c>
      <c r="AO890">
        <v>7.9474999999999998</v>
      </c>
      <c r="AP890">
        <v>0</v>
      </c>
      <c r="AQ890">
        <v>500</v>
      </c>
      <c r="AR890" t="s">
        <v>59</v>
      </c>
      <c r="AT890">
        <f t="shared" si="121"/>
        <v>1.3417408506429277E-2</v>
      </c>
    </row>
    <row r="891" spans="37:46" x14ac:dyDescent="0.25">
      <c r="AK891">
        <v>443.5</v>
      </c>
      <c r="AL891">
        <v>0.123</v>
      </c>
      <c r="AM891">
        <v>8.3800000000000008</v>
      </c>
      <c r="AN891">
        <f t="shared" si="120"/>
        <v>0.11885558852621167</v>
      </c>
      <c r="AO891">
        <v>7.9493999999999998</v>
      </c>
      <c r="AP891">
        <v>0</v>
      </c>
      <c r="AQ891">
        <v>500</v>
      </c>
      <c r="AR891" t="s">
        <v>59</v>
      </c>
      <c r="AT891">
        <f t="shared" si="121"/>
        <v>1.3206176502912408E-2</v>
      </c>
    </row>
    <row r="892" spans="37:46" x14ac:dyDescent="0.25">
      <c r="AK892">
        <v>444</v>
      </c>
      <c r="AL892">
        <v>0.121</v>
      </c>
      <c r="AM892">
        <v>8.19</v>
      </c>
      <c r="AN892">
        <f t="shared" si="120"/>
        <v>0.11694955489614244</v>
      </c>
      <c r="AO892">
        <v>7.9515000000000002</v>
      </c>
      <c r="AP892">
        <v>0</v>
      </c>
      <c r="AQ892">
        <v>500</v>
      </c>
      <c r="AR892" t="s">
        <v>59</v>
      </c>
      <c r="AT892">
        <f t="shared" si="121"/>
        <v>1.2994394988460271E-2</v>
      </c>
    </row>
    <row r="893" spans="37:46" x14ac:dyDescent="0.25">
      <c r="AK893">
        <v>444.5</v>
      </c>
      <c r="AL893">
        <v>0.12</v>
      </c>
      <c r="AM893">
        <v>7.98</v>
      </c>
      <c r="AN893">
        <f t="shared" si="120"/>
        <v>0.11605341246290801</v>
      </c>
      <c r="AO893">
        <v>7.9531000000000001</v>
      </c>
      <c r="AP893">
        <v>0</v>
      </c>
      <c r="AQ893">
        <v>500</v>
      </c>
      <c r="AR893" t="s">
        <v>59</v>
      </c>
      <c r="AT893">
        <f t="shared" si="121"/>
        <v>1.2894823606989779E-2</v>
      </c>
    </row>
    <row r="894" spans="37:46" x14ac:dyDescent="0.25">
      <c r="AK894">
        <v>445</v>
      </c>
      <c r="AL894">
        <v>0.11799999999999999</v>
      </c>
      <c r="AM894">
        <v>7.78</v>
      </c>
      <c r="AN894">
        <f t="shared" si="120"/>
        <v>0.11415232443125617</v>
      </c>
      <c r="AO894">
        <v>7.9549000000000003</v>
      </c>
      <c r="AP894">
        <v>0</v>
      </c>
      <c r="AQ894">
        <v>500</v>
      </c>
      <c r="AR894" t="s">
        <v>59</v>
      </c>
      <c r="AT894">
        <f t="shared" si="121"/>
        <v>1.2683591603472908E-2</v>
      </c>
    </row>
    <row r="895" spans="37:46" x14ac:dyDescent="0.25">
      <c r="AK895">
        <v>445.5</v>
      </c>
      <c r="AL895">
        <v>0.11600000000000001</v>
      </c>
      <c r="AM895">
        <v>7.6</v>
      </c>
      <c r="AN895">
        <f t="shared" si="120"/>
        <v>0.11224134520276954</v>
      </c>
      <c r="AO895">
        <v>7.9565999999999999</v>
      </c>
      <c r="AP895">
        <v>0</v>
      </c>
      <c r="AQ895">
        <v>500</v>
      </c>
      <c r="AR895" t="s">
        <v>59</v>
      </c>
      <c r="AT895">
        <f t="shared" si="121"/>
        <v>1.2471260578085504E-2</v>
      </c>
    </row>
    <row r="896" spans="37:46" x14ac:dyDescent="0.25">
      <c r="AK896">
        <v>446</v>
      </c>
      <c r="AL896">
        <v>0.115</v>
      </c>
      <c r="AM896">
        <v>7.42</v>
      </c>
      <c r="AN896">
        <f t="shared" si="120"/>
        <v>0.11133036597428289</v>
      </c>
      <c r="AO896">
        <v>7.9579000000000004</v>
      </c>
      <c r="AP896">
        <v>0</v>
      </c>
      <c r="AQ896">
        <v>500</v>
      </c>
      <c r="AR896" t="s">
        <v>59</v>
      </c>
      <c r="AT896">
        <f t="shared" si="121"/>
        <v>1.237004066380921E-2</v>
      </c>
    </row>
    <row r="897" spans="37:46" x14ac:dyDescent="0.25">
      <c r="AK897">
        <v>446.5</v>
      </c>
      <c r="AL897">
        <v>0.113</v>
      </c>
      <c r="AM897">
        <v>7.23</v>
      </c>
      <c r="AN897">
        <f t="shared" si="120"/>
        <v>0.10942433234421366</v>
      </c>
      <c r="AO897">
        <v>7.9598000000000004</v>
      </c>
      <c r="AP897">
        <v>0</v>
      </c>
      <c r="AQ897">
        <v>500</v>
      </c>
      <c r="AR897" t="s">
        <v>59</v>
      </c>
      <c r="AT897">
        <f t="shared" si="121"/>
        <v>1.2158259149357073E-2</v>
      </c>
    </row>
    <row r="898" spans="37:46" x14ac:dyDescent="0.25">
      <c r="AK898">
        <v>447</v>
      </c>
      <c r="AL898">
        <v>0.111</v>
      </c>
      <c r="AM898">
        <v>7.03</v>
      </c>
      <c r="AN898">
        <f t="shared" si="120"/>
        <v>0.10752324431256183</v>
      </c>
      <c r="AO898">
        <v>7.9619</v>
      </c>
      <c r="AP898">
        <v>0</v>
      </c>
      <c r="AQ898">
        <v>500</v>
      </c>
      <c r="AR898" t="s">
        <v>59</v>
      </c>
      <c r="AT898">
        <f t="shared" si="121"/>
        <v>1.1947027145840203E-2</v>
      </c>
    </row>
    <row r="899" spans="37:46" x14ac:dyDescent="0.25">
      <c r="AK899">
        <v>447.5</v>
      </c>
      <c r="AL899">
        <v>0.109</v>
      </c>
      <c r="AM899">
        <v>6.86</v>
      </c>
      <c r="AN899">
        <f t="shared" si="120"/>
        <v>0.10560731948565777</v>
      </c>
      <c r="AO899">
        <v>7.9642999999999997</v>
      </c>
      <c r="AP899">
        <v>0</v>
      </c>
      <c r="AQ899">
        <v>500</v>
      </c>
      <c r="AR899" t="s">
        <v>59</v>
      </c>
      <c r="AT899">
        <f t="shared" si="121"/>
        <v>1.1734146609517529E-2</v>
      </c>
    </row>
    <row r="900" spans="37:46" x14ac:dyDescent="0.25">
      <c r="AK900">
        <v>448</v>
      </c>
      <c r="AL900">
        <v>0.107</v>
      </c>
      <c r="AM900">
        <v>6.69</v>
      </c>
      <c r="AN900">
        <f t="shared" si="120"/>
        <v>0.10369139465875371</v>
      </c>
      <c r="AO900">
        <v>7.9663000000000004</v>
      </c>
      <c r="AP900">
        <v>0</v>
      </c>
      <c r="AQ900">
        <v>500</v>
      </c>
      <c r="AR900" t="s">
        <v>59</v>
      </c>
      <c r="AT900">
        <f t="shared" si="121"/>
        <v>1.1521266073194857E-2</v>
      </c>
    </row>
    <row r="901" spans="37:46" x14ac:dyDescent="0.25">
      <c r="AK901">
        <v>448.5</v>
      </c>
      <c r="AL901">
        <v>0.105</v>
      </c>
      <c r="AM901">
        <v>6.49</v>
      </c>
      <c r="AN901">
        <f t="shared" si="120"/>
        <v>0.10179030662710188</v>
      </c>
      <c r="AO901">
        <v>7.9678000000000004</v>
      </c>
      <c r="AP901">
        <v>0</v>
      </c>
      <c r="AQ901">
        <v>500</v>
      </c>
      <c r="AR901" t="s">
        <v>59</v>
      </c>
      <c r="AT901">
        <f t="shared" si="121"/>
        <v>1.1310034069677987E-2</v>
      </c>
    </row>
    <row r="902" spans="37:46" x14ac:dyDescent="0.25">
      <c r="AK902">
        <v>449</v>
      </c>
      <c r="AL902">
        <v>0.104</v>
      </c>
      <c r="AM902">
        <v>6.32</v>
      </c>
      <c r="AN902">
        <f t="shared" ref="AN902:AN929" si="122">AL902-AM902/2022</f>
        <v>0.10087438180019782</v>
      </c>
      <c r="AO902">
        <v>7.9691000000000001</v>
      </c>
      <c r="AP902">
        <v>0</v>
      </c>
      <c r="AQ902">
        <v>500</v>
      </c>
      <c r="AR902" t="s">
        <v>59</v>
      </c>
      <c r="AT902">
        <f t="shared" ref="AT902:AT929" si="123">AN902/9</f>
        <v>1.1208264644466425E-2</v>
      </c>
    </row>
    <row r="903" spans="37:46" x14ac:dyDescent="0.25">
      <c r="AK903">
        <v>449.5</v>
      </c>
      <c r="AL903">
        <v>0.10199999999999999</v>
      </c>
      <c r="AM903">
        <v>6.14</v>
      </c>
      <c r="AN903">
        <f t="shared" si="122"/>
        <v>9.896340257171117E-2</v>
      </c>
      <c r="AO903">
        <v>7.9707999999999997</v>
      </c>
      <c r="AP903">
        <v>0</v>
      </c>
      <c r="AQ903">
        <v>500</v>
      </c>
      <c r="AR903" t="s">
        <v>59</v>
      </c>
      <c r="AT903">
        <f t="shared" si="123"/>
        <v>1.0995933619079018E-2</v>
      </c>
    </row>
    <row r="904" spans="37:46" x14ac:dyDescent="0.25">
      <c r="AK904">
        <v>450</v>
      </c>
      <c r="AL904">
        <v>0.1</v>
      </c>
      <c r="AM904">
        <v>5.99</v>
      </c>
      <c r="AN904">
        <f t="shared" si="122"/>
        <v>9.7037586547972315E-2</v>
      </c>
      <c r="AO904">
        <v>7.9725000000000001</v>
      </c>
      <c r="AP904">
        <v>0</v>
      </c>
      <c r="AQ904">
        <v>500</v>
      </c>
      <c r="AR904" t="s">
        <v>59</v>
      </c>
      <c r="AT904">
        <f t="shared" si="123"/>
        <v>1.0781954060885814E-2</v>
      </c>
    </row>
    <row r="905" spans="37:46" x14ac:dyDescent="0.25">
      <c r="AK905">
        <v>450.5</v>
      </c>
      <c r="AL905">
        <v>9.9000000000000005E-2</v>
      </c>
      <c r="AM905">
        <v>5.83</v>
      </c>
      <c r="AN905">
        <f t="shared" si="122"/>
        <v>9.6116716122650839E-2</v>
      </c>
      <c r="AO905">
        <v>7.9739000000000004</v>
      </c>
      <c r="AP905">
        <v>0</v>
      </c>
      <c r="AQ905">
        <v>500</v>
      </c>
      <c r="AR905" t="s">
        <v>59</v>
      </c>
      <c r="AT905">
        <f t="shared" si="123"/>
        <v>1.0679635124738983E-2</v>
      </c>
    </row>
    <row r="906" spans="37:46" x14ac:dyDescent="0.25">
      <c r="AK906">
        <v>451</v>
      </c>
      <c r="AL906">
        <v>9.7000000000000003E-2</v>
      </c>
      <c r="AM906">
        <v>5.65</v>
      </c>
      <c r="AN906">
        <f t="shared" si="122"/>
        <v>9.4205736894164199E-2</v>
      </c>
      <c r="AO906">
        <v>7.9756</v>
      </c>
      <c r="AP906">
        <v>0</v>
      </c>
      <c r="AQ906">
        <v>500</v>
      </c>
      <c r="AR906" t="s">
        <v>59</v>
      </c>
      <c r="AT906">
        <f t="shared" si="123"/>
        <v>1.0467304099351578E-2</v>
      </c>
    </row>
    <row r="907" spans="37:46" x14ac:dyDescent="0.25">
      <c r="AK907">
        <v>451.5</v>
      </c>
      <c r="AL907">
        <v>9.6000000000000002E-2</v>
      </c>
      <c r="AM907">
        <v>5.49</v>
      </c>
      <c r="AN907">
        <f t="shared" si="122"/>
        <v>9.3284866468842736E-2</v>
      </c>
      <c r="AO907">
        <v>7.9772999999999996</v>
      </c>
      <c r="AP907">
        <v>0</v>
      </c>
      <c r="AQ907">
        <v>500</v>
      </c>
      <c r="AR907" t="s">
        <v>59</v>
      </c>
      <c r="AT907">
        <f t="shared" si="123"/>
        <v>1.0364985163204748E-2</v>
      </c>
    </row>
    <row r="908" spans="37:46" x14ac:dyDescent="0.25">
      <c r="AK908">
        <v>452</v>
      </c>
      <c r="AL908">
        <v>9.4E-2</v>
      </c>
      <c r="AM908">
        <v>5.34</v>
      </c>
      <c r="AN908">
        <f t="shared" si="122"/>
        <v>9.1359050445103854E-2</v>
      </c>
      <c r="AO908">
        <v>7.9790999999999999</v>
      </c>
      <c r="AP908">
        <v>0</v>
      </c>
      <c r="AQ908">
        <v>500</v>
      </c>
      <c r="AR908" t="s">
        <v>59</v>
      </c>
      <c r="AT908">
        <f t="shared" si="123"/>
        <v>1.0151005605011539E-2</v>
      </c>
    </row>
    <row r="909" spans="37:46" x14ac:dyDescent="0.25">
      <c r="AK909">
        <v>452.5</v>
      </c>
      <c r="AL909">
        <v>9.1999999999999998E-2</v>
      </c>
      <c r="AM909">
        <v>5.2</v>
      </c>
      <c r="AN909">
        <f t="shared" si="122"/>
        <v>8.942828882294758E-2</v>
      </c>
      <c r="AO909">
        <v>7.9805999999999999</v>
      </c>
      <c r="AP909">
        <v>0</v>
      </c>
      <c r="AQ909">
        <v>500</v>
      </c>
      <c r="AR909" t="s">
        <v>59</v>
      </c>
      <c r="AT909">
        <f t="shared" si="123"/>
        <v>9.936476535883065E-3</v>
      </c>
    </row>
    <row r="910" spans="37:46" x14ac:dyDescent="0.25">
      <c r="AK910">
        <v>453</v>
      </c>
      <c r="AL910">
        <v>9.0999999999999998E-2</v>
      </c>
      <c r="AM910">
        <v>5.05</v>
      </c>
      <c r="AN910">
        <f t="shared" si="122"/>
        <v>8.8502472799208698E-2</v>
      </c>
      <c r="AO910">
        <v>7.9823000000000004</v>
      </c>
      <c r="AP910">
        <v>0</v>
      </c>
      <c r="AQ910">
        <v>500</v>
      </c>
      <c r="AR910" t="s">
        <v>59</v>
      </c>
      <c r="AT910">
        <f t="shared" si="123"/>
        <v>9.8336080888009672E-3</v>
      </c>
    </row>
    <row r="911" spans="37:46" x14ac:dyDescent="0.25">
      <c r="AK911">
        <v>453.5</v>
      </c>
      <c r="AL911">
        <v>8.7999999999999995E-2</v>
      </c>
      <c r="AM911">
        <v>4.9000000000000004</v>
      </c>
      <c r="AN911">
        <f t="shared" si="122"/>
        <v>8.5576656775469828E-2</v>
      </c>
      <c r="AO911">
        <v>7.9843999999999999</v>
      </c>
      <c r="AP911">
        <v>0</v>
      </c>
      <c r="AQ911">
        <v>500</v>
      </c>
      <c r="AR911" t="s">
        <v>59</v>
      </c>
      <c r="AT911">
        <f t="shared" si="123"/>
        <v>9.5085174194966468E-3</v>
      </c>
    </row>
    <row r="912" spans="37:46" x14ac:dyDescent="0.25">
      <c r="AK912">
        <v>454</v>
      </c>
      <c r="AL912">
        <v>8.6999999999999994E-2</v>
      </c>
      <c r="AM912">
        <v>4.75</v>
      </c>
      <c r="AN912">
        <f t="shared" si="122"/>
        <v>8.465084075173096E-2</v>
      </c>
      <c r="AO912">
        <v>7.9861000000000004</v>
      </c>
      <c r="AP912">
        <v>0</v>
      </c>
      <c r="AQ912">
        <v>500</v>
      </c>
      <c r="AR912" t="s">
        <v>59</v>
      </c>
      <c r="AT912">
        <f t="shared" si="123"/>
        <v>9.4056489724145508E-3</v>
      </c>
    </row>
    <row r="913" spans="37:46" x14ac:dyDescent="0.25">
      <c r="AK913">
        <v>454.5</v>
      </c>
      <c r="AL913">
        <v>8.5000000000000006E-2</v>
      </c>
      <c r="AM913">
        <v>4.62</v>
      </c>
      <c r="AN913">
        <f t="shared" si="122"/>
        <v>8.2715133531157281E-2</v>
      </c>
      <c r="AO913">
        <v>7.9875999999999996</v>
      </c>
      <c r="AP913">
        <v>0</v>
      </c>
      <c r="AQ913">
        <v>500</v>
      </c>
      <c r="AR913" t="s">
        <v>59</v>
      </c>
      <c r="AT913">
        <f t="shared" si="123"/>
        <v>9.1905703923508084E-3</v>
      </c>
    </row>
    <row r="914" spans="37:46" x14ac:dyDescent="0.25">
      <c r="AK914">
        <v>455</v>
      </c>
      <c r="AL914">
        <v>8.4000000000000005E-2</v>
      </c>
      <c r="AM914">
        <v>4.5</v>
      </c>
      <c r="AN914">
        <f t="shared" si="122"/>
        <v>8.1774480712166184E-2</v>
      </c>
      <c r="AO914">
        <v>7.9889999999999999</v>
      </c>
      <c r="AP914">
        <v>0</v>
      </c>
      <c r="AQ914">
        <v>500</v>
      </c>
      <c r="AR914" t="s">
        <v>59</v>
      </c>
      <c r="AT914">
        <f t="shared" si="123"/>
        <v>9.0860534124629095E-3</v>
      </c>
    </row>
    <row r="915" spans="37:46" x14ac:dyDescent="0.25">
      <c r="AK915">
        <v>455.5</v>
      </c>
      <c r="AL915">
        <v>8.2000000000000003E-2</v>
      </c>
      <c r="AM915">
        <v>4.3600000000000003</v>
      </c>
      <c r="AN915">
        <f t="shared" si="122"/>
        <v>7.9843719090009896E-2</v>
      </c>
      <c r="AO915">
        <v>7.9908999999999999</v>
      </c>
      <c r="AP915">
        <v>0</v>
      </c>
      <c r="AQ915">
        <v>500</v>
      </c>
      <c r="AR915" t="s">
        <v>59</v>
      </c>
      <c r="AT915">
        <f t="shared" si="123"/>
        <v>8.8715243433344325E-3</v>
      </c>
    </row>
    <row r="916" spans="37:46" x14ac:dyDescent="0.25">
      <c r="AK916">
        <v>456</v>
      </c>
      <c r="AL916">
        <v>0.08</v>
      </c>
      <c r="AM916">
        <v>4.22</v>
      </c>
      <c r="AN916">
        <f t="shared" si="122"/>
        <v>7.7912957467853608E-2</v>
      </c>
      <c r="AO916">
        <v>7.9927999999999999</v>
      </c>
      <c r="AP916">
        <v>0</v>
      </c>
      <c r="AQ916">
        <v>500</v>
      </c>
      <c r="AR916" t="s">
        <v>59</v>
      </c>
      <c r="AT916">
        <f t="shared" si="123"/>
        <v>8.6569952742059572E-3</v>
      </c>
    </row>
    <row r="917" spans="37:46" x14ac:dyDescent="0.25">
      <c r="AK917">
        <v>456.5</v>
      </c>
      <c r="AL917">
        <v>7.8E-2</v>
      </c>
      <c r="AM917">
        <v>4.09</v>
      </c>
      <c r="AN917">
        <f t="shared" si="122"/>
        <v>7.5977250247279915E-2</v>
      </c>
      <c r="AO917">
        <v>7.9945000000000004</v>
      </c>
      <c r="AP917">
        <v>0</v>
      </c>
      <c r="AQ917">
        <v>500</v>
      </c>
      <c r="AR917" t="s">
        <v>59</v>
      </c>
      <c r="AT917">
        <f t="shared" si="123"/>
        <v>8.4419166941422132E-3</v>
      </c>
    </row>
    <row r="918" spans="37:46" x14ac:dyDescent="0.25">
      <c r="AK918">
        <v>457</v>
      </c>
      <c r="AL918">
        <v>7.6999999999999999E-2</v>
      </c>
      <c r="AM918">
        <v>3.97</v>
      </c>
      <c r="AN918">
        <f t="shared" si="122"/>
        <v>7.5036597428288818E-2</v>
      </c>
      <c r="AO918">
        <v>7.9962999999999997</v>
      </c>
      <c r="AP918">
        <v>0</v>
      </c>
      <c r="AQ918">
        <v>500</v>
      </c>
      <c r="AR918" t="s">
        <v>59</v>
      </c>
      <c r="AT918">
        <f t="shared" si="123"/>
        <v>8.3373997142543125E-3</v>
      </c>
    </row>
    <row r="919" spans="37:46" x14ac:dyDescent="0.25">
      <c r="AK919">
        <v>457.5</v>
      </c>
      <c r="AL919">
        <v>7.4999999999999997E-2</v>
      </c>
      <c r="AM919">
        <v>3.85</v>
      </c>
      <c r="AN919">
        <f t="shared" si="122"/>
        <v>7.3095944609297719E-2</v>
      </c>
      <c r="AO919">
        <v>7.9983000000000004</v>
      </c>
      <c r="AP919">
        <v>0</v>
      </c>
      <c r="AQ919">
        <v>500</v>
      </c>
      <c r="AR919" t="s">
        <v>59</v>
      </c>
      <c r="AT919">
        <f t="shared" si="123"/>
        <v>8.1217716232553014E-3</v>
      </c>
    </row>
    <row r="920" spans="37:46" x14ac:dyDescent="0.25">
      <c r="AK920">
        <v>458</v>
      </c>
      <c r="AL920">
        <v>7.2999999999999995E-2</v>
      </c>
      <c r="AM920">
        <v>3.73</v>
      </c>
      <c r="AN920">
        <f t="shared" si="122"/>
        <v>7.1155291790306621E-2</v>
      </c>
      <c r="AO920">
        <v>7.9997999999999996</v>
      </c>
      <c r="AP920">
        <v>0</v>
      </c>
      <c r="AQ920">
        <v>500</v>
      </c>
      <c r="AR920" t="s">
        <v>59</v>
      </c>
      <c r="AT920">
        <f t="shared" si="123"/>
        <v>7.906143532256292E-3</v>
      </c>
    </row>
    <row r="921" spans="37:46" x14ac:dyDescent="0.25">
      <c r="AK921">
        <v>458.5</v>
      </c>
      <c r="AL921">
        <v>7.1999999999999995E-2</v>
      </c>
      <c r="AM921">
        <v>3.61</v>
      </c>
      <c r="AN921">
        <f t="shared" si="122"/>
        <v>7.0214638971315524E-2</v>
      </c>
      <c r="AO921">
        <v>8.0010999999999992</v>
      </c>
      <c r="AP921">
        <v>0</v>
      </c>
      <c r="AQ921">
        <v>500</v>
      </c>
      <c r="AR921" t="s">
        <v>59</v>
      </c>
      <c r="AT921">
        <f t="shared" si="123"/>
        <v>7.8016265523683914E-3</v>
      </c>
    </row>
    <row r="922" spans="37:46" x14ac:dyDescent="0.25">
      <c r="AK922">
        <v>459</v>
      </c>
      <c r="AL922">
        <v>7.0000000000000007E-2</v>
      </c>
      <c r="AM922">
        <v>3.49</v>
      </c>
      <c r="AN922">
        <f t="shared" si="122"/>
        <v>6.827398615232444E-2</v>
      </c>
      <c r="AO922">
        <v>8.0024999999999995</v>
      </c>
      <c r="AP922">
        <v>0</v>
      </c>
      <c r="AQ922">
        <v>500</v>
      </c>
      <c r="AR922" t="s">
        <v>59</v>
      </c>
      <c r="AT922">
        <f t="shared" si="123"/>
        <v>7.585998461369382E-3</v>
      </c>
    </row>
    <row r="923" spans="37:46" x14ac:dyDescent="0.25">
      <c r="AK923">
        <v>459.5</v>
      </c>
      <c r="AL923">
        <v>6.9000000000000006E-2</v>
      </c>
      <c r="AM923">
        <v>3.38</v>
      </c>
      <c r="AN923">
        <f t="shared" si="122"/>
        <v>6.7328387734915937E-2</v>
      </c>
      <c r="AO923">
        <v>8.0039999999999996</v>
      </c>
      <c r="AP923">
        <v>0</v>
      </c>
      <c r="AQ923">
        <v>500</v>
      </c>
      <c r="AR923" t="s">
        <v>59</v>
      </c>
      <c r="AT923">
        <f t="shared" si="123"/>
        <v>7.4809319705462151E-3</v>
      </c>
    </row>
    <row r="924" spans="37:46" x14ac:dyDescent="0.25">
      <c r="AK924">
        <v>460</v>
      </c>
      <c r="AL924">
        <v>6.7000000000000004E-2</v>
      </c>
      <c r="AM924">
        <v>3.28</v>
      </c>
      <c r="AN924">
        <f t="shared" si="122"/>
        <v>6.5377843719090015E-2</v>
      </c>
      <c r="AO924">
        <v>8.0055999999999994</v>
      </c>
      <c r="AP924">
        <v>0</v>
      </c>
      <c r="AQ924">
        <v>500</v>
      </c>
      <c r="AR924" t="s">
        <v>59</v>
      </c>
      <c r="AT924">
        <f t="shared" si="123"/>
        <v>7.2642048576766682E-3</v>
      </c>
    </row>
    <row r="925" spans="37:46" x14ac:dyDescent="0.25">
      <c r="AK925">
        <v>460.5</v>
      </c>
      <c r="AL925">
        <v>6.6000000000000003E-2</v>
      </c>
      <c r="AM925">
        <v>3.18</v>
      </c>
      <c r="AN925">
        <f t="shared" si="122"/>
        <v>6.4427299703264093E-2</v>
      </c>
      <c r="AO925">
        <v>8.0071999999999992</v>
      </c>
      <c r="AP925">
        <v>0</v>
      </c>
      <c r="AQ925">
        <v>500</v>
      </c>
      <c r="AR925" t="s">
        <v>59</v>
      </c>
      <c r="AT925">
        <f t="shared" si="123"/>
        <v>7.1585888559182326E-3</v>
      </c>
    </row>
    <row r="926" spans="37:46" x14ac:dyDescent="0.25">
      <c r="AK926">
        <v>461</v>
      </c>
      <c r="AL926">
        <v>6.4000000000000001E-2</v>
      </c>
      <c r="AM926">
        <v>3.1</v>
      </c>
      <c r="AN926">
        <f t="shared" si="122"/>
        <v>6.2466864490603367E-2</v>
      </c>
      <c r="AO926">
        <v>8.0086999999999993</v>
      </c>
      <c r="AP926">
        <v>0</v>
      </c>
      <c r="AQ926">
        <v>500</v>
      </c>
      <c r="AR926" t="s">
        <v>59</v>
      </c>
      <c r="AT926">
        <f t="shared" si="123"/>
        <v>6.9407627211781515E-3</v>
      </c>
    </row>
    <row r="927" spans="37:46" x14ac:dyDescent="0.25">
      <c r="AK927">
        <v>461.5</v>
      </c>
      <c r="AL927">
        <v>6.3E-2</v>
      </c>
      <c r="AM927">
        <v>3.01</v>
      </c>
      <c r="AN927">
        <f t="shared" si="122"/>
        <v>6.1511374876360041E-2</v>
      </c>
      <c r="AO927">
        <v>8.0103000000000009</v>
      </c>
      <c r="AP927">
        <v>1</v>
      </c>
      <c r="AQ927">
        <v>500</v>
      </c>
      <c r="AR927" t="s">
        <v>59</v>
      </c>
      <c r="AT927">
        <f t="shared" si="123"/>
        <v>6.8345972084844489E-3</v>
      </c>
    </row>
    <row r="928" spans="37:46" x14ac:dyDescent="0.25">
      <c r="AK928">
        <v>462</v>
      </c>
      <c r="AL928">
        <v>6.2E-2</v>
      </c>
      <c r="AM928">
        <v>3.02</v>
      </c>
      <c r="AN928">
        <f t="shared" si="122"/>
        <v>6.0506429277942628E-2</v>
      </c>
      <c r="AO928">
        <v>8.0108999999999995</v>
      </c>
      <c r="AP928">
        <v>0</v>
      </c>
      <c r="AQ928">
        <v>500</v>
      </c>
      <c r="AR928" t="s">
        <v>59</v>
      </c>
      <c r="AT928">
        <f t="shared" si="123"/>
        <v>6.7229365864380696E-3</v>
      </c>
    </row>
    <row r="929" spans="37:46" x14ac:dyDescent="0.25">
      <c r="AK929">
        <v>462.5</v>
      </c>
      <c r="AL929">
        <v>6.2E-2</v>
      </c>
      <c r="AM929">
        <v>3.06</v>
      </c>
      <c r="AN929">
        <f t="shared" si="122"/>
        <v>6.0486646884272993E-2</v>
      </c>
      <c r="AO929">
        <v>8.0108999999999995</v>
      </c>
      <c r="AP929">
        <v>0</v>
      </c>
      <c r="AQ929">
        <v>500</v>
      </c>
      <c r="AR929" t="s">
        <v>59</v>
      </c>
      <c r="AT929">
        <f t="shared" si="123"/>
        <v>6.7207385426969989E-3</v>
      </c>
    </row>
  </sheetData>
  <mergeCells count="24">
    <mergeCell ref="A110:A116"/>
    <mergeCell ref="V110:V116"/>
    <mergeCell ref="A121:A127"/>
    <mergeCell ref="V121:V127"/>
    <mergeCell ref="A77:A83"/>
    <mergeCell ref="V77:V83"/>
    <mergeCell ref="A88:A94"/>
    <mergeCell ref="V88:V94"/>
    <mergeCell ref="A99:A105"/>
    <mergeCell ref="V99:V105"/>
    <mergeCell ref="A42:A48"/>
    <mergeCell ref="X42:X48"/>
    <mergeCell ref="A54:A60"/>
    <mergeCell ref="X54:X60"/>
    <mergeCell ref="A66:A72"/>
    <mergeCell ref="V66:V72"/>
    <mergeCell ref="A6:A12"/>
    <mergeCell ref="X6:X12"/>
    <mergeCell ref="A18:A24"/>
    <mergeCell ref="X18:X24"/>
    <mergeCell ref="A30:A36"/>
    <mergeCell ref="X30:X36"/>
    <mergeCell ref="U4:U6"/>
    <mergeCell ref="T4:T6"/>
  </mergeCells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268"/>
  <sheetViews>
    <sheetView topLeftCell="K69" zoomScale="85" zoomScaleNormal="85" workbookViewId="0">
      <selection activeCell="R90" sqref="R90"/>
    </sheetView>
  </sheetViews>
  <sheetFormatPr defaultRowHeight="15" x14ac:dyDescent="0.25"/>
  <cols>
    <col min="15" max="15" width="15.28515625" customWidth="1"/>
    <col min="16" max="16" width="17.140625" customWidth="1"/>
    <col min="17" max="17" width="18.28515625" customWidth="1"/>
    <col min="18" max="18" width="16.85546875" customWidth="1"/>
  </cols>
  <sheetData>
    <row r="1" spans="1:46" x14ac:dyDescent="0.25">
      <c r="A1" s="1" t="s">
        <v>0</v>
      </c>
      <c r="B1" s="2">
        <v>500</v>
      </c>
      <c r="C1" t="s">
        <v>2</v>
      </c>
      <c r="E1" s="1" t="s">
        <v>4</v>
      </c>
      <c r="F1" s="2">
        <v>0.05</v>
      </c>
      <c r="G1" t="s">
        <v>2</v>
      </c>
    </row>
    <row r="2" spans="1:46" x14ac:dyDescent="0.25">
      <c r="A2" s="1" t="s">
        <v>1</v>
      </c>
      <c r="B2" s="2">
        <v>1</v>
      </c>
      <c r="C2" t="s">
        <v>2</v>
      </c>
      <c r="E2" s="1" t="s">
        <v>10</v>
      </c>
      <c r="F2" s="2">
        <v>2304</v>
      </c>
      <c r="G2" t="s">
        <v>3</v>
      </c>
      <c r="K2" t="s">
        <v>24</v>
      </c>
      <c r="L2">
        <v>8.4499999999999993</v>
      </c>
    </row>
    <row r="3" spans="1:46" ht="45" x14ac:dyDescent="0.25">
      <c r="E3" s="1" t="s">
        <v>11</v>
      </c>
      <c r="F3" s="2">
        <v>2304</v>
      </c>
      <c r="G3" t="s">
        <v>3</v>
      </c>
      <c r="O3" t="s">
        <v>19</v>
      </c>
      <c r="P3" s="11" t="s">
        <v>20</v>
      </c>
      <c r="Q3" s="18" t="s">
        <v>22</v>
      </c>
      <c r="R3" s="11" t="s">
        <v>21</v>
      </c>
      <c r="S3" s="18" t="s">
        <v>23</v>
      </c>
      <c r="T3" t="s">
        <v>64</v>
      </c>
      <c r="U3" t="s">
        <v>64</v>
      </c>
    </row>
    <row r="4" spans="1:46" x14ac:dyDescent="0.25">
      <c r="O4" s="13">
        <v>30</v>
      </c>
      <c r="P4" s="14">
        <f>K12-K9</f>
        <v>6.546114378710632</v>
      </c>
      <c r="Q4" s="16">
        <f>$L$2-P4</f>
        <v>1.9038856212893673</v>
      </c>
      <c r="R4" s="14">
        <f>AH12-AH9</f>
        <v>6.5102302583153717</v>
      </c>
      <c r="S4" s="16">
        <f>$L$2-R4</f>
        <v>1.9397697416846276</v>
      </c>
      <c r="T4" s="33">
        <f>SLOPE(O4:O7,Q4:Q7)</f>
        <v>265.31543358083331</v>
      </c>
      <c r="U4" s="32">
        <f>SLOPE(O4:O6,S4:S6)</f>
        <v>336.15682539612402</v>
      </c>
      <c r="AK4">
        <v>0.5</v>
      </c>
      <c r="AL4">
        <v>0</v>
      </c>
      <c r="AM4">
        <v>3.54</v>
      </c>
      <c r="AN4">
        <f>AL4-AM4/2022</f>
        <v>-1.7507418397626113E-3</v>
      </c>
      <c r="AO4">
        <v>8.1536000000000008</v>
      </c>
      <c r="AP4">
        <v>2</v>
      </c>
      <c r="AQ4">
        <v>500</v>
      </c>
      <c r="AR4" t="s">
        <v>59</v>
      </c>
      <c r="AT4">
        <f>AN4/9</f>
        <v>-1.945268710847346E-4</v>
      </c>
    </row>
    <row r="5" spans="1:46" x14ac:dyDescent="0.25">
      <c r="B5" t="s">
        <v>5</v>
      </c>
      <c r="C5" t="s">
        <v>14</v>
      </c>
      <c r="D5" t="s">
        <v>15</v>
      </c>
      <c r="E5" t="s">
        <v>6</v>
      </c>
      <c r="F5" t="s">
        <v>7</v>
      </c>
      <c r="G5" t="s">
        <v>12</v>
      </c>
      <c r="H5" t="s">
        <v>13</v>
      </c>
      <c r="J5" t="s">
        <v>8</v>
      </c>
      <c r="K5" t="s">
        <v>9</v>
      </c>
      <c r="L5" t="s">
        <v>16</v>
      </c>
      <c r="O5" s="13">
        <v>40</v>
      </c>
      <c r="P5" s="12">
        <f>K24-K21</f>
        <v>6.5067478169345643</v>
      </c>
      <c r="Q5" s="16">
        <f t="shared" ref="Q5:Q7" si="0">$L$2-P5</f>
        <v>1.943252183065435</v>
      </c>
      <c r="R5" s="15">
        <f>AH24-AH21</f>
        <v>6.4815354993357763</v>
      </c>
      <c r="S5" s="16">
        <f t="shared" ref="S5:S6" si="1">$L$2-R5</f>
        <v>1.968464500664223</v>
      </c>
      <c r="T5" s="33"/>
      <c r="U5" s="32"/>
      <c r="Y5" t="s">
        <v>5</v>
      </c>
      <c r="Z5" t="s">
        <v>14</v>
      </c>
      <c r="AA5" t="s">
        <v>15</v>
      </c>
      <c r="AB5" t="s">
        <v>6</v>
      </c>
      <c r="AC5" t="s">
        <v>7</v>
      </c>
      <c r="AD5" t="s">
        <v>12</v>
      </c>
      <c r="AE5" t="s">
        <v>13</v>
      </c>
      <c r="AG5" t="s">
        <v>8</v>
      </c>
      <c r="AH5" t="s">
        <v>9</v>
      </c>
      <c r="AI5" t="s">
        <v>16</v>
      </c>
      <c r="AK5">
        <v>1</v>
      </c>
      <c r="AL5">
        <v>0</v>
      </c>
      <c r="AM5">
        <v>3.56</v>
      </c>
      <c r="AN5">
        <f t="shared" ref="AN5:AN68" si="2">AL5-AM5/2022</f>
        <v>-1.7606330365974284E-3</v>
      </c>
      <c r="AO5">
        <v>8.1536000000000008</v>
      </c>
      <c r="AP5">
        <v>0</v>
      </c>
      <c r="AQ5">
        <v>500</v>
      </c>
      <c r="AR5" t="s">
        <v>59</v>
      </c>
      <c r="AT5">
        <f t="shared" ref="AT5:AT68" si="3">AN5/9</f>
        <v>-1.9562589295526981E-4</v>
      </c>
    </row>
    <row r="6" spans="1:46" ht="15" customHeight="1" x14ac:dyDescent="0.25">
      <c r="A6" s="30" t="s">
        <v>42</v>
      </c>
      <c r="B6">
        <v>141</v>
      </c>
      <c r="C6">
        <v>2080.3088400000001</v>
      </c>
      <c r="D6">
        <v>719.16449</v>
      </c>
      <c r="E6" s="3">
        <f>B6*$F$1</f>
        <v>7.0500000000000007</v>
      </c>
      <c r="F6" s="3">
        <f>$B$1*$B$2/$E6</f>
        <v>70.921985815602824</v>
      </c>
      <c r="G6" s="3">
        <f>(C6-$F$2/2)*$F$1</f>
        <v>46.415442000000013</v>
      </c>
      <c r="H6" s="3">
        <f>(D6-$F$3/2)*$F$1</f>
        <v>-21.641775500000001</v>
      </c>
      <c r="I6" s="2"/>
      <c r="J6" s="3">
        <f>G6*F6/$B$1</f>
        <v>6.5837506382978725</v>
      </c>
      <c r="K6" s="3">
        <f>H6*F6/$B$1</f>
        <v>-3.0697553900709216</v>
      </c>
      <c r="L6" s="3">
        <f>F6</f>
        <v>70.921985815602824</v>
      </c>
      <c r="O6" s="13">
        <v>50</v>
      </c>
      <c r="P6" s="12">
        <f>K36-K33</f>
        <v>6.4648067516529508</v>
      </c>
      <c r="Q6" s="16">
        <f t="shared" si="0"/>
        <v>1.9851932483470485</v>
      </c>
      <c r="R6" s="14">
        <f>AH36-AH33</f>
        <v>6.4507585189819245</v>
      </c>
      <c r="S6" s="16">
        <f t="shared" si="1"/>
        <v>1.9992414810180748</v>
      </c>
      <c r="T6" s="33"/>
      <c r="U6" s="32"/>
      <c r="X6" s="30" t="s">
        <v>43</v>
      </c>
      <c r="Y6" s="3">
        <v>141</v>
      </c>
      <c r="Z6" s="3">
        <v>2080.1162100000001</v>
      </c>
      <c r="AA6" s="3">
        <v>718.84528</v>
      </c>
      <c r="AB6" s="3">
        <f>Y6*$F$1</f>
        <v>7.0500000000000007</v>
      </c>
      <c r="AC6" s="3">
        <f>$B$1*$B$2/AB6</f>
        <v>70.921985815602824</v>
      </c>
      <c r="AD6" s="3">
        <f>(Z6-$F$2/2)*$F$1</f>
        <v>46.405810500000008</v>
      </c>
      <c r="AE6" s="3">
        <f>(AA6-$F$3/2)*$F$1</f>
        <v>-21.657736</v>
      </c>
      <c r="AF6" s="2"/>
      <c r="AG6" s="3">
        <f>AD6*AC6/$B$1</f>
        <v>6.582384468085106</v>
      </c>
      <c r="AH6" s="3">
        <f>AE6*AC6/$B$1</f>
        <v>-3.0720192907801409</v>
      </c>
      <c r="AI6" s="3">
        <f>AC6</f>
        <v>70.921985815602824</v>
      </c>
      <c r="AK6">
        <v>1.5</v>
      </c>
      <c r="AL6">
        <v>0</v>
      </c>
      <c r="AM6">
        <v>3.55</v>
      </c>
      <c r="AN6">
        <f t="shared" si="2"/>
        <v>-1.7556874381800197E-3</v>
      </c>
      <c r="AO6">
        <v>8.1534999999999993</v>
      </c>
      <c r="AP6">
        <v>0</v>
      </c>
      <c r="AQ6">
        <v>500</v>
      </c>
      <c r="AR6" t="s">
        <v>59</v>
      </c>
      <c r="AT6">
        <f t="shared" si="3"/>
        <v>-1.9507638202000219E-4</v>
      </c>
    </row>
    <row r="7" spans="1:46" x14ac:dyDescent="0.25">
      <c r="A7" s="30"/>
      <c r="B7">
        <v>138</v>
      </c>
      <c r="C7">
        <v>121.75055999999999</v>
      </c>
      <c r="D7">
        <v>727.53026999999997</v>
      </c>
      <c r="E7" s="3">
        <f>B7*$F$1</f>
        <v>6.9</v>
      </c>
      <c r="F7" s="3">
        <f t="shared" ref="F7:F11" si="4">$B$1*$B$2/$E7</f>
        <v>72.463768115942031</v>
      </c>
      <c r="G7" s="3">
        <f t="shared" ref="G7:G11" si="5">(C7-$F$2/2)*$F$1</f>
        <v>-51.512472000000002</v>
      </c>
      <c r="H7" s="3">
        <f t="shared" ref="H7:H11" si="6">(D7-$F$3/2)*$F$1</f>
        <v>-21.223486500000003</v>
      </c>
      <c r="I7" s="2"/>
      <c r="J7" s="3">
        <f t="shared" ref="J7:J11" si="7">G7*F7/$B$1</f>
        <v>-7.4655756521739143</v>
      </c>
      <c r="K7" s="3">
        <f t="shared" ref="K7:K11" si="8">H7*F7/$B$1</f>
        <v>-3.0758676086956531</v>
      </c>
      <c r="L7" s="3">
        <f t="shared" ref="L7:L11" si="9">F7</f>
        <v>72.463768115942031</v>
      </c>
      <c r="O7" s="13">
        <v>60</v>
      </c>
      <c r="P7" s="12">
        <f>K48-K45</f>
        <v>6.4350635365506932</v>
      </c>
      <c r="Q7" s="16">
        <f t="shared" si="0"/>
        <v>2.0149364634493061</v>
      </c>
      <c r="R7" s="14"/>
      <c r="S7" s="16"/>
      <c r="T7" s="33"/>
      <c r="U7" s="3"/>
      <c r="X7" s="30"/>
      <c r="Y7">
        <v>138</v>
      </c>
      <c r="Z7">
        <v>121.57695</v>
      </c>
      <c r="AA7">
        <v>727.28632000000005</v>
      </c>
      <c r="AB7" s="3">
        <f t="shared" ref="AB7:AB8" si="10">Y7*$F$1</f>
        <v>6.9</v>
      </c>
      <c r="AC7" s="3">
        <f t="shared" ref="AC7:AC11" si="11">$B$1*$B$2/AB7</f>
        <v>72.463768115942031</v>
      </c>
      <c r="AD7" s="3">
        <f t="shared" ref="AD7:AD8" si="12">(Z7-$F$2/2)*$F$1</f>
        <v>-51.521152500000007</v>
      </c>
      <c r="AE7" s="3">
        <f t="shared" ref="AE7:AE8" si="13">(AA7-$F$3/2)*$F$1</f>
        <v>-21.235683999999999</v>
      </c>
      <c r="AF7" s="2"/>
      <c r="AG7" s="3">
        <f t="shared" ref="AG7:AG8" si="14">AD7*AC7/$B$1</f>
        <v>-7.4668336956521753</v>
      </c>
      <c r="AH7" s="3">
        <f t="shared" ref="AH7:AH8" si="15">AE7*AC7/$B$1</f>
        <v>-3.0776353623188406</v>
      </c>
      <c r="AI7" s="3">
        <f t="shared" ref="AI7:AI8" si="16">AC7</f>
        <v>72.463768115942031</v>
      </c>
      <c r="AK7">
        <v>2</v>
      </c>
      <c r="AL7">
        <v>0</v>
      </c>
      <c r="AM7">
        <v>3.59</v>
      </c>
      <c r="AN7">
        <f t="shared" si="2"/>
        <v>-1.7754698318496538E-3</v>
      </c>
      <c r="AO7">
        <v>8.1532999999999998</v>
      </c>
      <c r="AP7">
        <v>0</v>
      </c>
      <c r="AQ7">
        <v>500</v>
      </c>
      <c r="AR7" t="s">
        <v>59</v>
      </c>
      <c r="AT7">
        <f t="shared" si="3"/>
        <v>-1.9727442576107266E-4</v>
      </c>
    </row>
    <row r="8" spans="1:46" x14ac:dyDescent="0.25">
      <c r="A8" s="30"/>
      <c r="B8">
        <v>117</v>
      </c>
      <c r="C8">
        <v>1278.99451</v>
      </c>
      <c r="D8">
        <v>776.92102</v>
      </c>
      <c r="E8" s="3">
        <f>B8*$F$1</f>
        <v>5.8500000000000005</v>
      </c>
      <c r="F8" s="3">
        <f t="shared" si="4"/>
        <v>85.470085470085465</v>
      </c>
      <c r="G8" s="3">
        <f t="shared" si="5"/>
        <v>6.3497254999999999</v>
      </c>
      <c r="H8" s="3">
        <f t="shared" si="6"/>
        <v>-18.753949000000002</v>
      </c>
      <c r="I8" s="2"/>
      <c r="J8" s="3">
        <f t="shared" si="7"/>
        <v>1.0854231623931623</v>
      </c>
      <c r="K8" s="3">
        <f t="shared" si="8"/>
        <v>-3.2058032478632481</v>
      </c>
      <c r="L8" s="3">
        <f t="shared" si="9"/>
        <v>85.470085470085465</v>
      </c>
      <c r="O8" s="13"/>
      <c r="P8" s="12"/>
      <c r="Q8" s="16"/>
      <c r="R8" s="14"/>
      <c r="S8" s="16"/>
      <c r="T8" s="3"/>
      <c r="U8" s="3"/>
      <c r="X8" s="30"/>
      <c r="Y8">
        <v>117</v>
      </c>
      <c r="Z8">
        <v>1278.8481400000001</v>
      </c>
      <c r="AA8">
        <v>776.68176000000005</v>
      </c>
      <c r="AB8" s="3">
        <f t="shared" si="10"/>
        <v>5.8500000000000005</v>
      </c>
      <c r="AC8" s="3">
        <f t="shared" si="11"/>
        <v>85.470085470085465</v>
      </c>
      <c r="AD8" s="3">
        <f t="shared" si="12"/>
        <v>6.3424070000000032</v>
      </c>
      <c r="AE8" s="3">
        <f t="shared" si="13"/>
        <v>-18.765911999999997</v>
      </c>
      <c r="AF8" s="2"/>
      <c r="AG8" s="3">
        <f t="shared" si="14"/>
        <v>1.0841721367521373</v>
      </c>
      <c r="AH8" s="3">
        <f t="shared" si="15"/>
        <v>-3.2078482051282045</v>
      </c>
      <c r="AI8" s="3">
        <f t="shared" si="16"/>
        <v>85.470085470085465</v>
      </c>
      <c r="AK8">
        <v>2.5</v>
      </c>
      <c r="AL8">
        <v>2E-3</v>
      </c>
      <c r="AM8">
        <v>3.79</v>
      </c>
      <c r="AN8">
        <f t="shared" si="2"/>
        <v>1.2561819980217619E-4</v>
      </c>
      <c r="AO8">
        <v>8.1516000000000002</v>
      </c>
      <c r="AP8">
        <v>0</v>
      </c>
      <c r="AQ8">
        <v>500</v>
      </c>
      <c r="AR8" t="s">
        <v>59</v>
      </c>
      <c r="AT8">
        <f t="shared" si="3"/>
        <v>1.3957577755797355E-5</v>
      </c>
    </row>
    <row r="9" spans="1:46" x14ac:dyDescent="0.25">
      <c r="A9" s="30"/>
      <c r="B9" s="2"/>
      <c r="C9" s="3"/>
      <c r="D9" s="3"/>
      <c r="E9" s="3"/>
      <c r="F9" s="3"/>
      <c r="G9" s="3"/>
      <c r="H9" s="3"/>
      <c r="I9" s="6" t="s">
        <v>18</v>
      </c>
      <c r="J9" s="7">
        <f>AVERAGE(J6:J8)</f>
        <v>6.7866049505706849E-2</v>
      </c>
      <c r="K9" s="7">
        <f t="shared" ref="K9:L9" si="17">AVERAGE(K6:K8)</f>
        <v>-3.1171420822099409</v>
      </c>
      <c r="L9" s="7">
        <f t="shared" si="17"/>
        <v>76.285279800543435</v>
      </c>
      <c r="O9" s="13"/>
      <c r="P9" s="12"/>
      <c r="Q9" s="16"/>
      <c r="R9" s="14"/>
      <c r="S9" s="3"/>
      <c r="T9" s="3"/>
      <c r="U9" s="3"/>
      <c r="X9" s="30"/>
      <c r="Y9" s="2"/>
      <c r="Z9" s="3"/>
      <c r="AA9" s="3"/>
      <c r="AB9" s="3"/>
      <c r="AC9" s="3"/>
      <c r="AD9" s="3"/>
      <c r="AE9" s="3"/>
      <c r="AF9" s="6" t="s">
        <v>18</v>
      </c>
      <c r="AG9" s="7">
        <f>AVERAGE(AG6:AG8)</f>
        <v>6.6574303061689363E-2</v>
      </c>
      <c r="AH9" s="7">
        <f t="shared" ref="AH9:AI9" si="18">AVERAGE(AH6:AH8)</f>
        <v>-3.1191676194090618</v>
      </c>
      <c r="AI9" s="7">
        <f t="shared" si="18"/>
        <v>76.285279800543435</v>
      </c>
      <c r="AK9">
        <v>3</v>
      </c>
      <c r="AL9">
        <v>4.0000000000000001E-3</v>
      </c>
      <c r="AM9">
        <v>4</v>
      </c>
      <c r="AN9">
        <f t="shared" si="2"/>
        <v>2.0217606330365976E-3</v>
      </c>
      <c r="AO9">
        <v>8.1495999999999995</v>
      </c>
      <c r="AP9">
        <v>0</v>
      </c>
      <c r="AQ9">
        <v>500</v>
      </c>
      <c r="AR9" t="s">
        <v>59</v>
      </c>
      <c r="AT9">
        <f t="shared" si="3"/>
        <v>2.2464007033739974E-4</v>
      </c>
    </row>
    <row r="10" spans="1:46" x14ac:dyDescent="0.25">
      <c r="A10" s="30"/>
      <c r="B10">
        <v>119</v>
      </c>
      <c r="C10">
        <v>1626.70056</v>
      </c>
      <c r="D10">
        <v>1569.9796100000001</v>
      </c>
      <c r="E10" s="3">
        <f t="shared" ref="E10:E11" si="19">B10*$F$1</f>
        <v>5.95</v>
      </c>
      <c r="F10" s="3">
        <f t="shared" si="4"/>
        <v>84.033613445378151</v>
      </c>
      <c r="G10" s="3">
        <f t="shared" si="5"/>
        <v>23.735028</v>
      </c>
      <c r="H10" s="3">
        <f t="shared" si="6"/>
        <v>20.898980500000008</v>
      </c>
      <c r="I10" s="2"/>
      <c r="J10" s="3">
        <f t="shared" si="7"/>
        <v>3.9890803361344536</v>
      </c>
      <c r="K10" s="3">
        <f t="shared" si="8"/>
        <v>3.5124336974789929</v>
      </c>
      <c r="L10" s="3">
        <f t="shared" si="9"/>
        <v>84.033613445378151</v>
      </c>
      <c r="O10" s="12"/>
      <c r="P10" s="12"/>
      <c r="Q10" s="3"/>
      <c r="R10" s="3"/>
      <c r="S10" s="3"/>
      <c r="T10" s="3"/>
      <c r="U10" s="3"/>
      <c r="X10" s="30"/>
      <c r="Y10">
        <v>119</v>
      </c>
      <c r="Z10">
        <v>1626.64832</v>
      </c>
      <c r="AA10">
        <v>1565.4521500000001</v>
      </c>
      <c r="AB10" s="3">
        <f t="shared" ref="AB10:AB11" si="20">Y10*$F$1</f>
        <v>5.95</v>
      </c>
      <c r="AC10" s="3">
        <f t="shared" si="11"/>
        <v>84.033613445378151</v>
      </c>
      <c r="AD10" s="3">
        <f t="shared" ref="AD10:AD11" si="21">(Z10-$F$2/2)*$F$1</f>
        <v>23.732416000000001</v>
      </c>
      <c r="AE10" s="3">
        <f t="shared" ref="AE10:AE11" si="22">(AA10-$F$3/2)*$F$1</f>
        <v>20.672607500000005</v>
      </c>
      <c r="AF10" s="2"/>
      <c r="AG10" s="3">
        <f t="shared" ref="AG10:AG11" si="23">AD10*AC10/$B$1</f>
        <v>3.988641344537815</v>
      </c>
      <c r="AH10" s="3">
        <f t="shared" ref="AH10:AH11" si="24">AE10*AC10/$B$1</f>
        <v>3.4743878151260517</v>
      </c>
      <c r="AI10" s="3">
        <f t="shared" ref="AI10:AI11" si="25">AC10</f>
        <v>84.033613445378151</v>
      </c>
      <c r="AK10">
        <v>3.5</v>
      </c>
      <c r="AL10">
        <v>6.0000000000000001E-3</v>
      </c>
      <c r="AM10">
        <v>4.21</v>
      </c>
      <c r="AN10">
        <f t="shared" si="2"/>
        <v>3.9179030662710185E-3</v>
      </c>
      <c r="AO10">
        <v>8.1475000000000009</v>
      </c>
      <c r="AP10">
        <v>0</v>
      </c>
      <c r="AQ10">
        <v>500</v>
      </c>
      <c r="AR10" t="s">
        <v>59</v>
      </c>
      <c r="AT10">
        <f t="shared" si="3"/>
        <v>4.3532256291900208E-4</v>
      </c>
    </row>
    <row r="11" spans="1:46" x14ac:dyDescent="0.25">
      <c r="A11" s="30"/>
      <c r="B11">
        <v>134</v>
      </c>
      <c r="C11">
        <v>121.67992</v>
      </c>
      <c r="D11">
        <v>1600.29846</v>
      </c>
      <c r="E11" s="3">
        <f t="shared" si="19"/>
        <v>6.7</v>
      </c>
      <c r="F11" s="3">
        <f t="shared" si="4"/>
        <v>74.626865671641795</v>
      </c>
      <c r="G11" s="3">
        <f t="shared" si="5"/>
        <v>-51.516004000000002</v>
      </c>
      <c r="H11" s="3">
        <f t="shared" si="6"/>
        <v>22.414923000000002</v>
      </c>
      <c r="I11" s="2"/>
      <c r="J11" s="3">
        <f t="shared" si="7"/>
        <v>-7.6889558208955231</v>
      </c>
      <c r="K11" s="3">
        <f t="shared" si="8"/>
        <v>3.3455108955223887</v>
      </c>
      <c r="L11" s="3">
        <f t="shared" si="9"/>
        <v>74.626865671641795</v>
      </c>
      <c r="O11" s="12"/>
      <c r="P11" s="12"/>
      <c r="Q11" s="3"/>
      <c r="R11" s="3"/>
      <c r="S11" s="3"/>
      <c r="T11" s="3"/>
      <c r="U11" s="3"/>
      <c r="X11" s="30"/>
      <c r="Y11">
        <v>134</v>
      </c>
      <c r="Z11">
        <v>121.8396</v>
      </c>
      <c r="AA11">
        <v>1595.2368200000001</v>
      </c>
      <c r="AB11" s="3">
        <f t="shared" si="20"/>
        <v>6.7</v>
      </c>
      <c r="AC11" s="3">
        <f t="shared" si="11"/>
        <v>74.626865671641795</v>
      </c>
      <c r="AD11" s="3">
        <f t="shared" si="21"/>
        <v>-51.508020000000002</v>
      </c>
      <c r="AE11" s="3">
        <f t="shared" si="22"/>
        <v>22.161841000000006</v>
      </c>
      <c r="AF11" s="2"/>
      <c r="AG11" s="3">
        <f t="shared" si="23"/>
        <v>-7.6877641791044784</v>
      </c>
      <c r="AH11" s="3">
        <f t="shared" si="24"/>
        <v>3.3077374626865681</v>
      </c>
      <c r="AI11" s="3">
        <f t="shared" si="25"/>
        <v>74.626865671641795</v>
      </c>
      <c r="AK11">
        <v>4</v>
      </c>
      <c r="AL11">
        <v>8.9999999999999993E-3</v>
      </c>
      <c r="AM11">
        <v>4.42</v>
      </c>
      <c r="AN11">
        <f t="shared" si="2"/>
        <v>6.81404549950544E-3</v>
      </c>
      <c r="AO11">
        <v>8.1449999999999996</v>
      </c>
      <c r="AP11">
        <v>0</v>
      </c>
      <c r="AQ11">
        <v>500</v>
      </c>
      <c r="AR11" t="s">
        <v>59</v>
      </c>
      <c r="AT11">
        <f t="shared" si="3"/>
        <v>7.5711616661171559E-4</v>
      </c>
    </row>
    <row r="12" spans="1:46" x14ac:dyDescent="0.25">
      <c r="A12" s="30"/>
      <c r="B12" s="2"/>
      <c r="C12" s="3"/>
      <c r="D12" s="3"/>
      <c r="E12" s="3"/>
      <c r="F12" s="3"/>
      <c r="G12" s="3"/>
      <c r="H12" s="3"/>
      <c r="I12" s="6" t="s">
        <v>17</v>
      </c>
      <c r="J12" s="7">
        <f>AVERAGE(J10:J11)</f>
        <v>-1.8499377423805348</v>
      </c>
      <c r="K12" s="7">
        <f>AVERAGE(K10:K11)</f>
        <v>3.4289722965006906</v>
      </c>
      <c r="L12" s="7">
        <f>AVERAGE(L10:L11)</f>
        <v>79.330239558509973</v>
      </c>
      <c r="M12" t="s">
        <v>2</v>
      </c>
      <c r="O12" s="12"/>
      <c r="P12" s="12"/>
      <c r="Q12" s="3"/>
      <c r="R12" s="3"/>
      <c r="S12" s="3"/>
      <c r="T12" s="3"/>
      <c r="U12" s="3"/>
      <c r="X12" s="30"/>
      <c r="Y12" s="2"/>
      <c r="Z12" s="3"/>
      <c r="AA12" s="3"/>
      <c r="AB12" s="3"/>
      <c r="AC12" s="3"/>
      <c r="AD12" s="3"/>
      <c r="AE12" s="3"/>
      <c r="AF12" s="6" t="s">
        <v>17</v>
      </c>
      <c r="AG12" s="7">
        <f>AVERAGE(AG10:AG11)</f>
        <v>-1.8495614172833317</v>
      </c>
      <c r="AH12" s="7">
        <f>AVERAGE(AH10:AH11)</f>
        <v>3.3910626389063099</v>
      </c>
      <c r="AI12" s="7">
        <f>AVERAGE(AI10:AI11)</f>
        <v>79.330239558509973</v>
      </c>
      <c r="AJ12" t="s">
        <v>2</v>
      </c>
      <c r="AK12">
        <v>4.5</v>
      </c>
      <c r="AL12">
        <v>1.0999999999999999E-2</v>
      </c>
      <c r="AM12">
        <v>4.63</v>
      </c>
      <c r="AN12">
        <f t="shared" si="2"/>
        <v>8.7101879327398605E-3</v>
      </c>
      <c r="AO12">
        <v>8.1430000000000007</v>
      </c>
      <c r="AP12">
        <v>0</v>
      </c>
      <c r="AQ12">
        <v>500</v>
      </c>
      <c r="AR12" t="s">
        <v>59</v>
      </c>
      <c r="AT12">
        <f t="shared" si="3"/>
        <v>9.6779865919331784E-4</v>
      </c>
    </row>
    <row r="13" spans="1:46" x14ac:dyDescent="0.25">
      <c r="A13" s="5"/>
      <c r="B13" s="2"/>
      <c r="C13" s="3"/>
      <c r="D13" s="3"/>
      <c r="E13" s="3"/>
      <c r="F13" s="3"/>
      <c r="G13" s="3"/>
      <c r="H13" s="3"/>
      <c r="I13" s="6"/>
      <c r="J13" s="8" t="s">
        <v>0</v>
      </c>
      <c r="K13" s="9">
        <f>K12-K9</f>
        <v>6.546114378710632</v>
      </c>
      <c r="L13" s="7" t="s">
        <v>2</v>
      </c>
      <c r="O13" s="12"/>
      <c r="P13" s="12"/>
      <c r="Q13" s="3"/>
      <c r="R13" s="3"/>
      <c r="S13" s="3"/>
      <c r="T13" s="3"/>
      <c r="U13" s="3"/>
      <c r="X13" s="5"/>
      <c r="Y13" s="2"/>
      <c r="Z13" s="3"/>
      <c r="AA13" s="3"/>
      <c r="AB13" s="3"/>
      <c r="AC13" s="3"/>
      <c r="AD13" s="3"/>
      <c r="AE13" s="3"/>
      <c r="AF13" s="6"/>
      <c r="AG13" s="8" t="s">
        <v>0</v>
      </c>
      <c r="AH13" s="9">
        <f>AH12-AH9</f>
        <v>6.5102302583153717</v>
      </c>
      <c r="AI13" s="7" t="s">
        <v>2</v>
      </c>
      <c r="AK13">
        <v>5</v>
      </c>
      <c r="AL13">
        <v>1.2E-2</v>
      </c>
      <c r="AM13">
        <v>4.83</v>
      </c>
      <c r="AN13">
        <f t="shared" si="2"/>
        <v>9.6112759643916922E-3</v>
      </c>
      <c r="AO13">
        <v>8.1414000000000009</v>
      </c>
      <c r="AP13">
        <v>0</v>
      </c>
      <c r="AQ13">
        <v>500</v>
      </c>
      <c r="AR13" t="s">
        <v>59</v>
      </c>
      <c r="AT13">
        <f t="shared" si="3"/>
        <v>1.0679195515990768E-3</v>
      </c>
    </row>
    <row r="14" spans="1:46" ht="15" customHeight="1" x14ac:dyDescent="0.25">
      <c r="A14" s="5"/>
      <c r="B14" s="2"/>
      <c r="C14" s="3"/>
      <c r="D14" s="3"/>
      <c r="E14" s="3"/>
      <c r="F14" s="3"/>
      <c r="G14" s="3"/>
      <c r="H14" s="3"/>
      <c r="O14" s="12"/>
      <c r="P14" s="12"/>
      <c r="Q14" s="3"/>
      <c r="R14" s="3"/>
      <c r="S14" s="3"/>
      <c r="T14" s="3"/>
      <c r="U14" s="3"/>
      <c r="X14" s="5"/>
      <c r="Y14" s="2"/>
      <c r="Z14" s="3"/>
      <c r="AA14" s="3"/>
      <c r="AB14" s="3"/>
      <c r="AC14" s="3"/>
      <c r="AD14" s="3"/>
      <c r="AE14" s="3"/>
      <c r="AK14">
        <v>5.5</v>
      </c>
      <c r="AL14">
        <v>1.4E-2</v>
      </c>
      <c r="AM14">
        <v>5.03</v>
      </c>
      <c r="AN14">
        <f t="shared" si="2"/>
        <v>1.1512363996043521E-2</v>
      </c>
      <c r="AO14">
        <v>8.1399000000000008</v>
      </c>
      <c r="AP14">
        <v>0</v>
      </c>
      <c r="AQ14">
        <v>500</v>
      </c>
      <c r="AR14" t="s">
        <v>59</v>
      </c>
      <c r="AT14">
        <f t="shared" si="3"/>
        <v>1.2791515551159468E-3</v>
      </c>
    </row>
    <row r="15" spans="1:46" x14ac:dyDescent="0.25">
      <c r="A15" s="5"/>
      <c r="B15" s="2"/>
      <c r="C15" s="3"/>
      <c r="D15" s="3"/>
      <c r="E15" s="3"/>
      <c r="F15" s="3"/>
      <c r="G15" s="3"/>
      <c r="H15" s="3"/>
      <c r="J15" s="3"/>
      <c r="K15" s="3"/>
      <c r="L15" s="3"/>
      <c r="O15" s="12"/>
      <c r="P15" s="12"/>
      <c r="Q15" s="3"/>
      <c r="R15" s="4"/>
      <c r="X15" s="5"/>
      <c r="Y15" s="2"/>
      <c r="Z15" s="3"/>
      <c r="AA15" s="3"/>
      <c r="AB15" s="3"/>
      <c r="AC15" s="3"/>
      <c r="AD15" s="3"/>
      <c r="AE15" s="3"/>
      <c r="AG15" s="3"/>
      <c r="AH15" s="3"/>
      <c r="AI15" s="3"/>
      <c r="AK15">
        <v>6</v>
      </c>
      <c r="AL15">
        <v>1.4999999999999999E-2</v>
      </c>
      <c r="AM15">
        <v>5.23</v>
      </c>
      <c r="AN15">
        <f t="shared" si="2"/>
        <v>1.2413452027695351E-2</v>
      </c>
      <c r="AO15">
        <v>8.1387</v>
      </c>
      <c r="AP15">
        <v>0</v>
      </c>
      <c r="AQ15">
        <v>500</v>
      </c>
      <c r="AR15" t="s">
        <v>59</v>
      </c>
      <c r="AT15">
        <f t="shared" si="3"/>
        <v>1.3792724475217056E-3</v>
      </c>
    </row>
    <row r="16" spans="1:46" x14ac:dyDescent="0.25">
      <c r="O16" s="20"/>
      <c r="P16" s="20"/>
      <c r="Q16" s="20"/>
      <c r="AK16">
        <v>6.5</v>
      </c>
      <c r="AL16">
        <v>1.6E-2</v>
      </c>
      <c r="AM16">
        <v>5.43</v>
      </c>
      <c r="AN16">
        <f t="shared" si="2"/>
        <v>1.3314540059347181E-2</v>
      </c>
      <c r="AO16">
        <v>8.1372999999999998</v>
      </c>
      <c r="AP16">
        <v>0</v>
      </c>
      <c r="AQ16">
        <v>500</v>
      </c>
      <c r="AR16" t="s">
        <v>59</v>
      </c>
      <c r="AT16">
        <f t="shared" si="3"/>
        <v>1.4793933399274645E-3</v>
      </c>
    </row>
    <row r="17" spans="1:46" x14ac:dyDescent="0.25">
      <c r="B17" t="s">
        <v>5</v>
      </c>
      <c r="C17" t="s">
        <v>14</v>
      </c>
      <c r="D17" t="s">
        <v>15</v>
      </c>
      <c r="E17" t="s">
        <v>6</v>
      </c>
      <c r="F17" t="s">
        <v>7</v>
      </c>
      <c r="G17" t="s">
        <v>12</v>
      </c>
      <c r="H17" t="s">
        <v>13</v>
      </c>
      <c r="J17" t="s">
        <v>8</v>
      </c>
      <c r="K17" t="s">
        <v>9</v>
      </c>
      <c r="L17" t="s">
        <v>16</v>
      </c>
      <c r="O17" s="20"/>
      <c r="P17" s="21"/>
      <c r="Q17" s="20"/>
      <c r="Y17" t="s">
        <v>5</v>
      </c>
      <c r="Z17" t="s">
        <v>14</v>
      </c>
      <c r="AA17" t="s">
        <v>15</v>
      </c>
      <c r="AB17" t="s">
        <v>6</v>
      </c>
      <c r="AC17" t="s">
        <v>7</v>
      </c>
      <c r="AD17" t="s">
        <v>12</v>
      </c>
      <c r="AE17" t="s">
        <v>13</v>
      </c>
      <c r="AG17" t="s">
        <v>8</v>
      </c>
      <c r="AH17" t="s">
        <v>9</v>
      </c>
      <c r="AI17" t="s">
        <v>16</v>
      </c>
      <c r="AK17">
        <v>7</v>
      </c>
      <c r="AL17">
        <v>1.7999999999999999E-2</v>
      </c>
      <c r="AM17">
        <v>5.64</v>
      </c>
      <c r="AN17">
        <f t="shared" si="2"/>
        <v>1.52106824925816E-2</v>
      </c>
      <c r="AO17">
        <v>8.1361000000000008</v>
      </c>
      <c r="AP17">
        <v>0</v>
      </c>
      <c r="AQ17">
        <v>500</v>
      </c>
      <c r="AR17" t="s">
        <v>59</v>
      </c>
      <c r="AT17">
        <f t="shared" si="3"/>
        <v>1.6900758325090668E-3</v>
      </c>
    </row>
    <row r="18" spans="1:46" x14ac:dyDescent="0.25">
      <c r="A18" s="30" t="s">
        <v>44</v>
      </c>
      <c r="B18">
        <v>141</v>
      </c>
      <c r="C18">
        <v>2080.0053699999999</v>
      </c>
      <c r="D18">
        <v>718.42364999999995</v>
      </c>
      <c r="E18" s="3">
        <f>B18*$F$1</f>
        <v>7.0500000000000007</v>
      </c>
      <c r="F18" s="3">
        <f>$B$1*$B$2/$E18</f>
        <v>70.921985815602824</v>
      </c>
      <c r="G18" s="3">
        <f>(C18-$F$2/2)*$F$1</f>
        <v>46.400268499999996</v>
      </c>
      <c r="H18" s="3">
        <f>(D18-$F$3/2)*$F$1</f>
        <v>-21.678817500000005</v>
      </c>
      <c r="I18" s="2"/>
      <c r="J18" s="3">
        <f>G18*F18/$B$1</f>
        <v>6.5815983687943245</v>
      </c>
      <c r="K18" s="3">
        <f>H18*F18/$B$1</f>
        <v>-3.0750095744680852</v>
      </c>
      <c r="L18" s="3">
        <f>F18</f>
        <v>70.921985815602824</v>
      </c>
      <c r="O18" s="20"/>
      <c r="P18" s="20"/>
      <c r="Q18" s="20"/>
      <c r="R18" s="3"/>
      <c r="S18" s="3"/>
      <c r="T18" s="3"/>
      <c r="U18" s="3"/>
      <c r="X18" s="30" t="s">
        <v>45</v>
      </c>
      <c r="Y18" s="3">
        <v>141</v>
      </c>
      <c r="Z18" s="3">
        <v>2079.9506799999999</v>
      </c>
      <c r="AA18" s="3">
        <v>718.27410999999995</v>
      </c>
      <c r="AB18" s="3">
        <f>Y18*$F$1</f>
        <v>7.0500000000000007</v>
      </c>
      <c r="AC18" s="3">
        <f>$B$1*$B$2/AB18</f>
        <v>70.921985815602824</v>
      </c>
      <c r="AD18" s="3">
        <f>(Z18-$F$2/2)*$F$1</f>
        <v>46.397534</v>
      </c>
      <c r="AE18" s="3">
        <f>(AA18-$F$3/2)*$F$1</f>
        <v>-21.686294500000002</v>
      </c>
      <c r="AF18" s="2"/>
      <c r="AG18" s="3">
        <f>AD18*AC18/$B$1</f>
        <v>6.5812104964538998</v>
      </c>
      <c r="AH18" s="3">
        <f>AE18*AC18/$B$1</f>
        <v>-3.0760701418439713</v>
      </c>
      <c r="AI18" s="3">
        <f>AC18</f>
        <v>70.921985815602824</v>
      </c>
      <c r="AK18">
        <v>7.5</v>
      </c>
      <c r="AL18">
        <v>1.9E-2</v>
      </c>
      <c r="AM18">
        <v>5.86</v>
      </c>
      <c r="AN18">
        <f t="shared" si="2"/>
        <v>1.6101879327398615E-2</v>
      </c>
      <c r="AO18">
        <v>8.1347000000000005</v>
      </c>
      <c r="AP18">
        <v>0</v>
      </c>
      <c r="AQ18">
        <v>500</v>
      </c>
      <c r="AR18" t="s">
        <v>59</v>
      </c>
      <c r="AT18">
        <f t="shared" si="3"/>
        <v>1.7890977030442904E-3</v>
      </c>
    </row>
    <row r="19" spans="1:46" x14ac:dyDescent="0.25">
      <c r="A19" s="30"/>
      <c r="B19">
        <v>138</v>
      </c>
      <c r="C19">
        <v>121.54412000000001</v>
      </c>
      <c r="D19">
        <v>726.95892000000003</v>
      </c>
      <c r="E19" s="3">
        <f t="shared" ref="E19:E20" si="26">B19*$F$1</f>
        <v>6.9</v>
      </c>
      <c r="F19" s="3">
        <f t="shared" ref="F19:F23" si="27">$B$1*$B$2/$E19</f>
        <v>72.463768115942031</v>
      </c>
      <c r="G19" s="3">
        <f t="shared" ref="G19:G20" si="28">(C19-$F$2/2)*$F$1</f>
        <v>-51.522794000000005</v>
      </c>
      <c r="H19" s="3">
        <f t="shared" ref="H19:H20" si="29">(D19-$F$3/2)*$F$1</f>
        <v>-21.252054000000001</v>
      </c>
      <c r="I19" s="2"/>
      <c r="J19" s="3">
        <f t="shared" ref="J19:J20" si="30">G19*F19/$B$1</f>
        <v>-7.4670715942028991</v>
      </c>
      <c r="K19" s="3">
        <f t="shared" ref="K19:K20" si="31">H19*F19/$B$1</f>
        <v>-3.0800078260869568</v>
      </c>
      <c r="L19" s="3">
        <f t="shared" ref="L19:L20" si="32">F19</f>
        <v>72.463768115942031</v>
      </c>
      <c r="O19" s="20"/>
      <c r="P19" s="20"/>
      <c r="Q19" s="20"/>
      <c r="R19" s="3"/>
      <c r="S19" s="3"/>
      <c r="T19" s="3"/>
      <c r="U19" s="3"/>
      <c r="X19" s="30"/>
      <c r="Y19">
        <v>138</v>
      </c>
      <c r="Z19">
        <v>121.47581</v>
      </c>
      <c r="AA19">
        <v>726.82183999999995</v>
      </c>
      <c r="AB19" s="3">
        <f t="shared" ref="AB19:AB20" si="33">Y19*$F$1</f>
        <v>6.9</v>
      </c>
      <c r="AC19" s="3">
        <f t="shared" ref="AC19:AC23" si="34">$B$1*$B$2/AB19</f>
        <v>72.463768115942031</v>
      </c>
      <c r="AD19" s="3">
        <f t="shared" ref="AD19:AD20" si="35">(Z19-$F$2/2)*$F$1</f>
        <v>-51.526209500000007</v>
      </c>
      <c r="AE19" s="3">
        <f t="shared" ref="AE19:AE20" si="36">(AA19-$F$3/2)*$F$1</f>
        <v>-21.258908000000005</v>
      </c>
      <c r="AF19" s="2"/>
      <c r="AG19" s="3">
        <f t="shared" ref="AG19:AG20" si="37">AD19*AC19/$B$1</f>
        <v>-7.4675665942028999</v>
      </c>
      <c r="AH19" s="3">
        <f t="shared" ref="AH19:AH20" si="38">AE19*AC19/$B$1</f>
        <v>-3.0810011594202904</v>
      </c>
      <c r="AI19" s="3">
        <f t="shared" ref="AI19:AI20" si="39">AC19</f>
        <v>72.463768115942031</v>
      </c>
      <c r="AK19">
        <v>8</v>
      </c>
      <c r="AL19">
        <v>2.1000000000000001E-2</v>
      </c>
      <c r="AM19">
        <v>6.08</v>
      </c>
      <c r="AN19">
        <f t="shared" si="2"/>
        <v>1.799307616221563E-2</v>
      </c>
      <c r="AO19">
        <v>8.1325000000000003</v>
      </c>
      <c r="AP19">
        <v>0</v>
      </c>
      <c r="AQ19">
        <v>500</v>
      </c>
      <c r="AR19" t="s">
        <v>59</v>
      </c>
      <c r="AT19">
        <f t="shared" si="3"/>
        <v>1.9992306846906257E-3</v>
      </c>
    </row>
    <row r="20" spans="1:46" x14ac:dyDescent="0.25">
      <c r="A20" s="30"/>
      <c r="B20">
        <v>117</v>
      </c>
      <c r="C20">
        <v>1278.7758799999999</v>
      </c>
      <c r="D20">
        <v>776.38726999999994</v>
      </c>
      <c r="E20" s="3">
        <f t="shared" si="26"/>
        <v>5.8500000000000005</v>
      </c>
      <c r="F20" s="3">
        <f t="shared" si="27"/>
        <v>85.470085470085465</v>
      </c>
      <c r="G20" s="3">
        <f t="shared" si="28"/>
        <v>6.3387939999999965</v>
      </c>
      <c r="H20" s="3">
        <f t="shared" si="29"/>
        <v>-18.780636500000004</v>
      </c>
      <c r="I20" s="2"/>
      <c r="J20" s="3">
        <f t="shared" si="30"/>
        <v>1.0835545299145293</v>
      </c>
      <c r="K20" s="3">
        <f t="shared" si="31"/>
        <v>-3.2103652136752139</v>
      </c>
      <c r="L20" s="3">
        <f t="shared" si="32"/>
        <v>85.470085470085465</v>
      </c>
      <c r="O20" s="20"/>
      <c r="P20" s="20"/>
      <c r="Q20" s="20"/>
      <c r="R20" s="3"/>
      <c r="S20" s="3"/>
      <c r="T20" s="3"/>
      <c r="U20" s="3"/>
      <c r="X20" s="30"/>
      <c r="Y20">
        <v>117</v>
      </c>
      <c r="Z20">
        <v>1278.7083700000001</v>
      </c>
      <c r="AA20">
        <v>776.27611999999999</v>
      </c>
      <c r="AB20" s="3">
        <f t="shared" si="33"/>
        <v>5.8500000000000005</v>
      </c>
      <c r="AC20" s="3">
        <f t="shared" si="34"/>
        <v>85.470085470085465</v>
      </c>
      <c r="AD20" s="3">
        <f t="shared" si="35"/>
        <v>6.335418500000003</v>
      </c>
      <c r="AE20" s="3">
        <f t="shared" si="36"/>
        <v>-18.786194000000002</v>
      </c>
      <c r="AF20" s="2"/>
      <c r="AG20" s="3">
        <f t="shared" si="37"/>
        <v>1.0829775213675219</v>
      </c>
      <c r="AH20" s="3">
        <f t="shared" si="38"/>
        <v>-3.2113152136752139</v>
      </c>
      <c r="AI20" s="3">
        <f t="shared" si="39"/>
        <v>85.470085470085465</v>
      </c>
      <c r="AK20">
        <v>8.5</v>
      </c>
      <c r="AL20">
        <v>2.3E-2</v>
      </c>
      <c r="AM20">
        <v>6.3</v>
      </c>
      <c r="AN20">
        <f t="shared" si="2"/>
        <v>1.9884272997032642E-2</v>
      </c>
      <c r="AO20">
        <v>8.1309000000000005</v>
      </c>
      <c r="AP20">
        <v>0</v>
      </c>
      <c r="AQ20">
        <v>500</v>
      </c>
      <c r="AR20" t="s">
        <v>59</v>
      </c>
      <c r="AT20">
        <f t="shared" si="3"/>
        <v>2.2093636663369602E-3</v>
      </c>
    </row>
    <row r="21" spans="1:46" x14ac:dyDescent="0.25">
      <c r="A21" s="30"/>
      <c r="B21" s="2"/>
      <c r="C21" s="3"/>
      <c r="D21" s="3"/>
      <c r="E21" s="3"/>
      <c r="F21" s="3"/>
      <c r="G21" s="3"/>
      <c r="H21" s="3"/>
      <c r="I21" s="6" t="s">
        <v>18</v>
      </c>
      <c r="J21" s="7">
        <f>AVERAGE(J18:J20)</f>
        <v>6.6027101501984875E-2</v>
      </c>
      <c r="K21" s="7">
        <f t="shared" ref="K21:L21" si="40">AVERAGE(K18:K20)</f>
        <v>-3.1217942047434186</v>
      </c>
      <c r="L21" s="7">
        <f t="shared" si="40"/>
        <v>76.285279800543435</v>
      </c>
      <c r="O21" s="5"/>
      <c r="P21" s="2"/>
      <c r="Q21" s="3"/>
      <c r="R21" s="3"/>
      <c r="S21" s="3"/>
      <c r="T21" s="3"/>
      <c r="U21" s="3"/>
      <c r="X21" s="30"/>
      <c r="Y21" s="2"/>
      <c r="Z21" s="3"/>
      <c r="AA21" s="3"/>
      <c r="AB21" s="3"/>
      <c r="AC21" s="3"/>
      <c r="AD21" s="3"/>
      <c r="AE21" s="3"/>
      <c r="AF21" s="6" t="s">
        <v>18</v>
      </c>
      <c r="AG21" s="7">
        <f>AVERAGE(AG18:AG20)</f>
        <v>6.5540474539507246E-2</v>
      </c>
      <c r="AH21" s="7">
        <f t="shared" ref="AH21:AI21" si="41">AVERAGE(AH18:AH20)</f>
        <v>-3.1227955049798251</v>
      </c>
      <c r="AI21" s="7">
        <f t="shared" si="41"/>
        <v>76.285279800543435</v>
      </c>
      <c r="AK21">
        <v>9</v>
      </c>
      <c r="AL21">
        <v>2.4E-2</v>
      </c>
      <c r="AM21">
        <v>6.51</v>
      </c>
      <c r="AN21">
        <f t="shared" si="2"/>
        <v>2.0780415430267062E-2</v>
      </c>
      <c r="AO21">
        <v>8.1293000000000006</v>
      </c>
      <c r="AP21">
        <v>0</v>
      </c>
      <c r="AQ21">
        <v>500</v>
      </c>
      <c r="AR21" t="s">
        <v>59</v>
      </c>
      <c r="AT21">
        <f t="shared" si="3"/>
        <v>2.3089350478074514E-3</v>
      </c>
    </row>
    <row r="22" spans="1:46" x14ac:dyDescent="0.25">
      <c r="A22" s="30"/>
      <c r="B22">
        <v>119</v>
      </c>
      <c r="C22">
        <v>1626.3443600000001</v>
      </c>
      <c r="D22">
        <v>1564.7413300000001</v>
      </c>
      <c r="E22" s="3">
        <f t="shared" ref="E22:E23" si="42">B22*$F$1</f>
        <v>5.95</v>
      </c>
      <c r="F22" s="3">
        <f t="shared" si="27"/>
        <v>84.033613445378151</v>
      </c>
      <c r="G22" s="3">
        <f t="shared" ref="G22:G23" si="43">(C22-$F$2/2)*$F$1</f>
        <v>23.717218000000003</v>
      </c>
      <c r="H22" s="3">
        <f t="shared" ref="H22:H23" si="44">(D22-$F$3/2)*$F$1</f>
        <v>20.637066500000003</v>
      </c>
      <c r="I22" s="2"/>
      <c r="J22" s="3">
        <f t="shared" ref="J22:J23" si="45">G22*F22/$B$1</f>
        <v>3.98608705882353</v>
      </c>
      <c r="K22" s="3">
        <f t="shared" ref="K22:K23" si="46">H22*F22/$B$1</f>
        <v>3.4684145378151268</v>
      </c>
      <c r="L22" s="3">
        <f t="shared" ref="L22:L23" si="47">F22</f>
        <v>84.033613445378151</v>
      </c>
      <c r="O22" s="5"/>
      <c r="P22" s="2"/>
      <c r="Q22" s="3"/>
      <c r="R22" s="3"/>
      <c r="S22" s="3"/>
      <c r="T22" s="3"/>
      <c r="U22" s="3"/>
      <c r="X22" s="30"/>
      <c r="Y22">
        <v>119</v>
      </c>
      <c r="Z22">
        <v>1626.51917</v>
      </c>
      <c r="AA22">
        <v>1561.62988</v>
      </c>
      <c r="AB22" s="3">
        <f t="shared" ref="AB22:AB23" si="48">Y22*$F$1</f>
        <v>5.95</v>
      </c>
      <c r="AC22" s="3">
        <f t="shared" si="34"/>
        <v>84.033613445378151</v>
      </c>
      <c r="AD22" s="3">
        <f t="shared" ref="AD22:AD23" si="49">(Z22-$F$2/2)*$F$1</f>
        <v>23.725958500000004</v>
      </c>
      <c r="AE22" s="3">
        <f t="shared" ref="AE22:AE23" si="50">(AA22-$F$3/2)*$F$1</f>
        <v>20.481493999999998</v>
      </c>
      <c r="AF22" s="2"/>
      <c r="AG22" s="3">
        <f t="shared" ref="AG22:AG23" si="51">AD22*AC22/$B$1</f>
        <v>3.987556050420169</v>
      </c>
      <c r="AH22" s="3">
        <f t="shared" ref="AH22:AH23" si="52">AE22*AC22/$B$1</f>
        <v>3.4422678991596634</v>
      </c>
      <c r="AI22" s="3">
        <f t="shared" ref="AI22:AI23" si="53">AC22</f>
        <v>84.033613445378151</v>
      </c>
      <c r="AK22">
        <v>9.5</v>
      </c>
      <c r="AL22">
        <v>2.5999999999999999E-2</v>
      </c>
      <c r="AM22">
        <v>6.72</v>
      </c>
      <c r="AN22">
        <f t="shared" si="2"/>
        <v>2.2676557863501482E-2</v>
      </c>
      <c r="AO22">
        <v>8.1279000000000003</v>
      </c>
      <c r="AP22">
        <v>0</v>
      </c>
      <c r="AQ22">
        <v>500</v>
      </c>
      <c r="AR22" t="s">
        <v>59</v>
      </c>
      <c r="AT22">
        <f t="shared" si="3"/>
        <v>2.5196175403890534E-3</v>
      </c>
    </row>
    <row r="23" spans="1:46" x14ac:dyDescent="0.25">
      <c r="A23" s="30"/>
      <c r="B23">
        <v>134</v>
      </c>
      <c r="C23">
        <v>121.53265</v>
      </c>
      <c r="D23">
        <v>1594.40002</v>
      </c>
      <c r="E23" s="3">
        <f t="shared" si="42"/>
        <v>6.7</v>
      </c>
      <c r="F23" s="3">
        <f t="shared" si="27"/>
        <v>74.626865671641795</v>
      </c>
      <c r="G23" s="3">
        <f t="shared" si="43"/>
        <v>-51.523367499999999</v>
      </c>
      <c r="H23" s="3">
        <f t="shared" si="44"/>
        <v>22.120001000000002</v>
      </c>
      <c r="I23" s="2"/>
      <c r="J23" s="3">
        <f t="shared" si="45"/>
        <v>-7.6900548507462689</v>
      </c>
      <c r="K23" s="3">
        <f t="shared" si="46"/>
        <v>3.3014926865671645</v>
      </c>
      <c r="L23" s="3">
        <f t="shared" si="47"/>
        <v>74.626865671641795</v>
      </c>
      <c r="O23" s="5"/>
      <c r="P23" s="2"/>
      <c r="Q23" s="3"/>
      <c r="R23" s="3"/>
      <c r="S23" s="3"/>
      <c r="T23" s="3"/>
      <c r="U23" s="3"/>
      <c r="X23" s="30"/>
      <c r="Y23">
        <v>134</v>
      </c>
      <c r="Z23">
        <v>121.8113</v>
      </c>
      <c r="AA23">
        <v>1590.87842</v>
      </c>
      <c r="AB23" s="3">
        <f t="shared" si="48"/>
        <v>6.7</v>
      </c>
      <c r="AC23" s="3">
        <f t="shared" si="34"/>
        <v>74.626865671641795</v>
      </c>
      <c r="AD23" s="3">
        <f t="shared" si="49"/>
        <v>-51.509434999999996</v>
      </c>
      <c r="AE23" s="3">
        <f t="shared" si="50"/>
        <v>21.943921000000003</v>
      </c>
      <c r="AF23" s="2"/>
      <c r="AG23" s="3">
        <f t="shared" si="51"/>
        <v>-7.6879753731343277</v>
      </c>
      <c r="AH23" s="3">
        <f t="shared" si="52"/>
        <v>3.2752120895522392</v>
      </c>
      <c r="AI23" s="3">
        <f t="shared" si="53"/>
        <v>74.626865671641795</v>
      </c>
      <c r="AK23">
        <v>10</v>
      </c>
      <c r="AL23">
        <v>2.7E-2</v>
      </c>
      <c r="AM23">
        <v>6.94</v>
      </c>
      <c r="AN23">
        <f t="shared" si="2"/>
        <v>2.3567754698318497E-2</v>
      </c>
      <c r="AO23">
        <v>8.1265000000000001</v>
      </c>
      <c r="AP23">
        <v>0</v>
      </c>
      <c r="AQ23">
        <v>500</v>
      </c>
      <c r="AR23" t="s">
        <v>59</v>
      </c>
      <c r="AT23">
        <f t="shared" si="3"/>
        <v>2.6186394109242775E-3</v>
      </c>
    </row>
    <row r="24" spans="1:46" x14ac:dyDescent="0.25">
      <c r="A24" s="30"/>
      <c r="B24" s="2"/>
      <c r="C24" s="3"/>
      <c r="D24" s="3"/>
      <c r="E24" s="3"/>
      <c r="F24" s="3"/>
      <c r="G24" s="3"/>
      <c r="H24" s="3"/>
      <c r="I24" s="6" t="s">
        <v>17</v>
      </c>
      <c r="J24" s="7">
        <f>AVERAGE(J22:J23)</f>
        <v>-1.8519838959613695</v>
      </c>
      <c r="K24" s="7">
        <f>AVERAGE(K22:K23)</f>
        <v>3.3849536121911457</v>
      </c>
      <c r="L24" s="7">
        <f>AVERAGE(L22:L23)</f>
        <v>79.330239558509973</v>
      </c>
      <c r="M24" t="s">
        <v>2</v>
      </c>
      <c r="O24" s="5"/>
      <c r="P24" s="2"/>
      <c r="Q24" s="3"/>
      <c r="R24" s="3"/>
      <c r="S24" s="3"/>
      <c r="T24" s="3"/>
      <c r="U24" s="3"/>
      <c r="X24" s="30"/>
      <c r="Y24" s="2"/>
      <c r="Z24" s="3"/>
      <c r="AA24" s="3"/>
      <c r="AB24" s="3"/>
      <c r="AC24" s="3"/>
      <c r="AD24" s="3"/>
      <c r="AE24" s="3"/>
      <c r="AF24" s="6" t="s">
        <v>17</v>
      </c>
      <c r="AG24" s="7">
        <f>AVERAGE(AG22:AG23)</f>
        <v>-1.8502096613570793</v>
      </c>
      <c r="AH24" s="7">
        <f>AVERAGE(AH22:AH23)</f>
        <v>3.3587399943559513</v>
      </c>
      <c r="AI24" s="7">
        <f>AVERAGE(AI22:AI23)</f>
        <v>79.330239558509973</v>
      </c>
      <c r="AJ24" t="s">
        <v>2</v>
      </c>
      <c r="AK24">
        <v>10.5</v>
      </c>
      <c r="AL24">
        <v>2.9000000000000001E-2</v>
      </c>
      <c r="AM24">
        <v>7.16</v>
      </c>
      <c r="AN24">
        <f t="shared" si="2"/>
        <v>2.5458951533135512E-2</v>
      </c>
      <c r="AO24">
        <v>8.1249000000000002</v>
      </c>
      <c r="AP24">
        <v>0</v>
      </c>
      <c r="AQ24">
        <v>500</v>
      </c>
      <c r="AR24" t="s">
        <v>59</v>
      </c>
      <c r="AT24">
        <f t="shared" si="3"/>
        <v>2.8287723925706125E-3</v>
      </c>
    </row>
    <row r="25" spans="1:46" x14ac:dyDescent="0.25">
      <c r="A25" s="5"/>
      <c r="B25" s="2"/>
      <c r="C25" s="3"/>
      <c r="D25" s="3"/>
      <c r="E25" s="3"/>
      <c r="F25" s="3"/>
      <c r="G25" s="3"/>
      <c r="H25" s="3"/>
      <c r="I25" s="6"/>
      <c r="J25" s="8" t="s">
        <v>0</v>
      </c>
      <c r="K25" s="9">
        <f>K24-K21</f>
        <v>6.5067478169345643</v>
      </c>
      <c r="L25" s="7" t="s">
        <v>2</v>
      </c>
      <c r="O25" s="5"/>
      <c r="P25" s="2"/>
      <c r="Q25" s="3"/>
      <c r="R25" s="3"/>
      <c r="S25" s="3"/>
      <c r="T25" s="3"/>
      <c r="U25" s="3"/>
      <c r="X25" s="5"/>
      <c r="Y25" s="2"/>
      <c r="Z25" s="3"/>
      <c r="AA25" s="3"/>
      <c r="AB25" s="3"/>
      <c r="AC25" s="3"/>
      <c r="AD25" s="3"/>
      <c r="AE25" s="3"/>
      <c r="AF25" s="6"/>
      <c r="AG25" s="8" t="s">
        <v>0</v>
      </c>
      <c r="AH25" s="9">
        <f>AH24-AH21</f>
        <v>6.4815354993357763</v>
      </c>
      <c r="AI25" s="7" t="s">
        <v>2</v>
      </c>
      <c r="AK25">
        <v>11</v>
      </c>
      <c r="AL25">
        <v>3.1E-2</v>
      </c>
      <c r="AM25">
        <v>7.38</v>
      </c>
      <c r="AN25">
        <f t="shared" si="2"/>
        <v>2.735014836795252E-2</v>
      </c>
      <c r="AO25">
        <v>8.1232000000000006</v>
      </c>
      <c r="AP25">
        <v>0</v>
      </c>
      <c r="AQ25">
        <v>500</v>
      </c>
      <c r="AR25" t="s">
        <v>59</v>
      </c>
      <c r="AT25">
        <f t="shared" si="3"/>
        <v>3.0389053742169467E-3</v>
      </c>
    </row>
    <row r="26" spans="1:46" x14ac:dyDescent="0.25">
      <c r="A26" s="5"/>
      <c r="B26" s="2"/>
      <c r="C26" s="3"/>
      <c r="D26" s="3"/>
      <c r="E26" s="3"/>
      <c r="F26" s="3"/>
      <c r="G26" s="3"/>
      <c r="H26" s="3"/>
      <c r="O26" s="5"/>
      <c r="P26" s="2"/>
      <c r="Q26" s="3"/>
      <c r="R26" s="3"/>
      <c r="S26" s="3"/>
      <c r="T26" s="3"/>
      <c r="U26" s="3"/>
      <c r="X26" s="5"/>
      <c r="Y26" s="2"/>
      <c r="Z26" s="3"/>
      <c r="AA26" s="3"/>
      <c r="AB26" s="3"/>
      <c r="AC26" s="3"/>
      <c r="AD26" s="3"/>
      <c r="AE26" s="3"/>
      <c r="AK26">
        <v>11.5</v>
      </c>
      <c r="AL26">
        <v>3.3000000000000002E-2</v>
      </c>
      <c r="AM26">
        <v>7.61</v>
      </c>
      <c r="AN26">
        <f t="shared" si="2"/>
        <v>2.9236399604352127E-2</v>
      </c>
      <c r="AO26">
        <v>8.1204000000000001</v>
      </c>
      <c r="AP26">
        <v>0</v>
      </c>
      <c r="AQ26">
        <v>500</v>
      </c>
      <c r="AR26" t="s">
        <v>59</v>
      </c>
      <c r="AT26">
        <f t="shared" si="3"/>
        <v>3.2484888449280142E-3</v>
      </c>
    </row>
    <row r="27" spans="1:46" x14ac:dyDescent="0.25">
      <c r="AK27">
        <v>12</v>
      </c>
      <c r="AL27">
        <v>3.5999999999999997E-2</v>
      </c>
      <c r="AM27">
        <v>7.84</v>
      </c>
      <c r="AN27">
        <f t="shared" si="2"/>
        <v>3.2122650840751728E-2</v>
      </c>
      <c r="AO27">
        <v>8.1181000000000001</v>
      </c>
      <c r="AP27">
        <v>0</v>
      </c>
      <c r="AQ27">
        <v>500</v>
      </c>
      <c r="AR27" t="s">
        <v>59</v>
      </c>
      <c r="AT27">
        <f t="shared" si="3"/>
        <v>3.5691834267501921E-3</v>
      </c>
    </row>
    <row r="28" spans="1:46" x14ac:dyDescent="0.25">
      <c r="AK28">
        <v>12.5</v>
      </c>
      <c r="AL28">
        <v>3.7999999999999999E-2</v>
      </c>
      <c r="AM28">
        <v>8.07</v>
      </c>
      <c r="AN28">
        <f t="shared" si="2"/>
        <v>3.4008902077151335E-2</v>
      </c>
      <c r="AO28">
        <v>8.1161999999999992</v>
      </c>
      <c r="AP28">
        <v>0</v>
      </c>
      <c r="AQ28">
        <v>500</v>
      </c>
      <c r="AR28" t="s">
        <v>59</v>
      </c>
      <c r="AT28">
        <f t="shared" si="3"/>
        <v>3.7787668974612592E-3</v>
      </c>
    </row>
    <row r="29" spans="1:46" x14ac:dyDescent="0.25">
      <c r="B29" t="s">
        <v>5</v>
      </c>
      <c r="C29" t="s">
        <v>14</v>
      </c>
      <c r="D29" t="s">
        <v>15</v>
      </c>
      <c r="E29" t="s">
        <v>6</v>
      </c>
      <c r="F29" t="s">
        <v>7</v>
      </c>
      <c r="G29" t="s">
        <v>12</v>
      </c>
      <c r="H29" t="s">
        <v>13</v>
      </c>
      <c r="J29" t="s">
        <v>8</v>
      </c>
      <c r="K29" t="s">
        <v>9</v>
      </c>
      <c r="L29" t="s">
        <v>16</v>
      </c>
      <c r="Y29" t="s">
        <v>5</v>
      </c>
      <c r="Z29" t="s">
        <v>14</v>
      </c>
      <c r="AA29" t="s">
        <v>15</v>
      </c>
      <c r="AB29" t="s">
        <v>6</v>
      </c>
      <c r="AC29" t="s">
        <v>7</v>
      </c>
      <c r="AD29" t="s">
        <v>12</v>
      </c>
      <c r="AE29" t="s">
        <v>13</v>
      </c>
      <c r="AG29" t="s">
        <v>8</v>
      </c>
      <c r="AH29" t="s">
        <v>9</v>
      </c>
      <c r="AI29" t="s">
        <v>16</v>
      </c>
      <c r="AK29">
        <v>13</v>
      </c>
      <c r="AL29">
        <v>0.04</v>
      </c>
      <c r="AM29">
        <v>8.3000000000000007</v>
      </c>
      <c r="AN29">
        <f t="shared" si="2"/>
        <v>3.5895153313550941E-2</v>
      </c>
      <c r="AO29">
        <v>8.1138999999999992</v>
      </c>
      <c r="AP29">
        <v>0</v>
      </c>
      <c r="AQ29">
        <v>500</v>
      </c>
      <c r="AR29" t="s">
        <v>59</v>
      </c>
      <c r="AT29">
        <f t="shared" si="3"/>
        <v>3.9883503681723267E-3</v>
      </c>
    </row>
    <row r="30" spans="1:46" x14ac:dyDescent="0.25">
      <c r="A30" s="30" t="s">
        <v>46</v>
      </c>
      <c r="B30">
        <v>141</v>
      </c>
      <c r="C30">
        <v>2079.7922400000002</v>
      </c>
      <c r="D30">
        <v>717.75842</v>
      </c>
      <c r="E30" s="3">
        <f>B30*$F$1</f>
        <v>7.0500000000000007</v>
      </c>
      <c r="F30" s="3">
        <f>$B$1*$B$2/$E30</f>
        <v>70.921985815602824</v>
      </c>
      <c r="G30" s="3">
        <f>(C30-$F$2/2)*$F$1</f>
        <v>46.389612000000014</v>
      </c>
      <c r="H30" s="3">
        <f>(D30-$F$3/2)*$F$1</f>
        <v>-21.712079000000003</v>
      </c>
      <c r="I30" s="2"/>
      <c r="J30" s="3">
        <f>G30*F30/$B$1</f>
        <v>6.5800868085106394</v>
      </c>
      <c r="K30" s="3">
        <f>H30*F30/$B$1</f>
        <v>-3.0797275177304964</v>
      </c>
      <c r="L30" s="3">
        <f>F30</f>
        <v>70.921985815602824</v>
      </c>
      <c r="X30" s="30" t="s">
        <v>47</v>
      </c>
      <c r="Y30">
        <v>141</v>
      </c>
      <c r="Z30">
        <v>2079.7941900000001</v>
      </c>
      <c r="AA30">
        <v>717.63593000000003</v>
      </c>
      <c r="AB30" s="3">
        <f>Y30*$F$1</f>
        <v>7.0500000000000007</v>
      </c>
      <c r="AC30" s="3">
        <f>$B$1*$B$2/AB30</f>
        <v>70.921985815602824</v>
      </c>
      <c r="AD30" s="3">
        <f>(Z30-$F$2/2)*$F$1</f>
        <v>46.389709500000009</v>
      </c>
      <c r="AE30" s="3">
        <f>(AA30-$F$3/2)*$F$1</f>
        <v>-21.718203500000001</v>
      </c>
      <c r="AF30" s="2"/>
      <c r="AG30" s="3">
        <f>AD30*AC30/$B$1</f>
        <v>6.5801006382978722</v>
      </c>
      <c r="AH30" s="3">
        <f>AE30*AC30/$B$1</f>
        <v>-3.0805962411347512</v>
      </c>
      <c r="AI30" s="3">
        <f>AC30</f>
        <v>70.921985815602824</v>
      </c>
      <c r="AK30">
        <v>13.5</v>
      </c>
      <c r="AL30">
        <v>4.1000000000000002E-2</v>
      </c>
      <c r="AM30">
        <v>8.5299999999999994</v>
      </c>
      <c r="AN30">
        <f t="shared" si="2"/>
        <v>3.6781404549950547E-2</v>
      </c>
      <c r="AO30">
        <v>8.1122999999999994</v>
      </c>
      <c r="AP30">
        <v>0</v>
      </c>
      <c r="AQ30">
        <v>500</v>
      </c>
      <c r="AR30" t="s">
        <v>59</v>
      </c>
      <c r="AT30">
        <f t="shared" si="3"/>
        <v>4.0868227277722829E-3</v>
      </c>
    </row>
    <row r="31" spans="1:46" x14ac:dyDescent="0.25">
      <c r="A31" s="30"/>
      <c r="B31">
        <v>138</v>
      </c>
      <c r="C31">
        <v>121.40363000000001</v>
      </c>
      <c r="D31">
        <v>726.40423999999996</v>
      </c>
      <c r="E31" s="3">
        <f t="shared" ref="E31:E32" si="54">B31*$F$1</f>
        <v>6.9</v>
      </c>
      <c r="F31" s="3">
        <f t="shared" ref="F31:F35" si="55">$B$1*$B$2/$E31</f>
        <v>72.463768115942031</v>
      </c>
      <c r="G31" s="3">
        <f t="shared" ref="G31:G32" si="56">(C31-$F$2/2)*$F$1</f>
        <v>-51.529818500000005</v>
      </c>
      <c r="H31" s="3">
        <f t="shared" ref="H31:H32" si="57">(D31-$F$3/2)*$F$1</f>
        <v>-21.279788000000003</v>
      </c>
      <c r="I31" s="2"/>
      <c r="J31" s="3">
        <f t="shared" ref="J31:J32" si="58">G31*F31/$B$1</f>
        <v>-7.4680896376811603</v>
      </c>
      <c r="K31" s="3">
        <f t="shared" ref="K31:K32" si="59">H31*F31/$B$1</f>
        <v>-3.0840272463768126</v>
      </c>
      <c r="L31" s="3">
        <f t="shared" ref="L31:L32" si="60">F31</f>
        <v>72.463768115942031</v>
      </c>
      <c r="X31" s="30"/>
      <c r="Y31">
        <v>138</v>
      </c>
      <c r="Z31">
        <v>121.37915</v>
      </c>
      <c r="AA31">
        <v>726.29309000000001</v>
      </c>
      <c r="AB31" s="3">
        <f t="shared" ref="AB31:AB32" si="61">Y31*$F$1</f>
        <v>6.9</v>
      </c>
      <c r="AC31" s="3">
        <f t="shared" ref="AC31:AC35" si="62">$B$1*$B$2/AB31</f>
        <v>72.463768115942031</v>
      </c>
      <c r="AD31" s="3">
        <f t="shared" ref="AD31:AD32" si="63">(Z31-$F$2/2)*$F$1</f>
        <v>-51.531042500000005</v>
      </c>
      <c r="AE31" s="3">
        <f t="shared" ref="AE31:AE32" si="64">(AA31-$F$3/2)*$F$1</f>
        <v>-21.285345500000002</v>
      </c>
      <c r="AF31" s="2"/>
      <c r="AG31" s="3">
        <f t="shared" ref="AG31:AG32" si="65">AD31*AC31/$B$1</f>
        <v>-7.4682670289855091</v>
      </c>
      <c r="AH31" s="3">
        <f t="shared" ref="AH31:AH32" si="66">AE31*AC31/$B$1</f>
        <v>-3.0848326811594204</v>
      </c>
      <c r="AI31" s="3">
        <f t="shared" ref="AI31:AI32" si="67">AC31</f>
        <v>72.463768115942031</v>
      </c>
      <c r="AK31">
        <v>14</v>
      </c>
      <c r="AL31">
        <v>4.2999999999999997E-2</v>
      </c>
      <c r="AM31">
        <v>8.76</v>
      </c>
      <c r="AN31">
        <f t="shared" si="2"/>
        <v>3.8667655786350147E-2</v>
      </c>
      <c r="AO31">
        <v>8.1105</v>
      </c>
      <c r="AP31">
        <v>0</v>
      </c>
      <c r="AQ31">
        <v>500</v>
      </c>
      <c r="AR31" t="s">
        <v>59</v>
      </c>
      <c r="AT31">
        <f t="shared" si="3"/>
        <v>4.2964061984833496E-3</v>
      </c>
    </row>
    <row r="32" spans="1:46" x14ac:dyDescent="0.25">
      <c r="A32" s="30"/>
      <c r="B32">
        <v>118</v>
      </c>
      <c r="C32">
        <v>1278.59717</v>
      </c>
      <c r="D32">
        <v>775.90783999999996</v>
      </c>
      <c r="E32" s="3">
        <f t="shared" si="54"/>
        <v>5.9</v>
      </c>
      <c r="F32" s="3">
        <f t="shared" si="55"/>
        <v>84.745762711864401</v>
      </c>
      <c r="G32" s="3">
        <f t="shared" si="56"/>
        <v>6.3298585000000003</v>
      </c>
      <c r="H32" s="3">
        <f t="shared" si="57"/>
        <v>-18.804608000000002</v>
      </c>
      <c r="I32" s="2"/>
      <c r="J32" s="3">
        <f t="shared" si="58"/>
        <v>1.072857372881356</v>
      </c>
      <c r="K32" s="3">
        <f t="shared" si="59"/>
        <v>-3.1872216949152543</v>
      </c>
      <c r="L32" s="3">
        <f t="shared" si="60"/>
        <v>84.745762711864401</v>
      </c>
      <c r="X32" s="30"/>
      <c r="Y32">
        <v>118</v>
      </c>
      <c r="Z32">
        <v>1278.6025400000001</v>
      </c>
      <c r="AA32">
        <v>775.80298000000005</v>
      </c>
      <c r="AB32" s="3">
        <f t="shared" si="61"/>
        <v>5.9</v>
      </c>
      <c r="AC32" s="3">
        <f t="shared" si="62"/>
        <v>84.745762711864401</v>
      </c>
      <c r="AD32" s="3">
        <f t="shared" si="63"/>
        <v>6.3301270000000045</v>
      </c>
      <c r="AE32" s="3">
        <f t="shared" si="64"/>
        <v>-18.809850999999998</v>
      </c>
      <c r="AF32" s="2"/>
      <c r="AG32" s="3">
        <f t="shared" si="65"/>
        <v>1.0729028813559329</v>
      </c>
      <c r="AH32" s="3">
        <f t="shared" si="66"/>
        <v>-3.1881103389830505</v>
      </c>
      <c r="AI32" s="3">
        <f t="shared" si="67"/>
        <v>84.745762711864401</v>
      </c>
      <c r="AK32">
        <v>14.5</v>
      </c>
      <c r="AL32">
        <v>4.4999999999999998E-2</v>
      </c>
      <c r="AM32">
        <v>9</v>
      </c>
      <c r="AN32">
        <f t="shared" si="2"/>
        <v>4.0548961424332342E-2</v>
      </c>
      <c r="AO32">
        <v>8.1087000000000007</v>
      </c>
      <c r="AP32">
        <v>0</v>
      </c>
      <c r="AQ32">
        <v>500</v>
      </c>
      <c r="AR32" t="s">
        <v>59</v>
      </c>
      <c r="AT32">
        <f t="shared" si="3"/>
        <v>4.5054401582591492E-3</v>
      </c>
    </row>
    <row r="33" spans="1:46" x14ac:dyDescent="0.25">
      <c r="A33" s="30"/>
      <c r="B33" s="2"/>
      <c r="C33" s="3"/>
      <c r="D33" s="3"/>
      <c r="E33" s="3"/>
      <c r="F33" s="3"/>
      <c r="G33" s="3"/>
      <c r="H33" s="3"/>
      <c r="I33" s="6" t="s">
        <v>18</v>
      </c>
      <c r="J33" s="7">
        <f>AVERAGE(J30:J32)</f>
        <v>6.1618181236945034E-2</v>
      </c>
      <c r="K33" s="7">
        <f t="shared" ref="K33:L33" si="68">AVERAGE(K30:K32)</f>
        <v>-3.1169921530075211</v>
      </c>
      <c r="L33" s="7">
        <f t="shared" si="68"/>
        <v>76.043838881136423</v>
      </c>
      <c r="X33" s="30"/>
      <c r="Y33" s="2"/>
      <c r="Z33" s="3"/>
      <c r="AA33" s="3"/>
      <c r="AB33" s="3"/>
      <c r="AC33" s="3"/>
      <c r="AD33" s="3"/>
      <c r="AE33" s="3"/>
      <c r="AF33" s="6" t="s">
        <v>18</v>
      </c>
      <c r="AG33" s="7">
        <f>AVERAGE(AG30:AG32)</f>
        <v>6.1578830222765335E-2</v>
      </c>
      <c r="AH33" s="7">
        <f t="shared" ref="AH33:AI33" si="69">AVERAGE(AH30:AH32)</f>
        <v>-3.117846420425741</v>
      </c>
      <c r="AI33" s="7">
        <f t="shared" si="69"/>
        <v>76.043838881136423</v>
      </c>
      <c r="AK33">
        <v>15</v>
      </c>
      <c r="AL33">
        <v>4.7E-2</v>
      </c>
      <c r="AM33">
        <v>9.24</v>
      </c>
      <c r="AN33">
        <f t="shared" si="2"/>
        <v>4.2430267062314543E-2</v>
      </c>
      <c r="AO33">
        <v>8.1069999999999993</v>
      </c>
      <c r="AP33">
        <v>0</v>
      </c>
      <c r="AQ33">
        <v>500</v>
      </c>
      <c r="AR33" t="s">
        <v>59</v>
      </c>
      <c r="AT33">
        <f t="shared" si="3"/>
        <v>4.7144741180349496E-3</v>
      </c>
    </row>
    <row r="34" spans="1:46" x14ac:dyDescent="0.25">
      <c r="A34" s="30"/>
      <c r="B34">
        <v>119</v>
      </c>
      <c r="C34">
        <v>1626.3048100000001</v>
      </c>
      <c r="D34">
        <v>1560.3175000000001</v>
      </c>
      <c r="E34" s="3">
        <f t="shared" ref="E34:E35" si="70">B34*$F$1</f>
        <v>5.95</v>
      </c>
      <c r="F34" s="3">
        <f t="shared" si="55"/>
        <v>84.033613445378151</v>
      </c>
      <c r="G34" s="3">
        <f t="shared" ref="G34:G35" si="71">(C34-$F$2/2)*$F$1</f>
        <v>23.715240500000007</v>
      </c>
      <c r="H34" s="3">
        <f t="shared" ref="H34:H35" si="72">(D34-$F$3/2)*$F$1</f>
        <v>20.415875000000007</v>
      </c>
      <c r="I34" s="2"/>
      <c r="J34" s="3">
        <f t="shared" ref="J34:J35" si="73">G34*F34/$B$1</f>
        <v>3.9857547058823544</v>
      </c>
      <c r="K34" s="3">
        <f t="shared" ref="K34:K35" si="74">H34*F34/$B$1</f>
        <v>3.4312394957983208</v>
      </c>
      <c r="L34" s="3">
        <f t="shared" ref="L34:L35" si="75">F34</f>
        <v>84.033613445378151</v>
      </c>
      <c r="X34" s="30"/>
      <c r="Y34">
        <v>118</v>
      </c>
      <c r="Z34">
        <v>1626.4834000000001</v>
      </c>
      <c r="AA34">
        <v>1558.2700199999999</v>
      </c>
      <c r="AB34" s="3">
        <f t="shared" ref="AB34:AB35" si="76">Y34*$F$1</f>
        <v>5.9</v>
      </c>
      <c r="AC34" s="3">
        <f t="shared" si="62"/>
        <v>84.745762711864401</v>
      </c>
      <c r="AD34" s="3">
        <f t="shared" ref="AD34:AD35" si="77">(Z34-$F$2/2)*$F$1</f>
        <v>23.724170000000004</v>
      </c>
      <c r="AE34" s="3">
        <f t="shared" ref="AE34:AE35" si="78">(AA34-$F$3/2)*$F$1</f>
        <v>20.313500999999999</v>
      </c>
      <c r="AF34" s="2"/>
      <c r="AG34" s="3">
        <f t="shared" ref="AG34:AG35" si="79">AD34*AC34/$B$1</f>
        <v>4.0210457627118652</v>
      </c>
      <c r="AH34" s="3">
        <f t="shared" ref="AH34:AH35" si="80">AE34*AC34/$B$1</f>
        <v>3.4429662711864402</v>
      </c>
      <c r="AI34" s="3">
        <f t="shared" ref="AI34:AI35" si="81">AC34</f>
        <v>84.745762711864401</v>
      </c>
      <c r="AK34">
        <v>15.5</v>
      </c>
      <c r="AL34">
        <v>4.8000000000000001E-2</v>
      </c>
      <c r="AM34">
        <v>9.48</v>
      </c>
      <c r="AN34">
        <f t="shared" si="2"/>
        <v>4.3311572700296737E-2</v>
      </c>
      <c r="AO34">
        <v>8.1052</v>
      </c>
      <c r="AP34">
        <v>0</v>
      </c>
      <c r="AQ34">
        <v>500</v>
      </c>
      <c r="AR34" t="s">
        <v>59</v>
      </c>
      <c r="AT34">
        <f t="shared" si="3"/>
        <v>4.812396966699637E-3</v>
      </c>
    </row>
    <row r="35" spans="1:46" x14ac:dyDescent="0.25">
      <c r="A35" s="30"/>
      <c r="B35">
        <v>134</v>
      </c>
      <c r="C35">
        <v>121.61474</v>
      </c>
      <c r="D35">
        <v>1589.42822</v>
      </c>
      <c r="E35" s="3">
        <f t="shared" si="70"/>
        <v>6.7</v>
      </c>
      <c r="F35" s="3">
        <f t="shared" si="55"/>
        <v>74.626865671641795</v>
      </c>
      <c r="G35" s="3">
        <f t="shared" si="71"/>
        <v>-51.519263000000002</v>
      </c>
      <c r="H35" s="3">
        <f t="shared" si="72"/>
        <v>21.871411000000002</v>
      </c>
      <c r="I35" s="2"/>
      <c r="J35" s="3">
        <f t="shared" si="73"/>
        <v>-7.6894422388059711</v>
      </c>
      <c r="K35" s="3">
        <f t="shared" si="74"/>
        <v>3.2643897014925378</v>
      </c>
      <c r="L35" s="3">
        <f t="shared" si="75"/>
        <v>74.626865671641795</v>
      </c>
      <c r="X35" s="30"/>
      <c r="Y35">
        <v>135</v>
      </c>
      <c r="Z35">
        <v>121.89252</v>
      </c>
      <c r="AA35">
        <v>1587.08582</v>
      </c>
      <c r="AB35" s="3">
        <f t="shared" si="76"/>
        <v>6.75</v>
      </c>
      <c r="AC35" s="3">
        <f t="shared" si="62"/>
        <v>74.074074074074076</v>
      </c>
      <c r="AD35" s="3">
        <f t="shared" si="77"/>
        <v>-51.505373999999996</v>
      </c>
      <c r="AE35" s="3">
        <f t="shared" si="78"/>
        <v>21.754291000000002</v>
      </c>
      <c r="AF35" s="2"/>
      <c r="AG35" s="3">
        <f t="shared" si="79"/>
        <v>-7.6304257777777771</v>
      </c>
      <c r="AH35" s="3">
        <f t="shared" si="80"/>
        <v>3.2228579259259265</v>
      </c>
      <c r="AI35" s="3">
        <f t="shared" si="81"/>
        <v>74.074074074074076</v>
      </c>
      <c r="AK35">
        <v>16</v>
      </c>
      <c r="AL35">
        <v>0.05</v>
      </c>
      <c r="AM35">
        <v>9.73</v>
      </c>
      <c r="AN35">
        <f t="shared" si="2"/>
        <v>4.5187932739861526E-2</v>
      </c>
      <c r="AO35">
        <v>8.1036000000000001</v>
      </c>
      <c r="AP35">
        <v>0</v>
      </c>
      <c r="AQ35">
        <v>500</v>
      </c>
      <c r="AR35" t="s">
        <v>59</v>
      </c>
      <c r="AT35">
        <f t="shared" si="3"/>
        <v>5.0208814155401696E-3</v>
      </c>
    </row>
    <row r="36" spans="1:46" x14ac:dyDescent="0.25">
      <c r="A36" s="30"/>
      <c r="B36" s="2"/>
      <c r="C36" s="3"/>
      <c r="D36" s="3"/>
      <c r="E36" s="3"/>
      <c r="F36" s="3"/>
      <c r="G36" s="3"/>
      <c r="H36" s="3"/>
      <c r="I36" s="6" t="s">
        <v>17</v>
      </c>
      <c r="J36" s="7">
        <f>AVERAGE(J34:J35)</f>
        <v>-1.8518437664618084</v>
      </c>
      <c r="K36" s="7">
        <f>AVERAGE(K34:K35)</f>
        <v>3.3478145986454293</v>
      </c>
      <c r="L36" s="7">
        <f>AVERAGE(L34:L35)</f>
        <v>79.330239558509973</v>
      </c>
      <c r="M36" t="s">
        <v>2</v>
      </c>
      <c r="X36" s="30"/>
      <c r="Y36" s="2"/>
      <c r="Z36" s="3"/>
      <c r="AA36" s="3"/>
      <c r="AB36" s="3"/>
      <c r="AC36" s="3"/>
      <c r="AD36" s="3"/>
      <c r="AE36" s="3"/>
      <c r="AF36" s="6" t="s">
        <v>17</v>
      </c>
      <c r="AG36" s="7">
        <f>AVERAGE(AG34:AG35)</f>
        <v>-1.8046900075329559</v>
      </c>
      <c r="AH36" s="7">
        <f>AVERAGE(AH34:AH35)</f>
        <v>3.3329120985561831</v>
      </c>
      <c r="AI36" s="7">
        <f>AVERAGE(AI34:AI35)</f>
        <v>79.409918392969246</v>
      </c>
      <c r="AJ36" t="s">
        <v>2</v>
      </c>
      <c r="AK36">
        <v>16.5</v>
      </c>
      <c r="AL36">
        <v>5.1999999999999998E-2</v>
      </c>
      <c r="AM36">
        <v>9.98</v>
      </c>
      <c r="AN36">
        <f t="shared" si="2"/>
        <v>4.7064292779426309E-2</v>
      </c>
      <c r="AO36">
        <v>8.1020000000000003</v>
      </c>
      <c r="AP36">
        <v>0</v>
      </c>
      <c r="AQ36">
        <v>500</v>
      </c>
      <c r="AR36" t="s">
        <v>59</v>
      </c>
      <c r="AT36">
        <f t="shared" si="3"/>
        <v>5.2293658643807013E-3</v>
      </c>
    </row>
    <row r="37" spans="1:46" x14ac:dyDescent="0.25">
      <c r="A37" s="5"/>
      <c r="B37" s="2"/>
      <c r="C37" s="3"/>
      <c r="D37" s="3"/>
      <c r="E37" s="3"/>
      <c r="F37" s="3"/>
      <c r="G37" s="3"/>
      <c r="H37" s="3"/>
      <c r="I37" s="6"/>
      <c r="J37" s="8" t="s">
        <v>0</v>
      </c>
      <c r="K37" s="9">
        <f>K36-K33</f>
        <v>6.4648067516529508</v>
      </c>
      <c r="L37" s="7" t="s">
        <v>2</v>
      </c>
      <c r="X37" s="5"/>
      <c r="Y37" s="2"/>
      <c r="Z37" s="3"/>
      <c r="AA37" s="3"/>
      <c r="AB37" s="3"/>
      <c r="AC37" s="3"/>
      <c r="AD37" s="3"/>
      <c r="AE37" s="3"/>
      <c r="AF37" s="6"/>
      <c r="AG37" s="8" t="s">
        <v>0</v>
      </c>
      <c r="AH37" s="9">
        <f>AH36-AH33</f>
        <v>6.4507585189819245</v>
      </c>
      <c r="AI37" s="7" t="s">
        <v>2</v>
      </c>
      <c r="AK37">
        <v>17</v>
      </c>
      <c r="AL37">
        <v>5.2999999999999999E-2</v>
      </c>
      <c r="AM37">
        <v>10.24</v>
      </c>
      <c r="AN37">
        <f t="shared" si="2"/>
        <v>4.7935707220573685E-2</v>
      </c>
      <c r="AO37">
        <v>8.1005000000000003</v>
      </c>
      <c r="AP37">
        <v>0</v>
      </c>
      <c r="AQ37">
        <v>500</v>
      </c>
      <c r="AR37" t="s">
        <v>59</v>
      </c>
      <c r="AT37">
        <f t="shared" si="3"/>
        <v>5.3261896911748537E-3</v>
      </c>
    </row>
    <row r="38" spans="1:46" x14ac:dyDescent="0.25">
      <c r="A38" s="5"/>
      <c r="B38" s="2"/>
      <c r="C38" s="3"/>
      <c r="D38" s="3"/>
      <c r="E38" s="3"/>
      <c r="F38" s="3"/>
      <c r="G38" s="3"/>
      <c r="H38" s="3"/>
      <c r="X38" s="5"/>
      <c r="Y38" s="2"/>
      <c r="Z38" s="3"/>
      <c r="AA38" s="3"/>
      <c r="AB38" s="3"/>
      <c r="AC38" s="3"/>
      <c r="AD38" s="3"/>
      <c r="AE38" s="3"/>
      <c r="AK38">
        <v>17.5</v>
      </c>
      <c r="AL38">
        <v>5.5E-2</v>
      </c>
      <c r="AM38">
        <v>10.49</v>
      </c>
      <c r="AN38">
        <f t="shared" si="2"/>
        <v>4.9812067260138475E-2</v>
      </c>
      <c r="AO38">
        <v>8.0990000000000002</v>
      </c>
      <c r="AP38">
        <v>0</v>
      </c>
      <c r="AQ38">
        <v>500</v>
      </c>
      <c r="AR38" t="s">
        <v>59</v>
      </c>
      <c r="AT38">
        <f t="shared" si="3"/>
        <v>5.5346741400153863E-3</v>
      </c>
    </row>
    <row r="39" spans="1:46" x14ac:dyDescent="0.25">
      <c r="AK39">
        <v>18</v>
      </c>
      <c r="AL39">
        <v>5.6000000000000001E-2</v>
      </c>
      <c r="AM39">
        <v>10.74</v>
      </c>
      <c r="AN39">
        <f t="shared" si="2"/>
        <v>5.0688427299703263E-2</v>
      </c>
      <c r="AO39">
        <v>8.0976999999999997</v>
      </c>
      <c r="AP39">
        <v>0</v>
      </c>
      <c r="AQ39">
        <v>500</v>
      </c>
      <c r="AR39" t="s">
        <v>59</v>
      </c>
      <c r="AT39">
        <f t="shared" si="3"/>
        <v>5.6320474777448067E-3</v>
      </c>
    </row>
    <row r="40" spans="1:46" x14ac:dyDescent="0.25">
      <c r="AK40">
        <v>18.5</v>
      </c>
      <c r="AL40">
        <v>5.7000000000000002E-2</v>
      </c>
      <c r="AM40">
        <v>11.01</v>
      </c>
      <c r="AN40">
        <f t="shared" si="2"/>
        <v>5.1554896142433235E-2</v>
      </c>
      <c r="AO40">
        <v>8.0962999999999994</v>
      </c>
      <c r="AP40">
        <v>0</v>
      </c>
      <c r="AQ40">
        <v>500</v>
      </c>
      <c r="AR40" t="s">
        <v>59</v>
      </c>
      <c r="AT40">
        <f t="shared" si="3"/>
        <v>5.7283217936036929E-3</v>
      </c>
    </row>
    <row r="41" spans="1:46" x14ac:dyDescent="0.25">
      <c r="B41" t="s">
        <v>5</v>
      </c>
      <c r="C41" t="s">
        <v>14</v>
      </c>
      <c r="D41" t="s">
        <v>15</v>
      </c>
      <c r="E41" t="s">
        <v>6</v>
      </c>
      <c r="F41" t="s">
        <v>7</v>
      </c>
      <c r="G41" t="s">
        <v>12</v>
      </c>
      <c r="H41" t="s">
        <v>13</v>
      </c>
      <c r="J41" t="s">
        <v>8</v>
      </c>
      <c r="K41" t="s">
        <v>9</v>
      </c>
      <c r="L41" t="s">
        <v>16</v>
      </c>
      <c r="AK41">
        <v>19</v>
      </c>
      <c r="AL41">
        <v>5.8999999999999997E-2</v>
      </c>
      <c r="AM41">
        <v>11.26</v>
      </c>
      <c r="AN41">
        <f t="shared" si="2"/>
        <v>5.3431256181998017E-2</v>
      </c>
      <c r="AO41">
        <v>8.0944000000000003</v>
      </c>
      <c r="AP41">
        <v>0</v>
      </c>
      <c r="AQ41">
        <v>500</v>
      </c>
      <c r="AR41" t="s">
        <v>59</v>
      </c>
      <c r="AT41">
        <f t="shared" si="3"/>
        <v>5.9368062424442238E-3</v>
      </c>
    </row>
    <row r="42" spans="1:46" x14ac:dyDescent="0.25">
      <c r="A42" s="30" t="s">
        <v>48</v>
      </c>
      <c r="B42">
        <v>141</v>
      </c>
      <c r="C42">
        <v>2079.6247600000002</v>
      </c>
      <c r="D42">
        <v>717.17052999999999</v>
      </c>
      <c r="E42" s="3">
        <f>B42*$F$1</f>
        <v>7.0500000000000007</v>
      </c>
      <c r="F42" s="3">
        <f>$B$1*$B$2/$E42</f>
        <v>70.921985815602824</v>
      </c>
      <c r="G42" s="3">
        <f>(C42-$F$2/2)*$F$1</f>
        <v>46.38123800000001</v>
      </c>
      <c r="H42" s="3">
        <f>(D42-$F$3/2)*$F$1</f>
        <v>-21.741473500000001</v>
      </c>
      <c r="I42" s="2"/>
      <c r="J42" s="3">
        <f>G42*F42/$B$1</f>
        <v>6.5788990070921987</v>
      </c>
      <c r="K42" s="3">
        <f>H42*F42/$B$1</f>
        <v>-3.0838969503546094</v>
      </c>
      <c r="L42" s="3">
        <f>F42</f>
        <v>70.921985815602824</v>
      </c>
      <c r="X42" s="30"/>
      <c r="Y42" s="2"/>
      <c r="Z42" s="3"/>
      <c r="AA42" s="3"/>
      <c r="AB42" s="3"/>
      <c r="AC42" s="3"/>
      <c r="AD42" s="3"/>
      <c r="AE42" s="3"/>
      <c r="AF42" s="2"/>
      <c r="AG42" s="3"/>
      <c r="AH42" s="3"/>
      <c r="AI42" s="3"/>
      <c r="AK42">
        <v>19.5</v>
      </c>
      <c r="AL42">
        <v>6.0999999999999999E-2</v>
      </c>
      <c r="AM42">
        <v>11.55</v>
      </c>
      <c r="AN42">
        <f t="shared" si="2"/>
        <v>5.5287833827893172E-2</v>
      </c>
      <c r="AO42">
        <v>8.0927000000000007</v>
      </c>
      <c r="AP42">
        <v>0</v>
      </c>
      <c r="AQ42">
        <v>500</v>
      </c>
      <c r="AR42" t="s">
        <v>59</v>
      </c>
      <c r="AT42">
        <f t="shared" si="3"/>
        <v>6.1430926475436855E-3</v>
      </c>
    </row>
    <row r="43" spans="1:46" x14ac:dyDescent="0.25">
      <c r="A43" s="30"/>
      <c r="B43">
        <v>138</v>
      </c>
      <c r="C43">
        <v>121.30956</v>
      </c>
      <c r="D43">
        <v>725.88616999999999</v>
      </c>
      <c r="E43" s="3">
        <f t="shared" ref="E43:E44" si="82">B43*$F$1</f>
        <v>6.9</v>
      </c>
      <c r="F43" s="3">
        <f t="shared" ref="F43:F47" si="83">$B$1*$B$2/$E43</f>
        <v>72.463768115942031</v>
      </c>
      <c r="G43" s="3">
        <f t="shared" ref="G43:G44" si="84">(C43-$F$2/2)*$F$1</f>
        <v>-51.53452200000001</v>
      </c>
      <c r="H43" s="3">
        <f t="shared" ref="H43:H44" si="85">(D43-$F$3/2)*$F$1</f>
        <v>-21.305691500000002</v>
      </c>
      <c r="I43" s="2"/>
      <c r="J43" s="3">
        <f t="shared" ref="J43:J44" si="86">G43*F43/$B$1</f>
        <v>-7.4687713043478281</v>
      </c>
      <c r="K43" s="3">
        <f t="shared" ref="K43:K44" si="87">H43*F43/$B$1</f>
        <v>-3.0877813768115945</v>
      </c>
      <c r="L43" s="3">
        <f t="shared" ref="L43:L44" si="88">F43</f>
        <v>72.463768115942031</v>
      </c>
      <c r="X43" s="30"/>
      <c r="Y43" s="2"/>
      <c r="Z43" s="3"/>
      <c r="AA43" s="3"/>
      <c r="AB43" s="3"/>
      <c r="AC43" s="3"/>
      <c r="AD43" s="3"/>
      <c r="AE43" s="3"/>
      <c r="AF43" s="2"/>
      <c r="AG43" s="3"/>
      <c r="AH43" s="3"/>
      <c r="AI43" s="3"/>
      <c r="AK43">
        <v>20</v>
      </c>
      <c r="AL43">
        <v>6.2E-2</v>
      </c>
      <c r="AM43">
        <v>11.83</v>
      </c>
      <c r="AN43">
        <f t="shared" si="2"/>
        <v>5.6149357072205738E-2</v>
      </c>
      <c r="AO43">
        <v>8.0914000000000001</v>
      </c>
      <c r="AP43">
        <v>0</v>
      </c>
      <c r="AQ43">
        <v>500</v>
      </c>
      <c r="AR43" t="s">
        <v>59</v>
      </c>
      <c r="AT43">
        <f t="shared" si="3"/>
        <v>6.2388174524673039E-3</v>
      </c>
    </row>
    <row r="44" spans="1:46" x14ac:dyDescent="0.25">
      <c r="A44" s="30"/>
      <c r="B44">
        <v>118</v>
      </c>
      <c r="C44">
        <v>1278.46362</v>
      </c>
      <c r="D44">
        <v>775.42993000000001</v>
      </c>
      <c r="E44" s="3">
        <f t="shared" si="82"/>
        <v>5.9</v>
      </c>
      <c r="F44" s="3">
        <f t="shared" si="83"/>
        <v>84.745762711864401</v>
      </c>
      <c r="G44" s="3">
        <f t="shared" si="84"/>
        <v>6.3231809999999999</v>
      </c>
      <c r="H44" s="3">
        <f t="shared" si="85"/>
        <v>-18.8285035</v>
      </c>
      <c r="I44" s="2"/>
      <c r="J44" s="3">
        <f t="shared" si="86"/>
        <v>1.0717255932203389</v>
      </c>
      <c r="K44" s="3">
        <f t="shared" si="87"/>
        <v>-3.1912717796610166</v>
      </c>
      <c r="L44" s="3">
        <f t="shared" si="88"/>
        <v>84.745762711864401</v>
      </c>
      <c r="X44" s="30"/>
      <c r="Y44" s="2"/>
      <c r="Z44" s="3"/>
      <c r="AA44" s="3"/>
      <c r="AB44" s="3"/>
      <c r="AC44" s="3"/>
      <c r="AD44" s="3"/>
      <c r="AE44" s="3"/>
      <c r="AF44" s="2"/>
      <c r="AG44" s="3"/>
      <c r="AH44" s="3"/>
      <c r="AI44" s="3"/>
      <c r="AK44">
        <v>20.5</v>
      </c>
      <c r="AL44">
        <v>6.4000000000000001E-2</v>
      </c>
      <c r="AM44">
        <v>12.11</v>
      </c>
      <c r="AN44">
        <f t="shared" si="2"/>
        <v>5.8010880316518298E-2</v>
      </c>
      <c r="AO44">
        <v>8.0901999999999994</v>
      </c>
      <c r="AP44">
        <v>0</v>
      </c>
      <c r="AQ44">
        <v>500</v>
      </c>
      <c r="AR44" t="s">
        <v>59</v>
      </c>
      <c r="AT44">
        <f t="shared" si="3"/>
        <v>6.4456533685020335E-3</v>
      </c>
    </row>
    <row r="45" spans="1:46" x14ac:dyDescent="0.25">
      <c r="A45" s="30"/>
      <c r="B45" s="2"/>
      <c r="C45" s="3"/>
      <c r="D45" s="3"/>
      <c r="E45" s="3"/>
      <c r="F45" s="3"/>
      <c r="G45" s="3"/>
      <c r="H45" s="3"/>
      <c r="I45" s="6" t="s">
        <v>18</v>
      </c>
      <c r="J45" s="7">
        <f>AVERAGE(J42:J44)</f>
        <v>6.0617765321569816E-2</v>
      </c>
      <c r="K45" s="7">
        <f t="shared" ref="K45:L45" si="89">AVERAGE(K42:K44)</f>
        <v>-3.1209833689424067</v>
      </c>
      <c r="L45" s="7">
        <f t="shared" si="89"/>
        <v>76.043838881136423</v>
      </c>
      <c r="X45" s="30"/>
      <c r="Y45" s="2"/>
      <c r="Z45" s="3"/>
      <c r="AA45" s="3"/>
      <c r="AB45" s="3"/>
      <c r="AC45" s="3"/>
      <c r="AD45" s="3"/>
      <c r="AE45" s="3"/>
      <c r="AF45" s="6"/>
      <c r="AG45" s="7"/>
      <c r="AH45" s="7"/>
      <c r="AI45" s="7"/>
      <c r="AK45">
        <v>21</v>
      </c>
      <c r="AL45">
        <v>6.5000000000000002E-2</v>
      </c>
      <c r="AM45">
        <v>12.4</v>
      </c>
      <c r="AN45">
        <f t="shared" si="2"/>
        <v>5.8867457962413453E-2</v>
      </c>
      <c r="AO45">
        <v>8.0888000000000009</v>
      </c>
      <c r="AP45">
        <v>0</v>
      </c>
      <c r="AQ45">
        <v>500</v>
      </c>
      <c r="AR45" t="s">
        <v>59</v>
      </c>
      <c r="AT45">
        <f t="shared" si="3"/>
        <v>6.540828662490384E-3</v>
      </c>
    </row>
    <row r="46" spans="1:46" x14ac:dyDescent="0.25">
      <c r="A46" s="30"/>
      <c r="B46">
        <v>118</v>
      </c>
      <c r="C46">
        <v>1626.3610799999999</v>
      </c>
      <c r="D46">
        <v>1556.06348</v>
      </c>
      <c r="E46" s="3">
        <f t="shared" ref="E46:E47" si="90">B46*$F$1</f>
        <v>5.9</v>
      </c>
      <c r="F46" s="3">
        <f t="shared" si="83"/>
        <v>84.745762711864401</v>
      </c>
      <c r="G46" s="3">
        <f t="shared" ref="G46:G47" si="91">(C46-$F$2/2)*$F$1</f>
        <v>23.718053999999995</v>
      </c>
      <c r="H46" s="3">
        <f t="shared" ref="H46:H47" si="92">(D46-$F$3/2)*$F$1</f>
        <v>20.203174000000004</v>
      </c>
      <c r="I46" s="2"/>
      <c r="J46" s="3">
        <f t="shared" ref="J46:J47" si="93">G46*F46/$B$1</f>
        <v>4.0200091525423716</v>
      </c>
      <c r="K46" s="3">
        <f t="shared" ref="K46:K47" si="94">H46*F46/$B$1</f>
        <v>3.4242667796610178</v>
      </c>
      <c r="L46" s="3">
        <f t="shared" ref="L46:L47" si="95">F46</f>
        <v>84.745762711864401</v>
      </c>
      <c r="X46" s="30"/>
      <c r="Y46" s="2"/>
      <c r="Z46" s="3"/>
      <c r="AA46" s="3"/>
      <c r="AB46" s="3"/>
      <c r="AC46" s="3"/>
      <c r="AD46" s="3"/>
      <c r="AE46" s="3"/>
      <c r="AF46" s="2"/>
      <c r="AG46" s="3"/>
      <c r="AH46" s="3"/>
      <c r="AI46" s="3"/>
      <c r="AK46">
        <v>21.5</v>
      </c>
      <c r="AL46">
        <v>6.6000000000000003E-2</v>
      </c>
      <c r="AM46">
        <v>12.7</v>
      </c>
      <c r="AN46">
        <f t="shared" si="2"/>
        <v>5.9719090009891201E-2</v>
      </c>
      <c r="AO46">
        <v>8.0875000000000004</v>
      </c>
      <c r="AP46">
        <v>0</v>
      </c>
      <c r="AQ46">
        <v>500</v>
      </c>
      <c r="AR46" t="s">
        <v>59</v>
      </c>
      <c r="AT46">
        <f t="shared" si="3"/>
        <v>6.6354544455434665E-3</v>
      </c>
    </row>
    <row r="47" spans="1:46" x14ac:dyDescent="0.25">
      <c r="A47" s="30"/>
      <c r="B47">
        <v>135</v>
      </c>
      <c r="C47">
        <v>121.87383</v>
      </c>
      <c r="D47">
        <v>1584.5256300000001</v>
      </c>
      <c r="E47" s="3">
        <f t="shared" si="90"/>
        <v>6.75</v>
      </c>
      <c r="F47" s="3">
        <f t="shared" si="83"/>
        <v>74.074074074074076</v>
      </c>
      <c r="G47" s="3">
        <f t="shared" si="91"/>
        <v>-51.506308500000003</v>
      </c>
      <c r="H47" s="3">
        <f t="shared" si="92"/>
        <v>21.626281500000005</v>
      </c>
      <c r="I47" s="2"/>
      <c r="J47" s="3">
        <f t="shared" si="93"/>
        <v>-7.6305642222222234</v>
      </c>
      <c r="K47" s="3">
        <f t="shared" si="94"/>
        <v>3.2038935555555561</v>
      </c>
      <c r="L47" s="3">
        <f t="shared" si="95"/>
        <v>74.074074074074076</v>
      </c>
      <c r="X47" s="30"/>
      <c r="Y47" s="2"/>
      <c r="Z47" s="3"/>
      <c r="AA47" s="3"/>
      <c r="AB47" s="3"/>
      <c r="AC47" s="3"/>
      <c r="AD47" s="3"/>
      <c r="AE47" s="3"/>
      <c r="AF47" s="2"/>
      <c r="AG47" s="3"/>
      <c r="AH47" s="3"/>
      <c r="AI47" s="3"/>
      <c r="AK47">
        <v>22</v>
      </c>
      <c r="AL47">
        <v>6.8000000000000005E-2</v>
      </c>
      <c r="AM47">
        <v>13</v>
      </c>
      <c r="AN47">
        <f t="shared" si="2"/>
        <v>6.1570722057368944E-2</v>
      </c>
      <c r="AO47">
        <v>8.0856999999999992</v>
      </c>
      <c r="AP47">
        <v>0</v>
      </c>
      <c r="AQ47">
        <v>500</v>
      </c>
      <c r="AR47" t="s">
        <v>59</v>
      </c>
      <c r="AT47">
        <f t="shared" si="3"/>
        <v>6.8411913397076604E-3</v>
      </c>
    </row>
    <row r="48" spans="1:46" x14ac:dyDescent="0.25">
      <c r="A48" s="30"/>
      <c r="B48" s="2"/>
      <c r="C48" s="3"/>
      <c r="D48" s="3"/>
      <c r="E48" s="3"/>
      <c r="F48" s="3"/>
      <c r="G48" s="3"/>
      <c r="H48" s="3"/>
      <c r="I48" s="6" t="s">
        <v>17</v>
      </c>
      <c r="J48" s="7">
        <f>AVERAGE(J46:J47)</f>
        <v>-1.8052775348399259</v>
      </c>
      <c r="K48" s="7">
        <f>AVERAGE(K46:K47)</f>
        <v>3.3140801676082869</v>
      </c>
      <c r="L48" s="7">
        <f>AVERAGE(L46:L47)</f>
        <v>79.409918392969246</v>
      </c>
      <c r="M48" t="s">
        <v>2</v>
      </c>
      <c r="X48" s="30"/>
      <c r="Y48" s="2"/>
      <c r="Z48" s="3"/>
      <c r="AA48" s="3"/>
      <c r="AB48" s="3"/>
      <c r="AC48" s="3"/>
      <c r="AD48" s="3"/>
      <c r="AE48" s="3"/>
      <c r="AG48" s="3"/>
      <c r="AH48" s="3"/>
      <c r="AI48" s="3"/>
      <c r="AK48">
        <v>22.5</v>
      </c>
      <c r="AL48">
        <v>6.9000000000000006E-2</v>
      </c>
      <c r="AM48">
        <v>13.3</v>
      </c>
      <c r="AN48">
        <f t="shared" si="2"/>
        <v>6.2422354104846693E-2</v>
      </c>
      <c r="AO48">
        <v>8.0843000000000007</v>
      </c>
      <c r="AP48">
        <v>0</v>
      </c>
      <c r="AQ48">
        <v>500</v>
      </c>
      <c r="AR48" t="s">
        <v>59</v>
      </c>
      <c r="AT48">
        <f t="shared" si="3"/>
        <v>6.9358171227607438E-3</v>
      </c>
    </row>
    <row r="49" spans="1:46" x14ac:dyDescent="0.25">
      <c r="A49" s="5"/>
      <c r="B49" s="2"/>
      <c r="C49" s="3"/>
      <c r="D49" s="3"/>
      <c r="E49" s="3"/>
      <c r="F49" s="3"/>
      <c r="G49" s="3"/>
      <c r="H49" s="3"/>
      <c r="I49" s="6"/>
      <c r="J49" s="8" t="s">
        <v>0</v>
      </c>
      <c r="K49" s="9">
        <f>K48-K45</f>
        <v>6.4350635365506932</v>
      </c>
      <c r="L49" s="7" t="s">
        <v>2</v>
      </c>
      <c r="V49" s="5"/>
      <c r="W49" s="2"/>
      <c r="X49" s="3"/>
      <c r="Y49" s="3"/>
      <c r="Z49" s="3"/>
      <c r="AA49" s="3"/>
      <c r="AB49" s="3"/>
      <c r="AC49" s="3"/>
      <c r="AD49" s="6"/>
      <c r="AE49" s="7"/>
      <c r="AF49" s="7"/>
      <c r="AG49" s="7"/>
      <c r="AK49">
        <v>23</v>
      </c>
      <c r="AL49">
        <v>7.0999999999999994E-2</v>
      </c>
      <c r="AM49">
        <v>13.6</v>
      </c>
      <c r="AN49">
        <f t="shared" si="2"/>
        <v>6.4273986152324422E-2</v>
      </c>
      <c r="AO49">
        <v>8.0825999999999993</v>
      </c>
      <c r="AP49">
        <v>0</v>
      </c>
      <c r="AQ49">
        <v>500</v>
      </c>
      <c r="AR49" t="s">
        <v>59</v>
      </c>
      <c r="AT49">
        <f t="shared" si="3"/>
        <v>7.1415540169249359E-3</v>
      </c>
    </row>
    <row r="50" spans="1:46" x14ac:dyDescent="0.25">
      <c r="A50" s="5"/>
      <c r="B50" s="2"/>
      <c r="C50" s="3"/>
      <c r="D50" s="3"/>
      <c r="E50" s="3"/>
      <c r="F50" s="3"/>
      <c r="G50" s="3"/>
      <c r="H50" s="3"/>
      <c r="V50" s="5"/>
      <c r="W50" s="2"/>
      <c r="X50" s="3"/>
      <c r="Y50" s="3"/>
      <c r="Z50" s="3"/>
      <c r="AA50" s="3"/>
      <c r="AB50" s="3"/>
      <c r="AC50" s="3"/>
      <c r="AD50" s="6"/>
      <c r="AE50" s="8"/>
      <c r="AF50" s="9"/>
      <c r="AG50" s="7"/>
      <c r="AK50">
        <v>23.5</v>
      </c>
      <c r="AL50">
        <v>7.2999999999999995E-2</v>
      </c>
      <c r="AM50">
        <v>13.89</v>
      </c>
      <c r="AN50">
        <f t="shared" si="2"/>
        <v>6.6130563798219577E-2</v>
      </c>
      <c r="AO50">
        <v>8.0807000000000002</v>
      </c>
      <c r="AP50">
        <v>0</v>
      </c>
      <c r="AQ50">
        <v>500</v>
      </c>
      <c r="AR50" t="s">
        <v>59</v>
      </c>
      <c r="AT50">
        <f t="shared" si="3"/>
        <v>7.3478404220243976E-3</v>
      </c>
    </row>
    <row r="51" spans="1:46" x14ac:dyDescent="0.25">
      <c r="AK51">
        <v>24</v>
      </c>
      <c r="AL51">
        <v>7.3999999999999996E-2</v>
      </c>
      <c r="AM51">
        <v>14.17</v>
      </c>
      <c r="AN51">
        <f t="shared" si="2"/>
        <v>6.6992087042532136E-2</v>
      </c>
      <c r="AO51">
        <v>8.0792000000000002</v>
      </c>
      <c r="AP51">
        <v>0</v>
      </c>
      <c r="AQ51">
        <v>500</v>
      </c>
      <c r="AR51" t="s">
        <v>59</v>
      </c>
      <c r="AT51">
        <f t="shared" si="3"/>
        <v>7.4435652269480151E-3</v>
      </c>
    </row>
    <row r="52" spans="1:46" x14ac:dyDescent="0.25">
      <c r="AK52">
        <v>24.5</v>
      </c>
      <c r="AL52">
        <v>7.5999999999999998E-2</v>
      </c>
      <c r="AM52">
        <v>14.47</v>
      </c>
      <c r="AN52">
        <f t="shared" si="2"/>
        <v>6.8843719090009886E-2</v>
      </c>
      <c r="AO52">
        <v>8.0772999999999993</v>
      </c>
      <c r="AP52">
        <v>0</v>
      </c>
      <c r="AQ52">
        <v>500</v>
      </c>
      <c r="AR52" t="s">
        <v>59</v>
      </c>
      <c r="AT52">
        <f t="shared" si="3"/>
        <v>7.6493021211122099E-3</v>
      </c>
    </row>
    <row r="53" spans="1:46" x14ac:dyDescent="0.25">
      <c r="AK53">
        <v>25</v>
      </c>
      <c r="AL53">
        <v>7.9000000000000001E-2</v>
      </c>
      <c r="AM53">
        <v>14.78</v>
      </c>
      <c r="AN53">
        <f t="shared" si="2"/>
        <v>7.1690405539070232E-2</v>
      </c>
      <c r="AO53">
        <v>8.0751000000000008</v>
      </c>
      <c r="AP53">
        <v>0</v>
      </c>
      <c r="AQ53">
        <v>500</v>
      </c>
      <c r="AR53" t="s">
        <v>59</v>
      </c>
      <c r="AT53">
        <f t="shared" si="3"/>
        <v>7.965600615452248E-3</v>
      </c>
    </row>
    <row r="54" spans="1:46" x14ac:dyDescent="0.25">
      <c r="A54" s="30"/>
      <c r="B54" s="2"/>
      <c r="C54" s="3"/>
      <c r="D54" s="3"/>
      <c r="E54" s="3"/>
      <c r="F54" s="3"/>
      <c r="G54" s="3"/>
      <c r="H54" s="3"/>
      <c r="I54" s="2"/>
      <c r="J54" s="3"/>
      <c r="K54" s="3"/>
      <c r="L54" s="3"/>
      <c r="V54" s="30"/>
      <c r="W54" s="2"/>
      <c r="X54" s="3"/>
      <c r="Y54" s="3"/>
      <c r="Z54" s="3"/>
      <c r="AA54" s="3"/>
      <c r="AB54" s="3"/>
      <c r="AC54" s="3"/>
      <c r="AD54" s="2"/>
      <c r="AE54" s="3"/>
      <c r="AF54" s="3"/>
      <c r="AG54" s="3"/>
      <c r="AK54">
        <v>25.5</v>
      </c>
      <c r="AL54">
        <v>8.1000000000000003E-2</v>
      </c>
      <c r="AM54">
        <v>15.11</v>
      </c>
      <c r="AN54">
        <f t="shared" si="2"/>
        <v>7.3527200791295752E-2</v>
      </c>
      <c r="AO54">
        <v>8.0731000000000002</v>
      </c>
      <c r="AP54">
        <v>0</v>
      </c>
      <c r="AQ54">
        <v>500</v>
      </c>
      <c r="AR54" t="s">
        <v>59</v>
      </c>
      <c r="AT54">
        <f t="shared" si="3"/>
        <v>8.1696889768106389E-3</v>
      </c>
    </row>
    <row r="55" spans="1:46" x14ac:dyDescent="0.25">
      <c r="A55" s="30"/>
      <c r="B55" s="2"/>
      <c r="C55" s="3"/>
      <c r="D55" s="3"/>
      <c r="E55" s="3"/>
      <c r="F55" s="3"/>
      <c r="G55" s="3"/>
      <c r="H55" s="3"/>
      <c r="I55" s="2"/>
      <c r="J55" s="3"/>
      <c r="K55" s="3"/>
      <c r="L55" s="3"/>
      <c r="V55" s="30"/>
      <c r="W55" s="2"/>
      <c r="X55" s="3"/>
      <c r="Y55" s="3"/>
      <c r="Z55" s="3"/>
      <c r="AA55" s="3"/>
      <c r="AB55" s="3"/>
      <c r="AC55" s="3"/>
      <c r="AD55" s="2"/>
      <c r="AE55" s="3"/>
      <c r="AF55" s="3"/>
      <c r="AG55" s="3"/>
      <c r="AK55">
        <v>26</v>
      </c>
      <c r="AL55">
        <v>8.3000000000000004E-2</v>
      </c>
      <c r="AM55">
        <v>15.44</v>
      </c>
      <c r="AN55">
        <f t="shared" si="2"/>
        <v>7.5363996043521272E-2</v>
      </c>
      <c r="AO55">
        <v>8.0711999999999993</v>
      </c>
      <c r="AP55">
        <v>0</v>
      </c>
      <c r="AQ55">
        <v>500</v>
      </c>
      <c r="AR55" t="s">
        <v>59</v>
      </c>
      <c r="AT55">
        <f t="shared" si="3"/>
        <v>8.3737773381690299E-3</v>
      </c>
    </row>
    <row r="56" spans="1:46" x14ac:dyDescent="0.25">
      <c r="A56" s="30"/>
      <c r="B56" s="2"/>
      <c r="C56" s="3"/>
      <c r="D56" s="3"/>
      <c r="E56" s="3"/>
      <c r="F56" s="3"/>
      <c r="G56" s="3"/>
      <c r="H56" s="3"/>
      <c r="I56" s="2"/>
      <c r="J56" s="3"/>
      <c r="K56" s="3"/>
      <c r="L56" s="3"/>
      <c r="V56" s="30"/>
      <c r="W56" s="2"/>
      <c r="X56" s="3"/>
      <c r="Y56" s="3"/>
      <c r="Z56" s="3"/>
      <c r="AA56" s="3"/>
      <c r="AB56" s="3"/>
      <c r="AC56" s="3"/>
      <c r="AD56" s="2"/>
      <c r="AE56" s="3"/>
      <c r="AF56" s="3"/>
      <c r="AG56" s="3"/>
      <c r="AK56">
        <v>26.5</v>
      </c>
      <c r="AL56">
        <v>8.4000000000000005E-2</v>
      </c>
      <c r="AM56">
        <v>15.76</v>
      </c>
      <c r="AN56">
        <f t="shared" si="2"/>
        <v>7.6205736894164197E-2</v>
      </c>
      <c r="AO56">
        <v>8.0695999999999994</v>
      </c>
      <c r="AP56">
        <v>0</v>
      </c>
      <c r="AQ56">
        <v>500</v>
      </c>
      <c r="AR56" t="s">
        <v>59</v>
      </c>
      <c r="AT56">
        <f t="shared" si="3"/>
        <v>8.4673040993515775E-3</v>
      </c>
    </row>
    <row r="57" spans="1:46" x14ac:dyDescent="0.25">
      <c r="A57" s="30"/>
      <c r="B57" s="2"/>
      <c r="C57" s="3"/>
      <c r="D57" s="3"/>
      <c r="E57" s="3"/>
      <c r="F57" s="3"/>
      <c r="G57" s="3"/>
      <c r="H57" s="3"/>
      <c r="I57" s="6"/>
      <c r="J57" s="7"/>
      <c r="K57" s="7"/>
      <c r="L57" s="7"/>
      <c r="V57" s="30"/>
      <c r="W57" s="2"/>
      <c r="X57" s="3"/>
      <c r="Y57" s="3"/>
      <c r="Z57" s="3"/>
      <c r="AA57" s="3"/>
      <c r="AB57" s="3"/>
      <c r="AC57" s="3"/>
      <c r="AD57" s="6"/>
      <c r="AE57" s="7"/>
      <c r="AF57" s="7"/>
      <c r="AG57" s="7"/>
      <c r="AK57">
        <v>27</v>
      </c>
      <c r="AL57">
        <v>8.5999999999999993E-2</v>
      </c>
      <c r="AM57">
        <v>16.07</v>
      </c>
      <c r="AN57">
        <f t="shared" si="2"/>
        <v>7.8052423343224528E-2</v>
      </c>
      <c r="AO57">
        <v>8.0678000000000001</v>
      </c>
      <c r="AP57">
        <v>0</v>
      </c>
      <c r="AQ57">
        <v>500</v>
      </c>
      <c r="AR57" t="s">
        <v>59</v>
      </c>
      <c r="AT57">
        <f t="shared" si="3"/>
        <v>8.6724914825805025E-3</v>
      </c>
    </row>
    <row r="58" spans="1:46" x14ac:dyDescent="0.25">
      <c r="A58" s="30"/>
      <c r="B58" s="2"/>
      <c r="C58" s="3"/>
      <c r="D58" s="3"/>
      <c r="E58" s="3"/>
      <c r="F58" s="3"/>
      <c r="G58" s="3"/>
      <c r="H58" s="3"/>
      <c r="I58" s="2"/>
      <c r="J58" s="3"/>
      <c r="K58" s="3"/>
      <c r="L58" s="3"/>
      <c r="V58" s="30"/>
      <c r="W58" s="2"/>
      <c r="X58" s="3"/>
      <c r="Y58" s="3"/>
      <c r="Z58" s="3"/>
      <c r="AA58" s="3"/>
      <c r="AB58" s="3"/>
      <c r="AC58" s="3"/>
      <c r="AD58" s="2"/>
      <c r="AE58" s="3"/>
      <c r="AF58" s="3"/>
      <c r="AG58" s="3"/>
      <c r="AK58">
        <v>27.5</v>
      </c>
      <c r="AL58">
        <v>8.7999999999999995E-2</v>
      </c>
      <c r="AM58">
        <v>16.399999999999999</v>
      </c>
      <c r="AN58">
        <f t="shared" si="2"/>
        <v>7.9889218595450048E-2</v>
      </c>
      <c r="AO58">
        <v>8.0661000000000005</v>
      </c>
      <c r="AP58">
        <v>0</v>
      </c>
      <c r="AQ58">
        <v>500</v>
      </c>
      <c r="AR58" t="s">
        <v>59</v>
      </c>
      <c r="AT58">
        <f t="shared" si="3"/>
        <v>8.8765798439388935E-3</v>
      </c>
    </row>
    <row r="59" spans="1:46" x14ac:dyDescent="0.25">
      <c r="A59" s="30"/>
      <c r="B59" s="2"/>
      <c r="C59" s="3"/>
      <c r="D59" s="3"/>
      <c r="E59" s="3"/>
      <c r="F59" s="3"/>
      <c r="G59" s="3"/>
      <c r="H59" s="3"/>
      <c r="I59" s="2"/>
      <c r="J59" s="3"/>
      <c r="K59" s="3"/>
      <c r="L59" s="3"/>
      <c r="V59" s="30"/>
      <c r="W59" s="2"/>
      <c r="X59" s="3"/>
      <c r="Y59" s="3"/>
      <c r="Z59" s="3"/>
      <c r="AA59" s="3"/>
      <c r="AB59" s="3"/>
      <c r="AC59" s="3"/>
      <c r="AD59" s="2"/>
      <c r="AE59" s="3"/>
      <c r="AF59" s="3"/>
      <c r="AG59" s="3"/>
      <c r="AK59">
        <v>28</v>
      </c>
      <c r="AL59">
        <v>8.8999999999999996E-2</v>
      </c>
      <c r="AM59">
        <v>16.72</v>
      </c>
      <c r="AN59">
        <f t="shared" si="2"/>
        <v>8.0730959446092973E-2</v>
      </c>
      <c r="AO59">
        <v>8.0641999999999996</v>
      </c>
      <c r="AP59">
        <v>0</v>
      </c>
      <c r="AQ59">
        <v>500</v>
      </c>
      <c r="AR59" t="s">
        <v>59</v>
      </c>
      <c r="AT59">
        <f t="shared" si="3"/>
        <v>8.9701066051214411E-3</v>
      </c>
    </row>
    <row r="60" spans="1:46" x14ac:dyDescent="0.25">
      <c r="A60" s="30"/>
      <c r="B60" s="2"/>
      <c r="C60" s="3"/>
      <c r="D60" s="3"/>
      <c r="E60" s="3"/>
      <c r="F60" s="3"/>
      <c r="G60" s="3"/>
      <c r="H60" s="3"/>
      <c r="J60" s="3"/>
      <c r="K60" s="3"/>
      <c r="L60" s="3"/>
      <c r="V60" s="30"/>
      <c r="W60" s="2"/>
      <c r="X60" s="3"/>
      <c r="Y60" s="3"/>
      <c r="Z60" s="3"/>
      <c r="AA60" s="3"/>
      <c r="AB60" s="3"/>
      <c r="AC60" s="3"/>
      <c r="AE60" s="3"/>
      <c r="AF60" s="3"/>
      <c r="AG60" s="3"/>
      <c r="AK60">
        <v>28.5</v>
      </c>
      <c r="AL60">
        <v>9.0999999999999998E-2</v>
      </c>
      <c r="AM60">
        <v>17.059999999999999</v>
      </c>
      <c r="AN60">
        <f t="shared" si="2"/>
        <v>8.2562809099901088E-2</v>
      </c>
      <c r="AO60">
        <v>8.0625</v>
      </c>
      <c r="AP60">
        <v>0</v>
      </c>
      <c r="AQ60">
        <v>500</v>
      </c>
      <c r="AR60" t="s">
        <v>59</v>
      </c>
      <c r="AT60">
        <f t="shared" si="3"/>
        <v>9.173645455544565E-3</v>
      </c>
    </row>
    <row r="61" spans="1:46" x14ac:dyDescent="0.25">
      <c r="A61" s="5"/>
      <c r="B61" s="2"/>
      <c r="C61" s="3"/>
      <c r="D61" s="3"/>
      <c r="E61" s="3"/>
      <c r="F61" s="3"/>
      <c r="G61" s="3"/>
      <c r="H61" s="3"/>
      <c r="I61" s="6"/>
      <c r="J61" s="7"/>
      <c r="K61" s="7"/>
      <c r="L61" s="7"/>
      <c r="M61" t="s">
        <v>2</v>
      </c>
      <c r="V61" s="5"/>
      <c r="W61" s="2"/>
      <c r="X61" s="3"/>
      <c r="Y61" s="3"/>
      <c r="Z61" s="3"/>
      <c r="AA61" s="3"/>
      <c r="AB61" s="3"/>
      <c r="AC61" s="3"/>
      <c r="AD61" s="6"/>
      <c r="AE61" s="7"/>
      <c r="AF61" s="7"/>
      <c r="AG61" s="7"/>
      <c r="AK61">
        <v>29</v>
      </c>
      <c r="AL61">
        <v>9.2999999999999999E-2</v>
      </c>
      <c r="AM61">
        <v>17.39</v>
      </c>
      <c r="AN61">
        <f t="shared" si="2"/>
        <v>8.4399604352126609E-2</v>
      </c>
      <c r="AO61">
        <v>8.0609000000000002</v>
      </c>
      <c r="AP61">
        <v>0</v>
      </c>
      <c r="AQ61">
        <v>500</v>
      </c>
      <c r="AR61" t="s">
        <v>59</v>
      </c>
      <c r="AT61">
        <f t="shared" si="3"/>
        <v>9.3777338169029559E-3</v>
      </c>
    </row>
    <row r="62" spans="1:46" x14ac:dyDescent="0.25">
      <c r="A62" s="5"/>
      <c r="B62" s="2"/>
      <c r="C62" s="3"/>
      <c r="D62" s="3"/>
      <c r="E62" s="3"/>
      <c r="F62" s="3"/>
      <c r="G62" s="3"/>
      <c r="H62" s="3"/>
      <c r="I62" s="6"/>
      <c r="J62" s="8"/>
      <c r="K62" s="9"/>
      <c r="L62" s="7"/>
      <c r="V62" s="5"/>
      <c r="W62" s="2"/>
      <c r="X62" s="3"/>
      <c r="Y62" s="3"/>
      <c r="Z62" s="3"/>
      <c r="AA62" s="3"/>
      <c r="AB62" s="3"/>
      <c r="AC62" s="3"/>
      <c r="AD62" s="6"/>
      <c r="AE62" s="8"/>
      <c r="AF62" s="9"/>
      <c r="AG62" s="7"/>
      <c r="AK62">
        <v>29.5</v>
      </c>
      <c r="AL62">
        <v>9.4E-2</v>
      </c>
      <c r="AM62">
        <v>17.72</v>
      </c>
      <c r="AN62">
        <f t="shared" si="2"/>
        <v>8.5236399604352128E-2</v>
      </c>
      <c r="AO62">
        <v>8.0595999999999997</v>
      </c>
      <c r="AP62">
        <v>0</v>
      </c>
      <c r="AQ62">
        <v>500</v>
      </c>
      <c r="AR62" t="s">
        <v>59</v>
      </c>
      <c r="AT62">
        <f t="shared" si="3"/>
        <v>9.4707110671502365E-3</v>
      </c>
    </row>
    <row r="63" spans="1:46" x14ac:dyDescent="0.25">
      <c r="AK63">
        <v>30</v>
      </c>
      <c r="AL63">
        <v>9.6000000000000002E-2</v>
      </c>
      <c r="AM63">
        <v>18.05</v>
      </c>
      <c r="AN63">
        <f t="shared" si="2"/>
        <v>8.7073194856577649E-2</v>
      </c>
      <c r="AO63">
        <v>8.0578000000000003</v>
      </c>
      <c r="AP63">
        <v>0</v>
      </c>
      <c r="AQ63">
        <v>500</v>
      </c>
      <c r="AR63" t="s">
        <v>59</v>
      </c>
      <c r="AT63">
        <f t="shared" si="3"/>
        <v>9.6747994285086274E-3</v>
      </c>
    </row>
    <row r="64" spans="1:46" x14ac:dyDescent="0.25">
      <c r="AK64">
        <v>30.5</v>
      </c>
      <c r="AL64">
        <v>9.8000000000000004E-2</v>
      </c>
      <c r="AM64">
        <v>18.399999999999999</v>
      </c>
      <c r="AN64">
        <f t="shared" si="2"/>
        <v>8.8900098911968345E-2</v>
      </c>
      <c r="AO64">
        <v>8.0556000000000001</v>
      </c>
      <c r="AP64">
        <v>0</v>
      </c>
      <c r="AQ64">
        <v>500</v>
      </c>
      <c r="AR64" t="s">
        <v>59</v>
      </c>
      <c r="AT64">
        <f t="shared" si="3"/>
        <v>9.8777887679964826E-3</v>
      </c>
    </row>
    <row r="65" spans="1:46" x14ac:dyDescent="0.25">
      <c r="AK65">
        <v>31</v>
      </c>
      <c r="AL65">
        <v>0.1</v>
      </c>
      <c r="AM65">
        <v>18.72</v>
      </c>
      <c r="AN65">
        <f t="shared" si="2"/>
        <v>9.0741839762611284E-2</v>
      </c>
      <c r="AO65">
        <v>8.0541</v>
      </c>
      <c r="AP65">
        <v>0</v>
      </c>
      <c r="AQ65">
        <v>500</v>
      </c>
      <c r="AR65" t="s">
        <v>59</v>
      </c>
      <c r="AT65">
        <f t="shared" si="3"/>
        <v>1.0082426640290142E-2</v>
      </c>
    </row>
    <row r="66" spans="1:46" x14ac:dyDescent="0.25">
      <c r="A66" s="30"/>
      <c r="B66" s="2"/>
      <c r="C66" s="3"/>
      <c r="D66" s="3"/>
      <c r="E66" s="3"/>
      <c r="F66" s="3"/>
      <c r="G66" s="3"/>
      <c r="H66" s="3"/>
      <c r="I66" s="2"/>
      <c r="J66" s="3"/>
      <c r="K66" s="3"/>
      <c r="L66" s="3"/>
      <c r="V66" s="30"/>
      <c r="W66" s="2"/>
      <c r="X66" s="3"/>
      <c r="Y66" s="3"/>
      <c r="Z66" s="3"/>
      <c r="AA66" s="3"/>
      <c r="AB66" s="3"/>
      <c r="AC66" s="3"/>
      <c r="AD66" s="2"/>
      <c r="AE66" s="3"/>
      <c r="AF66" s="3"/>
      <c r="AG66" s="3"/>
      <c r="AK66">
        <v>31.5</v>
      </c>
      <c r="AL66">
        <v>0.10199999999999999</v>
      </c>
      <c r="AM66">
        <v>19.05</v>
      </c>
      <c r="AN66">
        <f t="shared" si="2"/>
        <v>9.2578635014836791E-2</v>
      </c>
      <c r="AO66">
        <v>8.0519999999999996</v>
      </c>
      <c r="AP66">
        <v>0</v>
      </c>
      <c r="AQ66">
        <v>500</v>
      </c>
      <c r="AR66" t="s">
        <v>59</v>
      </c>
      <c r="AT66">
        <f t="shared" si="3"/>
        <v>1.0286515001648532E-2</v>
      </c>
    </row>
    <row r="67" spans="1:46" x14ac:dyDescent="0.25">
      <c r="A67" s="30"/>
      <c r="B67" s="2"/>
      <c r="C67" s="3"/>
      <c r="D67" s="3"/>
      <c r="E67" s="3"/>
      <c r="F67" s="3"/>
      <c r="G67" s="3"/>
      <c r="H67" s="3"/>
      <c r="I67" s="2"/>
      <c r="J67" s="3"/>
      <c r="K67" s="3"/>
      <c r="L67" s="3"/>
      <c r="V67" s="30"/>
      <c r="W67" s="2"/>
      <c r="X67" s="3"/>
      <c r="Y67" s="3"/>
      <c r="Z67" s="3"/>
      <c r="AA67" s="3"/>
      <c r="AB67" s="3"/>
      <c r="AC67" s="3"/>
      <c r="AD67" s="2"/>
      <c r="AE67" s="3"/>
      <c r="AF67" s="3"/>
      <c r="AG67" s="3"/>
      <c r="AK67">
        <v>32</v>
      </c>
      <c r="AL67">
        <v>0.104</v>
      </c>
      <c r="AM67">
        <v>19.399999999999999</v>
      </c>
      <c r="AN67">
        <f t="shared" si="2"/>
        <v>9.4405539070227501E-2</v>
      </c>
      <c r="AO67">
        <v>8.0498999999999992</v>
      </c>
      <c r="AP67">
        <v>0</v>
      </c>
      <c r="AQ67">
        <v>500</v>
      </c>
      <c r="AR67" t="s">
        <v>59</v>
      </c>
      <c r="AT67">
        <f t="shared" si="3"/>
        <v>1.0489504341136388E-2</v>
      </c>
    </row>
    <row r="68" spans="1:46" x14ac:dyDescent="0.25">
      <c r="A68" s="30"/>
      <c r="B68" s="2"/>
      <c r="C68" s="3"/>
      <c r="D68" s="3"/>
      <c r="E68" s="3"/>
      <c r="F68" s="3"/>
      <c r="G68" s="3"/>
      <c r="H68" s="3"/>
      <c r="I68" s="2"/>
      <c r="J68" s="3"/>
      <c r="K68" s="3"/>
      <c r="L68" s="3"/>
      <c r="V68" s="30"/>
      <c r="W68" s="2"/>
      <c r="X68" s="3"/>
      <c r="Y68" s="3"/>
      <c r="Z68" s="3"/>
      <c r="AA68" s="3"/>
      <c r="AB68" s="3"/>
      <c r="AC68" s="3"/>
      <c r="AD68" s="2"/>
      <c r="AE68" s="3"/>
      <c r="AF68" s="3"/>
      <c r="AG68" s="3"/>
      <c r="AK68">
        <v>32.5</v>
      </c>
      <c r="AL68">
        <v>0.106</v>
      </c>
      <c r="AM68">
        <v>19.760000000000002</v>
      </c>
      <c r="AN68">
        <f t="shared" si="2"/>
        <v>9.6227497527200792E-2</v>
      </c>
      <c r="AO68">
        <v>8.0479000000000003</v>
      </c>
      <c r="AP68">
        <v>0</v>
      </c>
      <c r="AQ68">
        <v>500</v>
      </c>
      <c r="AR68" t="s">
        <v>59</v>
      </c>
      <c r="AT68">
        <f t="shared" si="3"/>
        <v>1.0691944169688977E-2</v>
      </c>
    </row>
    <row r="69" spans="1:46" x14ac:dyDescent="0.25">
      <c r="A69" s="30"/>
      <c r="B69" s="2"/>
      <c r="C69" s="3"/>
      <c r="D69" s="3"/>
      <c r="E69" s="3"/>
      <c r="F69" s="3"/>
      <c r="G69" s="3"/>
      <c r="H69" s="3"/>
      <c r="I69" s="6"/>
      <c r="J69" s="7"/>
      <c r="K69" s="7"/>
      <c r="L69" s="7"/>
      <c r="V69" s="30"/>
      <c r="W69" s="2"/>
      <c r="X69" s="3"/>
      <c r="Y69" s="3"/>
      <c r="Z69" s="3"/>
      <c r="AA69" s="3"/>
      <c r="AB69" s="3"/>
      <c r="AC69" s="3"/>
      <c r="AD69" s="6"/>
      <c r="AE69" s="7"/>
      <c r="AF69" s="7"/>
      <c r="AG69" s="7"/>
      <c r="AK69">
        <v>33</v>
      </c>
      <c r="AL69">
        <v>0.108</v>
      </c>
      <c r="AM69">
        <v>20.100000000000001</v>
      </c>
      <c r="AN69">
        <f t="shared" ref="AN69:AN132" si="96">AL69-AM69/2022</f>
        <v>9.8059347181008893E-2</v>
      </c>
      <c r="AO69">
        <v>8.0458999999999996</v>
      </c>
      <c r="AP69">
        <v>0</v>
      </c>
      <c r="AQ69">
        <v>500</v>
      </c>
      <c r="AR69" t="s">
        <v>59</v>
      </c>
      <c r="AT69">
        <f t="shared" ref="AT69:AT132" si="97">AN69/9</f>
        <v>1.0895483020112099E-2</v>
      </c>
    </row>
    <row r="70" spans="1:46" x14ac:dyDescent="0.25">
      <c r="A70" s="30"/>
      <c r="B70" s="2"/>
      <c r="C70" s="3"/>
      <c r="D70" s="3"/>
      <c r="E70" s="3"/>
      <c r="F70" s="3"/>
      <c r="G70" s="3"/>
      <c r="H70" s="3"/>
      <c r="I70" s="2"/>
      <c r="J70" s="3"/>
      <c r="K70" s="3"/>
      <c r="L70" s="3"/>
      <c r="V70" s="30"/>
      <c r="W70" s="2"/>
      <c r="X70" s="3"/>
      <c r="Y70" s="3"/>
      <c r="Z70" s="3"/>
      <c r="AA70" s="3"/>
      <c r="AB70" s="3"/>
      <c r="AC70" s="3"/>
      <c r="AD70" s="2"/>
      <c r="AE70" s="3"/>
      <c r="AF70" s="3"/>
      <c r="AG70" s="3"/>
      <c r="AK70">
        <v>33.5</v>
      </c>
      <c r="AL70">
        <v>0.11</v>
      </c>
      <c r="AM70">
        <v>20.46</v>
      </c>
      <c r="AN70">
        <f t="shared" si="96"/>
        <v>9.9881305637982198E-2</v>
      </c>
      <c r="AO70">
        <v>8.0441000000000003</v>
      </c>
      <c r="AP70">
        <v>0</v>
      </c>
      <c r="AQ70">
        <v>500</v>
      </c>
      <c r="AR70" t="s">
        <v>59</v>
      </c>
      <c r="AT70">
        <f t="shared" si="97"/>
        <v>1.1097922848664689E-2</v>
      </c>
    </row>
    <row r="71" spans="1:46" x14ac:dyDescent="0.25">
      <c r="A71" s="30"/>
      <c r="B71" s="2"/>
      <c r="C71" s="3"/>
      <c r="D71" s="3"/>
      <c r="E71" s="3"/>
      <c r="F71" s="3"/>
      <c r="G71" s="3"/>
      <c r="H71" s="3"/>
      <c r="I71" s="2"/>
      <c r="J71" s="3"/>
      <c r="K71" s="3"/>
      <c r="L71" s="3"/>
      <c r="V71" s="30"/>
      <c r="W71" s="2"/>
      <c r="X71" s="3"/>
      <c r="Y71" s="3"/>
      <c r="Z71" s="3"/>
      <c r="AA71" s="3"/>
      <c r="AB71" s="3"/>
      <c r="AC71" s="3"/>
      <c r="AE71" s="3"/>
      <c r="AF71" s="3"/>
      <c r="AG71" s="3"/>
      <c r="AK71">
        <v>34</v>
      </c>
      <c r="AL71">
        <v>0.111</v>
      </c>
      <c r="AM71">
        <v>20.79</v>
      </c>
      <c r="AN71">
        <f t="shared" si="96"/>
        <v>0.10071810089020772</v>
      </c>
      <c r="AO71">
        <v>8.0421999999999993</v>
      </c>
      <c r="AP71">
        <v>0</v>
      </c>
      <c r="AQ71">
        <v>500</v>
      </c>
      <c r="AR71" t="s">
        <v>59</v>
      </c>
      <c r="AT71">
        <f t="shared" si="97"/>
        <v>1.1190900098911969E-2</v>
      </c>
    </row>
    <row r="72" spans="1:46" x14ac:dyDescent="0.25">
      <c r="A72" s="30"/>
      <c r="B72" s="2"/>
      <c r="C72" s="3"/>
      <c r="D72" s="3"/>
      <c r="E72" s="3"/>
      <c r="F72" s="3"/>
      <c r="G72" s="3"/>
      <c r="H72" s="3"/>
      <c r="J72" s="3"/>
      <c r="K72" s="3"/>
      <c r="L72" s="3"/>
      <c r="V72" s="30"/>
      <c r="W72" s="2"/>
      <c r="X72" s="3"/>
      <c r="Y72" s="3"/>
      <c r="Z72" s="3"/>
      <c r="AA72" s="3"/>
      <c r="AB72" s="3"/>
      <c r="AC72" s="3"/>
      <c r="AD72" s="6"/>
      <c r="AE72" s="7"/>
      <c r="AF72" s="7"/>
      <c r="AG72" s="7"/>
      <c r="AK72">
        <v>34.5</v>
      </c>
      <c r="AL72">
        <v>0.113</v>
      </c>
      <c r="AM72">
        <v>21.11</v>
      </c>
      <c r="AN72">
        <f t="shared" si="96"/>
        <v>0.10255984174085064</v>
      </c>
      <c r="AO72">
        <v>8.0408000000000008</v>
      </c>
      <c r="AP72">
        <v>0</v>
      </c>
      <c r="AQ72">
        <v>500</v>
      </c>
      <c r="AR72" t="s">
        <v>59</v>
      </c>
      <c r="AT72">
        <f t="shared" si="97"/>
        <v>1.1395537971205627E-2</v>
      </c>
    </row>
    <row r="73" spans="1:46" x14ac:dyDescent="0.25">
      <c r="A73" s="5"/>
      <c r="B73" s="2"/>
      <c r="C73" s="3"/>
      <c r="D73" s="3"/>
      <c r="E73" s="3"/>
      <c r="F73" s="3"/>
      <c r="G73" s="3"/>
      <c r="H73" s="3"/>
      <c r="I73" s="6"/>
      <c r="J73" s="7"/>
      <c r="K73" s="7"/>
      <c r="L73" s="7"/>
      <c r="M73" t="s">
        <v>2</v>
      </c>
      <c r="V73" s="5"/>
      <c r="W73" s="2"/>
      <c r="X73" s="3"/>
      <c r="Y73" s="3"/>
      <c r="Z73" s="3"/>
      <c r="AA73" s="3"/>
      <c r="AB73" s="3"/>
      <c r="AC73" s="3"/>
      <c r="AD73" s="6"/>
      <c r="AE73" s="8"/>
      <c r="AF73" s="9"/>
      <c r="AG73" s="7"/>
      <c r="AK73">
        <v>35</v>
      </c>
      <c r="AL73">
        <v>0.115</v>
      </c>
      <c r="AM73">
        <v>21.46</v>
      </c>
      <c r="AN73">
        <f t="shared" si="96"/>
        <v>0.10438674579624135</v>
      </c>
      <c r="AO73">
        <v>8.0390999999999995</v>
      </c>
      <c r="AP73">
        <v>0</v>
      </c>
      <c r="AQ73">
        <v>500</v>
      </c>
      <c r="AR73" t="s">
        <v>59</v>
      </c>
      <c r="AT73">
        <f t="shared" si="97"/>
        <v>1.1598527310693484E-2</v>
      </c>
    </row>
    <row r="74" spans="1:46" x14ac:dyDescent="0.25">
      <c r="A74" s="5"/>
      <c r="B74" s="2"/>
      <c r="C74" s="3"/>
      <c r="D74" s="3"/>
      <c r="E74" s="3"/>
      <c r="F74" s="3"/>
      <c r="G74" s="3"/>
      <c r="H74" s="3"/>
      <c r="I74" s="6"/>
      <c r="J74" s="8"/>
      <c r="K74" s="9"/>
      <c r="L74" s="7"/>
      <c r="V74" s="5"/>
      <c r="AK74">
        <v>35.5</v>
      </c>
      <c r="AL74">
        <v>0.11600000000000001</v>
      </c>
      <c r="AM74">
        <v>21.81</v>
      </c>
      <c r="AN74">
        <f t="shared" si="96"/>
        <v>0.10521364985163205</v>
      </c>
      <c r="AO74">
        <v>8.0374999999999996</v>
      </c>
      <c r="AP74">
        <v>0</v>
      </c>
      <c r="AQ74">
        <v>500</v>
      </c>
      <c r="AR74" t="s">
        <v>59</v>
      </c>
      <c r="AT74">
        <f t="shared" si="97"/>
        <v>1.1690405539070227E-2</v>
      </c>
    </row>
    <row r="75" spans="1:46" x14ac:dyDescent="0.25">
      <c r="AK75">
        <v>36</v>
      </c>
      <c r="AL75">
        <v>0.11799999999999999</v>
      </c>
      <c r="AM75">
        <v>22.14</v>
      </c>
      <c r="AN75">
        <f t="shared" si="96"/>
        <v>0.10705044510385756</v>
      </c>
      <c r="AO75">
        <v>8.0359999999999996</v>
      </c>
      <c r="AP75">
        <v>0</v>
      </c>
      <c r="AQ75">
        <v>500</v>
      </c>
      <c r="AR75" t="s">
        <v>59</v>
      </c>
      <c r="AT75">
        <f t="shared" si="97"/>
        <v>1.1894493900428618E-2</v>
      </c>
    </row>
    <row r="76" spans="1:46" x14ac:dyDescent="0.25">
      <c r="AK76">
        <v>36.5</v>
      </c>
      <c r="AL76">
        <v>0.11899999999999999</v>
      </c>
      <c r="AM76">
        <v>22.48</v>
      </c>
      <c r="AN76">
        <f t="shared" si="96"/>
        <v>0.10788229475766567</v>
      </c>
      <c r="AO76">
        <v>8.0347000000000008</v>
      </c>
      <c r="AP76">
        <v>0</v>
      </c>
      <c r="AQ76">
        <v>500</v>
      </c>
      <c r="AR76" t="s">
        <v>59</v>
      </c>
      <c r="AT76">
        <f t="shared" si="97"/>
        <v>1.198692163974063E-2</v>
      </c>
    </row>
    <row r="77" spans="1:46" x14ac:dyDescent="0.25">
      <c r="A77" s="30"/>
      <c r="B77" s="2"/>
      <c r="C77" s="3"/>
      <c r="D77" s="3"/>
      <c r="E77" s="3"/>
      <c r="F77" s="3"/>
      <c r="G77" s="3"/>
      <c r="H77" s="3"/>
      <c r="I77" s="2"/>
      <c r="J77" s="3"/>
      <c r="K77" s="3"/>
      <c r="L77" s="3"/>
      <c r="V77" s="30"/>
      <c r="W77" s="2"/>
      <c r="X77" s="3"/>
      <c r="Y77" s="3"/>
      <c r="Z77" s="3"/>
      <c r="AA77" s="3"/>
      <c r="AB77" s="3"/>
      <c r="AC77" s="3"/>
      <c r="AD77" s="2"/>
      <c r="AE77" s="3"/>
      <c r="AF77" s="3"/>
      <c r="AG77" s="3"/>
      <c r="AK77">
        <v>37</v>
      </c>
      <c r="AL77">
        <v>0.12</v>
      </c>
      <c r="AM77">
        <v>22.81</v>
      </c>
      <c r="AN77">
        <f t="shared" si="96"/>
        <v>0.10871909000989119</v>
      </c>
      <c r="AO77">
        <v>8.0334000000000003</v>
      </c>
      <c r="AP77">
        <v>0</v>
      </c>
      <c r="AQ77">
        <v>500</v>
      </c>
      <c r="AR77" t="s">
        <v>59</v>
      </c>
      <c r="AT77">
        <f t="shared" si="97"/>
        <v>1.207989888998791E-2</v>
      </c>
    </row>
    <row r="78" spans="1:46" x14ac:dyDescent="0.25">
      <c r="A78" s="30"/>
      <c r="B78" s="2"/>
      <c r="C78" s="3"/>
      <c r="D78" s="3"/>
      <c r="E78" s="3"/>
      <c r="F78" s="3"/>
      <c r="G78" s="3"/>
      <c r="H78" s="3"/>
      <c r="I78" s="2"/>
      <c r="J78" s="3"/>
      <c r="K78" s="3"/>
      <c r="L78" s="3"/>
      <c r="V78" s="30"/>
      <c r="W78" s="2"/>
      <c r="X78" s="3"/>
      <c r="Y78" s="3"/>
      <c r="Z78" s="3"/>
      <c r="AA78" s="3"/>
      <c r="AB78" s="3"/>
      <c r="AC78" s="3"/>
      <c r="AD78" s="2"/>
      <c r="AE78" s="3"/>
      <c r="AF78" s="3"/>
      <c r="AG78" s="3"/>
      <c r="AK78">
        <v>37.5</v>
      </c>
      <c r="AL78">
        <v>0.123</v>
      </c>
      <c r="AM78">
        <v>23.15</v>
      </c>
      <c r="AN78">
        <f t="shared" si="96"/>
        <v>0.11155093966369931</v>
      </c>
      <c r="AO78">
        <v>8.0310000000000006</v>
      </c>
      <c r="AP78">
        <v>0</v>
      </c>
      <c r="AQ78">
        <v>500</v>
      </c>
      <c r="AR78" t="s">
        <v>59</v>
      </c>
      <c r="AT78">
        <f t="shared" si="97"/>
        <v>1.2394548851522144E-2</v>
      </c>
    </row>
    <row r="79" spans="1:46" x14ac:dyDescent="0.25">
      <c r="A79" s="30"/>
      <c r="B79" s="2"/>
      <c r="C79" s="3"/>
      <c r="D79" s="3"/>
      <c r="E79" s="3"/>
      <c r="F79" s="3"/>
      <c r="G79" s="3"/>
      <c r="H79" s="3"/>
      <c r="I79" s="2"/>
      <c r="J79" s="3"/>
      <c r="K79" s="3"/>
      <c r="L79" s="3"/>
      <c r="V79" s="30"/>
      <c r="W79" s="2"/>
      <c r="X79" s="3"/>
      <c r="Y79" s="3"/>
      <c r="Z79" s="3"/>
      <c r="AA79" s="3"/>
      <c r="AB79" s="3"/>
      <c r="AC79" s="3"/>
      <c r="AD79" s="2"/>
      <c r="AE79" s="3"/>
      <c r="AF79" s="3"/>
      <c r="AG79" s="3"/>
      <c r="AK79">
        <v>38</v>
      </c>
      <c r="AL79">
        <v>0.124</v>
      </c>
      <c r="AM79">
        <v>23.48</v>
      </c>
      <c r="AN79">
        <f t="shared" si="96"/>
        <v>0.11238773491592483</v>
      </c>
      <c r="AO79">
        <v>8.0295000000000005</v>
      </c>
      <c r="AP79">
        <v>0</v>
      </c>
      <c r="AQ79">
        <v>500</v>
      </c>
      <c r="AR79" t="s">
        <v>59</v>
      </c>
      <c r="AT79">
        <f t="shared" si="97"/>
        <v>1.2487526101769425E-2</v>
      </c>
    </row>
    <row r="80" spans="1:46" x14ac:dyDescent="0.25">
      <c r="A80" s="30"/>
      <c r="B80" s="2"/>
      <c r="C80" s="3"/>
      <c r="D80" s="3"/>
      <c r="E80" s="3"/>
      <c r="F80" s="3"/>
      <c r="G80" s="3"/>
      <c r="H80" s="3"/>
      <c r="I80" s="6"/>
      <c r="J80" s="7"/>
      <c r="K80" s="7"/>
      <c r="L80" s="7"/>
      <c r="V80" s="30"/>
      <c r="W80" s="2"/>
      <c r="X80" s="3"/>
      <c r="Y80" s="3"/>
      <c r="Z80" s="3"/>
      <c r="AA80" s="3"/>
      <c r="AB80" s="3"/>
      <c r="AC80" s="3"/>
      <c r="AD80" s="6"/>
      <c r="AE80" s="7"/>
      <c r="AF80" s="7"/>
      <c r="AG80" s="7"/>
      <c r="AK80">
        <v>38.5</v>
      </c>
      <c r="AL80">
        <v>0.126</v>
      </c>
      <c r="AM80">
        <v>23.8</v>
      </c>
      <c r="AN80">
        <f t="shared" si="96"/>
        <v>0.11422947576656775</v>
      </c>
      <c r="AO80">
        <v>8.0282</v>
      </c>
      <c r="AP80">
        <v>0</v>
      </c>
      <c r="AQ80">
        <v>500</v>
      </c>
      <c r="AR80" t="s">
        <v>59</v>
      </c>
      <c r="AT80">
        <f t="shared" si="97"/>
        <v>1.2692163974063083E-2</v>
      </c>
    </row>
    <row r="81" spans="1:46" x14ac:dyDescent="0.25">
      <c r="A81" s="30"/>
      <c r="B81" s="2"/>
      <c r="C81" s="3"/>
      <c r="D81" s="3"/>
      <c r="E81" s="3"/>
      <c r="F81" s="3"/>
      <c r="G81" s="3"/>
      <c r="H81" s="3"/>
      <c r="I81" s="2"/>
      <c r="J81" s="3"/>
      <c r="K81" s="3"/>
      <c r="L81" s="3"/>
      <c r="V81" s="30"/>
      <c r="W81" s="2"/>
      <c r="X81" s="3"/>
      <c r="Y81" s="3"/>
      <c r="Z81" s="3"/>
      <c r="AA81" s="3"/>
      <c r="AB81" s="3"/>
      <c r="AC81" s="3"/>
      <c r="AD81" s="2"/>
      <c r="AE81" s="3"/>
      <c r="AF81" s="3"/>
      <c r="AG81" s="3"/>
      <c r="AK81">
        <v>39</v>
      </c>
      <c r="AL81">
        <v>0.127</v>
      </c>
      <c r="AM81">
        <v>24.13</v>
      </c>
      <c r="AN81">
        <f t="shared" si="96"/>
        <v>0.11506627101879327</v>
      </c>
      <c r="AO81">
        <v>8.0263000000000009</v>
      </c>
      <c r="AP81">
        <v>0</v>
      </c>
      <c r="AQ81">
        <v>500</v>
      </c>
      <c r="AR81" t="s">
        <v>59</v>
      </c>
      <c r="AT81">
        <f t="shared" si="97"/>
        <v>1.2785141224310364E-2</v>
      </c>
    </row>
    <row r="82" spans="1:46" x14ac:dyDescent="0.25">
      <c r="A82" s="30"/>
      <c r="B82" s="2"/>
      <c r="C82" s="3"/>
      <c r="D82" s="3"/>
      <c r="E82" s="3"/>
      <c r="F82" s="3"/>
      <c r="G82" s="3"/>
      <c r="H82" s="3"/>
      <c r="J82" s="3"/>
      <c r="K82" s="3"/>
      <c r="L82" s="3"/>
      <c r="V82" s="30"/>
      <c r="W82" s="2"/>
      <c r="X82" s="3"/>
      <c r="Y82" s="3"/>
      <c r="Z82" s="3"/>
      <c r="AA82" s="3"/>
      <c r="AB82" s="3"/>
      <c r="AC82" s="3"/>
      <c r="AE82" s="3"/>
      <c r="AF82" s="3"/>
      <c r="AG82" s="3"/>
      <c r="AK82">
        <v>39.5</v>
      </c>
      <c r="AL82">
        <v>0.129</v>
      </c>
      <c r="AM82">
        <v>24.47</v>
      </c>
      <c r="AN82">
        <f t="shared" si="96"/>
        <v>0.11689812067260139</v>
      </c>
      <c r="AO82">
        <v>8.0248000000000008</v>
      </c>
      <c r="AP82">
        <v>0</v>
      </c>
      <c r="AQ82">
        <v>500</v>
      </c>
      <c r="AR82" t="s">
        <v>59</v>
      </c>
      <c r="AT82">
        <f t="shared" si="97"/>
        <v>1.2988680074733487E-2</v>
      </c>
    </row>
    <row r="83" spans="1:46" x14ac:dyDescent="0.25">
      <c r="A83" s="30"/>
      <c r="B83" s="2"/>
      <c r="C83" s="3"/>
      <c r="D83" s="3"/>
      <c r="E83" s="3"/>
      <c r="F83" s="3"/>
      <c r="G83" s="3"/>
      <c r="H83" s="3"/>
      <c r="I83" s="6"/>
      <c r="J83" s="7"/>
      <c r="K83" s="7"/>
      <c r="L83" s="7"/>
      <c r="V83" s="30"/>
      <c r="W83" s="2"/>
      <c r="X83" s="3"/>
      <c r="Y83" s="3"/>
      <c r="Z83" s="3"/>
      <c r="AA83" s="3"/>
      <c r="AB83" s="3"/>
      <c r="AC83" s="3"/>
      <c r="AD83" s="6"/>
      <c r="AE83" s="7"/>
      <c r="AF83" s="7"/>
      <c r="AG83" s="7"/>
      <c r="AK83">
        <v>40</v>
      </c>
      <c r="AL83">
        <v>0.13</v>
      </c>
      <c r="AM83">
        <v>24.81</v>
      </c>
      <c r="AN83">
        <f t="shared" si="96"/>
        <v>0.1177299703264095</v>
      </c>
      <c r="AO83">
        <v>8.0231999999999992</v>
      </c>
      <c r="AP83">
        <v>0</v>
      </c>
      <c r="AQ83">
        <v>500</v>
      </c>
      <c r="AR83" t="s">
        <v>59</v>
      </c>
      <c r="AT83">
        <f t="shared" si="97"/>
        <v>1.3081107814045499E-2</v>
      </c>
    </row>
    <row r="84" spans="1:46" x14ac:dyDescent="0.25">
      <c r="A84" s="5"/>
      <c r="B84" s="2"/>
      <c r="C84" s="3"/>
      <c r="D84" s="3"/>
      <c r="E84" s="3"/>
      <c r="F84" s="3"/>
      <c r="G84" s="3"/>
      <c r="H84" s="3"/>
      <c r="I84" s="6"/>
      <c r="J84" s="8"/>
      <c r="K84" s="9"/>
      <c r="L84" s="7"/>
      <c r="V84" s="5"/>
      <c r="W84" s="2"/>
      <c r="X84" s="3"/>
      <c r="Y84" s="3"/>
      <c r="Z84" s="3"/>
      <c r="AA84" s="3"/>
      <c r="AB84" s="3"/>
      <c r="AC84" s="3"/>
      <c r="AD84" s="6"/>
      <c r="AE84" s="8"/>
      <c r="AF84" s="9"/>
      <c r="AG84" s="7"/>
      <c r="AK84">
        <v>40.5</v>
      </c>
      <c r="AL84">
        <v>0.13200000000000001</v>
      </c>
      <c r="AM84">
        <v>25.14</v>
      </c>
      <c r="AN84">
        <f t="shared" si="96"/>
        <v>0.11956676557863502</v>
      </c>
      <c r="AO84">
        <v>8.0213000000000001</v>
      </c>
      <c r="AP84">
        <v>0</v>
      </c>
      <c r="AQ84">
        <v>500</v>
      </c>
      <c r="AR84" t="s">
        <v>59</v>
      </c>
      <c r="AT84">
        <f t="shared" si="97"/>
        <v>1.3285196175403892E-2</v>
      </c>
    </row>
    <row r="85" spans="1:46" x14ac:dyDescent="0.25">
      <c r="AK85">
        <v>41</v>
      </c>
      <c r="AL85">
        <v>0.13300000000000001</v>
      </c>
      <c r="AM85">
        <v>25.47</v>
      </c>
      <c r="AN85">
        <f t="shared" si="96"/>
        <v>0.12040356083086054</v>
      </c>
      <c r="AO85">
        <v>8.0203000000000007</v>
      </c>
      <c r="AP85">
        <v>0</v>
      </c>
      <c r="AQ85">
        <v>500</v>
      </c>
      <c r="AR85" t="s">
        <v>59</v>
      </c>
      <c r="AT85">
        <f t="shared" si="97"/>
        <v>1.3378173425651171E-2</v>
      </c>
    </row>
    <row r="86" spans="1:46" x14ac:dyDescent="0.25">
      <c r="AK86">
        <v>41.5</v>
      </c>
      <c r="AL86">
        <v>0.13500000000000001</v>
      </c>
      <c r="AM86">
        <v>25.79</v>
      </c>
      <c r="AN86">
        <f t="shared" si="96"/>
        <v>0.12224530168150347</v>
      </c>
      <c r="AO86">
        <v>8.0190999999999999</v>
      </c>
      <c r="AP86">
        <v>0</v>
      </c>
      <c r="AQ86">
        <v>500</v>
      </c>
      <c r="AR86" t="s">
        <v>59</v>
      </c>
      <c r="AT86">
        <f t="shared" si="97"/>
        <v>1.3582811297944829E-2</v>
      </c>
    </row>
    <row r="87" spans="1:46" x14ac:dyDescent="0.25">
      <c r="AK87">
        <v>42</v>
      </c>
      <c r="AL87">
        <v>0.13600000000000001</v>
      </c>
      <c r="AM87">
        <v>26.12</v>
      </c>
      <c r="AN87">
        <f t="shared" si="96"/>
        <v>0.12308209693372898</v>
      </c>
      <c r="AO87">
        <v>8.0175999999999998</v>
      </c>
      <c r="AP87">
        <v>0</v>
      </c>
      <c r="AQ87">
        <v>500</v>
      </c>
      <c r="AR87" t="s">
        <v>59</v>
      </c>
      <c r="AT87">
        <f t="shared" si="97"/>
        <v>1.3675788548192109E-2</v>
      </c>
    </row>
    <row r="88" spans="1:46" x14ac:dyDescent="0.25">
      <c r="A88" s="30"/>
      <c r="B88" s="2"/>
      <c r="C88" s="3"/>
      <c r="D88" s="3"/>
      <c r="E88" s="3"/>
      <c r="F88" s="3"/>
      <c r="G88" s="3"/>
      <c r="H88" s="3"/>
      <c r="I88" s="2"/>
      <c r="J88" s="3"/>
      <c r="K88" s="3"/>
      <c r="L88" s="3"/>
      <c r="V88" s="30"/>
      <c r="W88" s="2"/>
      <c r="X88" s="3"/>
      <c r="Y88" s="3"/>
      <c r="Z88" s="3"/>
      <c r="AA88" s="3"/>
      <c r="AB88" s="3"/>
      <c r="AC88" s="3"/>
      <c r="AD88" s="2"/>
      <c r="AE88" s="3"/>
      <c r="AF88" s="3"/>
      <c r="AG88" s="3"/>
      <c r="AK88">
        <v>42.5</v>
      </c>
      <c r="AL88">
        <v>0.13800000000000001</v>
      </c>
      <c r="AM88">
        <v>26.46</v>
      </c>
      <c r="AN88">
        <f t="shared" si="96"/>
        <v>0.1249139465875371</v>
      </c>
      <c r="AO88">
        <v>8.0161999999999995</v>
      </c>
      <c r="AP88">
        <v>0</v>
      </c>
      <c r="AQ88">
        <v>500</v>
      </c>
      <c r="AR88" t="s">
        <v>59</v>
      </c>
      <c r="AT88">
        <f t="shared" si="97"/>
        <v>1.3879327398615233E-2</v>
      </c>
    </row>
    <row r="89" spans="1:46" x14ac:dyDescent="0.25">
      <c r="A89" s="30"/>
      <c r="B89" s="2"/>
      <c r="C89" s="3"/>
      <c r="D89" s="3"/>
      <c r="E89" s="3"/>
      <c r="F89" s="3"/>
      <c r="G89" s="3"/>
      <c r="H89" s="3"/>
      <c r="I89" s="2"/>
      <c r="J89" s="3"/>
      <c r="K89" s="3"/>
      <c r="L89" s="3"/>
      <c r="V89" s="30"/>
      <c r="W89" s="2"/>
      <c r="X89" s="3"/>
      <c r="Y89" s="3"/>
      <c r="Z89" s="3"/>
      <c r="AA89" s="3"/>
      <c r="AB89" s="3"/>
      <c r="AC89" s="3"/>
      <c r="AD89" s="2"/>
      <c r="AE89" s="3"/>
      <c r="AF89" s="3"/>
      <c r="AG89" s="3"/>
      <c r="AK89">
        <v>43</v>
      </c>
      <c r="AL89">
        <v>0.13900000000000001</v>
      </c>
      <c r="AM89">
        <v>26.79</v>
      </c>
      <c r="AN89">
        <f t="shared" si="96"/>
        <v>0.12575074183976262</v>
      </c>
      <c r="AO89">
        <v>8.0147999999999993</v>
      </c>
      <c r="AP89">
        <v>0</v>
      </c>
      <c r="AQ89">
        <v>500</v>
      </c>
      <c r="AR89" t="s">
        <v>59</v>
      </c>
      <c r="AT89">
        <f t="shared" si="97"/>
        <v>1.3972304648862514E-2</v>
      </c>
    </row>
    <row r="90" spans="1:46" x14ac:dyDescent="0.25">
      <c r="A90" s="30"/>
      <c r="B90" s="2"/>
      <c r="C90" s="3"/>
      <c r="D90" s="3"/>
      <c r="E90" s="3"/>
      <c r="F90" s="3"/>
      <c r="G90" s="3"/>
      <c r="H90" s="3"/>
      <c r="I90" s="2"/>
      <c r="J90" s="3"/>
      <c r="K90" s="3"/>
      <c r="L90" s="3"/>
      <c r="V90" s="30"/>
      <c r="W90" s="2"/>
      <c r="X90" s="3"/>
      <c r="Y90" s="3"/>
      <c r="Z90" s="3"/>
      <c r="AA90" s="3"/>
      <c r="AB90" s="3"/>
      <c r="AC90" s="3"/>
      <c r="AD90" s="2"/>
      <c r="AE90" s="3"/>
      <c r="AF90" s="3"/>
      <c r="AG90" s="3"/>
      <c r="AK90">
        <v>43.5</v>
      </c>
      <c r="AL90">
        <v>0.14099999999999999</v>
      </c>
      <c r="AM90">
        <v>27.12</v>
      </c>
      <c r="AN90">
        <f t="shared" si="96"/>
        <v>0.12758753709198811</v>
      </c>
      <c r="AO90">
        <v>8.0131999999999994</v>
      </c>
      <c r="AP90">
        <v>0</v>
      </c>
      <c r="AQ90">
        <v>500</v>
      </c>
      <c r="AR90" t="s">
        <v>59</v>
      </c>
      <c r="AT90">
        <f t="shared" si="97"/>
        <v>1.4176393010220901E-2</v>
      </c>
    </row>
    <row r="91" spans="1:46" x14ac:dyDescent="0.25">
      <c r="A91" s="30"/>
      <c r="B91" s="2"/>
      <c r="C91" s="3"/>
      <c r="D91" s="3"/>
      <c r="E91" s="3"/>
      <c r="F91" s="3"/>
      <c r="G91" s="3"/>
      <c r="H91" s="3"/>
      <c r="I91" s="6"/>
      <c r="J91" s="7"/>
      <c r="K91" s="7"/>
      <c r="L91" s="7"/>
      <c r="V91" s="30"/>
      <c r="W91" s="2"/>
      <c r="X91" s="3"/>
      <c r="Y91" s="3"/>
      <c r="Z91" s="3"/>
      <c r="AA91" s="3"/>
      <c r="AB91" s="3"/>
      <c r="AC91" s="3"/>
      <c r="AD91" s="6"/>
      <c r="AE91" s="7"/>
      <c r="AF91" s="7"/>
      <c r="AG91" s="7"/>
      <c r="AK91">
        <v>44</v>
      </c>
      <c r="AL91">
        <v>0.14199999999999999</v>
      </c>
      <c r="AM91">
        <v>27.44</v>
      </c>
      <c r="AN91">
        <f t="shared" si="96"/>
        <v>0.12842927794263104</v>
      </c>
      <c r="AO91">
        <v>8.0119000000000007</v>
      </c>
      <c r="AP91">
        <v>0</v>
      </c>
      <c r="AQ91">
        <v>500</v>
      </c>
      <c r="AR91" t="s">
        <v>59</v>
      </c>
      <c r="AT91">
        <f t="shared" si="97"/>
        <v>1.4269919771403449E-2</v>
      </c>
    </row>
    <row r="92" spans="1:46" x14ac:dyDescent="0.25">
      <c r="A92" s="30"/>
      <c r="B92" s="2"/>
      <c r="C92" s="3"/>
      <c r="D92" s="3"/>
      <c r="E92" s="3"/>
      <c r="F92" s="3"/>
      <c r="G92" s="3"/>
      <c r="H92" s="3"/>
      <c r="I92" s="2"/>
      <c r="J92" s="3"/>
      <c r="K92" s="3"/>
      <c r="L92" s="3"/>
      <c r="V92" s="30"/>
      <c r="W92" s="2"/>
      <c r="X92" s="3"/>
      <c r="Y92" s="3"/>
      <c r="Z92" s="3"/>
      <c r="AA92" s="3"/>
      <c r="AB92" s="3"/>
      <c r="AC92" s="3"/>
      <c r="AD92" s="2"/>
      <c r="AE92" s="3"/>
      <c r="AF92" s="3"/>
      <c r="AG92" s="3"/>
      <c r="AK92">
        <v>44.5</v>
      </c>
      <c r="AL92">
        <v>0.14299999999999999</v>
      </c>
      <c r="AM92">
        <v>27.76</v>
      </c>
      <c r="AN92">
        <f t="shared" si="96"/>
        <v>0.12927101879327396</v>
      </c>
      <c r="AO92">
        <v>8.0104000000000006</v>
      </c>
      <c r="AP92">
        <v>0</v>
      </c>
      <c r="AQ92">
        <v>500</v>
      </c>
      <c r="AR92" t="s">
        <v>59</v>
      </c>
      <c r="AT92">
        <f t="shared" si="97"/>
        <v>1.4363446532585996E-2</v>
      </c>
    </row>
    <row r="93" spans="1:46" x14ac:dyDescent="0.25">
      <c r="A93" s="30"/>
      <c r="B93" s="2"/>
      <c r="C93" s="3"/>
      <c r="D93" s="3"/>
      <c r="E93" s="3"/>
      <c r="F93" s="3"/>
      <c r="G93" s="3"/>
      <c r="H93" s="3"/>
      <c r="J93" s="3"/>
      <c r="K93" s="3"/>
      <c r="L93" s="3"/>
      <c r="V93" s="30"/>
      <c r="W93" s="2"/>
      <c r="X93" s="3"/>
      <c r="Y93" s="3"/>
      <c r="Z93" s="3"/>
      <c r="AA93" s="3"/>
      <c r="AB93" s="3"/>
      <c r="AC93" s="3"/>
      <c r="AE93" s="3"/>
      <c r="AF93" s="3"/>
      <c r="AG93" s="3"/>
      <c r="AK93">
        <v>45</v>
      </c>
      <c r="AL93">
        <v>0.14499999999999999</v>
      </c>
      <c r="AM93">
        <v>28.09</v>
      </c>
      <c r="AN93">
        <f t="shared" si="96"/>
        <v>0.13110781404549948</v>
      </c>
      <c r="AO93">
        <v>8.0091000000000001</v>
      </c>
      <c r="AP93">
        <v>0</v>
      </c>
      <c r="AQ93">
        <v>500</v>
      </c>
      <c r="AR93" t="s">
        <v>59</v>
      </c>
      <c r="AT93">
        <f t="shared" si="97"/>
        <v>1.4567534893944387E-2</v>
      </c>
    </row>
    <row r="94" spans="1:46" x14ac:dyDescent="0.25">
      <c r="A94" s="30"/>
      <c r="B94" s="2"/>
      <c r="C94" s="3"/>
      <c r="D94" s="3"/>
      <c r="E94" s="3"/>
      <c r="F94" s="3"/>
      <c r="G94" s="3"/>
      <c r="H94" s="3"/>
      <c r="I94" s="6"/>
      <c r="J94" s="7"/>
      <c r="K94" s="7"/>
      <c r="L94" s="7"/>
      <c r="V94" s="30"/>
      <c r="W94" s="2"/>
      <c r="X94" s="3"/>
      <c r="Y94" s="3"/>
      <c r="Z94" s="3"/>
      <c r="AA94" s="3"/>
      <c r="AB94" s="3"/>
      <c r="AC94" s="3"/>
      <c r="AD94" s="6"/>
      <c r="AE94" s="7"/>
      <c r="AF94" s="7"/>
      <c r="AG94" s="7"/>
      <c r="AK94">
        <v>45.5</v>
      </c>
      <c r="AL94">
        <v>0.14599999999999999</v>
      </c>
      <c r="AM94">
        <v>28.42</v>
      </c>
      <c r="AN94">
        <f t="shared" si="96"/>
        <v>0.131944609297725</v>
      </c>
      <c r="AO94">
        <v>8.0081000000000007</v>
      </c>
      <c r="AP94">
        <v>0</v>
      </c>
      <c r="AQ94">
        <v>500</v>
      </c>
      <c r="AR94" t="s">
        <v>59</v>
      </c>
      <c r="AT94">
        <f t="shared" si="97"/>
        <v>1.4660512144191666E-2</v>
      </c>
    </row>
    <row r="95" spans="1:46" x14ac:dyDescent="0.25">
      <c r="A95" s="5"/>
      <c r="B95" s="2"/>
      <c r="C95" s="3"/>
      <c r="D95" s="3"/>
      <c r="E95" s="3"/>
      <c r="F95" s="3"/>
      <c r="G95" s="3"/>
      <c r="H95" s="3"/>
      <c r="I95" s="6"/>
      <c r="J95" s="8"/>
      <c r="K95" s="9"/>
      <c r="L95" s="7"/>
      <c r="V95" s="5"/>
      <c r="W95" s="2"/>
      <c r="X95" s="3"/>
      <c r="Y95" s="3"/>
      <c r="Z95" s="3"/>
      <c r="AA95" s="3"/>
      <c r="AB95" s="3"/>
      <c r="AC95" s="3"/>
      <c r="AD95" s="6"/>
      <c r="AE95" s="8"/>
      <c r="AF95" s="9"/>
      <c r="AG95" s="7"/>
      <c r="AK95">
        <v>46</v>
      </c>
      <c r="AL95">
        <v>0.14699999999999999</v>
      </c>
      <c r="AM95">
        <v>28.75</v>
      </c>
      <c r="AN95">
        <f t="shared" si="96"/>
        <v>0.13278140454995052</v>
      </c>
      <c r="AO95">
        <v>8.0067000000000004</v>
      </c>
      <c r="AP95">
        <v>0</v>
      </c>
      <c r="AQ95">
        <v>500</v>
      </c>
      <c r="AR95" t="s">
        <v>59</v>
      </c>
      <c r="AT95">
        <f t="shared" si="97"/>
        <v>1.4753489394438947E-2</v>
      </c>
    </row>
    <row r="96" spans="1:46" x14ac:dyDescent="0.25">
      <c r="AK96">
        <v>46.5</v>
      </c>
      <c r="AL96">
        <v>0.14799999999999999</v>
      </c>
      <c r="AM96">
        <v>29.07</v>
      </c>
      <c r="AN96">
        <f t="shared" si="96"/>
        <v>0.13362314540059347</v>
      </c>
      <c r="AO96">
        <v>8.0053999999999998</v>
      </c>
      <c r="AP96">
        <v>0</v>
      </c>
      <c r="AQ96">
        <v>500</v>
      </c>
      <c r="AR96" t="s">
        <v>59</v>
      </c>
      <c r="AT96">
        <f t="shared" si="97"/>
        <v>1.4847016155621498E-2</v>
      </c>
    </row>
    <row r="97" spans="1:46" x14ac:dyDescent="0.25">
      <c r="AK97">
        <v>47</v>
      </c>
      <c r="AL97">
        <v>0.14899999999999999</v>
      </c>
      <c r="AM97">
        <v>29.37</v>
      </c>
      <c r="AN97">
        <f t="shared" si="96"/>
        <v>0.13447477744807121</v>
      </c>
      <c r="AO97">
        <v>8.0044000000000004</v>
      </c>
      <c r="AP97">
        <v>0</v>
      </c>
      <c r="AQ97">
        <v>500</v>
      </c>
      <c r="AR97" t="s">
        <v>59</v>
      </c>
      <c r="AT97">
        <f t="shared" si="97"/>
        <v>1.4941641938674579E-2</v>
      </c>
    </row>
    <row r="98" spans="1:46" x14ac:dyDescent="0.25">
      <c r="AK98">
        <v>47.5</v>
      </c>
      <c r="AL98">
        <v>0.15</v>
      </c>
      <c r="AM98">
        <v>29.69</v>
      </c>
      <c r="AN98">
        <f t="shared" si="96"/>
        <v>0.13531651829871413</v>
      </c>
      <c r="AO98">
        <v>8.0031999999999996</v>
      </c>
      <c r="AP98">
        <v>0</v>
      </c>
      <c r="AQ98">
        <v>500</v>
      </c>
      <c r="AR98" t="s">
        <v>59</v>
      </c>
      <c r="AT98">
        <f t="shared" si="97"/>
        <v>1.5035168699857125E-2</v>
      </c>
    </row>
    <row r="99" spans="1:46" x14ac:dyDescent="0.25">
      <c r="A99" s="30"/>
      <c r="B99" s="2"/>
      <c r="C99" s="3"/>
      <c r="D99" s="3"/>
      <c r="E99" s="3"/>
      <c r="F99" s="3"/>
      <c r="G99" s="3"/>
      <c r="H99" s="3"/>
      <c r="I99" s="2"/>
      <c r="J99" s="3"/>
      <c r="K99" s="3"/>
      <c r="L99" s="3"/>
      <c r="V99" s="30"/>
      <c r="W99" s="2"/>
      <c r="X99" s="3"/>
      <c r="Y99" s="3"/>
      <c r="Z99" s="3"/>
      <c r="AA99" s="3"/>
      <c r="AB99" s="3"/>
      <c r="AC99" s="3"/>
      <c r="AD99" s="2"/>
      <c r="AE99" s="3"/>
      <c r="AF99" s="3"/>
      <c r="AG99" s="3"/>
      <c r="AK99">
        <v>48</v>
      </c>
      <c r="AL99">
        <v>0.152</v>
      </c>
      <c r="AM99">
        <v>27.54</v>
      </c>
      <c r="AN99">
        <f t="shared" si="96"/>
        <v>0.13837982195845697</v>
      </c>
      <c r="AO99">
        <v>8.0015000000000001</v>
      </c>
      <c r="AP99">
        <v>2</v>
      </c>
      <c r="AQ99">
        <v>500</v>
      </c>
      <c r="AR99" t="s">
        <v>59</v>
      </c>
      <c r="AT99">
        <f t="shared" si="97"/>
        <v>1.5375535773161884E-2</v>
      </c>
    </row>
    <row r="100" spans="1:46" x14ac:dyDescent="0.25">
      <c r="A100" s="30"/>
      <c r="B100" s="2"/>
      <c r="C100" s="3"/>
      <c r="D100" s="3"/>
      <c r="E100" s="3"/>
      <c r="F100" s="3"/>
      <c r="G100" s="3"/>
      <c r="H100" s="3"/>
      <c r="I100" s="2"/>
      <c r="J100" s="3"/>
      <c r="K100" s="3"/>
      <c r="L100" s="3"/>
      <c r="V100" s="30"/>
      <c r="W100" s="2"/>
      <c r="X100" s="3"/>
      <c r="Y100" s="3"/>
      <c r="Z100" s="3"/>
      <c r="AA100" s="3"/>
      <c r="AB100" s="3"/>
      <c r="AC100" s="3"/>
      <c r="AD100" s="2"/>
      <c r="AE100" s="3"/>
      <c r="AF100" s="3"/>
      <c r="AG100" s="3"/>
      <c r="AK100">
        <v>48.5</v>
      </c>
      <c r="AL100">
        <v>0.152</v>
      </c>
      <c r="AM100">
        <v>27.57</v>
      </c>
      <c r="AN100">
        <f t="shared" si="96"/>
        <v>0.13836498516320475</v>
      </c>
      <c r="AO100">
        <v>8.0016999999999996</v>
      </c>
      <c r="AP100">
        <v>0</v>
      </c>
      <c r="AQ100">
        <v>500</v>
      </c>
      <c r="AR100" t="s">
        <v>59</v>
      </c>
      <c r="AT100">
        <f t="shared" si="97"/>
        <v>1.5373887240356083E-2</v>
      </c>
    </row>
    <row r="101" spans="1:46" x14ac:dyDescent="0.25">
      <c r="A101" s="30"/>
      <c r="B101" s="2"/>
      <c r="C101" s="3"/>
      <c r="D101" s="3"/>
      <c r="E101" s="3"/>
      <c r="F101" s="3"/>
      <c r="G101" s="3"/>
      <c r="H101" s="3"/>
      <c r="I101" s="2"/>
      <c r="J101" s="3"/>
      <c r="K101" s="3"/>
      <c r="L101" s="3"/>
      <c r="V101" s="30"/>
      <c r="W101" s="2"/>
      <c r="X101" s="3"/>
      <c r="Y101" s="3"/>
      <c r="Z101" s="3"/>
      <c r="AA101" s="3"/>
      <c r="AB101" s="3"/>
      <c r="AC101" s="3"/>
      <c r="AD101" s="2"/>
      <c r="AE101" s="3"/>
      <c r="AF101" s="3"/>
      <c r="AG101" s="3"/>
      <c r="AK101">
        <v>49</v>
      </c>
      <c r="AL101">
        <v>0.154</v>
      </c>
      <c r="AM101">
        <v>28.01</v>
      </c>
      <c r="AN101">
        <f t="shared" si="96"/>
        <v>0.14014737883283876</v>
      </c>
      <c r="AO101">
        <v>8.0000999999999998</v>
      </c>
      <c r="AP101">
        <v>0</v>
      </c>
      <c r="AQ101">
        <v>500</v>
      </c>
      <c r="AR101" t="s">
        <v>59</v>
      </c>
      <c r="AT101">
        <f t="shared" si="97"/>
        <v>1.5571930981426528E-2</v>
      </c>
    </row>
    <row r="102" spans="1:46" x14ac:dyDescent="0.25">
      <c r="A102" s="30"/>
      <c r="B102" s="2"/>
      <c r="C102" s="3"/>
      <c r="D102" s="3"/>
      <c r="E102" s="3"/>
      <c r="F102" s="3"/>
      <c r="G102" s="3"/>
      <c r="H102" s="3"/>
      <c r="I102" s="6"/>
      <c r="J102" s="7"/>
      <c r="K102" s="7"/>
      <c r="L102" s="7"/>
      <c r="V102" s="30"/>
      <c r="W102" s="2"/>
      <c r="X102" s="3"/>
      <c r="Y102" s="3"/>
      <c r="Z102" s="3"/>
      <c r="AA102" s="3"/>
      <c r="AB102" s="3"/>
      <c r="AC102" s="3"/>
      <c r="AD102" s="6"/>
      <c r="AE102" s="7"/>
      <c r="AF102" s="7"/>
      <c r="AG102" s="7"/>
      <c r="AK102">
        <v>49.5</v>
      </c>
      <c r="AL102">
        <v>0.155</v>
      </c>
      <c r="AM102">
        <v>28.51</v>
      </c>
      <c r="AN102">
        <f t="shared" si="96"/>
        <v>0.14090009891196834</v>
      </c>
      <c r="AO102">
        <v>7.9984999999999999</v>
      </c>
      <c r="AP102">
        <v>0</v>
      </c>
      <c r="AQ102">
        <v>500</v>
      </c>
      <c r="AR102" t="s">
        <v>59</v>
      </c>
      <c r="AT102">
        <f t="shared" si="97"/>
        <v>1.5655566545774258E-2</v>
      </c>
    </row>
    <row r="103" spans="1:46" x14ac:dyDescent="0.25">
      <c r="A103" s="30"/>
      <c r="B103" s="2"/>
      <c r="C103" s="3"/>
      <c r="D103" s="3"/>
      <c r="E103" s="3"/>
      <c r="F103" s="3"/>
      <c r="G103" s="3"/>
      <c r="H103" s="3"/>
      <c r="I103" s="2"/>
      <c r="J103" s="3"/>
      <c r="K103" s="3"/>
      <c r="L103" s="3"/>
      <c r="V103" s="30"/>
      <c r="W103" s="2"/>
      <c r="X103" s="3"/>
      <c r="Y103" s="3"/>
      <c r="Z103" s="3"/>
      <c r="AA103" s="3"/>
      <c r="AB103" s="3"/>
      <c r="AC103" s="3"/>
      <c r="AD103" s="2"/>
      <c r="AE103" s="3"/>
      <c r="AF103" s="3"/>
      <c r="AG103" s="3"/>
      <c r="AK103">
        <v>50</v>
      </c>
      <c r="AL103">
        <v>0.157</v>
      </c>
      <c r="AM103">
        <v>28.96</v>
      </c>
      <c r="AN103">
        <f t="shared" si="96"/>
        <v>0.14267754698318497</v>
      </c>
      <c r="AO103">
        <v>7.9969000000000001</v>
      </c>
      <c r="AP103">
        <v>0</v>
      </c>
      <c r="AQ103">
        <v>500</v>
      </c>
      <c r="AR103" t="s">
        <v>59</v>
      </c>
      <c r="AT103">
        <f t="shared" si="97"/>
        <v>1.585306077590944E-2</v>
      </c>
    </row>
    <row r="104" spans="1:46" x14ac:dyDescent="0.25">
      <c r="A104" s="30"/>
      <c r="B104" s="2"/>
      <c r="C104" s="3"/>
      <c r="D104" s="3"/>
      <c r="E104" s="3"/>
      <c r="F104" s="3"/>
      <c r="G104" s="3"/>
      <c r="H104" s="3"/>
      <c r="J104" s="3"/>
      <c r="K104" s="3"/>
      <c r="L104" s="3"/>
      <c r="V104" s="30"/>
      <c r="W104" s="2"/>
      <c r="X104" s="3"/>
      <c r="Y104" s="3"/>
      <c r="Z104" s="3"/>
      <c r="AA104" s="3"/>
      <c r="AB104" s="3"/>
      <c r="AC104" s="3"/>
      <c r="AE104" s="3"/>
      <c r="AF104" s="3"/>
      <c r="AG104" s="3"/>
      <c r="AK104">
        <v>50.5</v>
      </c>
      <c r="AL104">
        <v>0.158</v>
      </c>
      <c r="AM104">
        <v>29.41</v>
      </c>
      <c r="AN104">
        <f t="shared" si="96"/>
        <v>0.1434549950544016</v>
      </c>
      <c r="AO104">
        <v>7.9954999999999998</v>
      </c>
      <c r="AP104">
        <v>0</v>
      </c>
      <c r="AQ104">
        <v>500</v>
      </c>
      <c r="AR104" t="s">
        <v>59</v>
      </c>
      <c r="AT104">
        <f t="shared" si="97"/>
        <v>1.593944389493351E-2</v>
      </c>
    </row>
    <row r="105" spans="1:46" x14ac:dyDescent="0.25">
      <c r="A105" s="30"/>
      <c r="B105" s="2"/>
      <c r="C105" s="3"/>
      <c r="D105" s="3"/>
      <c r="E105" s="3"/>
      <c r="F105" s="3"/>
      <c r="G105" s="3"/>
      <c r="H105" s="3"/>
      <c r="I105" s="6"/>
      <c r="J105" s="7"/>
      <c r="K105" s="7"/>
      <c r="L105" s="7"/>
      <c r="V105" s="30"/>
      <c r="W105" s="2"/>
      <c r="X105" s="3"/>
      <c r="Y105" s="3"/>
      <c r="Z105" s="3"/>
      <c r="AA105" s="3"/>
      <c r="AB105" s="3"/>
      <c r="AC105" s="3"/>
      <c r="AD105" s="6"/>
      <c r="AE105" s="7"/>
      <c r="AF105" s="7"/>
      <c r="AG105" s="7"/>
      <c r="AK105">
        <v>51</v>
      </c>
      <c r="AL105">
        <v>0.159</v>
      </c>
      <c r="AM105">
        <v>29.87</v>
      </c>
      <c r="AN105">
        <f t="shared" si="96"/>
        <v>0.14422749752720079</v>
      </c>
      <c r="AO105">
        <v>7.9943</v>
      </c>
      <c r="AP105">
        <v>0</v>
      </c>
      <c r="AQ105">
        <v>500</v>
      </c>
      <c r="AR105" t="s">
        <v>59</v>
      </c>
      <c r="AT105">
        <f t="shared" si="97"/>
        <v>1.6025277503022309E-2</v>
      </c>
    </row>
    <row r="106" spans="1:46" x14ac:dyDescent="0.25">
      <c r="A106" s="5"/>
      <c r="B106" s="2"/>
      <c r="C106" s="3"/>
      <c r="D106" s="3"/>
      <c r="E106" s="3"/>
      <c r="F106" s="3"/>
      <c r="G106" s="3"/>
      <c r="H106" s="3"/>
      <c r="I106" s="6"/>
      <c r="J106" s="8"/>
      <c r="K106" s="9"/>
      <c r="L106" s="7"/>
      <c r="V106" s="5"/>
      <c r="W106" s="2"/>
      <c r="X106" s="3"/>
      <c r="Y106" s="3"/>
      <c r="Z106" s="3"/>
      <c r="AA106" s="3"/>
      <c r="AB106" s="3"/>
      <c r="AC106" s="3"/>
      <c r="AD106" s="6"/>
      <c r="AE106" s="8"/>
      <c r="AF106" s="9"/>
      <c r="AG106" s="7"/>
      <c r="AK106">
        <v>51.5</v>
      </c>
      <c r="AL106">
        <v>0.161</v>
      </c>
      <c r="AM106">
        <v>30.31</v>
      </c>
      <c r="AN106">
        <f t="shared" si="96"/>
        <v>0.14600989119683483</v>
      </c>
      <c r="AO106">
        <v>7.9926000000000004</v>
      </c>
      <c r="AP106">
        <v>0</v>
      </c>
      <c r="AQ106">
        <v>500</v>
      </c>
      <c r="AR106" t="s">
        <v>59</v>
      </c>
      <c r="AT106">
        <f t="shared" si="97"/>
        <v>1.6223321244092759E-2</v>
      </c>
    </row>
    <row r="107" spans="1:46" x14ac:dyDescent="0.25">
      <c r="AK107">
        <v>52</v>
      </c>
      <c r="AL107">
        <v>0.16300000000000001</v>
      </c>
      <c r="AM107">
        <v>30.73</v>
      </c>
      <c r="AN107">
        <f t="shared" si="96"/>
        <v>0.14780217606330368</v>
      </c>
      <c r="AO107">
        <v>7.9909999999999997</v>
      </c>
      <c r="AP107">
        <v>0</v>
      </c>
      <c r="AQ107">
        <v>500</v>
      </c>
      <c r="AR107" t="s">
        <v>59</v>
      </c>
      <c r="AT107">
        <f t="shared" si="97"/>
        <v>1.6422464007033743E-2</v>
      </c>
    </row>
    <row r="108" spans="1:46" x14ac:dyDescent="0.25">
      <c r="AK108">
        <v>52.5</v>
      </c>
      <c r="AL108">
        <v>0.16400000000000001</v>
      </c>
      <c r="AM108">
        <v>31.15</v>
      </c>
      <c r="AN108">
        <f t="shared" si="96"/>
        <v>0.14859446092977252</v>
      </c>
      <c r="AO108">
        <v>7.9894999999999996</v>
      </c>
      <c r="AP108">
        <v>0</v>
      </c>
      <c r="AQ108">
        <v>500</v>
      </c>
      <c r="AR108" t="s">
        <v>59</v>
      </c>
      <c r="AT108">
        <f t="shared" si="97"/>
        <v>1.6510495658863613E-2</v>
      </c>
    </row>
    <row r="109" spans="1:46" x14ac:dyDescent="0.25">
      <c r="AK109">
        <v>53</v>
      </c>
      <c r="AL109">
        <v>0.16600000000000001</v>
      </c>
      <c r="AM109">
        <v>31.55</v>
      </c>
      <c r="AN109">
        <f t="shared" si="96"/>
        <v>0.15039663699307618</v>
      </c>
      <c r="AO109">
        <v>7.9874000000000001</v>
      </c>
      <c r="AP109">
        <v>0</v>
      </c>
      <c r="AQ109">
        <v>500</v>
      </c>
      <c r="AR109" t="s">
        <v>59</v>
      </c>
      <c r="AT109">
        <f t="shared" si="97"/>
        <v>1.6710737443675131E-2</v>
      </c>
    </row>
    <row r="110" spans="1:46" x14ac:dyDescent="0.25">
      <c r="A110" s="30"/>
      <c r="B110" s="2"/>
      <c r="C110" s="3"/>
      <c r="D110" s="3"/>
      <c r="E110" s="3"/>
      <c r="F110" s="3"/>
      <c r="G110" s="3"/>
      <c r="H110" s="3"/>
      <c r="I110" s="2"/>
      <c r="J110" s="3"/>
      <c r="K110" s="3"/>
      <c r="L110" s="3"/>
      <c r="V110" s="30"/>
      <c r="W110" s="2"/>
      <c r="X110" s="3"/>
      <c r="Y110" s="3"/>
      <c r="Z110" s="3"/>
      <c r="AA110" s="3"/>
      <c r="AB110" s="3"/>
      <c r="AC110" s="3"/>
      <c r="AD110" s="2"/>
      <c r="AE110" s="3"/>
      <c r="AF110" s="3"/>
      <c r="AG110" s="3"/>
      <c r="AK110">
        <v>53.5</v>
      </c>
      <c r="AL110">
        <v>0.16800000000000001</v>
      </c>
      <c r="AM110">
        <v>31.97</v>
      </c>
      <c r="AN110">
        <f t="shared" si="96"/>
        <v>0.15218892185954502</v>
      </c>
      <c r="AO110">
        <v>7.9855</v>
      </c>
      <c r="AP110">
        <v>0</v>
      </c>
      <c r="AQ110">
        <v>500</v>
      </c>
      <c r="AR110" t="s">
        <v>59</v>
      </c>
      <c r="AT110">
        <f t="shared" si="97"/>
        <v>1.6909880206616115E-2</v>
      </c>
    </row>
    <row r="111" spans="1:46" x14ac:dyDescent="0.25">
      <c r="A111" s="30"/>
      <c r="B111" s="2"/>
      <c r="C111" s="3"/>
      <c r="D111" s="3"/>
      <c r="E111" s="3"/>
      <c r="F111" s="3"/>
      <c r="G111" s="3"/>
      <c r="H111" s="3"/>
      <c r="I111" s="2"/>
      <c r="J111" s="3"/>
      <c r="K111" s="3"/>
      <c r="L111" s="3"/>
      <c r="V111" s="30"/>
      <c r="W111" s="2"/>
      <c r="X111" s="3"/>
      <c r="Y111" s="3"/>
      <c r="Z111" s="3"/>
      <c r="AA111" s="3"/>
      <c r="AB111" s="3"/>
      <c r="AC111" s="3"/>
      <c r="AD111" s="2"/>
      <c r="AE111" s="3"/>
      <c r="AF111" s="3"/>
      <c r="AG111" s="3"/>
      <c r="AK111">
        <v>54</v>
      </c>
      <c r="AL111">
        <v>0.17</v>
      </c>
      <c r="AM111">
        <v>32.369999999999997</v>
      </c>
      <c r="AN111">
        <f t="shared" si="96"/>
        <v>0.15399109792284868</v>
      </c>
      <c r="AO111">
        <v>7.9842000000000004</v>
      </c>
      <c r="AP111">
        <v>0</v>
      </c>
      <c r="AQ111">
        <v>500</v>
      </c>
      <c r="AR111" t="s">
        <v>59</v>
      </c>
      <c r="AT111">
        <f t="shared" si="97"/>
        <v>1.711012199142763E-2</v>
      </c>
    </row>
    <row r="112" spans="1:46" x14ac:dyDescent="0.25">
      <c r="A112" s="30"/>
      <c r="B112" s="2"/>
      <c r="C112" s="3"/>
      <c r="D112" s="3"/>
      <c r="E112" s="3"/>
      <c r="F112" s="3"/>
      <c r="G112" s="3"/>
      <c r="H112" s="3"/>
      <c r="I112" s="2"/>
      <c r="J112" s="3"/>
      <c r="K112" s="3"/>
      <c r="L112" s="3"/>
      <c r="V112" s="30"/>
      <c r="W112" s="2"/>
      <c r="X112" s="3"/>
      <c r="Y112" s="3"/>
      <c r="Z112" s="3"/>
      <c r="AA112" s="3"/>
      <c r="AB112" s="3"/>
      <c r="AC112" s="3"/>
      <c r="AD112" s="2"/>
      <c r="AE112" s="3"/>
      <c r="AF112" s="3"/>
      <c r="AG112" s="3"/>
      <c r="AK112">
        <v>54.5</v>
      </c>
      <c r="AL112">
        <v>0.17100000000000001</v>
      </c>
      <c r="AM112">
        <v>32.78</v>
      </c>
      <c r="AN112">
        <f t="shared" si="96"/>
        <v>0.15478832838773493</v>
      </c>
      <c r="AO112">
        <v>7.9823000000000004</v>
      </c>
      <c r="AP112">
        <v>0</v>
      </c>
      <c r="AQ112">
        <v>500</v>
      </c>
      <c r="AR112" t="s">
        <v>59</v>
      </c>
      <c r="AT112">
        <f t="shared" si="97"/>
        <v>1.7198703154192769E-2</v>
      </c>
    </row>
    <row r="113" spans="1:46" x14ac:dyDescent="0.25">
      <c r="A113" s="30"/>
      <c r="B113" s="2"/>
      <c r="C113" s="3"/>
      <c r="D113" s="3"/>
      <c r="E113" s="3"/>
      <c r="F113" s="3"/>
      <c r="G113" s="3"/>
      <c r="H113" s="3"/>
      <c r="I113" s="6"/>
      <c r="J113" s="7"/>
      <c r="K113" s="7"/>
      <c r="L113" s="7"/>
      <c r="V113" s="30"/>
      <c r="W113" s="2"/>
      <c r="X113" s="3"/>
      <c r="Y113" s="3"/>
      <c r="Z113" s="3"/>
      <c r="AA113" s="3"/>
      <c r="AB113" s="3"/>
      <c r="AC113" s="3"/>
      <c r="AD113" s="6"/>
      <c r="AE113" s="7"/>
      <c r="AF113" s="7"/>
      <c r="AG113" s="7"/>
      <c r="AK113">
        <v>55</v>
      </c>
      <c r="AL113">
        <v>0.17299999999999999</v>
      </c>
      <c r="AM113">
        <v>33.17</v>
      </c>
      <c r="AN113">
        <f t="shared" si="96"/>
        <v>0.15659545004945596</v>
      </c>
      <c r="AO113">
        <v>7.9809000000000001</v>
      </c>
      <c r="AP113">
        <v>0</v>
      </c>
      <c r="AQ113">
        <v>500</v>
      </c>
      <c r="AR113" t="s">
        <v>59</v>
      </c>
      <c r="AT113">
        <f t="shared" si="97"/>
        <v>1.7399494449939552E-2</v>
      </c>
    </row>
    <row r="114" spans="1:46" x14ac:dyDescent="0.25">
      <c r="A114" s="30"/>
      <c r="B114" s="2"/>
      <c r="C114" s="3"/>
      <c r="D114" s="3"/>
      <c r="E114" s="3"/>
      <c r="F114" s="3"/>
      <c r="G114" s="3"/>
      <c r="H114" s="3"/>
      <c r="I114" s="2"/>
      <c r="J114" s="3"/>
      <c r="K114" s="3"/>
      <c r="L114" s="3"/>
      <c r="V114" s="30"/>
      <c r="W114" s="2"/>
      <c r="X114" s="3"/>
      <c r="Y114" s="3"/>
      <c r="Z114" s="3"/>
      <c r="AA114" s="3"/>
      <c r="AB114" s="3"/>
      <c r="AC114" s="3"/>
      <c r="AD114" s="2"/>
      <c r="AE114" s="3"/>
      <c r="AF114" s="3"/>
      <c r="AG114" s="3"/>
      <c r="AK114">
        <v>55.5</v>
      </c>
      <c r="AL114">
        <v>0.17399999999999999</v>
      </c>
      <c r="AM114">
        <v>33.590000000000003</v>
      </c>
      <c r="AN114">
        <f t="shared" si="96"/>
        <v>0.15738773491592481</v>
      </c>
      <c r="AO114">
        <v>7.9794</v>
      </c>
      <c r="AP114">
        <v>0</v>
      </c>
      <c r="AQ114">
        <v>500</v>
      </c>
      <c r="AR114" t="s">
        <v>59</v>
      </c>
      <c r="AT114">
        <f t="shared" si="97"/>
        <v>1.7487526101769423E-2</v>
      </c>
    </row>
    <row r="115" spans="1:46" x14ac:dyDescent="0.25">
      <c r="A115" s="30"/>
      <c r="B115" s="2"/>
      <c r="C115" s="3"/>
      <c r="D115" s="3"/>
      <c r="E115" s="3"/>
      <c r="F115" s="3"/>
      <c r="G115" s="3"/>
      <c r="H115" s="3"/>
      <c r="J115" s="3"/>
      <c r="K115" s="3"/>
      <c r="L115" s="3"/>
      <c r="V115" s="30"/>
      <c r="W115" s="2"/>
      <c r="X115" s="3"/>
      <c r="Y115" s="3"/>
      <c r="Z115" s="3"/>
      <c r="AA115" s="3"/>
      <c r="AB115" s="3"/>
      <c r="AC115" s="3"/>
      <c r="AE115" s="3"/>
      <c r="AF115" s="3"/>
      <c r="AG115" s="3"/>
      <c r="AK115">
        <v>56</v>
      </c>
      <c r="AL115">
        <v>0.17599999999999999</v>
      </c>
      <c r="AM115">
        <v>34.01</v>
      </c>
      <c r="AN115">
        <f t="shared" si="96"/>
        <v>0.15918001978239366</v>
      </c>
      <c r="AO115">
        <v>7.9775</v>
      </c>
      <c r="AP115">
        <v>0</v>
      </c>
      <c r="AQ115">
        <v>500</v>
      </c>
      <c r="AR115" t="s">
        <v>59</v>
      </c>
      <c r="AT115">
        <f t="shared" si="97"/>
        <v>1.7686668864710407E-2</v>
      </c>
    </row>
    <row r="116" spans="1:46" x14ac:dyDescent="0.25">
      <c r="A116" s="30"/>
      <c r="B116" s="2"/>
      <c r="C116" s="3"/>
      <c r="D116" s="3"/>
      <c r="E116" s="3"/>
      <c r="F116" s="3"/>
      <c r="G116" s="3"/>
      <c r="H116" s="3"/>
      <c r="I116" s="6"/>
      <c r="J116" s="7"/>
      <c r="K116" s="7"/>
      <c r="L116" s="7"/>
      <c r="V116" s="30"/>
      <c r="W116" s="2"/>
      <c r="X116" s="3"/>
      <c r="Y116" s="3"/>
      <c r="Z116" s="3"/>
      <c r="AA116" s="3"/>
      <c r="AB116" s="3"/>
      <c r="AC116" s="3"/>
      <c r="AD116" s="6"/>
      <c r="AE116" s="7"/>
      <c r="AF116" s="7"/>
      <c r="AG116" s="7"/>
      <c r="AK116">
        <v>56.5</v>
      </c>
      <c r="AL116">
        <v>0.17799999999999999</v>
      </c>
      <c r="AM116">
        <v>34.42</v>
      </c>
      <c r="AN116">
        <f t="shared" si="96"/>
        <v>0.16097725024727991</v>
      </c>
      <c r="AO116">
        <v>7.9760999999999997</v>
      </c>
      <c r="AP116">
        <v>0</v>
      </c>
      <c r="AQ116">
        <v>500</v>
      </c>
      <c r="AR116" t="s">
        <v>59</v>
      </c>
      <c r="AT116">
        <f t="shared" si="97"/>
        <v>1.7886361138586656E-2</v>
      </c>
    </row>
    <row r="117" spans="1:46" x14ac:dyDescent="0.25">
      <c r="A117" s="5"/>
      <c r="B117" s="2"/>
      <c r="C117" s="3"/>
      <c r="D117" s="3"/>
      <c r="E117" s="3"/>
      <c r="F117" s="3"/>
      <c r="G117" s="3"/>
      <c r="H117" s="3"/>
      <c r="I117" s="6"/>
      <c r="J117" s="8"/>
      <c r="K117" s="9"/>
      <c r="L117" s="7"/>
      <c r="V117" s="5"/>
      <c r="W117" s="2"/>
      <c r="X117" s="3"/>
      <c r="Y117" s="3"/>
      <c r="Z117" s="3"/>
      <c r="AA117" s="3"/>
      <c r="AB117" s="3"/>
      <c r="AC117" s="3"/>
      <c r="AD117" s="6"/>
      <c r="AE117" s="8"/>
      <c r="AF117" s="9"/>
      <c r="AG117" s="7"/>
      <c r="AK117">
        <v>57</v>
      </c>
      <c r="AL117">
        <v>0.17899999999999999</v>
      </c>
      <c r="AM117">
        <v>34.83</v>
      </c>
      <c r="AN117">
        <f t="shared" si="96"/>
        <v>0.16177448071216616</v>
      </c>
      <c r="AO117">
        <v>7.9745999999999997</v>
      </c>
      <c r="AP117">
        <v>0</v>
      </c>
      <c r="AQ117">
        <v>500</v>
      </c>
      <c r="AR117" t="s">
        <v>59</v>
      </c>
      <c r="AT117">
        <f t="shared" si="97"/>
        <v>1.7974942301351795E-2</v>
      </c>
    </row>
    <row r="118" spans="1:46" x14ac:dyDescent="0.25">
      <c r="AK118">
        <v>57.5</v>
      </c>
      <c r="AL118">
        <v>0.18099999999999999</v>
      </c>
      <c r="AM118">
        <v>35.24</v>
      </c>
      <c r="AN118">
        <f t="shared" si="96"/>
        <v>0.16357171117705241</v>
      </c>
      <c r="AO118">
        <v>7.9730999999999996</v>
      </c>
      <c r="AP118">
        <v>0</v>
      </c>
      <c r="AQ118">
        <v>500</v>
      </c>
      <c r="AR118" t="s">
        <v>59</v>
      </c>
      <c r="AT118">
        <f t="shared" si="97"/>
        <v>1.8174634575228044E-2</v>
      </c>
    </row>
    <row r="119" spans="1:46" x14ac:dyDescent="0.25">
      <c r="AK119">
        <v>58</v>
      </c>
      <c r="AL119">
        <v>0.182</v>
      </c>
      <c r="AM119">
        <v>35.630000000000003</v>
      </c>
      <c r="AN119">
        <f t="shared" si="96"/>
        <v>0.16437883283877347</v>
      </c>
      <c r="AO119">
        <v>7.9714</v>
      </c>
      <c r="AP119">
        <v>0</v>
      </c>
      <c r="AQ119">
        <v>500</v>
      </c>
      <c r="AR119" t="s">
        <v>59</v>
      </c>
      <c r="AT119">
        <f t="shared" si="97"/>
        <v>1.8264314759863717E-2</v>
      </c>
    </row>
    <row r="120" spans="1:46" x14ac:dyDescent="0.25">
      <c r="AK120">
        <v>58.5</v>
      </c>
      <c r="AL120">
        <v>0.184</v>
      </c>
      <c r="AM120">
        <v>36.049999999999997</v>
      </c>
      <c r="AN120">
        <f t="shared" si="96"/>
        <v>0.16617111770524234</v>
      </c>
      <c r="AO120">
        <v>7.9698000000000002</v>
      </c>
      <c r="AP120">
        <v>0</v>
      </c>
      <c r="AQ120">
        <v>500</v>
      </c>
      <c r="AR120" t="s">
        <v>59</v>
      </c>
      <c r="AT120">
        <f t="shared" si="97"/>
        <v>1.8463457522804705E-2</v>
      </c>
    </row>
    <row r="121" spans="1:46" x14ac:dyDescent="0.25">
      <c r="A121" s="30"/>
      <c r="B121" s="2"/>
      <c r="C121" s="3"/>
      <c r="D121" s="3"/>
      <c r="E121" s="3"/>
      <c r="F121" s="3"/>
      <c r="G121" s="3"/>
      <c r="H121" s="3"/>
      <c r="I121" s="2"/>
      <c r="J121" s="3"/>
      <c r="K121" s="3"/>
      <c r="L121" s="3"/>
      <c r="V121" s="30"/>
      <c r="W121" s="2"/>
      <c r="X121" s="3"/>
      <c r="Y121" s="3"/>
      <c r="Z121" s="3"/>
      <c r="AA121" s="3"/>
      <c r="AB121" s="3"/>
      <c r="AC121" s="3"/>
      <c r="AD121" s="2"/>
      <c r="AE121" s="3"/>
      <c r="AF121" s="3"/>
      <c r="AG121" s="3"/>
      <c r="AK121">
        <v>59</v>
      </c>
      <c r="AL121">
        <v>0.186</v>
      </c>
      <c r="AM121">
        <v>36.43</v>
      </c>
      <c r="AN121">
        <f t="shared" si="96"/>
        <v>0.16798318496538081</v>
      </c>
      <c r="AO121">
        <v>7.9676</v>
      </c>
      <c r="AP121">
        <v>0</v>
      </c>
      <c r="AQ121">
        <v>500</v>
      </c>
      <c r="AR121" t="s">
        <v>59</v>
      </c>
      <c r="AT121">
        <f t="shared" si="97"/>
        <v>1.8664798329486757E-2</v>
      </c>
    </row>
    <row r="122" spans="1:46" x14ac:dyDescent="0.25">
      <c r="A122" s="30"/>
      <c r="B122" s="2"/>
      <c r="C122" s="3"/>
      <c r="D122" s="3"/>
      <c r="E122" s="3"/>
      <c r="F122" s="3"/>
      <c r="G122" s="3"/>
      <c r="H122" s="3"/>
      <c r="I122" s="2"/>
      <c r="J122" s="3"/>
      <c r="K122" s="3"/>
      <c r="L122" s="3"/>
      <c r="V122" s="30"/>
      <c r="W122" s="2"/>
      <c r="X122" s="3"/>
      <c r="Y122" s="3"/>
      <c r="Z122" s="3"/>
      <c r="AA122" s="3"/>
      <c r="AB122" s="3"/>
      <c r="AC122" s="3"/>
      <c r="AD122" s="2"/>
      <c r="AE122" s="3"/>
      <c r="AF122" s="3"/>
      <c r="AG122" s="3"/>
      <c r="AK122">
        <v>59.5</v>
      </c>
      <c r="AL122">
        <v>0.188</v>
      </c>
      <c r="AM122">
        <v>36.83</v>
      </c>
      <c r="AN122">
        <f t="shared" si="96"/>
        <v>0.16978536102868447</v>
      </c>
      <c r="AO122">
        <v>7.9657</v>
      </c>
      <c r="AP122">
        <v>0</v>
      </c>
      <c r="AQ122">
        <v>500</v>
      </c>
      <c r="AR122" t="s">
        <v>59</v>
      </c>
      <c r="AT122">
        <f t="shared" si="97"/>
        <v>1.8865040114298275E-2</v>
      </c>
    </row>
    <row r="123" spans="1:46" x14ac:dyDescent="0.25">
      <c r="A123" s="30"/>
      <c r="B123" s="2"/>
      <c r="C123" s="3"/>
      <c r="D123" s="3"/>
      <c r="E123" s="3"/>
      <c r="F123" s="3"/>
      <c r="G123" s="3"/>
      <c r="H123" s="3"/>
      <c r="I123" s="2"/>
      <c r="J123" s="3"/>
      <c r="K123" s="3"/>
      <c r="L123" s="3"/>
      <c r="V123" s="30"/>
      <c r="W123" s="2"/>
      <c r="X123" s="3"/>
      <c r="Y123" s="3"/>
      <c r="Z123" s="3"/>
      <c r="AA123" s="3"/>
      <c r="AB123" s="3"/>
      <c r="AC123" s="3"/>
      <c r="AD123" s="2"/>
      <c r="AE123" s="3"/>
      <c r="AF123" s="3"/>
      <c r="AG123" s="3"/>
      <c r="AK123">
        <v>60</v>
      </c>
      <c r="AL123">
        <v>0.189</v>
      </c>
      <c r="AM123">
        <v>37.21</v>
      </c>
      <c r="AN123">
        <f t="shared" si="96"/>
        <v>0.17059742828882296</v>
      </c>
      <c r="AO123">
        <v>7.9645000000000001</v>
      </c>
      <c r="AP123">
        <v>0</v>
      </c>
      <c r="AQ123">
        <v>500</v>
      </c>
      <c r="AR123" t="s">
        <v>59</v>
      </c>
      <c r="AT123">
        <f t="shared" si="97"/>
        <v>1.8955269809869217E-2</v>
      </c>
    </row>
    <row r="124" spans="1:46" x14ac:dyDescent="0.25">
      <c r="A124" s="30"/>
      <c r="B124" s="2"/>
      <c r="C124" s="3"/>
      <c r="D124" s="3"/>
      <c r="E124" s="3"/>
      <c r="F124" s="3"/>
      <c r="G124" s="3"/>
      <c r="H124" s="3"/>
      <c r="I124" s="6"/>
      <c r="J124" s="7"/>
      <c r="K124" s="7"/>
      <c r="L124" s="7"/>
      <c r="V124" s="30"/>
      <c r="W124" s="2"/>
      <c r="X124" s="3"/>
      <c r="Y124" s="3"/>
      <c r="Z124" s="3"/>
      <c r="AA124" s="3"/>
      <c r="AB124" s="3"/>
      <c r="AC124" s="3"/>
      <c r="AD124" s="6"/>
      <c r="AE124" s="7"/>
      <c r="AF124" s="7"/>
      <c r="AG124" s="7"/>
      <c r="AK124">
        <v>60.5</v>
      </c>
      <c r="AL124">
        <v>0.19</v>
      </c>
      <c r="AM124">
        <v>37.619999999999997</v>
      </c>
      <c r="AN124">
        <f t="shared" si="96"/>
        <v>0.17139465875370921</v>
      </c>
      <c r="AO124">
        <v>7.9633000000000003</v>
      </c>
      <c r="AP124">
        <v>0</v>
      </c>
      <c r="AQ124">
        <v>500</v>
      </c>
      <c r="AR124" t="s">
        <v>59</v>
      </c>
      <c r="AT124">
        <f t="shared" si="97"/>
        <v>1.9043850972634356E-2</v>
      </c>
    </row>
    <row r="125" spans="1:46" x14ac:dyDescent="0.25">
      <c r="A125" s="30"/>
      <c r="B125" s="2"/>
      <c r="C125" s="3"/>
      <c r="D125" s="3"/>
      <c r="E125" s="3"/>
      <c r="F125" s="3"/>
      <c r="G125" s="3"/>
      <c r="H125" s="3"/>
      <c r="I125" s="2"/>
      <c r="J125" s="3"/>
      <c r="K125" s="3"/>
      <c r="L125" s="3"/>
      <c r="V125" s="30"/>
      <c r="W125" s="2"/>
      <c r="X125" s="3"/>
      <c r="Y125" s="3"/>
      <c r="Z125" s="3"/>
      <c r="AA125" s="3"/>
      <c r="AB125" s="3"/>
      <c r="AC125" s="3"/>
      <c r="AD125" s="2"/>
      <c r="AE125" s="3"/>
      <c r="AF125" s="3"/>
      <c r="AG125" s="3"/>
      <c r="AK125">
        <v>61</v>
      </c>
      <c r="AL125">
        <v>0.192</v>
      </c>
      <c r="AM125">
        <v>38.01</v>
      </c>
      <c r="AN125">
        <f t="shared" si="96"/>
        <v>0.17320178041543027</v>
      </c>
      <c r="AO125">
        <v>7.9617000000000004</v>
      </c>
      <c r="AP125">
        <v>0</v>
      </c>
      <c r="AQ125">
        <v>500</v>
      </c>
      <c r="AR125" t="s">
        <v>59</v>
      </c>
      <c r="AT125">
        <f t="shared" si="97"/>
        <v>1.9244642268381143E-2</v>
      </c>
    </row>
    <row r="126" spans="1:46" x14ac:dyDescent="0.25">
      <c r="A126" s="30"/>
      <c r="B126" s="2"/>
      <c r="C126" s="3"/>
      <c r="D126" s="3"/>
      <c r="E126" s="3"/>
      <c r="F126" s="3"/>
      <c r="G126" s="3"/>
      <c r="H126" s="3"/>
      <c r="J126" s="3"/>
      <c r="K126" s="3"/>
      <c r="L126" s="3"/>
      <c r="V126" s="30"/>
      <c r="W126" s="2"/>
      <c r="X126" s="3"/>
      <c r="Y126" s="3"/>
      <c r="Z126" s="3"/>
      <c r="AA126" s="3"/>
      <c r="AB126" s="3"/>
      <c r="AC126" s="3"/>
      <c r="AE126" s="3"/>
      <c r="AF126" s="3"/>
      <c r="AG126" s="3"/>
      <c r="AK126">
        <v>61.5</v>
      </c>
      <c r="AL126">
        <v>0.193</v>
      </c>
      <c r="AM126">
        <v>38.32</v>
      </c>
      <c r="AN126">
        <f t="shared" si="96"/>
        <v>0.1740484668644906</v>
      </c>
      <c r="AO126">
        <v>7.9602000000000004</v>
      </c>
      <c r="AP126">
        <v>0</v>
      </c>
      <c r="AQ126">
        <v>500</v>
      </c>
      <c r="AR126" t="s">
        <v>59</v>
      </c>
      <c r="AT126">
        <f t="shared" si="97"/>
        <v>1.9338718540498956E-2</v>
      </c>
    </row>
    <row r="127" spans="1:46" x14ac:dyDescent="0.25">
      <c r="A127" s="30"/>
      <c r="B127" s="2"/>
      <c r="C127" s="3"/>
      <c r="D127" s="3"/>
      <c r="E127" s="3"/>
      <c r="F127" s="3"/>
      <c r="G127" s="3"/>
      <c r="H127" s="3"/>
      <c r="I127" s="6"/>
      <c r="J127" s="7"/>
      <c r="K127" s="7"/>
      <c r="L127" s="7"/>
      <c r="V127" s="30"/>
      <c r="W127" s="2"/>
      <c r="X127" s="3"/>
      <c r="Y127" s="3"/>
      <c r="Z127" s="3"/>
      <c r="AA127" s="3"/>
      <c r="AB127" s="3"/>
      <c r="AC127" s="3"/>
      <c r="AD127" s="6"/>
      <c r="AE127" s="7"/>
      <c r="AF127" s="7"/>
      <c r="AG127" s="7"/>
      <c r="AK127">
        <v>62</v>
      </c>
      <c r="AL127">
        <v>0.19500000000000001</v>
      </c>
      <c r="AM127">
        <v>38.69</v>
      </c>
      <c r="AN127">
        <f t="shared" si="96"/>
        <v>0.1758654797230465</v>
      </c>
      <c r="AO127">
        <v>7.9591000000000003</v>
      </c>
      <c r="AP127">
        <v>0</v>
      </c>
      <c r="AQ127">
        <v>500</v>
      </c>
      <c r="AR127" t="s">
        <v>59</v>
      </c>
      <c r="AT127">
        <f t="shared" si="97"/>
        <v>1.9540608858116277E-2</v>
      </c>
    </row>
    <row r="128" spans="1:46" x14ac:dyDescent="0.25">
      <c r="A128" s="5"/>
      <c r="B128" s="2"/>
      <c r="C128" s="3"/>
      <c r="D128" s="3"/>
      <c r="E128" s="3"/>
      <c r="F128" s="3"/>
      <c r="G128" s="3"/>
      <c r="H128" s="3"/>
      <c r="I128" s="6"/>
      <c r="J128" s="8"/>
      <c r="K128" s="9"/>
      <c r="L128" s="7"/>
      <c r="V128" s="5"/>
      <c r="W128" s="2"/>
      <c r="X128" s="3"/>
      <c r="Y128" s="3"/>
      <c r="Z128" s="3"/>
      <c r="AA128" s="3"/>
      <c r="AB128" s="3"/>
      <c r="AC128" s="3"/>
      <c r="AD128" s="6"/>
      <c r="AE128" s="8"/>
      <c r="AF128" s="9"/>
      <c r="AG128" s="7"/>
      <c r="AK128">
        <v>62.5</v>
      </c>
      <c r="AL128">
        <v>0.19600000000000001</v>
      </c>
      <c r="AM128">
        <v>39.07</v>
      </c>
      <c r="AN128">
        <f t="shared" si="96"/>
        <v>0.17667754698318497</v>
      </c>
      <c r="AO128">
        <v>7.9577999999999998</v>
      </c>
      <c r="AP128">
        <v>0</v>
      </c>
      <c r="AQ128">
        <v>500</v>
      </c>
      <c r="AR128" t="s">
        <v>59</v>
      </c>
      <c r="AT128">
        <f t="shared" si="97"/>
        <v>1.9630838553687219E-2</v>
      </c>
    </row>
    <row r="129" spans="37:46" x14ac:dyDescent="0.25">
      <c r="AK129">
        <v>63</v>
      </c>
      <c r="AL129">
        <v>0.19800000000000001</v>
      </c>
      <c r="AM129">
        <v>39.5</v>
      </c>
      <c r="AN129">
        <f t="shared" si="96"/>
        <v>0.17846488625123641</v>
      </c>
      <c r="AO129">
        <v>7.9558999999999997</v>
      </c>
      <c r="AP129">
        <v>0</v>
      </c>
      <c r="AQ129">
        <v>500</v>
      </c>
      <c r="AR129" t="s">
        <v>59</v>
      </c>
      <c r="AT129">
        <f t="shared" si="97"/>
        <v>1.9829431805692934E-2</v>
      </c>
    </row>
    <row r="130" spans="37:46" x14ac:dyDescent="0.25">
      <c r="AK130">
        <v>63.5</v>
      </c>
      <c r="AL130">
        <v>0.19900000000000001</v>
      </c>
      <c r="AM130">
        <v>39.909999999999997</v>
      </c>
      <c r="AN130">
        <f t="shared" si="96"/>
        <v>0.17926211671612266</v>
      </c>
      <c r="AO130">
        <v>7.9546000000000001</v>
      </c>
      <c r="AP130">
        <v>0</v>
      </c>
      <c r="AQ130">
        <v>500</v>
      </c>
      <c r="AR130" t="s">
        <v>59</v>
      </c>
      <c r="AT130">
        <f t="shared" si="97"/>
        <v>1.9918012968458073E-2</v>
      </c>
    </row>
    <row r="131" spans="37:46" x14ac:dyDescent="0.25">
      <c r="AK131">
        <v>64</v>
      </c>
      <c r="AL131">
        <v>0.20100000000000001</v>
      </c>
      <c r="AM131">
        <v>38.340000000000003</v>
      </c>
      <c r="AN131">
        <f t="shared" si="96"/>
        <v>0.1820385756676558</v>
      </c>
      <c r="AO131">
        <v>7.9531999999999998</v>
      </c>
      <c r="AP131">
        <v>2</v>
      </c>
      <c r="AQ131">
        <v>500</v>
      </c>
      <c r="AR131" t="s">
        <v>59</v>
      </c>
      <c r="AT131">
        <f t="shared" si="97"/>
        <v>2.0226508407517312E-2</v>
      </c>
    </row>
    <row r="132" spans="37:46" x14ac:dyDescent="0.25">
      <c r="AK132">
        <v>64.5</v>
      </c>
      <c r="AL132">
        <v>0.20100000000000001</v>
      </c>
      <c r="AM132">
        <v>38.590000000000003</v>
      </c>
      <c r="AN132">
        <f t="shared" si="96"/>
        <v>0.18191493570722059</v>
      </c>
      <c r="AO132">
        <v>7.9523999999999999</v>
      </c>
      <c r="AP132">
        <v>0</v>
      </c>
      <c r="AQ132">
        <v>500</v>
      </c>
      <c r="AR132" t="s">
        <v>59</v>
      </c>
      <c r="AT132">
        <f t="shared" si="97"/>
        <v>2.021277063413562E-2</v>
      </c>
    </row>
    <row r="133" spans="37:46" x14ac:dyDescent="0.25">
      <c r="AK133">
        <v>65</v>
      </c>
      <c r="AL133">
        <v>0.20300000000000001</v>
      </c>
      <c r="AM133">
        <v>39.200000000000003</v>
      </c>
      <c r="AN133">
        <f t="shared" ref="AN133:AN196" si="98">AL133-AM133/2022</f>
        <v>0.18361325420375868</v>
      </c>
      <c r="AO133">
        <v>7.9508999999999999</v>
      </c>
      <c r="AP133">
        <v>0</v>
      </c>
      <c r="AQ133">
        <v>500</v>
      </c>
      <c r="AR133" t="s">
        <v>59</v>
      </c>
      <c r="AT133">
        <f t="shared" ref="AT133:AT196" si="99">AN133/9</f>
        <v>2.0401472689306518E-2</v>
      </c>
    </row>
    <row r="134" spans="37:46" x14ac:dyDescent="0.25">
      <c r="AK134">
        <v>65.5</v>
      </c>
      <c r="AL134">
        <v>0.20399999999999999</v>
      </c>
      <c r="AM134">
        <v>39.71</v>
      </c>
      <c r="AN134">
        <f t="shared" si="98"/>
        <v>0.1843610286844708</v>
      </c>
      <c r="AO134">
        <v>7.9496000000000002</v>
      </c>
      <c r="AP134">
        <v>0</v>
      </c>
      <c r="AQ134">
        <v>500</v>
      </c>
      <c r="AR134" t="s">
        <v>59</v>
      </c>
      <c r="AT134">
        <f t="shared" si="99"/>
        <v>2.0484558742718977E-2</v>
      </c>
    </row>
    <row r="135" spans="37:46" x14ac:dyDescent="0.25">
      <c r="AK135">
        <v>66</v>
      </c>
      <c r="AL135">
        <v>0.20599999999999999</v>
      </c>
      <c r="AM135">
        <v>40.21</v>
      </c>
      <c r="AN135">
        <f t="shared" si="98"/>
        <v>0.18611374876360037</v>
      </c>
      <c r="AO135">
        <v>7.9481000000000002</v>
      </c>
      <c r="AP135">
        <v>0</v>
      </c>
      <c r="AQ135">
        <v>500</v>
      </c>
      <c r="AR135" t="s">
        <v>59</v>
      </c>
      <c r="AT135">
        <f t="shared" si="99"/>
        <v>2.0679305418177821E-2</v>
      </c>
    </row>
    <row r="136" spans="37:46" x14ac:dyDescent="0.25">
      <c r="AK136">
        <v>66.5</v>
      </c>
      <c r="AL136">
        <v>0.20699999999999999</v>
      </c>
      <c r="AM136">
        <v>40.69</v>
      </c>
      <c r="AN136">
        <f t="shared" si="98"/>
        <v>0.18687636003956479</v>
      </c>
      <c r="AO136">
        <v>7.9466000000000001</v>
      </c>
      <c r="AP136">
        <v>0</v>
      </c>
      <c r="AQ136">
        <v>500</v>
      </c>
      <c r="AR136" t="s">
        <v>59</v>
      </c>
      <c r="AT136">
        <f t="shared" si="99"/>
        <v>2.0764040004396089E-2</v>
      </c>
    </row>
    <row r="137" spans="37:46" x14ac:dyDescent="0.25">
      <c r="AK137">
        <v>67</v>
      </c>
      <c r="AL137">
        <v>0.20899999999999999</v>
      </c>
      <c r="AM137">
        <v>41.18</v>
      </c>
      <c r="AN137">
        <f t="shared" si="98"/>
        <v>0.18863402571711177</v>
      </c>
      <c r="AO137">
        <v>7.9450000000000003</v>
      </c>
      <c r="AP137">
        <v>0</v>
      </c>
      <c r="AQ137">
        <v>500</v>
      </c>
      <c r="AR137" t="s">
        <v>59</v>
      </c>
      <c r="AT137">
        <f t="shared" si="99"/>
        <v>2.0959336190790198E-2</v>
      </c>
    </row>
    <row r="138" spans="37:46" x14ac:dyDescent="0.25">
      <c r="AK138">
        <v>67.5</v>
      </c>
      <c r="AL138">
        <v>0.21</v>
      </c>
      <c r="AM138">
        <v>41.69</v>
      </c>
      <c r="AN138">
        <f t="shared" si="98"/>
        <v>0.18938180019782394</v>
      </c>
      <c r="AO138">
        <v>7.9439000000000002</v>
      </c>
      <c r="AP138">
        <v>0</v>
      </c>
      <c r="AQ138">
        <v>500</v>
      </c>
      <c r="AR138" t="s">
        <v>59</v>
      </c>
      <c r="AT138">
        <f t="shared" si="99"/>
        <v>2.104242224420266E-2</v>
      </c>
    </row>
    <row r="139" spans="37:46" x14ac:dyDescent="0.25">
      <c r="AK139">
        <v>68</v>
      </c>
      <c r="AL139">
        <v>0.21199999999999999</v>
      </c>
      <c r="AM139">
        <v>42.16</v>
      </c>
      <c r="AN139">
        <f t="shared" si="98"/>
        <v>0.19114935707220573</v>
      </c>
      <c r="AO139">
        <v>7.9420000000000002</v>
      </c>
      <c r="AP139">
        <v>0</v>
      </c>
      <c r="AQ139">
        <v>500</v>
      </c>
      <c r="AR139" t="s">
        <v>59</v>
      </c>
      <c r="AT139">
        <f t="shared" si="99"/>
        <v>2.1238817452467303E-2</v>
      </c>
    </row>
    <row r="140" spans="37:46" x14ac:dyDescent="0.25">
      <c r="AK140">
        <v>68.5</v>
      </c>
      <c r="AL140">
        <v>0.214</v>
      </c>
      <c r="AM140">
        <v>42.64</v>
      </c>
      <c r="AN140">
        <f t="shared" si="98"/>
        <v>0.19291196834817012</v>
      </c>
      <c r="AO140">
        <v>7.94</v>
      </c>
      <c r="AP140">
        <v>0</v>
      </c>
      <c r="AQ140">
        <v>500</v>
      </c>
      <c r="AR140" t="s">
        <v>59</v>
      </c>
      <c r="AT140">
        <f t="shared" si="99"/>
        <v>2.1434663149796682E-2</v>
      </c>
    </row>
    <row r="141" spans="37:46" x14ac:dyDescent="0.25">
      <c r="AK141">
        <v>69</v>
      </c>
      <c r="AL141">
        <v>0.215</v>
      </c>
      <c r="AM141">
        <v>43.1</v>
      </c>
      <c r="AN141">
        <f t="shared" si="98"/>
        <v>0.19368447082096935</v>
      </c>
      <c r="AO141">
        <v>7.9389000000000003</v>
      </c>
      <c r="AP141">
        <v>0</v>
      </c>
      <c r="AQ141">
        <v>500</v>
      </c>
      <c r="AR141" t="s">
        <v>59</v>
      </c>
      <c r="AT141">
        <f t="shared" si="99"/>
        <v>2.1520496757885484E-2</v>
      </c>
    </row>
    <row r="142" spans="37:46" x14ac:dyDescent="0.25">
      <c r="AK142">
        <v>69.5</v>
      </c>
      <c r="AL142">
        <v>0.216</v>
      </c>
      <c r="AM142">
        <v>43.58</v>
      </c>
      <c r="AN142">
        <f t="shared" si="98"/>
        <v>0.19444708209693373</v>
      </c>
      <c r="AO142">
        <v>7.9371999999999998</v>
      </c>
      <c r="AP142">
        <v>0</v>
      </c>
      <c r="AQ142">
        <v>500</v>
      </c>
      <c r="AR142" t="s">
        <v>59</v>
      </c>
      <c r="AT142">
        <f t="shared" si="99"/>
        <v>2.1605231344103748E-2</v>
      </c>
    </row>
    <row r="143" spans="37:46" x14ac:dyDescent="0.25">
      <c r="AK143">
        <v>70</v>
      </c>
      <c r="AL143">
        <v>0.218</v>
      </c>
      <c r="AM143">
        <v>43.98</v>
      </c>
      <c r="AN143">
        <f t="shared" si="98"/>
        <v>0.19624925816023739</v>
      </c>
      <c r="AO143">
        <v>7.9355000000000002</v>
      </c>
      <c r="AP143">
        <v>0</v>
      </c>
      <c r="AQ143">
        <v>500</v>
      </c>
      <c r="AR143" t="s">
        <v>59</v>
      </c>
      <c r="AT143">
        <f t="shared" si="99"/>
        <v>2.1805473128915266E-2</v>
      </c>
    </row>
    <row r="144" spans="37:46" x14ac:dyDescent="0.25">
      <c r="AK144">
        <v>70.5</v>
      </c>
      <c r="AL144">
        <v>0.22</v>
      </c>
      <c r="AM144">
        <v>44.4</v>
      </c>
      <c r="AN144">
        <f t="shared" si="98"/>
        <v>0.19804154302670623</v>
      </c>
      <c r="AO144">
        <v>7.9340000000000002</v>
      </c>
      <c r="AP144">
        <v>0</v>
      </c>
      <c r="AQ144">
        <v>500</v>
      </c>
      <c r="AR144" t="s">
        <v>59</v>
      </c>
      <c r="AT144">
        <f t="shared" si="99"/>
        <v>2.2004615891856247E-2</v>
      </c>
    </row>
    <row r="145" spans="37:46" x14ac:dyDescent="0.25">
      <c r="AK145">
        <v>71</v>
      </c>
      <c r="AL145">
        <v>0.222</v>
      </c>
      <c r="AM145">
        <v>44.86</v>
      </c>
      <c r="AN145">
        <f t="shared" si="98"/>
        <v>0.19981404549950543</v>
      </c>
      <c r="AO145">
        <v>7.9321000000000002</v>
      </c>
      <c r="AP145">
        <v>0</v>
      </c>
      <c r="AQ145">
        <v>500</v>
      </c>
      <c r="AR145" t="s">
        <v>59</v>
      </c>
      <c r="AT145">
        <f t="shared" si="99"/>
        <v>2.2201560611056159E-2</v>
      </c>
    </row>
    <row r="146" spans="37:46" x14ac:dyDescent="0.25">
      <c r="AK146">
        <v>71.5</v>
      </c>
      <c r="AL146">
        <v>0.223</v>
      </c>
      <c r="AM146">
        <v>45.34</v>
      </c>
      <c r="AN146">
        <f t="shared" si="98"/>
        <v>0.20057665677546982</v>
      </c>
      <c r="AO146">
        <v>7.9309000000000003</v>
      </c>
      <c r="AP146">
        <v>0</v>
      </c>
      <c r="AQ146">
        <v>500</v>
      </c>
      <c r="AR146" t="s">
        <v>59</v>
      </c>
      <c r="AT146">
        <f t="shared" si="99"/>
        <v>2.2286295197274424E-2</v>
      </c>
    </row>
    <row r="147" spans="37:46" x14ac:dyDescent="0.25">
      <c r="AK147">
        <v>72</v>
      </c>
      <c r="AL147">
        <v>0.224</v>
      </c>
      <c r="AM147">
        <v>45.79</v>
      </c>
      <c r="AN147">
        <f t="shared" si="98"/>
        <v>0.20135410484668645</v>
      </c>
      <c r="AO147">
        <v>7.9295</v>
      </c>
      <c r="AP147">
        <v>0</v>
      </c>
      <c r="AQ147">
        <v>500</v>
      </c>
      <c r="AR147" t="s">
        <v>59</v>
      </c>
      <c r="AT147">
        <f t="shared" si="99"/>
        <v>2.2372678316298494E-2</v>
      </c>
    </row>
    <row r="148" spans="37:46" x14ac:dyDescent="0.25">
      <c r="AK148">
        <v>72.5</v>
      </c>
      <c r="AL148">
        <v>0.22600000000000001</v>
      </c>
      <c r="AM148">
        <v>46.2</v>
      </c>
      <c r="AN148">
        <f t="shared" si="98"/>
        <v>0.2031513353115727</v>
      </c>
      <c r="AO148">
        <v>7.9278000000000004</v>
      </c>
      <c r="AP148">
        <v>0</v>
      </c>
      <c r="AQ148">
        <v>500</v>
      </c>
      <c r="AR148" t="s">
        <v>59</v>
      </c>
      <c r="AT148">
        <f t="shared" si="99"/>
        <v>2.2572370590174744E-2</v>
      </c>
    </row>
    <row r="149" spans="37:46" x14ac:dyDescent="0.25">
      <c r="AK149">
        <v>73</v>
      </c>
      <c r="AL149">
        <v>0.22700000000000001</v>
      </c>
      <c r="AM149">
        <v>46.63</v>
      </c>
      <c r="AN149">
        <f t="shared" si="98"/>
        <v>0.20393867457962414</v>
      </c>
      <c r="AO149">
        <v>7.9265999999999996</v>
      </c>
      <c r="AP149">
        <v>0</v>
      </c>
      <c r="AQ149">
        <v>500</v>
      </c>
      <c r="AR149" t="s">
        <v>59</v>
      </c>
      <c r="AT149">
        <f t="shared" si="99"/>
        <v>2.2659852731069349E-2</v>
      </c>
    </row>
    <row r="150" spans="37:46" x14ac:dyDescent="0.25">
      <c r="AK150">
        <v>73.5</v>
      </c>
      <c r="AL150">
        <v>0.22900000000000001</v>
      </c>
      <c r="AM150">
        <v>47.08</v>
      </c>
      <c r="AN150">
        <f t="shared" si="98"/>
        <v>0.20571612265084077</v>
      </c>
      <c r="AO150">
        <v>7.9249999999999998</v>
      </c>
      <c r="AP150">
        <v>0</v>
      </c>
      <c r="AQ150">
        <v>500</v>
      </c>
      <c r="AR150" t="s">
        <v>59</v>
      </c>
      <c r="AT150">
        <f t="shared" si="99"/>
        <v>2.285734696120453E-2</v>
      </c>
    </row>
    <row r="151" spans="37:46" x14ac:dyDescent="0.25">
      <c r="AK151">
        <v>74</v>
      </c>
      <c r="AL151">
        <v>0.23</v>
      </c>
      <c r="AM151">
        <v>47.52</v>
      </c>
      <c r="AN151">
        <f t="shared" si="98"/>
        <v>0.20649851632047478</v>
      </c>
      <c r="AO151">
        <v>7.9234</v>
      </c>
      <c r="AP151">
        <v>0</v>
      </c>
      <c r="AQ151">
        <v>500</v>
      </c>
      <c r="AR151" t="s">
        <v>59</v>
      </c>
      <c r="AT151">
        <f t="shared" si="99"/>
        <v>2.2944279591163866E-2</v>
      </c>
    </row>
    <row r="152" spans="37:46" x14ac:dyDescent="0.25">
      <c r="AK152">
        <v>74.5</v>
      </c>
      <c r="AL152">
        <v>0.23200000000000001</v>
      </c>
      <c r="AM152">
        <v>48</v>
      </c>
      <c r="AN152">
        <f t="shared" si="98"/>
        <v>0.20826112759643917</v>
      </c>
      <c r="AO152">
        <v>7.9221000000000004</v>
      </c>
      <c r="AP152">
        <v>0</v>
      </c>
      <c r="AQ152">
        <v>500</v>
      </c>
      <c r="AR152" t="s">
        <v>59</v>
      </c>
      <c r="AT152">
        <f t="shared" si="99"/>
        <v>2.3140125288493241E-2</v>
      </c>
    </row>
    <row r="153" spans="37:46" x14ac:dyDescent="0.25">
      <c r="AK153">
        <v>75</v>
      </c>
      <c r="AL153">
        <v>0.23300000000000001</v>
      </c>
      <c r="AM153">
        <v>48.45</v>
      </c>
      <c r="AN153">
        <f t="shared" si="98"/>
        <v>0.2090385756676558</v>
      </c>
      <c r="AO153">
        <v>7.9207999999999998</v>
      </c>
      <c r="AP153">
        <v>0</v>
      </c>
      <c r="AQ153">
        <v>500</v>
      </c>
      <c r="AR153" t="s">
        <v>59</v>
      </c>
      <c r="AT153">
        <f t="shared" si="99"/>
        <v>2.3226508407517311E-2</v>
      </c>
    </row>
    <row r="154" spans="37:46" x14ac:dyDescent="0.25">
      <c r="AK154">
        <v>75.5</v>
      </c>
      <c r="AL154">
        <v>0.23400000000000001</v>
      </c>
      <c r="AM154">
        <v>48.87</v>
      </c>
      <c r="AN154">
        <f t="shared" si="98"/>
        <v>0.20983086053412464</v>
      </c>
      <c r="AO154">
        <v>7.9196999999999997</v>
      </c>
      <c r="AP154">
        <v>0</v>
      </c>
      <c r="AQ154">
        <v>500</v>
      </c>
      <c r="AR154" t="s">
        <v>59</v>
      </c>
      <c r="AT154">
        <f t="shared" si="99"/>
        <v>2.3314540059347182E-2</v>
      </c>
    </row>
    <row r="155" spans="37:46" x14ac:dyDescent="0.25">
      <c r="AK155">
        <v>76</v>
      </c>
      <c r="AL155">
        <v>0.23599999999999999</v>
      </c>
      <c r="AM155">
        <v>49.32</v>
      </c>
      <c r="AN155">
        <f t="shared" si="98"/>
        <v>0.21160830860534124</v>
      </c>
      <c r="AO155">
        <v>7.9177999999999997</v>
      </c>
      <c r="AP155">
        <v>0</v>
      </c>
      <c r="AQ155">
        <v>500</v>
      </c>
      <c r="AR155" t="s">
        <v>59</v>
      </c>
      <c r="AT155">
        <f t="shared" si="99"/>
        <v>2.3512034289482359E-2</v>
      </c>
    </row>
    <row r="156" spans="37:46" x14ac:dyDescent="0.25">
      <c r="AK156">
        <v>76.5</v>
      </c>
      <c r="AL156">
        <v>0.23799999999999999</v>
      </c>
      <c r="AM156">
        <v>49.76</v>
      </c>
      <c r="AN156">
        <f t="shared" si="98"/>
        <v>0.21339070227497525</v>
      </c>
      <c r="AO156">
        <v>7.9160000000000004</v>
      </c>
      <c r="AP156">
        <v>0</v>
      </c>
      <c r="AQ156">
        <v>500</v>
      </c>
      <c r="AR156" t="s">
        <v>59</v>
      </c>
      <c r="AT156">
        <f t="shared" si="99"/>
        <v>2.3710078030552806E-2</v>
      </c>
    </row>
    <row r="157" spans="37:46" x14ac:dyDescent="0.25">
      <c r="AK157">
        <v>77</v>
      </c>
      <c r="AL157">
        <v>0.23899999999999999</v>
      </c>
      <c r="AM157">
        <v>47.87</v>
      </c>
      <c r="AN157">
        <f t="shared" si="98"/>
        <v>0.21532542037586547</v>
      </c>
      <c r="AO157">
        <v>7.9146999999999998</v>
      </c>
      <c r="AP157">
        <v>2</v>
      </c>
      <c r="AQ157">
        <v>500</v>
      </c>
      <c r="AR157" t="s">
        <v>59</v>
      </c>
      <c r="AT157">
        <f t="shared" si="99"/>
        <v>2.3925046708429498E-2</v>
      </c>
    </row>
    <row r="158" spans="37:46" x14ac:dyDescent="0.25">
      <c r="AK158">
        <v>77.5</v>
      </c>
      <c r="AL158">
        <v>0.23899999999999999</v>
      </c>
      <c r="AM158">
        <v>47.95</v>
      </c>
      <c r="AN158">
        <f t="shared" si="98"/>
        <v>0.2152858555885262</v>
      </c>
      <c r="AO158">
        <v>7.9146000000000001</v>
      </c>
      <c r="AP158">
        <v>0</v>
      </c>
      <c r="AQ158">
        <v>500</v>
      </c>
      <c r="AR158" t="s">
        <v>59</v>
      </c>
      <c r="AT158">
        <f t="shared" si="99"/>
        <v>2.3920650620947354E-2</v>
      </c>
    </row>
    <row r="159" spans="37:46" x14ac:dyDescent="0.25">
      <c r="AK159">
        <v>78</v>
      </c>
      <c r="AL159">
        <v>0.24</v>
      </c>
      <c r="AM159">
        <v>48.49</v>
      </c>
      <c r="AN159">
        <f t="shared" si="98"/>
        <v>0.21601879327398615</v>
      </c>
      <c r="AO159">
        <v>7.9131999999999998</v>
      </c>
      <c r="AP159">
        <v>0</v>
      </c>
      <c r="AQ159">
        <v>500</v>
      </c>
      <c r="AR159" t="s">
        <v>59</v>
      </c>
      <c r="AT159">
        <f t="shared" si="99"/>
        <v>2.4002088141554016E-2</v>
      </c>
    </row>
    <row r="160" spans="37:46" x14ac:dyDescent="0.25">
      <c r="AK160">
        <v>78.5</v>
      </c>
      <c r="AL160">
        <v>0.24199999999999999</v>
      </c>
      <c r="AM160">
        <v>49.05</v>
      </c>
      <c r="AN160">
        <f t="shared" si="98"/>
        <v>0.21774183976261127</v>
      </c>
      <c r="AO160">
        <v>7.9114000000000004</v>
      </c>
      <c r="AP160">
        <v>0</v>
      </c>
      <c r="AQ160">
        <v>500</v>
      </c>
      <c r="AR160" t="s">
        <v>59</v>
      </c>
      <c r="AT160">
        <f t="shared" si="99"/>
        <v>2.4193537751401251E-2</v>
      </c>
    </row>
    <row r="161" spans="37:46" x14ac:dyDescent="0.25">
      <c r="AK161">
        <v>79</v>
      </c>
      <c r="AL161">
        <v>0.24399999999999999</v>
      </c>
      <c r="AM161">
        <v>49.59</v>
      </c>
      <c r="AN161">
        <f t="shared" si="98"/>
        <v>0.2194747774480712</v>
      </c>
      <c r="AO161">
        <v>7.9097</v>
      </c>
      <c r="AP161">
        <v>0</v>
      </c>
      <c r="AQ161">
        <v>500</v>
      </c>
      <c r="AR161" t="s">
        <v>59</v>
      </c>
      <c r="AT161">
        <f t="shared" si="99"/>
        <v>2.4386086383119024E-2</v>
      </c>
    </row>
    <row r="162" spans="37:46" x14ac:dyDescent="0.25">
      <c r="AK162">
        <v>79.5</v>
      </c>
      <c r="AL162">
        <v>0.245</v>
      </c>
      <c r="AM162">
        <v>50.14</v>
      </c>
      <c r="AN162">
        <f t="shared" si="98"/>
        <v>0.22020276953511375</v>
      </c>
      <c r="AO162">
        <v>7.9085000000000001</v>
      </c>
      <c r="AP162">
        <v>0</v>
      </c>
      <c r="AQ162">
        <v>500</v>
      </c>
      <c r="AR162" t="s">
        <v>59</v>
      </c>
      <c r="AT162">
        <f t="shared" si="99"/>
        <v>2.4466974392790417E-2</v>
      </c>
    </row>
    <row r="163" spans="37:46" x14ac:dyDescent="0.25">
      <c r="AK163">
        <v>80</v>
      </c>
      <c r="AL163">
        <v>0.247</v>
      </c>
      <c r="AM163">
        <v>50.66</v>
      </c>
      <c r="AN163">
        <f t="shared" si="98"/>
        <v>0.22194559841740852</v>
      </c>
      <c r="AO163">
        <v>7.907</v>
      </c>
      <c r="AP163">
        <v>0</v>
      </c>
      <c r="AQ163">
        <v>500</v>
      </c>
      <c r="AR163" t="s">
        <v>59</v>
      </c>
      <c r="AT163">
        <f t="shared" si="99"/>
        <v>2.4660622046378724E-2</v>
      </c>
    </row>
    <row r="164" spans="37:46" x14ac:dyDescent="0.25">
      <c r="AK164">
        <v>80.5</v>
      </c>
      <c r="AL164">
        <v>0.248</v>
      </c>
      <c r="AM164">
        <v>51.15</v>
      </c>
      <c r="AN164">
        <f t="shared" si="98"/>
        <v>0.2227032640949555</v>
      </c>
      <c r="AO164">
        <v>7.9054000000000002</v>
      </c>
      <c r="AP164">
        <v>0</v>
      </c>
      <c r="AQ164">
        <v>500</v>
      </c>
      <c r="AR164" t="s">
        <v>59</v>
      </c>
      <c r="AT164">
        <f t="shared" si="99"/>
        <v>2.4744807121661723E-2</v>
      </c>
    </row>
    <row r="165" spans="37:46" x14ac:dyDescent="0.25">
      <c r="AK165">
        <v>81</v>
      </c>
      <c r="AL165">
        <v>0.249</v>
      </c>
      <c r="AM165">
        <v>51.66</v>
      </c>
      <c r="AN165">
        <f t="shared" si="98"/>
        <v>0.22345103857566767</v>
      </c>
      <c r="AO165">
        <v>7.9042000000000003</v>
      </c>
      <c r="AP165">
        <v>0</v>
      </c>
      <c r="AQ165">
        <v>500</v>
      </c>
      <c r="AR165" t="s">
        <v>59</v>
      </c>
      <c r="AT165">
        <f t="shared" si="99"/>
        <v>2.4827893175074185E-2</v>
      </c>
    </row>
    <row r="166" spans="37:46" x14ac:dyDescent="0.25">
      <c r="AK166">
        <v>81.5</v>
      </c>
      <c r="AL166">
        <v>0.251</v>
      </c>
      <c r="AM166">
        <v>52.17</v>
      </c>
      <c r="AN166">
        <f t="shared" si="98"/>
        <v>0.22519881305637982</v>
      </c>
      <c r="AO166">
        <v>7.9024999999999999</v>
      </c>
      <c r="AP166">
        <v>0</v>
      </c>
      <c r="AQ166">
        <v>500</v>
      </c>
      <c r="AR166" t="s">
        <v>59</v>
      </c>
      <c r="AT166">
        <f t="shared" si="99"/>
        <v>2.5022090339597756E-2</v>
      </c>
    </row>
    <row r="167" spans="37:46" x14ac:dyDescent="0.25">
      <c r="AK167">
        <v>82</v>
      </c>
      <c r="AL167">
        <v>0.253</v>
      </c>
      <c r="AM167">
        <v>52.68</v>
      </c>
      <c r="AN167">
        <f t="shared" si="98"/>
        <v>0.22694658753709199</v>
      </c>
      <c r="AO167">
        <v>7.9009999999999998</v>
      </c>
      <c r="AP167">
        <v>0</v>
      </c>
      <c r="AQ167">
        <v>500</v>
      </c>
      <c r="AR167" t="s">
        <v>59</v>
      </c>
      <c r="AT167">
        <f t="shared" si="99"/>
        <v>2.5216287504121332E-2</v>
      </c>
    </row>
    <row r="168" spans="37:46" x14ac:dyDescent="0.25">
      <c r="AK168">
        <v>82.5</v>
      </c>
      <c r="AL168">
        <v>0.254</v>
      </c>
      <c r="AM168">
        <v>53.19</v>
      </c>
      <c r="AN168">
        <f t="shared" si="98"/>
        <v>0.22769436201780416</v>
      </c>
      <c r="AO168">
        <v>7.8997000000000002</v>
      </c>
      <c r="AP168">
        <v>0</v>
      </c>
      <c r="AQ168">
        <v>500</v>
      </c>
      <c r="AR168" t="s">
        <v>59</v>
      </c>
      <c r="AT168">
        <f t="shared" si="99"/>
        <v>2.5299373557533797E-2</v>
      </c>
    </row>
    <row r="169" spans="37:46" x14ac:dyDescent="0.25">
      <c r="AK169">
        <v>83</v>
      </c>
      <c r="AL169">
        <v>0.25600000000000001</v>
      </c>
      <c r="AM169">
        <v>53.7</v>
      </c>
      <c r="AN169">
        <f t="shared" si="98"/>
        <v>0.22944213649851633</v>
      </c>
      <c r="AO169">
        <v>7.8981000000000003</v>
      </c>
      <c r="AP169">
        <v>0</v>
      </c>
      <c r="AQ169">
        <v>500</v>
      </c>
      <c r="AR169" t="s">
        <v>59</v>
      </c>
      <c r="AT169">
        <f t="shared" si="99"/>
        <v>2.5493570722057369E-2</v>
      </c>
    </row>
    <row r="170" spans="37:46" x14ac:dyDescent="0.25">
      <c r="AK170">
        <v>83.5</v>
      </c>
      <c r="AL170">
        <v>0.25700000000000001</v>
      </c>
      <c r="AM170">
        <v>54.19</v>
      </c>
      <c r="AN170">
        <f t="shared" si="98"/>
        <v>0.23019980217606331</v>
      </c>
      <c r="AO170">
        <v>7.8964999999999996</v>
      </c>
      <c r="AP170">
        <v>0</v>
      </c>
      <c r="AQ170">
        <v>500</v>
      </c>
      <c r="AR170" t="s">
        <v>59</v>
      </c>
      <c r="AT170">
        <f t="shared" si="99"/>
        <v>2.5577755797340368E-2</v>
      </c>
    </row>
    <row r="171" spans="37:46" x14ac:dyDescent="0.25">
      <c r="AK171">
        <v>84</v>
      </c>
      <c r="AL171">
        <v>0.25900000000000001</v>
      </c>
      <c r="AM171">
        <v>54.66</v>
      </c>
      <c r="AN171">
        <f t="shared" si="98"/>
        <v>0.2319673590504451</v>
      </c>
      <c r="AO171">
        <v>7.8949999999999996</v>
      </c>
      <c r="AP171">
        <v>0</v>
      </c>
      <c r="AQ171">
        <v>500</v>
      </c>
      <c r="AR171" t="s">
        <v>59</v>
      </c>
      <c r="AT171">
        <f t="shared" si="99"/>
        <v>2.5774151005605012E-2</v>
      </c>
    </row>
    <row r="172" spans="37:46" x14ac:dyDescent="0.25">
      <c r="AK172">
        <v>84.5</v>
      </c>
      <c r="AL172">
        <v>0.26</v>
      </c>
      <c r="AM172">
        <v>55.13</v>
      </c>
      <c r="AN172">
        <f t="shared" si="98"/>
        <v>0.23273491592482692</v>
      </c>
      <c r="AO172">
        <v>7.8935000000000004</v>
      </c>
      <c r="AP172">
        <v>0</v>
      </c>
      <c r="AQ172">
        <v>500</v>
      </c>
      <c r="AR172" t="s">
        <v>59</v>
      </c>
      <c r="AT172">
        <f t="shared" si="99"/>
        <v>2.5859435102758548E-2</v>
      </c>
    </row>
    <row r="173" spans="37:46" x14ac:dyDescent="0.25">
      <c r="AK173">
        <v>85</v>
      </c>
      <c r="AL173">
        <v>0.26200000000000001</v>
      </c>
      <c r="AM173">
        <v>55.62</v>
      </c>
      <c r="AN173">
        <f t="shared" si="98"/>
        <v>0.23449258160237391</v>
      </c>
      <c r="AO173">
        <v>7.8921000000000001</v>
      </c>
      <c r="AP173">
        <v>0</v>
      </c>
      <c r="AQ173">
        <v>500</v>
      </c>
      <c r="AR173" t="s">
        <v>59</v>
      </c>
      <c r="AT173">
        <f t="shared" si="99"/>
        <v>2.6054731289152658E-2</v>
      </c>
    </row>
    <row r="174" spans="37:46" x14ac:dyDescent="0.25">
      <c r="AK174">
        <v>85.5</v>
      </c>
      <c r="AL174">
        <v>0.26300000000000001</v>
      </c>
      <c r="AM174">
        <v>56.09</v>
      </c>
      <c r="AN174">
        <f t="shared" si="98"/>
        <v>0.2352601384767557</v>
      </c>
      <c r="AO174">
        <v>7.8906000000000001</v>
      </c>
      <c r="AP174">
        <v>0</v>
      </c>
      <c r="AQ174">
        <v>500</v>
      </c>
      <c r="AR174" t="s">
        <v>59</v>
      </c>
      <c r="AT174">
        <f t="shared" si="99"/>
        <v>2.6140015386306188E-2</v>
      </c>
    </row>
    <row r="175" spans="37:46" x14ac:dyDescent="0.25">
      <c r="AK175">
        <v>86</v>
      </c>
      <c r="AL175">
        <v>0.26400000000000001</v>
      </c>
      <c r="AM175">
        <v>56.57</v>
      </c>
      <c r="AN175">
        <f t="shared" si="98"/>
        <v>0.23602274975272008</v>
      </c>
      <c r="AO175">
        <v>7.8894000000000002</v>
      </c>
      <c r="AP175">
        <v>0</v>
      </c>
      <c r="AQ175">
        <v>500</v>
      </c>
      <c r="AR175" t="s">
        <v>59</v>
      </c>
      <c r="AT175">
        <f t="shared" si="99"/>
        <v>2.6224749972524455E-2</v>
      </c>
    </row>
    <row r="176" spans="37:46" x14ac:dyDescent="0.25">
      <c r="AK176">
        <v>86.5</v>
      </c>
      <c r="AL176">
        <v>0.26600000000000001</v>
      </c>
      <c r="AM176">
        <v>57.07</v>
      </c>
      <c r="AN176">
        <f t="shared" si="98"/>
        <v>0.23777546983184966</v>
      </c>
      <c r="AO176">
        <v>7.8879999999999999</v>
      </c>
      <c r="AP176">
        <v>0</v>
      </c>
      <c r="AQ176">
        <v>500</v>
      </c>
      <c r="AR176" t="s">
        <v>59</v>
      </c>
      <c r="AT176">
        <f t="shared" si="99"/>
        <v>2.6419496647983296E-2</v>
      </c>
    </row>
    <row r="177" spans="37:46" x14ac:dyDescent="0.25">
      <c r="AK177">
        <v>87</v>
      </c>
      <c r="AL177">
        <v>0.26800000000000002</v>
      </c>
      <c r="AM177">
        <v>57.57</v>
      </c>
      <c r="AN177">
        <f t="shared" si="98"/>
        <v>0.23952818991097924</v>
      </c>
      <c r="AO177">
        <v>7.8860000000000001</v>
      </c>
      <c r="AP177">
        <v>0</v>
      </c>
      <c r="AQ177">
        <v>500</v>
      </c>
      <c r="AR177" t="s">
        <v>59</v>
      </c>
      <c r="AT177">
        <f t="shared" si="99"/>
        <v>2.6614243323442137E-2</v>
      </c>
    </row>
    <row r="178" spans="37:46" x14ac:dyDescent="0.25">
      <c r="AK178">
        <v>87.5</v>
      </c>
      <c r="AL178">
        <v>0.26900000000000002</v>
      </c>
      <c r="AM178">
        <v>58.05</v>
      </c>
      <c r="AN178">
        <f t="shared" si="98"/>
        <v>0.24029080118694363</v>
      </c>
      <c r="AO178">
        <v>7.8846999999999996</v>
      </c>
      <c r="AP178">
        <v>0</v>
      </c>
      <c r="AQ178">
        <v>500</v>
      </c>
      <c r="AR178" t="s">
        <v>59</v>
      </c>
      <c r="AT178">
        <f t="shared" si="99"/>
        <v>2.6698977909660401E-2</v>
      </c>
    </row>
    <row r="179" spans="37:46" x14ac:dyDescent="0.25">
      <c r="AK179">
        <v>88</v>
      </c>
      <c r="AL179">
        <v>0.27</v>
      </c>
      <c r="AM179">
        <v>58.53</v>
      </c>
      <c r="AN179">
        <f t="shared" si="98"/>
        <v>0.24105341246290804</v>
      </c>
      <c r="AO179">
        <v>7.8834</v>
      </c>
      <c r="AP179">
        <v>0</v>
      </c>
      <c r="AQ179">
        <v>500</v>
      </c>
      <c r="AR179" t="s">
        <v>59</v>
      </c>
      <c r="AT179">
        <f t="shared" si="99"/>
        <v>2.6783712495878673E-2</v>
      </c>
    </row>
    <row r="180" spans="37:46" x14ac:dyDescent="0.25">
      <c r="AK180">
        <v>88.5</v>
      </c>
      <c r="AL180">
        <v>0.27200000000000002</v>
      </c>
      <c r="AM180">
        <v>58.99</v>
      </c>
      <c r="AN180">
        <f t="shared" si="98"/>
        <v>0.24282591493570724</v>
      </c>
      <c r="AO180">
        <v>7.8818999999999999</v>
      </c>
      <c r="AP180">
        <v>0</v>
      </c>
      <c r="AQ180">
        <v>500</v>
      </c>
      <c r="AR180" t="s">
        <v>59</v>
      </c>
      <c r="AT180">
        <f t="shared" si="99"/>
        <v>2.6980657215078582E-2</v>
      </c>
    </row>
    <row r="181" spans="37:46" x14ac:dyDescent="0.25">
      <c r="AK181">
        <v>89</v>
      </c>
      <c r="AL181">
        <v>0.27300000000000002</v>
      </c>
      <c r="AM181">
        <v>59.48</v>
      </c>
      <c r="AN181">
        <f t="shared" si="98"/>
        <v>0.24358358061325422</v>
      </c>
      <c r="AO181">
        <v>7.8803000000000001</v>
      </c>
      <c r="AP181">
        <v>0</v>
      </c>
      <c r="AQ181">
        <v>500</v>
      </c>
      <c r="AR181" t="s">
        <v>59</v>
      </c>
      <c r="AT181">
        <f t="shared" si="99"/>
        <v>2.7064842290361581E-2</v>
      </c>
    </row>
    <row r="182" spans="37:46" x14ac:dyDescent="0.25">
      <c r="AK182">
        <v>89.5</v>
      </c>
      <c r="AL182">
        <v>0.27500000000000002</v>
      </c>
      <c r="AM182">
        <v>57.29</v>
      </c>
      <c r="AN182">
        <f t="shared" si="98"/>
        <v>0.2466666666666667</v>
      </c>
      <c r="AO182">
        <v>7.8781999999999996</v>
      </c>
      <c r="AP182">
        <v>2</v>
      </c>
      <c r="AQ182">
        <v>500</v>
      </c>
      <c r="AR182" t="s">
        <v>59</v>
      </c>
      <c r="AT182">
        <f t="shared" si="99"/>
        <v>2.7407407407407412E-2</v>
      </c>
    </row>
    <row r="183" spans="37:46" x14ac:dyDescent="0.25">
      <c r="AK183">
        <v>90</v>
      </c>
      <c r="AL183">
        <v>0.27500000000000002</v>
      </c>
      <c r="AM183">
        <v>57.29</v>
      </c>
      <c r="AN183">
        <f t="shared" si="98"/>
        <v>0.2466666666666667</v>
      </c>
      <c r="AO183">
        <v>7.8781999999999996</v>
      </c>
      <c r="AP183">
        <v>0</v>
      </c>
      <c r="AQ183">
        <v>500</v>
      </c>
      <c r="AR183" t="s">
        <v>59</v>
      </c>
      <c r="AT183">
        <f t="shared" si="99"/>
        <v>2.7407407407407412E-2</v>
      </c>
    </row>
    <row r="184" spans="37:46" x14ac:dyDescent="0.25">
      <c r="AK184">
        <v>90.5</v>
      </c>
      <c r="AL184">
        <v>0.27500000000000002</v>
      </c>
      <c r="AM184">
        <v>57.27</v>
      </c>
      <c r="AN184">
        <f t="shared" si="98"/>
        <v>0.24667655786350151</v>
      </c>
      <c r="AO184">
        <v>7.8783000000000003</v>
      </c>
      <c r="AP184">
        <v>0</v>
      </c>
      <c r="AQ184">
        <v>500</v>
      </c>
      <c r="AR184" t="s">
        <v>59</v>
      </c>
      <c r="AT184">
        <f t="shared" si="99"/>
        <v>2.7408506429277946E-2</v>
      </c>
    </row>
    <row r="185" spans="37:46" x14ac:dyDescent="0.25">
      <c r="AK185">
        <v>91</v>
      </c>
      <c r="AL185">
        <v>0.27500000000000002</v>
      </c>
      <c r="AM185">
        <v>57.33</v>
      </c>
      <c r="AN185">
        <f t="shared" si="98"/>
        <v>0.24664688427299705</v>
      </c>
      <c r="AO185">
        <v>7.8783000000000003</v>
      </c>
      <c r="AP185">
        <v>0</v>
      </c>
      <c r="AQ185">
        <v>500</v>
      </c>
      <c r="AR185" t="s">
        <v>59</v>
      </c>
      <c r="AT185">
        <f t="shared" si="99"/>
        <v>2.740520936366634E-2</v>
      </c>
    </row>
    <row r="186" spans="37:46" x14ac:dyDescent="0.25">
      <c r="AK186">
        <v>91.5</v>
      </c>
      <c r="AL186">
        <v>0.27500000000000002</v>
      </c>
      <c r="AM186">
        <v>56.99</v>
      </c>
      <c r="AN186">
        <f t="shared" si="98"/>
        <v>0.24681503461918894</v>
      </c>
      <c r="AO186">
        <v>7.8788999999999998</v>
      </c>
      <c r="AP186">
        <v>0</v>
      </c>
      <c r="AQ186">
        <v>500</v>
      </c>
      <c r="AR186" t="s">
        <v>59</v>
      </c>
      <c r="AT186">
        <f t="shared" si="99"/>
        <v>2.7423892735465437E-2</v>
      </c>
    </row>
    <row r="187" spans="37:46" x14ac:dyDescent="0.25">
      <c r="AK187">
        <v>92</v>
      </c>
      <c r="AL187">
        <v>0.27300000000000002</v>
      </c>
      <c r="AM187">
        <v>56.46</v>
      </c>
      <c r="AN187">
        <f t="shared" si="98"/>
        <v>0.2450771513353116</v>
      </c>
      <c r="AO187">
        <v>7.8803999999999998</v>
      </c>
      <c r="AP187">
        <v>0</v>
      </c>
      <c r="AQ187">
        <v>500</v>
      </c>
      <c r="AR187" t="s">
        <v>59</v>
      </c>
      <c r="AT187">
        <f t="shared" si="99"/>
        <v>2.7230794592812399E-2</v>
      </c>
    </row>
    <row r="188" spans="37:46" x14ac:dyDescent="0.25">
      <c r="AK188">
        <v>92.5</v>
      </c>
      <c r="AL188">
        <v>0.27200000000000002</v>
      </c>
      <c r="AM188">
        <v>55.87</v>
      </c>
      <c r="AN188">
        <f t="shared" si="98"/>
        <v>0.2443689416419387</v>
      </c>
      <c r="AO188">
        <v>7.8819999999999997</v>
      </c>
      <c r="AP188">
        <v>0</v>
      </c>
      <c r="AQ188">
        <v>500</v>
      </c>
      <c r="AR188" t="s">
        <v>59</v>
      </c>
      <c r="AT188">
        <f t="shared" si="99"/>
        <v>2.7152104626882077E-2</v>
      </c>
    </row>
    <row r="189" spans="37:46" x14ac:dyDescent="0.25">
      <c r="AK189">
        <v>93</v>
      </c>
      <c r="AL189">
        <v>0.27</v>
      </c>
      <c r="AM189">
        <v>55.31</v>
      </c>
      <c r="AN189">
        <f t="shared" si="98"/>
        <v>0.24264589515331356</v>
      </c>
      <c r="AO189">
        <v>7.8834999999999997</v>
      </c>
      <c r="AP189">
        <v>0</v>
      </c>
      <c r="AQ189">
        <v>500</v>
      </c>
      <c r="AR189" t="s">
        <v>59</v>
      </c>
      <c r="AT189">
        <f t="shared" si="99"/>
        <v>2.6960655017034839E-2</v>
      </c>
    </row>
    <row r="190" spans="37:46" x14ac:dyDescent="0.25">
      <c r="AK190">
        <v>93.5</v>
      </c>
      <c r="AL190">
        <v>0.26900000000000002</v>
      </c>
      <c r="AM190">
        <v>54.76</v>
      </c>
      <c r="AN190">
        <f t="shared" si="98"/>
        <v>0.24191790306627103</v>
      </c>
      <c r="AO190">
        <v>7.8851000000000004</v>
      </c>
      <c r="AP190">
        <v>0</v>
      </c>
      <c r="AQ190">
        <v>500</v>
      </c>
      <c r="AR190" t="s">
        <v>59</v>
      </c>
      <c r="AT190">
        <f t="shared" si="99"/>
        <v>2.6879767007363449E-2</v>
      </c>
    </row>
    <row r="191" spans="37:46" x14ac:dyDescent="0.25">
      <c r="AK191">
        <v>94</v>
      </c>
      <c r="AL191">
        <v>0.26700000000000002</v>
      </c>
      <c r="AM191">
        <v>54.19</v>
      </c>
      <c r="AN191">
        <f t="shared" si="98"/>
        <v>0.24019980217606332</v>
      </c>
      <c r="AO191">
        <v>7.8867000000000003</v>
      </c>
      <c r="AP191">
        <v>0</v>
      </c>
      <c r="AQ191">
        <v>500</v>
      </c>
      <c r="AR191" t="s">
        <v>59</v>
      </c>
      <c r="AT191">
        <f t="shared" si="99"/>
        <v>2.6688866908451479E-2</v>
      </c>
    </row>
    <row r="192" spans="37:46" x14ac:dyDescent="0.25">
      <c r="AK192">
        <v>94.5</v>
      </c>
      <c r="AL192">
        <v>0.26500000000000001</v>
      </c>
      <c r="AM192">
        <v>53.65</v>
      </c>
      <c r="AN192">
        <f t="shared" si="98"/>
        <v>0.23846686449060339</v>
      </c>
      <c r="AO192">
        <v>7.8887</v>
      </c>
      <c r="AP192">
        <v>0</v>
      </c>
      <c r="AQ192">
        <v>500</v>
      </c>
      <c r="AR192" t="s">
        <v>59</v>
      </c>
      <c r="AT192">
        <f t="shared" si="99"/>
        <v>2.649631827673371E-2</v>
      </c>
    </row>
    <row r="193" spans="37:46" x14ac:dyDescent="0.25">
      <c r="AK193">
        <v>95</v>
      </c>
      <c r="AL193">
        <v>0.26400000000000001</v>
      </c>
      <c r="AM193">
        <v>53.08</v>
      </c>
      <c r="AN193">
        <f t="shared" si="98"/>
        <v>0.23774876360039565</v>
      </c>
      <c r="AO193">
        <v>7.8902000000000001</v>
      </c>
      <c r="AP193">
        <v>0</v>
      </c>
      <c r="AQ193">
        <v>500</v>
      </c>
      <c r="AR193" t="s">
        <v>59</v>
      </c>
      <c r="AT193">
        <f t="shared" si="99"/>
        <v>2.6416529288932851E-2</v>
      </c>
    </row>
    <row r="194" spans="37:46" x14ac:dyDescent="0.25">
      <c r="AK194">
        <v>95.5</v>
      </c>
      <c r="AL194">
        <v>0.26200000000000001</v>
      </c>
      <c r="AM194">
        <v>52.54</v>
      </c>
      <c r="AN194">
        <f t="shared" si="98"/>
        <v>0.23601582591493572</v>
      </c>
      <c r="AO194">
        <v>7.8916000000000004</v>
      </c>
      <c r="AP194">
        <v>0</v>
      </c>
      <c r="AQ194">
        <v>500</v>
      </c>
      <c r="AR194" t="s">
        <v>59</v>
      </c>
      <c r="AT194">
        <f t="shared" si="99"/>
        <v>2.6223980657215082E-2</v>
      </c>
    </row>
    <row r="195" spans="37:46" x14ac:dyDescent="0.25">
      <c r="AK195">
        <v>96</v>
      </c>
      <c r="AL195">
        <v>0.26100000000000001</v>
      </c>
      <c r="AM195">
        <v>51.98</v>
      </c>
      <c r="AN195">
        <f t="shared" si="98"/>
        <v>0.23529277942631061</v>
      </c>
      <c r="AO195">
        <v>7.8930999999999996</v>
      </c>
      <c r="AP195">
        <v>0</v>
      </c>
      <c r="AQ195">
        <v>500</v>
      </c>
      <c r="AR195" t="s">
        <v>59</v>
      </c>
      <c r="AT195">
        <f t="shared" si="99"/>
        <v>2.6143642158478957E-2</v>
      </c>
    </row>
    <row r="196" spans="37:46" x14ac:dyDescent="0.25">
      <c r="AK196">
        <v>96.5</v>
      </c>
      <c r="AL196">
        <v>0.25900000000000001</v>
      </c>
      <c r="AM196">
        <v>51.41</v>
      </c>
      <c r="AN196">
        <f t="shared" si="98"/>
        <v>0.23357467853610286</v>
      </c>
      <c r="AO196">
        <v>7.8944999999999999</v>
      </c>
      <c r="AP196">
        <v>0</v>
      </c>
      <c r="AQ196">
        <v>500</v>
      </c>
      <c r="AR196" t="s">
        <v>59</v>
      </c>
      <c r="AT196">
        <f t="shared" si="99"/>
        <v>2.5952742059566984E-2</v>
      </c>
    </row>
    <row r="197" spans="37:46" x14ac:dyDescent="0.25">
      <c r="AK197">
        <v>97</v>
      </c>
      <c r="AL197">
        <v>0.25700000000000001</v>
      </c>
      <c r="AM197">
        <v>50.86</v>
      </c>
      <c r="AN197">
        <f t="shared" ref="AN197:AN260" si="100">AL197-AM197/2022</f>
        <v>0.23184668644906034</v>
      </c>
      <c r="AO197">
        <v>7.8963000000000001</v>
      </c>
      <c r="AP197">
        <v>0</v>
      </c>
      <c r="AQ197">
        <v>500</v>
      </c>
      <c r="AR197" t="s">
        <v>59</v>
      </c>
      <c r="AT197">
        <f t="shared" ref="AT197:AT260" si="101">AN197/9</f>
        <v>2.5760742938784484E-2</v>
      </c>
    </row>
    <row r="198" spans="37:46" x14ac:dyDescent="0.25">
      <c r="AK198">
        <v>97.5</v>
      </c>
      <c r="AL198">
        <v>0.25600000000000001</v>
      </c>
      <c r="AM198">
        <v>50.3</v>
      </c>
      <c r="AN198">
        <f t="shared" si="100"/>
        <v>0.23112363996043522</v>
      </c>
      <c r="AO198">
        <v>7.8978999999999999</v>
      </c>
      <c r="AP198">
        <v>0</v>
      </c>
      <c r="AQ198">
        <v>500</v>
      </c>
      <c r="AR198" t="s">
        <v>59</v>
      </c>
      <c r="AT198">
        <f t="shared" si="101"/>
        <v>2.5680404440048359E-2</v>
      </c>
    </row>
    <row r="199" spans="37:46" x14ac:dyDescent="0.25">
      <c r="AK199">
        <v>98</v>
      </c>
      <c r="AL199">
        <v>0.255</v>
      </c>
      <c r="AM199">
        <v>49.96</v>
      </c>
      <c r="AN199">
        <f t="shared" si="100"/>
        <v>0.23029179030662711</v>
      </c>
      <c r="AO199">
        <v>7.8989000000000003</v>
      </c>
      <c r="AP199">
        <v>2</v>
      </c>
      <c r="AQ199">
        <v>500</v>
      </c>
      <c r="AR199" t="s">
        <v>59</v>
      </c>
      <c r="AT199">
        <f t="shared" si="101"/>
        <v>2.5587976700736346E-2</v>
      </c>
    </row>
    <row r="200" spans="37:46" x14ac:dyDescent="0.25">
      <c r="AK200">
        <v>98.5</v>
      </c>
      <c r="AL200">
        <v>0.255</v>
      </c>
      <c r="AM200">
        <v>49.95</v>
      </c>
      <c r="AN200">
        <f t="shared" si="100"/>
        <v>0.23029673590504451</v>
      </c>
      <c r="AO200">
        <v>7.8989000000000003</v>
      </c>
      <c r="AP200">
        <v>0</v>
      </c>
      <c r="AQ200">
        <v>500</v>
      </c>
      <c r="AR200" t="s">
        <v>59</v>
      </c>
      <c r="AT200">
        <f t="shared" si="101"/>
        <v>2.5588526211671611E-2</v>
      </c>
    </row>
    <row r="201" spans="37:46" x14ac:dyDescent="0.25">
      <c r="AK201">
        <v>99</v>
      </c>
      <c r="AL201">
        <v>0.253</v>
      </c>
      <c r="AM201">
        <v>49.45</v>
      </c>
      <c r="AN201">
        <f t="shared" si="100"/>
        <v>0.22854401582591494</v>
      </c>
      <c r="AO201">
        <v>7.9001999999999999</v>
      </c>
      <c r="AP201">
        <v>0</v>
      </c>
      <c r="AQ201">
        <v>500</v>
      </c>
      <c r="AR201" t="s">
        <v>59</v>
      </c>
      <c r="AT201">
        <f t="shared" si="101"/>
        <v>2.539377953621277E-2</v>
      </c>
    </row>
    <row r="202" spans="37:46" x14ac:dyDescent="0.25">
      <c r="AK202">
        <v>99.5</v>
      </c>
      <c r="AL202">
        <v>0.252</v>
      </c>
      <c r="AM202">
        <v>48.8</v>
      </c>
      <c r="AN202">
        <f t="shared" si="100"/>
        <v>0.22786547972304649</v>
      </c>
      <c r="AO202">
        <v>7.9020000000000001</v>
      </c>
      <c r="AP202">
        <v>0</v>
      </c>
      <c r="AQ202">
        <v>500</v>
      </c>
      <c r="AR202" t="s">
        <v>59</v>
      </c>
      <c r="AT202">
        <f t="shared" si="101"/>
        <v>2.5318386635894054E-2</v>
      </c>
    </row>
    <row r="203" spans="37:46" x14ac:dyDescent="0.25">
      <c r="AK203">
        <v>100</v>
      </c>
      <c r="AL203">
        <v>0.25</v>
      </c>
      <c r="AM203">
        <v>48.22</v>
      </c>
      <c r="AN203">
        <f t="shared" si="100"/>
        <v>0.22615232443125619</v>
      </c>
      <c r="AO203">
        <v>7.9035000000000002</v>
      </c>
      <c r="AP203">
        <v>0</v>
      </c>
      <c r="AQ203">
        <v>500</v>
      </c>
      <c r="AR203" t="s">
        <v>59</v>
      </c>
      <c r="AT203">
        <f t="shared" si="101"/>
        <v>2.5128036047917354E-2</v>
      </c>
    </row>
    <row r="204" spans="37:46" x14ac:dyDescent="0.25">
      <c r="AK204">
        <v>100.5</v>
      </c>
      <c r="AL204">
        <v>0.249</v>
      </c>
      <c r="AM204">
        <v>47.64</v>
      </c>
      <c r="AN204">
        <f t="shared" si="100"/>
        <v>0.22543916913946588</v>
      </c>
      <c r="AO204">
        <v>7.9047000000000001</v>
      </c>
      <c r="AP204">
        <v>0</v>
      </c>
      <c r="AQ204">
        <v>500</v>
      </c>
      <c r="AR204" t="s">
        <v>59</v>
      </c>
      <c r="AT204">
        <f t="shared" si="101"/>
        <v>2.5048796571051763E-2</v>
      </c>
    </row>
    <row r="205" spans="37:46" x14ac:dyDescent="0.25">
      <c r="AK205">
        <v>101</v>
      </c>
      <c r="AL205">
        <v>0.247</v>
      </c>
      <c r="AM205">
        <v>47.08</v>
      </c>
      <c r="AN205">
        <f t="shared" si="100"/>
        <v>0.22371612265084076</v>
      </c>
      <c r="AO205">
        <v>7.9062999999999999</v>
      </c>
      <c r="AP205">
        <v>0</v>
      </c>
      <c r="AQ205">
        <v>500</v>
      </c>
      <c r="AR205" t="s">
        <v>59</v>
      </c>
      <c r="AT205">
        <f t="shared" si="101"/>
        <v>2.4857346961204528E-2</v>
      </c>
    </row>
    <row r="206" spans="37:46" x14ac:dyDescent="0.25">
      <c r="AK206">
        <v>101.5</v>
      </c>
      <c r="AL206">
        <v>0.246</v>
      </c>
      <c r="AM206">
        <v>46.49</v>
      </c>
      <c r="AN206">
        <f t="shared" si="100"/>
        <v>0.22300791295746786</v>
      </c>
      <c r="AO206">
        <v>7.9080000000000004</v>
      </c>
      <c r="AP206">
        <v>0</v>
      </c>
      <c r="AQ206">
        <v>500</v>
      </c>
      <c r="AR206" t="s">
        <v>59</v>
      </c>
      <c r="AT206">
        <f t="shared" si="101"/>
        <v>2.4778656995274206E-2</v>
      </c>
    </row>
    <row r="207" spans="37:46" x14ac:dyDescent="0.25">
      <c r="AK207">
        <v>102</v>
      </c>
      <c r="AL207">
        <v>0.24399999999999999</v>
      </c>
      <c r="AM207">
        <v>45.94</v>
      </c>
      <c r="AN207">
        <f t="shared" si="100"/>
        <v>0.22127992087042531</v>
      </c>
      <c r="AO207">
        <v>7.9093999999999998</v>
      </c>
      <c r="AP207">
        <v>0</v>
      </c>
      <c r="AQ207">
        <v>500</v>
      </c>
      <c r="AR207" t="s">
        <v>59</v>
      </c>
      <c r="AT207">
        <f t="shared" si="101"/>
        <v>2.4586657874491699E-2</v>
      </c>
    </row>
    <row r="208" spans="37:46" x14ac:dyDescent="0.25">
      <c r="AK208">
        <v>102.5</v>
      </c>
      <c r="AL208">
        <v>0.24299999999999999</v>
      </c>
      <c r="AM208">
        <v>45.4</v>
      </c>
      <c r="AN208">
        <f t="shared" si="100"/>
        <v>0.22054698318496538</v>
      </c>
      <c r="AO208">
        <v>7.9108999999999998</v>
      </c>
      <c r="AP208">
        <v>0</v>
      </c>
      <c r="AQ208">
        <v>500</v>
      </c>
      <c r="AR208" t="s">
        <v>59</v>
      </c>
      <c r="AT208">
        <f t="shared" si="101"/>
        <v>2.450522035388504E-2</v>
      </c>
    </row>
    <row r="209" spans="37:46" x14ac:dyDescent="0.25">
      <c r="AK209">
        <v>103</v>
      </c>
      <c r="AL209">
        <v>0.24099999999999999</v>
      </c>
      <c r="AM209">
        <v>44.88</v>
      </c>
      <c r="AN209">
        <f t="shared" si="100"/>
        <v>0.21880415430267061</v>
      </c>
      <c r="AO209">
        <v>7.9122000000000003</v>
      </c>
      <c r="AP209">
        <v>0</v>
      </c>
      <c r="AQ209">
        <v>500</v>
      </c>
      <c r="AR209" t="s">
        <v>59</v>
      </c>
      <c r="AT209">
        <f t="shared" si="101"/>
        <v>2.4311572700296734E-2</v>
      </c>
    </row>
    <row r="210" spans="37:46" x14ac:dyDescent="0.25">
      <c r="AK210">
        <v>103.5</v>
      </c>
      <c r="AL210">
        <v>0.24</v>
      </c>
      <c r="AM210">
        <v>44.34</v>
      </c>
      <c r="AN210">
        <f t="shared" si="100"/>
        <v>0.21807121661721068</v>
      </c>
      <c r="AO210">
        <v>7.9135999999999997</v>
      </c>
      <c r="AP210">
        <v>0</v>
      </c>
      <c r="AQ210">
        <v>500</v>
      </c>
      <c r="AR210" t="s">
        <v>59</v>
      </c>
      <c r="AT210">
        <f t="shared" si="101"/>
        <v>2.4230135179690075E-2</v>
      </c>
    </row>
    <row r="211" spans="37:46" x14ac:dyDescent="0.25">
      <c r="AK211">
        <v>104</v>
      </c>
      <c r="AL211">
        <v>0.23899999999999999</v>
      </c>
      <c r="AM211">
        <v>43.78</v>
      </c>
      <c r="AN211">
        <f t="shared" si="100"/>
        <v>0.21734817012858554</v>
      </c>
      <c r="AO211">
        <v>7.915</v>
      </c>
      <c r="AP211">
        <v>0</v>
      </c>
      <c r="AQ211">
        <v>500</v>
      </c>
      <c r="AR211" t="s">
        <v>59</v>
      </c>
      <c r="AT211">
        <f t="shared" si="101"/>
        <v>2.4149796680953947E-2</v>
      </c>
    </row>
    <row r="212" spans="37:46" x14ac:dyDescent="0.25">
      <c r="AK212">
        <v>104.5</v>
      </c>
      <c r="AL212">
        <v>0.23699999999999999</v>
      </c>
      <c r="AM212">
        <v>43.25</v>
      </c>
      <c r="AN212">
        <f t="shared" si="100"/>
        <v>0.2156102868447082</v>
      </c>
      <c r="AO212">
        <v>7.9161999999999999</v>
      </c>
      <c r="AP212">
        <v>0</v>
      </c>
      <c r="AQ212">
        <v>500</v>
      </c>
      <c r="AR212" t="s">
        <v>59</v>
      </c>
      <c r="AT212">
        <f t="shared" si="101"/>
        <v>2.3956698538300913E-2</v>
      </c>
    </row>
    <row r="213" spans="37:46" x14ac:dyDescent="0.25">
      <c r="AK213">
        <v>105</v>
      </c>
      <c r="AL213">
        <v>0.23599999999999999</v>
      </c>
      <c r="AM213">
        <v>42.76</v>
      </c>
      <c r="AN213">
        <f t="shared" si="100"/>
        <v>0.21485262116716122</v>
      </c>
      <c r="AO213">
        <v>7.9179000000000004</v>
      </c>
      <c r="AP213">
        <v>0</v>
      </c>
      <c r="AQ213">
        <v>500</v>
      </c>
      <c r="AR213" t="s">
        <v>59</v>
      </c>
      <c r="AT213">
        <f t="shared" si="101"/>
        <v>2.3872513463017914E-2</v>
      </c>
    </row>
    <row r="214" spans="37:46" x14ac:dyDescent="0.25">
      <c r="AK214">
        <v>105.5</v>
      </c>
      <c r="AL214">
        <v>0.23400000000000001</v>
      </c>
      <c r="AM214">
        <v>42.31</v>
      </c>
      <c r="AN214">
        <f t="shared" si="100"/>
        <v>0.21307517309594462</v>
      </c>
      <c r="AO214">
        <v>7.9192999999999998</v>
      </c>
      <c r="AP214">
        <v>0</v>
      </c>
      <c r="AQ214">
        <v>500</v>
      </c>
      <c r="AR214" t="s">
        <v>59</v>
      </c>
      <c r="AT214">
        <f t="shared" si="101"/>
        <v>2.3675019232882736E-2</v>
      </c>
    </row>
    <row r="215" spans="37:46" x14ac:dyDescent="0.25">
      <c r="AK215">
        <v>106</v>
      </c>
      <c r="AL215">
        <v>0.23300000000000001</v>
      </c>
      <c r="AM215">
        <v>41.85</v>
      </c>
      <c r="AN215">
        <f t="shared" si="100"/>
        <v>0.21230267062314542</v>
      </c>
      <c r="AO215">
        <v>7.9211</v>
      </c>
      <c r="AP215">
        <v>0</v>
      </c>
      <c r="AQ215">
        <v>500</v>
      </c>
      <c r="AR215" t="s">
        <v>59</v>
      </c>
      <c r="AT215">
        <f t="shared" si="101"/>
        <v>2.3589185624793937E-2</v>
      </c>
    </row>
    <row r="216" spans="37:46" x14ac:dyDescent="0.25">
      <c r="AK216">
        <v>106.5</v>
      </c>
      <c r="AL216">
        <v>0.23</v>
      </c>
      <c r="AM216">
        <v>41.34</v>
      </c>
      <c r="AN216">
        <f t="shared" si="100"/>
        <v>0.20955489614243325</v>
      </c>
      <c r="AO216">
        <v>7.9234</v>
      </c>
      <c r="AP216">
        <v>0</v>
      </c>
      <c r="AQ216">
        <v>500</v>
      </c>
      <c r="AR216" t="s">
        <v>59</v>
      </c>
      <c r="AT216">
        <f t="shared" si="101"/>
        <v>2.3283877349159252E-2</v>
      </c>
    </row>
    <row r="217" spans="37:46" x14ac:dyDescent="0.25">
      <c r="AK217">
        <v>107</v>
      </c>
      <c r="AL217">
        <v>0.22900000000000001</v>
      </c>
      <c r="AM217">
        <v>40.86</v>
      </c>
      <c r="AN217">
        <f t="shared" si="100"/>
        <v>0.20879228486646886</v>
      </c>
      <c r="AO217">
        <v>7.9246999999999996</v>
      </c>
      <c r="AP217">
        <v>0</v>
      </c>
      <c r="AQ217">
        <v>500</v>
      </c>
      <c r="AR217" t="s">
        <v>59</v>
      </c>
      <c r="AT217">
        <f t="shared" si="101"/>
        <v>2.3199142762940984E-2</v>
      </c>
    </row>
    <row r="218" spans="37:46" x14ac:dyDescent="0.25">
      <c r="AK218">
        <v>107.5</v>
      </c>
      <c r="AL218">
        <v>0.22700000000000001</v>
      </c>
      <c r="AM218">
        <v>40.29</v>
      </c>
      <c r="AN218">
        <f t="shared" si="100"/>
        <v>0.20707418397626115</v>
      </c>
      <c r="AO218">
        <v>7.9265999999999996</v>
      </c>
      <c r="AP218">
        <v>0</v>
      </c>
      <c r="AQ218">
        <v>500</v>
      </c>
      <c r="AR218" t="s">
        <v>59</v>
      </c>
      <c r="AT218">
        <f t="shared" si="101"/>
        <v>2.3008242664029017E-2</v>
      </c>
    </row>
    <row r="219" spans="37:46" x14ac:dyDescent="0.25">
      <c r="AK219">
        <v>108</v>
      </c>
      <c r="AL219">
        <v>0.22500000000000001</v>
      </c>
      <c r="AM219">
        <v>40.74</v>
      </c>
      <c r="AN219">
        <f t="shared" si="100"/>
        <v>0.20485163204747775</v>
      </c>
      <c r="AO219">
        <v>7.9286000000000003</v>
      </c>
      <c r="AP219">
        <v>2</v>
      </c>
      <c r="AQ219">
        <v>500</v>
      </c>
      <c r="AR219" t="s">
        <v>59</v>
      </c>
      <c r="AT219">
        <f t="shared" si="101"/>
        <v>2.276129244971975E-2</v>
      </c>
    </row>
    <row r="220" spans="37:46" x14ac:dyDescent="0.25">
      <c r="AK220">
        <v>108.5</v>
      </c>
      <c r="AL220">
        <v>0.22500000000000001</v>
      </c>
      <c r="AM220">
        <v>40.479999999999997</v>
      </c>
      <c r="AN220">
        <f t="shared" si="100"/>
        <v>0.20498021760633037</v>
      </c>
      <c r="AO220">
        <v>7.9291999999999998</v>
      </c>
      <c r="AP220">
        <v>0</v>
      </c>
      <c r="AQ220">
        <v>500</v>
      </c>
      <c r="AR220" t="s">
        <v>59</v>
      </c>
      <c r="AT220">
        <f t="shared" si="101"/>
        <v>2.2775579734036707E-2</v>
      </c>
    </row>
    <row r="221" spans="37:46" x14ac:dyDescent="0.25">
      <c r="AK221">
        <v>109</v>
      </c>
      <c r="AL221">
        <v>0.222</v>
      </c>
      <c r="AM221">
        <v>39.86</v>
      </c>
      <c r="AN221">
        <f t="shared" si="100"/>
        <v>0.20228684470820971</v>
      </c>
      <c r="AO221">
        <v>7.9311999999999996</v>
      </c>
      <c r="AP221">
        <v>0</v>
      </c>
      <c r="AQ221">
        <v>500</v>
      </c>
      <c r="AR221" t="s">
        <v>59</v>
      </c>
      <c r="AT221">
        <f t="shared" si="101"/>
        <v>2.2476316078689967E-2</v>
      </c>
    </row>
    <row r="222" spans="37:46" x14ac:dyDescent="0.25">
      <c r="AK222">
        <v>109.5</v>
      </c>
      <c r="AL222">
        <v>0.22</v>
      </c>
      <c r="AM222">
        <v>39.28</v>
      </c>
      <c r="AN222">
        <f t="shared" si="100"/>
        <v>0.2005736894164194</v>
      </c>
      <c r="AO222">
        <v>7.9332000000000003</v>
      </c>
      <c r="AP222">
        <v>0</v>
      </c>
      <c r="AQ222">
        <v>500</v>
      </c>
      <c r="AR222" t="s">
        <v>59</v>
      </c>
      <c r="AT222">
        <f t="shared" si="101"/>
        <v>2.2285965490713266E-2</v>
      </c>
    </row>
    <row r="223" spans="37:46" x14ac:dyDescent="0.25">
      <c r="AK223">
        <v>110</v>
      </c>
      <c r="AL223">
        <v>0.219</v>
      </c>
      <c r="AM223">
        <v>38.76</v>
      </c>
      <c r="AN223">
        <f t="shared" si="100"/>
        <v>0.19983086053412463</v>
      </c>
      <c r="AO223">
        <v>7.9347000000000003</v>
      </c>
      <c r="AP223">
        <v>0</v>
      </c>
      <c r="AQ223">
        <v>500</v>
      </c>
      <c r="AR223" t="s">
        <v>59</v>
      </c>
      <c r="AT223">
        <f t="shared" si="101"/>
        <v>2.220342894823607E-2</v>
      </c>
    </row>
    <row r="224" spans="37:46" x14ac:dyDescent="0.25">
      <c r="AK224">
        <v>110.5</v>
      </c>
      <c r="AL224">
        <v>0.218</v>
      </c>
      <c r="AM224">
        <v>38.24</v>
      </c>
      <c r="AN224">
        <f t="shared" si="100"/>
        <v>0.19908803165182987</v>
      </c>
      <c r="AO224">
        <v>7.9359999999999999</v>
      </c>
      <c r="AP224">
        <v>0</v>
      </c>
      <c r="AQ224">
        <v>500</v>
      </c>
      <c r="AR224" t="s">
        <v>59</v>
      </c>
      <c r="AT224">
        <f t="shared" si="101"/>
        <v>2.2120892405758874E-2</v>
      </c>
    </row>
    <row r="225" spans="37:46" x14ac:dyDescent="0.25">
      <c r="AK225">
        <v>111</v>
      </c>
      <c r="AL225">
        <v>0.216</v>
      </c>
      <c r="AM225">
        <v>37.71</v>
      </c>
      <c r="AN225">
        <f t="shared" si="100"/>
        <v>0.1973501483679525</v>
      </c>
      <c r="AO225">
        <v>7.9374000000000002</v>
      </c>
      <c r="AP225">
        <v>0</v>
      </c>
      <c r="AQ225">
        <v>500</v>
      </c>
      <c r="AR225" t="s">
        <v>59</v>
      </c>
      <c r="AT225">
        <f t="shared" si="101"/>
        <v>2.1927794263105833E-2</v>
      </c>
    </row>
    <row r="226" spans="37:46" x14ac:dyDescent="0.25">
      <c r="AK226">
        <v>111.5</v>
      </c>
      <c r="AL226">
        <v>0.215</v>
      </c>
      <c r="AM226">
        <v>37.17</v>
      </c>
      <c r="AN226">
        <f t="shared" si="100"/>
        <v>0.19661721068249258</v>
      </c>
      <c r="AO226">
        <v>7.9387999999999996</v>
      </c>
      <c r="AP226">
        <v>0</v>
      </c>
      <c r="AQ226">
        <v>500</v>
      </c>
      <c r="AR226" t="s">
        <v>59</v>
      </c>
      <c r="AT226">
        <f t="shared" si="101"/>
        <v>2.1846356742499174E-2</v>
      </c>
    </row>
    <row r="227" spans="37:46" x14ac:dyDescent="0.25">
      <c r="AK227">
        <v>112</v>
      </c>
      <c r="AL227">
        <v>0.21299999999999999</v>
      </c>
      <c r="AM227">
        <v>36.69</v>
      </c>
      <c r="AN227">
        <f t="shared" si="100"/>
        <v>0.19485459940652819</v>
      </c>
      <c r="AO227">
        <v>7.9404000000000003</v>
      </c>
      <c r="AP227">
        <v>0</v>
      </c>
      <c r="AQ227">
        <v>500</v>
      </c>
      <c r="AR227" t="s">
        <v>59</v>
      </c>
      <c r="AT227">
        <f t="shared" si="101"/>
        <v>2.1650511045169799E-2</v>
      </c>
    </row>
    <row r="228" spans="37:46" x14ac:dyDescent="0.25">
      <c r="AK228">
        <v>112.5</v>
      </c>
      <c r="AL228">
        <v>0.21199999999999999</v>
      </c>
      <c r="AM228">
        <v>36.229999999999997</v>
      </c>
      <c r="AN228">
        <f t="shared" si="100"/>
        <v>0.19408209693372896</v>
      </c>
      <c r="AO228">
        <v>7.9419000000000004</v>
      </c>
      <c r="AP228">
        <v>0</v>
      </c>
      <c r="AQ228">
        <v>500</v>
      </c>
      <c r="AR228" t="s">
        <v>59</v>
      </c>
      <c r="AT228">
        <f t="shared" si="101"/>
        <v>2.1564677437080997E-2</v>
      </c>
    </row>
    <row r="229" spans="37:46" x14ac:dyDescent="0.25">
      <c r="AK229">
        <v>113</v>
      </c>
      <c r="AL229">
        <v>0.21</v>
      </c>
      <c r="AM229">
        <v>35.75</v>
      </c>
      <c r="AN229">
        <f t="shared" si="100"/>
        <v>0.19231948565776458</v>
      </c>
      <c r="AO229">
        <v>7.9435000000000002</v>
      </c>
      <c r="AP229">
        <v>0</v>
      </c>
      <c r="AQ229">
        <v>500</v>
      </c>
      <c r="AR229" t="s">
        <v>59</v>
      </c>
      <c r="AT229">
        <f t="shared" si="101"/>
        <v>2.1368831739751619E-2</v>
      </c>
    </row>
    <row r="230" spans="37:46" x14ac:dyDescent="0.25">
      <c r="AK230">
        <v>113.5</v>
      </c>
      <c r="AL230">
        <v>0.20899999999999999</v>
      </c>
      <c r="AM230">
        <v>35.25</v>
      </c>
      <c r="AN230">
        <f t="shared" si="100"/>
        <v>0.191566765578635</v>
      </c>
      <c r="AO230">
        <v>7.9451999999999998</v>
      </c>
      <c r="AP230">
        <v>0</v>
      </c>
      <c r="AQ230">
        <v>500</v>
      </c>
      <c r="AR230" t="s">
        <v>59</v>
      </c>
      <c r="AT230">
        <f t="shared" si="101"/>
        <v>2.1285196175403889E-2</v>
      </c>
    </row>
    <row r="231" spans="37:46" x14ac:dyDescent="0.25">
      <c r="AK231">
        <v>114</v>
      </c>
      <c r="AL231">
        <v>0.20699999999999999</v>
      </c>
      <c r="AM231">
        <v>34.76</v>
      </c>
      <c r="AN231">
        <f t="shared" si="100"/>
        <v>0.18980909990108802</v>
      </c>
      <c r="AO231">
        <v>7.9463999999999997</v>
      </c>
      <c r="AP231">
        <v>0</v>
      </c>
      <c r="AQ231">
        <v>500</v>
      </c>
      <c r="AR231" t="s">
        <v>59</v>
      </c>
      <c r="AT231">
        <f t="shared" si="101"/>
        <v>2.1089899989009779E-2</v>
      </c>
    </row>
    <row r="232" spans="37:46" x14ac:dyDescent="0.25">
      <c r="AK232">
        <v>114.5</v>
      </c>
      <c r="AL232">
        <v>0.20599999999999999</v>
      </c>
      <c r="AM232">
        <v>34.299999999999997</v>
      </c>
      <c r="AN232">
        <f t="shared" si="100"/>
        <v>0.18903659742828882</v>
      </c>
      <c r="AO232">
        <v>7.9477000000000002</v>
      </c>
      <c r="AP232">
        <v>0</v>
      </c>
      <c r="AQ232">
        <v>500</v>
      </c>
      <c r="AR232" t="s">
        <v>59</v>
      </c>
      <c r="AT232">
        <f t="shared" si="101"/>
        <v>2.1004066380920981E-2</v>
      </c>
    </row>
    <row r="233" spans="37:46" x14ac:dyDescent="0.25">
      <c r="AK233">
        <v>115</v>
      </c>
      <c r="AL233">
        <v>0.20399999999999999</v>
      </c>
      <c r="AM233">
        <v>33.840000000000003</v>
      </c>
      <c r="AN233">
        <f t="shared" si="100"/>
        <v>0.1872640949554896</v>
      </c>
      <c r="AO233">
        <v>7.9493</v>
      </c>
      <c r="AP233">
        <v>0</v>
      </c>
      <c r="AQ233">
        <v>500</v>
      </c>
      <c r="AR233" t="s">
        <v>59</v>
      </c>
      <c r="AT233">
        <f t="shared" si="101"/>
        <v>2.0807121661721065E-2</v>
      </c>
    </row>
    <row r="234" spans="37:46" x14ac:dyDescent="0.25">
      <c r="AK234">
        <v>115.5</v>
      </c>
      <c r="AL234">
        <v>0.20300000000000001</v>
      </c>
      <c r="AM234">
        <v>33.39</v>
      </c>
      <c r="AN234">
        <f t="shared" si="100"/>
        <v>0.18648664688427302</v>
      </c>
      <c r="AO234">
        <v>7.9509999999999996</v>
      </c>
      <c r="AP234">
        <v>0</v>
      </c>
      <c r="AQ234">
        <v>500</v>
      </c>
      <c r="AR234" t="s">
        <v>59</v>
      </c>
      <c r="AT234">
        <f t="shared" si="101"/>
        <v>2.0720738542697001E-2</v>
      </c>
    </row>
    <row r="235" spans="37:46" x14ac:dyDescent="0.25">
      <c r="AK235">
        <v>116</v>
      </c>
      <c r="AL235">
        <v>0.20100000000000001</v>
      </c>
      <c r="AM235">
        <v>32.93</v>
      </c>
      <c r="AN235">
        <f t="shared" si="100"/>
        <v>0.1847141444114738</v>
      </c>
      <c r="AO235">
        <v>7.9523999999999999</v>
      </c>
      <c r="AP235">
        <v>0</v>
      </c>
      <c r="AQ235">
        <v>500</v>
      </c>
      <c r="AR235" t="s">
        <v>59</v>
      </c>
      <c r="AT235">
        <f t="shared" si="101"/>
        <v>2.0523793823497088E-2</v>
      </c>
    </row>
    <row r="236" spans="37:46" x14ac:dyDescent="0.25">
      <c r="AK236">
        <v>116.5</v>
      </c>
      <c r="AL236">
        <v>0.2</v>
      </c>
      <c r="AM236">
        <v>32.5</v>
      </c>
      <c r="AN236">
        <f t="shared" si="100"/>
        <v>0.18392680514342236</v>
      </c>
      <c r="AO236">
        <v>7.9541000000000004</v>
      </c>
      <c r="AP236">
        <v>0</v>
      </c>
      <c r="AQ236">
        <v>500</v>
      </c>
      <c r="AR236" t="s">
        <v>59</v>
      </c>
      <c r="AT236">
        <f t="shared" si="101"/>
        <v>2.0436311682602484E-2</v>
      </c>
    </row>
    <row r="237" spans="37:46" x14ac:dyDescent="0.25">
      <c r="AK237">
        <v>117</v>
      </c>
      <c r="AL237">
        <v>0.19800000000000001</v>
      </c>
      <c r="AM237">
        <v>32.07</v>
      </c>
      <c r="AN237">
        <f t="shared" si="100"/>
        <v>0.18213946587537094</v>
      </c>
      <c r="AO237">
        <v>7.9551999999999996</v>
      </c>
      <c r="AP237">
        <v>0</v>
      </c>
      <c r="AQ237">
        <v>500</v>
      </c>
      <c r="AR237" t="s">
        <v>59</v>
      </c>
      <c r="AT237">
        <f t="shared" si="101"/>
        <v>2.0237718430596772E-2</v>
      </c>
    </row>
    <row r="238" spans="37:46" x14ac:dyDescent="0.25">
      <c r="AK238">
        <v>117.5</v>
      </c>
      <c r="AL238">
        <v>0.19700000000000001</v>
      </c>
      <c r="AM238">
        <v>31.62</v>
      </c>
      <c r="AN238">
        <f t="shared" si="100"/>
        <v>0.18136201780415431</v>
      </c>
      <c r="AO238">
        <v>7.9565000000000001</v>
      </c>
      <c r="AP238">
        <v>0</v>
      </c>
      <c r="AQ238">
        <v>500</v>
      </c>
      <c r="AR238" t="s">
        <v>59</v>
      </c>
      <c r="AT238">
        <f t="shared" si="101"/>
        <v>2.0151335311572701E-2</v>
      </c>
    </row>
    <row r="239" spans="37:46" x14ac:dyDescent="0.25">
      <c r="AK239">
        <v>118</v>
      </c>
      <c r="AL239">
        <v>0.19600000000000001</v>
      </c>
      <c r="AM239">
        <v>31.21</v>
      </c>
      <c r="AN239">
        <f t="shared" si="100"/>
        <v>0.18056478733926806</v>
      </c>
      <c r="AO239">
        <v>7.9576000000000002</v>
      </c>
      <c r="AP239">
        <v>0</v>
      </c>
      <c r="AQ239">
        <v>500</v>
      </c>
      <c r="AR239" t="s">
        <v>59</v>
      </c>
      <c r="AT239">
        <f t="shared" si="101"/>
        <v>2.0062754148807562E-2</v>
      </c>
    </row>
    <row r="240" spans="37:46" x14ac:dyDescent="0.25">
      <c r="AK240">
        <v>118.5</v>
      </c>
      <c r="AL240">
        <v>0.19500000000000001</v>
      </c>
      <c r="AM240">
        <v>30.8</v>
      </c>
      <c r="AN240">
        <f t="shared" si="100"/>
        <v>0.17976755687438181</v>
      </c>
      <c r="AO240">
        <v>7.9589999999999996</v>
      </c>
      <c r="AP240">
        <v>0</v>
      </c>
      <c r="AQ240">
        <v>500</v>
      </c>
      <c r="AR240" t="s">
        <v>59</v>
      </c>
      <c r="AT240">
        <f t="shared" si="101"/>
        <v>1.9974172986042423E-2</v>
      </c>
    </row>
    <row r="241" spans="37:46" x14ac:dyDescent="0.25">
      <c r="AK241">
        <v>119</v>
      </c>
      <c r="AL241">
        <v>0.193</v>
      </c>
      <c r="AM241">
        <v>30.4</v>
      </c>
      <c r="AN241">
        <f t="shared" si="100"/>
        <v>0.17796538081107816</v>
      </c>
      <c r="AO241">
        <v>7.9606000000000003</v>
      </c>
      <c r="AP241">
        <v>0</v>
      </c>
      <c r="AQ241">
        <v>500</v>
      </c>
      <c r="AR241" t="s">
        <v>59</v>
      </c>
      <c r="AT241">
        <f t="shared" si="101"/>
        <v>1.9773931201230905E-2</v>
      </c>
    </row>
    <row r="242" spans="37:46" x14ac:dyDescent="0.25">
      <c r="AK242">
        <v>119.5</v>
      </c>
      <c r="AL242">
        <v>0.191</v>
      </c>
      <c r="AM242">
        <v>31</v>
      </c>
      <c r="AN242">
        <f t="shared" si="100"/>
        <v>0.17566864490603362</v>
      </c>
      <c r="AO242">
        <v>7.9626999999999999</v>
      </c>
      <c r="AP242">
        <v>2</v>
      </c>
      <c r="AQ242">
        <v>500</v>
      </c>
      <c r="AR242" t="s">
        <v>59</v>
      </c>
      <c r="AT242">
        <f t="shared" si="101"/>
        <v>1.9518738322892623E-2</v>
      </c>
    </row>
    <row r="243" spans="37:46" x14ac:dyDescent="0.25">
      <c r="AK243">
        <v>120</v>
      </c>
      <c r="AL243">
        <v>0.19</v>
      </c>
      <c r="AM243">
        <v>30.73</v>
      </c>
      <c r="AN243">
        <f t="shared" si="100"/>
        <v>0.17480217606330367</v>
      </c>
      <c r="AO243">
        <v>7.9634999999999998</v>
      </c>
      <c r="AP243">
        <v>0</v>
      </c>
      <c r="AQ243">
        <v>500</v>
      </c>
      <c r="AR243" t="s">
        <v>59</v>
      </c>
      <c r="AT243">
        <f t="shared" si="101"/>
        <v>1.9422464007033742E-2</v>
      </c>
    </row>
    <row r="244" spans="37:46" x14ac:dyDescent="0.25">
      <c r="AK244">
        <v>120.5</v>
      </c>
      <c r="AL244">
        <v>0.189</v>
      </c>
      <c r="AM244">
        <v>30.2</v>
      </c>
      <c r="AN244">
        <f t="shared" si="100"/>
        <v>0.17406429277942631</v>
      </c>
      <c r="AO244">
        <v>7.9650999999999996</v>
      </c>
      <c r="AP244">
        <v>0</v>
      </c>
      <c r="AQ244">
        <v>500</v>
      </c>
      <c r="AR244" t="s">
        <v>59</v>
      </c>
      <c r="AT244">
        <f t="shared" si="101"/>
        <v>1.9340476975491811E-2</v>
      </c>
    </row>
    <row r="245" spans="37:46" x14ac:dyDescent="0.25">
      <c r="AK245">
        <v>121</v>
      </c>
      <c r="AL245">
        <v>0.187</v>
      </c>
      <c r="AM245">
        <v>29.71</v>
      </c>
      <c r="AN245">
        <f t="shared" si="100"/>
        <v>0.17230662710187933</v>
      </c>
      <c r="AO245">
        <v>7.9668000000000001</v>
      </c>
      <c r="AP245">
        <v>0</v>
      </c>
      <c r="AQ245">
        <v>500</v>
      </c>
      <c r="AR245" t="s">
        <v>59</v>
      </c>
      <c r="AT245">
        <f t="shared" si="101"/>
        <v>1.9145180789097702E-2</v>
      </c>
    </row>
    <row r="246" spans="37:46" x14ac:dyDescent="0.25">
      <c r="AK246">
        <v>121.5</v>
      </c>
      <c r="AL246">
        <v>0.185</v>
      </c>
      <c r="AM246">
        <v>29.24</v>
      </c>
      <c r="AN246">
        <f t="shared" si="100"/>
        <v>0.17053907022749754</v>
      </c>
      <c r="AO246">
        <v>7.9684999999999997</v>
      </c>
      <c r="AP246">
        <v>0</v>
      </c>
      <c r="AQ246">
        <v>500</v>
      </c>
      <c r="AR246" t="s">
        <v>59</v>
      </c>
      <c r="AT246">
        <f t="shared" si="101"/>
        <v>1.8948785580833058E-2</v>
      </c>
    </row>
    <row r="247" spans="37:46" x14ac:dyDescent="0.25">
      <c r="AK247">
        <v>122</v>
      </c>
      <c r="AL247">
        <v>0.184</v>
      </c>
      <c r="AM247">
        <v>28.77</v>
      </c>
      <c r="AN247">
        <f t="shared" si="100"/>
        <v>0.16977151335311572</v>
      </c>
      <c r="AO247">
        <v>7.9701000000000004</v>
      </c>
      <c r="AP247">
        <v>0</v>
      </c>
      <c r="AQ247">
        <v>500</v>
      </c>
      <c r="AR247" t="s">
        <v>59</v>
      </c>
      <c r="AT247">
        <f t="shared" si="101"/>
        <v>1.8863501483679525E-2</v>
      </c>
    </row>
    <row r="248" spans="37:46" x14ac:dyDescent="0.25">
      <c r="AK248">
        <v>122.5</v>
      </c>
      <c r="AL248">
        <v>0.182</v>
      </c>
      <c r="AM248">
        <v>28.35</v>
      </c>
      <c r="AN248">
        <f t="shared" si="100"/>
        <v>0.16797922848664687</v>
      </c>
      <c r="AO248">
        <v>7.9714999999999998</v>
      </c>
      <c r="AP248">
        <v>0</v>
      </c>
      <c r="AQ248">
        <v>500</v>
      </c>
      <c r="AR248" t="s">
        <v>59</v>
      </c>
      <c r="AT248">
        <f t="shared" si="101"/>
        <v>1.8664358720738541E-2</v>
      </c>
    </row>
    <row r="249" spans="37:46" x14ac:dyDescent="0.25">
      <c r="AK249">
        <v>123</v>
      </c>
      <c r="AL249">
        <v>0.18099999999999999</v>
      </c>
      <c r="AM249">
        <v>27.92</v>
      </c>
      <c r="AN249">
        <f t="shared" si="100"/>
        <v>0.16719188921859546</v>
      </c>
      <c r="AO249">
        <v>7.9729000000000001</v>
      </c>
      <c r="AP249">
        <v>0</v>
      </c>
      <c r="AQ249">
        <v>500</v>
      </c>
      <c r="AR249" t="s">
        <v>59</v>
      </c>
      <c r="AT249">
        <f t="shared" si="101"/>
        <v>1.8576876579843939E-2</v>
      </c>
    </row>
    <row r="250" spans="37:46" x14ac:dyDescent="0.25">
      <c r="AK250">
        <v>123.5</v>
      </c>
      <c r="AL250">
        <v>0.17899999999999999</v>
      </c>
      <c r="AM250">
        <v>27.46</v>
      </c>
      <c r="AN250">
        <f t="shared" si="100"/>
        <v>0.16541938674579623</v>
      </c>
      <c r="AO250">
        <v>7.9744999999999999</v>
      </c>
      <c r="AP250">
        <v>0</v>
      </c>
      <c r="AQ250">
        <v>500</v>
      </c>
      <c r="AR250" t="s">
        <v>59</v>
      </c>
      <c r="AT250">
        <f t="shared" si="101"/>
        <v>1.8379931860644027E-2</v>
      </c>
    </row>
    <row r="251" spans="37:46" x14ac:dyDescent="0.25">
      <c r="AK251">
        <v>124</v>
      </c>
      <c r="AL251">
        <v>0.17799999999999999</v>
      </c>
      <c r="AM251">
        <v>27.01</v>
      </c>
      <c r="AN251">
        <f t="shared" si="100"/>
        <v>0.1646419386745796</v>
      </c>
      <c r="AO251">
        <v>7.9756999999999998</v>
      </c>
      <c r="AP251">
        <v>0</v>
      </c>
      <c r="AQ251">
        <v>500</v>
      </c>
      <c r="AR251" t="s">
        <v>59</v>
      </c>
      <c r="AT251">
        <f t="shared" si="101"/>
        <v>1.8293548741619956E-2</v>
      </c>
    </row>
    <row r="252" spans="37:46" x14ac:dyDescent="0.25">
      <c r="AK252">
        <v>124.5</v>
      </c>
      <c r="AL252">
        <v>0.17699999999999999</v>
      </c>
      <c r="AM252">
        <v>26.59</v>
      </c>
      <c r="AN252">
        <f t="shared" si="100"/>
        <v>0.16384965380811078</v>
      </c>
      <c r="AO252">
        <v>7.9770000000000003</v>
      </c>
      <c r="AP252">
        <v>0</v>
      </c>
      <c r="AQ252">
        <v>500</v>
      </c>
      <c r="AR252" t="s">
        <v>59</v>
      </c>
      <c r="AT252">
        <f t="shared" si="101"/>
        <v>1.8205517089790086E-2</v>
      </c>
    </row>
    <row r="253" spans="37:46" x14ac:dyDescent="0.25">
      <c r="AK253">
        <v>125</v>
      </c>
      <c r="AL253">
        <v>0.17499999999999999</v>
      </c>
      <c r="AM253">
        <v>26.2</v>
      </c>
      <c r="AN253">
        <f t="shared" si="100"/>
        <v>0.1620425321463897</v>
      </c>
      <c r="AO253">
        <v>7.9782000000000002</v>
      </c>
      <c r="AP253">
        <v>0</v>
      </c>
      <c r="AQ253">
        <v>500</v>
      </c>
      <c r="AR253" t="s">
        <v>59</v>
      </c>
      <c r="AT253">
        <f t="shared" si="101"/>
        <v>1.8004725794043299E-2</v>
      </c>
    </row>
    <row r="254" spans="37:46" x14ac:dyDescent="0.25">
      <c r="AK254">
        <v>125.5</v>
      </c>
      <c r="AL254">
        <v>0.17399999999999999</v>
      </c>
      <c r="AM254">
        <v>25.8</v>
      </c>
      <c r="AN254">
        <f t="shared" si="100"/>
        <v>0.16124035608308604</v>
      </c>
      <c r="AO254">
        <v>7.9798999999999998</v>
      </c>
      <c r="AP254">
        <v>0</v>
      </c>
      <c r="AQ254">
        <v>500</v>
      </c>
      <c r="AR254" t="s">
        <v>59</v>
      </c>
      <c r="AT254">
        <f t="shared" si="101"/>
        <v>1.7915595120342895E-2</v>
      </c>
    </row>
    <row r="255" spans="37:46" x14ac:dyDescent="0.25">
      <c r="AK255">
        <v>126</v>
      </c>
      <c r="AL255">
        <v>0.17199999999999999</v>
      </c>
      <c r="AM255">
        <v>25.39</v>
      </c>
      <c r="AN255">
        <f t="shared" si="100"/>
        <v>0.15944312561819979</v>
      </c>
      <c r="AO255">
        <v>7.9819000000000004</v>
      </c>
      <c r="AP255">
        <v>0</v>
      </c>
      <c r="AQ255">
        <v>500</v>
      </c>
      <c r="AR255" t="s">
        <v>59</v>
      </c>
      <c r="AT255">
        <f t="shared" si="101"/>
        <v>1.7715902846466642E-2</v>
      </c>
    </row>
    <row r="256" spans="37:46" x14ac:dyDescent="0.25">
      <c r="AK256">
        <v>126.5</v>
      </c>
      <c r="AL256">
        <v>0.17</v>
      </c>
      <c r="AM256">
        <v>24.98</v>
      </c>
      <c r="AN256">
        <f t="shared" si="100"/>
        <v>0.15764589515331356</v>
      </c>
      <c r="AO256">
        <v>7.984</v>
      </c>
      <c r="AP256">
        <v>0</v>
      </c>
      <c r="AQ256">
        <v>500</v>
      </c>
      <c r="AR256" t="s">
        <v>59</v>
      </c>
      <c r="AT256">
        <f t="shared" si="101"/>
        <v>1.7516210572590396E-2</v>
      </c>
    </row>
    <row r="257" spans="37:46" x14ac:dyDescent="0.25">
      <c r="AK257">
        <v>127</v>
      </c>
      <c r="AL257">
        <v>0.16800000000000001</v>
      </c>
      <c r="AM257">
        <v>24.59</v>
      </c>
      <c r="AN257">
        <f t="shared" si="100"/>
        <v>0.1558387734915925</v>
      </c>
      <c r="AO257">
        <v>7.9855999999999998</v>
      </c>
      <c r="AP257">
        <v>0</v>
      </c>
      <c r="AQ257">
        <v>500</v>
      </c>
      <c r="AR257" t="s">
        <v>59</v>
      </c>
      <c r="AT257">
        <f t="shared" si="101"/>
        <v>1.7315419276843613E-2</v>
      </c>
    </row>
    <row r="258" spans="37:46" x14ac:dyDescent="0.25">
      <c r="AK258">
        <v>127.5</v>
      </c>
      <c r="AL258">
        <v>0.16700000000000001</v>
      </c>
      <c r="AM258">
        <v>24.22</v>
      </c>
      <c r="AN258">
        <f t="shared" si="100"/>
        <v>0.1550217606330366</v>
      </c>
      <c r="AO258">
        <v>7.9870999999999999</v>
      </c>
      <c r="AP258">
        <v>0</v>
      </c>
      <c r="AQ258">
        <v>500</v>
      </c>
      <c r="AR258" t="s">
        <v>59</v>
      </c>
      <c r="AT258">
        <f t="shared" si="101"/>
        <v>1.7224640070337402E-2</v>
      </c>
    </row>
    <row r="259" spans="37:46" x14ac:dyDescent="0.25">
      <c r="AK259">
        <v>128</v>
      </c>
      <c r="AL259">
        <v>0.16500000000000001</v>
      </c>
      <c r="AM259">
        <v>23.84</v>
      </c>
      <c r="AN259">
        <f t="shared" si="100"/>
        <v>0.15320969337289814</v>
      </c>
      <c r="AO259">
        <v>7.9884000000000004</v>
      </c>
      <c r="AP259">
        <v>0</v>
      </c>
      <c r="AQ259">
        <v>500</v>
      </c>
      <c r="AR259" t="s">
        <v>59</v>
      </c>
      <c r="AT259">
        <f t="shared" si="101"/>
        <v>1.702329926365535E-2</v>
      </c>
    </row>
    <row r="260" spans="37:46" x14ac:dyDescent="0.25">
      <c r="AK260">
        <v>128.5</v>
      </c>
      <c r="AL260">
        <v>0.16400000000000001</v>
      </c>
      <c r="AM260">
        <v>23.41</v>
      </c>
      <c r="AN260">
        <f t="shared" si="100"/>
        <v>0.1524223541048467</v>
      </c>
      <c r="AO260">
        <v>7.9897999999999998</v>
      </c>
      <c r="AP260">
        <v>0</v>
      </c>
      <c r="AQ260">
        <v>500</v>
      </c>
      <c r="AR260" t="s">
        <v>59</v>
      </c>
      <c r="AT260">
        <f t="shared" si="101"/>
        <v>1.6935817122760745E-2</v>
      </c>
    </row>
    <row r="261" spans="37:46" x14ac:dyDescent="0.25">
      <c r="AK261">
        <v>129</v>
      </c>
      <c r="AL261">
        <v>0.16200000000000001</v>
      </c>
      <c r="AM261">
        <v>23.02</v>
      </c>
      <c r="AN261">
        <f t="shared" ref="AN261:AN268" si="102">AL261-AM261/2022</f>
        <v>0.15061523244312564</v>
      </c>
      <c r="AO261">
        <v>7.9912999999999998</v>
      </c>
      <c r="AP261">
        <v>0</v>
      </c>
      <c r="AQ261">
        <v>500</v>
      </c>
      <c r="AR261" t="s">
        <v>59</v>
      </c>
      <c r="AT261">
        <f t="shared" ref="AT261:AT268" si="103">AN261/9</f>
        <v>1.6735025827013958E-2</v>
      </c>
    </row>
    <row r="262" spans="37:46" x14ac:dyDescent="0.25">
      <c r="AK262">
        <v>129.5</v>
      </c>
      <c r="AL262">
        <v>0.161</v>
      </c>
      <c r="AM262">
        <v>22.66</v>
      </c>
      <c r="AN262">
        <f t="shared" si="102"/>
        <v>0.14979327398615233</v>
      </c>
      <c r="AO262">
        <v>7.9927000000000001</v>
      </c>
      <c r="AP262">
        <v>0</v>
      </c>
      <c r="AQ262">
        <v>500</v>
      </c>
      <c r="AR262" t="s">
        <v>59</v>
      </c>
      <c r="AT262">
        <f t="shared" si="103"/>
        <v>1.6643697109572482E-2</v>
      </c>
    </row>
    <row r="263" spans="37:46" x14ac:dyDescent="0.25">
      <c r="AK263">
        <v>130</v>
      </c>
      <c r="AL263">
        <v>0.16</v>
      </c>
      <c r="AM263">
        <v>22.3</v>
      </c>
      <c r="AN263">
        <f t="shared" si="102"/>
        <v>0.14897131552917903</v>
      </c>
      <c r="AO263">
        <v>7.9936999999999996</v>
      </c>
      <c r="AP263">
        <v>0</v>
      </c>
      <c r="AQ263">
        <v>500</v>
      </c>
      <c r="AR263" t="s">
        <v>59</v>
      </c>
      <c r="AT263">
        <f t="shared" si="103"/>
        <v>1.6552368392131003E-2</v>
      </c>
    </row>
    <row r="264" spans="37:46" x14ac:dyDescent="0.25">
      <c r="AK264">
        <v>130.5</v>
      </c>
      <c r="AL264">
        <v>0.159</v>
      </c>
      <c r="AM264">
        <v>21.94</v>
      </c>
      <c r="AN264">
        <f t="shared" si="102"/>
        <v>0.14814935707220575</v>
      </c>
      <c r="AO264">
        <v>7.9950999999999999</v>
      </c>
      <c r="AP264">
        <v>0</v>
      </c>
      <c r="AQ264">
        <v>500</v>
      </c>
      <c r="AR264" t="s">
        <v>59</v>
      </c>
      <c r="AT264">
        <f t="shared" si="103"/>
        <v>1.6461039674689527E-2</v>
      </c>
    </row>
    <row r="265" spans="37:46" x14ac:dyDescent="0.25">
      <c r="AK265">
        <v>131</v>
      </c>
      <c r="AL265">
        <v>0.157</v>
      </c>
      <c r="AM265">
        <v>21.57</v>
      </c>
      <c r="AN265">
        <f t="shared" si="102"/>
        <v>0.14633234421364985</v>
      </c>
      <c r="AO265">
        <v>7.9968000000000004</v>
      </c>
      <c r="AP265">
        <v>0</v>
      </c>
      <c r="AQ265">
        <v>500</v>
      </c>
      <c r="AR265" t="s">
        <v>59</v>
      </c>
      <c r="AT265">
        <f t="shared" si="103"/>
        <v>1.6259149357072206E-2</v>
      </c>
    </row>
    <row r="266" spans="37:46" x14ac:dyDescent="0.25">
      <c r="AK266">
        <v>131.5</v>
      </c>
      <c r="AL266">
        <v>0.155</v>
      </c>
      <c r="AM266">
        <v>21.21</v>
      </c>
      <c r="AN266">
        <f t="shared" si="102"/>
        <v>0.14451038575667655</v>
      </c>
      <c r="AO266">
        <v>7.9984999999999999</v>
      </c>
      <c r="AP266">
        <v>0</v>
      </c>
      <c r="AQ266">
        <v>500</v>
      </c>
      <c r="AR266" t="s">
        <v>59</v>
      </c>
      <c r="AT266">
        <f t="shared" si="103"/>
        <v>1.6056709528519616E-2</v>
      </c>
    </row>
    <row r="267" spans="37:46" x14ac:dyDescent="0.25">
      <c r="AK267">
        <v>132</v>
      </c>
      <c r="AL267">
        <v>0.154</v>
      </c>
      <c r="AM267">
        <v>20.84</v>
      </c>
      <c r="AN267">
        <f t="shared" si="102"/>
        <v>0.14369337289812067</v>
      </c>
      <c r="AO267">
        <v>7.9997999999999996</v>
      </c>
      <c r="AP267">
        <v>0</v>
      </c>
      <c r="AQ267">
        <v>500</v>
      </c>
      <c r="AR267" t="s">
        <v>59</v>
      </c>
      <c r="AT267">
        <f t="shared" si="103"/>
        <v>1.5965930322013409E-2</v>
      </c>
    </row>
    <row r="268" spans="37:46" x14ac:dyDescent="0.25">
      <c r="AK268">
        <v>132.5</v>
      </c>
      <c r="AL268">
        <v>0.153</v>
      </c>
      <c r="AM268">
        <v>20.49</v>
      </c>
      <c r="AN268">
        <f t="shared" si="102"/>
        <v>0.14286646884272997</v>
      </c>
      <c r="AO268">
        <v>8.0009999999999994</v>
      </c>
      <c r="AP268">
        <v>0</v>
      </c>
      <c r="AQ268">
        <v>500</v>
      </c>
      <c r="AR268" t="s">
        <v>59</v>
      </c>
      <c r="AT268">
        <f t="shared" si="103"/>
        <v>1.5874052093636664E-2</v>
      </c>
    </row>
  </sheetData>
  <mergeCells count="24">
    <mergeCell ref="A110:A116"/>
    <mergeCell ref="V110:V116"/>
    <mergeCell ref="A121:A127"/>
    <mergeCell ref="V121:V127"/>
    <mergeCell ref="A77:A83"/>
    <mergeCell ref="V77:V83"/>
    <mergeCell ref="A88:A94"/>
    <mergeCell ref="V88:V94"/>
    <mergeCell ref="A99:A105"/>
    <mergeCell ref="V99:V105"/>
    <mergeCell ref="A42:A48"/>
    <mergeCell ref="X42:X48"/>
    <mergeCell ref="A54:A60"/>
    <mergeCell ref="V54:V60"/>
    <mergeCell ref="A66:A72"/>
    <mergeCell ref="V66:V72"/>
    <mergeCell ref="A6:A12"/>
    <mergeCell ref="X6:X12"/>
    <mergeCell ref="A18:A24"/>
    <mergeCell ref="X18:X24"/>
    <mergeCell ref="A30:A36"/>
    <mergeCell ref="X30:X36"/>
    <mergeCell ref="T4:T7"/>
    <mergeCell ref="U4:U6"/>
  </mergeCells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826"/>
  <sheetViews>
    <sheetView tabSelected="1" topLeftCell="M52" zoomScale="85" zoomScaleNormal="85" workbookViewId="0">
      <selection activeCell="O66" sqref="O66"/>
    </sheetView>
  </sheetViews>
  <sheetFormatPr defaultRowHeight="15" x14ac:dyDescent="0.25"/>
  <cols>
    <col min="15" max="15" width="15.28515625" customWidth="1"/>
    <col min="16" max="16" width="17.140625" customWidth="1"/>
    <col min="17" max="17" width="18.28515625" customWidth="1"/>
    <col min="18" max="18" width="16.85546875" customWidth="1"/>
    <col min="21" max="21" width="9.85546875" bestFit="1" customWidth="1"/>
  </cols>
  <sheetData>
    <row r="1" spans="1:46" x14ac:dyDescent="0.25">
      <c r="A1" s="1" t="s">
        <v>0</v>
      </c>
      <c r="B1" s="2">
        <v>500</v>
      </c>
      <c r="C1" t="s">
        <v>2</v>
      </c>
      <c r="E1" s="1" t="s">
        <v>4</v>
      </c>
      <c r="F1" s="2">
        <v>0.05</v>
      </c>
      <c r="G1" t="s">
        <v>2</v>
      </c>
    </row>
    <row r="2" spans="1:46" x14ac:dyDescent="0.25">
      <c r="A2" s="1" t="s">
        <v>1</v>
      </c>
      <c r="B2" s="2">
        <v>1</v>
      </c>
      <c r="C2" t="s">
        <v>2</v>
      </c>
      <c r="E2" s="1" t="s">
        <v>10</v>
      </c>
      <c r="F2" s="2">
        <v>2304</v>
      </c>
      <c r="G2" t="s">
        <v>3</v>
      </c>
      <c r="K2" t="s">
        <v>24</v>
      </c>
      <c r="L2">
        <v>8.4499999999999993</v>
      </c>
    </row>
    <row r="3" spans="1:46" ht="45" x14ac:dyDescent="0.25">
      <c r="E3" s="1" t="s">
        <v>11</v>
      </c>
      <c r="F3" s="2">
        <v>2304</v>
      </c>
      <c r="G3" t="s">
        <v>3</v>
      </c>
      <c r="O3" t="s">
        <v>19</v>
      </c>
      <c r="P3" s="11" t="s">
        <v>20</v>
      </c>
      <c r="Q3" s="18" t="s">
        <v>22</v>
      </c>
      <c r="R3" s="11" t="s">
        <v>21</v>
      </c>
      <c r="S3" s="18" t="s">
        <v>23</v>
      </c>
      <c r="T3" t="s">
        <v>64</v>
      </c>
      <c r="U3" t="s">
        <v>64</v>
      </c>
    </row>
    <row r="4" spans="1:46" x14ac:dyDescent="0.25">
      <c r="O4" s="13">
        <v>30</v>
      </c>
      <c r="P4" s="14">
        <f>K12-K9</f>
        <v>6.5876763445989708</v>
      </c>
      <c r="Q4" s="16">
        <f>$L$2-P4</f>
        <v>1.8623236554010285</v>
      </c>
      <c r="R4" s="14">
        <f>AH12-AH9</f>
        <v>6.5677593990820569</v>
      </c>
      <c r="S4" s="16">
        <f>$L$2-R4</f>
        <v>1.8822406009179424</v>
      </c>
      <c r="U4" s="32">
        <f>SLOPE(O4:O6,S4:S6)</f>
        <v>309.19927172140535</v>
      </c>
      <c r="AK4">
        <v>0.5</v>
      </c>
      <c r="AL4">
        <v>0</v>
      </c>
      <c r="AM4">
        <v>3.49</v>
      </c>
      <c r="AN4">
        <f>AL4-AM4/2022</f>
        <v>-1.7260138476755688E-3</v>
      </c>
      <c r="AO4">
        <v>8.2155000000000005</v>
      </c>
      <c r="AP4">
        <v>2</v>
      </c>
      <c r="AQ4">
        <v>500</v>
      </c>
      <c r="AR4" t="s">
        <v>59</v>
      </c>
      <c r="AT4">
        <f>AN4/9</f>
        <v>-1.9177931640839655E-4</v>
      </c>
    </row>
    <row r="5" spans="1:46" x14ac:dyDescent="0.25">
      <c r="B5" t="s">
        <v>5</v>
      </c>
      <c r="C5" t="s">
        <v>14</v>
      </c>
      <c r="D5" t="s">
        <v>15</v>
      </c>
      <c r="E5" t="s">
        <v>6</v>
      </c>
      <c r="F5" t="s">
        <v>7</v>
      </c>
      <c r="G5" t="s">
        <v>12</v>
      </c>
      <c r="H5" t="s">
        <v>13</v>
      </c>
      <c r="J5" t="s">
        <v>8</v>
      </c>
      <c r="K5" t="s">
        <v>9</v>
      </c>
      <c r="L5" t="s">
        <v>16</v>
      </c>
      <c r="O5" s="13">
        <v>40</v>
      </c>
      <c r="P5" s="12">
        <f>K24-K21</f>
        <v>6.5643360339818493</v>
      </c>
      <c r="Q5" s="16">
        <f t="shared" ref="Q5:Q7" si="0">$L$2-P5</f>
        <v>1.88566396601815</v>
      </c>
      <c r="R5" s="15">
        <f>AH24-AH21</f>
        <v>6.5392025444380124</v>
      </c>
      <c r="S5" s="16">
        <f t="shared" ref="S5:S6" si="1">$L$2-R5</f>
        <v>1.9107974555619869</v>
      </c>
      <c r="T5" s="32">
        <f>SLOPE(O5:O7,Q5:Q7)</f>
        <v>252.95029384386001</v>
      </c>
      <c r="U5" s="32"/>
      <c r="Y5" t="s">
        <v>5</v>
      </c>
      <c r="Z5" t="s">
        <v>14</v>
      </c>
      <c r="AA5" t="s">
        <v>15</v>
      </c>
      <c r="AB5" t="s">
        <v>6</v>
      </c>
      <c r="AC5" t="s">
        <v>7</v>
      </c>
      <c r="AD5" t="s">
        <v>12</v>
      </c>
      <c r="AE5" t="s">
        <v>13</v>
      </c>
      <c r="AG5" t="s">
        <v>8</v>
      </c>
      <c r="AH5" t="s">
        <v>9</v>
      </c>
      <c r="AI5" t="s">
        <v>16</v>
      </c>
      <c r="AK5">
        <v>1</v>
      </c>
      <c r="AL5">
        <v>0</v>
      </c>
      <c r="AM5">
        <v>3.52</v>
      </c>
      <c r="AN5">
        <f t="shared" ref="AN5:AN68" si="2">AL5-AM5/2022</f>
        <v>-1.7408506429277943E-3</v>
      </c>
      <c r="AO5">
        <v>8.2155000000000005</v>
      </c>
      <c r="AP5">
        <v>0</v>
      </c>
      <c r="AQ5">
        <v>500</v>
      </c>
      <c r="AR5" t="s">
        <v>59</v>
      </c>
      <c r="AT5">
        <f t="shared" ref="AT5:AT68" si="3">AN5/9</f>
        <v>-1.9342784921419937E-4</v>
      </c>
    </row>
    <row r="6" spans="1:46" ht="15" customHeight="1" x14ac:dyDescent="0.25">
      <c r="A6" s="30" t="s">
        <v>49</v>
      </c>
      <c r="B6">
        <v>141</v>
      </c>
      <c r="C6">
        <v>2101.92578</v>
      </c>
      <c r="D6">
        <v>718.10095000000001</v>
      </c>
      <c r="E6" s="3">
        <f>B6*$F$1</f>
        <v>7.0500000000000007</v>
      </c>
      <c r="F6" s="3">
        <f>$B$1*$B$2/$E6</f>
        <v>70.921985815602824</v>
      </c>
      <c r="G6" s="3">
        <f>(C6-$F$2/2)*$F$1</f>
        <v>47.496289000000004</v>
      </c>
      <c r="H6" s="3">
        <f>(D6-$F$3/2)*$F$1</f>
        <v>-21.694952499999999</v>
      </c>
      <c r="I6" s="2"/>
      <c r="J6" s="3">
        <f>G6*F6/$B$1</f>
        <v>6.7370622695035456</v>
      </c>
      <c r="K6" s="3">
        <f>H6*F6/$B$1</f>
        <v>-3.0772982269503539</v>
      </c>
      <c r="L6" s="3">
        <f>F6</f>
        <v>70.921985815602824</v>
      </c>
      <c r="O6" s="13">
        <v>50</v>
      </c>
      <c r="P6" s="12">
        <f>K36-K33</f>
        <v>6.5203791204750488</v>
      </c>
      <c r="Q6" s="16">
        <f t="shared" si="0"/>
        <v>1.9296208795249505</v>
      </c>
      <c r="R6" s="14">
        <f>AH36-AH33</f>
        <v>6.5033515459043221</v>
      </c>
      <c r="S6" s="16">
        <f t="shared" si="1"/>
        <v>1.9466484540956772</v>
      </c>
      <c r="T6" s="32"/>
      <c r="U6" s="32"/>
      <c r="X6" s="30" t="s">
        <v>50</v>
      </c>
      <c r="Y6" s="3">
        <v>141</v>
      </c>
      <c r="Z6" s="3">
        <v>2102.0720200000001</v>
      </c>
      <c r="AA6" s="3">
        <v>717.89948000000004</v>
      </c>
      <c r="AB6" s="3">
        <f>Y6*$F$1</f>
        <v>7.0500000000000007</v>
      </c>
      <c r="AC6" s="3">
        <f>$B$1*$B$2/AB6</f>
        <v>70.921985815602824</v>
      </c>
      <c r="AD6" s="3">
        <f>(Z6-$F$2/2)*$F$1</f>
        <v>47.503601000000003</v>
      </c>
      <c r="AE6" s="3">
        <f>(AA6-$F$3/2)*$F$1</f>
        <v>-21.705026</v>
      </c>
      <c r="AF6" s="2"/>
      <c r="AG6" s="3">
        <f>AD6*AC6/$B$1</f>
        <v>6.7380994326241126</v>
      </c>
      <c r="AH6" s="3">
        <f>AE6*AC6/$B$1</f>
        <v>-3.078727092198581</v>
      </c>
      <c r="AI6" s="3">
        <f>AC6</f>
        <v>70.921985815602824</v>
      </c>
      <c r="AK6">
        <v>1.5</v>
      </c>
      <c r="AL6">
        <v>0</v>
      </c>
      <c r="AM6">
        <v>3.51</v>
      </c>
      <c r="AN6">
        <f t="shared" si="2"/>
        <v>-1.7359050445103857E-3</v>
      </c>
      <c r="AO6">
        <v>8.2154000000000007</v>
      </c>
      <c r="AP6">
        <v>0</v>
      </c>
      <c r="AQ6">
        <v>500</v>
      </c>
      <c r="AR6" t="s">
        <v>59</v>
      </c>
      <c r="AT6">
        <f t="shared" si="3"/>
        <v>-1.9287833827893173E-4</v>
      </c>
    </row>
    <row r="7" spans="1:46" x14ac:dyDescent="0.25">
      <c r="A7" s="30"/>
      <c r="B7">
        <v>139</v>
      </c>
      <c r="C7">
        <v>137.05063999999999</v>
      </c>
      <c r="D7">
        <v>726.30687999999998</v>
      </c>
      <c r="E7" s="3">
        <f>B7*$F$1</f>
        <v>6.95</v>
      </c>
      <c r="F7" s="3">
        <f t="shared" ref="F7:F11" si="4">$B$1*$B$2/$E7</f>
        <v>71.942446043165461</v>
      </c>
      <c r="G7" s="3">
        <f t="shared" ref="G7:G11" si="5">(C7-$F$2/2)*$F$1</f>
        <v>-50.747468000000005</v>
      </c>
      <c r="H7" s="3">
        <f t="shared" ref="H7:H11" si="6">(D7-$F$3/2)*$F$1</f>
        <v>-21.284656000000002</v>
      </c>
      <c r="I7" s="2"/>
      <c r="J7" s="3">
        <f t="shared" ref="J7:J11" si="7">G7*F7/$B$1</f>
        <v>-7.3017939568345325</v>
      </c>
      <c r="K7" s="3">
        <f t="shared" ref="K7:K11" si="8">H7*F7/$B$1</f>
        <v>-3.0625404316546758</v>
      </c>
      <c r="L7" s="3">
        <f t="shared" ref="L7:L11" si="9">F7</f>
        <v>71.942446043165461</v>
      </c>
      <c r="O7" s="13">
        <v>60</v>
      </c>
      <c r="P7" s="12">
        <f>K48-K45</f>
        <v>6.4856280258077224</v>
      </c>
      <c r="Q7" s="16">
        <f t="shared" si="0"/>
        <v>1.9643719741922769</v>
      </c>
      <c r="R7" s="14"/>
      <c r="S7" s="16"/>
      <c r="T7" s="32"/>
      <c r="U7" s="3"/>
      <c r="X7" s="30"/>
      <c r="Y7" s="3">
        <v>139</v>
      </c>
      <c r="Z7" s="3">
        <v>137.12504999999999</v>
      </c>
      <c r="AA7" s="3">
        <v>726.14373999999998</v>
      </c>
      <c r="AB7" s="3">
        <f t="shared" ref="AB7:AB8" si="10">Y7*$F$1</f>
        <v>6.95</v>
      </c>
      <c r="AC7" s="3">
        <f t="shared" ref="AC7:AC11" si="11">$B$1*$B$2/AB7</f>
        <v>71.942446043165461</v>
      </c>
      <c r="AD7" s="3">
        <f t="shared" ref="AD7:AD8" si="12">(Z7-$F$2/2)*$F$1</f>
        <v>-50.743747500000005</v>
      </c>
      <c r="AE7" s="3">
        <f t="shared" ref="AE7:AE8" si="13">(AA7-$F$3/2)*$F$1</f>
        <v>-21.292813000000002</v>
      </c>
      <c r="AF7" s="2"/>
      <c r="AG7" s="3">
        <f t="shared" ref="AG7:AG8" si="14">AD7*AC7/$B$1</f>
        <v>-7.3012586330935259</v>
      </c>
      <c r="AH7" s="3">
        <f t="shared" ref="AH7:AH8" si="15">AE7*AC7/$B$1</f>
        <v>-3.0637141007194244</v>
      </c>
      <c r="AI7" s="3">
        <f t="shared" ref="AI7:AI8" si="16">AC7</f>
        <v>71.942446043165461</v>
      </c>
      <c r="AK7">
        <v>2</v>
      </c>
      <c r="AL7">
        <v>1E-3</v>
      </c>
      <c r="AM7">
        <v>3.64</v>
      </c>
      <c r="AN7">
        <f t="shared" si="2"/>
        <v>-8.0019782393669632E-4</v>
      </c>
      <c r="AO7">
        <v>8.2142999999999997</v>
      </c>
      <c r="AP7">
        <v>0</v>
      </c>
      <c r="AQ7">
        <v>500</v>
      </c>
      <c r="AR7" t="s">
        <v>59</v>
      </c>
      <c r="AT7">
        <f t="shared" si="3"/>
        <v>-8.8910869326299586E-5</v>
      </c>
    </row>
    <row r="8" spans="1:46" x14ac:dyDescent="0.25">
      <c r="A8" s="30"/>
      <c r="B8">
        <v>118</v>
      </c>
      <c r="C8">
        <v>1299.46729</v>
      </c>
      <c r="D8">
        <v>775.84760000000006</v>
      </c>
      <c r="E8" s="3">
        <f>B8*$F$1</f>
        <v>5.9</v>
      </c>
      <c r="F8" s="3">
        <f t="shared" si="4"/>
        <v>84.745762711864401</v>
      </c>
      <c r="G8" s="3">
        <f t="shared" si="5"/>
        <v>7.3733645000000028</v>
      </c>
      <c r="H8" s="3">
        <f t="shared" si="6"/>
        <v>-18.807619999999996</v>
      </c>
      <c r="I8" s="2"/>
      <c r="J8" s="3">
        <f t="shared" si="7"/>
        <v>1.2497227966101698</v>
      </c>
      <c r="K8" s="3">
        <f t="shared" si="8"/>
        <v>-3.1877322033898299</v>
      </c>
      <c r="L8" s="3">
        <f t="shared" si="9"/>
        <v>84.745762711864401</v>
      </c>
      <c r="O8" s="13"/>
      <c r="P8" s="12"/>
      <c r="Q8" s="16"/>
      <c r="R8" s="14"/>
      <c r="S8" s="16"/>
      <c r="T8" s="3"/>
      <c r="U8" s="3"/>
      <c r="X8" s="30"/>
      <c r="Y8">
        <v>118</v>
      </c>
      <c r="Z8">
        <v>1299.56213</v>
      </c>
      <c r="AA8">
        <v>775.68811000000005</v>
      </c>
      <c r="AB8" s="3">
        <f t="shared" si="10"/>
        <v>5.9</v>
      </c>
      <c r="AC8" s="3">
        <f t="shared" si="11"/>
        <v>84.745762711864401</v>
      </c>
      <c r="AD8" s="3">
        <f t="shared" si="12"/>
        <v>7.3781065000000012</v>
      </c>
      <c r="AE8" s="3">
        <f t="shared" si="13"/>
        <v>-18.8155945</v>
      </c>
      <c r="AF8" s="2"/>
      <c r="AG8" s="3">
        <f t="shared" si="14"/>
        <v>1.250526525423729</v>
      </c>
      <c r="AH8" s="3">
        <f t="shared" si="15"/>
        <v>-3.1890838135593218</v>
      </c>
      <c r="AI8" s="3">
        <f t="shared" si="16"/>
        <v>84.745762711864401</v>
      </c>
      <c r="AK8">
        <v>2.5</v>
      </c>
      <c r="AL8">
        <v>3.0000000000000001E-3</v>
      </c>
      <c r="AM8">
        <v>3.82</v>
      </c>
      <c r="AN8">
        <f t="shared" si="2"/>
        <v>1.1107814045499508E-3</v>
      </c>
      <c r="AO8">
        <v>8.2119999999999997</v>
      </c>
      <c r="AP8">
        <v>0</v>
      </c>
      <c r="AQ8">
        <v>500</v>
      </c>
      <c r="AR8" t="s">
        <v>59</v>
      </c>
      <c r="AT8">
        <f t="shared" si="3"/>
        <v>1.2342015606110564E-4</v>
      </c>
    </row>
    <row r="9" spans="1:46" x14ac:dyDescent="0.25">
      <c r="A9" s="30"/>
      <c r="B9" s="2"/>
      <c r="C9" s="3"/>
      <c r="D9" s="3"/>
      <c r="E9" s="3"/>
      <c r="F9" s="3"/>
      <c r="G9" s="3"/>
      <c r="H9" s="3"/>
      <c r="I9" s="6" t="s">
        <v>18</v>
      </c>
      <c r="J9" s="7">
        <f>AVERAGE(J6:J8)</f>
        <v>0.22833036975972765</v>
      </c>
      <c r="K9" s="7">
        <f t="shared" ref="K9:L9" si="17">AVERAGE(K6:K8)</f>
        <v>-3.1091902873316197</v>
      </c>
      <c r="L9" s="7">
        <f t="shared" si="17"/>
        <v>75.870064856877562</v>
      </c>
      <c r="O9" s="13"/>
      <c r="P9" s="12"/>
      <c r="Q9" s="16"/>
      <c r="R9" s="14"/>
      <c r="S9" s="3"/>
      <c r="T9" s="3"/>
      <c r="U9" s="3"/>
      <c r="X9" s="30"/>
      <c r="Y9" s="2"/>
      <c r="Z9" s="3"/>
      <c r="AA9" s="3"/>
      <c r="AB9" s="3"/>
      <c r="AC9" s="3"/>
      <c r="AD9" s="3"/>
      <c r="AE9" s="3"/>
      <c r="AF9" s="6" t="s">
        <v>18</v>
      </c>
      <c r="AG9" s="7">
        <f>AVERAGE(AG6:AG8)</f>
        <v>0.22912244165143858</v>
      </c>
      <c r="AH9" s="7">
        <f t="shared" ref="AH9:AI9" si="18">AVERAGE(AH6:AH8)</f>
        <v>-3.1105083354924421</v>
      </c>
      <c r="AI9" s="7">
        <f t="shared" si="18"/>
        <v>75.870064856877562</v>
      </c>
      <c r="AK9">
        <v>3</v>
      </c>
      <c r="AL9">
        <v>6.0000000000000001E-3</v>
      </c>
      <c r="AM9">
        <v>4.01</v>
      </c>
      <c r="AN9">
        <f t="shared" si="2"/>
        <v>4.0168150346191894E-3</v>
      </c>
      <c r="AO9">
        <v>8.2096999999999998</v>
      </c>
      <c r="AP9">
        <v>0</v>
      </c>
      <c r="AQ9">
        <v>500</v>
      </c>
      <c r="AR9" t="s">
        <v>59</v>
      </c>
      <c r="AT9">
        <f t="shared" si="3"/>
        <v>4.4631278162435436E-4</v>
      </c>
    </row>
    <row r="10" spans="1:46" x14ac:dyDescent="0.25">
      <c r="A10" s="30"/>
      <c r="B10">
        <v>119</v>
      </c>
      <c r="C10">
        <v>1625.21191</v>
      </c>
      <c r="D10">
        <v>1577.5268599999999</v>
      </c>
      <c r="E10" s="3">
        <f t="shared" ref="E10:E11" si="19">B10*$F$1</f>
        <v>5.95</v>
      </c>
      <c r="F10" s="3">
        <f t="shared" si="4"/>
        <v>84.033613445378151</v>
      </c>
      <c r="G10" s="3">
        <f t="shared" si="5"/>
        <v>23.660595499999999</v>
      </c>
      <c r="H10" s="3">
        <f t="shared" si="6"/>
        <v>21.276342999999997</v>
      </c>
      <c r="I10" s="2"/>
      <c r="J10" s="3">
        <f t="shared" si="7"/>
        <v>3.9765706722689074</v>
      </c>
      <c r="K10" s="3">
        <f t="shared" si="8"/>
        <v>3.5758559663865541</v>
      </c>
      <c r="L10" s="3">
        <f t="shared" si="9"/>
        <v>84.033613445378151</v>
      </c>
      <c r="O10" s="12"/>
      <c r="P10" s="12"/>
      <c r="Q10" s="3"/>
      <c r="R10" s="3"/>
      <c r="S10" s="3"/>
      <c r="T10" s="3"/>
      <c r="U10" s="3"/>
      <c r="X10" s="30"/>
      <c r="Y10">
        <v>119</v>
      </c>
      <c r="Z10">
        <v>1624.93091</v>
      </c>
      <c r="AA10">
        <v>1573.4647199999999</v>
      </c>
      <c r="AB10" s="3">
        <f t="shared" ref="AB10:AB11" si="20">Y10*$F$1</f>
        <v>5.95</v>
      </c>
      <c r="AC10" s="3">
        <f t="shared" si="11"/>
        <v>84.033613445378151</v>
      </c>
      <c r="AD10" s="3">
        <f t="shared" ref="AD10:AD11" si="21">(Z10-$F$2/2)*$F$1</f>
        <v>23.646545500000002</v>
      </c>
      <c r="AE10" s="3">
        <f t="shared" ref="AE10:AE11" si="22">(AA10-$F$3/2)*$F$1</f>
        <v>21.073235999999998</v>
      </c>
      <c r="AF10" s="2"/>
      <c r="AG10" s="3">
        <f t="shared" ref="AG10:AG11" si="23">AD10*AC10/$B$1</f>
        <v>3.9742093277310926</v>
      </c>
      <c r="AH10" s="3">
        <f t="shared" ref="AH10:AH11" si="24">AE10*AC10/$B$1</f>
        <v>3.5417203361344534</v>
      </c>
      <c r="AI10" s="3">
        <f t="shared" ref="AI10:AI11" si="25">AC10</f>
        <v>84.033613445378151</v>
      </c>
      <c r="AK10">
        <v>3.5</v>
      </c>
      <c r="AL10">
        <v>8.0000000000000002E-3</v>
      </c>
      <c r="AM10">
        <v>4.1900000000000004</v>
      </c>
      <c r="AN10">
        <f t="shared" si="2"/>
        <v>5.9277942631058358E-3</v>
      </c>
      <c r="AO10">
        <v>8.2077000000000009</v>
      </c>
      <c r="AP10">
        <v>0</v>
      </c>
      <c r="AQ10">
        <v>500</v>
      </c>
      <c r="AR10" t="s">
        <v>59</v>
      </c>
      <c r="AT10">
        <f t="shared" si="3"/>
        <v>6.5864380701175949E-4</v>
      </c>
    </row>
    <row r="11" spans="1:46" x14ac:dyDescent="0.25">
      <c r="A11" s="30"/>
      <c r="B11">
        <v>135</v>
      </c>
      <c r="C11">
        <v>120.19401999999999</v>
      </c>
      <c r="D11">
        <v>1608.4506799999999</v>
      </c>
      <c r="E11" s="3">
        <f t="shared" si="19"/>
        <v>6.75</v>
      </c>
      <c r="F11" s="3">
        <f t="shared" si="4"/>
        <v>74.074074074074076</v>
      </c>
      <c r="G11" s="3">
        <f t="shared" si="5"/>
        <v>-51.590299000000009</v>
      </c>
      <c r="H11" s="3">
        <f t="shared" si="6"/>
        <v>22.822533999999997</v>
      </c>
      <c r="I11" s="2"/>
      <c r="J11" s="3">
        <f t="shared" si="7"/>
        <v>-7.6430072592592602</v>
      </c>
      <c r="K11" s="3">
        <f t="shared" si="8"/>
        <v>3.3811161481481475</v>
      </c>
      <c r="L11" s="3">
        <f t="shared" si="9"/>
        <v>74.074074074074076</v>
      </c>
      <c r="O11" s="12"/>
      <c r="P11" s="12"/>
      <c r="Q11" s="3"/>
      <c r="R11" s="3"/>
      <c r="S11" s="3"/>
      <c r="T11" s="3"/>
      <c r="U11" s="3"/>
      <c r="X11" s="30"/>
      <c r="Y11">
        <v>134</v>
      </c>
      <c r="Z11">
        <v>119.81236</v>
      </c>
      <c r="AA11">
        <v>1603.9527599999999</v>
      </c>
      <c r="AB11" s="3">
        <f t="shared" si="20"/>
        <v>6.7</v>
      </c>
      <c r="AC11" s="3">
        <f t="shared" si="11"/>
        <v>74.626865671641795</v>
      </c>
      <c r="AD11" s="3">
        <f t="shared" si="21"/>
        <v>-51.609382000000011</v>
      </c>
      <c r="AE11" s="3">
        <f t="shared" si="22"/>
        <v>22.597637999999996</v>
      </c>
      <c r="AF11" s="2"/>
      <c r="AG11" s="3">
        <f t="shared" si="23"/>
        <v>-7.7028928358208981</v>
      </c>
      <c r="AH11" s="3">
        <f t="shared" si="24"/>
        <v>3.3727817910447757</v>
      </c>
      <c r="AI11" s="3">
        <f t="shared" si="25"/>
        <v>74.626865671641795</v>
      </c>
      <c r="AK11">
        <v>4</v>
      </c>
      <c r="AL11">
        <v>0.01</v>
      </c>
      <c r="AM11">
        <v>4.38</v>
      </c>
      <c r="AN11">
        <f t="shared" si="2"/>
        <v>7.8338278931750736E-3</v>
      </c>
      <c r="AO11">
        <v>8.2056000000000004</v>
      </c>
      <c r="AP11">
        <v>0</v>
      </c>
      <c r="AQ11">
        <v>500</v>
      </c>
      <c r="AR11" t="s">
        <v>59</v>
      </c>
      <c r="AT11">
        <f t="shared" si="3"/>
        <v>8.7042532146389703E-4</v>
      </c>
    </row>
    <row r="12" spans="1:46" x14ac:dyDescent="0.25">
      <c r="A12" s="30"/>
      <c r="B12" s="2"/>
      <c r="C12" s="3"/>
      <c r="D12" s="3"/>
      <c r="E12" s="3"/>
      <c r="F12" s="3"/>
      <c r="G12" s="3"/>
      <c r="H12" s="3"/>
      <c r="I12" s="6" t="s">
        <v>17</v>
      </c>
      <c r="J12" s="7">
        <f>AVERAGE(J10:J11)</f>
        <v>-1.8332182934951764</v>
      </c>
      <c r="K12" s="7">
        <f>AVERAGE(K10:K11)</f>
        <v>3.4784860572673511</v>
      </c>
      <c r="L12" s="7">
        <f>AVERAGE(L10:L11)</f>
        <v>79.053843759726107</v>
      </c>
      <c r="M12" t="s">
        <v>2</v>
      </c>
      <c r="O12" s="12"/>
      <c r="P12" s="12"/>
      <c r="Q12" s="3"/>
      <c r="R12" s="3"/>
      <c r="S12" s="3"/>
      <c r="T12" s="3"/>
      <c r="U12" s="3"/>
      <c r="X12" s="30"/>
      <c r="Y12" s="2"/>
      <c r="Z12" s="3"/>
      <c r="AA12" s="3"/>
      <c r="AB12" s="3"/>
      <c r="AC12" s="3"/>
      <c r="AD12" s="3"/>
      <c r="AE12" s="3"/>
      <c r="AF12" s="6" t="s">
        <v>17</v>
      </c>
      <c r="AG12" s="7">
        <f>AVERAGE(AG10:AG11)</f>
        <v>-1.8643417540449028</v>
      </c>
      <c r="AH12" s="7">
        <f>AVERAGE(AH10:AH11)</f>
        <v>3.4572510635896148</v>
      </c>
      <c r="AI12" s="7">
        <f>AVERAGE(AI10:AI11)</f>
        <v>79.330239558509973</v>
      </c>
      <c r="AJ12" t="s">
        <v>2</v>
      </c>
      <c r="AK12">
        <v>4.5</v>
      </c>
      <c r="AL12">
        <v>1.2E-2</v>
      </c>
      <c r="AM12">
        <v>4.5599999999999996</v>
      </c>
      <c r="AN12">
        <f t="shared" si="2"/>
        <v>9.7448071216617218E-3</v>
      </c>
      <c r="AO12">
        <v>8.2039000000000009</v>
      </c>
      <c r="AP12">
        <v>0</v>
      </c>
      <c r="AQ12">
        <v>500</v>
      </c>
      <c r="AR12" t="s">
        <v>59</v>
      </c>
      <c r="AT12">
        <f t="shared" si="3"/>
        <v>1.0827563468513025E-3</v>
      </c>
    </row>
    <row r="13" spans="1:46" x14ac:dyDescent="0.25">
      <c r="A13" s="5"/>
      <c r="B13" s="2"/>
      <c r="C13" s="3"/>
      <c r="D13" s="3"/>
      <c r="E13" s="3"/>
      <c r="F13" s="3"/>
      <c r="G13" s="3"/>
      <c r="H13" s="3"/>
      <c r="I13" s="6"/>
      <c r="J13" s="8" t="s">
        <v>0</v>
      </c>
      <c r="K13" s="9">
        <f>K12-K9</f>
        <v>6.5876763445989708</v>
      </c>
      <c r="L13" s="7" t="s">
        <v>2</v>
      </c>
      <c r="O13" s="12"/>
      <c r="P13" s="12"/>
      <c r="Q13" s="3"/>
      <c r="R13" s="3"/>
      <c r="S13" s="3"/>
      <c r="T13" s="3"/>
      <c r="U13" s="3"/>
      <c r="X13" s="5"/>
      <c r="Y13" s="2"/>
      <c r="Z13" s="3"/>
      <c r="AA13" s="3"/>
      <c r="AB13" s="3"/>
      <c r="AC13" s="3"/>
      <c r="AD13" s="3"/>
      <c r="AE13" s="3"/>
      <c r="AF13" s="6"/>
      <c r="AG13" s="8" t="s">
        <v>0</v>
      </c>
      <c r="AH13" s="9">
        <f>AH12-AH9</f>
        <v>6.5677593990820569</v>
      </c>
      <c r="AI13" s="7" t="s">
        <v>2</v>
      </c>
      <c r="AK13">
        <v>5</v>
      </c>
      <c r="AL13">
        <v>1.2999999999999999E-2</v>
      </c>
      <c r="AM13">
        <v>4.74</v>
      </c>
      <c r="AN13">
        <f t="shared" si="2"/>
        <v>1.0655786350148367E-2</v>
      </c>
      <c r="AO13">
        <v>8.202</v>
      </c>
      <c r="AP13">
        <v>0</v>
      </c>
      <c r="AQ13">
        <v>500</v>
      </c>
      <c r="AR13" t="s">
        <v>59</v>
      </c>
      <c r="AT13">
        <f t="shared" si="3"/>
        <v>1.1839762611275963E-3</v>
      </c>
    </row>
    <row r="14" spans="1:46" ht="15" customHeight="1" x14ac:dyDescent="0.25">
      <c r="A14" s="5"/>
      <c r="B14" s="2"/>
      <c r="C14" s="3"/>
      <c r="D14" s="3"/>
      <c r="E14" s="3"/>
      <c r="F14" s="3"/>
      <c r="G14" s="3"/>
      <c r="H14" s="3"/>
      <c r="O14" s="12"/>
      <c r="P14" s="12"/>
      <c r="Q14" s="3"/>
      <c r="R14" s="3"/>
      <c r="S14" s="3"/>
      <c r="T14" s="3"/>
      <c r="U14" s="3"/>
      <c r="X14" s="5"/>
      <c r="Y14" s="2"/>
      <c r="Z14" s="3"/>
      <c r="AA14" s="3"/>
      <c r="AB14" s="3"/>
      <c r="AC14" s="3"/>
      <c r="AD14" s="3"/>
      <c r="AE14" s="3"/>
      <c r="AK14">
        <v>5.5</v>
      </c>
      <c r="AL14">
        <v>1.4999999999999999E-2</v>
      </c>
      <c r="AM14">
        <v>4.93</v>
      </c>
      <c r="AN14">
        <f t="shared" si="2"/>
        <v>1.2561819980217607E-2</v>
      </c>
      <c r="AO14">
        <v>8.2007999999999992</v>
      </c>
      <c r="AP14">
        <v>0</v>
      </c>
      <c r="AQ14">
        <v>500</v>
      </c>
      <c r="AR14" t="s">
        <v>59</v>
      </c>
      <c r="AT14">
        <f t="shared" si="3"/>
        <v>1.3957577755797342E-3</v>
      </c>
    </row>
    <row r="15" spans="1:46" x14ac:dyDescent="0.25">
      <c r="A15" s="5"/>
      <c r="B15" s="2"/>
      <c r="C15" s="3"/>
      <c r="D15" s="3"/>
      <c r="E15" s="3"/>
      <c r="F15" s="3"/>
      <c r="G15" s="3"/>
      <c r="H15" s="3"/>
      <c r="J15" s="3"/>
      <c r="K15" s="3"/>
      <c r="L15" s="3"/>
      <c r="O15" s="12"/>
      <c r="P15" s="12"/>
      <c r="Q15" s="3"/>
      <c r="R15" s="4"/>
      <c r="X15" s="5"/>
      <c r="Y15" s="2"/>
      <c r="Z15" s="3"/>
      <c r="AA15" s="3"/>
      <c r="AB15" s="3"/>
      <c r="AC15" s="3"/>
      <c r="AD15" s="3"/>
      <c r="AE15" s="3"/>
      <c r="AG15" s="3"/>
      <c r="AH15" s="3"/>
      <c r="AI15" s="3"/>
      <c r="AK15">
        <v>6</v>
      </c>
      <c r="AL15">
        <v>1.6E-2</v>
      </c>
      <c r="AM15">
        <v>5.13</v>
      </c>
      <c r="AN15">
        <f t="shared" si="2"/>
        <v>1.3462908011869437E-2</v>
      </c>
      <c r="AO15">
        <v>8.1990999999999996</v>
      </c>
      <c r="AP15">
        <v>0</v>
      </c>
      <c r="AQ15">
        <v>500</v>
      </c>
      <c r="AR15" t="s">
        <v>59</v>
      </c>
      <c r="AT15">
        <f t="shared" si="3"/>
        <v>1.4958786679854931E-3</v>
      </c>
    </row>
    <row r="16" spans="1:46" x14ac:dyDescent="0.25">
      <c r="O16" s="20"/>
      <c r="P16" s="20"/>
      <c r="Q16" s="20"/>
      <c r="AK16">
        <v>6.5</v>
      </c>
      <c r="AL16">
        <v>1.7999999999999999E-2</v>
      </c>
      <c r="AM16">
        <v>5.33</v>
      </c>
      <c r="AN16">
        <f t="shared" si="2"/>
        <v>1.5363996043521264E-2</v>
      </c>
      <c r="AO16">
        <v>8.1972000000000005</v>
      </c>
      <c r="AP16">
        <v>0</v>
      </c>
      <c r="AQ16">
        <v>500</v>
      </c>
      <c r="AR16" t="s">
        <v>59</v>
      </c>
      <c r="AT16">
        <f t="shared" si="3"/>
        <v>1.7071106715023628E-3</v>
      </c>
    </row>
    <row r="17" spans="1:46" x14ac:dyDescent="0.25">
      <c r="B17" t="s">
        <v>5</v>
      </c>
      <c r="C17" t="s">
        <v>14</v>
      </c>
      <c r="D17" t="s">
        <v>15</v>
      </c>
      <c r="E17" t="s">
        <v>6</v>
      </c>
      <c r="F17" t="s">
        <v>7</v>
      </c>
      <c r="G17" t="s">
        <v>12</v>
      </c>
      <c r="H17" t="s">
        <v>13</v>
      </c>
      <c r="J17" t="s">
        <v>8</v>
      </c>
      <c r="K17" t="s">
        <v>9</v>
      </c>
      <c r="L17" t="s">
        <v>16</v>
      </c>
      <c r="O17" s="20"/>
      <c r="P17" s="21"/>
      <c r="Q17" s="20"/>
      <c r="Y17" t="s">
        <v>5</v>
      </c>
      <c r="Z17" t="s">
        <v>14</v>
      </c>
      <c r="AA17" t="s">
        <v>15</v>
      </c>
      <c r="AB17" t="s">
        <v>6</v>
      </c>
      <c r="AC17" t="s">
        <v>7</v>
      </c>
      <c r="AD17" t="s">
        <v>12</v>
      </c>
      <c r="AE17" t="s">
        <v>13</v>
      </c>
      <c r="AG17" t="s">
        <v>8</v>
      </c>
      <c r="AH17" t="s">
        <v>9</v>
      </c>
      <c r="AI17" t="s">
        <v>16</v>
      </c>
      <c r="AK17">
        <v>7</v>
      </c>
      <c r="AL17">
        <v>0.02</v>
      </c>
      <c r="AM17">
        <v>5.53</v>
      </c>
      <c r="AN17">
        <f t="shared" si="2"/>
        <v>1.7265084075173097E-2</v>
      </c>
      <c r="AO17">
        <v>8.1956000000000007</v>
      </c>
      <c r="AP17">
        <v>0</v>
      </c>
      <c r="AQ17">
        <v>500</v>
      </c>
      <c r="AR17" t="s">
        <v>59</v>
      </c>
      <c r="AT17">
        <f t="shared" si="3"/>
        <v>1.918342675019233E-3</v>
      </c>
    </row>
    <row r="18" spans="1:46" x14ac:dyDescent="0.25">
      <c r="A18" s="30" t="s">
        <v>51</v>
      </c>
      <c r="B18">
        <v>141</v>
      </c>
      <c r="C18">
        <v>2101.9599600000001</v>
      </c>
      <c r="D18">
        <v>717.46356000000003</v>
      </c>
      <c r="E18" s="3">
        <f>B18*$F$1</f>
        <v>7.0500000000000007</v>
      </c>
      <c r="F18" s="3">
        <f>$B$1*$B$2/$E18</f>
        <v>70.921985815602824</v>
      </c>
      <c r="G18" s="3">
        <f>(C18-$F$2/2)*$F$1</f>
        <v>47.49799800000001</v>
      </c>
      <c r="H18" s="3">
        <f>(D18-$F$3/2)*$F$1</f>
        <v>-21.726821999999999</v>
      </c>
      <c r="I18" s="2"/>
      <c r="J18" s="3">
        <f>G18*F18/$B$1</f>
        <v>6.7373046808510644</v>
      </c>
      <c r="K18" s="3">
        <f>H18*F18/$B$1</f>
        <v>-3.0818187234042544</v>
      </c>
      <c r="L18" s="3">
        <f>F18</f>
        <v>70.921985815602824</v>
      </c>
      <c r="O18" s="20"/>
      <c r="P18" s="20"/>
      <c r="Q18" s="20"/>
      <c r="R18" s="3"/>
      <c r="S18" s="3"/>
      <c r="T18" s="3"/>
      <c r="U18" s="3"/>
      <c r="X18" s="30" t="s">
        <v>52</v>
      </c>
      <c r="Y18" s="3">
        <v>141</v>
      </c>
      <c r="Z18" s="3">
        <v>2102.0351599999999</v>
      </c>
      <c r="AA18" s="3">
        <v>717.35986000000003</v>
      </c>
      <c r="AB18" s="3">
        <f>Y18*$F$1</f>
        <v>7.0500000000000007</v>
      </c>
      <c r="AC18" s="3">
        <f>$B$1*$B$2/AB18</f>
        <v>70.921985815602824</v>
      </c>
      <c r="AD18" s="3">
        <f>(Z18-$F$2/2)*$F$1</f>
        <v>47.501757999999995</v>
      </c>
      <c r="AE18" s="3">
        <f>(AA18-$F$3/2)*$F$1</f>
        <v>-21.732006999999999</v>
      </c>
      <c r="AF18" s="2"/>
      <c r="AG18" s="3">
        <f>AD18*AC18/$B$1</f>
        <v>6.7378380141843959</v>
      </c>
      <c r="AH18" s="3">
        <f>AE18*AC18/$B$1</f>
        <v>-3.0825541843971624</v>
      </c>
      <c r="AI18" s="3">
        <f>AC18</f>
        <v>70.921985815602824</v>
      </c>
      <c r="AK18">
        <v>7.5</v>
      </c>
      <c r="AL18">
        <v>2.1999999999999999E-2</v>
      </c>
      <c r="AM18">
        <v>5.73</v>
      </c>
      <c r="AN18">
        <f t="shared" si="2"/>
        <v>1.9166172106824926E-2</v>
      </c>
      <c r="AO18">
        <v>8.1934000000000005</v>
      </c>
      <c r="AP18">
        <v>0</v>
      </c>
      <c r="AQ18">
        <v>500</v>
      </c>
      <c r="AR18" t="s">
        <v>59</v>
      </c>
      <c r="AT18">
        <f t="shared" si="3"/>
        <v>2.1295746785361027E-3</v>
      </c>
    </row>
    <row r="19" spans="1:46" x14ac:dyDescent="0.25">
      <c r="A19" s="30"/>
      <c r="B19">
        <v>139</v>
      </c>
      <c r="C19">
        <v>137.0428</v>
      </c>
      <c r="D19">
        <v>725.70392000000004</v>
      </c>
      <c r="E19" s="3">
        <f t="shared" ref="E19:E20" si="26">B19*$F$1</f>
        <v>6.95</v>
      </c>
      <c r="F19" s="3">
        <f t="shared" ref="F19:F23" si="27">$B$1*$B$2/$E19</f>
        <v>71.942446043165461</v>
      </c>
      <c r="G19" s="3">
        <f t="shared" ref="G19:G20" si="28">(C19-$F$2/2)*$F$1</f>
        <v>-50.747860000000003</v>
      </c>
      <c r="H19" s="3">
        <f t="shared" ref="H19:H20" si="29">(D19-$F$3/2)*$F$1</f>
        <v>-21.314803999999999</v>
      </c>
      <c r="I19" s="2"/>
      <c r="J19" s="3">
        <f t="shared" ref="J19:J20" si="30">G19*F19/$B$1</f>
        <v>-7.3018503597122297</v>
      </c>
      <c r="K19" s="3">
        <f t="shared" ref="K19:K20" si="31">H19*F19/$B$1</f>
        <v>-3.0668782733812945</v>
      </c>
      <c r="L19" s="3">
        <f t="shared" ref="L19:L20" si="32">F19</f>
        <v>71.942446043165461</v>
      </c>
      <c r="O19" s="20"/>
      <c r="P19" s="20"/>
      <c r="Q19" s="20"/>
      <c r="R19" s="3"/>
      <c r="S19" s="3"/>
      <c r="T19" s="3"/>
      <c r="U19" s="3"/>
      <c r="X19" s="30"/>
      <c r="Y19" s="3">
        <v>139</v>
      </c>
      <c r="Z19" s="3">
        <v>137.06729000000001</v>
      </c>
      <c r="AA19" s="3">
        <v>725.60266000000001</v>
      </c>
      <c r="AB19" s="3">
        <f t="shared" ref="AB19:AB20" si="33">Y19*$F$1</f>
        <v>6.95</v>
      </c>
      <c r="AC19" s="3">
        <f t="shared" ref="AC19:AC23" si="34">$B$1*$B$2/AB19</f>
        <v>71.942446043165461</v>
      </c>
      <c r="AD19" s="3">
        <f t="shared" ref="AD19:AD20" si="35">(Z19-$F$2/2)*$F$1</f>
        <v>-50.746635500000004</v>
      </c>
      <c r="AE19" s="3">
        <f t="shared" ref="AE19:AE20" si="36">(AA19-$F$3/2)*$F$1</f>
        <v>-21.319867000000002</v>
      </c>
      <c r="AF19" s="2"/>
      <c r="AG19" s="3">
        <f t="shared" ref="AG19:AG20" si="37">AD19*AC19/$B$1</f>
        <v>-7.3016741726618699</v>
      </c>
      <c r="AH19" s="3">
        <f t="shared" ref="AH19" si="38">AE19*AC19/$B$1</f>
        <v>-3.0676067625899281</v>
      </c>
      <c r="AI19" s="3">
        <f t="shared" ref="AI19:AI20" si="39">AC19</f>
        <v>71.942446043165461</v>
      </c>
      <c r="AK19">
        <v>8</v>
      </c>
      <c r="AL19">
        <v>2.4E-2</v>
      </c>
      <c r="AM19">
        <v>5.95</v>
      </c>
      <c r="AN19">
        <f t="shared" si="2"/>
        <v>2.1057368941641938E-2</v>
      </c>
      <c r="AO19">
        <v>8.1919000000000004</v>
      </c>
      <c r="AP19">
        <v>0</v>
      </c>
      <c r="AQ19">
        <v>500</v>
      </c>
      <c r="AR19" t="s">
        <v>59</v>
      </c>
      <c r="AT19">
        <f t="shared" si="3"/>
        <v>2.3397076601824377E-3</v>
      </c>
    </row>
    <row r="20" spans="1:46" x14ac:dyDescent="0.25">
      <c r="A20" s="30"/>
      <c r="B20">
        <v>118</v>
      </c>
      <c r="C20">
        <v>1299.48999</v>
      </c>
      <c r="D20">
        <v>775.39080999999999</v>
      </c>
      <c r="E20" s="3">
        <f t="shared" si="26"/>
        <v>5.9</v>
      </c>
      <c r="F20" s="3">
        <f t="shared" si="27"/>
        <v>84.745762711864401</v>
      </c>
      <c r="G20" s="3">
        <f t="shared" si="28"/>
        <v>7.3744995000000024</v>
      </c>
      <c r="H20" s="3">
        <f t="shared" si="29"/>
        <v>-18.8304595</v>
      </c>
      <c r="I20" s="2"/>
      <c r="J20" s="3">
        <f t="shared" si="30"/>
        <v>1.2499151694915258</v>
      </c>
      <c r="K20" s="3">
        <f t="shared" si="31"/>
        <v>-3.1916033050847457</v>
      </c>
      <c r="L20" s="3">
        <f t="shared" si="32"/>
        <v>84.745762711864401</v>
      </c>
      <c r="O20" s="20"/>
      <c r="P20" s="20"/>
      <c r="Q20" s="20"/>
      <c r="R20" s="3"/>
      <c r="S20" s="3"/>
      <c r="T20" s="3"/>
      <c r="U20" s="3"/>
      <c r="X20" s="30"/>
      <c r="Y20">
        <v>118</v>
      </c>
      <c r="Z20">
        <v>1299.5239300000001</v>
      </c>
      <c r="AA20">
        <v>775.28345000000002</v>
      </c>
      <c r="AB20" s="3">
        <f t="shared" si="33"/>
        <v>5.9</v>
      </c>
      <c r="AC20" s="3">
        <f t="shared" si="34"/>
        <v>84.745762711864401</v>
      </c>
      <c r="AD20" s="3">
        <f t="shared" si="35"/>
        <v>7.3761965000000034</v>
      </c>
      <c r="AE20" s="3">
        <f t="shared" si="36"/>
        <v>-18.835827500000001</v>
      </c>
      <c r="AF20" s="2"/>
      <c r="AG20" s="3">
        <f t="shared" si="37"/>
        <v>1.2502027966101701</v>
      </c>
      <c r="AH20" s="3">
        <f>AE20*AC20/$B$1</f>
        <v>-3.1925131355932201</v>
      </c>
      <c r="AI20" s="3">
        <f t="shared" si="39"/>
        <v>84.745762711864401</v>
      </c>
      <c r="AK20">
        <v>8.5</v>
      </c>
      <c r="AL20">
        <v>2.5000000000000001E-2</v>
      </c>
      <c r="AM20">
        <v>6.15</v>
      </c>
      <c r="AN20">
        <f t="shared" si="2"/>
        <v>2.195845697329377E-2</v>
      </c>
      <c r="AO20">
        <v>8.19</v>
      </c>
      <c r="AP20">
        <v>0</v>
      </c>
      <c r="AQ20">
        <v>500</v>
      </c>
      <c r="AR20" t="s">
        <v>59</v>
      </c>
      <c r="AT20">
        <f t="shared" si="3"/>
        <v>2.4398285525881968E-3</v>
      </c>
    </row>
    <row r="21" spans="1:46" x14ac:dyDescent="0.25">
      <c r="A21" s="30"/>
      <c r="B21" s="2"/>
      <c r="C21" s="3"/>
      <c r="D21" s="3"/>
      <c r="E21" s="3"/>
      <c r="F21" s="3"/>
      <c r="G21" s="3"/>
      <c r="H21" s="3"/>
      <c r="I21" s="6" t="s">
        <v>18</v>
      </c>
      <c r="J21" s="7">
        <f>AVERAGE(J18:J20)</f>
        <v>0.22845649687678682</v>
      </c>
      <c r="K21" s="7">
        <f t="shared" ref="K21:L21" si="40">AVERAGE(K18:K20)</f>
        <v>-3.1134334339567649</v>
      </c>
      <c r="L21" s="7">
        <f t="shared" si="40"/>
        <v>75.870064856877562</v>
      </c>
      <c r="O21" s="5"/>
      <c r="P21" s="2"/>
      <c r="Q21" s="3"/>
      <c r="R21" s="3"/>
      <c r="S21" s="3"/>
      <c r="T21" s="3"/>
      <c r="U21" s="3"/>
      <c r="X21" s="30"/>
      <c r="Y21" s="2"/>
      <c r="Z21" s="3"/>
      <c r="AA21" s="3"/>
      <c r="AB21" s="3"/>
      <c r="AC21" s="3"/>
      <c r="AD21" s="3"/>
      <c r="AE21" s="3"/>
      <c r="AF21" s="6" t="s">
        <v>18</v>
      </c>
      <c r="AG21" s="7">
        <f>AVERAGE(AG18:AG20)</f>
        <v>0.22878887937756534</v>
      </c>
      <c r="AH21" s="7">
        <f t="shared" ref="AH21:AI21" si="41">AVERAGE(AH18:AH20)</f>
        <v>-3.1142246941934371</v>
      </c>
      <c r="AI21" s="7">
        <f t="shared" si="41"/>
        <v>75.870064856877562</v>
      </c>
      <c r="AK21">
        <v>9</v>
      </c>
      <c r="AL21">
        <v>2.7E-2</v>
      </c>
      <c r="AM21">
        <v>6.36</v>
      </c>
      <c r="AN21">
        <f t="shared" si="2"/>
        <v>2.385459940652819E-2</v>
      </c>
      <c r="AO21">
        <v>8.1883999999999997</v>
      </c>
      <c r="AP21">
        <v>0</v>
      </c>
      <c r="AQ21">
        <v>500</v>
      </c>
      <c r="AR21" t="s">
        <v>59</v>
      </c>
      <c r="AT21">
        <f t="shared" si="3"/>
        <v>2.6505110451697988E-3</v>
      </c>
    </row>
    <row r="22" spans="1:46" x14ac:dyDescent="0.25">
      <c r="A22" s="30"/>
      <c r="B22">
        <v>119</v>
      </c>
      <c r="C22">
        <v>1624.84241</v>
      </c>
      <c r="D22">
        <v>1572.69409</v>
      </c>
      <c r="E22" s="3">
        <f t="shared" ref="E22:E23" si="42">B22*$F$1</f>
        <v>5.95</v>
      </c>
      <c r="F22" s="3">
        <f t="shared" si="27"/>
        <v>84.033613445378151</v>
      </c>
      <c r="G22" s="3">
        <f t="shared" ref="G22:G23" si="43">(C22-$F$2/2)*$F$1</f>
        <v>23.642120500000001</v>
      </c>
      <c r="H22" s="3">
        <f t="shared" ref="H22:H23" si="44">(D22-$F$3/2)*$F$1</f>
        <v>21.0347045</v>
      </c>
      <c r="I22" s="2"/>
      <c r="J22" s="3">
        <f t="shared" ref="J22:J23" si="45">G22*F22/$B$1</f>
        <v>3.9734656302521012</v>
      </c>
      <c r="K22" s="3">
        <f t="shared" ref="K22:K23" si="46">H22*F22/$B$1</f>
        <v>3.5352444537815129</v>
      </c>
      <c r="L22" s="3">
        <f t="shared" ref="L22:L23" si="47">F22</f>
        <v>84.033613445378151</v>
      </c>
      <c r="O22" s="5"/>
      <c r="P22" s="2"/>
      <c r="Q22" s="3"/>
      <c r="R22" s="3"/>
      <c r="S22" s="3"/>
      <c r="T22" s="3"/>
      <c r="U22" s="3"/>
      <c r="X22" s="30"/>
      <c r="Y22">
        <v>119</v>
      </c>
      <c r="Z22">
        <v>1624.4180899999999</v>
      </c>
      <c r="AA22">
        <v>1569.5925299999999</v>
      </c>
      <c r="AB22" s="3">
        <f t="shared" ref="AB22:AB23" si="48">Y22*$F$1</f>
        <v>5.95</v>
      </c>
      <c r="AC22" s="3">
        <f t="shared" si="34"/>
        <v>84.033613445378151</v>
      </c>
      <c r="AD22" s="3">
        <f t="shared" ref="AD22:AD23" si="49">(Z22-$F$2/2)*$F$1</f>
        <v>23.620904499999995</v>
      </c>
      <c r="AE22" s="3">
        <f t="shared" ref="AE22:AE23" si="50">(AA22-$F$3/2)*$F$1</f>
        <v>20.879626499999997</v>
      </c>
      <c r="AF22" s="2"/>
      <c r="AG22" s="3">
        <f t="shared" ref="AG22:AG23" si="51">AD22*AC22/$B$1</f>
        <v>3.9698999159663857</v>
      </c>
      <c r="AH22" s="3">
        <f t="shared" ref="AH22:AH23" si="52">AE22*AC22/$B$1</f>
        <v>3.5091809243697476</v>
      </c>
      <c r="AI22" s="3">
        <f t="shared" ref="AI22:AI23" si="53">AC22</f>
        <v>84.033613445378151</v>
      </c>
      <c r="AK22">
        <v>9.5</v>
      </c>
      <c r="AL22">
        <v>2.8000000000000001E-2</v>
      </c>
      <c r="AM22">
        <v>6.57</v>
      </c>
      <c r="AN22">
        <f t="shared" si="2"/>
        <v>2.4750741839762613E-2</v>
      </c>
      <c r="AO22">
        <v>8.1873000000000005</v>
      </c>
      <c r="AP22">
        <v>0</v>
      </c>
      <c r="AQ22">
        <v>500</v>
      </c>
      <c r="AR22" t="s">
        <v>59</v>
      </c>
      <c r="AT22">
        <f t="shared" si="3"/>
        <v>2.7500824266402904E-3</v>
      </c>
    </row>
    <row r="23" spans="1:46" x14ac:dyDescent="0.25">
      <c r="A23" s="30"/>
      <c r="B23">
        <v>134</v>
      </c>
      <c r="C23">
        <v>119.75851</v>
      </c>
      <c r="D23">
        <v>1603.11914</v>
      </c>
      <c r="E23" s="3">
        <f t="shared" si="42"/>
        <v>6.7</v>
      </c>
      <c r="F23" s="3">
        <f t="shared" si="27"/>
        <v>74.626865671641795</v>
      </c>
      <c r="G23" s="3">
        <f t="shared" si="43"/>
        <v>-51.612074499999999</v>
      </c>
      <c r="H23" s="3">
        <f t="shared" si="44"/>
        <v>22.555957000000003</v>
      </c>
      <c r="I23" s="2"/>
      <c r="J23" s="3">
        <f t="shared" si="45"/>
        <v>-7.7032947014925375</v>
      </c>
      <c r="K23" s="3">
        <f t="shared" si="46"/>
        <v>3.3665607462686573</v>
      </c>
      <c r="L23" s="3">
        <f t="shared" si="47"/>
        <v>74.626865671641795</v>
      </c>
      <c r="O23" s="5"/>
      <c r="P23" s="2"/>
      <c r="Q23" s="3"/>
      <c r="R23" s="3"/>
      <c r="S23" s="3"/>
      <c r="T23" s="3"/>
      <c r="U23" s="3"/>
      <c r="X23" s="30"/>
      <c r="Y23">
        <v>134</v>
      </c>
      <c r="Z23">
        <v>119.48314999999999</v>
      </c>
      <c r="AA23">
        <v>1599.66382</v>
      </c>
      <c r="AB23" s="3">
        <f t="shared" si="48"/>
        <v>6.7</v>
      </c>
      <c r="AC23" s="3">
        <f t="shared" si="34"/>
        <v>74.626865671641795</v>
      </c>
      <c r="AD23" s="3">
        <f t="shared" si="49"/>
        <v>-51.625842500000005</v>
      </c>
      <c r="AE23" s="3">
        <f t="shared" si="50"/>
        <v>22.383191</v>
      </c>
      <c r="AF23" s="2"/>
      <c r="AG23" s="3">
        <f t="shared" si="51"/>
        <v>-7.7053496268656723</v>
      </c>
      <c r="AH23" s="3">
        <f t="shared" si="52"/>
        <v>3.3407747761194031</v>
      </c>
      <c r="AI23" s="3">
        <f t="shared" si="53"/>
        <v>74.626865671641795</v>
      </c>
      <c r="AK23">
        <v>10</v>
      </c>
      <c r="AL23">
        <v>0.03</v>
      </c>
      <c r="AM23">
        <v>6.77</v>
      </c>
      <c r="AN23">
        <f t="shared" si="2"/>
        <v>2.6651829871414439E-2</v>
      </c>
      <c r="AO23">
        <v>8.1859000000000002</v>
      </c>
      <c r="AP23">
        <v>0</v>
      </c>
      <c r="AQ23">
        <v>500</v>
      </c>
      <c r="AR23" t="s">
        <v>59</v>
      </c>
      <c r="AT23">
        <f t="shared" si="3"/>
        <v>2.9613144301571599E-3</v>
      </c>
    </row>
    <row r="24" spans="1:46" x14ac:dyDescent="0.25">
      <c r="A24" s="30"/>
      <c r="B24" s="2"/>
      <c r="C24" s="3"/>
      <c r="D24" s="3"/>
      <c r="E24" s="3"/>
      <c r="F24" s="3"/>
      <c r="G24" s="3"/>
      <c r="H24" s="3"/>
      <c r="I24" s="6" t="s">
        <v>17</v>
      </c>
      <c r="J24" s="7">
        <f>AVERAGE(J22:J23)</f>
        <v>-1.8649145356202181</v>
      </c>
      <c r="K24" s="7">
        <f>AVERAGE(K22:K23)</f>
        <v>3.4509026000250849</v>
      </c>
      <c r="L24" s="7">
        <f>AVERAGE(L22:L23)</f>
        <v>79.330239558509973</v>
      </c>
      <c r="M24" t="s">
        <v>2</v>
      </c>
      <c r="O24" s="5"/>
      <c r="P24" s="2"/>
      <c r="Q24" s="3"/>
      <c r="R24" s="3"/>
      <c r="S24" s="3"/>
      <c r="T24" s="3"/>
      <c r="U24" s="3"/>
      <c r="X24" s="30"/>
      <c r="Y24" s="2"/>
      <c r="Z24" s="3"/>
      <c r="AA24" s="3"/>
      <c r="AB24" s="3"/>
      <c r="AC24" s="3"/>
      <c r="AD24" s="3"/>
      <c r="AE24" s="3"/>
      <c r="AF24" s="6" t="s">
        <v>17</v>
      </c>
      <c r="AG24" s="7">
        <f>AVERAGE(AG22:AG23)</f>
        <v>-1.8677248554496433</v>
      </c>
      <c r="AH24" s="7">
        <f>AVERAGE(AH22:AH23)</f>
        <v>3.4249778502445754</v>
      </c>
      <c r="AI24" s="7">
        <f>AVERAGE(AI22:AI23)</f>
        <v>79.330239558509973</v>
      </c>
      <c r="AJ24" t="s">
        <v>2</v>
      </c>
      <c r="AK24">
        <v>10.5</v>
      </c>
      <c r="AL24">
        <v>3.1E-2</v>
      </c>
      <c r="AM24">
        <v>6.98</v>
      </c>
      <c r="AN24">
        <f t="shared" si="2"/>
        <v>2.7547972304648862E-2</v>
      </c>
      <c r="AO24">
        <v>8.1842000000000006</v>
      </c>
      <c r="AP24">
        <v>0</v>
      </c>
      <c r="AQ24">
        <v>500</v>
      </c>
      <c r="AR24" t="s">
        <v>59</v>
      </c>
      <c r="AT24">
        <f t="shared" si="3"/>
        <v>3.0608858116276515E-3</v>
      </c>
    </row>
    <row r="25" spans="1:46" x14ac:dyDescent="0.25">
      <c r="A25" s="5"/>
      <c r="B25" s="2"/>
      <c r="C25" s="3"/>
      <c r="D25" s="3"/>
      <c r="E25" s="3"/>
      <c r="F25" s="3"/>
      <c r="G25" s="3"/>
      <c r="H25" s="3"/>
      <c r="I25" s="6"/>
      <c r="J25" s="8" t="s">
        <v>0</v>
      </c>
      <c r="K25" s="9">
        <f>K24-K21</f>
        <v>6.5643360339818493</v>
      </c>
      <c r="L25" s="7" t="s">
        <v>2</v>
      </c>
      <c r="O25" s="5"/>
      <c r="P25" s="2"/>
      <c r="Q25" s="3"/>
      <c r="R25" s="3"/>
      <c r="S25" s="3"/>
      <c r="T25" s="3"/>
      <c r="U25" s="3"/>
      <c r="X25" s="5"/>
      <c r="Y25" s="2"/>
      <c r="Z25" s="3"/>
      <c r="AA25" s="3"/>
      <c r="AB25" s="3"/>
      <c r="AC25" s="3"/>
      <c r="AD25" s="3"/>
      <c r="AE25" s="3"/>
      <c r="AF25" s="6"/>
      <c r="AG25" s="8" t="s">
        <v>0</v>
      </c>
      <c r="AH25" s="9">
        <f>AH24-AH21</f>
        <v>6.5392025444380124</v>
      </c>
      <c r="AI25" s="7" t="s">
        <v>2</v>
      </c>
      <c r="AK25">
        <v>11</v>
      </c>
      <c r="AL25">
        <v>3.3000000000000002E-2</v>
      </c>
      <c r="AM25">
        <v>7.19</v>
      </c>
      <c r="AN25">
        <f t="shared" si="2"/>
        <v>2.9444114737883286E-2</v>
      </c>
      <c r="AO25">
        <v>8.1828000000000003</v>
      </c>
      <c r="AP25">
        <v>0</v>
      </c>
      <c r="AQ25">
        <v>500</v>
      </c>
      <c r="AR25" t="s">
        <v>59</v>
      </c>
      <c r="AT25">
        <f t="shared" si="3"/>
        <v>3.271568304209254E-3</v>
      </c>
    </row>
    <row r="26" spans="1:46" x14ac:dyDescent="0.25">
      <c r="A26" s="5"/>
      <c r="B26" s="2"/>
      <c r="C26" s="3"/>
      <c r="D26" s="3"/>
      <c r="E26" s="3"/>
      <c r="F26" s="3"/>
      <c r="G26" s="3"/>
      <c r="H26" s="3"/>
      <c r="O26" s="5"/>
      <c r="P26" s="2"/>
      <c r="Q26" s="3"/>
      <c r="R26" s="3"/>
      <c r="S26" s="3"/>
      <c r="T26" s="3"/>
      <c r="U26" s="3"/>
      <c r="X26" s="5"/>
      <c r="Y26" s="2"/>
      <c r="Z26" s="3"/>
      <c r="AA26" s="3"/>
      <c r="AB26" s="3"/>
      <c r="AC26" s="3"/>
      <c r="AD26" s="3"/>
      <c r="AE26" s="3"/>
      <c r="AK26">
        <v>11.5</v>
      </c>
      <c r="AL26">
        <v>3.4000000000000002E-2</v>
      </c>
      <c r="AM26">
        <v>7.39</v>
      </c>
      <c r="AN26">
        <f t="shared" si="2"/>
        <v>3.0345202769535118E-2</v>
      </c>
      <c r="AO26">
        <v>8.1812000000000005</v>
      </c>
      <c r="AP26">
        <v>0</v>
      </c>
      <c r="AQ26">
        <v>500</v>
      </c>
      <c r="AR26" t="s">
        <v>59</v>
      </c>
      <c r="AT26">
        <f t="shared" si="3"/>
        <v>3.3716891966150131E-3</v>
      </c>
    </row>
    <row r="27" spans="1:46" x14ac:dyDescent="0.25">
      <c r="AK27">
        <v>12</v>
      </c>
      <c r="AL27">
        <v>3.6999999999999998E-2</v>
      </c>
      <c r="AM27">
        <v>7.62</v>
      </c>
      <c r="AN27">
        <f t="shared" si="2"/>
        <v>3.3231454005934719E-2</v>
      </c>
      <c r="AO27">
        <v>8.1783000000000001</v>
      </c>
      <c r="AP27">
        <v>0</v>
      </c>
      <c r="AQ27">
        <v>500</v>
      </c>
      <c r="AR27" t="s">
        <v>59</v>
      </c>
      <c r="AT27">
        <f t="shared" si="3"/>
        <v>3.692383778437191E-3</v>
      </c>
    </row>
    <row r="28" spans="1:46" x14ac:dyDescent="0.25">
      <c r="AK28">
        <v>12.5</v>
      </c>
      <c r="AL28">
        <v>3.9E-2</v>
      </c>
      <c r="AM28">
        <v>7.85</v>
      </c>
      <c r="AN28">
        <f t="shared" si="2"/>
        <v>3.5117705242334325E-2</v>
      </c>
      <c r="AO28">
        <v>8.1766000000000005</v>
      </c>
      <c r="AP28">
        <v>0</v>
      </c>
      <c r="AQ28">
        <v>500</v>
      </c>
      <c r="AR28" t="s">
        <v>59</v>
      </c>
      <c r="AT28">
        <f t="shared" si="3"/>
        <v>3.9019672491482586E-3</v>
      </c>
    </row>
    <row r="29" spans="1:46" x14ac:dyDescent="0.25">
      <c r="B29" t="s">
        <v>5</v>
      </c>
      <c r="C29" t="s">
        <v>14</v>
      </c>
      <c r="D29" t="s">
        <v>15</v>
      </c>
      <c r="E29" t="s">
        <v>6</v>
      </c>
      <c r="F29" t="s">
        <v>7</v>
      </c>
      <c r="G29" t="s">
        <v>12</v>
      </c>
      <c r="H29" t="s">
        <v>13</v>
      </c>
      <c r="J29" t="s">
        <v>8</v>
      </c>
      <c r="K29" t="s">
        <v>9</v>
      </c>
      <c r="L29" t="s">
        <v>16</v>
      </c>
      <c r="Y29" t="s">
        <v>5</v>
      </c>
      <c r="Z29" t="s">
        <v>14</v>
      </c>
      <c r="AA29" t="s">
        <v>15</v>
      </c>
      <c r="AB29" t="s">
        <v>6</v>
      </c>
      <c r="AC29" t="s">
        <v>7</v>
      </c>
      <c r="AD29" t="s">
        <v>12</v>
      </c>
      <c r="AE29" t="s">
        <v>13</v>
      </c>
      <c r="AG29" t="s">
        <v>8</v>
      </c>
      <c r="AH29" t="s">
        <v>9</v>
      </c>
      <c r="AI29" t="s">
        <v>16</v>
      </c>
      <c r="AK29">
        <v>13</v>
      </c>
      <c r="AL29">
        <v>0.04</v>
      </c>
      <c r="AM29">
        <v>8.07</v>
      </c>
      <c r="AN29">
        <f t="shared" si="2"/>
        <v>3.6008902077151336E-2</v>
      </c>
      <c r="AO29">
        <v>8.1753</v>
      </c>
      <c r="AP29">
        <v>0</v>
      </c>
      <c r="AQ29">
        <v>500</v>
      </c>
      <c r="AR29" t="s">
        <v>59</v>
      </c>
      <c r="AT29">
        <f t="shared" si="3"/>
        <v>4.0009891196834818E-3</v>
      </c>
    </row>
    <row r="30" spans="1:46" x14ac:dyDescent="0.25">
      <c r="A30" s="30" t="s">
        <v>53</v>
      </c>
      <c r="B30">
        <v>141</v>
      </c>
      <c r="C30">
        <v>2101.8252000000002</v>
      </c>
      <c r="D30">
        <v>716.85473999999999</v>
      </c>
      <c r="E30" s="3">
        <f>B30*$F$1</f>
        <v>7.0500000000000007</v>
      </c>
      <c r="F30" s="3">
        <f>$B$1*$B$2/$E30</f>
        <v>70.921985815602824</v>
      </c>
      <c r="G30" s="3">
        <f>(C30-$F$2/2)*$F$1</f>
        <v>47.491260000000011</v>
      </c>
      <c r="H30" s="3">
        <f>(D30-$F$3/2)*$F$1</f>
        <v>-21.757263000000002</v>
      </c>
      <c r="I30" s="2"/>
      <c r="J30" s="3">
        <f>G30*F30/$B$1</f>
        <v>6.7363489361702129</v>
      </c>
      <c r="K30" s="3">
        <f>H30*F30/$B$1</f>
        <v>-3.0861365957446805</v>
      </c>
      <c r="L30" s="3">
        <f>F30</f>
        <v>70.921985815602824</v>
      </c>
      <c r="X30" s="30" t="s">
        <v>54</v>
      </c>
      <c r="Y30">
        <v>141</v>
      </c>
      <c r="Z30">
        <v>2101.8823200000002</v>
      </c>
      <c r="AA30">
        <v>716.76928999999996</v>
      </c>
      <c r="AB30" s="3">
        <f>Y30*$F$1</f>
        <v>7.0500000000000007</v>
      </c>
      <c r="AC30" s="3">
        <f>$B$1*$B$2/AB30</f>
        <v>70.921985815602824</v>
      </c>
      <c r="AD30" s="3">
        <f>(Z30-$F$2/2)*$F$1</f>
        <v>47.494116000000012</v>
      </c>
      <c r="AE30" s="3">
        <f>(AA30-$F$3/2)*$F$1</f>
        <v>-21.761535500000004</v>
      </c>
      <c r="AF30" s="2"/>
      <c r="AG30" s="3">
        <f>AD30*AC30/$B$1</f>
        <v>6.7367540425531924</v>
      </c>
      <c r="AH30" s="3">
        <f>AE30*AC30/$B$1</f>
        <v>-3.0867426241134752</v>
      </c>
      <c r="AI30" s="3">
        <f>AC30</f>
        <v>70.921985815602824</v>
      </c>
      <c r="AK30">
        <v>13.5</v>
      </c>
      <c r="AL30">
        <v>4.2000000000000003E-2</v>
      </c>
      <c r="AM30">
        <v>8.3000000000000007</v>
      </c>
      <c r="AN30">
        <f t="shared" si="2"/>
        <v>3.7895153313550943E-2</v>
      </c>
      <c r="AO30">
        <v>8.1738</v>
      </c>
      <c r="AP30">
        <v>0</v>
      </c>
      <c r="AQ30">
        <v>500</v>
      </c>
      <c r="AR30" t="s">
        <v>59</v>
      </c>
      <c r="AT30">
        <f t="shared" si="3"/>
        <v>4.2105725903945493E-3</v>
      </c>
    </row>
    <row r="31" spans="1:46" x14ac:dyDescent="0.25">
      <c r="A31" s="30"/>
      <c r="B31">
        <v>139</v>
      </c>
      <c r="C31">
        <v>136.95097000000001</v>
      </c>
      <c r="D31">
        <v>725.18853999999999</v>
      </c>
      <c r="E31" s="3">
        <f t="shared" ref="E31:E32" si="54">B31*$F$1</f>
        <v>6.95</v>
      </c>
      <c r="F31" s="3">
        <f t="shared" ref="F31:F35" si="55">$B$1*$B$2/$E31</f>
        <v>71.942446043165461</v>
      </c>
      <c r="G31" s="3">
        <f t="shared" ref="G31:G32" si="56">(C31-$F$2/2)*$F$1</f>
        <v>-50.752451500000006</v>
      </c>
      <c r="H31" s="3">
        <f t="shared" ref="H31:H32" si="57">(D31-$F$3/2)*$F$1</f>
        <v>-21.340573000000003</v>
      </c>
      <c r="I31" s="2"/>
      <c r="J31" s="3">
        <f t="shared" ref="J31:J32" si="58">G31*F31/$B$1</f>
        <v>-7.3025110071942443</v>
      </c>
      <c r="K31" s="3">
        <f t="shared" ref="K31:K32" si="59">H31*F31/$B$1</f>
        <v>-3.0705860431654677</v>
      </c>
      <c r="L31" s="3">
        <f t="shared" ref="L31:L32" si="60">F31</f>
        <v>71.942446043165461</v>
      </c>
      <c r="X31" s="30"/>
      <c r="Y31">
        <v>139</v>
      </c>
      <c r="Z31">
        <v>137.00664</v>
      </c>
      <c r="AA31">
        <v>725.10297000000003</v>
      </c>
      <c r="AB31" s="3">
        <f t="shared" ref="AB31:AB32" si="61">Y31*$F$1</f>
        <v>6.95</v>
      </c>
      <c r="AC31" s="3">
        <f t="shared" ref="AC31:AC35" si="62">$B$1*$B$2/AB31</f>
        <v>71.942446043165461</v>
      </c>
      <c r="AD31" s="3">
        <f t="shared" ref="AD31:AD32" si="63">(Z31-$F$2/2)*$F$1</f>
        <v>-50.749668</v>
      </c>
      <c r="AE31" s="3">
        <f t="shared" ref="AE31:AE32" si="64">(AA31-$F$3/2)*$F$1</f>
        <v>-21.344851500000001</v>
      </c>
      <c r="AF31" s="2"/>
      <c r="AG31" s="3">
        <f t="shared" ref="AG31:AG32" si="65">AD31*AC31/$B$1</f>
        <v>-7.3021105035971212</v>
      </c>
      <c r="AH31" s="3">
        <f t="shared" ref="AH31:AH32" si="66">AE31*AC31/$B$1</f>
        <v>-3.0712016546762588</v>
      </c>
      <c r="AI31" s="3">
        <f t="shared" ref="AI31:AI32" si="67">AC31</f>
        <v>71.942446043165461</v>
      </c>
      <c r="AK31">
        <v>14</v>
      </c>
      <c r="AL31">
        <v>4.2999999999999997E-2</v>
      </c>
      <c r="AM31">
        <v>8.5399999999999991</v>
      </c>
      <c r="AN31">
        <f t="shared" si="2"/>
        <v>3.877645895153313E-2</v>
      </c>
      <c r="AO31">
        <v>8.1721000000000004</v>
      </c>
      <c r="AP31">
        <v>0</v>
      </c>
      <c r="AQ31">
        <v>500</v>
      </c>
      <c r="AR31" t="s">
        <v>59</v>
      </c>
      <c r="AT31">
        <f t="shared" si="3"/>
        <v>4.3084954390592367E-3</v>
      </c>
    </row>
    <row r="32" spans="1:46" x14ac:dyDescent="0.25">
      <c r="A32" s="30"/>
      <c r="B32">
        <v>118</v>
      </c>
      <c r="C32">
        <v>1299.3667</v>
      </c>
      <c r="D32">
        <v>774.87902999999994</v>
      </c>
      <c r="E32" s="3">
        <f t="shared" si="54"/>
        <v>5.9</v>
      </c>
      <c r="F32" s="3">
        <f t="shared" si="55"/>
        <v>84.745762711864401</v>
      </c>
      <c r="G32" s="3">
        <f t="shared" si="56"/>
        <v>7.3683350000000019</v>
      </c>
      <c r="H32" s="3">
        <f t="shared" si="57"/>
        <v>-18.856048500000004</v>
      </c>
      <c r="I32" s="2"/>
      <c r="J32" s="3">
        <f t="shared" si="58"/>
        <v>1.2488703389830511</v>
      </c>
      <c r="K32" s="3">
        <f t="shared" si="59"/>
        <v>-3.195940423728814</v>
      </c>
      <c r="L32" s="3">
        <f t="shared" si="60"/>
        <v>84.745762711864401</v>
      </c>
      <c r="X32" s="30"/>
      <c r="Y32">
        <v>118</v>
      </c>
      <c r="Z32">
        <v>1299.4311499999999</v>
      </c>
      <c r="AA32">
        <v>774.78259000000003</v>
      </c>
      <c r="AB32" s="3">
        <f t="shared" si="61"/>
        <v>5.9</v>
      </c>
      <c r="AC32" s="3">
        <f t="shared" si="62"/>
        <v>84.745762711864401</v>
      </c>
      <c r="AD32" s="3">
        <f t="shared" si="63"/>
        <v>7.3715574999999944</v>
      </c>
      <c r="AE32" s="3">
        <f t="shared" si="64"/>
        <v>-18.860870500000001</v>
      </c>
      <c r="AF32" s="2"/>
      <c r="AG32" s="3">
        <f t="shared" si="65"/>
        <v>1.2494165254237277</v>
      </c>
      <c r="AH32" s="3">
        <f t="shared" si="66"/>
        <v>-3.1967577118644068</v>
      </c>
      <c r="AI32" s="3">
        <f t="shared" si="67"/>
        <v>84.745762711864401</v>
      </c>
      <c r="AK32">
        <v>14.5</v>
      </c>
      <c r="AL32">
        <v>4.4999999999999998E-2</v>
      </c>
      <c r="AM32">
        <v>8.7799999999999994</v>
      </c>
      <c r="AN32">
        <f t="shared" si="2"/>
        <v>4.0657764589515331E-2</v>
      </c>
      <c r="AO32">
        <v>8.1700999999999997</v>
      </c>
      <c r="AP32">
        <v>0</v>
      </c>
      <c r="AQ32">
        <v>500</v>
      </c>
      <c r="AR32" t="s">
        <v>59</v>
      </c>
      <c r="AT32">
        <f t="shared" si="3"/>
        <v>4.5175293988350372E-3</v>
      </c>
    </row>
    <row r="33" spans="1:46" x14ac:dyDescent="0.25">
      <c r="A33" s="30"/>
      <c r="B33" s="2"/>
      <c r="C33" s="3"/>
      <c r="D33" s="3"/>
      <c r="E33" s="3"/>
      <c r="F33" s="3"/>
      <c r="G33" s="3"/>
      <c r="H33" s="3"/>
      <c r="I33" s="6" t="s">
        <v>18</v>
      </c>
      <c r="J33" s="7">
        <f>AVERAGE(J30:J32)</f>
        <v>0.22756942265300659</v>
      </c>
      <c r="K33" s="7">
        <f t="shared" ref="K33:L33" si="68">AVERAGE(K30:K32)</f>
        <v>-3.1175543542129875</v>
      </c>
      <c r="L33" s="7">
        <f t="shared" si="68"/>
        <v>75.870064856877562</v>
      </c>
      <c r="X33" s="30"/>
      <c r="Y33" s="2"/>
      <c r="Z33" s="3"/>
      <c r="AA33" s="3"/>
      <c r="AB33" s="3"/>
      <c r="AC33" s="3"/>
      <c r="AD33" s="3"/>
      <c r="AE33" s="3"/>
      <c r="AF33" s="6" t="s">
        <v>18</v>
      </c>
      <c r="AG33" s="7">
        <f>AVERAGE(AG30:AG32)</f>
        <v>0.22802002145993297</v>
      </c>
      <c r="AH33" s="7">
        <f t="shared" ref="AH33:AI33" si="69">AVERAGE(AH30:AH32)</f>
        <v>-3.1182339968847135</v>
      </c>
      <c r="AI33" s="7">
        <f t="shared" si="69"/>
        <v>75.870064856877562</v>
      </c>
      <c r="AK33">
        <v>15</v>
      </c>
      <c r="AL33">
        <v>4.7E-2</v>
      </c>
      <c r="AM33">
        <v>8.99</v>
      </c>
      <c r="AN33">
        <f t="shared" si="2"/>
        <v>4.2553907022749755E-2</v>
      </c>
      <c r="AO33">
        <v>8.1684000000000001</v>
      </c>
      <c r="AP33">
        <v>0</v>
      </c>
      <c r="AQ33">
        <v>500</v>
      </c>
      <c r="AR33" t="s">
        <v>59</v>
      </c>
      <c r="AT33">
        <f t="shared" si="3"/>
        <v>4.7282118914166397E-3</v>
      </c>
    </row>
    <row r="34" spans="1:46" x14ac:dyDescent="0.25">
      <c r="A34" s="30"/>
      <c r="B34">
        <v>119</v>
      </c>
      <c r="C34">
        <v>1624.1639399999999</v>
      </c>
      <c r="D34">
        <v>1568.4418900000001</v>
      </c>
      <c r="E34" s="3">
        <f t="shared" ref="E34:E35" si="70">B34*$F$1</f>
        <v>5.95</v>
      </c>
      <c r="F34" s="3">
        <f t="shared" si="55"/>
        <v>84.033613445378151</v>
      </c>
      <c r="G34" s="3">
        <f t="shared" ref="G34:G35" si="71">(C34-$F$2/2)*$F$1</f>
        <v>23.608196999999997</v>
      </c>
      <c r="H34" s="3">
        <f t="shared" ref="H34:H35" si="72">(D34-$F$3/2)*$F$1</f>
        <v>20.822094500000006</v>
      </c>
      <c r="I34" s="2"/>
      <c r="J34" s="3">
        <f t="shared" ref="J34:J35" si="73">G34*F34/$B$1</f>
        <v>3.9677642016806716</v>
      </c>
      <c r="K34" s="3">
        <f t="shared" ref="K34:K35" si="74">H34*F34/$B$1</f>
        <v>3.4995116806722697</v>
      </c>
      <c r="L34" s="3">
        <f t="shared" ref="L34:L35" si="75">F34</f>
        <v>84.033613445378151</v>
      </c>
      <c r="X34" s="30"/>
      <c r="Y34">
        <v>119</v>
      </c>
      <c r="Z34">
        <v>1624.0369900000001</v>
      </c>
      <c r="AA34">
        <v>1566.29871</v>
      </c>
      <c r="AB34" s="3">
        <f t="shared" ref="AB34:AB35" si="76">Y34*$F$1</f>
        <v>5.95</v>
      </c>
      <c r="AC34" s="3">
        <f t="shared" si="62"/>
        <v>84.033613445378151</v>
      </c>
      <c r="AD34" s="3">
        <f t="shared" ref="AD34:AD35" si="77">(Z34-$F$2/2)*$F$1</f>
        <v>23.601849500000004</v>
      </c>
      <c r="AE34" s="3">
        <f t="shared" ref="AE34:AE35" si="78">(AA34-$F$3/2)*$F$1</f>
        <v>20.714935500000003</v>
      </c>
      <c r="AF34" s="2"/>
      <c r="AG34" s="3">
        <f t="shared" ref="AG34:AG35" si="79">AD34*AC34/$B$1</f>
        <v>3.9666973949579836</v>
      </c>
      <c r="AH34" s="3">
        <f t="shared" ref="AH34:AH35" si="80">AE34*AC34/$B$1</f>
        <v>3.4815017647058832</v>
      </c>
      <c r="AI34" s="3">
        <f t="shared" ref="AI34:AI35" si="81">AC34</f>
        <v>84.033613445378151</v>
      </c>
      <c r="AK34">
        <v>15.5</v>
      </c>
      <c r="AL34">
        <v>4.9000000000000002E-2</v>
      </c>
      <c r="AM34">
        <v>9.23</v>
      </c>
      <c r="AN34">
        <f t="shared" si="2"/>
        <v>4.443521266073195E-2</v>
      </c>
      <c r="AO34">
        <v>8.1669</v>
      </c>
      <c r="AP34">
        <v>0</v>
      </c>
      <c r="AQ34">
        <v>500</v>
      </c>
      <c r="AR34" t="s">
        <v>59</v>
      </c>
      <c r="AT34">
        <f t="shared" si="3"/>
        <v>4.9372458511924393E-3</v>
      </c>
    </row>
    <row r="35" spans="1:46" x14ac:dyDescent="0.25">
      <c r="A35" s="30"/>
      <c r="B35">
        <v>135</v>
      </c>
      <c r="C35">
        <v>119.20005</v>
      </c>
      <c r="D35">
        <v>1598.32861</v>
      </c>
      <c r="E35" s="3">
        <f t="shared" si="70"/>
        <v>6.75</v>
      </c>
      <c r="F35" s="3">
        <f t="shared" si="55"/>
        <v>74.074074074074076</v>
      </c>
      <c r="G35" s="3">
        <f t="shared" si="71"/>
        <v>-51.639997500000007</v>
      </c>
      <c r="H35" s="3">
        <f t="shared" si="72"/>
        <v>22.316430500000003</v>
      </c>
      <c r="I35" s="2"/>
      <c r="J35" s="3">
        <f t="shared" si="73"/>
        <v>-7.6503700000000006</v>
      </c>
      <c r="K35" s="3">
        <f t="shared" si="74"/>
        <v>3.3061378518518523</v>
      </c>
      <c r="L35" s="3">
        <f t="shared" si="75"/>
        <v>74.074074074074076</v>
      </c>
      <c r="X35" s="30"/>
      <c r="Y35">
        <v>135</v>
      </c>
      <c r="Z35">
        <v>119.13706999999999</v>
      </c>
      <c r="AA35">
        <v>1595.979</v>
      </c>
      <c r="AB35" s="3">
        <f t="shared" si="76"/>
        <v>6.75</v>
      </c>
      <c r="AC35" s="3">
        <f t="shared" si="62"/>
        <v>74.074074074074076</v>
      </c>
      <c r="AD35" s="3">
        <f t="shared" si="77"/>
        <v>-51.6431465</v>
      </c>
      <c r="AE35" s="3">
        <f t="shared" si="78"/>
        <v>22.198950000000004</v>
      </c>
      <c r="AF35" s="2"/>
      <c r="AG35" s="3">
        <f t="shared" si="79"/>
        <v>-7.6508365185185188</v>
      </c>
      <c r="AH35" s="3">
        <f t="shared" si="80"/>
        <v>3.288733333333334</v>
      </c>
      <c r="AI35" s="3">
        <f t="shared" si="81"/>
        <v>74.074074074074076</v>
      </c>
      <c r="AK35">
        <v>16</v>
      </c>
      <c r="AL35">
        <v>5.0999999999999997E-2</v>
      </c>
      <c r="AM35">
        <v>9.4600000000000009</v>
      </c>
      <c r="AN35">
        <f t="shared" si="2"/>
        <v>4.632146389713155E-2</v>
      </c>
      <c r="AO35">
        <v>8.1647999999999996</v>
      </c>
      <c r="AP35">
        <v>0</v>
      </c>
      <c r="AQ35">
        <v>500</v>
      </c>
      <c r="AR35" t="s">
        <v>59</v>
      </c>
      <c r="AT35">
        <f t="shared" si="3"/>
        <v>5.1468293219035059E-3</v>
      </c>
    </row>
    <row r="36" spans="1:46" x14ac:dyDescent="0.25">
      <c r="A36" s="30"/>
      <c r="B36" s="2"/>
      <c r="C36" s="3"/>
      <c r="D36" s="3"/>
      <c r="E36" s="3"/>
      <c r="F36" s="3"/>
      <c r="G36" s="3"/>
      <c r="H36" s="3"/>
      <c r="I36" s="6" t="s">
        <v>17</v>
      </c>
      <c r="J36" s="7">
        <f>AVERAGE(J34:J35)</f>
        <v>-1.8413028991596645</v>
      </c>
      <c r="K36" s="7">
        <f>AVERAGE(K34:K35)</f>
        <v>3.4028247662620608</v>
      </c>
      <c r="L36" s="7">
        <f>AVERAGE(L34:L35)</f>
        <v>79.053843759726107</v>
      </c>
      <c r="M36" t="s">
        <v>2</v>
      </c>
      <c r="X36" s="30"/>
      <c r="Y36" s="2"/>
      <c r="Z36" s="3"/>
      <c r="AA36" s="3"/>
      <c r="AB36" s="3"/>
      <c r="AC36" s="3"/>
      <c r="AD36" s="3"/>
      <c r="AE36" s="3"/>
      <c r="AF36" s="6" t="s">
        <v>17</v>
      </c>
      <c r="AG36" s="7">
        <f>AVERAGE(AG34:AG35)</f>
        <v>-1.8420695617802676</v>
      </c>
      <c r="AH36" s="7">
        <f>AVERAGE(AH34:AH35)</f>
        <v>3.3851175490196086</v>
      </c>
      <c r="AI36" s="7">
        <f>AVERAGE(AI34:AI35)</f>
        <v>79.053843759726107</v>
      </c>
      <c r="AJ36" t="s">
        <v>2</v>
      </c>
      <c r="AK36">
        <v>16.5</v>
      </c>
      <c r="AL36">
        <v>5.2999999999999999E-2</v>
      </c>
      <c r="AM36">
        <v>9.6999999999999993</v>
      </c>
      <c r="AN36">
        <f t="shared" si="2"/>
        <v>4.8202769535113751E-2</v>
      </c>
      <c r="AO36">
        <v>8.1628000000000007</v>
      </c>
      <c r="AP36">
        <v>0</v>
      </c>
      <c r="AQ36">
        <v>500</v>
      </c>
      <c r="AR36" t="s">
        <v>59</v>
      </c>
      <c r="AT36">
        <f t="shared" si="3"/>
        <v>5.3558632816793055E-3</v>
      </c>
    </row>
    <row r="37" spans="1:46" x14ac:dyDescent="0.25">
      <c r="A37" s="5"/>
      <c r="B37" s="2"/>
      <c r="C37" s="3"/>
      <c r="D37" s="3"/>
      <c r="E37" s="3"/>
      <c r="F37" s="3"/>
      <c r="G37" s="3"/>
      <c r="H37" s="3"/>
      <c r="I37" s="6"/>
      <c r="J37" s="8" t="s">
        <v>0</v>
      </c>
      <c r="K37" s="9">
        <f>K36-K33</f>
        <v>6.5203791204750488</v>
      </c>
      <c r="L37" s="7" t="s">
        <v>2</v>
      </c>
      <c r="X37" s="5"/>
      <c r="Y37" s="2"/>
      <c r="Z37" s="3"/>
      <c r="AA37" s="3"/>
      <c r="AB37" s="3"/>
      <c r="AC37" s="3"/>
      <c r="AD37" s="3"/>
      <c r="AE37" s="3"/>
      <c r="AF37" s="6"/>
      <c r="AG37" s="8" t="s">
        <v>0</v>
      </c>
      <c r="AH37" s="9">
        <f>AH36-AH33</f>
        <v>6.5033515459043221</v>
      </c>
      <c r="AI37" s="7" t="s">
        <v>2</v>
      </c>
      <c r="AK37">
        <v>17</v>
      </c>
      <c r="AL37">
        <v>5.3999999999999999E-2</v>
      </c>
      <c r="AM37">
        <v>9.9600000000000009</v>
      </c>
      <c r="AN37">
        <f t="shared" si="2"/>
        <v>4.9074183976261128E-2</v>
      </c>
      <c r="AO37">
        <v>8.1610999999999994</v>
      </c>
      <c r="AP37">
        <v>0</v>
      </c>
      <c r="AQ37">
        <v>500</v>
      </c>
      <c r="AR37" t="s">
        <v>59</v>
      </c>
      <c r="AT37">
        <f t="shared" si="3"/>
        <v>5.4526871084734588E-3</v>
      </c>
    </row>
    <row r="38" spans="1:46" x14ac:dyDescent="0.25">
      <c r="A38" s="5"/>
      <c r="B38" s="2"/>
      <c r="C38" s="3"/>
      <c r="D38" s="3"/>
      <c r="E38" s="3"/>
      <c r="F38" s="3"/>
      <c r="G38" s="3"/>
      <c r="H38" s="3"/>
      <c r="Q38" t="s">
        <v>56</v>
      </c>
      <c r="X38" s="5"/>
      <c r="Y38" s="2"/>
      <c r="Z38" s="3"/>
      <c r="AA38" s="3"/>
      <c r="AB38" s="3"/>
      <c r="AC38" s="3"/>
      <c r="AD38" s="3"/>
      <c r="AE38" s="3"/>
      <c r="AK38">
        <v>17.5</v>
      </c>
      <c r="AL38">
        <v>5.6000000000000001E-2</v>
      </c>
      <c r="AM38">
        <v>10.220000000000001</v>
      </c>
      <c r="AN38">
        <f t="shared" si="2"/>
        <v>5.0945598417408505E-2</v>
      </c>
      <c r="AO38">
        <v>8.1594999999999995</v>
      </c>
      <c r="AP38">
        <v>0</v>
      </c>
      <c r="AQ38">
        <v>500</v>
      </c>
      <c r="AR38" t="s">
        <v>59</v>
      </c>
      <c r="AT38">
        <f t="shared" si="3"/>
        <v>5.6606220463787226E-3</v>
      </c>
    </row>
    <row r="39" spans="1:46" x14ac:dyDescent="0.25">
      <c r="AK39">
        <v>18</v>
      </c>
      <c r="AL39">
        <v>5.8000000000000003E-2</v>
      </c>
      <c r="AM39">
        <v>10.47</v>
      </c>
      <c r="AN39">
        <f t="shared" si="2"/>
        <v>5.2821958456973295E-2</v>
      </c>
      <c r="AO39">
        <v>8.1572999999999993</v>
      </c>
      <c r="AP39">
        <v>0</v>
      </c>
      <c r="AQ39">
        <v>500</v>
      </c>
      <c r="AR39" t="s">
        <v>59</v>
      </c>
      <c r="AT39">
        <f t="shared" si="3"/>
        <v>5.8691064952192552E-3</v>
      </c>
    </row>
    <row r="40" spans="1:46" x14ac:dyDescent="0.25">
      <c r="AK40">
        <v>18.5</v>
      </c>
      <c r="AL40">
        <v>0.06</v>
      </c>
      <c r="AM40">
        <v>10.71</v>
      </c>
      <c r="AN40">
        <f t="shared" si="2"/>
        <v>5.4703264094955489E-2</v>
      </c>
      <c r="AO40">
        <v>8.1556999999999995</v>
      </c>
      <c r="AP40">
        <v>0</v>
      </c>
      <c r="AQ40">
        <v>500</v>
      </c>
      <c r="AR40" t="s">
        <v>59</v>
      </c>
      <c r="AT40">
        <f t="shared" si="3"/>
        <v>6.0781404549950548E-3</v>
      </c>
    </row>
    <row r="41" spans="1:46" x14ac:dyDescent="0.25">
      <c r="B41" t="s">
        <v>5</v>
      </c>
      <c r="C41" t="s">
        <v>14</v>
      </c>
      <c r="D41" t="s">
        <v>15</v>
      </c>
      <c r="E41" t="s">
        <v>6</v>
      </c>
      <c r="F41" t="s">
        <v>7</v>
      </c>
      <c r="G41" t="s">
        <v>12</v>
      </c>
      <c r="H41" t="s">
        <v>13</v>
      </c>
      <c r="J41" t="s">
        <v>8</v>
      </c>
      <c r="K41" t="s">
        <v>9</v>
      </c>
      <c r="L41" t="s">
        <v>16</v>
      </c>
      <c r="AK41">
        <v>19</v>
      </c>
      <c r="AL41">
        <v>6.0999999999999999E-2</v>
      </c>
      <c r="AM41">
        <v>10.98</v>
      </c>
      <c r="AN41">
        <f t="shared" si="2"/>
        <v>5.5569732937685461E-2</v>
      </c>
      <c r="AO41">
        <v>8.1539999999999999</v>
      </c>
      <c r="AP41">
        <v>0</v>
      </c>
      <c r="AQ41">
        <v>500</v>
      </c>
      <c r="AR41" t="s">
        <v>59</v>
      </c>
      <c r="AT41">
        <f t="shared" si="3"/>
        <v>6.1744147708539402E-3</v>
      </c>
    </row>
    <row r="42" spans="1:46" x14ac:dyDescent="0.25">
      <c r="A42" s="30" t="s">
        <v>55</v>
      </c>
      <c r="B42">
        <v>141</v>
      </c>
      <c r="C42">
        <v>2101.7111799999998</v>
      </c>
      <c r="D42">
        <v>716.28057999999999</v>
      </c>
      <c r="E42" s="3">
        <f>B42*$F$1</f>
        <v>7.0500000000000007</v>
      </c>
      <c r="F42" s="3">
        <f>$B$1*$B$2/$E42</f>
        <v>70.921985815602824</v>
      </c>
      <c r="G42" s="3">
        <f>(C42-$F$2/2)*$F$1</f>
        <v>47.485558999999995</v>
      </c>
      <c r="H42" s="3">
        <f>(D42-$F$3/2)*$F$1</f>
        <v>-21.785971000000004</v>
      </c>
      <c r="I42" s="2"/>
      <c r="J42" s="3">
        <f>G42*F42/$B$1</f>
        <v>6.735540283687941</v>
      </c>
      <c r="K42" s="3">
        <f>H42*F42/$B$1</f>
        <v>-3.0902086524822692</v>
      </c>
      <c r="L42" s="3">
        <f>F42</f>
        <v>70.921985815602824</v>
      </c>
      <c r="X42" s="30"/>
      <c r="Y42" s="2"/>
      <c r="Z42" s="3"/>
      <c r="AA42" s="3"/>
      <c r="AB42" s="3"/>
      <c r="AC42" s="3"/>
      <c r="AD42" s="3"/>
      <c r="AE42" s="3"/>
      <c r="AF42" s="2"/>
      <c r="AG42" s="3"/>
      <c r="AH42" s="3"/>
      <c r="AI42" s="3"/>
      <c r="AK42">
        <v>19.5</v>
      </c>
      <c r="AL42">
        <v>6.3E-2</v>
      </c>
      <c r="AM42">
        <v>11.23</v>
      </c>
      <c r="AN42">
        <f t="shared" si="2"/>
        <v>5.744609297725025E-2</v>
      </c>
      <c r="AO42">
        <v>8.1524000000000001</v>
      </c>
      <c r="AP42">
        <v>0</v>
      </c>
      <c r="AQ42">
        <v>500</v>
      </c>
      <c r="AR42" t="s">
        <v>59</v>
      </c>
      <c r="AT42">
        <f t="shared" si="3"/>
        <v>6.3828992196944719E-3</v>
      </c>
    </row>
    <row r="43" spans="1:46" x14ac:dyDescent="0.25">
      <c r="A43" s="30"/>
      <c r="B43">
        <v>139</v>
      </c>
      <c r="C43">
        <v>136.85803000000001</v>
      </c>
      <c r="D43">
        <v>724.62676999999996</v>
      </c>
      <c r="E43" s="3">
        <f t="shared" ref="E43:E44" si="82">B43*$F$1</f>
        <v>6.95</v>
      </c>
      <c r="F43" s="3">
        <f t="shared" ref="F43:F47" si="83">$B$1*$B$2/$E43</f>
        <v>71.942446043165461</v>
      </c>
      <c r="G43" s="3">
        <f t="shared" ref="G43:G44" si="84">(C43-$F$2/2)*$F$1</f>
        <v>-50.757098500000005</v>
      </c>
      <c r="H43" s="3">
        <f t="shared" ref="H43:H44" si="85">(D43-$F$3/2)*$F$1</f>
        <v>-21.368661500000002</v>
      </c>
      <c r="I43" s="2"/>
      <c r="J43" s="3">
        <f t="shared" ref="J43:J44" si="86">G43*F43/$B$1</f>
        <v>-7.3031796402877696</v>
      </c>
      <c r="K43" s="3">
        <f t="shared" ref="K43:K44" si="87">H43*F43/$B$1</f>
        <v>-3.0746275539568346</v>
      </c>
      <c r="L43" s="3">
        <f t="shared" ref="L43:L44" si="88">F43</f>
        <v>71.942446043165461</v>
      </c>
      <c r="X43" s="30"/>
      <c r="Y43" s="2"/>
      <c r="Z43" s="3"/>
      <c r="AA43" s="3"/>
      <c r="AB43" s="3"/>
      <c r="AC43" s="3"/>
      <c r="AD43" s="3"/>
      <c r="AE43" s="3"/>
      <c r="AF43" s="2"/>
      <c r="AG43" s="3"/>
      <c r="AH43" s="3"/>
      <c r="AI43" s="3"/>
      <c r="AK43">
        <v>20</v>
      </c>
      <c r="AL43">
        <v>6.4000000000000001E-2</v>
      </c>
      <c r="AM43">
        <v>11.49</v>
      </c>
      <c r="AN43">
        <f t="shared" si="2"/>
        <v>5.8317507418397627E-2</v>
      </c>
      <c r="AO43">
        <v>8.1509999999999998</v>
      </c>
      <c r="AP43">
        <v>0</v>
      </c>
      <c r="AQ43">
        <v>500</v>
      </c>
      <c r="AR43" t="s">
        <v>59</v>
      </c>
      <c r="AT43">
        <f t="shared" si="3"/>
        <v>6.4797230464886252E-3</v>
      </c>
    </row>
    <row r="44" spans="1:46" x14ac:dyDescent="0.25">
      <c r="A44" s="30"/>
      <c r="B44">
        <v>118</v>
      </c>
      <c r="C44">
        <v>1299.2561000000001</v>
      </c>
      <c r="D44">
        <v>774.42003999999997</v>
      </c>
      <c r="E44" s="3">
        <f t="shared" si="82"/>
        <v>5.9</v>
      </c>
      <c r="F44" s="3">
        <f t="shared" si="83"/>
        <v>84.745762711864401</v>
      </c>
      <c r="G44" s="3">
        <f t="shared" si="84"/>
        <v>7.3628050000000034</v>
      </c>
      <c r="H44" s="3">
        <f t="shared" si="85"/>
        <v>-18.878998000000003</v>
      </c>
      <c r="I44" s="2"/>
      <c r="J44" s="3">
        <f t="shared" si="86"/>
        <v>1.2479330508474582</v>
      </c>
      <c r="K44" s="3">
        <f t="shared" si="87"/>
        <v>-3.1998301694915257</v>
      </c>
      <c r="L44" s="3">
        <f t="shared" si="88"/>
        <v>84.745762711864401</v>
      </c>
      <c r="X44" s="30"/>
      <c r="Y44" s="2"/>
      <c r="Z44" s="3"/>
      <c r="AA44" s="3"/>
      <c r="AB44" s="3"/>
      <c r="AC44" s="3"/>
      <c r="AD44" s="3"/>
      <c r="AE44" s="3"/>
      <c r="AF44" s="2"/>
      <c r="AG44" s="3"/>
      <c r="AH44" s="3"/>
      <c r="AI44" s="3"/>
      <c r="AK44">
        <v>20.5</v>
      </c>
      <c r="AL44">
        <v>6.6000000000000003E-2</v>
      </c>
      <c r="AM44">
        <v>11.76</v>
      </c>
      <c r="AN44">
        <f t="shared" si="2"/>
        <v>6.0183976261127599E-2</v>
      </c>
      <c r="AO44">
        <v>8.1494</v>
      </c>
      <c r="AP44">
        <v>0</v>
      </c>
      <c r="AQ44">
        <v>500</v>
      </c>
      <c r="AR44" t="s">
        <v>59</v>
      </c>
      <c r="AT44">
        <f t="shared" si="3"/>
        <v>6.6871084734586219E-3</v>
      </c>
    </row>
    <row r="45" spans="1:46" x14ac:dyDescent="0.25">
      <c r="A45" s="30"/>
      <c r="B45" s="2"/>
      <c r="C45" s="3"/>
      <c r="D45" s="3"/>
      <c r="E45" s="3"/>
      <c r="F45" s="3"/>
      <c r="G45" s="3"/>
      <c r="H45" s="3"/>
      <c r="I45" s="6" t="s">
        <v>18</v>
      </c>
      <c r="J45" s="7">
        <f>AVERAGE(J42:J44)</f>
        <v>0.22676456474920989</v>
      </c>
      <c r="K45" s="7">
        <f t="shared" ref="K45:L45" si="89">AVERAGE(K42:K44)</f>
        <v>-3.121555458643543</v>
      </c>
      <c r="L45" s="7">
        <f t="shared" si="89"/>
        <v>75.870064856877562</v>
      </c>
      <c r="X45" s="30"/>
      <c r="Y45" s="2"/>
      <c r="Z45" s="3"/>
      <c r="AA45" s="3"/>
      <c r="AB45" s="3"/>
      <c r="AC45" s="3"/>
      <c r="AD45" s="3"/>
      <c r="AE45" s="3"/>
      <c r="AF45" s="6"/>
      <c r="AG45" s="7"/>
      <c r="AH45" s="7"/>
      <c r="AI45" s="7"/>
      <c r="AK45">
        <v>21</v>
      </c>
      <c r="AL45">
        <v>6.8000000000000005E-2</v>
      </c>
      <c r="AM45">
        <v>12.03</v>
      </c>
      <c r="AN45">
        <f t="shared" si="2"/>
        <v>6.2050445103857571E-2</v>
      </c>
      <c r="AO45">
        <v>8.1478000000000002</v>
      </c>
      <c r="AP45">
        <v>0</v>
      </c>
      <c r="AQ45">
        <v>500</v>
      </c>
      <c r="AR45" t="s">
        <v>59</v>
      </c>
      <c r="AT45">
        <f t="shared" si="3"/>
        <v>6.8944939004286186E-3</v>
      </c>
    </row>
    <row r="46" spans="1:46" x14ac:dyDescent="0.25">
      <c r="A46" s="30"/>
      <c r="B46">
        <v>120</v>
      </c>
      <c r="C46">
        <v>1623.60193</v>
      </c>
      <c r="D46">
        <v>1564.0472400000001</v>
      </c>
      <c r="E46" s="3">
        <f t="shared" ref="E46:E47" si="90">B46*$F$1</f>
        <v>6</v>
      </c>
      <c r="F46" s="3">
        <f t="shared" si="83"/>
        <v>83.333333333333329</v>
      </c>
      <c r="G46" s="3">
        <f t="shared" ref="G46:G47" si="91">(C46-$F$2/2)*$F$1</f>
        <v>23.580096500000003</v>
      </c>
      <c r="H46" s="3">
        <f t="shared" ref="H46:H47" si="92">(D46-$F$3/2)*$F$1</f>
        <v>20.602362000000007</v>
      </c>
      <c r="I46" s="2"/>
      <c r="J46" s="3">
        <f t="shared" ref="J46:J47" si="93">G46*F46/$B$1</f>
        <v>3.9300160833333337</v>
      </c>
      <c r="K46" s="3">
        <f t="shared" ref="K46:K47" si="94">H46*F46/$B$1</f>
        <v>3.4337270000000006</v>
      </c>
      <c r="L46" s="3">
        <f t="shared" ref="L46:L47" si="95">F46</f>
        <v>83.333333333333329</v>
      </c>
      <c r="X46" s="30"/>
      <c r="Y46" s="2"/>
      <c r="Z46" s="3"/>
      <c r="AA46" s="3"/>
      <c r="AB46" s="3"/>
      <c r="AC46" s="3"/>
      <c r="AD46" s="3"/>
      <c r="AE46" s="3"/>
      <c r="AF46" s="2"/>
      <c r="AG46" s="3"/>
      <c r="AH46" s="3"/>
      <c r="AI46" s="3"/>
      <c r="AK46">
        <v>21.5</v>
      </c>
      <c r="AL46">
        <v>7.0000000000000007E-2</v>
      </c>
      <c r="AM46">
        <v>12.33</v>
      </c>
      <c r="AN46">
        <f t="shared" si="2"/>
        <v>6.3902077151335321E-2</v>
      </c>
      <c r="AO46">
        <v>8.1458999999999993</v>
      </c>
      <c r="AP46">
        <v>0</v>
      </c>
      <c r="AQ46">
        <v>500</v>
      </c>
      <c r="AR46" t="s">
        <v>59</v>
      </c>
      <c r="AT46">
        <f t="shared" si="3"/>
        <v>7.1002307945928133E-3</v>
      </c>
    </row>
    <row r="47" spans="1:46" x14ac:dyDescent="0.25">
      <c r="A47" s="30"/>
      <c r="B47">
        <v>134</v>
      </c>
      <c r="C47">
        <v>118.73425</v>
      </c>
      <c r="D47">
        <v>1593.4520299999999</v>
      </c>
      <c r="E47" s="3">
        <f t="shared" si="90"/>
        <v>6.7</v>
      </c>
      <c r="F47" s="3">
        <f t="shared" si="83"/>
        <v>74.626865671641795</v>
      </c>
      <c r="G47" s="3">
        <f t="shared" si="91"/>
        <v>-51.663287500000003</v>
      </c>
      <c r="H47" s="3">
        <f t="shared" si="92"/>
        <v>22.072601499999998</v>
      </c>
      <c r="I47" s="2"/>
      <c r="J47" s="3">
        <f t="shared" si="93"/>
        <v>-7.7109384328358219</v>
      </c>
      <c r="K47" s="3">
        <f t="shared" si="94"/>
        <v>3.2944181343283581</v>
      </c>
      <c r="L47" s="3">
        <f t="shared" si="95"/>
        <v>74.626865671641795</v>
      </c>
      <c r="X47" s="30"/>
      <c r="Y47" s="2"/>
      <c r="Z47" s="3"/>
      <c r="AA47" s="3"/>
      <c r="AB47" s="3"/>
      <c r="AC47" s="3"/>
      <c r="AD47" s="3"/>
      <c r="AE47" s="3"/>
      <c r="AF47" s="2"/>
      <c r="AG47" s="3"/>
      <c r="AH47" s="3"/>
      <c r="AI47" s="3"/>
      <c r="AK47">
        <v>22</v>
      </c>
      <c r="AL47">
        <v>7.0999999999999994E-2</v>
      </c>
      <c r="AM47">
        <v>12.61</v>
      </c>
      <c r="AN47">
        <f t="shared" si="2"/>
        <v>6.4763600395647866E-2</v>
      </c>
      <c r="AO47">
        <v>8.1443999999999992</v>
      </c>
      <c r="AP47">
        <v>0</v>
      </c>
      <c r="AQ47">
        <v>500</v>
      </c>
      <c r="AR47" t="s">
        <v>59</v>
      </c>
      <c r="AT47">
        <f t="shared" si="3"/>
        <v>7.19595559951643E-3</v>
      </c>
    </row>
    <row r="48" spans="1:46" x14ac:dyDescent="0.25">
      <c r="A48" s="30"/>
      <c r="B48" s="2"/>
      <c r="C48" s="3"/>
      <c r="D48" s="3"/>
      <c r="E48" s="3"/>
      <c r="F48" s="3"/>
      <c r="G48" s="3"/>
      <c r="H48" s="3"/>
      <c r="I48" s="6" t="s">
        <v>17</v>
      </c>
      <c r="J48" s="7">
        <f>AVERAGE(J46:J47)</f>
        <v>-1.8904611747512441</v>
      </c>
      <c r="K48" s="7">
        <f>AVERAGE(K46:K47)</f>
        <v>3.3640725671641794</v>
      </c>
      <c r="L48" s="7">
        <f>AVERAGE(L46:L47)</f>
        <v>78.980099502487562</v>
      </c>
      <c r="M48" t="s">
        <v>2</v>
      </c>
      <c r="X48" s="30"/>
      <c r="Y48" s="2"/>
      <c r="Z48" s="3"/>
      <c r="AA48" s="3"/>
      <c r="AB48" s="3"/>
      <c r="AC48" s="3"/>
      <c r="AD48" s="3"/>
      <c r="AE48" s="3"/>
      <c r="AG48" s="3"/>
      <c r="AH48" s="3"/>
      <c r="AI48" s="3"/>
      <c r="AK48">
        <v>22.5</v>
      </c>
      <c r="AL48">
        <v>7.2999999999999995E-2</v>
      </c>
      <c r="AM48">
        <v>12.9</v>
      </c>
      <c r="AN48">
        <f t="shared" si="2"/>
        <v>6.6620178041543021E-2</v>
      </c>
      <c r="AO48">
        <v>8.1427999999999994</v>
      </c>
      <c r="AP48">
        <v>0</v>
      </c>
      <c r="AQ48">
        <v>500</v>
      </c>
      <c r="AR48" t="s">
        <v>59</v>
      </c>
      <c r="AT48">
        <f t="shared" si="3"/>
        <v>7.4022420046158909E-3</v>
      </c>
    </row>
    <row r="49" spans="1:46" x14ac:dyDescent="0.25">
      <c r="A49" s="5"/>
      <c r="B49" s="2"/>
      <c r="C49" s="3"/>
      <c r="D49" s="3"/>
      <c r="E49" s="3"/>
      <c r="F49" s="3"/>
      <c r="G49" s="3"/>
      <c r="H49" s="3"/>
      <c r="I49" s="6"/>
      <c r="J49" s="8" t="s">
        <v>0</v>
      </c>
      <c r="K49" s="9">
        <f>K48-K45</f>
        <v>6.4856280258077224</v>
      </c>
      <c r="L49" s="7" t="s">
        <v>2</v>
      </c>
      <c r="X49" s="5"/>
      <c r="Y49" s="2"/>
      <c r="Z49" s="3"/>
      <c r="AA49" s="3"/>
      <c r="AB49" s="3"/>
      <c r="AC49" s="3"/>
      <c r="AD49" s="3"/>
      <c r="AE49" s="3"/>
      <c r="AF49" s="6"/>
      <c r="AG49" s="7"/>
      <c r="AH49" s="7"/>
      <c r="AI49" s="7"/>
      <c r="AK49">
        <v>23</v>
      </c>
      <c r="AL49">
        <v>7.3999999999999996E-2</v>
      </c>
      <c r="AM49">
        <v>13.19</v>
      </c>
      <c r="AN49">
        <f t="shared" si="2"/>
        <v>6.7476755687438175E-2</v>
      </c>
      <c r="AO49">
        <v>8.1410999999999998</v>
      </c>
      <c r="AP49">
        <v>0</v>
      </c>
      <c r="AQ49">
        <v>500</v>
      </c>
      <c r="AR49" t="s">
        <v>59</v>
      </c>
      <c r="AT49">
        <f t="shared" si="3"/>
        <v>7.4974172986042413E-3</v>
      </c>
    </row>
    <row r="50" spans="1:46" x14ac:dyDescent="0.25">
      <c r="A50" s="5"/>
      <c r="B50" s="2"/>
      <c r="C50" s="3"/>
      <c r="D50" s="3"/>
      <c r="E50" s="3"/>
      <c r="F50" s="3"/>
      <c r="G50" s="3"/>
      <c r="H50" s="3"/>
      <c r="X50" s="5"/>
      <c r="Y50" s="2"/>
      <c r="Z50" s="3"/>
      <c r="AA50" s="3"/>
      <c r="AB50" s="3"/>
      <c r="AC50" s="3"/>
      <c r="AD50" s="3"/>
      <c r="AE50" s="3"/>
      <c r="AF50" s="6"/>
      <c r="AG50" s="8"/>
      <c r="AH50" s="9"/>
      <c r="AI50" s="7"/>
      <c r="AK50">
        <v>23.5</v>
      </c>
      <c r="AL50">
        <v>7.5999999999999998E-2</v>
      </c>
      <c r="AM50">
        <v>13.48</v>
      </c>
      <c r="AN50">
        <f t="shared" si="2"/>
        <v>6.933333333333333E-2</v>
      </c>
      <c r="AO50">
        <v>8.1399000000000008</v>
      </c>
      <c r="AP50">
        <v>0</v>
      </c>
      <c r="AQ50">
        <v>500</v>
      </c>
      <c r="AR50" t="s">
        <v>59</v>
      </c>
      <c r="AT50">
        <f t="shared" si="3"/>
        <v>7.7037037037037031E-3</v>
      </c>
    </row>
    <row r="51" spans="1:46" x14ac:dyDescent="0.25">
      <c r="AK51">
        <v>24</v>
      </c>
      <c r="AL51">
        <v>7.6999999999999999E-2</v>
      </c>
      <c r="AM51">
        <v>13.78</v>
      </c>
      <c r="AN51">
        <f t="shared" si="2"/>
        <v>7.0184965380811079E-2</v>
      </c>
      <c r="AO51">
        <v>8.1382999999999992</v>
      </c>
      <c r="AP51">
        <v>0</v>
      </c>
      <c r="AQ51">
        <v>500</v>
      </c>
      <c r="AR51" t="s">
        <v>59</v>
      </c>
      <c r="AT51">
        <f t="shared" si="3"/>
        <v>7.7983294867567865E-3</v>
      </c>
    </row>
    <row r="52" spans="1:46" x14ac:dyDescent="0.25">
      <c r="AK52">
        <v>24.5</v>
      </c>
      <c r="AL52">
        <v>7.9000000000000001E-2</v>
      </c>
      <c r="AM52">
        <v>14.09</v>
      </c>
      <c r="AN52">
        <f t="shared" si="2"/>
        <v>7.203165182987141E-2</v>
      </c>
      <c r="AO52">
        <v>8.1367999999999991</v>
      </c>
      <c r="AP52">
        <v>0</v>
      </c>
      <c r="AQ52">
        <v>500</v>
      </c>
      <c r="AR52" t="s">
        <v>59</v>
      </c>
      <c r="AT52">
        <f t="shared" si="3"/>
        <v>8.0035168699857124E-3</v>
      </c>
    </row>
    <row r="53" spans="1:46" x14ac:dyDescent="0.25">
      <c r="AK53">
        <v>25</v>
      </c>
      <c r="AL53">
        <v>0.08</v>
      </c>
      <c r="AM53">
        <v>14.42</v>
      </c>
      <c r="AN53">
        <f t="shared" si="2"/>
        <v>7.2868447082096929E-2</v>
      </c>
      <c r="AO53">
        <v>8.1356999999999999</v>
      </c>
      <c r="AP53">
        <v>0</v>
      </c>
      <c r="AQ53">
        <v>500</v>
      </c>
      <c r="AR53" t="s">
        <v>59</v>
      </c>
      <c r="AT53">
        <f t="shared" si="3"/>
        <v>8.0964941202329929E-3</v>
      </c>
    </row>
    <row r="54" spans="1:46" x14ac:dyDescent="0.25">
      <c r="A54" s="30"/>
      <c r="B54" s="2"/>
      <c r="C54" s="3"/>
      <c r="D54" s="3"/>
      <c r="E54" s="3"/>
      <c r="F54" s="3"/>
      <c r="G54" s="3"/>
      <c r="H54" s="3"/>
      <c r="I54" s="2"/>
      <c r="J54" s="3"/>
      <c r="K54" s="3"/>
      <c r="L54" s="3"/>
      <c r="X54" s="30"/>
      <c r="Y54" s="2"/>
      <c r="Z54" s="3"/>
      <c r="AA54" s="3"/>
      <c r="AB54" s="3"/>
      <c r="AC54" s="3"/>
      <c r="AD54" s="3"/>
      <c r="AE54" s="3"/>
      <c r="AF54" s="2"/>
      <c r="AG54" s="3"/>
      <c r="AH54" s="3"/>
      <c r="AI54" s="3"/>
      <c r="AK54">
        <v>25.5</v>
      </c>
      <c r="AL54">
        <v>8.1000000000000003E-2</v>
      </c>
      <c r="AM54">
        <v>14.74</v>
      </c>
      <c r="AN54">
        <f t="shared" si="2"/>
        <v>7.3710187932739868E-2</v>
      </c>
      <c r="AO54">
        <v>8.1341000000000001</v>
      </c>
      <c r="AP54">
        <v>0</v>
      </c>
      <c r="AQ54">
        <v>500</v>
      </c>
      <c r="AR54" t="s">
        <v>59</v>
      </c>
      <c r="AT54">
        <f t="shared" si="3"/>
        <v>8.1900208814155405E-3</v>
      </c>
    </row>
    <row r="55" spans="1:46" x14ac:dyDescent="0.25">
      <c r="A55" s="30"/>
      <c r="B55" s="2"/>
      <c r="C55" s="3"/>
      <c r="D55" s="3"/>
      <c r="E55" s="3"/>
      <c r="F55" s="3"/>
      <c r="G55" s="3"/>
      <c r="H55" s="3"/>
      <c r="I55" s="2"/>
      <c r="J55" s="3"/>
      <c r="K55" s="3"/>
      <c r="L55" s="3"/>
      <c r="X55" s="30"/>
      <c r="Y55" s="2"/>
      <c r="Z55" s="3"/>
      <c r="AA55" s="3"/>
      <c r="AB55" s="3"/>
      <c r="AC55" s="3"/>
      <c r="AD55" s="3"/>
      <c r="AE55" s="3"/>
      <c r="AF55" s="2"/>
      <c r="AG55" s="3"/>
      <c r="AH55" s="3"/>
      <c r="AI55" s="3"/>
      <c r="AK55">
        <v>26</v>
      </c>
      <c r="AL55">
        <v>8.3000000000000004E-2</v>
      </c>
      <c r="AM55">
        <v>15.07</v>
      </c>
      <c r="AN55">
        <f t="shared" si="2"/>
        <v>7.5546983184965388E-2</v>
      </c>
      <c r="AO55">
        <v>8.1324000000000005</v>
      </c>
      <c r="AP55">
        <v>0</v>
      </c>
      <c r="AQ55">
        <v>500</v>
      </c>
      <c r="AR55" t="s">
        <v>59</v>
      </c>
      <c r="AT55">
        <f t="shared" si="3"/>
        <v>8.3941092427739315E-3</v>
      </c>
    </row>
    <row r="56" spans="1:46" x14ac:dyDescent="0.25">
      <c r="A56" s="30"/>
      <c r="B56" s="2"/>
      <c r="C56" s="3"/>
      <c r="D56" s="3"/>
      <c r="E56" s="3"/>
      <c r="F56" s="3"/>
      <c r="G56" s="3"/>
      <c r="H56" s="3"/>
      <c r="I56" s="2"/>
      <c r="J56" s="3"/>
      <c r="K56" s="3"/>
      <c r="L56" s="3"/>
      <c r="X56" s="30"/>
      <c r="Y56" s="2"/>
      <c r="Z56" s="3"/>
      <c r="AA56" s="3"/>
      <c r="AB56" s="3"/>
      <c r="AC56" s="3"/>
      <c r="AD56" s="3"/>
      <c r="AE56" s="3"/>
      <c r="AF56" s="2"/>
      <c r="AG56" s="3"/>
      <c r="AH56" s="3"/>
      <c r="AI56" s="3"/>
      <c r="AK56">
        <v>26.5</v>
      </c>
      <c r="AL56">
        <v>8.5000000000000006E-2</v>
      </c>
      <c r="AM56">
        <v>15.39</v>
      </c>
      <c r="AN56">
        <f t="shared" si="2"/>
        <v>7.7388724035608314E-2</v>
      </c>
      <c r="AO56">
        <v>8.1303999999999998</v>
      </c>
      <c r="AP56">
        <v>0</v>
      </c>
      <c r="AQ56">
        <v>500</v>
      </c>
      <c r="AR56" t="s">
        <v>59</v>
      </c>
      <c r="AT56">
        <f t="shared" si="3"/>
        <v>8.5987471150675912E-3</v>
      </c>
    </row>
    <row r="57" spans="1:46" x14ac:dyDescent="0.25">
      <c r="A57" s="30"/>
      <c r="B57" s="2"/>
      <c r="C57" s="3"/>
      <c r="D57" s="3"/>
      <c r="E57" s="3"/>
      <c r="F57" s="3"/>
      <c r="G57" s="3"/>
      <c r="H57" s="3"/>
      <c r="I57" s="6"/>
      <c r="J57" s="7"/>
      <c r="K57" s="7"/>
      <c r="L57" s="7"/>
      <c r="X57" s="30"/>
      <c r="Y57" s="2"/>
      <c r="Z57" s="3"/>
      <c r="AA57" s="3"/>
      <c r="AB57" s="3"/>
      <c r="AC57" s="3"/>
      <c r="AD57" s="3"/>
      <c r="AE57" s="3"/>
      <c r="AF57" s="6"/>
      <c r="AG57" s="7"/>
      <c r="AH57" s="7"/>
      <c r="AI57" s="7"/>
      <c r="AK57">
        <v>27</v>
      </c>
      <c r="AL57">
        <v>8.6999999999999994E-2</v>
      </c>
      <c r="AM57">
        <v>15.71</v>
      </c>
      <c r="AN57">
        <f t="shared" si="2"/>
        <v>7.9230464886251226E-2</v>
      </c>
      <c r="AO57">
        <v>8.1285000000000007</v>
      </c>
      <c r="AP57">
        <v>0</v>
      </c>
      <c r="AQ57">
        <v>500</v>
      </c>
      <c r="AR57" t="s">
        <v>59</v>
      </c>
      <c r="AT57">
        <f t="shared" si="3"/>
        <v>8.8033849873612475E-3</v>
      </c>
    </row>
    <row r="58" spans="1:46" x14ac:dyDescent="0.25">
      <c r="A58" s="30"/>
      <c r="B58" s="2"/>
      <c r="C58" s="3"/>
      <c r="D58" s="3"/>
      <c r="E58" s="3"/>
      <c r="F58" s="3"/>
      <c r="G58" s="3"/>
      <c r="H58" s="3"/>
      <c r="I58" s="2"/>
      <c r="J58" s="3"/>
      <c r="K58" s="3"/>
      <c r="L58" s="3"/>
      <c r="X58" s="30"/>
      <c r="Y58" s="2"/>
      <c r="Z58" s="3"/>
      <c r="AA58" s="3"/>
      <c r="AB58" s="3"/>
      <c r="AC58" s="3"/>
      <c r="AD58" s="3"/>
      <c r="AE58" s="3"/>
      <c r="AF58" s="2"/>
      <c r="AG58" s="3"/>
      <c r="AH58" s="3"/>
      <c r="AI58" s="3"/>
      <c r="AK58">
        <v>27.5</v>
      </c>
      <c r="AL58">
        <v>8.7999999999999995E-2</v>
      </c>
      <c r="AM58">
        <v>16.03</v>
      </c>
      <c r="AN58">
        <f t="shared" si="2"/>
        <v>8.0072205736894164E-2</v>
      </c>
      <c r="AO58">
        <v>8.1273</v>
      </c>
      <c r="AP58">
        <v>0</v>
      </c>
      <c r="AQ58">
        <v>500</v>
      </c>
      <c r="AR58" t="s">
        <v>59</v>
      </c>
      <c r="AT58">
        <f t="shared" si="3"/>
        <v>8.8969117485437968E-3</v>
      </c>
    </row>
    <row r="59" spans="1:46" x14ac:dyDescent="0.25">
      <c r="A59" s="30"/>
      <c r="B59" s="2"/>
      <c r="C59" s="3"/>
      <c r="D59" s="3"/>
      <c r="E59" s="3"/>
      <c r="F59" s="3"/>
      <c r="G59" s="3"/>
      <c r="H59" s="3"/>
      <c r="I59" s="2"/>
      <c r="J59" s="3"/>
      <c r="K59" s="3"/>
      <c r="L59" s="3"/>
      <c r="X59" s="30"/>
      <c r="Y59" s="2"/>
      <c r="Z59" s="3"/>
      <c r="AA59" s="3"/>
      <c r="AB59" s="3"/>
      <c r="AC59" s="3"/>
      <c r="AD59" s="3"/>
      <c r="AE59" s="3"/>
      <c r="AF59" s="2"/>
      <c r="AG59" s="3"/>
      <c r="AH59" s="3"/>
      <c r="AI59" s="3"/>
      <c r="AK59">
        <v>28</v>
      </c>
      <c r="AL59">
        <v>0.09</v>
      </c>
      <c r="AM59">
        <v>16.36</v>
      </c>
      <c r="AN59">
        <f t="shared" si="2"/>
        <v>8.1909000989119685E-2</v>
      </c>
      <c r="AO59">
        <v>8.1257999999999999</v>
      </c>
      <c r="AP59">
        <v>0</v>
      </c>
      <c r="AQ59">
        <v>500</v>
      </c>
      <c r="AR59" t="s">
        <v>59</v>
      </c>
      <c r="AT59">
        <f t="shared" si="3"/>
        <v>9.1010001099021878E-3</v>
      </c>
    </row>
    <row r="60" spans="1:46" x14ac:dyDescent="0.25">
      <c r="A60" s="30"/>
      <c r="B60" s="2"/>
      <c r="C60" s="3"/>
      <c r="D60" s="3"/>
      <c r="E60" s="3"/>
      <c r="F60" s="3"/>
      <c r="G60" s="3"/>
      <c r="H60" s="3"/>
      <c r="J60" s="3"/>
      <c r="K60" s="3"/>
      <c r="L60" s="3"/>
      <c r="X60" s="30"/>
      <c r="Y60" s="2"/>
      <c r="Z60" s="3"/>
      <c r="AA60" s="3"/>
      <c r="AB60" s="3"/>
      <c r="AC60" s="3"/>
      <c r="AD60" s="3"/>
      <c r="AE60" s="3"/>
      <c r="AG60" s="3"/>
      <c r="AH60" s="3"/>
      <c r="AI60" s="3"/>
      <c r="AK60">
        <v>28.5</v>
      </c>
      <c r="AL60">
        <v>9.1999999999999998E-2</v>
      </c>
      <c r="AM60">
        <v>16.7</v>
      </c>
      <c r="AN60">
        <f t="shared" si="2"/>
        <v>8.37408506429278E-2</v>
      </c>
      <c r="AO60">
        <v>8.1239000000000008</v>
      </c>
      <c r="AP60">
        <v>0</v>
      </c>
      <c r="AQ60">
        <v>500</v>
      </c>
      <c r="AR60" t="s">
        <v>59</v>
      </c>
      <c r="AT60">
        <f t="shared" si="3"/>
        <v>9.3045389603253117E-3</v>
      </c>
    </row>
    <row r="61" spans="1:46" x14ac:dyDescent="0.25">
      <c r="A61" s="5"/>
      <c r="B61" s="2"/>
      <c r="C61" s="3"/>
      <c r="D61" s="3"/>
      <c r="E61" s="3"/>
      <c r="F61" s="3"/>
      <c r="G61" s="3"/>
      <c r="H61" s="3"/>
      <c r="I61" s="6"/>
      <c r="J61" s="7"/>
      <c r="K61" s="7"/>
      <c r="L61" s="7"/>
      <c r="M61" t="s">
        <v>2</v>
      </c>
      <c r="X61" s="5"/>
      <c r="Y61" s="2"/>
      <c r="Z61" s="3"/>
      <c r="AA61" s="3"/>
      <c r="AB61" s="3"/>
      <c r="AC61" s="3"/>
      <c r="AD61" s="3"/>
      <c r="AE61" s="3"/>
      <c r="AF61" s="6"/>
      <c r="AG61" s="7"/>
      <c r="AH61" s="7"/>
      <c r="AI61" s="7"/>
      <c r="AK61">
        <v>29</v>
      </c>
      <c r="AL61">
        <v>9.4E-2</v>
      </c>
      <c r="AM61">
        <v>17.05</v>
      </c>
      <c r="AN61">
        <f t="shared" si="2"/>
        <v>8.5567754698318496E-2</v>
      </c>
      <c r="AO61">
        <v>8.1218000000000004</v>
      </c>
      <c r="AP61">
        <v>0</v>
      </c>
      <c r="AQ61">
        <v>500</v>
      </c>
      <c r="AR61" t="s">
        <v>59</v>
      </c>
      <c r="AT61">
        <f t="shared" si="3"/>
        <v>9.5075282998131668E-3</v>
      </c>
    </row>
    <row r="62" spans="1:46" x14ac:dyDescent="0.25">
      <c r="A62" s="5"/>
      <c r="B62" s="2"/>
      <c r="C62" s="3"/>
      <c r="D62" s="3"/>
      <c r="E62" s="3"/>
      <c r="F62" s="3"/>
      <c r="G62" s="3"/>
      <c r="H62" s="3"/>
      <c r="I62" s="6"/>
      <c r="J62" s="8"/>
      <c r="K62" s="9"/>
      <c r="L62" s="7"/>
      <c r="X62" s="5"/>
      <c r="Y62" s="2"/>
      <c r="Z62" s="3"/>
      <c r="AA62" s="3"/>
      <c r="AB62" s="3"/>
      <c r="AC62" s="3"/>
      <c r="AD62" s="3"/>
      <c r="AE62" s="3"/>
      <c r="AF62" s="6"/>
      <c r="AG62" s="8"/>
      <c r="AH62" s="9"/>
      <c r="AI62" s="7"/>
      <c r="AK62">
        <v>29.5</v>
      </c>
      <c r="AL62">
        <v>9.6000000000000002E-2</v>
      </c>
      <c r="AM62">
        <v>17.399999999999999</v>
      </c>
      <c r="AN62">
        <f t="shared" si="2"/>
        <v>8.7394658753709206E-2</v>
      </c>
      <c r="AO62">
        <v>8.1193000000000008</v>
      </c>
      <c r="AP62">
        <v>0</v>
      </c>
      <c r="AQ62">
        <v>500</v>
      </c>
      <c r="AR62" t="s">
        <v>59</v>
      </c>
      <c r="AT62">
        <f t="shared" si="3"/>
        <v>9.7105176393010237E-3</v>
      </c>
    </row>
    <row r="63" spans="1:46" x14ac:dyDescent="0.25">
      <c r="AK63">
        <v>30</v>
      </c>
      <c r="AL63">
        <v>9.8000000000000004E-2</v>
      </c>
      <c r="AM63">
        <v>17.739999999999998</v>
      </c>
      <c r="AN63">
        <f t="shared" si="2"/>
        <v>8.9226508407517308E-2</v>
      </c>
      <c r="AO63">
        <v>8.1174999999999997</v>
      </c>
      <c r="AP63">
        <v>0</v>
      </c>
      <c r="AQ63">
        <v>500</v>
      </c>
      <c r="AR63" t="s">
        <v>59</v>
      </c>
      <c r="AT63">
        <f t="shared" si="3"/>
        <v>9.9140564897241459E-3</v>
      </c>
    </row>
    <row r="64" spans="1:46" x14ac:dyDescent="0.25">
      <c r="AK64">
        <v>30.5</v>
      </c>
      <c r="AL64">
        <v>9.9000000000000005E-2</v>
      </c>
      <c r="AM64">
        <v>18.079999999999998</v>
      </c>
      <c r="AN64">
        <f t="shared" si="2"/>
        <v>9.0058358061325422E-2</v>
      </c>
      <c r="AO64">
        <v>8.1159999999999997</v>
      </c>
      <c r="AP64">
        <v>0</v>
      </c>
      <c r="AQ64">
        <v>500</v>
      </c>
      <c r="AR64" t="s">
        <v>59</v>
      </c>
      <c r="AT64">
        <f t="shared" si="3"/>
        <v>1.0006484229036158E-2</v>
      </c>
    </row>
    <row r="65" spans="1:46" x14ac:dyDescent="0.25">
      <c r="AK65">
        <v>31</v>
      </c>
      <c r="AL65">
        <v>0.10199999999999999</v>
      </c>
      <c r="AM65">
        <v>18.41</v>
      </c>
      <c r="AN65">
        <f t="shared" si="2"/>
        <v>9.2895153313550929E-2</v>
      </c>
      <c r="AO65">
        <v>8.1138999999999992</v>
      </c>
      <c r="AP65">
        <v>0</v>
      </c>
      <c r="AQ65">
        <v>500</v>
      </c>
      <c r="AR65" t="s">
        <v>59</v>
      </c>
      <c r="AT65">
        <f t="shared" si="3"/>
        <v>1.0321683701505659E-2</v>
      </c>
    </row>
    <row r="66" spans="1:46" x14ac:dyDescent="0.25">
      <c r="A66" s="30"/>
      <c r="B66" s="2"/>
      <c r="C66" s="3"/>
      <c r="D66" s="3"/>
      <c r="E66" s="3"/>
      <c r="F66" s="3"/>
      <c r="G66" s="3"/>
      <c r="H66" s="3"/>
      <c r="I66" s="2"/>
      <c r="J66" s="3"/>
      <c r="K66" s="3"/>
      <c r="L66" s="3"/>
      <c r="V66" s="30"/>
      <c r="W66" s="2"/>
      <c r="X66" s="3"/>
      <c r="Y66" s="3"/>
      <c r="Z66" s="3"/>
      <c r="AA66" s="3"/>
      <c r="AB66" s="3"/>
      <c r="AC66" s="3"/>
      <c r="AD66" s="2"/>
      <c r="AE66" s="3"/>
      <c r="AF66" s="3"/>
      <c r="AG66" s="3"/>
      <c r="AK66">
        <v>31.5</v>
      </c>
      <c r="AL66">
        <v>0.10299999999999999</v>
      </c>
      <c r="AM66">
        <v>18.739999999999998</v>
      </c>
      <c r="AN66">
        <f t="shared" si="2"/>
        <v>9.3731948565776449E-2</v>
      </c>
      <c r="AO66">
        <v>8.1120000000000001</v>
      </c>
      <c r="AP66">
        <v>0</v>
      </c>
      <c r="AQ66">
        <v>500</v>
      </c>
      <c r="AR66" t="s">
        <v>59</v>
      </c>
      <c r="AT66">
        <f t="shared" si="3"/>
        <v>1.041466095175294E-2</v>
      </c>
    </row>
    <row r="67" spans="1:46" x14ac:dyDescent="0.25">
      <c r="A67" s="30"/>
      <c r="B67" s="2"/>
      <c r="C67" s="3"/>
      <c r="D67" s="3"/>
      <c r="E67" s="3"/>
      <c r="F67" s="3"/>
      <c r="G67" s="3"/>
      <c r="H67" s="3"/>
      <c r="I67" s="2"/>
      <c r="J67" s="3"/>
      <c r="K67" s="3"/>
      <c r="L67" s="3"/>
      <c r="V67" s="30"/>
      <c r="W67" s="2"/>
      <c r="X67" s="3"/>
      <c r="Y67" s="3"/>
      <c r="Z67" s="3"/>
      <c r="AA67" s="3"/>
      <c r="AB67" s="3"/>
      <c r="AC67" s="3"/>
      <c r="AD67" s="2"/>
      <c r="AE67" s="3"/>
      <c r="AF67" s="3"/>
      <c r="AG67" s="3"/>
      <c r="AK67">
        <v>32</v>
      </c>
      <c r="AL67">
        <v>0.105</v>
      </c>
      <c r="AM67">
        <v>19.09</v>
      </c>
      <c r="AN67">
        <f t="shared" si="2"/>
        <v>9.5558852621167159E-2</v>
      </c>
      <c r="AO67">
        <v>8.1105999999999998</v>
      </c>
      <c r="AP67">
        <v>0</v>
      </c>
      <c r="AQ67">
        <v>500</v>
      </c>
      <c r="AR67" t="s">
        <v>59</v>
      </c>
      <c r="AT67">
        <f t="shared" si="3"/>
        <v>1.0617650291240795E-2</v>
      </c>
    </row>
    <row r="68" spans="1:46" x14ac:dyDescent="0.25">
      <c r="A68" s="30"/>
      <c r="B68" s="2"/>
      <c r="C68" s="3"/>
      <c r="D68" s="3"/>
      <c r="E68" s="3"/>
      <c r="F68" s="3"/>
      <c r="G68" s="3"/>
      <c r="H68" s="3"/>
      <c r="I68" s="2"/>
      <c r="J68" s="3"/>
      <c r="K68" s="3"/>
      <c r="L68" s="3"/>
      <c r="V68" s="30"/>
      <c r="W68" s="2"/>
      <c r="X68" s="3"/>
      <c r="Y68" s="3"/>
      <c r="Z68" s="3"/>
      <c r="AA68" s="3"/>
      <c r="AB68" s="3"/>
      <c r="AC68" s="3"/>
      <c r="AD68" s="2"/>
      <c r="AE68" s="3"/>
      <c r="AF68" s="3"/>
      <c r="AG68" s="3"/>
      <c r="AK68">
        <v>32.5</v>
      </c>
      <c r="AL68">
        <v>0.106</v>
      </c>
      <c r="AM68">
        <v>19.43</v>
      </c>
      <c r="AN68">
        <f t="shared" si="2"/>
        <v>9.6390702274975273E-2</v>
      </c>
      <c r="AO68">
        <v>8.109</v>
      </c>
      <c r="AP68">
        <v>0</v>
      </c>
      <c r="AQ68">
        <v>500</v>
      </c>
      <c r="AR68" t="s">
        <v>59</v>
      </c>
      <c r="AT68">
        <f t="shared" si="3"/>
        <v>1.0710078030552808E-2</v>
      </c>
    </row>
    <row r="69" spans="1:46" x14ac:dyDescent="0.25">
      <c r="A69" s="30"/>
      <c r="B69" s="2"/>
      <c r="C69" s="3"/>
      <c r="D69" s="3"/>
      <c r="E69" s="3"/>
      <c r="F69" s="3"/>
      <c r="G69" s="3"/>
      <c r="H69" s="3"/>
      <c r="I69" s="6"/>
      <c r="J69" s="7"/>
      <c r="K69" s="7"/>
      <c r="L69" s="7"/>
      <c r="V69" s="30"/>
      <c r="W69" s="2"/>
      <c r="X69" s="3"/>
      <c r="Y69" s="3"/>
      <c r="Z69" s="3"/>
      <c r="AA69" s="3"/>
      <c r="AB69" s="3"/>
      <c r="AC69" s="3"/>
      <c r="AD69" s="6"/>
      <c r="AE69" s="7"/>
      <c r="AF69" s="7"/>
      <c r="AG69" s="7"/>
      <c r="AK69">
        <v>33</v>
      </c>
      <c r="AL69">
        <v>0.108</v>
      </c>
      <c r="AM69">
        <v>19.78</v>
      </c>
      <c r="AN69">
        <f t="shared" ref="AN69:AN132" si="96">AL69-AM69/2022</f>
        <v>9.821760633036597E-2</v>
      </c>
      <c r="AO69">
        <v>8.1074000000000002</v>
      </c>
      <c r="AP69">
        <v>0</v>
      </c>
      <c r="AQ69">
        <v>500</v>
      </c>
      <c r="AR69" t="s">
        <v>59</v>
      </c>
      <c r="AT69">
        <f t="shared" ref="AT69:AT132" si="97">AN69/9</f>
        <v>1.0913067370040663E-2</v>
      </c>
    </row>
    <row r="70" spans="1:46" x14ac:dyDescent="0.25">
      <c r="A70" s="30"/>
      <c r="B70" s="2"/>
      <c r="C70" s="3"/>
      <c r="D70" s="3"/>
      <c r="E70" s="3"/>
      <c r="F70" s="3"/>
      <c r="G70" s="3"/>
      <c r="H70" s="3"/>
      <c r="I70" s="2"/>
      <c r="J70" s="3"/>
      <c r="K70" s="3"/>
      <c r="L70" s="3"/>
      <c r="V70" s="30"/>
      <c r="W70" s="2"/>
      <c r="X70" s="3"/>
      <c r="Y70" s="3"/>
      <c r="Z70" s="3"/>
      <c r="AA70" s="3"/>
      <c r="AB70" s="3"/>
      <c r="AC70" s="3"/>
      <c r="AD70" s="2"/>
      <c r="AE70" s="3"/>
      <c r="AF70" s="3"/>
      <c r="AG70" s="3"/>
      <c r="AK70">
        <v>33.5</v>
      </c>
      <c r="AL70">
        <v>0.109</v>
      </c>
      <c r="AM70">
        <v>20.13</v>
      </c>
      <c r="AN70">
        <f t="shared" si="96"/>
        <v>9.9044510385756679E-2</v>
      </c>
      <c r="AO70">
        <v>8.1059999999999999</v>
      </c>
      <c r="AP70">
        <v>0</v>
      </c>
      <c r="AQ70">
        <v>500</v>
      </c>
      <c r="AR70" t="s">
        <v>59</v>
      </c>
      <c r="AT70">
        <f t="shared" si="97"/>
        <v>1.1004945598417408E-2</v>
      </c>
    </row>
    <row r="71" spans="1:46" x14ac:dyDescent="0.25">
      <c r="A71" s="30"/>
      <c r="B71" s="2"/>
      <c r="C71" s="3"/>
      <c r="D71" s="3"/>
      <c r="E71" s="3"/>
      <c r="F71" s="3"/>
      <c r="G71" s="3"/>
      <c r="H71" s="3"/>
      <c r="I71" s="2"/>
      <c r="J71" s="3"/>
      <c r="K71" s="3"/>
      <c r="L71" s="3"/>
      <c r="V71" s="30"/>
      <c r="W71" s="2"/>
      <c r="X71" s="3"/>
      <c r="Y71" s="3"/>
      <c r="Z71" s="3"/>
      <c r="AA71" s="3"/>
      <c r="AB71" s="3"/>
      <c r="AC71" s="3"/>
      <c r="AE71" s="3"/>
      <c r="AF71" s="3"/>
      <c r="AG71" s="3"/>
      <c r="AK71">
        <v>34</v>
      </c>
      <c r="AL71">
        <v>0.112</v>
      </c>
      <c r="AM71">
        <v>20.48</v>
      </c>
      <c r="AN71">
        <f t="shared" si="96"/>
        <v>0.10187141444114738</v>
      </c>
      <c r="AO71">
        <v>8.1037999999999997</v>
      </c>
      <c r="AP71">
        <v>0</v>
      </c>
      <c r="AQ71">
        <v>500</v>
      </c>
      <c r="AR71" t="s">
        <v>59</v>
      </c>
      <c r="AT71">
        <f t="shared" si="97"/>
        <v>1.1319046049016375E-2</v>
      </c>
    </row>
    <row r="72" spans="1:46" x14ac:dyDescent="0.25">
      <c r="A72" s="30"/>
      <c r="B72" s="2"/>
      <c r="C72" s="3"/>
      <c r="D72" s="3"/>
      <c r="E72" s="3"/>
      <c r="F72" s="3"/>
      <c r="G72" s="3"/>
      <c r="H72" s="3"/>
      <c r="J72" s="3"/>
      <c r="K72" s="3"/>
      <c r="L72" s="3"/>
      <c r="V72" s="30"/>
      <c r="W72" s="2"/>
      <c r="X72" s="3"/>
      <c r="Y72" s="3"/>
      <c r="Z72" s="3"/>
      <c r="AA72" s="3"/>
      <c r="AB72" s="3"/>
      <c r="AC72" s="3"/>
      <c r="AD72" s="6"/>
      <c r="AE72" s="7"/>
      <c r="AF72" s="7"/>
      <c r="AG72" s="7"/>
      <c r="AK72">
        <v>34.5</v>
      </c>
      <c r="AL72">
        <v>0.113</v>
      </c>
      <c r="AM72">
        <v>20.85</v>
      </c>
      <c r="AN72">
        <f t="shared" si="96"/>
        <v>0.10268842729970326</v>
      </c>
      <c r="AO72">
        <v>8.1021999999999998</v>
      </c>
      <c r="AP72">
        <v>0</v>
      </c>
      <c r="AQ72">
        <v>500</v>
      </c>
      <c r="AR72" t="s">
        <v>59</v>
      </c>
      <c r="AT72">
        <f t="shared" si="97"/>
        <v>1.1409825255522584E-2</v>
      </c>
    </row>
    <row r="73" spans="1:46" x14ac:dyDescent="0.25">
      <c r="A73" s="5"/>
      <c r="B73" s="2"/>
      <c r="C73" s="3"/>
      <c r="D73" s="3"/>
      <c r="E73" s="3"/>
      <c r="F73" s="3"/>
      <c r="G73" s="3"/>
      <c r="H73" s="3"/>
      <c r="I73" s="6"/>
      <c r="J73" s="7"/>
      <c r="K73" s="7"/>
      <c r="L73" s="7"/>
      <c r="M73" t="s">
        <v>2</v>
      </c>
      <c r="V73" s="5"/>
      <c r="W73" s="2"/>
      <c r="X73" s="3"/>
      <c r="Y73" s="3"/>
      <c r="Z73" s="3"/>
      <c r="AA73" s="3"/>
      <c r="AB73" s="3"/>
      <c r="AC73" s="3"/>
      <c r="AD73" s="6"/>
      <c r="AE73" s="8"/>
      <c r="AF73" s="9"/>
      <c r="AG73" s="7"/>
      <c r="AK73">
        <v>35</v>
      </c>
      <c r="AL73">
        <v>0.115</v>
      </c>
      <c r="AM73">
        <v>21.21</v>
      </c>
      <c r="AN73">
        <f t="shared" si="96"/>
        <v>0.10451038575667657</v>
      </c>
      <c r="AO73">
        <v>8.1005000000000003</v>
      </c>
      <c r="AP73">
        <v>0</v>
      </c>
      <c r="AQ73">
        <v>500</v>
      </c>
      <c r="AR73" t="s">
        <v>59</v>
      </c>
      <c r="AT73">
        <f t="shared" si="97"/>
        <v>1.1612265084075174E-2</v>
      </c>
    </row>
    <row r="74" spans="1:46" x14ac:dyDescent="0.25">
      <c r="A74" s="5"/>
      <c r="B74" s="2"/>
      <c r="C74" s="3"/>
      <c r="D74" s="3"/>
      <c r="E74" s="3"/>
      <c r="F74" s="3"/>
      <c r="G74" s="3"/>
      <c r="H74" s="3"/>
      <c r="I74" s="6"/>
      <c r="J74" s="8"/>
      <c r="K74" s="9"/>
      <c r="L74" s="7"/>
      <c r="V74" s="5"/>
      <c r="AK74">
        <v>35.5</v>
      </c>
      <c r="AL74">
        <v>0.11600000000000001</v>
      </c>
      <c r="AM74">
        <v>21.56</v>
      </c>
      <c r="AN74">
        <f t="shared" si="96"/>
        <v>0.10533728981206726</v>
      </c>
      <c r="AO74">
        <v>8.0990000000000002</v>
      </c>
      <c r="AP74">
        <v>0</v>
      </c>
      <c r="AQ74">
        <v>500</v>
      </c>
      <c r="AR74" t="s">
        <v>59</v>
      </c>
      <c r="AT74">
        <f t="shared" si="97"/>
        <v>1.1704143312451919E-2</v>
      </c>
    </row>
    <row r="75" spans="1:46" x14ac:dyDescent="0.25">
      <c r="AK75">
        <v>36</v>
      </c>
      <c r="AL75">
        <v>0.11799999999999999</v>
      </c>
      <c r="AM75">
        <v>21.95</v>
      </c>
      <c r="AN75">
        <f t="shared" si="96"/>
        <v>0.10714441147378832</v>
      </c>
      <c r="AO75">
        <v>8.0974000000000004</v>
      </c>
      <c r="AP75">
        <v>0</v>
      </c>
      <c r="AQ75">
        <v>500</v>
      </c>
      <c r="AR75" t="s">
        <v>59</v>
      </c>
      <c r="AT75">
        <f t="shared" si="97"/>
        <v>1.1904934608198702E-2</v>
      </c>
    </row>
    <row r="76" spans="1:46" x14ac:dyDescent="0.25">
      <c r="AK76">
        <v>36.5</v>
      </c>
      <c r="AL76">
        <v>0.12</v>
      </c>
      <c r="AM76">
        <v>22.31</v>
      </c>
      <c r="AN76">
        <f t="shared" si="96"/>
        <v>0.10896636993076161</v>
      </c>
      <c r="AO76">
        <v>8.0958000000000006</v>
      </c>
      <c r="AP76">
        <v>0</v>
      </c>
      <c r="AQ76">
        <v>500</v>
      </c>
      <c r="AR76" t="s">
        <v>59</v>
      </c>
      <c r="AT76">
        <f t="shared" si="97"/>
        <v>1.210737443675129E-2</v>
      </c>
    </row>
    <row r="77" spans="1:46" x14ac:dyDescent="0.25">
      <c r="A77" s="30"/>
      <c r="B77" s="2"/>
      <c r="C77" s="3"/>
      <c r="D77" s="3"/>
      <c r="E77" s="3"/>
      <c r="F77" s="3"/>
      <c r="G77" s="3"/>
      <c r="H77" s="3"/>
      <c r="I77" s="2"/>
      <c r="J77" s="3"/>
      <c r="K77" s="3"/>
      <c r="L77" s="3"/>
      <c r="V77" s="30"/>
      <c r="W77" s="2"/>
      <c r="X77" s="3"/>
      <c r="Y77" s="3"/>
      <c r="Z77" s="3"/>
      <c r="AA77" s="3"/>
      <c r="AB77" s="3"/>
      <c r="AC77" s="3"/>
      <c r="AD77" s="2"/>
      <c r="AE77" s="3"/>
      <c r="AF77" s="3"/>
      <c r="AG77" s="3"/>
      <c r="AK77">
        <v>37</v>
      </c>
      <c r="AL77">
        <v>0.121</v>
      </c>
      <c r="AM77">
        <v>22.67</v>
      </c>
      <c r="AN77">
        <f t="shared" si="96"/>
        <v>0.10978832838773492</v>
      </c>
      <c r="AO77">
        <v>8.0946999999999996</v>
      </c>
      <c r="AP77">
        <v>0</v>
      </c>
      <c r="AQ77">
        <v>500</v>
      </c>
      <c r="AR77" t="s">
        <v>59</v>
      </c>
      <c r="AT77">
        <f t="shared" si="97"/>
        <v>1.2198703154192768E-2</v>
      </c>
    </row>
    <row r="78" spans="1:46" x14ac:dyDescent="0.25">
      <c r="A78" s="30"/>
      <c r="B78" s="2"/>
      <c r="C78" s="3"/>
      <c r="D78" s="3"/>
      <c r="E78" s="3"/>
      <c r="F78" s="3"/>
      <c r="G78" s="3"/>
      <c r="H78" s="3"/>
      <c r="I78" s="2"/>
      <c r="J78" s="3"/>
      <c r="K78" s="3"/>
      <c r="L78" s="3"/>
      <c r="V78" s="30"/>
      <c r="W78" s="2"/>
      <c r="X78" s="3"/>
      <c r="Y78" s="3"/>
      <c r="Z78" s="3"/>
      <c r="AA78" s="3"/>
      <c r="AB78" s="3"/>
      <c r="AC78" s="3"/>
      <c r="AD78" s="2"/>
      <c r="AE78" s="3"/>
      <c r="AF78" s="3"/>
      <c r="AG78" s="3"/>
      <c r="AK78">
        <v>37.5</v>
      </c>
      <c r="AL78">
        <v>0.122</v>
      </c>
      <c r="AM78">
        <v>23.04</v>
      </c>
      <c r="AN78">
        <f t="shared" si="96"/>
        <v>0.1106053412462908</v>
      </c>
      <c r="AO78">
        <v>8.0931999999999995</v>
      </c>
      <c r="AP78">
        <v>0</v>
      </c>
      <c r="AQ78">
        <v>500</v>
      </c>
      <c r="AR78" t="s">
        <v>59</v>
      </c>
      <c r="AT78">
        <f t="shared" si="97"/>
        <v>1.2289482360698979E-2</v>
      </c>
    </row>
    <row r="79" spans="1:46" x14ac:dyDescent="0.25">
      <c r="A79" s="30"/>
      <c r="B79" s="2"/>
      <c r="C79" s="3"/>
      <c r="D79" s="3"/>
      <c r="E79" s="3"/>
      <c r="F79" s="3"/>
      <c r="G79" s="3"/>
      <c r="H79" s="3"/>
      <c r="I79" s="2"/>
      <c r="J79" s="3"/>
      <c r="K79" s="3"/>
      <c r="L79" s="3"/>
      <c r="V79" s="30"/>
      <c r="W79" s="2"/>
      <c r="X79" s="3"/>
      <c r="Y79" s="3"/>
      <c r="Z79" s="3"/>
      <c r="AA79" s="3"/>
      <c r="AB79" s="3"/>
      <c r="AC79" s="3"/>
      <c r="AD79" s="2"/>
      <c r="AE79" s="3"/>
      <c r="AF79" s="3"/>
      <c r="AG79" s="3"/>
      <c r="AK79">
        <v>38</v>
      </c>
      <c r="AL79">
        <v>0.123</v>
      </c>
      <c r="AM79">
        <v>23.4</v>
      </c>
      <c r="AN79">
        <f t="shared" si="96"/>
        <v>0.11142729970326409</v>
      </c>
      <c r="AO79">
        <v>8.0920000000000005</v>
      </c>
      <c r="AP79">
        <v>0</v>
      </c>
      <c r="AQ79">
        <v>500</v>
      </c>
      <c r="AR79" t="s">
        <v>59</v>
      </c>
      <c r="AT79">
        <f t="shared" si="97"/>
        <v>1.2380811078140454E-2</v>
      </c>
    </row>
    <row r="80" spans="1:46" x14ac:dyDescent="0.25">
      <c r="A80" s="30"/>
      <c r="B80" s="2"/>
      <c r="C80" s="3"/>
      <c r="D80" s="3"/>
      <c r="E80" s="3"/>
      <c r="F80" s="3"/>
      <c r="G80" s="3"/>
      <c r="H80" s="3"/>
      <c r="I80" s="6"/>
      <c r="J80" s="7"/>
      <c r="K80" s="7"/>
      <c r="L80" s="7"/>
      <c r="V80" s="30"/>
      <c r="W80" s="2"/>
      <c r="X80" s="3"/>
      <c r="Y80" s="3"/>
      <c r="Z80" s="3"/>
      <c r="AA80" s="3"/>
      <c r="AB80" s="3"/>
      <c r="AC80" s="3"/>
      <c r="AD80" s="6"/>
      <c r="AE80" s="7"/>
      <c r="AF80" s="7"/>
      <c r="AG80" s="7"/>
      <c r="AK80">
        <v>38.5</v>
      </c>
      <c r="AL80">
        <v>0.125</v>
      </c>
      <c r="AM80">
        <v>23.77</v>
      </c>
      <c r="AN80">
        <f t="shared" si="96"/>
        <v>0.11324431256181998</v>
      </c>
      <c r="AO80">
        <v>8.0907</v>
      </c>
      <c r="AP80">
        <v>0</v>
      </c>
      <c r="AQ80">
        <v>500</v>
      </c>
      <c r="AR80" t="s">
        <v>59</v>
      </c>
      <c r="AT80">
        <f t="shared" si="97"/>
        <v>1.2582701395757775E-2</v>
      </c>
    </row>
    <row r="81" spans="1:46" x14ac:dyDescent="0.25">
      <c r="A81" s="30"/>
      <c r="B81" s="2"/>
      <c r="C81" s="3"/>
      <c r="D81" s="3"/>
      <c r="E81" s="3"/>
      <c r="F81" s="3"/>
      <c r="G81" s="3"/>
      <c r="H81" s="3"/>
      <c r="I81" s="2"/>
      <c r="J81" s="3"/>
      <c r="K81" s="3"/>
      <c r="L81" s="3"/>
      <c r="V81" s="30"/>
      <c r="W81" s="2"/>
      <c r="X81" s="3"/>
      <c r="Y81" s="3"/>
      <c r="Z81" s="3"/>
      <c r="AA81" s="3"/>
      <c r="AB81" s="3"/>
      <c r="AC81" s="3"/>
      <c r="AD81" s="2"/>
      <c r="AE81" s="3"/>
      <c r="AF81" s="3"/>
      <c r="AG81" s="3"/>
      <c r="AK81">
        <v>39</v>
      </c>
      <c r="AL81">
        <v>0.126</v>
      </c>
      <c r="AM81">
        <v>24.14</v>
      </c>
      <c r="AN81">
        <f t="shared" si="96"/>
        <v>0.11406132542037586</v>
      </c>
      <c r="AO81">
        <v>8.0893999999999995</v>
      </c>
      <c r="AP81">
        <v>0</v>
      </c>
      <c r="AQ81">
        <v>500</v>
      </c>
      <c r="AR81" t="s">
        <v>59</v>
      </c>
      <c r="AT81">
        <f t="shared" si="97"/>
        <v>1.2673480602263984E-2</v>
      </c>
    </row>
    <row r="82" spans="1:46" x14ac:dyDescent="0.25">
      <c r="A82" s="30"/>
      <c r="B82" s="2"/>
      <c r="C82" s="3"/>
      <c r="D82" s="3"/>
      <c r="E82" s="3"/>
      <c r="F82" s="3"/>
      <c r="G82" s="3"/>
      <c r="H82" s="3"/>
      <c r="J82" s="3"/>
      <c r="K82" s="3"/>
      <c r="L82" s="3"/>
      <c r="V82" s="30"/>
      <c r="W82" s="2"/>
      <c r="X82" s="3"/>
      <c r="Y82" s="3"/>
      <c r="Z82" s="3"/>
      <c r="AA82" s="3"/>
      <c r="AB82" s="3"/>
      <c r="AC82" s="3"/>
      <c r="AE82" s="3"/>
      <c r="AF82" s="3"/>
      <c r="AG82" s="3"/>
      <c r="AK82">
        <v>39.5</v>
      </c>
      <c r="AL82">
        <v>0.127</v>
      </c>
      <c r="AM82">
        <v>24.55</v>
      </c>
      <c r="AN82">
        <f t="shared" si="96"/>
        <v>0.11485855588526211</v>
      </c>
      <c r="AO82">
        <v>8.0882000000000005</v>
      </c>
      <c r="AP82">
        <v>0</v>
      </c>
      <c r="AQ82">
        <v>500</v>
      </c>
      <c r="AR82" t="s">
        <v>59</v>
      </c>
      <c r="AT82">
        <f t="shared" si="97"/>
        <v>1.2762061765029123E-2</v>
      </c>
    </row>
    <row r="83" spans="1:46" x14ac:dyDescent="0.25">
      <c r="A83" s="30"/>
      <c r="B83" s="2"/>
      <c r="C83" s="3"/>
      <c r="D83" s="3"/>
      <c r="E83" s="3"/>
      <c r="F83" s="3"/>
      <c r="G83" s="3"/>
      <c r="H83" s="3"/>
      <c r="I83" s="6"/>
      <c r="J83" s="7"/>
      <c r="K83" s="7"/>
      <c r="L83" s="7"/>
      <c r="V83" s="30"/>
      <c r="W83" s="2"/>
      <c r="X83" s="3"/>
      <c r="Y83" s="3"/>
      <c r="Z83" s="3"/>
      <c r="AA83" s="3"/>
      <c r="AB83" s="3"/>
      <c r="AC83" s="3"/>
      <c r="AD83" s="6"/>
      <c r="AE83" s="7"/>
      <c r="AF83" s="7"/>
      <c r="AG83" s="7"/>
      <c r="AK83">
        <v>40</v>
      </c>
      <c r="AL83">
        <v>0.128</v>
      </c>
      <c r="AM83">
        <v>24.92</v>
      </c>
      <c r="AN83">
        <f t="shared" si="96"/>
        <v>0.115675568743818</v>
      </c>
      <c r="AO83">
        <v>8.0869999999999997</v>
      </c>
      <c r="AP83">
        <v>0</v>
      </c>
      <c r="AQ83">
        <v>500</v>
      </c>
      <c r="AR83" t="s">
        <v>59</v>
      </c>
      <c r="AT83">
        <f t="shared" si="97"/>
        <v>1.2852840971535334E-2</v>
      </c>
    </row>
    <row r="84" spans="1:46" x14ac:dyDescent="0.25">
      <c r="A84" s="5"/>
      <c r="B84" s="2"/>
      <c r="C84" s="3"/>
      <c r="D84" s="3"/>
      <c r="E84" s="3"/>
      <c r="F84" s="3"/>
      <c r="G84" s="3"/>
      <c r="H84" s="3"/>
      <c r="I84" s="6"/>
      <c r="J84" s="8"/>
      <c r="K84" s="9"/>
      <c r="L84" s="7"/>
      <c r="V84" s="5"/>
      <c r="W84" s="2"/>
      <c r="X84" s="3"/>
      <c r="Y84" s="3"/>
      <c r="Z84" s="3"/>
      <c r="AA84" s="3"/>
      <c r="AB84" s="3"/>
      <c r="AC84" s="3"/>
      <c r="AD84" s="6"/>
      <c r="AE84" s="8"/>
      <c r="AF84" s="9"/>
      <c r="AG84" s="7"/>
      <c r="AK84">
        <v>40.5</v>
      </c>
      <c r="AL84">
        <v>0.13</v>
      </c>
      <c r="AM84">
        <v>25.29</v>
      </c>
      <c r="AN84">
        <f t="shared" si="96"/>
        <v>0.11749258160237389</v>
      </c>
      <c r="AO84">
        <v>8.0853999999999999</v>
      </c>
      <c r="AP84">
        <v>0</v>
      </c>
      <c r="AQ84">
        <v>500</v>
      </c>
      <c r="AR84" t="s">
        <v>59</v>
      </c>
      <c r="AT84">
        <f t="shared" si="97"/>
        <v>1.3054731289152653E-2</v>
      </c>
    </row>
    <row r="85" spans="1:46" x14ac:dyDescent="0.25">
      <c r="AK85">
        <v>41</v>
      </c>
      <c r="AL85">
        <v>0.13100000000000001</v>
      </c>
      <c r="AM85">
        <v>25.65</v>
      </c>
      <c r="AN85">
        <f t="shared" si="96"/>
        <v>0.11831454005934719</v>
      </c>
      <c r="AO85">
        <v>8.0839999999999996</v>
      </c>
      <c r="AP85">
        <v>0</v>
      </c>
      <c r="AQ85">
        <v>500</v>
      </c>
      <c r="AR85" t="s">
        <v>59</v>
      </c>
      <c r="AT85">
        <f t="shared" si="97"/>
        <v>1.3146060006594133E-2</v>
      </c>
    </row>
    <row r="86" spans="1:46" x14ac:dyDescent="0.25">
      <c r="AK86">
        <v>41.5</v>
      </c>
      <c r="AL86">
        <v>0.13300000000000001</v>
      </c>
      <c r="AM86">
        <v>26</v>
      </c>
      <c r="AN86">
        <f t="shared" si="96"/>
        <v>0.12014144411473789</v>
      </c>
      <c r="AO86">
        <v>8.0823</v>
      </c>
      <c r="AP86">
        <v>0</v>
      </c>
      <c r="AQ86">
        <v>500</v>
      </c>
      <c r="AR86" t="s">
        <v>59</v>
      </c>
      <c r="AT86">
        <f t="shared" si="97"/>
        <v>1.3349049346081988E-2</v>
      </c>
    </row>
    <row r="87" spans="1:46" x14ac:dyDescent="0.25">
      <c r="AK87">
        <v>42</v>
      </c>
      <c r="AL87">
        <v>0.13500000000000001</v>
      </c>
      <c r="AM87">
        <v>26.37</v>
      </c>
      <c r="AN87">
        <f t="shared" si="96"/>
        <v>0.12195845697329377</v>
      </c>
      <c r="AO87">
        <v>8.0807000000000002</v>
      </c>
      <c r="AP87">
        <v>0</v>
      </c>
      <c r="AQ87">
        <v>500</v>
      </c>
      <c r="AR87" t="s">
        <v>59</v>
      </c>
      <c r="AT87">
        <f t="shared" si="97"/>
        <v>1.3550939663699309E-2</v>
      </c>
    </row>
    <row r="88" spans="1:46" x14ac:dyDescent="0.25">
      <c r="A88" s="30"/>
      <c r="B88" s="2"/>
      <c r="C88" s="3"/>
      <c r="D88" s="3"/>
      <c r="E88" s="3"/>
      <c r="F88" s="3"/>
      <c r="G88" s="3"/>
      <c r="H88" s="3"/>
      <c r="I88" s="2"/>
      <c r="J88" s="3"/>
      <c r="K88" s="3"/>
      <c r="L88" s="3"/>
      <c r="V88" s="30"/>
      <c r="W88" s="2"/>
      <c r="X88" s="3"/>
      <c r="Y88" s="3"/>
      <c r="Z88" s="3"/>
      <c r="AA88" s="3"/>
      <c r="AB88" s="3"/>
      <c r="AC88" s="3"/>
      <c r="AD88" s="2"/>
      <c r="AE88" s="3"/>
      <c r="AF88" s="3"/>
      <c r="AG88" s="3"/>
      <c r="AK88">
        <v>42.5</v>
      </c>
      <c r="AL88">
        <v>0.13700000000000001</v>
      </c>
      <c r="AM88">
        <v>26.74</v>
      </c>
      <c r="AN88">
        <f t="shared" si="96"/>
        <v>0.12377546983184967</v>
      </c>
      <c r="AO88">
        <v>8.0785</v>
      </c>
      <c r="AP88">
        <v>0</v>
      </c>
      <c r="AQ88">
        <v>500</v>
      </c>
      <c r="AR88" t="s">
        <v>59</v>
      </c>
      <c r="AT88">
        <f t="shared" si="97"/>
        <v>1.375282998131663E-2</v>
      </c>
    </row>
    <row r="89" spans="1:46" x14ac:dyDescent="0.25">
      <c r="A89" s="30"/>
      <c r="B89" s="2"/>
      <c r="C89" s="3"/>
      <c r="D89" s="3"/>
      <c r="E89" s="3"/>
      <c r="F89" s="3"/>
      <c r="G89" s="3"/>
      <c r="H89" s="3"/>
      <c r="I89" s="2"/>
      <c r="J89" s="3"/>
      <c r="K89" s="3"/>
      <c r="L89" s="3"/>
      <c r="V89" s="30"/>
      <c r="W89" s="2"/>
      <c r="X89" s="3"/>
      <c r="Y89" s="3"/>
      <c r="Z89" s="3"/>
      <c r="AA89" s="3"/>
      <c r="AB89" s="3"/>
      <c r="AC89" s="3"/>
      <c r="AD89" s="2"/>
      <c r="AE89" s="3"/>
      <c r="AF89" s="3"/>
      <c r="AG89" s="3"/>
      <c r="AK89">
        <v>43</v>
      </c>
      <c r="AL89">
        <v>0.13900000000000001</v>
      </c>
      <c r="AM89">
        <v>27.13</v>
      </c>
      <c r="AN89">
        <f t="shared" si="96"/>
        <v>0.12558259149357073</v>
      </c>
      <c r="AO89">
        <v>8.0765999999999991</v>
      </c>
      <c r="AP89">
        <v>0</v>
      </c>
      <c r="AQ89">
        <v>500</v>
      </c>
      <c r="AR89" t="s">
        <v>59</v>
      </c>
      <c r="AT89">
        <f t="shared" si="97"/>
        <v>1.3953621277063415E-2</v>
      </c>
    </row>
    <row r="90" spans="1:46" x14ac:dyDescent="0.25">
      <c r="A90" s="30"/>
      <c r="B90" s="2"/>
      <c r="C90" s="3"/>
      <c r="D90" s="3"/>
      <c r="E90" s="3"/>
      <c r="F90" s="3"/>
      <c r="G90" s="3"/>
      <c r="H90" s="3"/>
      <c r="I90" s="2"/>
      <c r="J90" s="3"/>
      <c r="K90" s="3"/>
      <c r="L90" s="3"/>
      <c r="V90" s="30"/>
      <c r="W90" s="2"/>
      <c r="X90" s="3"/>
      <c r="Y90" s="3"/>
      <c r="Z90" s="3"/>
      <c r="AA90" s="3"/>
      <c r="AB90" s="3"/>
      <c r="AC90" s="3"/>
      <c r="AD90" s="2"/>
      <c r="AE90" s="3"/>
      <c r="AF90" s="3"/>
      <c r="AG90" s="3"/>
      <c r="AK90">
        <v>43.5</v>
      </c>
      <c r="AL90">
        <v>0.14000000000000001</v>
      </c>
      <c r="AM90">
        <v>27.51</v>
      </c>
      <c r="AN90">
        <f t="shared" si="96"/>
        <v>0.1263946587537092</v>
      </c>
      <c r="AO90">
        <v>8.0751000000000008</v>
      </c>
      <c r="AP90">
        <v>0</v>
      </c>
      <c r="AQ90">
        <v>500</v>
      </c>
      <c r="AR90" t="s">
        <v>59</v>
      </c>
      <c r="AT90">
        <f t="shared" si="97"/>
        <v>1.4043850972634355E-2</v>
      </c>
    </row>
    <row r="91" spans="1:46" x14ac:dyDescent="0.25">
      <c r="A91" s="30"/>
      <c r="B91" s="2"/>
      <c r="C91" s="3"/>
      <c r="D91" s="3"/>
      <c r="E91" s="3"/>
      <c r="F91" s="3"/>
      <c r="G91" s="3"/>
      <c r="H91" s="3"/>
      <c r="I91" s="6"/>
      <c r="J91" s="7"/>
      <c r="K91" s="7"/>
      <c r="L91" s="7"/>
      <c r="V91" s="30"/>
      <c r="W91" s="2"/>
      <c r="X91" s="3"/>
      <c r="Y91" s="3"/>
      <c r="Z91" s="3"/>
      <c r="AA91" s="3"/>
      <c r="AB91" s="3"/>
      <c r="AC91" s="3"/>
      <c r="AD91" s="6"/>
      <c r="AE91" s="7"/>
      <c r="AF91" s="7"/>
      <c r="AG91" s="7"/>
      <c r="AK91">
        <v>44</v>
      </c>
      <c r="AL91">
        <v>0.14199999999999999</v>
      </c>
      <c r="AM91">
        <v>27.88</v>
      </c>
      <c r="AN91">
        <f t="shared" si="96"/>
        <v>0.12821167161226507</v>
      </c>
      <c r="AO91">
        <v>8.0733999999999995</v>
      </c>
      <c r="AP91">
        <v>0</v>
      </c>
      <c r="AQ91">
        <v>500</v>
      </c>
      <c r="AR91" t="s">
        <v>59</v>
      </c>
      <c r="AT91">
        <f t="shared" si="97"/>
        <v>1.4245741290251674E-2</v>
      </c>
    </row>
    <row r="92" spans="1:46" x14ac:dyDescent="0.25">
      <c r="A92" s="30"/>
      <c r="B92" s="2"/>
      <c r="C92" s="3"/>
      <c r="D92" s="3"/>
      <c r="E92" s="3"/>
      <c r="F92" s="3"/>
      <c r="G92" s="3"/>
      <c r="H92" s="3"/>
      <c r="I92" s="2"/>
      <c r="J92" s="3"/>
      <c r="K92" s="3"/>
      <c r="L92" s="3"/>
      <c r="V92" s="30"/>
      <c r="W92" s="2"/>
      <c r="X92" s="3"/>
      <c r="Y92" s="3"/>
      <c r="Z92" s="3"/>
      <c r="AA92" s="3"/>
      <c r="AB92" s="3"/>
      <c r="AC92" s="3"/>
      <c r="AD92" s="2"/>
      <c r="AE92" s="3"/>
      <c r="AF92" s="3"/>
      <c r="AG92" s="3"/>
      <c r="AK92">
        <v>44.5</v>
      </c>
      <c r="AL92">
        <v>0.14399999999999999</v>
      </c>
      <c r="AM92">
        <v>28.25</v>
      </c>
      <c r="AN92">
        <f t="shared" si="96"/>
        <v>0.13002868447082097</v>
      </c>
      <c r="AO92">
        <v>8.0718999999999994</v>
      </c>
      <c r="AP92">
        <v>0</v>
      </c>
      <c r="AQ92">
        <v>500</v>
      </c>
      <c r="AR92" t="s">
        <v>59</v>
      </c>
      <c r="AT92">
        <f t="shared" si="97"/>
        <v>1.4447631607868997E-2</v>
      </c>
    </row>
    <row r="93" spans="1:46" x14ac:dyDescent="0.25">
      <c r="A93" s="30"/>
      <c r="B93" s="2"/>
      <c r="C93" s="3"/>
      <c r="D93" s="3"/>
      <c r="E93" s="3"/>
      <c r="F93" s="3"/>
      <c r="G93" s="3"/>
      <c r="H93" s="3"/>
      <c r="J93" s="3"/>
      <c r="K93" s="3"/>
      <c r="L93" s="3"/>
      <c r="V93" s="30"/>
      <c r="W93" s="2"/>
      <c r="X93" s="3"/>
      <c r="Y93" s="3"/>
      <c r="Z93" s="3"/>
      <c r="AA93" s="3"/>
      <c r="AB93" s="3"/>
      <c r="AC93" s="3"/>
      <c r="AE93" s="3"/>
      <c r="AF93" s="3"/>
      <c r="AG93" s="3"/>
      <c r="AK93">
        <v>45</v>
      </c>
      <c r="AL93">
        <v>0.14499999999999999</v>
      </c>
      <c r="AM93">
        <v>28.64</v>
      </c>
      <c r="AN93">
        <f t="shared" si="96"/>
        <v>0.13083580613254203</v>
      </c>
      <c r="AO93">
        <v>8.07</v>
      </c>
      <c r="AP93">
        <v>0</v>
      </c>
      <c r="AQ93">
        <v>500</v>
      </c>
      <c r="AR93" t="s">
        <v>59</v>
      </c>
      <c r="AT93">
        <f t="shared" si="97"/>
        <v>1.453731179250467E-2</v>
      </c>
    </row>
    <row r="94" spans="1:46" x14ac:dyDescent="0.25">
      <c r="A94" s="30"/>
      <c r="B94" s="2"/>
      <c r="C94" s="3"/>
      <c r="D94" s="3"/>
      <c r="E94" s="3"/>
      <c r="F94" s="3"/>
      <c r="G94" s="3"/>
      <c r="H94" s="3"/>
      <c r="I94" s="6"/>
      <c r="J94" s="7"/>
      <c r="K94" s="7"/>
      <c r="L94" s="7"/>
      <c r="V94" s="30"/>
      <c r="W94" s="2"/>
      <c r="X94" s="3"/>
      <c r="Y94" s="3"/>
      <c r="Z94" s="3"/>
      <c r="AA94" s="3"/>
      <c r="AB94" s="3"/>
      <c r="AC94" s="3"/>
      <c r="AD94" s="6"/>
      <c r="AE94" s="7"/>
      <c r="AF94" s="7"/>
      <c r="AG94" s="7"/>
      <c r="AK94">
        <v>45.5</v>
      </c>
      <c r="AL94">
        <v>0.14699999999999999</v>
      </c>
      <c r="AM94">
        <v>29.02</v>
      </c>
      <c r="AN94">
        <f t="shared" si="96"/>
        <v>0.1326478733926805</v>
      </c>
      <c r="AO94">
        <v>8.0683000000000007</v>
      </c>
      <c r="AP94">
        <v>0</v>
      </c>
      <c r="AQ94">
        <v>500</v>
      </c>
      <c r="AR94" t="s">
        <v>59</v>
      </c>
      <c r="AT94">
        <f t="shared" si="97"/>
        <v>1.4738652599186722E-2</v>
      </c>
    </row>
    <row r="95" spans="1:46" x14ac:dyDescent="0.25">
      <c r="A95" s="5"/>
      <c r="B95" s="2"/>
      <c r="C95" s="3"/>
      <c r="D95" s="3"/>
      <c r="E95" s="3"/>
      <c r="F95" s="3"/>
      <c r="G95" s="3"/>
      <c r="H95" s="3"/>
      <c r="I95" s="6"/>
      <c r="J95" s="8"/>
      <c r="K95" s="9"/>
      <c r="L95" s="7"/>
      <c r="V95" s="5"/>
      <c r="W95" s="2"/>
      <c r="X95" s="3"/>
      <c r="Y95" s="3"/>
      <c r="Z95" s="3"/>
      <c r="AA95" s="3"/>
      <c r="AB95" s="3"/>
      <c r="AC95" s="3"/>
      <c r="AD95" s="6"/>
      <c r="AE95" s="8"/>
      <c r="AF95" s="9"/>
      <c r="AG95" s="7"/>
      <c r="AK95">
        <v>46</v>
      </c>
      <c r="AL95">
        <v>0.14899999999999999</v>
      </c>
      <c r="AM95">
        <v>29.37</v>
      </c>
      <c r="AN95">
        <f t="shared" si="96"/>
        <v>0.13447477744807121</v>
      </c>
      <c r="AO95">
        <v>8.0667000000000009</v>
      </c>
      <c r="AP95">
        <v>0</v>
      </c>
      <c r="AQ95">
        <v>500</v>
      </c>
      <c r="AR95" t="s">
        <v>59</v>
      </c>
      <c r="AT95">
        <f t="shared" si="97"/>
        <v>1.4941641938674579E-2</v>
      </c>
    </row>
    <row r="96" spans="1:46" x14ac:dyDescent="0.25">
      <c r="AK96">
        <v>46.5</v>
      </c>
      <c r="AL96">
        <v>0.15</v>
      </c>
      <c r="AM96">
        <v>29.73</v>
      </c>
      <c r="AN96">
        <f t="shared" si="96"/>
        <v>0.13529673590504451</v>
      </c>
      <c r="AO96">
        <v>8.0649999999999995</v>
      </c>
      <c r="AP96">
        <v>0</v>
      </c>
      <c r="AQ96">
        <v>500</v>
      </c>
      <c r="AR96" t="s">
        <v>59</v>
      </c>
      <c r="AT96">
        <f t="shared" si="97"/>
        <v>1.5032970656116057E-2</v>
      </c>
    </row>
    <row r="97" spans="1:46" x14ac:dyDescent="0.25">
      <c r="AK97">
        <v>47</v>
      </c>
      <c r="AL97">
        <v>0.152</v>
      </c>
      <c r="AM97">
        <v>30.02</v>
      </c>
      <c r="AN97">
        <f t="shared" si="96"/>
        <v>0.13715331355093965</v>
      </c>
      <c r="AO97">
        <v>8.0635999999999992</v>
      </c>
      <c r="AP97">
        <v>1</v>
      </c>
      <c r="AQ97">
        <v>500</v>
      </c>
      <c r="AR97" t="s">
        <v>59</v>
      </c>
      <c r="AT97">
        <f t="shared" si="97"/>
        <v>1.5239257061215518E-2</v>
      </c>
    </row>
    <row r="98" spans="1:46" x14ac:dyDescent="0.25">
      <c r="AK98">
        <v>47.5</v>
      </c>
      <c r="AL98">
        <v>0.152</v>
      </c>
      <c r="AM98">
        <v>29.95</v>
      </c>
      <c r="AN98">
        <f t="shared" si="96"/>
        <v>0.13718793273986152</v>
      </c>
      <c r="AO98">
        <v>8.0632000000000001</v>
      </c>
      <c r="AP98">
        <v>0</v>
      </c>
      <c r="AQ98">
        <v>500</v>
      </c>
      <c r="AR98" t="s">
        <v>59</v>
      </c>
      <c r="AT98">
        <f t="shared" si="97"/>
        <v>1.5243103637762391E-2</v>
      </c>
    </row>
    <row r="99" spans="1:46" x14ac:dyDescent="0.25">
      <c r="A99" s="30"/>
      <c r="B99" s="2"/>
      <c r="C99" s="3"/>
      <c r="D99" s="3"/>
      <c r="E99" s="3"/>
      <c r="F99" s="3"/>
      <c r="G99" s="3"/>
      <c r="H99" s="3"/>
      <c r="I99" s="2"/>
      <c r="J99" s="3"/>
      <c r="K99" s="3"/>
      <c r="L99" s="3"/>
      <c r="V99" s="30"/>
      <c r="W99" s="2"/>
      <c r="X99" s="3"/>
      <c r="Y99" s="3"/>
      <c r="Z99" s="3"/>
      <c r="AA99" s="3"/>
      <c r="AB99" s="3"/>
      <c r="AC99" s="3"/>
      <c r="AD99" s="2"/>
      <c r="AE99" s="3"/>
      <c r="AF99" s="3"/>
      <c r="AG99" s="3"/>
      <c r="AK99">
        <v>48</v>
      </c>
      <c r="AL99">
        <v>0.152</v>
      </c>
      <c r="AM99">
        <v>29.86</v>
      </c>
      <c r="AN99">
        <f t="shared" si="96"/>
        <v>0.13723244312561819</v>
      </c>
      <c r="AO99">
        <v>8.0632999999999999</v>
      </c>
      <c r="AP99">
        <v>0</v>
      </c>
      <c r="AQ99">
        <v>500</v>
      </c>
      <c r="AR99" t="s">
        <v>59</v>
      </c>
      <c r="AT99">
        <f t="shared" si="97"/>
        <v>1.5248049236179799E-2</v>
      </c>
    </row>
    <row r="100" spans="1:46" x14ac:dyDescent="0.25">
      <c r="A100" s="30"/>
      <c r="B100" s="2"/>
      <c r="C100" s="3"/>
      <c r="D100" s="3"/>
      <c r="E100" s="3"/>
      <c r="F100" s="3"/>
      <c r="G100" s="3"/>
      <c r="H100" s="3"/>
      <c r="I100" s="2"/>
      <c r="J100" s="3"/>
      <c r="K100" s="3"/>
      <c r="L100" s="3"/>
      <c r="V100" s="30"/>
      <c r="W100" s="2"/>
      <c r="X100" s="3"/>
      <c r="Y100" s="3"/>
      <c r="Z100" s="3"/>
      <c r="AA100" s="3"/>
      <c r="AB100" s="3"/>
      <c r="AC100" s="3"/>
      <c r="AD100" s="2"/>
      <c r="AE100" s="3"/>
      <c r="AF100" s="3"/>
      <c r="AG100" s="3"/>
      <c r="AK100">
        <v>48.5</v>
      </c>
      <c r="AL100">
        <v>0.152</v>
      </c>
      <c r="AM100">
        <v>29.79</v>
      </c>
      <c r="AN100">
        <f t="shared" si="96"/>
        <v>0.13726706231454006</v>
      </c>
      <c r="AO100">
        <v>8.0632999999999999</v>
      </c>
      <c r="AP100">
        <v>0</v>
      </c>
      <c r="AQ100">
        <v>500</v>
      </c>
      <c r="AR100" t="s">
        <v>59</v>
      </c>
      <c r="AT100">
        <f t="shared" si="97"/>
        <v>1.5251895812726672E-2</v>
      </c>
    </row>
    <row r="101" spans="1:46" x14ac:dyDescent="0.25">
      <c r="A101" s="30"/>
      <c r="B101" s="2"/>
      <c r="C101" s="3"/>
      <c r="D101" s="3"/>
      <c r="E101" s="3"/>
      <c r="F101" s="3"/>
      <c r="G101" s="3"/>
      <c r="H101" s="3"/>
      <c r="I101" s="2"/>
      <c r="J101" s="3"/>
      <c r="K101" s="3"/>
      <c r="L101" s="3"/>
      <c r="V101" s="30"/>
      <c r="W101" s="2"/>
      <c r="X101" s="3"/>
      <c r="Y101" s="3"/>
      <c r="Z101" s="3"/>
      <c r="AA101" s="3"/>
      <c r="AB101" s="3"/>
      <c r="AC101" s="3"/>
      <c r="AD101" s="2"/>
      <c r="AE101" s="3"/>
      <c r="AF101" s="3"/>
      <c r="AG101" s="3"/>
      <c r="AK101">
        <v>49</v>
      </c>
      <c r="AL101">
        <v>0.152</v>
      </c>
      <c r="AM101">
        <v>29.72</v>
      </c>
      <c r="AN101">
        <f t="shared" si="96"/>
        <v>0.13730168150346192</v>
      </c>
      <c r="AO101">
        <v>8.0632000000000001</v>
      </c>
      <c r="AP101">
        <v>0</v>
      </c>
      <c r="AQ101">
        <v>500</v>
      </c>
      <c r="AR101" t="s">
        <v>59</v>
      </c>
      <c r="AT101">
        <f t="shared" si="97"/>
        <v>1.5255742389273547E-2</v>
      </c>
    </row>
    <row r="102" spans="1:46" x14ac:dyDescent="0.25">
      <c r="A102" s="30"/>
      <c r="B102" s="2"/>
      <c r="C102" s="3"/>
      <c r="D102" s="3"/>
      <c r="E102" s="3"/>
      <c r="F102" s="3"/>
      <c r="G102" s="3"/>
      <c r="H102" s="3"/>
      <c r="I102" s="6"/>
      <c r="J102" s="7"/>
      <c r="K102" s="7"/>
      <c r="L102" s="7"/>
      <c r="V102" s="30"/>
      <c r="W102" s="2"/>
      <c r="X102" s="3"/>
      <c r="Y102" s="3"/>
      <c r="Z102" s="3"/>
      <c r="AA102" s="3"/>
      <c r="AB102" s="3"/>
      <c r="AC102" s="3"/>
      <c r="AD102" s="6"/>
      <c r="AE102" s="7"/>
      <c r="AF102" s="7"/>
      <c r="AG102" s="7"/>
      <c r="AK102">
        <v>49.5</v>
      </c>
      <c r="AL102">
        <v>0.152</v>
      </c>
      <c r="AM102">
        <v>29.66</v>
      </c>
      <c r="AN102">
        <f t="shared" si="96"/>
        <v>0.13733135509396638</v>
      </c>
      <c r="AO102">
        <v>8.0632999999999999</v>
      </c>
      <c r="AP102">
        <v>0</v>
      </c>
      <c r="AQ102">
        <v>500</v>
      </c>
      <c r="AR102" t="s">
        <v>59</v>
      </c>
      <c r="AT102">
        <f t="shared" si="97"/>
        <v>1.5259039454885152E-2</v>
      </c>
    </row>
    <row r="103" spans="1:46" x14ac:dyDescent="0.25">
      <c r="A103" s="30"/>
      <c r="B103" s="2"/>
      <c r="C103" s="3"/>
      <c r="D103" s="3"/>
      <c r="E103" s="3"/>
      <c r="F103" s="3"/>
      <c r="G103" s="3"/>
      <c r="H103" s="3"/>
      <c r="I103" s="2"/>
      <c r="J103" s="3"/>
      <c r="K103" s="3"/>
      <c r="L103" s="3"/>
      <c r="V103" s="30"/>
      <c r="W103" s="2"/>
      <c r="X103" s="3"/>
      <c r="Y103" s="3"/>
      <c r="Z103" s="3"/>
      <c r="AA103" s="3"/>
      <c r="AB103" s="3"/>
      <c r="AC103" s="3"/>
      <c r="AD103" s="2"/>
      <c r="AE103" s="3"/>
      <c r="AF103" s="3"/>
      <c r="AG103" s="3"/>
      <c r="AK103">
        <v>50</v>
      </c>
      <c r="AL103">
        <v>0.152</v>
      </c>
      <c r="AM103">
        <v>29.61</v>
      </c>
      <c r="AN103">
        <f t="shared" si="96"/>
        <v>0.1373560830860534</v>
      </c>
      <c r="AO103">
        <v>8.0632999999999999</v>
      </c>
      <c r="AP103">
        <v>0</v>
      </c>
      <c r="AQ103">
        <v>500</v>
      </c>
      <c r="AR103" t="s">
        <v>59</v>
      </c>
      <c r="AT103">
        <f t="shared" si="97"/>
        <v>1.5261787009561489E-2</v>
      </c>
    </row>
    <row r="104" spans="1:46" x14ac:dyDescent="0.25">
      <c r="A104" s="30"/>
      <c r="B104" s="2"/>
      <c r="C104" s="3"/>
      <c r="D104" s="3"/>
      <c r="E104" s="3"/>
      <c r="F104" s="3"/>
      <c r="G104" s="3"/>
      <c r="H104" s="3"/>
      <c r="J104" s="3"/>
      <c r="K104" s="3"/>
      <c r="L104" s="3"/>
      <c r="V104" s="30"/>
      <c r="W104" s="2"/>
      <c r="X104" s="3"/>
      <c r="Y104" s="3"/>
      <c r="Z104" s="3"/>
      <c r="AA104" s="3"/>
      <c r="AB104" s="3"/>
      <c r="AC104" s="3"/>
      <c r="AE104" s="3"/>
      <c r="AF104" s="3"/>
      <c r="AG104" s="3"/>
      <c r="AK104">
        <v>50.5</v>
      </c>
      <c r="AL104">
        <v>0.152</v>
      </c>
      <c r="AM104">
        <v>29.56</v>
      </c>
      <c r="AN104">
        <f t="shared" si="96"/>
        <v>0.13738081107814046</v>
      </c>
      <c r="AO104">
        <v>8.0632999999999999</v>
      </c>
      <c r="AP104">
        <v>0</v>
      </c>
      <c r="AQ104">
        <v>500</v>
      </c>
      <c r="AR104" t="s">
        <v>59</v>
      </c>
      <c r="AT104">
        <f t="shared" si="97"/>
        <v>1.5264534564237828E-2</v>
      </c>
    </row>
    <row r="105" spans="1:46" x14ac:dyDescent="0.25">
      <c r="A105" s="30"/>
      <c r="B105" s="2"/>
      <c r="C105" s="3"/>
      <c r="D105" s="3"/>
      <c r="E105" s="3"/>
      <c r="F105" s="3"/>
      <c r="G105" s="3"/>
      <c r="H105" s="3"/>
      <c r="I105" s="6"/>
      <c r="J105" s="7"/>
      <c r="K105" s="7"/>
      <c r="L105" s="7"/>
      <c r="V105" s="30"/>
      <c r="W105" s="2"/>
      <c r="X105" s="3"/>
      <c r="Y105" s="3"/>
      <c r="Z105" s="3"/>
      <c r="AA105" s="3"/>
      <c r="AB105" s="3"/>
      <c r="AC105" s="3"/>
      <c r="AD105" s="6"/>
      <c r="AE105" s="7"/>
      <c r="AF105" s="7"/>
      <c r="AG105" s="7"/>
      <c r="AK105">
        <v>51</v>
      </c>
      <c r="AL105">
        <v>0.152</v>
      </c>
      <c r="AM105">
        <v>29.51</v>
      </c>
      <c r="AN105">
        <f t="shared" si="96"/>
        <v>0.13740553907022748</v>
      </c>
      <c r="AO105">
        <v>8.0633999999999997</v>
      </c>
      <c r="AP105">
        <v>0</v>
      </c>
      <c r="AQ105">
        <v>500</v>
      </c>
      <c r="AR105" t="s">
        <v>59</v>
      </c>
      <c r="AT105">
        <f t="shared" si="97"/>
        <v>1.5267282118914165E-2</v>
      </c>
    </row>
    <row r="106" spans="1:46" x14ac:dyDescent="0.25">
      <c r="A106" s="5"/>
      <c r="B106" s="2"/>
      <c r="C106" s="3"/>
      <c r="D106" s="3"/>
      <c r="E106" s="3"/>
      <c r="F106" s="3"/>
      <c r="G106" s="3"/>
      <c r="H106" s="3"/>
      <c r="I106" s="6"/>
      <c r="J106" s="8"/>
      <c r="K106" s="9"/>
      <c r="L106" s="7"/>
      <c r="V106" s="5"/>
      <c r="W106" s="2"/>
      <c r="X106" s="3"/>
      <c r="Y106" s="3"/>
      <c r="Z106" s="3"/>
      <c r="AA106" s="3"/>
      <c r="AB106" s="3"/>
      <c r="AC106" s="3"/>
      <c r="AD106" s="6"/>
      <c r="AE106" s="8"/>
      <c r="AF106" s="9"/>
      <c r="AG106" s="7"/>
      <c r="AK106">
        <v>51.5</v>
      </c>
      <c r="AL106">
        <v>0.152</v>
      </c>
      <c r="AM106">
        <v>29.46</v>
      </c>
      <c r="AN106">
        <f t="shared" si="96"/>
        <v>0.13743026706231454</v>
      </c>
      <c r="AO106">
        <v>8.0632999999999999</v>
      </c>
      <c r="AP106">
        <v>0</v>
      </c>
      <c r="AQ106">
        <v>500</v>
      </c>
      <c r="AR106" t="s">
        <v>59</v>
      </c>
      <c r="AT106">
        <f t="shared" si="97"/>
        <v>1.5270029673590504E-2</v>
      </c>
    </row>
    <row r="107" spans="1:46" x14ac:dyDescent="0.25">
      <c r="AK107">
        <v>52</v>
      </c>
      <c r="AL107">
        <v>0.152</v>
      </c>
      <c r="AM107">
        <v>29.42</v>
      </c>
      <c r="AN107">
        <f t="shared" si="96"/>
        <v>0.13745004945598416</v>
      </c>
      <c r="AO107">
        <v>8.0632999999999999</v>
      </c>
      <c r="AP107">
        <v>0</v>
      </c>
      <c r="AQ107">
        <v>500</v>
      </c>
      <c r="AR107" t="s">
        <v>59</v>
      </c>
      <c r="AT107">
        <f t="shared" si="97"/>
        <v>1.5272227717331574E-2</v>
      </c>
    </row>
    <row r="108" spans="1:46" x14ac:dyDescent="0.25">
      <c r="AK108">
        <v>52.5</v>
      </c>
      <c r="AL108">
        <v>0.152</v>
      </c>
      <c r="AM108">
        <v>29.38</v>
      </c>
      <c r="AN108">
        <f t="shared" si="96"/>
        <v>0.13746983184965381</v>
      </c>
      <c r="AO108">
        <v>8.0633999999999997</v>
      </c>
      <c r="AP108">
        <v>0</v>
      </c>
      <c r="AQ108">
        <v>500</v>
      </c>
      <c r="AR108" t="s">
        <v>59</v>
      </c>
      <c r="AT108">
        <f t="shared" si="97"/>
        <v>1.5274425761072645E-2</v>
      </c>
    </row>
    <row r="109" spans="1:46" x14ac:dyDescent="0.25">
      <c r="AK109">
        <v>53</v>
      </c>
      <c r="AL109">
        <v>0.152</v>
      </c>
      <c r="AM109">
        <v>29.34</v>
      </c>
      <c r="AN109">
        <f t="shared" si="96"/>
        <v>0.13748961424332343</v>
      </c>
      <c r="AO109">
        <v>8.0632999999999999</v>
      </c>
      <c r="AP109">
        <v>0</v>
      </c>
      <c r="AQ109">
        <v>500</v>
      </c>
      <c r="AR109" t="s">
        <v>59</v>
      </c>
      <c r="AT109">
        <f t="shared" si="97"/>
        <v>1.5276623804813714E-2</v>
      </c>
    </row>
    <row r="110" spans="1:46" x14ac:dyDescent="0.25">
      <c r="A110" s="30"/>
      <c r="B110" s="2"/>
      <c r="C110" s="3"/>
      <c r="D110" s="3"/>
      <c r="E110" s="3"/>
      <c r="F110" s="3"/>
      <c r="G110" s="3"/>
      <c r="H110" s="3"/>
      <c r="I110" s="2"/>
      <c r="J110" s="3"/>
      <c r="K110" s="3"/>
      <c r="L110" s="3"/>
      <c r="V110" s="30"/>
      <c r="W110" s="2"/>
      <c r="X110" s="3"/>
      <c r="Y110" s="3"/>
      <c r="Z110" s="3"/>
      <c r="AA110" s="3"/>
      <c r="AB110" s="3"/>
      <c r="AC110" s="3"/>
      <c r="AD110" s="2"/>
      <c r="AE110" s="3"/>
      <c r="AF110" s="3"/>
      <c r="AG110" s="3"/>
      <c r="AK110">
        <v>53.5</v>
      </c>
      <c r="AL110">
        <v>0.152</v>
      </c>
      <c r="AM110">
        <v>29.31</v>
      </c>
      <c r="AN110">
        <f t="shared" si="96"/>
        <v>0.13750445103857567</v>
      </c>
      <c r="AO110">
        <v>8.0632999999999999</v>
      </c>
      <c r="AP110">
        <v>0</v>
      </c>
      <c r="AQ110">
        <v>500</v>
      </c>
      <c r="AR110" t="s">
        <v>59</v>
      </c>
      <c r="AT110">
        <f t="shared" si="97"/>
        <v>1.5278272337619518E-2</v>
      </c>
    </row>
    <row r="111" spans="1:46" x14ac:dyDescent="0.25">
      <c r="A111" s="30"/>
      <c r="B111" s="2"/>
      <c r="C111" s="3"/>
      <c r="D111" s="3"/>
      <c r="E111" s="3"/>
      <c r="F111" s="3"/>
      <c r="G111" s="3"/>
      <c r="H111" s="3"/>
      <c r="I111" s="2"/>
      <c r="J111" s="3"/>
      <c r="K111" s="3"/>
      <c r="L111" s="3"/>
      <c r="V111" s="30"/>
      <c r="W111" s="2"/>
      <c r="X111" s="3"/>
      <c r="Y111" s="3"/>
      <c r="Z111" s="3"/>
      <c r="AA111" s="3"/>
      <c r="AB111" s="3"/>
      <c r="AC111" s="3"/>
      <c r="AD111" s="2"/>
      <c r="AE111" s="3"/>
      <c r="AF111" s="3"/>
      <c r="AG111" s="3"/>
      <c r="AK111">
        <v>54</v>
      </c>
      <c r="AL111">
        <v>0.152</v>
      </c>
      <c r="AM111">
        <v>29.27</v>
      </c>
      <c r="AN111">
        <f t="shared" si="96"/>
        <v>0.13752423343224529</v>
      </c>
      <c r="AO111">
        <v>8.0632999999999999</v>
      </c>
      <c r="AP111">
        <v>0</v>
      </c>
      <c r="AQ111">
        <v>500</v>
      </c>
      <c r="AR111" t="s">
        <v>59</v>
      </c>
      <c r="AT111">
        <f t="shared" si="97"/>
        <v>1.5280470381360588E-2</v>
      </c>
    </row>
    <row r="112" spans="1:46" x14ac:dyDescent="0.25">
      <c r="A112" s="30"/>
      <c r="B112" s="2"/>
      <c r="C112" s="3"/>
      <c r="D112" s="3"/>
      <c r="E112" s="3"/>
      <c r="F112" s="3"/>
      <c r="G112" s="3"/>
      <c r="H112" s="3"/>
      <c r="I112" s="2"/>
      <c r="J112" s="3"/>
      <c r="K112" s="3"/>
      <c r="L112" s="3"/>
      <c r="V112" s="30"/>
      <c r="W112" s="2"/>
      <c r="X112" s="3"/>
      <c r="Y112" s="3"/>
      <c r="Z112" s="3"/>
      <c r="AA112" s="3"/>
      <c r="AB112" s="3"/>
      <c r="AC112" s="3"/>
      <c r="AD112" s="2"/>
      <c r="AE112" s="3"/>
      <c r="AF112" s="3"/>
      <c r="AG112" s="3"/>
      <c r="AK112">
        <v>54.5</v>
      </c>
      <c r="AL112">
        <v>0.152</v>
      </c>
      <c r="AM112">
        <v>29.24</v>
      </c>
      <c r="AN112">
        <f t="shared" si="96"/>
        <v>0.13753907022749753</v>
      </c>
      <c r="AO112">
        <v>8.0632999999999999</v>
      </c>
      <c r="AP112">
        <v>0</v>
      </c>
      <c r="AQ112">
        <v>500</v>
      </c>
      <c r="AR112" t="s">
        <v>59</v>
      </c>
      <c r="AT112">
        <f t="shared" si="97"/>
        <v>1.5282118914166393E-2</v>
      </c>
    </row>
    <row r="113" spans="1:46" x14ac:dyDescent="0.25">
      <c r="A113" s="30"/>
      <c r="B113" s="2"/>
      <c r="C113" s="3"/>
      <c r="D113" s="3"/>
      <c r="E113" s="3"/>
      <c r="F113" s="3"/>
      <c r="G113" s="3"/>
      <c r="H113" s="3"/>
      <c r="I113" s="6"/>
      <c r="J113" s="7"/>
      <c r="K113" s="7"/>
      <c r="L113" s="7"/>
      <c r="V113" s="30"/>
      <c r="W113" s="2"/>
      <c r="X113" s="3"/>
      <c r="Y113" s="3"/>
      <c r="Z113" s="3"/>
      <c r="AA113" s="3"/>
      <c r="AB113" s="3"/>
      <c r="AC113" s="3"/>
      <c r="AD113" s="6"/>
      <c r="AE113" s="7"/>
      <c r="AF113" s="7"/>
      <c r="AG113" s="7"/>
      <c r="AK113">
        <v>55</v>
      </c>
      <c r="AL113">
        <v>0.152</v>
      </c>
      <c r="AM113">
        <v>29.21</v>
      </c>
      <c r="AN113">
        <f t="shared" si="96"/>
        <v>0.13755390702274975</v>
      </c>
      <c r="AO113">
        <v>8.0632000000000001</v>
      </c>
      <c r="AP113">
        <v>0</v>
      </c>
      <c r="AQ113">
        <v>500</v>
      </c>
      <c r="AR113" t="s">
        <v>59</v>
      </c>
      <c r="AT113">
        <f t="shared" si="97"/>
        <v>1.5283767446972194E-2</v>
      </c>
    </row>
    <row r="114" spans="1:46" x14ac:dyDescent="0.25">
      <c r="A114" s="30"/>
      <c r="B114" s="2"/>
      <c r="C114" s="3"/>
      <c r="D114" s="3"/>
      <c r="E114" s="3"/>
      <c r="F114" s="3"/>
      <c r="G114" s="3"/>
      <c r="H114" s="3"/>
      <c r="I114" s="2"/>
      <c r="J114" s="3"/>
      <c r="K114" s="3"/>
      <c r="L114" s="3"/>
      <c r="V114" s="30"/>
      <c r="W114" s="2"/>
      <c r="X114" s="3"/>
      <c r="Y114" s="3"/>
      <c r="Z114" s="3"/>
      <c r="AA114" s="3"/>
      <c r="AB114" s="3"/>
      <c r="AC114" s="3"/>
      <c r="AD114" s="2"/>
      <c r="AE114" s="3"/>
      <c r="AF114" s="3"/>
      <c r="AG114" s="3"/>
      <c r="AK114">
        <v>55.5</v>
      </c>
      <c r="AL114">
        <v>0.152</v>
      </c>
      <c r="AM114">
        <v>29.18</v>
      </c>
      <c r="AN114">
        <f t="shared" si="96"/>
        <v>0.13756874381800197</v>
      </c>
      <c r="AO114">
        <v>8.0632999999999999</v>
      </c>
      <c r="AP114">
        <v>0</v>
      </c>
      <c r="AQ114">
        <v>500</v>
      </c>
      <c r="AR114" t="s">
        <v>59</v>
      </c>
      <c r="AT114">
        <f t="shared" si="97"/>
        <v>1.5285415979777997E-2</v>
      </c>
    </row>
    <row r="115" spans="1:46" x14ac:dyDescent="0.25">
      <c r="A115" s="30"/>
      <c r="B115" s="2"/>
      <c r="C115" s="3"/>
      <c r="D115" s="3"/>
      <c r="E115" s="3"/>
      <c r="F115" s="3"/>
      <c r="G115" s="3"/>
      <c r="H115" s="3"/>
      <c r="J115" s="3"/>
      <c r="K115" s="3"/>
      <c r="L115" s="3"/>
      <c r="V115" s="30"/>
      <c r="W115" s="2"/>
      <c r="X115" s="3"/>
      <c r="Y115" s="3"/>
      <c r="Z115" s="3"/>
      <c r="AA115" s="3"/>
      <c r="AB115" s="3"/>
      <c r="AC115" s="3"/>
      <c r="AE115" s="3"/>
      <c r="AF115" s="3"/>
      <c r="AG115" s="3"/>
      <c r="AK115">
        <v>56</v>
      </c>
      <c r="AL115">
        <v>0.152</v>
      </c>
      <c r="AM115">
        <v>29.15</v>
      </c>
      <c r="AN115">
        <f t="shared" si="96"/>
        <v>0.13758358061325421</v>
      </c>
      <c r="AO115">
        <v>8.0632999999999999</v>
      </c>
      <c r="AP115">
        <v>0</v>
      </c>
      <c r="AQ115">
        <v>500</v>
      </c>
      <c r="AR115" t="s">
        <v>59</v>
      </c>
      <c r="AT115">
        <f t="shared" si="97"/>
        <v>1.5287064512583801E-2</v>
      </c>
    </row>
    <row r="116" spans="1:46" x14ac:dyDescent="0.25">
      <c r="A116" s="30"/>
      <c r="B116" s="2"/>
      <c r="C116" s="3"/>
      <c r="D116" s="3"/>
      <c r="E116" s="3"/>
      <c r="F116" s="3"/>
      <c r="G116" s="3"/>
      <c r="H116" s="3"/>
      <c r="I116" s="6"/>
      <c r="J116" s="7"/>
      <c r="K116" s="7"/>
      <c r="L116" s="7"/>
      <c r="V116" s="30"/>
      <c r="W116" s="2"/>
      <c r="X116" s="3"/>
      <c r="Y116" s="3"/>
      <c r="Z116" s="3"/>
      <c r="AA116" s="3"/>
      <c r="AB116" s="3"/>
      <c r="AC116" s="3"/>
      <c r="AD116" s="6"/>
      <c r="AE116" s="7"/>
      <c r="AF116" s="7"/>
      <c r="AG116" s="7"/>
      <c r="AK116">
        <v>56.5</v>
      </c>
      <c r="AL116">
        <v>0.152</v>
      </c>
      <c r="AM116">
        <v>29.12</v>
      </c>
      <c r="AN116">
        <f t="shared" si="96"/>
        <v>0.13759841740850642</v>
      </c>
      <c r="AO116">
        <v>8.0632000000000001</v>
      </c>
      <c r="AP116">
        <v>0</v>
      </c>
      <c r="AQ116">
        <v>500</v>
      </c>
      <c r="AR116" t="s">
        <v>59</v>
      </c>
      <c r="AT116">
        <f t="shared" si="97"/>
        <v>1.5288713045389602E-2</v>
      </c>
    </row>
    <row r="117" spans="1:46" x14ac:dyDescent="0.25">
      <c r="A117" s="5"/>
      <c r="B117" s="2"/>
      <c r="C117" s="3"/>
      <c r="D117" s="3"/>
      <c r="E117" s="3"/>
      <c r="F117" s="3"/>
      <c r="G117" s="3"/>
      <c r="H117" s="3"/>
      <c r="I117" s="6"/>
      <c r="J117" s="8"/>
      <c r="K117" s="9"/>
      <c r="L117" s="7"/>
      <c r="V117" s="5"/>
      <c r="W117" s="2"/>
      <c r="X117" s="3"/>
      <c r="Y117" s="3"/>
      <c r="Z117" s="3"/>
      <c r="AA117" s="3"/>
      <c r="AB117" s="3"/>
      <c r="AC117" s="3"/>
      <c r="AD117" s="6"/>
      <c r="AE117" s="8"/>
      <c r="AF117" s="9"/>
      <c r="AG117" s="7"/>
      <c r="AK117">
        <v>57</v>
      </c>
      <c r="AL117">
        <v>0.152</v>
      </c>
      <c r="AM117">
        <v>29.09</v>
      </c>
      <c r="AN117">
        <f t="shared" si="96"/>
        <v>0.13761325420375864</v>
      </c>
      <c r="AO117">
        <v>8.0632999999999999</v>
      </c>
      <c r="AP117">
        <v>0</v>
      </c>
      <c r="AQ117">
        <v>500</v>
      </c>
      <c r="AR117" t="s">
        <v>59</v>
      </c>
      <c r="AT117">
        <f t="shared" si="97"/>
        <v>1.5290361578195404E-2</v>
      </c>
    </row>
    <row r="118" spans="1:46" x14ac:dyDescent="0.25">
      <c r="AK118">
        <v>57.5</v>
      </c>
      <c r="AL118">
        <v>0.152</v>
      </c>
      <c r="AM118">
        <v>29.07</v>
      </c>
      <c r="AN118">
        <f t="shared" si="96"/>
        <v>0.13762314540059348</v>
      </c>
      <c r="AO118">
        <v>8.0632000000000001</v>
      </c>
      <c r="AP118">
        <v>0</v>
      </c>
      <c r="AQ118">
        <v>500</v>
      </c>
      <c r="AR118" t="s">
        <v>59</v>
      </c>
      <c r="AT118">
        <f t="shared" si="97"/>
        <v>1.5291460600065941E-2</v>
      </c>
    </row>
    <row r="119" spans="1:46" x14ac:dyDescent="0.25">
      <c r="AK119">
        <v>58</v>
      </c>
      <c r="AL119">
        <v>0.152</v>
      </c>
      <c r="AM119">
        <v>29.04</v>
      </c>
      <c r="AN119">
        <f t="shared" si="96"/>
        <v>0.13763798219584569</v>
      </c>
      <c r="AO119">
        <v>8.0632000000000001</v>
      </c>
      <c r="AP119">
        <v>0</v>
      </c>
      <c r="AQ119">
        <v>500</v>
      </c>
      <c r="AR119" t="s">
        <v>59</v>
      </c>
      <c r="AT119">
        <f t="shared" si="97"/>
        <v>1.5293109132871744E-2</v>
      </c>
    </row>
    <row r="120" spans="1:46" x14ac:dyDescent="0.25">
      <c r="AK120">
        <v>58.5</v>
      </c>
      <c r="AL120">
        <v>0.152</v>
      </c>
      <c r="AM120">
        <v>29.01</v>
      </c>
      <c r="AN120">
        <f t="shared" si="96"/>
        <v>0.13765281899109791</v>
      </c>
      <c r="AO120">
        <v>8.0632999999999999</v>
      </c>
      <c r="AP120">
        <v>0</v>
      </c>
      <c r="AQ120">
        <v>500</v>
      </c>
      <c r="AR120" t="s">
        <v>59</v>
      </c>
      <c r="AT120">
        <f t="shared" si="97"/>
        <v>1.5294757665677545E-2</v>
      </c>
    </row>
    <row r="121" spans="1:46" x14ac:dyDescent="0.25">
      <c r="A121" s="30"/>
      <c r="B121" s="2"/>
      <c r="C121" s="3"/>
      <c r="D121" s="3"/>
      <c r="E121" s="3"/>
      <c r="F121" s="3"/>
      <c r="G121" s="3"/>
      <c r="H121" s="3"/>
      <c r="I121" s="2"/>
      <c r="J121" s="3"/>
      <c r="K121" s="3"/>
      <c r="L121" s="3"/>
      <c r="V121" s="30"/>
      <c r="W121" s="2"/>
      <c r="X121" s="3"/>
      <c r="Y121" s="3"/>
      <c r="Z121" s="3"/>
      <c r="AA121" s="3"/>
      <c r="AB121" s="3"/>
      <c r="AC121" s="3"/>
      <c r="AD121" s="2"/>
      <c r="AE121" s="3"/>
      <c r="AF121" s="3"/>
      <c r="AG121" s="3"/>
      <c r="AK121">
        <v>59</v>
      </c>
      <c r="AL121">
        <v>0.152</v>
      </c>
      <c r="AM121">
        <v>28.99</v>
      </c>
      <c r="AN121">
        <f t="shared" si="96"/>
        <v>0.13766271018793275</v>
      </c>
      <c r="AO121">
        <v>8.0632999999999999</v>
      </c>
      <c r="AP121">
        <v>0</v>
      </c>
      <c r="AQ121">
        <v>500</v>
      </c>
      <c r="AR121" t="s">
        <v>59</v>
      </c>
      <c r="AT121">
        <f t="shared" si="97"/>
        <v>1.5295856687548083E-2</v>
      </c>
    </row>
    <row r="122" spans="1:46" x14ac:dyDescent="0.25">
      <c r="A122" s="30"/>
      <c r="B122" s="2"/>
      <c r="C122" s="3"/>
      <c r="D122" s="3"/>
      <c r="E122" s="3"/>
      <c r="F122" s="3"/>
      <c r="G122" s="3"/>
      <c r="H122" s="3"/>
      <c r="I122" s="2"/>
      <c r="J122" s="3"/>
      <c r="K122" s="3"/>
      <c r="L122" s="3"/>
      <c r="V122" s="30"/>
      <c r="W122" s="2"/>
      <c r="X122" s="3"/>
      <c r="Y122" s="3"/>
      <c r="Z122" s="3"/>
      <c r="AA122" s="3"/>
      <c r="AB122" s="3"/>
      <c r="AC122" s="3"/>
      <c r="AD122" s="2"/>
      <c r="AE122" s="3"/>
      <c r="AF122" s="3"/>
      <c r="AG122" s="3"/>
      <c r="AK122">
        <v>59.5</v>
      </c>
      <c r="AL122">
        <v>0.152</v>
      </c>
      <c r="AM122">
        <v>28.96</v>
      </c>
      <c r="AN122">
        <f t="shared" si="96"/>
        <v>0.13767754698318496</v>
      </c>
      <c r="AO122">
        <v>8.0632999999999999</v>
      </c>
      <c r="AP122">
        <v>0</v>
      </c>
      <c r="AQ122">
        <v>500</v>
      </c>
      <c r="AR122" t="s">
        <v>59</v>
      </c>
      <c r="AT122">
        <f t="shared" si="97"/>
        <v>1.5297505220353884E-2</v>
      </c>
    </row>
    <row r="123" spans="1:46" x14ac:dyDescent="0.25">
      <c r="A123" s="30"/>
      <c r="B123" s="2"/>
      <c r="C123" s="3"/>
      <c r="D123" s="3"/>
      <c r="E123" s="3"/>
      <c r="F123" s="3"/>
      <c r="G123" s="3"/>
      <c r="H123" s="3"/>
      <c r="I123" s="2"/>
      <c r="J123" s="3"/>
      <c r="K123" s="3"/>
      <c r="L123" s="3"/>
      <c r="V123" s="30"/>
      <c r="W123" s="2"/>
      <c r="X123" s="3"/>
      <c r="Y123" s="3"/>
      <c r="Z123" s="3"/>
      <c r="AA123" s="3"/>
      <c r="AB123" s="3"/>
      <c r="AC123" s="3"/>
      <c r="AD123" s="2"/>
      <c r="AE123" s="3"/>
      <c r="AF123" s="3"/>
      <c r="AG123" s="3"/>
      <c r="AK123">
        <v>60</v>
      </c>
      <c r="AL123">
        <v>0.152</v>
      </c>
      <c r="AM123">
        <v>28.94</v>
      </c>
      <c r="AN123">
        <f t="shared" si="96"/>
        <v>0.13768743818001977</v>
      </c>
      <c r="AO123">
        <v>8.0632999999999999</v>
      </c>
      <c r="AP123">
        <v>0</v>
      </c>
      <c r="AQ123">
        <v>500</v>
      </c>
      <c r="AR123" t="s">
        <v>59</v>
      </c>
      <c r="AT123">
        <f t="shared" si="97"/>
        <v>1.529860424222442E-2</v>
      </c>
    </row>
    <row r="124" spans="1:46" x14ac:dyDescent="0.25">
      <c r="A124" s="30"/>
      <c r="B124" s="2"/>
      <c r="C124" s="3"/>
      <c r="D124" s="3"/>
      <c r="E124" s="3"/>
      <c r="F124" s="3"/>
      <c r="G124" s="3"/>
      <c r="H124" s="3"/>
      <c r="I124" s="6"/>
      <c r="J124" s="7"/>
      <c r="K124" s="7"/>
      <c r="L124" s="7"/>
      <c r="V124" s="30"/>
      <c r="W124" s="2"/>
      <c r="X124" s="3"/>
      <c r="Y124" s="3"/>
      <c r="Z124" s="3"/>
      <c r="AA124" s="3"/>
      <c r="AB124" s="3"/>
      <c r="AC124" s="3"/>
      <c r="AD124" s="6"/>
      <c r="AE124" s="7"/>
      <c r="AF124" s="7"/>
      <c r="AG124" s="7"/>
      <c r="AK124">
        <v>60.5</v>
      </c>
      <c r="AL124">
        <v>0.152</v>
      </c>
      <c r="AM124">
        <v>28.91</v>
      </c>
      <c r="AN124">
        <f t="shared" si="96"/>
        <v>0.13770227497527202</v>
      </c>
      <c r="AO124">
        <v>8.0632000000000001</v>
      </c>
      <c r="AP124">
        <v>0</v>
      </c>
      <c r="AQ124">
        <v>500</v>
      </c>
      <c r="AR124" t="s">
        <v>59</v>
      </c>
      <c r="AT124">
        <f t="shared" si="97"/>
        <v>1.5300252775030224E-2</v>
      </c>
    </row>
    <row r="125" spans="1:46" x14ac:dyDescent="0.25">
      <c r="A125" s="30"/>
      <c r="B125" s="2"/>
      <c r="C125" s="3"/>
      <c r="D125" s="3"/>
      <c r="E125" s="3"/>
      <c r="F125" s="3"/>
      <c r="G125" s="3"/>
      <c r="H125" s="3"/>
      <c r="I125" s="2"/>
      <c r="J125" s="3"/>
      <c r="K125" s="3"/>
      <c r="L125" s="3"/>
      <c r="V125" s="30"/>
      <c r="W125" s="2"/>
      <c r="X125" s="3"/>
      <c r="Y125" s="3"/>
      <c r="Z125" s="3"/>
      <c r="AA125" s="3"/>
      <c r="AB125" s="3"/>
      <c r="AC125" s="3"/>
      <c r="AD125" s="2"/>
      <c r="AE125" s="3"/>
      <c r="AF125" s="3"/>
      <c r="AG125" s="3"/>
      <c r="AK125">
        <v>61</v>
      </c>
      <c r="AL125">
        <v>0.152</v>
      </c>
      <c r="AM125">
        <v>28.89</v>
      </c>
      <c r="AN125">
        <f t="shared" si="96"/>
        <v>0.13771216617210683</v>
      </c>
      <c r="AO125">
        <v>8.0632999999999999</v>
      </c>
      <c r="AP125">
        <v>0</v>
      </c>
      <c r="AQ125">
        <v>500</v>
      </c>
      <c r="AR125" t="s">
        <v>59</v>
      </c>
      <c r="AT125">
        <f t="shared" si="97"/>
        <v>1.5301351796900758E-2</v>
      </c>
    </row>
    <row r="126" spans="1:46" x14ac:dyDescent="0.25">
      <c r="A126" s="30"/>
      <c r="B126" s="2"/>
      <c r="C126" s="3"/>
      <c r="D126" s="3"/>
      <c r="E126" s="3"/>
      <c r="F126" s="3"/>
      <c r="G126" s="3"/>
      <c r="H126" s="3"/>
      <c r="J126" s="3"/>
      <c r="K126" s="3"/>
      <c r="L126" s="3"/>
      <c r="V126" s="30"/>
      <c r="W126" s="2"/>
      <c r="X126" s="3"/>
      <c r="Y126" s="3"/>
      <c r="Z126" s="3"/>
      <c r="AA126" s="3"/>
      <c r="AB126" s="3"/>
      <c r="AC126" s="3"/>
      <c r="AE126" s="3"/>
      <c r="AF126" s="3"/>
      <c r="AG126" s="3"/>
      <c r="AK126">
        <v>61.5</v>
      </c>
      <c r="AL126">
        <v>0.152</v>
      </c>
      <c r="AM126">
        <v>28.87</v>
      </c>
      <c r="AN126">
        <f t="shared" si="96"/>
        <v>0.13772205736894164</v>
      </c>
      <c r="AO126">
        <v>8.0632000000000001</v>
      </c>
      <c r="AP126">
        <v>0</v>
      </c>
      <c r="AQ126">
        <v>500</v>
      </c>
      <c r="AR126" t="s">
        <v>59</v>
      </c>
      <c r="AT126">
        <f t="shared" si="97"/>
        <v>1.5302450818771293E-2</v>
      </c>
    </row>
    <row r="127" spans="1:46" x14ac:dyDescent="0.25">
      <c r="A127" s="30"/>
      <c r="B127" s="2"/>
      <c r="C127" s="3"/>
      <c r="D127" s="3"/>
      <c r="E127" s="3"/>
      <c r="F127" s="3"/>
      <c r="G127" s="3"/>
      <c r="H127" s="3"/>
      <c r="I127" s="6"/>
      <c r="J127" s="7"/>
      <c r="K127" s="7"/>
      <c r="L127" s="7"/>
      <c r="V127" s="30"/>
      <c r="W127" s="2"/>
      <c r="X127" s="3"/>
      <c r="Y127" s="3"/>
      <c r="Z127" s="3"/>
      <c r="AA127" s="3"/>
      <c r="AB127" s="3"/>
      <c r="AC127" s="3"/>
      <c r="AD127" s="6"/>
      <c r="AE127" s="7"/>
      <c r="AF127" s="7"/>
      <c r="AG127" s="7"/>
      <c r="AK127">
        <v>62</v>
      </c>
      <c r="AL127">
        <v>0.152</v>
      </c>
      <c r="AM127">
        <v>28.85</v>
      </c>
      <c r="AN127">
        <f t="shared" si="96"/>
        <v>0.13773194856577645</v>
      </c>
      <c r="AO127">
        <v>8.0632000000000001</v>
      </c>
      <c r="AP127">
        <v>0</v>
      </c>
      <c r="AQ127">
        <v>500</v>
      </c>
      <c r="AR127" t="s">
        <v>59</v>
      </c>
      <c r="AT127">
        <f t="shared" si="97"/>
        <v>1.5303549840641827E-2</v>
      </c>
    </row>
    <row r="128" spans="1:46" x14ac:dyDescent="0.25">
      <c r="A128" s="5"/>
      <c r="B128" s="2"/>
      <c r="C128" s="3"/>
      <c r="D128" s="3"/>
      <c r="E128" s="3"/>
      <c r="F128" s="3"/>
      <c r="G128" s="3"/>
      <c r="H128" s="3"/>
      <c r="I128" s="6"/>
      <c r="J128" s="8"/>
      <c r="K128" s="9"/>
      <c r="L128" s="7"/>
      <c r="V128" s="5"/>
      <c r="W128" s="2"/>
      <c r="X128" s="3"/>
      <c r="Y128" s="3"/>
      <c r="Z128" s="3"/>
      <c r="AA128" s="3"/>
      <c r="AB128" s="3"/>
      <c r="AC128" s="3"/>
      <c r="AD128" s="6"/>
      <c r="AE128" s="8"/>
      <c r="AF128" s="9"/>
      <c r="AG128" s="7"/>
      <c r="AK128">
        <v>62.5</v>
      </c>
      <c r="AL128">
        <v>0.152</v>
      </c>
      <c r="AM128">
        <v>28.82</v>
      </c>
      <c r="AN128">
        <f t="shared" si="96"/>
        <v>0.13774678536102869</v>
      </c>
      <c r="AO128">
        <v>8.0632000000000001</v>
      </c>
      <c r="AP128">
        <v>0</v>
      </c>
      <c r="AQ128">
        <v>500</v>
      </c>
      <c r="AR128" t="s">
        <v>59</v>
      </c>
      <c r="AT128">
        <f t="shared" si="97"/>
        <v>1.5305198373447633E-2</v>
      </c>
    </row>
    <row r="129" spans="37:46" x14ac:dyDescent="0.25">
      <c r="AK129">
        <v>63</v>
      </c>
      <c r="AL129">
        <v>0.152</v>
      </c>
      <c r="AM129">
        <v>28.81</v>
      </c>
      <c r="AN129">
        <f t="shared" si="96"/>
        <v>0.13775173095944609</v>
      </c>
      <c r="AO129">
        <v>8.0632000000000001</v>
      </c>
      <c r="AP129">
        <v>0</v>
      </c>
      <c r="AQ129">
        <v>500</v>
      </c>
      <c r="AR129" t="s">
        <v>59</v>
      </c>
      <c r="AT129">
        <f t="shared" si="97"/>
        <v>1.53057478843829E-2</v>
      </c>
    </row>
    <row r="130" spans="37:46" x14ac:dyDescent="0.25">
      <c r="AK130">
        <v>63.5</v>
      </c>
      <c r="AL130">
        <v>0.152</v>
      </c>
      <c r="AM130">
        <v>28.78</v>
      </c>
      <c r="AN130">
        <f t="shared" si="96"/>
        <v>0.13776656775469831</v>
      </c>
      <c r="AO130">
        <v>8.0632000000000001</v>
      </c>
      <c r="AP130">
        <v>0</v>
      </c>
      <c r="AQ130">
        <v>500</v>
      </c>
      <c r="AR130" t="s">
        <v>59</v>
      </c>
      <c r="AT130">
        <f t="shared" si="97"/>
        <v>1.5307396417188701E-2</v>
      </c>
    </row>
    <row r="131" spans="37:46" x14ac:dyDescent="0.25">
      <c r="AK131">
        <v>64</v>
      </c>
      <c r="AL131">
        <v>0.152</v>
      </c>
      <c r="AM131">
        <v>28.76</v>
      </c>
      <c r="AN131">
        <f t="shared" si="96"/>
        <v>0.13777645895153312</v>
      </c>
      <c r="AO131">
        <v>8.0631000000000004</v>
      </c>
      <c r="AP131">
        <v>0</v>
      </c>
      <c r="AQ131">
        <v>500</v>
      </c>
      <c r="AR131" t="s">
        <v>59</v>
      </c>
      <c r="AT131">
        <f t="shared" si="97"/>
        <v>1.5308495439059235E-2</v>
      </c>
    </row>
    <row r="132" spans="37:46" x14ac:dyDescent="0.25">
      <c r="AK132">
        <v>64.5</v>
      </c>
      <c r="AL132">
        <v>0.152</v>
      </c>
      <c r="AM132">
        <v>28.74</v>
      </c>
      <c r="AN132">
        <f t="shared" si="96"/>
        <v>0.13778635014836796</v>
      </c>
      <c r="AO132">
        <v>8.0632999999999999</v>
      </c>
      <c r="AP132">
        <v>0</v>
      </c>
      <c r="AQ132">
        <v>500</v>
      </c>
      <c r="AR132" t="s">
        <v>59</v>
      </c>
      <c r="AT132">
        <f t="shared" si="97"/>
        <v>1.5309594460929773E-2</v>
      </c>
    </row>
    <row r="133" spans="37:46" x14ac:dyDescent="0.25">
      <c r="AK133">
        <v>65</v>
      </c>
      <c r="AL133">
        <v>0.152</v>
      </c>
      <c r="AM133">
        <v>28.72</v>
      </c>
      <c r="AN133">
        <f t="shared" ref="AN133:AN196" si="98">AL133-AM133/2022</f>
        <v>0.13779624134520277</v>
      </c>
      <c r="AO133">
        <v>8.0632999999999999</v>
      </c>
      <c r="AP133">
        <v>0</v>
      </c>
      <c r="AQ133">
        <v>500</v>
      </c>
      <c r="AR133" t="s">
        <v>59</v>
      </c>
      <c r="AT133">
        <f t="shared" ref="AT133:AT196" si="99">AN133/9</f>
        <v>1.5310693482800307E-2</v>
      </c>
    </row>
    <row r="134" spans="37:46" x14ac:dyDescent="0.25">
      <c r="AK134">
        <v>65.5</v>
      </c>
      <c r="AL134">
        <v>0.152</v>
      </c>
      <c r="AM134">
        <v>28.7</v>
      </c>
      <c r="AN134">
        <f t="shared" si="98"/>
        <v>0.13780613254203758</v>
      </c>
      <c r="AO134">
        <v>8.0632000000000001</v>
      </c>
      <c r="AP134">
        <v>0</v>
      </c>
      <c r="AQ134">
        <v>500</v>
      </c>
      <c r="AR134" t="s">
        <v>59</v>
      </c>
      <c r="AT134">
        <f t="shared" si="99"/>
        <v>1.5311792504670843E-2</v>
      </c>
    </row>
    <row r="135" spans="37:46" x14ac:dyDescent="0.25">
      <c r="AK135">
        <v>66</v>
      </c>
      <c r="AL135">
        <v>0.152</v>
      </c>
      <c r="AM135">
        <v>28.69</v>
      </c>
      <c r="AN135">
        <f t="shared" si="98"/>
        <v>0.13781107814045498</v>
      </c>
      <c r="AO135">
        <v>8.0632999999999999</v>
      </c>
      <c r="AP135">
        <v>0</v>
      </c>
      <c r="AQ135">
        <v>500</v>
      </c>
      <c r="AR135" t="s">
        <v>59</v>
      </c>
      <c r="AT135">
        <f t="shared" si="99"/>
        <v>1.531234201560611E-2</v>
      </c>
    </row>
    <row r="136" spans="37:46" x14ac:dyDescent="0.25">
      <c r="AK136">
        <v>66.5</v>
      </c>
      <c r="AL136">
        <v>0.152</v>
      </c>
      <c r="AM136">
        <v>28.67</v>
      </c>
      <c r="AN136">
        <f t="shared" si="98"/>
        <v>0.13782096933728979</v>
      </c>
      <c r="AO136">
        <v>8.0632000000000001</v>
      </c>
      <c r="AP136">
        <v>0</v>
      </c>
      <c r="AQ136">
        <v>500</v>
      </c>
      <c r="AR136" t="s">
        <v>59</v>
      </c>
      <c r="AT136">
        <f t="shared" si="99"/>
        <v>1.5313441037476644E-2</v>
      </c>
    </row>
    <row r="137" spans="37:46" x14ac:dyDescent="0.25">
      <c r="AK137">
        <v>67</v>
      </c>
      <c r="AL137">
        <v>0.152</v>
      </c>
      <c r="AM137">
        <v>28.65</v>
      </c>
      <c r="AN137">
        <f t="shared" si="98"/>
        <v>0.13783086053412463</v>
      </c>
      <c r="AO137">
        <v>8.0632999999999999</v>
      </c>
      <c r="AP137">
        <v>0</v>
      </c>
      <c r="AQ137">
        <v>500</v>
      </c>
      <c r="AR137" t="s">
        <v>59</v>
      </c>
      <c r="AT137">
        <f t="shared" si="99"/>
        <v>1.5314540059347181E-2</v>
      </c>
    </row>
    <row r="138" spans="37:46" x14ac:dyDescent="0.25">
      <c r="AK138">
        <v>67.5</v>
      </c>
      <c r="AL138">
        <v>0.152</v>
      </c>
      <c r="AM138">
        <v>28.63</v>
      </c>
      <c r="AN138">
        <f t="shared" si="98"/>
        <v>0.13784075173095944</v>
      </c>
      <c r="AO138">
        <v>8.0632999999999999</v>
      </c>
      <c r="AP138">
        <v>0</v>
      </c>
      <c r="AQ138">
        <v>500</v>
      </c>
      <c r="AR138" t="s">
        <v>59</v>
      </c>
      <c r="AT138">
        <f t="shared" si="99"/>
        <v>1.5315639081217716E-2</v>
      </c>
    </row>
    <row r="139" spans="37:46" x14ac:dyDescent="0.25">
      <c r="AK139">
        <v>68</v>
      </c>
      <c r="AL139">
        <v>0.152</v>
      </c>
      <c r="AM139">
        <v>28.62</v>
      </c>
      <c r="AN139">
        <f t="shared" si="98"/>
        <v>0.13784569732937685</v>
      </c>
      <c r="AO139">
        <v>8.0632999999999999</v>
      </c>
      <c r="AP139">
        <v>0</v>
      </c>
      <c r="AQ139">
        <v>500</v>
      </c>
      <c r="AR139" t="s">
        <v>59</v>
      </c>
      <c r="AT139">
        <f t="shared" si="99"/>
        <v>1.5316188592152983E-2</v>
      </c>
    </row>
    <row r="140" spans="37:46" x14ac:dyDescent="0.25">
      <c r="AK140">
        <v>68.5</v>
      </c>
      <c r="AL140">
        <v>0.152</v>
      </c>
      <c r="AM140">
        <v>28.6</v>
      </c>
      <c r="AN140">
        <f t="shared" si="98"/>
        <v>0.13785558852621166</v>
      </c>
      <c r="AO140">
        <v>8.0632999999999999</v>
      </c>
      <c r="AP140">
        <v>0</v>
      </c>
      <c r="AQ140">
        <v>500</v>
      </c>
      <c r="AR140" t="s">
        <v>59</v>
      </c>
      <c r="AT140">
        <f t="shared" si="99"/>
        <v>1.5317287614023518E-2</v>
      </c>
    </row>
    <row r="141" spans="37:46" x14ac:dyDescent="0.25">
      <c r="AK141">
        <v>69</v>
      </c>
      <c r="AL141">
        <v>0.152</v>
      </c>
      <c r="AM141">
        <v>28.58</v>
      </c>
      <c r="AN141">
        <f t="shared" si="98"/>
        <v>0.1378654797230465</v>
      </c>
      <c r="AO141">
        <v>8.0632999999999999</v>
      </c>
      <c r="AP141">
        <v>0</v>
      </c>
      <c r="AQ141">
        <v>500</v>
      </c>
      <c r="AR141" t="s">
        <v>59</v>
      </c>
      <c r="AT141">
        <f t="shared" si="99"/>
        <v>1.5318386635894056E-2</v>
      </c>
    </row>
    <row r="142" spans="37:46" x14ac:dyDescent="0.25">
      <c r="AK142">
        <v>69.5</v>
      </c>
      <c r="AL142">
        <v>0.152</v>
      </c>
      <c r="AM142">
        <v>28.57</v>
      </c>
      <c r="AN142">
        <f t="shared" si="98"/>
        <v>0.1378704253214639</v>
      </c>
      <c r="AO142">
        <v>8.0632999999999999</v>
      </c>
      <c r="AP142">
        <v>0</v>
      </c>
      <c r="AQ142">
        <v>500</v>
      </c>
      <c r="AR142" t="s">
        <v>59</v>
      </c>
      <c r="AT142">
        <f t="shared" si="99"/>
        <v>1.5318936146829323E-2</v>
      </c>
    </row>
    <row r="143" spans="37:46" x14ac:dyDescent="0.25">
      <c r="AK143">
        <v>70</v>
      </c>
      <c r="AL143">
        <v>0.152</v>
      </c>
      <c r="AM143">
        <v>28.55</v>
      </c>
      <c r="AN143">
        <f t="shared" si="98"/>
        <v>0.13788031651829871</v>
      </c>
      <c r="AO143">
        <v>8.0632999999999999</v>
      </c>
      <c r="AP143">
        <v>0</v>
      </c>
      <c r="AQ143">
        <v>500</v>
      </c>
      <c r="AR143" t="s">
        <v>59</v>
      </c>
      <c r="AT143">
        <f t="shared" si="99"/>
        <v>1.5320035168699857E-2</v>
      </c>
    </row>
    <row r="144" spans="37:46" x14ac:dyDescent="0.25">
      <c r="AK144">
        <v>70.5</v>
      </c>
      <c r="AL144">
        <v>0.152</v>
      </c>
      <c r="AM144">
        <v>28.54</v>
      </c>
      <c r="AN144">
        <f t="shared" si="98"/>
        <v>0.13788526211671612</v>
      </c>
      <c r="AO144">
        <v>8.0632999999999999</v>
      </c>
      <c r="AP144">
        <v>0</v>
      </c>
      <c r="AQ144">
        <v>500</v>
      </c>
      <c r="AR144" t="s">
        <v>59</v>
      </c>
      <c r="AT144">
        <f t="shared" si="99"/>
        <v>1.5320584679635124E-2</v>
      </c>
    </row>
    <row r="145" spans="37:46" x14ac:dyDescent="0.25">
      <c r="AK145">
        <v>71</v>
      </c>
      <c r="AL145">
        <v>0.152</v>
      </c>
      <c r="AM145">
        <v>28.53</v>
      </c>
      <c r="AN145">
        <f t="shared" si="98"/>
        <v>0.13789020771513352</v>
      </c>
      <c r="AO145">
        <v>8.0632999999999999</v>
      </c>
      <c r="AP145">
        <v>0</v>
      </c>
      <c r="AQ145">
        <v>500</v>
      </c>
      <c r="AR145" t="s">
        <v>59</v>
      </c>
      <c r="AT145">
        <f t="shared" si="99"/>
        <v>1.5321134190570391E-2</v>
      </c>
    </row>
    <row r="146" spans="37:46" x14ac:dyDescent="0.25">
      <c r="AK146">
        <v>71.5</v>
      </c>
      <c r="AL146">
        <v>0.152</v>
      </c>
      <c r="AM146">
        <v>28.51</v>
      </c>
      <c r="AN146">
        <f t="shared" si="98"/>
        <v>0.13790009891196833</v>
      </c>
      <c r="AO146">
        <v>8.0632000000000001</v>
      </c>
      <c r="AP146">
        <v>0</v>
      </c>
      <c r="AQ146">
        <v>500</v>
      </c>
      <c r="AR146" t="s">
        <v>59</v>
      </c>
      <c r="AT146">
        <f t="shared" si="99"/>
        <v>1.5322233212440925E-2</v>
      </c>
    </row>
    <row r="147" spans="37:46" x14ac:dyDescent="0.25">
      <c r="AK147">
        <v>72</v>
      </c>
      <c r="AL147">
        <v>0.152</v>
      </c>
      <c r="AM147">
        <v>28.49</v>
      </c>
      <c r="AN147">
        <f t="shared" si="98"/>
        <v>0.13790999010880317</v>
      </c>
      <c r="AO147">
        <v>8.0632999999999999</v>
      </c>
      <c r="AP147">
        <v>0</v>
      </c>
      <c r="AQ147">
        <v>500</v>
      </c>
      <c r="AR147" t="s">
        <v>59</v>
      </c>
      <c r="AT147">
        <f t="shared" si="99"/>
        <v>1.5323332234311463E-2</v>
      </c>
    </row>
    <row r="148" spans="37:46" x14ac:dyDescent="0.25">
      <c r="AK148">
        <v>72.5</v>
      </c>
      <c r="AL148">
        <v>0.152</v>
      </c>
      <c r="AM148">
        <v>28.48</v>
      </c>
      <c r="AN148">
        <f t="shared" si="98"/>
        <v>0.13791493570722058</v>
      </c>
      <c r="AO148">
        <v>8.0632000000000001</v>
      </c>
      <c r="AP148">
        <v>0</v>
      </c>
      <c r="AQ148">
        <v>500</v>
      </c>
      <c r="AR148" t="s">
        <v>59</v>
      </c>
      <c r="AT148">
        <f t="shared" si="99"/>
        <v>1.532388174524673E-2</v>
      </c>
    </row>
    <row r="149" spans="37:46" x14ac:dyDescent="0.25">
      <c r="AK149">
        <v>73</v>
      </c>
      <c r="AL149">
        <v>0.152</v>
      </c>
      <c r="AM149">
        <v>28.46</v>
      </c>
      <c r="AN149">
        <f t="shared" si="98"/>
        <v>0.13792482690405539</v>
      </c>
      <c r="AO149">
        <v>8.0632000000000001</v>
      </c>
      <c r="AP149">
        <v>0</v>
      </c>
      <c r="AQ149">
        <v>500</v>
      </c>
      <c r="AR149" t="s">
        <v>59</v>
      </c>
      <c r="AT149">
        <f t="shared" si="99"/>
        <v>1.5324980767117266E-2</v>
      </c>
    </row>
    <row r="150" spans="37:46" x14ac:dyDescent="0.25">
      <c r="AK150">
        <v>73.5</v>
      </c>
      <c r="AL150">
        <v>0.152</v>
      </c>
      <c r="AM150">
        <v>28.45</v>
      </c>
      <c r="AN150">
        <f t="shared" si="98"/>
        <v>0.13792977250247279</v>
      </c>
      <c r="AO150">
        <v>8.0632999999999999</v>
      </c>
      <c r="AP150">
        <v>0</v>
      </c>
      <c r="AQ150">
        <v>500</v>
      </c>
      <c r="AR150" t="s">
        <v>59</v>
      </c>
      <c r="AT150">
        <f t="shared" si="99"/>
        <v>1.5325530278052533E-2</v>
      </c>
    </row>
    <row r="151" spans="37:46" x14ac:dyDescent="0.25">
      <c r="AK151">
        <v>74</v>
      </c>
      <c r="AL151">
        <v>0.152</v>
      </c>
      <c r="AM151">
        <v>28.43</v>
      </c>
      <c r="AN151">
        <f t="shared" si="98"/>
        <v>0.1379396636993076</v>
      </c>
      <c r="AO151">
        <v>8.0632999999999999</v>
      </c>
      <c r="AP151">
        <v>0</v>
      </c>
      <c r="AQ151">
        <v>500</v>
      </c>
      <c r="AR151" t="s">
        <v>59</v>
      </c>
      <c r="AT151">
        <f t="shared" si="99"/>
        <v>1.5326629299923067E-2</v>
      </c>
    </row>
    <row r="152" spans="37:46" x14ac:dyDescent="0.25">
      <c r="AK152">
        <v>74.5</v>
      </c>
      <c r="AL152">
        <v>0.152</v>
      </c>
      <c r="AM152">
        <v>28.42</v>
      </c>
      <c r="AN152">
        <f t="shared" si="98"/>
        <v>0.13794460929772501</v>
      </c>
      <c r="AO152">
        <v>8.0632999999999999</v>
      </c>
      <c r="AP152">
        <v>0</v>
      </c>
      <c r="AQ152">
        <v>500</v>
      </c>
      <c r="AR152" t="s">
        <v>59</v>
      </c>
      <c r="AT152">
        <f t="shared" si="99"/>
        <v>1.5327178810858334E-2</v>
      </c>
    </row>
    <row r="153" spans="37:46" x14ac:dyDescent="0.25">
      <c r="AK153">
        <v>75</v>
      </c>
      <c r="AL153">
        <v>0.152</v>
      </c>
      <c r="AM153">
        <v>28.4</v>
      </c>
      <c r="AN153">
        <f t="shared" si="98"/>
        <v>0.13795450049455985</v>
      </c>
      <c r="AO153">
        <v>8.0632000000000001</v>
      </c>
      <c r="AP153">
        <v>0</v>
      </c>
      <c r="AQ153">
        <v>500</v>
      </c>
      <c r="AR153" t="s">
        <v>59</v>
      </c>
      <c r="AT153">
        <f t="shared" si="99"/>
        <v>1.5328277832728871E-2</v>
      </c>
    </row>
    <row r="154" spans="37:46" x14ac:dyDescent="0.25">
      <c r="AK154">
        <v>75.5</v>
      </c>
      <c r="AL154">
        <v>0.152</v>
      </c>
      <c r="AM154">
        <v>28.4</v>
      </c>
      <c r="AN154">
        <f t="shared" si="98"/>
        <v>0.13795450049455985</v>
      </c>
      <c r="AO154">
        <v>8.0633999999999997</v>
      </c>
      <c r="AP154">
        <v>2</v>
      </c>
      <c r="AQ154">
        <v>500</v>
      </c>
      <c r="AR154" t="s">
        <v>59</v>
      </c>
      <c r="AT154">
        <f t="shared" si="99"/>
        <v>1.5328277832728871E-2</v>
      </c>
    </row>
    <row r="155" spans="37:46" x14ac:dyDescent="0.25">
      <c r="AK155">
        <v>76</v>
      </c>
      <c r="AL155">
        <v>0.153</v>
      </c>
      <c r="AM155">
        <v>28.67</v>
      </c>
      <c r="AN155">
        <f t="shared" si="98"/>
        <v>0.1388209693372898</v>
      </c>
      <c r="AO155">
        <v>8.0626999999999995</v>
      </c>
      <c r="AP155">
        <v>0</v>
      </c>
      <c r="AQ155">
        <v>500</v>
      </c>
      <c r="AR155" t="s">
        <v>59</v>
      </c>
      <c r="AT155">
        <f t="shared" si="99"/>
        <v>1.5424552148587754E-2</v>
      </c>
    </row>
    <row r="156" spans="37:46" x14ac:dyDescent="0.25">
      <c r="AK156">
        <v>76.5</v>
      </c>
      <c r="AL156">
        <v>0.154</v>
      </c>
      <c r="AM156">
        <v>29.21</v>
      </c>
      <c r="AN156">
        <f t="shared" si="98"/>
        <v>0.13955390702274975</v>
      </c>
      <c r="AO156">
        <v>8.0611999999999995</v>
      </c>
      <c r="AP156">
        <v>0</v>
      </c>
      <c r="AQ156">
        <v>500</v>
      </c>
      <c r="AR156" t="s">
        <v>59</v>
      </c>
      <c r="AT156">
        <f t="shared" si="99"/>
        <v>1.5505989669194416E-2</v>
      </c>
    </row>
    <row r="157" spans="37:46" x14ac:dyDescent="0.25">
      <c r="AK157">
        <v>77</v>
      </c>
      <c r="AL157">
        <v>0.156</v>
      </c>
      <c r="AM157">
        <v>29.68</v>
      </c>
      <c r="AN157">
        <f t="shared" si="98"/>
        <v>0.14132146389713154</v>
      </c>
      <c r="AO157">
        <v>8.0599000000000007</v>
      </c>
      <c r="AP157">
        <v>0</v>
      </c>
      <c r="AQ157">
        <v>500</v>
      </c>
      <c r="AR157" t="s">
        <v>59</v>
      </c>
      <c r="AT157">
        <f t="shared" si="99"/>
        <v>1.570238487745906E-2</v>
      </c>
    </row>
    <row r="158" spans="37:46" x14ac:dyDescent="0.25">
      <c r="AK158">
        <v>77.5</v>
      </c>
      <c r="AL158">
        <v>0.157</v>
      </c>
      <c r="AM158">
        <v>30.15</v>
      </c>
      <c r="AN158">
        <f t="shared" si="98"/>
        <v>0.14208902077151336</v>
      </c>
      <c r="AO158">
        <v>8.0579999999999998</v>
      </c>
      <c r="AP158">
        <v>0</v>
      </c>
      <c r="AQ158">
        <v>500</v>
      </c>
      <c r="AR158" t="s">
        <v>59</v>
      </c>
      <c r="AT158">
        <f t="shared" si="99"/>
        <v>1.5787668974612597E-2</v>
      </c>
    </row>
    <row r="159" spans="37:46" x14ac:dyDescent="0.25">
      <c r="AK159">
        <v>78</v>
      </c>
      <c r="AL159">
        <v>0.159</v>
      </c>
      <c r="AM159">
        <v>30.59</v>
      </c>
      <c r="AN159">
        <f t="shared" si="98"/>
        <v>0.14387141444114737</v>
      </c>
      <c r="AO159">
        <v>8.0564999999999998</v>
      </c>
      <c r="AP159">
        <v>0</v>
      </c>
      <c r="AQ159">
        <v>500</v>
      </c>
      <c r="AR159" t="s">
        <v>59</v>
      </c>
      <c r="AT159">
        <f t="shared" si="99"/>
        <v>1.598571271568304E-2</v>
      </c>
    </row>
    <row r="160" spans="37:46" x14ac:dyDescent="0.25">
      <c r="AK160">
        <v>78.5</v>
      </c>
      <c r="AL160">
        <v>0.161</v>
      </c>
      <c r="AM160">
        <v>31.03</v>
      </c>
      <c r="AN160">
        <f t="shared" si="98"/>
        <v>0.14565380811078141</v>
      </c>
      <c r="AO160">
        <v>8.0546000000000006</v>
      </c>
      <c r="AP160">
        <v>0</v>
      </c>
      <c r="AQ160">
        <v>500</v>
      </c>
      <c r="AR160" t="s">
        <v>59</v>
      </c>
      <c r="AT160">
        <f t="shared" si="99"/>
        <v>1.618375645675349E-2</v>
      </c>
    </row>
    <row r="161" spans="37:46" x14ac:dyDescent="0.25">
      <c r="AK161">
        <v>79</v>
      </c>
      <c r="AL161">
        <v>0.16300000000000001</v>
      </c>
      <c r="AM161">
        <v>31.47</v>
      </c>
      <c r="AN161">
        <f t="shared" si="98"/>
        <v>0.14743620178041544</v>
      </c>
      <c r="AO161">
        <v>8.0526999999999997</v>
      </c>
      <c r="AP161">
        <v>0</v>
      </c>
      <c r="AQ161">
        <v>500</v>
      </c>
      <c r="AR161" t="s">
        <v>59</v>
      </c>
      <c r="AT161">
        <f t="shared" si="99"/>
        <v>1.638180019782394E-2</v>
      </c>
    </row>
    <row r="162" spans="37:46" x14ac:dyDescent="0.25">
      <c r="AK162">
        <v>79.5</v>
      </c>
      <c r="AL162">
        <v>0.16400000000000001</v>
      </c>
      <c r="AM162">
        <v>31.89</v>
      </c>
      <c r="AN162">
        <f t="shared" si="98"/>
        <v>0.14822848664688429</v>
      </c>
      <c r="AO162">
        <v>8.0510000000000002</v>
      </c>
      <c r="AP162">
        <v>0</v>
      </c>
      <c r="AQ162">
        <v>500</v>
      </c>
      <c r="AR162" t="s">
        <v>59</v>
      </c>
      <c r="AT162">
        <f t="shared" si="99"/>
        <v>1.646983184965381E-2</v>
      </c>
    </row>
    <row r="163" spans="37:46" x14ac:dyDescent="0.25">
      <c r="AK163">
        <v>80</v>
      </c>
      <c r="AL163">
        <v>0.16600000000000001</v>
      </c>
      <c r="AM163">
        <v>32.33</v>
      </c>
      <c r="AN163">
        <f t="shared" si="98"/>
        <v>0.1500108803165183</v>
      </c>
      <c r="AO163">
        <v>8.0493000000000006</v>
      </c>
      <c r="AP163">
        <v>0</v>
      </c>
      <c r="AQ163">
        <v>500</v>
      </c>
      <c r="AR163" t="s">
        <v>59</v>
      </c>
      <c r="AT163">
        <f t="shared" si="99"/>
        <v>1.6667875590724256E-2</v>
      </c>
    </row>
    <row r="164" spans="37:46" x14ac:dyDescent="0.25">
      <c r="AK164">
        <v>80.5</v>
      </c>
      <c r="AL164">
        <v>0.16800000000000001</v>
      </c>
      <c r="AM164">
        <v>32.700000000000003</v>
      </c>
      <c r="AN164">
        <f t="shared" si="98"/>
        <v>0.1518278931750742</v>
      </c>
      <c r="AO164">
        <v>8.0479000000000003</v>
      </c>
      <c r="AP164">
        <v>0</v>
      </c>
      <c r="AQ164">
        <v>500</v>
      </c>
      <c r="AR164" t="s">
        <v>59</v>
      </c>
      <c r="AT164">
        <f t="shared" si="99"/>
        <v>1.6869765908341577E-2</v>
      </c>
    </row>
    <row r="165" spans="37:46" x14ac:dyDescent="0.25">
      <c r="AK165">
        <v>81</v>
      </c>
      <c r="AL165">
        <v>0.16900000000000001</v>
      </c>
      <c r="AM165">
        <v>33.090000000000003</v>
      </c>
      <c r="AN165">
        <f t="shared" si="98"/>
        <v>0.15263501483679526</v>
      </c>
      <c r="AO165">
        <v>8.0464000000000002</v>
      </c>
      <c r="AP165">
        <v>0</v>
      </c>
      <c r="AQ165">
        <v>500</v>
      </c>
      <c r="AR165" t="s">
        <v>59</v>
      </c>
      <c r="AT165">
        <f t="shared" si="99"/>
        <v>1.695944609297725E-2</v>
      </c>
    </row>
    <row r="166" spans="37:46" x14ac:dyDescent="0.25">
      <c r="AK166">
        <v>81.5</v>
      </c>
      <c r="AL166">
        <v>0.17100000000000001</v>
      </c>
      <c r="AM166">
        <v>33.51</v>
      </c>
      <c r="AN166">
        <f t="shared" si="98"/>
        <v>0.1544272997032641</v>
      </c>
      <c r="AO166">
        <v>8.0446000000000009</v>
      </c>
      <c r="AP166">
        <v>0</v>
      </c>
      <c r="AQ166">
        <v>500</v>
      </c>
      <c r="AR166" t="s">
        <v>59</v>
      </c>
      <c r="AT166">
        <f t="shared" si="99"/>
        <v>1.7158588855918235E-2</v>
      </c>
    </row>
    <row r="167" spans="37:46" x14ac:dyDescent="0.25">
      <c r="AK167">
        <v>82</v>
      </c>
      <c r="AL167">
        <v>0.17299999999999999</v>
      </c>
      <c r="AM167">
        <v>33.92</v>
      </c>
      <c r="AN167">
        <f t="shared" si="98"/>
        <v>0.15622453016815033</v>
      </c>
      <c r="AO167">
        <v>8.0427999999999997</v>
      </c>
      <c r="AP167">
        <v>0</v>
      </c>
      <c r="AQ167">
        <v>500</v>
      </c>
      <c r="AR167" t="s">
        <v>59</v>
      </c>
      <c r="AT167">
        <f t="shared" si="99"/>
        <v>1.735828112979448E-2</v>
      </c>
    </row>
    <row r="168" spans="37:46" x14ac:dyDescent="0.25">
      <c r="AK168">
        <v>82.5</v>
      </c>
      <c r="AL168">
        <v>0.17399999999999999</v>
      </c>
      <c r="AM168">
        <v>34.29</v>
      </c>
      <c r="AN168">
        <f t="shared" si="98"/>
        <v>0.15704154302670623</v>
      </c>
      <c r="AO168">
        <v>8.0417000000000005</v>
      </c>
      <c r="AP168">
        <v>0</v>
      </c>
      <c r="AQ168">
        <v>500</v>
      </c>
      <c r="AR168" t="s">
        <v>59</v>
      </c>
      <c r="AT168">
        <f t="shared" si="99"/>
        <v>1.7449060336300691E-2</v>
      </c>
    </row>
    <row r="169" spans="37:46" x14ac:dyDescent="0.25">
      <c r="AK169">
        <v>83</v>
      </c>
      <c r="AL169">
        <v>0.17499999999999999</v>
      </c>
      <c r="AM169">
        <v>34.65</v>
      </c>
      <c r="AN169">
        <f t="shared" si="98"/>
        <v>0.1578635014836795</v>
      </c>
      <c r="AO169">
        <v>8.0405999999999995</v>
      </c>
      <c r="AP169">
        <v>0</v>
      </c>
      <c r="AQ169">
        <v>500</v>
      </c>
      <c r="AR169" t="s">
        <v>59</v>
      </c>
      <c r="AT169">
        <f t="shared" si="99"/>
        <v>1.7540389053742167E-2</v>
      </c>
    </row>
    <row r="170" spans="37:46" x14ac:dyDescent="0.25">
      <c r="AK170">
        <v>83.5</v>
      </c>
      <c r="AL170">
        <v>0.17599999999999999</v>
      </c>
      <c r="AM170">
        <v>35.04</v>
      </c>
      <c r="AN170">
        <f t="shared" si="98"/>
        <v>0.15867062314540059</v>
      </c>
      <c r="AO170">
        <v>8.0393000000000008</v>
      </c>
      <c r="AP170">
        <v>0</v>
      </c>
      <c r="AQ170">
        <v>500</v>
      </c>
      <c r="AR170" t="s">
        <v>59</v>
      </c>
      <c r="AT170">
        <f t="shared" si="99"/>
        <v>1.7630069238377843E-2</v>
      </c>
    </row>
    <row r="171" spans="37:46" x14ac:dyDescent="0.25">
      <c r="AK171">
        <v>84</v>
      </c>
      <c r="AL171">
        <v>0.17799999999999999</v>
      </c>
      <c r="AM171">
        <v>35.4</v>
      </c>
      <c r="AN171">
        <f t="shared" si="98"/>
        <v>0.16049258160237387</v>
      </c>
      <c r="AO171">
        <v>8.0380000000000003</v>
      </c>
      <c r="AP171">
        <v>0</v>
      </c>
      <c r="AQ171">
        <v>500</v>
      </c>
      <c r="AR171" t="s">
        <v>59</v>
      </c>
      <c r="AT171">
        <f t="shared" si="99"/>
        <v>1.783250906693043E-2</v>
      </c>
    </row>
    <row r="172" spans="37:46" x14ac:dyDescent="0.25">
      <c r="AK172">
        <v>84.5</v>
      </c>
      <c r="AL172">
        <v>0.17899999999999999</v>
      </c>
      <c r="AM172">
        <v>35.75</v>
      </c>
      <c r="AN172">
        <f t="shared" si="98"/>
        <v>0.16131948565776458</v>
      </c>
      <c r="AO172">
        <v>8.0366999999999997</v>
      </c>
      <c r="AP172">
        <v>0</v>
      </c>
      <c r="AQ172">
        <v>500</v>
      </c>
      <c r="AR172" t="s">
        <v>59</v>
      </c>
      <c r="AT172">
        <f t="shared" si="99"/>
        <v>1.7924387295307175E-2</v>
      </c>
    </row>
    <row r="173" spans="37:46" x14ac:dyDescent="0.25">
      <c r="AK173">
        <v>85</v>
      </c>
      <c r="AL173">
        <v>0.18</v>
      </c>
      <c r="AM173">
        <v>36.1</v>
      </c>
      <c r="AN173">
        <f t="shared" si="98"/>
        <v>0.16214638971315529</v>
      </c>
      <c r="AO173">
        <v>8.0358000000000001</v>
      </c>
      <c r="AP173">
        <v>0</v>
      </c>
      <c r="AQ173">
        <v>500</v>
      </c>
      <c r="AR173" t="s">
        <v>59</v>
      </c>
      <c r="AT173">
        <f t="shared" si="99"/>
        <v>1.8016265523683919E-2</v>
      </c>
    </row>
    <row r="174" spans="37:46" x14ac:dyDescent="0.25">
      <c r="AK174">
        <v>85.5</v>
      </c>
      <c r="AL174">
        <v>0.18099999999999999</v>
      </c>
      <c r="AM174">
        <v>36.479999999999997</v>
      </c>
      <c r="AN174">
        <f t="shared" si="98"/>
        <v>0.16295845697329375</v>
      </c>
      <c r="AO174">
        <v>8.0345999999999993</v>
      </c>
      <c r="AP174">
        <v>0</v>
      </c>
      <c r="AQ174">
        <v>500</v>
      </c>
      <c r="AR174" t="s">
        <v>59</v>
      </c>
      <c r="AT174">
        <f t="shared" si="99"/>
        <v>1.8106495219254861E-2</v>
      </c>
    </row>
    <row r="175" spans="37:46" x14ac:dyDescent="0.25">
      <c r="AK175">
        <v>86</v>
      </c>
      <c r="AL175">
        <v>0.182</v>
      </c>
      <c r="AM175">
        <v>36.9</v>
      </c>
      <c r="AN175">
        <f t="shared" si="98"/>
        <v>0.1637507418397626</v>
      </c>
      <c r="AO175">
        <v>8.0332000000000008</v>
      </c>
      <c r="AP175">
        <v>0</v>
      </c>
      <c r="AQ175">
        <v>500</v>
      </c>
      <c r="AR175" t="s">
        <v>59</v>
      </c>
      <c r="AT175">
        <f t="shared" si="99"/>
        <v>1.8194526871084735E-2</v>
      </c>
    </row>
    <row r="176" spans="37:46" x14ac:dyDescent="0.25">
      <c r="AK176">
        <v>86.5</v>
      </c>
      <c r="AL176">
        <v>0.184</v>
      </c>
      <c r="AM176">
        <v>37.32</v>
      </c>
      <c r="AN176">
        <f t="shared" si="98"/>
        <v>0.16554302670623144</v>
      </c>
      <c r="AO176">
        <v>8.0314999999999994</v>
      </c>
      <c r="AP176">
        <v>0</v>
      </c>
      <c r="AQ176">
        <v>500</v>
      </c>
      <c r="AR176" t="s">
        <v>59</v>
      </c>
      <c r="AT176">
        <f t="shared" si="99"/>
        <v>1.8393669634025715E-2</v>
      </c>
    </row>
    <row r="177" spans="37:46" x14ac:dyDescent="0.25">
      <c r="AK177">
        <v>87</v>
      </c>
      <c r="AL177">
        <v>0.186</v>
      </c>
      <c r="AM177">
        <v>37.72</v>
      </c>
      <c r="AN177">
        <f t="shared" si="98"/>
        <v>0.16734520276953513</v>
      </c>
      <c r="AO177">
        <v>8.0297000000000001</v>
      </c>
      <c r="AP177">
        <v>0</v>
      </c>
      <c r="AQ177">
        <v>500</v>
      </c>
      <c r="AR177" t="s">
        <v>59</v>
      </c>
      <c r="AT177">
        <f t="shared" si="99"/>
        <v>1.8593911418837237E-2</v>
      </c>
    </row>
    <row r="178" spans="37:46" x14ac:dyDescent="0.25">
      <c r="AK178">
        <v>87.5</v>
      </c>
      <c r="AL178">
        <v>0.187</v>
      </c>
      <c r="AM178">
        <v>38.11</v>
      </c>
      <c r="AN178">
        <f t="shared" si="98"/>
        <v>0.16815232443125619</v>
      </c>
      <c r="AO178">
        <v>8.0280000000000005</v>
      </c>
      <c r="AP178">
        <v>0</v>
      </c>
      <c r="AQ178">
        <v>500</v>
      </c>
      <c r="AR178" t="s">
        <v>59</v>
      </c>
      <c r="AT178">
        <f t="shared" si="99"/>
        <v>1.868359160347291E-2</v>
      </c>
    </row>
    <row r="179" spans="37:46" x14ac:dyDescent="0.25">
      <c r="AK179">
        <v>88</v>
      </c>
      <c r="AL179">
        <v>0.189</v>
      </c>
      <c r="AM179">
        <v>38.5</v>
      </c>
      <c r="AN179">
        <f t="shared" si="98"/>
        <v>0.16995944609297725</v>
      </c>
      <c r="AO179">
        <v>8.0266000000000002</v>
      </c>
      <c r="AP179">
        <v>0</v>
      </c>
      <c r="AQ179">
        <v>500</v>
      </c>
      <c r="AR179" t="s">
        <v>59</v>
      </c>
      <c r="AT179">
        <f t="shared" si="99"/>
        <v>1.8884382899219693E-2</v>
      </c>
    </row>
    <row r="180" spans="37:46" x14ac:dyDescent="0.25">
      <c r="AK180">
        <v>88.5</v>
      </c>
      <c r="AL180">
        <v>0.19</v>
      </c>
      <c r="AM180">
        <v>38.909999999999997</v>
      </c>
      <c r="AN180">
        <f t="shared" si="98"/>
        <v>0.1707566765578635</v>
      </c>
      <c r="AO180">
        <v>8.0253999999999994</v>
      </c>
      <c r="AP180">
        <v>0</v>
      </c>
      <c r="AQ180">
        <v>500</v>
      </c>
      <c r="AR180" t="s">
        <v>59</v>
      </c>
      <c r="AT180">
        <f t="shared" si="99"/>
        <v>1.8972964061984832E-2</v>
      </c>
    </row>
    <row r="181" spans="37:46" x14ac:dyDescent="0.25">
      <c r="AK181">
        <v>89</v>
      </c>
      <c r="AL181">
        <v>0.191</v>
      </c>
      <c r="AM181">
        <v>39.32</v>
      </c>
      <c r="AN181">
        <f t="shared" si="98"/>
        <v>0.17155390702274975</v>
      </c>
      <c r="AO181">
        <v>8.0239999999999991</v>
      </c>
      <c r="AP181">
        <v>0</v>
      </c>
      <c r="AQ181">
        <v>500</v>
      </c>
      <c r="AR181" t="s">
        <v>59</v>
      </c>
      <c r="AT181">
        <f t="shared" si="99"/>
        <v>1.9061545224749971E-2</v>
      </c>
    </row>
    <row r="182" spans="37:46" x14ac:dyDescent="0.25">
      <c r="AK182">
        <v>89.5</v>
      </c>
      <c r="AL182">
        <v>0.193</v>
      </c>
      <c r="AM182">
        <v>39.72</v>
      </c>
      <c r="AN182">
        <f t="shared" si="98"/>
        <v>0.17335608308605341</v>
      </c>
      <c r="AO182">
        <v>8.0226000000000006</v>
      </c>
      <c r="AP182">
        <v>0</v>
      </c>
      <c r="AQ182">
        <v>500</v>
      </c>
      <c r="AR182" t="s">
        <v>59</v>
      </c>
      <c r="AT182">
        <f t="shared" si="99"/>
        <v>1.9261787009561489E-2</v>
      </c>
    </row>
    <row r="183" spans="37:46" x14ac:dyDescent="0.25">
      <c r="AK183">
        <v>90</v>
      </c>
      <c r="AL183">
        <v>0.19400000000000001</v>
      </c>
      <c r="AM183">
        <v>40.04</v>
      </c>
      <c r="AN183">
        <f t="shared" si="98"/>
        <v>0.17419782393669636</v>
      </c>
      <c r="AO183">
        <v>8.0214999999999996</v>
      </c>
      <c r="AP183">
        <v>1</v>
      </c>
      <c r="AQ183">
        <v>500</v>
      </c>
      <c r="AR183" t="s">
        <v>59</v>
      </c>
      <c r="AT183">
        <f t="shared" si="99"/>
        <v>1.935531377074404E-2</v>
      </c>
    </row>
    <row r="184" spans="37:46" x14ac:dyDescent="0.25">
      <c r="AK184">
        <v>90.5</v>
      </c>
      <c r="AL184">
        <v>0.19400000000000001</v>
      </c>
      <c r="AM184">
        <v>39.96</v>
      </c>
      <c r="AN184">
        <f t="shared" si="98"/>
        <v>0.1742373887240356</v>
      </c>
      <c r="AO184">
        <v>8.0212000000000003</v>
      </c>
      <c r="AP184">
        <v>0</v>
      </c>
      <c r="AQ184">
        <v>500</v>
      </c>
      <c r="AR184" t="s">
        <v>59</v>
      </c>
      <c r="AT184">
        <f t="shared" si="99"/>
        <v>1.9359709858226177E-2</v>
      </c>
    </row>
    <row r="185" spans="37:46" x14ac:dyDescent="0.25">
      <c r="AK185">
        <v>91</v>
      </c>
      <c r="AL185">
        <v>0.19400000000000001</v>
      </c>
      <c r="AM185">
        <v>39.869999999999997</v>
      </c>
      <c r="AN185">
        <f t="shared" si="98"/>
        <v>0.1742818991097923</v>
      </c>
      <c r="AO185">
        <v>8.0212000000000003</v>
      </c>
      <c r="AP185">
        <v>0</v>
      </c>
      <c r="AQ185">
        <v>500</v>
      </c>
      <c r="AR185" t="s">
        <v>59</v>
      </c>
      <c r="AT185">
        <f t="shared" si="99"/>
        <v>1.9364655456643589E-2</v>
      </c>
    </row>
    <row r="186" spans="37:46" x14ac:dyDescent="0.25">
      <c r="AK186">
        <v>91.5</v>
      </c>
      <c r="AL186">
        <v>0.19400000000000001</v>
      </c>
      <c r="AM186">
        <v>39.78</v>
      </c>
      <c r="AN186">
        <f t="shared" si="98"/>
        <v>0.17432640949554898</v>
      </c>
      <c r="AO186">
        <v>8.0212000000000003</v>
      </c>
      <c r="AP186">
        <v>0</v>
      </c>
      <c r="AQ186">
        <v>500</v>
      </c>
      <c r="AR186" t="s">
        <v>59</v>
      </c>
      <c r="AT186">
        <f t="shared" si="99"/>
        <v>1.9369601055060998E-2</v>
      </c>
    </row>
    <row r="187" spans="37:46" x14ac:dyDescent="0.25">
      <c r="AK187">
        <v>92</v>
      </c>
      <c r="AL187">
        <v>0.19400000000000001</v>
      </c>
      <c r="AM187">
        <v>39.71</v>
      </c>
      <c r="AN187">
        <f t="shared" si="98"/>
        <v>0.17436102868447081</v>
      </c>
      <c r="AO187">
        <v>8.0212000000000003</v>
      </c>
      <c r="AP187">
        <v>0</v>
      </c>
      <c r="AQ187">
        <v>500</v>
      </c>
      <c r="AR187" t="s">
        <v>59</v>
      </c>
      <c r="AT187">
        <f t="shared" si="99"/>
        <v>1.9373447631607869E-2</v>
      </c>
    </row>
    <row r="188" spans="37:46" x14ac:dyDescent="0.25">
      <c r="AK188">
        <v>92.5</v>
      </c>
      <c r="AL188">
        <v>0.19400000000000001</v>
      </c>
      <c r="AM188">
        <v>39.65</v>
      </c>
      <c r="AN188">
        <f t="shared" si="98"/>
        <v>0.17439070227497527</v>
      </c>
      <c r="AO188">
        <v>8.0213000000000001</v>
      </c>
      <c r="AP188">
        <v>0</v>
      </c>
      <c r="AQ188">
        <v>500</v>
      </c>
      <c r="AR188" t="s">
        <v>59</v>
      </c>
      <c r="AT188">
        <f t="shared" si="99"/>
        <v>1.9376744697219474E-2</v>
      </c>
    </row>
    <row r="189" spans="37:46" x14ac:dyDescent="0.25">
      <c r="AK189">
        <v>93</v>
      </c>
      <c r="AL189">
        <v>0.19400000000000001</v>
      </c>
      <c r="AM189">
        <v>39.590000000000003</v>
      </c>
      <c r="AN189">
        <f t="shared" si="98"/>
        <v>0.17442037586547973</v>
      </c>
      <c r="AO189">
        <v>8.0212000000000003</v>
      </c>
      <c r="AP189">
        <v>0</v>
      </c>
      <c r="AQ189">
        <v>500</v>
      </c>
      <c r="AR189" t="s">
        <v>59</v>
      </c>
      <c r="AT189">
        <f t="shared" si="99"/>
        <v>1.938004176283108E-2</v>
      </c>
    </row>
    <row r="190" spans="37:46" x14ac:dyDescent="0.25">
      <c r="AK190">
        <v>93.5</v>
      </c>
      <c r="AL190">
        <v>0.19400000000000001</v>
      </c>
      <c r="AM190">
        <v>39.54</v>
      </c>
      <c r="AN190">
        <f t="shared" si="98"/>
        <v>0.17444510385756679</v>
      </c>
      <c r="AO190">
        <v>8.0213000000000001</v>
      </c>
      <c r="AP190">
        <v>0</v>
      </c>
      <c r="AQ190">
        <v>500</v>
      </c>
      <c r="AR190" t="s">
        <v>59</v>
      </c>
      <c r="AT190">
        <f t="shared" si="99"/>
        <v>1.9382789317507421E-2</v>
      </c>
    </row>
    <row r="191" spans="37:46" x14ac:dyDescent="0.25">
      <c r="AK191">
        <v>94</v>
      </c>
      <c r="AL191">
        <v>0.19400000000000001</v>
      </c>
      <c r="AM191">
        <v>39.479999999999997</v>
      </c>
      <c r="AN191">
        <f t="shared" si="98"/>
        <v>0.17447477744807122</v>
      </c>
      <c r="AO191">
        <v>8.0213000000000001</v>
      </c>
      <c r="AP191">
        <v>0</v>
      </c>
      <c r="AQ191">
        <v>500</v>
      </c>
      <c r="AR191" t="s">
        <v>59</v>
      </c>
      <c r="AT191">
        <f t="shared" si="99"/>
        <v>1.9386086383119023E-2</v>
      </c>
    </row>
    <row r="192" spans="37:46" x14ac:dyDescent="0.25">
      <c r="AK192">
        <v>94.5</v>
      </c>
      <c r="AL192">
        <v>0.19400000000000001</v>
      </c>
      <c r="AM192">
        <v>39.44</v>
      </c>
      <c r="AN192">
        <f t="shared" si="98"/>
        <v>0.17449455984174086</v>
      </c>
      <c r="AO192">
        <v>8.0213000000000001</v>
      </c>
      <c r="AP192">
        <v>0</v>
      </c>
      <c r="AQ192">
        <v>500</v>
      </c>
      <c r="AR192" t="s">
        <v>59</v>
      </c>
      <c r="AT192">
        <f t="shared" si="99"/>
        <v>1.9388284426860095E-2</v>
      </c>
    </row>
    <row r="193" spans="37:46" x14ac:dyDescent="0.25">
      <c r="AK193">
        <v>95</v>
      </c>
      <c r="AL193">
        <v>0.19400000000000001</v>
      </c>
      <c r="AM193">
        <v>39.39</v>
      </c>
      <c r="AN193">
        <f t="shared" si="98"/>
        <v>0.17451928783382789</v>
      </c>
      <c r="AO193">
        <v>8.0212000000000003</v>
      </c>
      <c r="AP193">
        <v>0</v>
      </c>
      <c r="AQ193">
        <v>500</v>
      </c>
      <c r="AR193" t="s">
        <v>59</v>
      </c>
      <c r="AT193">
        <f t="shared" si="99"/>
        <v>1.9391031981536432E-2</v>
      </c>
    </row>
    <row r="194" spans="37:46" x14ac:dyDescent="0.25">
      <c r="AK194">
        <v>95.5</v>
      </c>
      <c r="AL194">
        <v>0.19400000000000001</v>
      </c>
      <c r="AM194">
        <v>39.35</v>
      </c>
      <c r="AN194">
        <f t="shared" si="98"/>
        <v>0.17453907022749754</v>
      </c>
      <c r="AO194">
        <v>8.0213000000000001</v>
      </c>
      <c r="AP194">
        <v>0</v>
      </c>
      <c r="AQ194">
        <v>500</v>
      </c>
      <c r="AR194" t="s">
        <v>59</v>
      </c>
      <c r="AT194">
        <f t="shared" si="99"/>
        <v>1.9393230025277503E-2</v>
      </c>
    </row>
    <row r="195" spans="37:46" x14ac:dyDescent="0.25">
      <c r="AK195">
        <v>96</v>
      </c>
      <c r="AL195">
        <v>0.19400000000000001</v>
      </c>
      <c r="AM195">
        <v>39.31</v>
      </c>
      <c r="AN195">
        <f t="shared" si="98"/>
        <v>0.17455885262116716</v>
      </c>
      <c r="AO195">
        <v>8.0213000000000001</v>
      </c>
      <c r="AP195">
        <v>0</v>
      </c>
      <c r="AQ195">
        <v>500</v>
      </c>
      <c r="AR195" t="s">
        <v>59</v>
      </c>
      <c r="AT195">
        <f t="shared" si="99"/>
        <v>1.9395428069018575E-2</v>
      </c>
    </row>
    <row r="196" spans="37:46" x14ac:dyDescent="0.25">
      <c r="AK196">
        <v>96.5</v>
      </c>
      <c r="AL196">
        <v>0.19400000000000001</v>
      </c>
      <c r="AM196">
        <v>39.270000000000003</v>
      </c>
      <c r="AN196">
        <f t="shared" si="98"/>
        <v>0.17457863501483681</v>
      </c>
      <c r="AO196">
        <v>8.0212000000000003</v>
      </c>
      <c r="AP196">
        <v>0</v>
      </c>
      <c r="AQ196">
        <v>500</v>
      </c>
      <c r="AR196" t="s">
        <v>59</v>
      </c>
      <c r="AT196">
        <f t="shared" si="99"/>
        <v>1.9397626112759647E-2</v>
      </c>
    </row>
    <row r="197" spans="37:46" x14ac:dyDescent="0.25">
      <c r="AK197">
        <v>97</v>
      </c>
      <c r="AL197">
        <v>0.19400000000000001</v>
      </c>
      <c r="AM197">
        <v>39.229999999999997</v>
      </c>
      <c r="AN197">
        <f t="shared" ref="AN197:AN260" si="100">AL197-AM197/2022</f>
        <v>0.17459841740850643</v>
      </c>
      <c r="AO197">
        <v>8.0213000000000001</v>
      </c>
      <c r="AP197">
        <v>0</v>
      </c>
      <c r="AQ197">
        <v>500</v>
      </c>
      <c r="AR197" t="s">
        <v>59</v>
      </c>
      <c r="AT197">
        <f t="shared" ref="AT197:AT260" si="101">AN197/9</f>
        <v>1.9399824156500715E-2</v>
      </c>
    </row>
    <row r="198" spans="37:46" x14ac:dyDescent="0.25">
      <c r="AK198">
        <v>97.5</v>
      </c>
      <c r="AL198">
        <v>0.19400000000000001</v>
      </c>
      <c r="AM198">
        <v>39.19</v>
      </c>
      <c r="AN198">
        <f t="shared" si="100"/>
        <v>0.17461819980217608</v>
      </c>
      <c r="AO198">
        <v>8.0213000000000001</v>
      </c>
      <c r="AP198">
        <v>0</v>
      </c>
      <c r="AQ198">
        <v>500</v>
      </c>
      <c r="AR198" t="s">
        <v>59</v>
      </c>
      <c r="AT198">
        <f t="shared" si="101"/>
        <v>1.9402022200241786E-2</v>
      </c>
    </row>
    <row r="199" spans="37:46" x14ac:dyDescent="0.25">
      <c r="AK199">
        <v>98</v>
      </c>
      <c r="AL199">
        <v>0.19400000000000001</v>
      </c>
      <c r="AM199">
        <v>39.159999999999997</v>
      </c>
      <c r="AN199">
        <f t="shared" si="100"/>
        <v>0.17463303659742829</v>
      </c>
      <c r="AO199">
        <v>8.0213000000000001</v>
      </c>
      <c r="AP199">
        <v>0</v>
      </c>
      <c r="AQ199">
        <v>500</v>
      </c>
      <c r="AR199" t="s">
        <v>59</v>
      </c>
      <c r="AT199">
        <f t="shared" si="101"/>
        <v>1.9403670733047589E-2</v>
      </c>
    </row>
    <row r="200" spans="37:46" x14ac:dyDescent="0.25">
      <c r="AK200">
        <v>98.5</v>
      </c>
      <c r="AL200">
        <v>0.19400000000000001</v>
      </c>
      <c r="AM200">
        <v>39.119999999999997</v>
      </c>
      <c r="AN200">
        <f t="shared" si="100"/>
        <v>0.17465281899109794</v>
      </c>
      <c r="AO200">
        <v>8.0213000000000001</v>
      </c>
      <c r="AP200">
        <v>0</v>
      </c>
      <c r="AQ200">
        <v>500</v>
      </c>
      <c r="AR200" t="s">
        <v>59</v>
      </c>
      <c r="AT200">
        <f t="shared" si="101"/>
        <v>1.9405868776788661E-2</v>
      </c>
    </row>
    <row r="201" spans="37:46" x14ac:dyDescent="0.25">
      <c r="AK201">
        <v>99</v>
      </c>
      <c r="AL201">
        <v>0.19400000000000001</v>
      </c>
      <c r="AM201">
        <v>39.090000000000003</v>
      </c>
      <c r="AN201">
        <f t="shared" si="100"/>
        <v>0.17466765578635016</v>
      </c>
      <c r="AO201">
        <v>8.0212000000000003</v>
      </c>
      <c r="AP201">
        <v>0</v>
      </c>
      <c r="AQ201">
        <v>500</v>
      </c>
      <c r="AR201" t="s">
        <v>59</v>
      </c>
      <c r="AT201">
        <f t="shared" si="101"/>
        <v>1.940751730959446E-2</v>
      </c>
    </row>
    <row r="202" spans="37:46" x14ac:dyDescent="0.25">
      <c r="AK202">
        <v>99.5</v>
      </c>
      <c r="AL202">
        <v>0.19400000000000001</v>
      </c>
      <c r="AM202">
        <v>39.64</v>
      </c>
      <c r="AN202">
        <f t="shared" si="100"/>
        <v>0.17439564787339268</v>
      </c>
      <c r="AO202">
        <v>8.0213000000000001</v>
      </c>
      <c r="AP202">
        <v>0</v>
      </c>
      <c r="AQ202">
        <v>500</v>
      </c>
      <c r="AR202" t="s">
        <v>59</v>
      </c>
      <c r="AT202">
        <f t="shared" si="101"/>
        <v>1.9377294208154743E-2</v>
      </c>
    </row>
    <row r="203" spans="37:46" x14ac:dyDescent="0.25">
      <c r="AK203">
        <v>100</v>
      </c>
      <c r="AL203">
        <v>0.19400000000000001</v>
      </c>
      <c r="AM203">
        <v>39.61</v>
      </c>
      <c r="AN203">
        <f t="shared" si="100"/>
        <v>0.17441048466864492</v>
      </c>
      <c r="AO203">
        <v>8.0212000000000003</v>
      </c>
      <c r="AP203">
        <v>0</v>
      </c>
      <c r="AQ203">
        <v>500</v>
      </c>
      <c r="AR203" t="s">
        <v>59</v>
      </c>
      <c r="AT203">
        <f t="shared" si="101"/>
        <v>1.9378942740960546E-2</v>
      </c>
    </row>
    <row r="204" spans="37:46" x14ac:dyDescent="0.25">
      <c r="AK204">
        <v>100.5</v>
      </c>
      <c r="AL204">
        <v>0.19400000000000001</v>
      </c>
      <c r="AM204">
        <v>39.590000000000003</v>
      </c>
      <c r="AN204">
        <f t="shared" si="100"/>
        <v>0.17442037586547973</v>
      </c>
      <c r="AO204">
        <v>8.0213000000000001</v>
      </c>
      <c r="AP204">
        <v>0</v>
      </c>
      <c r="AQ204">
        <v>500</v>
      </c>
      <c r="AR204" t="s">
        <v>59</v>
      </c>
      <c r="AT204">
        <f t="shared" si="101"/>
        <v>1.938004176283108E-2</v>
      </c>
    </row>
    <row r="205" spans="37:46" x14ac:dyDescent="0.25">
      <c r="AK205">
        <v>101</v>
      </c>
      <c r="AL205">
        <v>0.19400000000000001</v>
      </c>
      <c r="AM205">
        <v>39.549999999999997</v>
      </c>
      <c r="AN205">
        <f t="shared" si="100"/>
        <v>0.17444015825914935</v>
      </c>
      <c r="AO205">
        <v>8.0212000000000003</v>
      </c>
      <c r="AP205">
        <v>0</v>
      </c>
      <c r="AQ205">
        <v>500</v>
      </c>
      <c r="AR205" t="s">
        <v>59</v>
      </c>
      <c r="AT205">
        <f t="shared" si="101"/>
        <v>1.9382239806572152E-2</v>
      </c>
    </row>
    <row r="206" spans="37:46" x14ac:dyDescent="0.25">
      <c r="AK206">
        <v>101.5</v>
      </c>
      <c r="AL206">
        <v>0.19400000000000001</v>
      </c>
      <c r="AM206">
        <v>39.53</v>
      </c>
      <c r="AN206">
        <f t="shared" si="100"/>
        <v>0.17445004945598419</v>
      </c>
      <c r="AO206">
        <v>8.0213000000000001</v>
      </c>
      <c r="AP206">
        <v>0</v>
      </c>
      <c r="AQ206">
        <v>500</v>
      </c>
      <c r="AR206" t="s">
        <v>59</v>
      </c>
      <c r="AT206">
        <f t="shared" si="101"/>
        <v>1.9383338828442689E-2</v>
      </c>
    </row>
    <row r="207" spans="37:46" x14ac:dyDescent="0.25">
      <c r="AK207">
        <v>102</v>
      </c>
      <c r="AL207">
        <v>0.19400000000000001</v>
      </c>
      <c r="AM207">
        <v>39.5</v>
      </c>
      <c r="AN207">
        <f t="shared" si="100"/>
        <v>0.17446488625123641</v>
      </c>
      <c r="AO207">
        <v>8.0212000000000003</v>
      </c>
      <c r="AP207">
        <v>0</v>
      </c>
      <c r="AQ207">
        <v>500</v>
      </c>
      <c r="AR207" t="s">
        <v>59</v>
      </c>
      <c r="AT207">
        <f t="shared" si="101"/>
        <v>1.9384987361248489E-2</v>
      </c>
    </row>
    <row r="208" spans="37:46" x14ac:dyDescent="0.25">
      <c r="AK208">
        <v>102.5</v>
      </c>
      <c r="AL208">
        <v>0.19400000000000001</v>
      </c>
      <c r="AM208">
        <v>39.47</v>
      </c>
      <c r="AN208">
        <f t="shared" si="100"/>
        <v>0.17447972304648862</v>
      </c>
      <c r="AO208">
        <v>8.0211000000000006</v>
      </c>
      <c r="AP208">
        <v>0</v>
      </c>
      <c r="AQ208">
        <v>500</v>
      </c>
      <c r="AR208" t="s">
        <v>59</v>
      </c>
      <c r="AT208">
        <f t="shared" si="101"/>
        <v>1.9386635894054292E-2</v>
      </c>
    </row>
    <row r="209" spans="37:46" x14ac:dyDescent="0.25">
      <c r="AK209">
        <v>103</v>
      </c>
      <c r="AL209">
        <v>0.19400000000000001</v>
      </c>
      <c r="AM209">
        <v>39.44</v>
      </c>
      <c r="AN209">
        <f t="shared" si="100"/>
        <v>0.17449455984174086</v>
      </c>
      <c r="AO209">
        <v>8.0213000000000001</v>
      </c>
      <c r="AP209">
        <v>0</v>
      </c>
      <c r="AQ209">
        <v>500</v>
      </c>
      <c r="AR209" t="s">
        <v>59</v>
      </c>
      <c r="AT209">
        <f t="shared" si="101"/>
        <v>1.9388284426860095E-2</v>
      </c>
    </row>
    <row r="210" spans="37:46" x14ac:dyDescent="0.25">
      <c r="AK210">
        <v>103.5</v>
      </c>
      <c r="AL210">
        <v>0.19400000000000001</v>
      </c>
      <c r="AM210">
        <v>39.42</v>
      </c>
      <c r="AN210">
        <f t="shared" si="100"/>
        <v>0.17450445103857568</v>
      </c>
      <c r="AO210">
        <v>8.0213000000000001</v>
      </c>
      <c r="AP210">
        <v>0</v>
      </c>
      <c r="AQ210">
        <v>500</v>
      </c>
      <c r="AR210" t="s">
        <v>59</v>
      </c>
      <c r="AT210">
        <f t="shared" si="101"/>
        <v>1.9389383448730632E-2</v>
      </c>
    </row>
    <row r="211" spans="37:46" x14ac:dyDescent="0.25">
      <c r="AK211">
        <v>104</v>
      </c>
      <c r="AL211">
        <v>0.19400000000000001</v>
      </c>
      <c r="AM211">
        <v>39.39</v>
      </c>
      <c r="AN211">
        <f t="shared" si="100"/>
        <v>0.17451928783382789</v>
      </c>
      <c r="AO211">
        <v>8.0212000000000003</v>
      </c>
      <c r="AP211">
        <v>0</v>
      </c>
      <c r="AQ211">
        <v>500</v>
      </c>
      <c r="AR211" t="s">
        <v>59</v>
      </c>
      <c r="AT211">
        <f t="shared" si="101"/>
        <v>1.9391031981536432E-2</v>
      </c>
    </row>
    <row r="212" spans="37:46" x14ac:dyDescent="0.25">
      <c r="AK212">
        <v>104.5</v>
      </c>
      <c r="AL212">
        <v>0.19400000000000001</v>
      </c>
      <c r="AM212">
        <v>39.36</v>
      </c>
      <c r="AN212">
        <f t="shared" si="100"/>
        <v>0.17453412462908013</v>
      </c>
      <c r="AO212">
        <v>8.0211000000000006</v>
      </c>
      <c r="AP212">
        <v>0</v>
      </c>
      <c r="AQ212">
        <v>500</v>
      </c>
      <c r="AR212" t="s">
        <v>59</v>
      </c>
      <c r="AT212">
        <f t="shared" si="101"/>
        <v>1.9392680514342238E-2</v>
      </c>
    </row>
    <row r="213" spans="37:46" x14ac:dyDescent="0.25">
      <c r="AK213">
        <v>105</v>
      </c>
      <c r="AL213">
        <v>0.19400000000000001</v>
      </c>
      <c r="AM213">
        <v>39.340000000000003</v>
      </c>
      <c r="AN213">
        <f t="shared" si="100"/>
        <v>0.17454401582591494</v>
      </c>
      <c r="AO213">
        <v>8.0213000000000001</v>
      </c>
      <c r="AP213">
        <v>0</v>
      </c>
      <c r="AQ213">
        <v>500</v>
      </c>
      <c r="AR213" t="s">
        <v>59</v>
      </c>
      <c r="AT213">
        <f t="shared" si="101"/>
        <v>1.9393779536212772E-2</v>
      </c>
    </row>
    <row r="214" spans="37:46" x14ac:dyDescent="0.25">
      <c r="AK214">
        <v>105.5</v>
      </c>
      <c r="AL214">
        <v>0.19400000000000001</v>
      </c>
      <c r="AM214">
        <v>39.32</v>
      </c>
      <c r="AN214">
        <f t="shared" si="100"/>
        <v>0.17455390702274975</v>
      </c>
      <c r="AO214">
        <v>8.0212000000000003</v>
      </c>
      <c r="AP214">
        <v>0</v>
      </c>
      <c r="AQ214">
        <v>500</v>
      </c>
      <c r="AR214" t="s">
        <v>59</v>
      </c>
      <c r="AT214">
        <f t="shared" si="101"/>
        <v>1.9394878558083306E-2</v>
      </c>
    </row>
    <row r="215" spans="37:46" x14ac:dyDescent="0.25">
      <c r="AK215">
        <v>106</v>
      </c>
      <c r="AL215">
        <v>0.19400000000000001</v>
      </c>
      <c r="AM215">
        <v>39.29</v>
      </c>
      <c r="AN215">
        <f t="shared" si="100"/>
        <v>0.17456874381800197</v>
      </c>
      <c r="AO215">
        <v>8.0213000000000001</v>
      </c>
      <c r="AP215">
        <v>0</v>
      </c>
      <c r="AQ215">
        <v>500</v>
      </c>
      <c r="AR215" t="s">
        <v>59</v>
      </c>
      <c r="AT215">
        <f t="shared" si="101"/>
        <v>1.9396527090889109E-2</v>
      </c>
    </row>
    <row r="216" spans="37:46" x14ac:dyDescent="0.25">
      <c r="AK216">
        <v>106.5</v>
      </c>
      <c r="AL216">
        <v>0.19400000000000001</v>
      </c>
      <c r="AM216">
        <v>39.270000000000003</v>
      </c>
      <c r="AN216">
        <f t="shared" si="100"/>
        <v>0.17457863501483681</v>
      </c>
      <c r="AO216">
        <v>8.0212000000000003</v>
      </c>
      <c r="AP216">
        <v>0</v>
      </c>
      <c r="AQ216">
        <v>500</v>
      </c>
      <c r="AR216" t="s">
        <v>59</v>
      </c>
      <c r="AT216">
        <f t="shared" si="101"/>
        <v>1.9397626112759647E-2</v>
      </c>
    </row>
    <row r="217" spans="37:46" x14ac:dyDescent="0.25">
      <c r="AK217">
        <v>107</v>
      </c>
      <c r="AL217">
        <v>0.19400000000000001</v>
      </c>
      <c r="AM217">
        <v>39.25</v>
      </c>
      <c r="AN217">
        <f t="shared" si="100"/>
        <v>0.17458852621167162</v>
      </c>
      <c r="AO217">
        <v>8.0213000000000001</v>
      </c>
      <c r="AP217">
        <v>0</v>
      </c>
      <c r="AQ217">
        <v>500</v>
      </c>
      <c r="AR217" t="s">
        <v>59</v>
      </c>
      <c r="AT217">
        <f t="shared" si="101"/>
        <v>1.9398725134630181E-2</v>
      </c>
    </row>
    <row r="218" spans="37:46" x14ac:dyDescent="0.25">
      <c r="AK218">
        <v>107.5</v>
      </c>
      <c r="AL218">
        <v>0.19400000000000001</v>
      </c>
      <c r="AM218">
        <v>39.229999999999997</v>
      </c>
      <c r="AN218">
        <f t="shared" si="100"/>
        <v>0.17459841740850643</v>
      </c>
      <c r="AO218">
        <v>8.0212000000000003</v>
      </c>
      <c r="AP218">
        <v>0</v>
      </c>
      <c r="AQ218">
        <v>500</v>
      </c>
      <c r="AR218" t="s">
        <v>59</v>
      </c>
      <c r="AT218">
        <f t="shared" si="101"/>
        <v>1.9399824156500715E-2</v>
      </c>
    </row>
    <row r="219" spans="37:46" x14ac:dyDescent="0.25">
      <c r="AK219">
        <v>108</v>
      </c>
      <c r="AL219">
        <v>0.19400000000000001</v>
      </c>
      <c r="AM219">
        <v>39.200000000000003</v>
      </c>
      <c r="AN219">
        <f t="shared" si="100"/>
        <v>0.17461325420375867</v>
      </c>
      <c r="AO219">
        <v>8.0212000000000003</v>
      </c>
      <c r="AP219">
        <v>0</v>
      </c>
      <c r="AQ219">
        <v>500</v>
      </c>
      <c r="AR219" t="s">
        <v>59</v>
      </c>
      <c r="AT219">
        <f t="shared" si="101"/>
        <v>1.9401472689306518E-2</v>
      </c>
    </row>
    <row r="220" spans="37:46" x14ac:dyDescent="0.25">
      <c r="AK220">
        <v>108.5</v>
      </c>
      <c r="AL220">
        <v>0.19400000000000001</v>
      </c>
      <c r="AM220">
        <v>39.18</v>
      </c>
      <c r="AN220">
        <f t="shared" si="100"/>
        <v>0.17462314540059348</v>
      </c>
      <c r="AO220">
        <v>8.0213000000000001</v>
      </c>
      <c r="AP220">
        <v>0</v>
      </c>
      <c r="AQ220">
        <v>500</v>
      </c>
      <c r="AR220" t="s">
        <v>59</v>
      </c>
      <c r="AT220">
        <f t="shared" si="101"/>
        <v>1.9402571711177055E-2</v>
      </c>
    </row>
    <row r="221" spans="37:46" x14ac:dyDescent="0.25">
      <c r="AK221">
        <v>109</v>
      </c>
      <c r="AL221">
        <v>0.19400000000000001</v>
      </c>
      <c r="AM221">
        <v>39.159999999999997</v>
      </c>
      <c r="AN221">
        <f t="shared" si="100"/>
        <v>0.17463303659742829</v>
      </c>
      <c r="AO221">
        <v>8.0212000000000003</v>
      </c>
      <c r="AP221">
        <v>0</v>
      </c>
      <c r="AQ221">
        <v>500</v>
      </c>
      <c r="AR221" t="s">
        <v>59</v>
      </c>
      <c r="AT221">
        <f t="shared" si="101"/>
        <v>1.9403670733047589E-2</v>
      </c>
    </row>
    <row r="222" spans="37:46" x14ac:dyDescent="0.25">
      <c r="AK222">
        <v>109.5</v>
      </c>
      <c r="AL222">
        <v>0.19400000000000001</v>
      </c>
      <c r="AM222">
        <v>39.14</v>
      </c>
      <c r="AN222">
        <f t="shared" si="100"/>
        <v>0.1746429277942631</v>
      </c>
      <c r="AO222">
        <v>8.0212000000000003</v>
      </c>
      <c r="AP222">
        <v>0</v>
      </c>
      <c r="AQ222">
        <v>500</v>
      </c>
      <c r="AR222" t="s">
        <v>59</v>
      </c>
      <c r="AT222">
        <f t="shared" si="101"/>
        <v>1.9404769754918123E-2</v>
      </c>
    </row>
    <row r="223" spans="37:46" x14ac:dyDescent="0.25">
      <c r="AK223">
        <v>110</v>
      </c>
      <c r="AL223">
        <v>0.19400000000000001</v>
      </c>
      <c r="AM223">
        <v>39.119999999999997</v>
      </c>
      <c r="AN223">
        <f t="shared" si="100"/>
        <v>0.17465281899109794</v>
      </c>
      <c r="AO223">
        <v>8.0212000000000003</v>
      </c>
      <c r="AP223">
        <v>0</v>
      </c>
      <c r="AQ223">
        <v>500</v>
      </c>
      <c r="AR223" t="s">
        <v>59</v>
      </c>
      <c r="AT223">
        <f t="shared" si="101"/>
        <v>1.9405868776788661E-2</v>
      </c>
    </row>
    <row r="224" spans="37:46" x14ac:dyDescent="0.25">
      <c r="AK224">
        <v>110.5</v>
      </c>
      <c r="AL224">
        <v>0.19400000000000001</v>
      </c>
      <c r="AM224">
        <v>39.1</v>
      </c>
      <c r="AN224">
        <f t="shared" si="100"/>
        <v>0.17466271018793275</v>
      </c>
      <c r="AO224">
        <v>8.0212000000000003</v>
      </c>
      <c r="AP224">
        <v>0</v>
      </c>
      <c r="AQ224">
        <v>500</v>
      </c>
      <c r="AR224" t="s">
        <v>59</v>
      </c>
      <c r="AT224">
        <f t="shared" si="101"/>
        <v>1.9406967798659195E-2</v>
      </c>
    </row>
    <row r="225" spans="37:46" x14ac:dyDescent="0.25">
      <c r="AK225">
        <v>111</v>
      </c>
      <c r="AL225">
        <v>0.19400000000000001</v>
      </c>
      <c r="AM225">
        <v>39.08</v>
      </c>
      <c r="AN225">
        <f t="shared" si="100"/>
        <v>0.17467260138476756</v>
      </c>
      <c r="AO225">
        <v>8.0212000000000003</v>
      </c>
      <c r="AP225">
        <v>0</v>
      </c>
      <c r="AQ225">
        <v>500</v>
      </c>
      <c r="AR225" t="s">
        <v>59</v>
      </c>
      <c r="AT225">
        <f t="shared" si="101"/>
        <v>1.9408066820529729E-2</v>
      </c>
    </row>
    <row r="226" spans="37:46" x14ac:dyDescent="0.25">
      <c r="AK226">
        <v>111.5</v>
      </c>
      <c r="AL226">
        <v>0.19400000000000001</v>
      </c>
      <c r="AM226">
        <v>39.06</v>
      </c>
      <c r="AN226">
        <f t="shared" si="100"/>
        <v>0.17468249258160237</v>
      </c>
      <c r="AO226">
        <v>8.0211000000000006</v>
      </c>
      <c r="AP226">
        <v>0</v>
      </c>
      <c r="AQ226">
        <v>500</v>
      </c>
      <c r="AR226" t="s">
        <v>59</v>
      </c>
      <c r="AT226">
        <f t="shared" si="101"/>
        <v>1.9409165842400263E-2</v>
      </c>
    </row>
    <row r="227" spans="37:46" x14ac:dyDescent="0.25">
      <c r="AK227">
        <v>112</v>
      </c>
      <c r="AL227">
        <v>0.19400000000000001</v>
      </c>
      <c r="AM227">
        <v>39.04</v>
      </c>
      <c r="AN227">
        <f t="shared" si="100"/>
        <v>0.17469238377843721</v>
      </c>
      <c r="AO227">
        <v>8.0212000000000003</v>
      </c>
      <c r="AP227">
        <v>0</v>
      </c>
      <c r="AQ227">
        <v>500</v>
      </c>
      <c r="AR227" t="s">
        <v>59</v>
      </c>
      <c r="AT227">
        <f t="shared" si="101"/>
        <v>1.9410264864270801E-2</v>
      </c>
    </row>
    <row r="228" spans="37:46" x14ac:dyDescent="0.25">
      <c r="AK228">
        <v>112.5</v>
      </c>
      <c r="AL228">
        <v>0.19400000000000001</v>
      </c>
      <c r="AM228">
        <v>39.020000000000003</v>
      </c>
      <c r="AN228">
        <f t="shared" si="100"/>
        <v>0.17470227497527202</v>
      </c>
      <c r="AO228">
        <v>8.0212000000000003</v>
      </c>
      <c r="AP228">
        <v>0</v>
      </c>
      <c r="AQ228">
        <v>500</v>
      </c>
      <c r="AR228" t="s">
        <v>59</v>
      </c>
      <c r="AT228">
        <f t="shared" si="101"/>
        <v>1.9411363886141335E-2</v>
      </c>
    </row>
    <row r="229" spans="37:46" x14ac:dyDescent="0.25">
      <c r="AK229">
        <v>113</v>
      </c>
      <c r="AL229">
        <v>0.19400000000000001</v>
      </c>
      <c r="AM229">
        <v>39</v>
      </c>
      <c r="AN229">
        <f t="shared" si="100"/>
        <v>0.17471216617210683</v>
      </c>
      <c r="AO229">
        <v>8.0211000000000006</v>
      </c>
      <c r="AP229">
        <v>0</v>
      </c>
      <c r="AQ229">
        <v>500</v>
      </c>
      <c r="AR229" t="s">
        <v>59</v>
      </c>
      <c r="AT229">
        <f t="shared" si="101"/>
        <v>1.9412462908011869E-2</v>
      </c>
    </row>
    <row r="230" spans="37:46" x14ac:dyDescent="0.25">
      <c r="AK230">
        <v>113.5</v>
      </c>
      <c r="AL230">
        <v>0.19400000000000001</v>
      </c>
      <c r="AM230">
        <v>38.979999999999997</v>
      </c>
      <c r="AN230">
        <f t="shared" si="100"/>
        <v>0.17472205736894164</v>
      </c>
      <c r="AO230">
        <v>8.0211000000000006</v>
      </c>
      <c r="AP230">
        <v>0</v>
      </c>
      <c r="AQ230">
        <v>500</v>
      </c>
      <c r="AR230" t="s">
        <v>59</v>
      </c>
      <c r="AT230">
        <f t="shared" si="101"/>
        <v>1.9413561929882403E-2</v>
      </c>
    </row>
    <row r="231" spans="37:46" x14ac:dyDescent="0.25">
      <c r="AK231">
        <v>114</v>
      </c>
      <c r="AL231">
        <v>0.19400000000000001</v>
      </c>
      <c r="AM231">
        <v>38.97</v>
      </c>
      <c r="AN231">
        <f t="shared" si="100"/>
        <v>0.17472700296735905</v>
      </c>
      <c r="AO231">
        <v>8.0212000000000003</v>
      </c>
      <c r="AP231">
        <v>0</v>
      </c>
      <c r="AQ231">
        <v>500</v>
      </c>
      <c r="AR231" t="s">
        <v>59</v>
      </c>
      <c r="AT231">
        <f t="shared" si="101"/>
        <v>1.9414111440817672E-2</v>
      </c>
    </row>
    <row r="232" spans="37:46" x14ac:dyDescent="0.25">
      <c r="AK232">
        <v>114.5</v>
      </c>
      <c r="AL232">
        <v>0.19400000000000001</v>
      </c>
      <c r="AM232">
        <v>38.950000000000003</v>
      </c>
      <c r="AN232">
        <f t="shared" si="100"/>
        <v>0.17473689416419386</v>
      </c>
      <c r="AO232">
        <v>8.0212000000000003</v>
      </c>
      <c r="AP232">
        <v>0</v>
      </c>
      <c r="AQ232">
        <v>500</v>
      </c>
      <c r="AR232" t="s">
        <v>59</v>
      </c>
      <c r="AT232">
        <f t="shared" si="101"/>
        <v>1.9415210462688206E-2</v>
      </c>
    </row>
    <row r="233" spans="37:46" x14ac:dyDescent="0.25">
      <c r="AK233">
        <v>115</v>
      </c>
      <c r="AL233">
        <v>0.19400000000000001</v>
      </c>
      <c r="AM233">
        <v>38.93</v>
      </c>
      <c r="AN233">
        <f t="shared" si="100"/>
        <v>0.17474678536102869</v>
      </c>
      <c r="AO233">
        <v>8.0213000000000001</v>
      </c>
      <c r="AP233">
        <v>0</v>
      </c>
      <c r="AQ233">
        <v>500</v>
      </c>
      <c r="AR233" t="s">
        <v>59</v>
      </c>
      <c r="AT233">
        <f t="shared" si="101"/>
        <v>1.9416309484558743E-2</v>
      </c>
    </row>
    <row r="234" spans="37:46" x14ac:dyDescent="0.25">
      <c r="AK234">
        <v>115.5</v>
      </c>
      <c r="AL234">
        <v>0.19400000000000001</v>
      </c>
      <c r="AM234">
        <v>38.909999999999997</v>
      </c>
      <c r="AN234">
        <f t="shared" si="100"/>
        <v>0.17475667655786351</v>
      </c>
      <c r="AO234">
        <v>8.0212000000000003</v>
      </c>
      <c r="AP234">
        <v>0</v>
      </c>
      <c r="AQ234">
        <v>500</v>
      </c>
      <c r="AR234" t="s">
        <v>59</v>
      </c>
      <c r="AT234">
        <f t="shared" si="101"/>
        <v>1.9417408506429278E-2</v>
      </c>
    </row>
    <row r="235" spans="37:46" x14ac:dyDescent="0.25">
      <c r="AK235">
        <v>116</v>
      </c>
      <c r="AL235">
        <v>0.19400000000000001</v>
      </c>
      <c r="AM235">
        <v>38.89</v>
      </c>
      <c r="AN235">
        <f t="shared" si="100"/>
        <v>0.17476656775469832</v>
      </c>
      <c r="AO235">
        <v>8.0212000000000003</v>
      </c>
      <c r="AP235">
        <v>0</v>
      </c>
      <c r="AQ235">
        <v>500</v>
      </c>
      <c r="AR235" t="s">
        <v>59</v>
      </c>
      <c r="AT235">
        <f t="shared" si="101"/>
        <v>1.9418507528299812E-2</v>
      </c>
    </row>
    <row r="236" spans="37:46" x14ac:dyDescent="0.25">
      <c r="AK236">
        <v>116.5</v>
      </c>
      <c r="AL236">
        <v>0.19400000000000001</v>
      </c>
      <c r="AM236">
        <v>38.83</v>
      </c>
      <c r="AN236">
        <f t="shared" si="100"/>
        <v>0.17479624134520277</v>
      </c>
      <c r="AO236">
        <v>8.0212000000000003</v>
      </c>
      <c r="AP236">
        <v>0</v>
      </c>
      <c r="AQ236">
        <v>500</v>
      </c>
      <c r="AR236" t="s">
        <v>59</v>
      </c>
      <c r="AT236">
        <f t="shared" si="101"/>
        <v>1.9421804593911421E-2</v>
      </c>
    </row>
    <row r="237" spans="37:46" x14ac:dyDescent="0.25">
      <c r="AK237">
        <v>117</v>
      </c>
      <c r="AL237">
        <v>0.19400000000000001</v>
      </c>
      <c r="AM237">
        <v>38.770000000000003</v>
      </c>
      <c r="AN237">
        <f t="shared" si="100"/>
        <v>0.17482591493570723</v>
      </c>
      <c r="AO237">
        <v>8.0212000000000003</v>
      </c>
      <c r="AP237">
        <v>0</v>
      </c>
      <c r="AQ237">
        <v>500</v>
      </c>
      <c r="AR237" t="s">
        <v>59</v>
      </c>
      <c r="AT237">
        <f t="shared" si="101"/>
        <v>1.9425101659523027E-2</v>
      </c>
    </row>
    <row r="238" spans="37:46" x14ac:dyDescent="0.25">
      <c r="AK238">
        <v>117.5</v>
      </c>
      <c r="AL238">
        <v>0.19400000000000001</v>
      </c>
      <c r="AM238">
        <v>38.75</v>
      </c>
      <c r="AN238">
        <f t="shared" si="100"/>
        <v>0.17483580613254204</v>
      </c>
      <c r="AO238">
        <v>8.0213000000000001</v>
      </c>
      <c r="AP238">
        <v>0</v>
      </c>
      <c r="AQ238">
        <v>500</v>
      </c>
      <c r="AR238" t="s">
        <v>59</v>
      </c>
      <c r="AT238">
        <f t="shared" si="101"/>
        <v>1.9426200681393561E-2</v>
      </c>
    </row>
    <row r="239" spans="37:46" x14ac:dyDescent="0.25">
      <c r="AK239">
        <v>118</v>
      </c>
      <c r="AL239">
        <v>0.19400000000000001</v>
      </c>
      <c r="AM239">
        <v>38.72</v>
      </c>
      <c r="AN239">
        <f t="shared" si="100"/>
        <v>0.17485064292779426</v>
      </c>
      <c r="AO239">
        <v>8.0212000000000003</v>
      </c>
      <c r="AP239">
        <v>0</v>
      </c>
      <c r="AQ239">
        <v>500</v>
      </c>
      <c r="AR239" t="s">
        <v>59</v>
      </c>
      <c r="AT239">
        <f t="shared" si="101"/>
        <v>1.9427849214199364E-2</v>
      </c>
    </row>
    <row r="240" spans="37:46" x14ac:dyDescent="0.25">
      <c r="AK240">
        <v>118.5</v>
      </c>
      <c r="AL240">
        <v>0.19400000000000001</v>
      </c>
      <c r="AM240">
        <v>38.71</v>
      </c>
      <c r="AN240">
        <f t="shared" si="100"/>
        <v>0.17485558852621169</v>
      </c>
      <c r="AO240">
        <v>8.0212000000000003</v>
      </c>
      <c r="AP240">
        <v>0</v>
      </c>
      <c r="AQ240">
        <v>500</v>
      </c>
      <c r="AR240" t="s">
        <v>59</v>
      </c>
      <c r="AT240">
        <f t="shared" si="101"/>
        <v>1.9428398725134632E-2</v>
      </c>
    </row>
    <row r="241" spans="37:46" x14ac:dyDescent="0.25">
      <c r="AK241">
        <v>119</v>
      </c>
      <c r="AL241">
        <v>0.19400000000000001</v>
      </c>
      <c r="AM241">
        <v>38.69</v>
      </c>
      <c r="AN241">
        <f t="shared" si="100"/>
        <v>0.1748654797230465</v>
      </c>
      <c r="AO241">
        <v>8.0213000000000001</v>
      </c>
      <c r="AP241">
        <v>0</v>
      </c>
      <c r="AQ241">
        <v>500</v>
      </c>
      <c r="AR241" t="s">
        <v>59</v>
      </c>
      <c r="AT241">
        <f t="shared" si="101"/>
        <v>1.9429497747005166E-2</v>
      </c>
    </row>
    <row r="242" spans="37:46" x14ac:dyDescent="0.25">
      <c r="AK242">
        <v>119.5</v>
      </c>
      <c r="AL242">
        <v>0.19400000000000001</v>
      </c>
      <c r="AM242">
        <v>38.67</v>
      </c>
      <c r="AN242">
        <f t="shared" si="100"/>
        <v>0.17487537091988131</v>
      </c>
      <c r="AO242">
        <v>8.0212000000000003</v>
      </c>
      <c r="AP242">
        <v>0</v>
      </c>
      <c r="AQ242">
        <v>500</v>
      </c>
      <c r="AR242" t="s">
        <v>59</v>
      </c>
      <c r="AT242">
        <f t="shared" si="101"/>
        <v>1.9430596768875701E-2</v>
      </c>
    </row>
    <row r="243" spans="37:46" x14ac:dyDescent="0.25">
      <c r="AK243">
        <v>120</v>
      </c>
      <c r="AL243">
        <v>0.19400000000000001</v>
      </c>
      <c r="AM243">
        <v>38.65</v>
      </c>
      <c r="AN243">
        <f t="shared" si="100"/>
        <v>0.17488526211671612</v>
      </c>
      <c r="AO243">
        <v>8.0211000000000006</v>
      </c>
      <c r="AP243">
        <v>0</v>
      </c>
      <c r="AQ243">
        <v>500</v>
      </c>
      <c r="AR243" t="s">
        <v>59</v>
      </c>
      <c r="AT243">
        <f t="shared" si="101"/>
        <v>1.9431695790746235E-2</v>
      </c>
    </row>
    <row r="244" spans="37:46" x14ac:dyDescent="0.25">
      <c r="AK244">
        <v>120.5</v>
      </c>
      <c r="AL244">
        <v>0.19400000000000001</v>
      </c>
      <c r="AM244">
        <v>38.64</v>
      </c>
      <c r="AN244">
        <f t="shared" si="100"/>
        <v>0.17489020771513353</v>
      </c>
      <c r="AO244">
        <v>8.0212000000000003</v>
      </c>
      <c r="AP244">
        <v>0</v>
      </c>
      <c r="AQ244">
        <v>500</v>
      </c>
      <c r="AR244" t="s">
        <v>59</v>
      </c>
      <c r="AT244">
        <f t="shared" si="101"/>
        <v>1.9432245301681503E-2</v>
      </c>
    </row>
    <row r="245" spans="37:46" x14ac:dyDescent="0.25">
      <c r="AK245">
        <v>121</v>
      </c>
      <c r="AL245">
        <v>0.19400000000000001</v>
      </c>
      <c r="AM245">
        <v>38.619999999999997</v>
      </c>
      <c r="AN245">
        <f t="shared" si="100"/>
        <v>0.17490009891196837</v>
      </c>
      <c r="AO245">
        <v>8.0212000000000003</v>
      </c>
      <c r="AP245">
        <v>0</v>
      </c>
      <c r="AQ245">
        <v>500</v>
      </c>
      <c r="AR245" t="s">
        <v>59</v>
      </c>
      <c r="AT245">
        <f t="shared" si="101"/>
        <v>1.9433344323552041E-2</v>
      </c>
    </row>
    <row r="246" spans="37:46" x14ac:dyDescent="0.25">
      <c r="AK246">
        <v>121.5</v>
      </c>
      <c r="AL246">
        <v>0.19400000000000001</v>
      </c>
      <c r="AM246">
        <v>38.6</v>
      </c>
      <c r="AN246">
        <f t="shared" si="100"/>
        <v>0.17490999010880318</v>
      </c>
      <c r="AO246">
        <v>8.0213000000000001</v>
      </c>
      <c r="AP246">
        <v>2</v>
      </c>
      <c r="AQ246">
        <v>500</v>
      </c>
      <c r="AR246" t="s">
        <v>59</v>
      </c>
      <c r="AT246">
        <f t="shared" si="101"/>
        <v>1.9434443345422575E-2</v>
      </c>
    </row>
    <row r="247" spans="37:46" x14ac:dyDescent="0.25">
      <c r="AK247">
        <v>122</v>
      </c>
      <c r="AL247">
        <v>0.19400000000000001</v>
      </c>
      <c r="AM247">
        <v>38.68</v>
      </c>
      <c r="AN247">
        <f t="shared" si="100"/>
        <v>0.17487042532146391</v>
      </c>
      <c r="AO247">
        <v>8.0213000000000001</v>
      </c>
      <c r="AP247">
        <v>0</v>
      </c>
      <c r="AQ247">
        <v>500</v>
      </c>
      <c r="AR247" t="s">
        <v>59</v>
      </c>
      <c r="AT247">
        <f t="shared" si="101"/>
        <v>1.9430047257940435E-2</v>
      </c>
    </row>
    <row r="248" spans="37:46" x14ac:dyDescent="0.25">
      <c r="AK248">
        <v>122.5</v>
      </c>
      <c r="AL248">
        <v>0.19600000000000001</v>
      </c>
      <c r="AM248">
        <v>39.159999999999997</v>
      </c>
      <c r="AN248">
        <f t="shared" si="100"/>
        <v>0.17663303659742829</v>
      </c>
      <c r="AO248">
        <v>8.0198</v>
      </c>
      <c r="AP248">
        <v>0</v>
      </c>
      <c r="AQ248">
        <v>500</v>
      </c>
      <c r="AR248" t="s">
        <v>59</v>
      </c>
      <c r="AT248">
        <f t="shared" si="101"/>
        <v>1.962589295526981E-2</v>
      </c>
    </row>
    <row r="249" spans="37:46" x14ac:dyDescent="0.25">
      <c r="AK249">
        <v>123</v>
      </c>
      <c r="AL249">
        <v>0.19700000000000001</v>
      </c>
      <c r="AM249">
        <v>39.71</v>
      </c>
      <c r="AN249">
        <f t="shared" si="100"/>
        <v>0.17736102868447082</v>
      </c>
      <c r="AO249">
        <v>8.0183999999999997</v>
      </c>
      <c r="AP249">
        <v>0</v>
      </c>
      <c r="AQ249">
        <v>500</v>
      </c>
      <c r="AR249" t="s">
        <v>59</v>
      </c>
      <c r="AT249">
        <f t="shared" si="101"/>
        <v>1.9706780964941203E-2</v>
      </c>
    </row>
    <row r="250" spans="37:46" x14ac:dyDescent="0.25">
      <c r="AK250">
        <v>123.5</v>
      </c>
      <c r="AL250">
        <v>0.19900000000000001</v>
      </c>
      <c r="AM250">
        <v>40.22</v>
      </c>
      <c r="AN250">
        <f t="shared" si="100"/>
        <v>0.17910880316518299</v>
      </c>
      <c r="AO250">
        <v>8.0162999999999993</v>
      </c>
      <c r="AP250">
        <v>0</v>
      </c>
      <c r="AQ250">
        <v>500</v>
      </c>
      <c r="AR250" t="s">
        <v>59</v>
      </c>
      <c r="AT250">
        <f t="shared" si="101"/>
        <v>1.9900978129464775E-2</v>
      </c>
    </row>
    <row r="251" spans="37:46" x14ac:dyDescent="0.25">
      <c r="AK251">
        <v>124</v>
      </c>
      <c r="AL251">
        <v>0.20100000000000001</v>
      </c>
      <c r="AM251">
        <v>40.74</v>
      </c>
      <c r="AN251">
        <f t="shared" si="100"/>
        <v>0.18085163204747776</v>
      </c>
      <c r="AO251">
        <v>8.0147999999999993</v>
      </c>
      <c r="AP251">
        <v>0</v>
      </c>
      <c r="AQ251">
        <v>500</v>
      </c>
      <c r="AR251" t="s">
        <v>59</v>
      </c>
      <c r="AT251">
        <f t="shared" si="101"/>
        <v>2.0094625783053086E-2</v>
      </c>
    </row>
    <row r="252" spans="37:46" x14ac:dyDescent="0.25">
      <c r="AK252">
        <v>124.5</v>
      </c>
      <c r="AL252">
        <v>0.20200000000000001</v>
      </c>
      <c r="AM252">
        <v>41.24</v>
      </c>
      <c r="AN252">
        <f t="shared" si="100"/>
        <v>0.18160435212660733</v>
      </c>
      <c r="AO252">
        <v>8.0137999999999998</v>
      </c>
      <c r="AP252">
        <v>0</v>
      </c>
      <c r="AQ252">
        <v>500</v>
      </c>
      <c r="AR252" t="s">
        <v>59</v>
      </c>
      <c r="AT252">
        <f t="shared" si="101"/>
        <v>2.0178261347400816E-2</v>
      </c>
    </row>
    <row r="253" spans="37:46" x14ac:dyDescent="0.25">
      <c r="AK253">
        <v>125</v>
      </c>
      <c r="AL253">
        <v>0.20300000000000001</v>
      </c>
      <c r="AM253">
        <v>41.7</v>
      </c>
      <c r="AN253">
        <f t="shared" si="100"/>
        <v>0.18237685459940653</v>
      </c>
      <c r="AO253">
        <v>8.0121000000000002</v>
      </c>
      <c r="AP253">
        <v>0</v>
      </c>
      <c r="AQ253">
        <v>500</v>
      </c>
      <c r="AR253" t="s">
        <v>59</v>
      </c>
      <c r="AT253">
        <f t="shared" si="101"/>
        <v>2.0264094955489614E-2</v>
      </c>
    </row>
    <row r="254" spans="37:46" x14ac:dyDescent="0.25">
      <c r="AK254">
        <v>125.5</v>
      </c>
      <c r="AL254">
        <v>0.20499999999999999</v>
      </c>
      <c r="AM254">
        <v>42.18</v>
      </c>
      <c r="AN254">
        <f t="shared" si="100"/>
        <v>0.18413946587537092</v>
      </c>
      <c r="AO254">
        <v>8.0103000000000009</v>
      </c>
      <c r="AP254">
        <v>0</v>
      </c>
      <c r="AQ254">
        <v>500</v>
      </c>
      <c r="AR254" t="s">
        <v>59</v>
      </c>
      <c r="AT254">
        <f t="shared" si="101"/>
        <v>2.0459940652818989E-2</v>
      </c>
    </row>
    <row r="255" spans="37:46" x14ac:dyDescent="0.25">
      <c r="AK255">
        <v>126</v>
      </c>
      <c r="AL255">
        <v>0.20599999999999999</v>
      </c>
      <c r="AM255">
        <v>42.63</v>
      </c>
      <c r="AN255">
        <f t="shared" si="100"/>
        <v>0.18491691394658752</v>
      </c>
      <c r="AO255">
        <v>8.0091999999999999</v>
      </c>
      <c r="AP255">
        <v>0</v>
      </c>
      <c r="AQ255">
        <v>500</v>
      </c>
      <c r="AR255" t="s">
        <v>59</v>
      </c>
      <c r="AT255">
        <f t="shared" si="101"/>
        <v>2.0546323771843056E-2</v>
      </c>
    </row>
    <row r="256" spans="37:46" x14ac:dyDescent="0.25">
      <c r="AK256">
        <v>126.5</v>
      </c>
      <c r="AL256">
        <v>0.20699999999999999</v>
      </c>
      <c r="AM256">
        <v>43.1</v>
      </c>
      <c r="AN256">
        <f t="shared" si="100"/>
        <v>0.18568447082096934</v>
      </c>
      <c r="AO256">
        <v>8.0081000000000007</v>
      </c>
      <c r="AP256">
        <v>0</v>
      </c>
      <c r="AQ256">
        <v>500</v>
      </c>
      <c r="AR256" t="s">
        <v>59</v>
      </c>
      <c r="AT256">
        <f t="shared" si="101"/>
        <v>2.0631607868996593E-2</v>
      </c>
    </row>
    <row r="257" spans="37:46" x14ac:dyDescent="0.25">
      <c r="AK257">
        <v>127</v>
      </c>
      <c r="AL257">
        <v>0.20899999999999999</v>
      </c>
      <c r="AM257">
        <v>43.55</v>
      </c>
      <c r="AN257">
        <f t="shared" si="100"/>
        <v>0.18746191889218594</v>
      </c>
      <c r="AO257">
        <v>8.0063999999999993</v>
      </c>
      <c r="AP257">
        <v>0</v>
      </c>
      <c r="AQ257">
        <v>500</v>
      </c>
      <c r="AR257" t="s">
        <v>59</v>
      </c>
      <c r="AT257">
        <f t="shared" si="101"/>
        <v>2.0829102099131771E-2</v>
      </c>
    </row>
    <row r="258" spans="37:46" x14ac:dyDescent="0.25">
      <c r="AK258">
        <v>127.5</v>
      </c>
      <c r="AL258">
        <v>0.21</v>
      </c>
      <c r="AM258">
        <v>43.98</v>
      </c>
      <c r="AN258">
        <f t="shared" si="100"/>
        <v>0.18824925816023738</v>
      </c>
      <c r="AO258">
        <v>8.0051000000000005</v>
      </c>
      <c r="AP258">
        <v>0</v>
      </c>
      <c r="AQ258">
        <v>500</v>
      </c>
      <c r="AR258" t="s">
        <v>59</v>
      </c>
      <c r="AT258">
        <f t="shared" si="101"/>
        <v>2.0916584240026376E-2</v>
      </c>
    </row>
    <row r="259" spans="37:46" x14ac:dyDescent="0.25">
      <c r="AK259">
        <v>128</v>
      </c>
      <c r="AL259">
        <v>0.21099999999999999</v>
      </c>
      <c r="AM259">
        <v>44.42</v>
      </c>
      <c r="AN259">
        <f t="shared" si="100"/>
        <v>0.18903165182987142</v>
      </c>
      <c r="AO259">
        <v>8.0042000000000009</v>
      </c>
      <c r="AP259">
        <v>0</v>
      </c>
      <c r="AQ259">
        <v>500</v>
      </c>
      <c r="AR259" t="s">
        <v>59</v>
      </c>
      <c r="AT259">
        <f t="shared" si="101"/>
        <v>2.1003516869985712E-2</v>
      </c>
    </row>
    <row r="260" spans="37:46" x14ac:dyDescent="0.25">
      <c r="AK260">
        <v>128.5</v>
      </c>
      <c r="AL260">
        <v>0.21199999999999999</v>
      </c>
      <c r="AM260">
        <v>44.87</v>
      </c>
      <c r="AN260">
        <f t="shared" si="100"/>
        <v>0.18980909990108802</v>
      </c>
      <c r="AO260">
        <v>8.0030000000000001</v>
      </c>
      <c r="AP260">
        <v>0</v>
      </c>
      <c r="AQ260">
        <v>500</v>
      </c>
      <c r="AR260" t="s">
        <v>59</v>
      </c>
      <c r="AT260">
        <f t="shared" si="101"/>
        <v>2.1089899989009779E-2</v>
      </c>
    </row>
    <row r="261" spans="37:46" x14ac:dyDescent="0.25">
      <c r="AK261">
        <v>129</v>
      </c>
      <c r="AL261">
        <v>0.214</v>
      </c>
      <c r="AM261">
        <v>45.32</v>
      </c>
      <c r="AN261">
        <f t="shared" ref="AN261:AN324" si="102">AL261-AM261/2022</f>
        <v>0.19158654797230465</v>
      </c>
      <c r="AO261">
        <v>8.0018999999999991</v>
      </c>
      <c r="AP261">
        <v>0</v>
      </c>
      <c r="AQ261">
        <v>500</v>
      </c>
      <c r="AR261" t="s">
        <v>59</v>
      </c>
      <c r="AT261">
        <f t="shared" ref="AT261:AT324" si="103">AN261/9</f>
        <v>2.128739421914496E-2</v>
      </c>
    </row>
    <row r="262" spans="37:46" x14ac:dyDescent="0.25">
      <c r="AK262">
        <v>129.5</v>
      </c>
      <c r="AL262">
        <v>0.215</v>
      </c>
      <c r="AM262">
        <v>45.74</v>
      </c>
      <c r="AN262">
        <f t="shared" si="102"/>
        <v>0.19237883283877349</v>
      </c>
      <c r="AO262">
        <v>8</v>
      </c>
      <c r="AP262">
        <v>0</v>
      </c>
      <c r="AQ262">
        <v>500</v>
      </c>
      <c r="AR262" t="s">
        <v>59</v>
      </c>
      <c r="AT262">
        <f t="shared" si="103"/>
        <v>2.1375425870974834E-2</v>
      </c>
    </row>
    <row r="263" spans="37:46" x14ac:dyDescent="0.25">
      <c r="AK263">
        <v>130</v>
      </c>
      <c r="AL263">
        <v>0.217</v>
      </c>
      <c r="AM263">
        <v>46.18</v>
      </c>
      <c r="AN263">
        <f t="shared" si="102"/>
        <v>0.1941612265084075</v>
      </c>
      <c r="AO263">
        <v>7.9983000000000004</v>
      </c>
      <c r="AP263">
        <v>0</v>
      </c>
      <c r="AQ263">
        <v>500</v>
      </c>
      <c r="AR263" t="s">
        <v>59</v>
      </c>
      <c r="AT263">
        <f t="shared" si="103"/>
        <v>2.1573469612045277E-2</v>
      </c>
    </row>
    <row r="264" spans="37:46" x14ac:dyDescent="0.25">
      <c r="AK264">
        <v>130.5</v>
      </c>
      <c r="AL264">
        <v>0.219</v>
      </c>
      <c r="AM264">
        <v>46.6</v>
      </c>
      <c r="AN264">
        <f t="shared" si="102"/>
        <v>0.19595351137487635</v>
      </c>
      <c r="AO264">
        <v>7.9966999999999997</v>
      </c>
      <c r="AP264">
        <v>0</v>
      </c>
      <c r="AQ264">
        <v>500</v>
      </c>
      <c r="AR264" t="s">
        <v>59</v>
      </c>
      <c r="AT264">
        <f t="shared" si="103"/>
        <v>2.1772612374986261E-2</v>
      </c>
    </row>
    <row r="265" spans="37:46" x14ac:dyDescent="0.25">
      <c r="AK265">
        <v>131</v>
      </c>
      <c r="AL265">
        <v>0.22</v>
      </c>
      <c r="AM265">
        <v>47.02</v>
      </c>
      <c r="AN265">
        <f t="shared" si="102"/>
        <v>0.19674579624134519</v>
      </c>
      <c r="AO265">
        <v>7.9958</v>
      </c>
      <c r="AP265">
        <v>0</v>
      </c>
      <c r="AQ265">
        <v>500</v>
      </c>
      <c r="AR265" t="s">
        <v>59</v>
      </c>
      <c r="AT265">
        <f t="shared" si="103"/>
        <v>2.1860644026816131E-2</v>
      </c>
    </row>
    <row r="266" spans="37:46" x14ac:dyDescent="0.25">
      <c r="AK266">
        <v>131.5</v>
      </c>
      <c r="AL266">
        <v>0.221</v>
      </c>
      <c r="AM266">
        <v>47.45</v>
      </c>
      <c r="AN266">
        <f t="shared" si="102"/>
        <v>0.19753313550939663</v>
      </c>
      <c r="AO266">
        <v>7.9943999999999997</v>
      </c>
      <c r="AP266">
        <v>0</v>
      </c>
      <c r="AQ266">
        <v>500</v>
      </c>
      <c r="AR266" t="s">
        <v>59</v>
      </c>
      <c r="AT266">
        <f t="shared" si="103"/>
        <v>2.1948126167710736E-2</v>
      </c>
    </row>
    <row r="267" spans="37:46" x14ac:dyDescent="0.25">
      <c r="AK267">
        <v>132</v>
      </c>
      <c r="AL267">
        <v>0.222</v>
      </c>
      <c r="AM267">
        <v>47.83</v>
      </c>
      <c r="AN267">
        <f t="shared" si="102"/>
        <v>0.19834520276953513</v>
      </c>
      <c r="AO267">
        <v>7.9931000000000001</v>
      </c>
      <c r="AP267">
        <v>0</v>
      </c>
      <c r="AQ267">
        <v>500</v>
      </c>
      <c r="AR267" t="s">
        <v>59</v>
      </c>
      <c r="AT267">
        <f t="shared" si="103"/>
        <v>2.2038355863281681E-2</v>
      </c>
    </row>
    <row r="268" spans="37:46" x14ac:dyDescent="0.25">
      <c r="AK268">
        <v>132.5</v>
      </c>
      <c r="AL268">
        <v>0.224</v>
      </c>
      <c r="AM268">
        <v>48.26</v>
      </c>
      <c r="AN268">
        <f t="shared" si="102"/>
        <v>0.20013254203758654</v>
      </c>
      <c r="AO268">
        <v>7.9916</v>
      </c>
      <c r="AP268">
        <v>0</v>
      </c>
      <c r="AQ268">
        <v>500</v>
      </c>
      <c r="AR268" t="s">
        <v>59</v>
      </c>
      <c r="AT268">
        <f t="shared" si="103"/>
        <v>2.2236949115287393E-2</v>
      </c>
    </row>
    <row r="269" spans="37:46" x14ac:dyDescent="0.25">
      <c r="AK269">
        <v>133</v>
      </c>
      <c r="AL269">
        <v>0.22600000000000001</v>
      </c>
      <c r="AM269">
        <v>48.69</v>
      </c>
      <c r="AN269">
        <f t="shared" si="102"/>
        <v>0.20191988130563798</v>
      </c>
      <c r="AO269">
        <v>7.9897</v>
      </c>
      <c r="AP269">
        <v>0</v>
      </c>
      <c r="AQ269">
        <v>500</v>
      </c>
      <c r="AR269" t="s">
        <v>59</v>
      </c>
      <c r="AT269">
        <f t="shared" si="103"/>
        <v>2.2435542367293108E-2</v>
      </c>
    </row>
    <row r="270" spans="37:46" x14ac:dyDescent="0.25">
      <c r="AK270">
        <v>133.5</v>
      </c>
      <c r="AL270">
        <v>0.22700000000000001</v>
      </c>
      <c r="AM270">
        <v>49.14</v>
      </c>
      <c r="AN270">
        <f t="shared" si="102"/>
        <v>0.20269732937685461</v>
      </c>
      <c r="AO270">
        <v>7.9880000000000004</v>
      </c>
      <c r="AP270">
        <v>0</v>
      </c>
      <c r="AQ270">
        <v>500</v>
      </c>
      <c r="AR270" t="s">
        <v>59</v>
      </c>
      <c r="AT270">
        <f t="shared" si="103"/>
        <v>2.2521925486317179E-2</v>
      </c>
    </row>
    <row r="271" spans="37:46" x14ac:dyDescent="0.25">
      <c r="AK271">
        <v>134</v>
      </c>
      <c r="AL271">
        <v>0.22900000000000001</v>
      </c>
      <c r="AM271">
        <v>49.56</v>
      </c>
      <c r="AN271">
        <f t="shared" si="102"/>
        <v>0.20448961424332346</v>
      </c>
      <c r="AO271">
        <v>7.9866999999999999</v>
      </c>
      <c r="AP271">
        <v>0</v>
      </c>
      <c r="AQ271">
        <v>500</v>
      </c>
      <c r="AR271" t="s">
        <v>59</v>
      </c>
      <c r="AT271">
        <f t="shared" si="103"/>
        <v>2.2721068249258163E-2</v>
      </c>
    </row>
    <row r="272" spans="37:46" x14ac:dyDescent="0.25">
      <c r="AK272">
        <v>134.5</v>
      </c>
      <c r="AL272">
        <v>0.23</v>
      </c>
      <c r="AM272">
        <v>49.97</v>
      </c>
      <c r="AN272">
        <f t="shared" si="102"/>
        <v>0.20528684470820971</v>
      </c>
      <c r="AO272">
        <v>7.9855999999999998</v>
      </c>
      <c r="AP272">
        <v>1</v>
      </c>
      <c r="AQ272">
        <v>500</v>
      </c>
      <c r="AR272" t="s">
        <v>59</v>
      </c>
      <c r="AT272">
        <f t="shared" si="103"/>
        <v>2.2809649412023302E-2</v>
      </c>
    </row>
    <row r="273" spans="37:46" x14ac:dyDescent="0.25">
      <c r="AK273">
        <v>135</v>
      </c>
      <c r="AL273">
        <v>0.23</v>
      </c>
      <c r="AM273">
        <v>49.95</v>
      </c>
      <c r="AN273">
        <f t="shared" si="102"/>
        <v>0.20529673590504452</v>
      </c>
      <c r="AO273">
        <v>7.9851000000000001</v>
      </c>
      <c r="AP273">
        <v>0</v>
      </c>
      <c r="AQ273">
        <v>500</v>
      </c>
      <c r="AR273" t="s">
        <v>59</v>
      </c>
      <c r="AT273">
        <f t="shared" si="103"/>
        <v>2.2810748433893836E-2</v>
      </c>
    </row>
    <row r="274" spans="37:46" x14ac:dyDescent="0.25">
      <c r="AK274">
        <v>135.5</v>
      </c>
      <c r="AL274">
        <v>0.23</v>
      </c>
      <c r="AM274">
        <v>49.85</v>
      </c>
      <c r="AN274">
        <f t="shared" si="102"/>
        <v>0.2053461918892186</v>
      </c>
      <c r="AO274">
        <v>7.9851000000000001</v>
      </c>
      <c r="AP274">
        <v>0</v>
      </c>
      <c r="AQ274">
        <v>500</v>
      </c>
      <c r="AR274" t="s">
        <v>59</v>
      </c>
      <c r="AT274">
        <f t="shared" si="103"/>
        <v>2.281624354324651E-2</v>
      </c>
    </row>
    <row r="275" spans="37:46" x14ac:dyDescent="0.25">
      <c r="AK275">
        <v>136</v>
      </c>
      <c r="AL275">
        <v>0.23</v>
      </c>
      <c r="AM275">
        <v>49.75</v>
      </c>
      <c r="AN275">
        <f t="shared" si="102"/>
        <v>0.20539564787339271</v>
      </c>
      <c r="AO275">
        <v>7.9851000000000001</v>
      </c>
      <c r="AP275">
        <v>0</v>
      </c>
      <c r="AQ275">
        <v>500</v>
      </c>
      <c r="AR275" t="s">
        <v>59</v>
      </c>
      <c r="AT275">
        <f t="shared" si="103"/>
        <v>2.2821738652599191E-2</v>
      </c>
    </row>
    <row r="276" spans="37:46" x14ac:dyDescent="0.25">
      <c r="AK276">
        <v>136.5</v>
      </c>
      <c r="AL276">
        <v>0.23</v>
      </c>
      <c r="AM276">
        <v>49.67</v>
      </c>
      <c r="AN276">
        <f t="shared" si="102"/>
        <v>0.20543521266073195</v>
      </c>
      <c r="AO276">
        <v>7.9850000000000003</v>
      </c>
      <c r="AP276">
        <v>0</v>
      </c>
      <c r="AQ276">
        <v>500</v>
      </c>
      <c r="AR276" t="s">
        <v>59</v>
      </c>
      <c r="AT276">
        <f t="shared" si="103"/>
        <v>2.2826134740081327E-2</v>
      </c>
    </row>
    <row r="277" spans="37:46" x14ac:dyDescent="0.25">
      <c r="AK277">
        <v>137</v>
      </c>
      <c r="AL277">
        <v>0.23</v>
      </c>
      <c r="AM277">
        <v>49.6</v>
      </c>
      <c r="AN277">
        <f t="shared" si="102"/>
        <v>0.20546983184965381</v>
      </c>
      <c r="AO277">
        <v>7.9851999999999999</v>
      </c>
      <c r="AP277">
        <v>0</v>
      </c>
      <c r="AQ277">
        <v>500</v>
      </c>
      <c r="AR277" t="s">
        <v>59</v>
      </c>
      <c r="AT277">
        <f t="shared" si="103"/>
        <v>2.2829981316628202E-2</v>
      </c>
    </row>
    <row r="278" spans="37:46" x14ac:dyDescent="0.25">
      <c r="AK278">
        <v>137.5</v>
      </c>
      <c r="AL278">
        <v>0.23</v>
      </c>
      <c r="AM278">
        <v>49.53</v>
      </c>
      <c r="AN278">
        <f t="shared" si="102"/>
        <v>0.20550445103857568</v>
      </c>
      <c r="AO278">
        <v>7.9851000000000001</v>
      </c>
      <c r="AP278">
        <v>0</v>
      </c>
      <c r="AQ278">
        <v>500</v>
      </c>
      <c r="AR278" t="s">
        <v>59</v>
      </c>
      <c r="AT278">
        <f t="shared" si="103"/>
        <v>2.2833827893175077E-2</v>
      </c>
    </row>
    <row r="279" spans="37:46" x14ac:dyDescent="0.25">
      <c r="AK279">
        <v>138</v>
      </c>
      <c r="AL279">
        <v>0.23</v>
      </c>
      <c r="AM279">
        <v>49.48</v>
      </c>
      <c r="AN279">
        <f t="shared" si="102"/>
        <v>0.20552917903066273</v>
      </c>
      <c r="AO279">
        <v>7.9851000000000001</v>
      </c>
      <c r="AP279">
        <v>0</v>
      </c>
      <c r="AQ279">
        <v>500</v>
      </c>
      <c r="AR279" t="s">
        <v>59</v>
      </c>
      <c r="AT279">
        <f t="shared" si="103"/>
        <v>2.2836575447851414E-2</v>
      </c>
    </row>
    <row r="280" spans="37:46" x14ac:dyDescent="0.25">
      <c r="AK280">
        <v>138.5</v>
      </c>
      <c r="AL280">
        <v>0.23</v>
      </c>
      <c r="AM280">
        <v>49.41</v>
      </c>
      <c r="AN280">
        <f t="shared" si="102"/>
        <v>0.20556379821958459</v>
      </c>
      <c r="AO280">
        <v>7.9850000000000003</v>
      </c>
      <c r="AP280">
        <v>0</v>
      </c>
      <c r="AQ280">
        <v>500</v>
      </c>
      <c r="AR280" t="s">
        <v>59</v>
      </c>
      <c r="AT280">
        <f t="shared" si="103"/>
        <v>2.2840422024398288E-2</v>
      </c>
    </row>
    <row r="281" spans="37:46" x14ac:dyDescent="0.25">
      <c r="AK281">
        <v>139</v>
      </c>
      <c r="AL281">
        <v>0.23</v>
      </c>
      <c r="AM281">
        <v>49.36</v>
      </c>
      <c r="AN281">
        <f t="shared" si="102"/>
        <v>0.20558852621167162</v>
      </c>
      <c r="AO281">
        <v>7.9851000000000001</v>
      </c>
      <c r="AP281">
        <v>0</v>
      </c>
      <c r="AQ281">
        <v>500</v>
      </c>
      <c r="AR281" t="s">
        <v>59</v>
      </c>
      <c r="AT281">
        <f t="shared" si="103"/>
        <v>2.2843169579074625E-2</v>
      </c>
    </row>
    <row r="282" spans="37:46" x14ac:dyDescent="0.25">
      <c r="AK282">
        <v>139.5</v>
      </c>
      <c r="AL282">
        <v>0.23</v>
      </c>
      <c r="AM282">
        <v>49.31</v>
      </c>
      <c r="AN282">
        <f t="shared" si="102"/>
        <v>0.20561325420375867</v>
      </c>
      <c r="AO282">
        <v>7.9851000000000001</v>
      </c>
      <c r="AP282">
        <v>0</v>
      </c>
      <c r="AQ282">
        <v>500</v>
      </c>
      <c r="AR282" t="s">
        <v>59</v>
      </c>
      <c r="AT282">
        <f t="shared" si="103"/>
        <v>2.2845917133750962E-2</v>
      </c>
    </row>
    <row r="283" spans="37:46" x14ac:dyDescent="0.25">
      <c r="AK283">
        <v>140</v>
      </c>
      <c r="AL283">
        <v>0.23</v>
      </c>
      <c r="AM283">
        <v>49.27</v>
      </c>
      <c r="AN283">
        <f t="shared" si="102"/>
        <v>0.20563303659742829</v>
      </c>
      <c r="AO283">
        <v>7.9850000000000003</v>
      </c>
      <c r="AP283">
        <v>0</v>
      </c>
      <c r="AQ283">
        <v>500</v>
      </c>
      <c r="AR283" t="s">
        <v>59</v>
      </c>
      <c r="AT283">
        <f t="shared" si="103"/>
        <v>2.2848115177492034E-2</v>
      </c>
    </row>
    <row r="284" spans="37:46" x14ac:dyDescent="0.25">
      <c r="AK284">
        <v>140.5</v>
      </c>
      <c r="AL284">
        <v>0.23</v>
      </c>
      <c r="AM284">
        <v>49.22</v>
      </c>
      <c r="AN284">
        <f t="shared" si="102"/>
        <v>0.20565776458951535</v>
      </c>
      <c r="AO284">
        <v>7.9851000000000001</v>
      </c>
      <c r="AP284">
        <v>0</v>
      </c>
      <c r="AQ284">
        <v>500</v>
      </c>
      <c r="AR284" t="s">
        <v>59</v>
      </c>
      <c r="AT284">
        <f t="shared" si="103"/>
        <v>2.2850862732168371E-2</v>
      </c>
    </row>
    <row r="285" spans="37:46" x14ac:dyDescent="0.25">
      <c r="AK285">
        <v>141</v>
      </c>
      <c r="AL285">
        <v>0.23</v>
      </c>
      <c r="AM285">
        <v>49.18</v>
      </c>
      <c r="AN285">
        <f t="shared" si="102"/>
        <v>0.20567754698318497</v>
      </c>
      <c r="AO285">
        <v>7.9851000000000001</v>
      </c>
      <c r="AP285">
        <v>0</v>
      </c>
      <c r="AQ285">
        <v>500</v>
      </c>
      <c r="AR285" t="s">
        <v>59</v>
      </c>
      <c r="AT285">
        <f t="shared" si="103"/>
        <v>2.2853060775909442E-2</v>
      </c>
    </row>
    <row r="286" spans="37:46" x14ac:dyDescent="0.25">
      <c r="AK286">
        <v>141.5</v>
      </c>
      <c r="AL286">
        <v>0.23</v>
      </c>
      <c r="AM286">
        <v>49.13</v>
      </c>
      <c r="AN286">
        <f t="shared" si="102"/>
        <v>0.20570227497527202</v>
      </c>
      <c r="AO286">
        <v>7.9851000000000001</v>
      </c>
      <c r="AP286">
        <v>0</v>
      </c>
      <c r="AQ286">
        <v>500</v>
      </c>
      <c r="AR286" t="s">
        <v>59</v>
      </c>
      <c r="AT286">
        <f t="shared" si="103"/>
        <v>2.2855808330585779E-2</v>
      </c>
    </row>
    <row r="287" spans="37:46" x14ac:dyDescent="0.25">
      <c r="AK287">
        <v>142</v>
      </c>
      <c r="AL287">
        <v>0.23</v>
      </c>
      <c r="AM287">
        <v>49.09</v>
      </c>
      <c r="AN287">
        <f t="shared" si="102"/>
        <v>0.20572205736894164</v>
      </c>
      <c r="AO287">
        <v>7.9851000000000001</v>
      </c>
      <c r="AP287">
        <v>0</v>
      </c>
      <c r="AQ287">
        <v>500</v>
      </c>
      <c r="AR287" t="s">
        <v>59</v>
      </c>
      <c r="AT287">
        <f t="shared" si="103"/>
        <v>2.2858006374326847E-2</v>
      </c>
    </row>
    <row r="288" spans="37:46" x14ac:dyDescent="0.25">
      <c r="AK288">
        <v>142.5</v>
      </c>
      <c r="AL288">
        <v>0.23</v>
      </c>
      <c r="AM288">
        <v>49.06</v>
      </c>
      <c r="AN288">
        <f t="shared" si="102"/>
        <v>0.20573689416419388</v>
      </c>
      <c r="AO288">
        <v>7.9851000000000001</v>
      </c>
      <c r="AP288">
        <v>0</v>
      </c>
      <c r="AQ288">
        <v>500</v>
      </c>
      <c r="AR288" t="s">
        <v>59</v>
      </c>
      <c r="AT288">
        <f t="shared" si="103"/>
        <v>2.2859654907132654E-2</v>
      </c>
    </row>
    <row r="289" spans="37:46" x14ac:dyDescent="0.25">
      <c r="AK289">
        <v>143</v>
      </c>
      <c r="AL289">
        <v>0.23</v>
      </c>
      <c r="AM289">
        <v>49.02</v>
      </c>
      <c r="AN289">
        <f t="shared" si="102"/>
        <v>0.2057566765578635</v>
      </c>
      <c r="AO289">
        <v>7.9851000000000001</v>
      </c>
      <c r="AP289">
        <v>0</v>
      </c>
      <c r="AQ289">
        <v>500</v>
      </c>
      <c r="AR289" t="s">
        <v>59</v>
      </c>
      <c r="AT289">
        <f t="shared" si="103"/>
        <v>2.2861852950873722E-2</v>
      </c>
    </row>
    <row r="290" spans="37:46" x14ac:dyDescent="0.25">
      <c r="AK290">
        <v>143.5</v>
      </c>
      <c r="AL290">
        <v>0.23</v>
      </c>
      <c r="AM290">
        <v>48.98</v>
      </c>
      <c r="AN290">
        <f t="shared" si="102"/>
        <v>0.20577645895153315</v>
      </c>
      <c r="AO290">
        <v>7.9851000000000001</v>
      </c>
      <c r="AP290">
        <v>0</v>
      </c>
      <c r="AQ290">
        <v>500</v>
      </c>
      <c r="AR290" t="s">
        <v>59</v>
      </c>
      <c r="AT290">
        <f t="shared" si="103"/>
        <v>2.2864050994614794E-2</v>
      </c>
    </row>
    <row r="291" spans="37:46" x14ac:dyDescent="0.25">
      <c r="AK291">
        <v>144</v>
      </c>
      <c r="AL291">
        <v>0.23</v>
      </c>
      <c r="AM291">
        <v>48.95</v>
      </c>
      <c r="AN291">
        <f t="shared" si="102"/>
        <v>0.20579129574678537</v>
      </c>
      <c r="AO291">
        <v>7.9851000000000001</v>
      </c>
      <c r="AP291">
        <v>0</v>
      </c>
      <c r="AQ291">
        <v>500</v>
      </c>
      <c r="AR291" t="s">
        <v>59</v>
      </c>
      <c r="AT291">
        <f t="shared" si="103"/>
        <v>2.2865699527420597E-2</v>
      </c>
    </row>
    <row r="292" spans="37:46" x14ac:dyDescent="0.25">
      <c r="AK292">
        <v>144.5</v>
      </c>
      <c r="AL292">
        <v>0.23</v>
      </c>
      <c r="AM292">
        <v>48.91</v>
      </c>
      <c r="AN292">
        <f t="shared" si="102"/>
        <v>0.20581107814045502</v>
      </c>
      <c r="AO292">
        <v>7.9851000000000001</v>
      </c>
      <c r="AP292">
        <v>0</v>
      </c>
      <c r="AQ292">
        <v>500</v>
      </c>
      <c r="AR292" t="s">
        <v>59</v>
      </c>
      <c r="AT292">
        <f t="shared" si="103"/>
        <v>2.2867897571161668E-2</v>
      </c>
    </row>
    <row r="293" spans="37:46" x14ac:dyDescent="0.25">
      <c r="AK293">
        <v>145</v>
      </c>
      <c r="AL293">
        <v>0.23</v>
      </c>
      <c r="AM293">
        <v>48.88</v>
      </c>
      <c r="AN293">
        <f t="shared" si="102"/>
        <v>0.20582591493570723</v>
      </c>
      <c r="AO293">
        <v>7.9851000000000001</v>
      </c>
      <c r="AP293">
        <v>0</v>
      </c>
      <c r="AQ293">
        <v>500</v>
      </c>
      <c r="AR293" t="s">
        <v>59</v>
      </c>
      <c r="AT293">
        <f t="shared" si="103"/>
        <v>2.2869546103967471E-2</v>
      </c>
    </row>
    <row r="294" spans="37:46" x14ac:dyDescent="0.25">
      <c r="AK294">
        <v>145.5</v>
      </c>
      <c r="AL294">
        <v>0.23</v>
      </c>
      <c r="AM294">
        <v>48.85</v>
      </c>
      <c r="AN294">
        <f t="shared" si="102"/>
        <v>0.20584075173095945</v>
      </c>
      <c r="AO294">
        <v>7.9851000000000001</v>
      </c>
      <c r="AP294">
        <v>0</v>
      </c>
      <c r="AQ294">
        <v>500</v>
      </c>
      <c r="AR294" t="s">
        <v>59</v>
      </c>
      <c r="AT294">
        <f t="shared" si="103"/>
        <v>2.287119463677327E-2</v>
      </c>
    </row>
    <row r="295" spans="37:46" x14ac:dyDescent="0.25">
      <c r="AK295">
        <v>146</v>
      </c>
      <c r="AL295">
        <v>0.23</v>
      </c>
      <c r="AM295">
        <v>48.81</v>
      </c>
      <c r="AN295">
        <f t="shared" si="102"/>
        <v>0.2058605341246291</v>
      </c>
      <c r="AO295">
        <v>7.9851000000000001</v>
      </c>
      <c r="AP295">
        <v>0</v>
      </c>
      <c r="AQ295">
        <v>500</v>
      </c>
      <c r="AR295" t="s">
        <v>59</v>
      </c>
      <c r="AT295">
        <f t="shared" si="103"/>
        <v>2.2873392680514346E-2</v>
      </c>
    </row>
    <row r="296" spans="37:46" x14ac:dyDescent="0.25">
      <c r="AK296">
        <v>146.5</v>
      </c>
      <c r="AL296">
        <v>0.23</v>
      </c>
      <c r="AM296">
        <v>48.77</v>
      </c>
      <c r="AN296">
        <f t="shared" si="102"/>
        <v>0.20588031651829872</v>
      </c>
      <c r="AO296">
        <v>7.9851000000000001</v>
      </c>
      <c r="AP296">
        <v>0</v>
      </c>
      <c r="AQ296">
        <v>500</v>
      </c>
      <c r="AR296" t="s">
        <v>59</v>
      </c>
      <c r="AT296">
        <f t="shared" si="103"/>
        <v>2.2875590724255414E-2</v>
      </c>
    </row>
    <row r="297" spans="37:46" x14ac:dyDescent="0.25">
      <c r="AK297">
        <v>147</v>
      </c>
      <c r="AL297">
        <v>0.23</v>
      </c>
      <c r="AM297">
        <v>48.75</v>
      </c>
      <c r="AN297">
        <f t="shared" si="102"/>
        <v>0.20589020771513356</v>
      </c>
      <c r="AO297">
        <v>7.9851000000000001</v>
      </c>
      <c r="AP297">
        <v>0</v>
      </c>
      <c r="AQ297">
        <v>500</v>
      </c>
      <c r="AR297" t="s">
        <v>59</v>
      </c>
      <c r="AT297">
        <f t="shared" si="103"/>
        <v>2.2876689746125951E-2</v>
      </c>
    </row>
    <row r="298" spans="37:46" x14ac:dyDescent="0.25">
      <c r="AK298">
        <v>147.5</v>
      </c>
      <c r="AL298">
        <v>0.23</v>
      </c>
      <c r="AM298">
        <v>48.72</v>
      </c>
      <c r="AN298">
        <f t="shared" si="102"/>
        <v>0.20590504451038577</v>
      </c>
      <c r="AO298">
        <v>7.9850000000000003</v>
      </c>
      <c r="AP298">
        <v>0</v>
      </c>
      <c r="AQ298">
        <v>500</v>
      </c>
      <c r="AR298" t="s">
        <v>59</v>
      </c>
      <c r="AT298">
        <f t="shared" si="103"/>
        <v>2.2878338278931751E-2</v>
      </c>
    </row>
    <row r="299" spans="37:46" x14ac:dyDescent="0.25">
      <c r="AK299">
        <v>148</v>
      </c>
      <c r="AL299">
        <v>0.23</v>
      </c>
      <c r="AM299">
        <v>48.68</v>
      </c>
      <c r="AN299">
        <f t="shared" si="102"/>
        <v>0.20592482690405539</v>
      </c>
      <c r="AO299">
        <v>7.9851000000000001</v>
      </c>
      <c r="AP299">
        <v>0</v>
      </c>
      <c r="AQ299">
        <v>500</v>
      </c>
      <c r="AR299" t="s">
        <v>59</v>
      </c>
      <c r="AT299">
        <f t="shared" si="103"/>
        <v>2.2880536322672822E-2</v>
      </c>
    </row>
    <row r="300" spans="37:46" x14ac:dyDescent="0.25">
      <c r="AK300">
        <v>148.5</v>
      </c>
      <c r="AL300">
        <v>0.23</v>
      </c>
      <c r="AM300">
        <v>48.66</v>
      </c>
      <c r="AN300">
        <f t="shared" si="102"/>
        <v>0.20593471810089023</v>
      </c>
      <c r="AO300">
        <v>7.9850000000000003</v>
      </c>
      <c r="AP300">
        <v>0</v>
      </c>
      <c r="AQ300">
        <v>500</v>
      </c>
      <c r="AR300" t="s">
        <v>59</v>
      </c>
      <c r="AT300">
        <f t="shared" si="103"/>
        <v>2.288163534454336E-2</v>
      </c>
    </row>
    <row r="301" spans="37:46" x14ac:dyDescent="0.25">
      <c r="AK301">
        <v>149</v>
      </c>
      <c r="AL301">
        <v>0.23</v>
      </c>
      <c r="AM301">
        <v>48.63</v>
      </c>
      <c r="AN301">
        <f t="shared" si="102"/>
        <v>0.20594955489614244</v>
      </c>
      <c r="AO301">
        <v>7.9851000000000001</v>
      </c>
      <c r="AP301">
        <v>0</v>
      </c>
      <c r="AQ301">
        <v>500</v>
      </c>
      <c r="AR301" t="s">
        <v>59</v>
      </c>
      <c r="AT301">
        <f t="shared" si="103"/>
        <v>2.2883283877349159E-2</v>
      </c>
    </row>
    <row r="302" spans="37:46" x14ac:dyDescent="0.25">
      <c r="AK302">
        <v>149.5</v>
      </c>
      <c r="AL302">
        <v>0.23</v>
      </c>
      <c r="AM302">
        <v>48.61</v>
      </c>
      <c r="AN302">
        <f t="shared" si="102"/>
        <v>0.20595944609297726</v>
      </c>
      <c r="AO302">
        <v>7.9851000000000001</v>
      </c>
      <c r="AP302">
        <v>0</v>
      </c>
      <c r="AQ302">
        <v>500</v>
      </c>
      <c r="AR302" t="s">
        <v>59</v>
      </c>
      <c r="AT302">
        <f t="shared" si="103"/>
        <v>2.2884382899219693E-2</v>
      </c>
    </row>
    <row r="303" spans="37:46" x14ac:dyDescent="0.25">
      <c r="AK303">
        <v>150</v>
      </c>
      <c r="AL303">
        <v>0.23</v>
      </c>
      <c r="AM303">
        <v>48.58</v>
      </c>
      <c r="AN303">
        <f t="shared" si="102"/>
        <v>0.2059742828882295</v>
      </c>
      <c r="AO303">
        <v>7.9851000000000001</v>
      </c>
      <c r="AP303">
        <v>0</v>
      </c>
      <c r="AQ303">
        <v>500</v>
      </c>
      <c r="AR303" t="s">
        <v>59</v>
      </c>
      <c r="AT303">
        <f t="shared" si="103"/>
        <v>2.28860314320255E-2</v>
      </c>
    </row>
    <row r="304" spans="37:46" x14ac:dyDescent="0.25">
      <c r="AK304">
        <v>150.5</v>
      </c>
      <c r="AL304">
        <v>0.23</v>
      </c>
      <c r="AM304">
        <v>48.55</v>
      </c>
      <c r="AN304">
        <f t="shared" si="102"/>
        <v>0.20598911968348171</v>
      </c>
      <c r="AO304">
        <v>7.9851000000000001</v>
      </c>
      <c r="AP304">
        <v>0</v>
      </c>
      <c r="AQ304">
        <v>500</v>
      </c>
      <c r="AR304" t="s">
        <v>59</v>
      </c>
      <c r="AT304">
        <f t="shared" si="103"/>
        <v>2.2887679964831303E-2</v>
      </c>
    </row>
    <row r="305" spans="37:46" x14ac:dyDescent="0.25">
      <c r="AK305">
        <v>151</v>
      </c>
      <c r="AL305">
        <v>0.23</v>
      </c>
      <c r="AM305">
        <v>48.53</v>
      </c>
      <c r="AN305">
        <f t="shared" si="102"/>
        <v>0.20599901088031652</v>
      </c>
      <c r="AO305">
        <v>7.9851999999999999</v>
      </c>
      <c r="AP305">
        <v>0</v>
      </c>
      <c r="AQ305">
        <v>500</v>
      </c>
      <c r="AR305" t="s">
        <v>59</v>
      </c>
      <c r="AT305">
        <f t="shared" si="103"/>
        <v>2.2888778986701837E-2</v>
      </c>
    </row>
    <row r="306" spans="37:46" x14ac:dyDescent="0.25">
      <c r="AK306">
        <v>151.5</v>
      </c>
      <c r="AL306">
        <v>0.23</v>
      </c>
      <c r="AM306">
        <v>48.5</v>
      </c>
      <c r="AN306">
        <f t="shared" si="102"/>
        <v>0.20601384767556874</v>
      </c>
      <c r="AO306">
        <v>7.9851000000000001</v>
      </c>
      <c r="AP306">
        <v>0</v>
      </c>
      <c r="AQ306">
        <v>500</v>
      </c>
      <c r="AR306" t="s">
        <v>59</v>
      </c>
      <c r="AT306">
        <f t="shared" si="103"/>
        <v>2.2890427519507636E-2</v>
      </c>
    </row>
    <row r="307" spans="37:46" x14ac:dyDescent="0.25">
      <c r="AK307">
        <v>152</v>
      </c>
      <c r="AL307">
        <v>0.23</v>
      </c>
      <c r="AM307">
        <v>48.48</v>
      </c>
      <c r="AN307">
        <f t="shared" si="102"/>
        <v>0.20602373887240358</v>
      </c>
      <c r="AO307">
        <v>7.9851000000000001</v>
      </c>
      <c r="AP307">
        <v>0</v>
      </c>
      <c r="AQ307">
        <v>500</v>
      </c>
      <c r="AR307" t="s">
        <v>59</v>
      </c>
      <c r="AT307">
        <f t="shared" si="103"/>
        <v>2.2891526541378174E-2</v>
      </c>
    </row>
    <row r="308" spans="37:46" x14ac:dyDescent="0.25">
      <c r="AK308">
        <v>152.5</v>
      </c>
      <c r="AL308">
        <v>0.23</v>
      </c>
      <c r="AM308">
        <v>48.45</v>
      </c>
      <c r="AN308">
        <f t="shared" si="102"/>
        <v>0.20603857566765579</v>
      </c>
      <c r="AO308">
        <v>7.9851000000000001</v>
      </c>
      <c r="AP308">
        <v>0</v>
      </c>
      <c r="AQ308">
        <v>500</v>
      </c>
      <c r="AR308" t="s">
        <v>59</v>
      </c>
      <c r="AT308">
        <f t="shared" si="103"/>
        <v>2.2893175074183977E-2</v>
      </c>
    </row>
    <row r="309" spans="37:46" x14ac:dyDescent="0.25">
      <c r="AK309">
        <v>153</v>
      </c>
      <c r="AL309">
        <v>0.23</v>
      </c>
      <c r="AM309">
        <v>48.43</v>
      </c>
      <c r="AN309">
        <f t="shared" si="102"/>
        <v>0.2060484668644906</v>
      </c>
      <c r="AO309">
        <v>7.9851000000000001</v>
      </c>
      <c r="AP309">
        <v>0</v>
      </c>
      <c r="AQ309">
        <v>500</v>
      </c>
      <c r="AR309" t="s">
        <v>59</v>
      </c>
      <c r="AT309">
        <f t="shared" si="103"/>
        <v>2.2894274096054511E-2</v>
      </c>
    </row>
    <row r="310" spans="37:46" x14ac:dyDescent="0.25">
      <c r="AK310">
        <v>153.5</v>
      </c>
      <c r="AL310">
        <v>0.23</v>
      </c>
      <c r="AM310">
        <v>48.41</v>
      </c>
      <c r="AN310">
        <f t="shared" si="102"/>
        <v>0.20605835806132544</v>
      </c>
      <c r="AO310">
        <v>7.9851000000000001</v>
      </c>
      <c r="AP310">
        <v>0</v>
      </c>
      <c r="AQ310">
        <v>500</v>
      </c>
      <c r="AR310" t="s">
        <v>59</v>
      </c>
      <c r="AT310">
        <f t="shared" si="103"/>
        <v>2.2895373117925048E-2</v>
      </c>
    </row>
    <row r="311" spans="37:46" x14ac:dyDescent="0.25">
      <c r="AK311">
        <v>154</v>
      </c>
      <c r="AL311">
        <v>0.23</v>
      </c>
      <c r="AM311">
        <v>48.38</v>
      </c>
      <c r="AN311">
        <f t="shared" si="102"/>
        <v>0.20607319485657766</v>
      </c>
      <c r="AO311">
        <v>7.9851000000000001</v>
      </c>
      <c r="AP311">
        <v>0</v>
      </c>
      <c r="AQ311">
        <v>500</v>
      </c>
      <c r="AR311" t="s">
        <v>59</v>
      </c>
      <c r="AT311">
        <f t="shared" si="103"/>
        <v>2.2897021650730851E-2</v>
      </c>
    </row>
    <row r="312" spans="37:46" x14ac:dyDescent="0.25">
      <c r="AK312">
        <v>154.5</v>
      </c>
      <c r="AL312">
        <v>0.23</v>
      </c>
      <c r="AM312">
        <v>48.36</v>
      </c>
      <c r="AN312">
        <f t="shared" si="102"/>
        <v>0.20608308605341247</v>
      </c>
      <c r="AO312">
        <v>7.9851000000000001</v>
      </c>
      <c r="AP312">
        <v>0</v>
      </c>
      <c r="AQ312">
        <v>500</v>
      </c>
      <c r="AR312" t="s">
        <v>59</v>
      </c>
      <c r="AT312">
        <f t="shared" si="103"/>
        <v>2.2898120672601385E-2</v>
      </c>
    </row>
    <row r="313" spans="37:46" x14ac:dyDescent="0.25">
      <c r="AK313">
        <v>155</v>
      </c>
      <c r="AL313">
        <v>0.23</v>
      </c>
      <c r="AM313">
        <v>48.33</v>
      </c>
      <c r="AN313">
        <f t="shared" si="102"/>
        <v>0.20609792284866471</v>
      </c>
      <c r="AO313">
        <v>7.9851000000000001</v>
      </c>
      <c r="AP313">
        <v>0</v>
      </c>
      <c r="AQ313">
        <v>500</v>
      </c>
      <c r="AR313" t="s">
        <v>59</v>
      </c>
      <c r="AT313">
        <f t="shared" si="103"/>
        <v>2.2899769205407192E-2</v>
      </c>
    </row>
    <row r="314" spans="37:46" x14ac:dyDescent="0.25">
      <c r="AK314">
        <v>155.5</v>
      </c>
      <c r="AL314">
        <v>0.23</v>
      </c>
      <c r="AM314">
        <v>48.31</v>
      </c>
      <c r="AN314">
        <f t="shared" si="102"/>
        <v>0.20610781404549952</v>
      </c>
      <c r="AO314">
        <v>7.9851000000000001</v>
      </c>
      <c r="AP314">
        <v>0</v>
      </c>
      <c r="AQ314">
        <v>500</v>
      </c>
      <c r="AR314" t="s">
        <v>59</v>
      </c>
      <c r="AT314">
        <f t="shared" si="103"/>
        <v>2.2900868227277726E-2</v>
      </c>
    </row>
    <row r="315" spans="37:46" x14ac:dyDescent="0.25">
      <c r="AK315">
        <v>156</v>
      </c>
      <c r="AL315">
        <v>0.23</v>
      </c>
      <c r="AM315">
        <v>48.24</v>
      </c>
      <c r="AN315">
        <f t="shared" si="102"/>
        <v>0.20614243323442139</v>
      </c>
      <c r="AO315">
        <v>7.9851000000000001</v>
      </c>
      <c r="AP315">
        <v>0</v>
      </c>
      <c r="AQ315">
        <v>500</v>
      </c>
      <c r="AR315" t="s">
        <v>59</v>
      </c>
      <c r="AT315">
        <f t="shared" si="103"/>
        <v>2.2904714803824597E-2</v>
      </c>
    </row>
    <row r="316" spans="37:46" x14ac:dyDescent="0.25">
      <c r="AK316">
        <v>156.5</v>
      </c>
      <c r="AL316">
        <v>0.23</v>
      </c>
      <c r="AM316">
        <v>48.19</v>
      </c>
      <c r="AN316">
        <f t="shared" si="102"/>
        <v>0.20616716122650841</v>
      </c>
      <c r="AO316">
        <v>7.9850000000000003</v>
      </c>
      <c r="AP316">
        <v>0</v>
      </c>
      <c r="AQ316">
        <v>500</v>
      </c>
      <c r="AR316" t="s">
        <v>59</v>
      </c>
      <c r="AT316">
        <f t="shared" si="103"/>
        <v>2.2907462358500934E-2</v>
      </c>
    </row>
    <row r="317" spans="37:46" x14ac:dyDescent="0.25">
      <c r="AK317">
        <v>157</v>
      </c>
      <c r="AL317">
        <v>0.23</v>
      </c>
      <c r="AM317">
        <v>48.17</v>
      </c>
      <c r="AN317">
        <f t="shared" si="102"/>
        <v>0.20617705242334322</v>
      </c>
      <c r="AO317">
        <v>7.9851000000000001</v>
      </c>
      <c r="AP317">
        <v>0</v>
      </c>
      <c r="AQ317">
        <v>500</v>
      </c>
      <c r="AR317" t="s">
        <v>59</v>
      </c>
      <c r="AT317">
        <f t="shared" si="103"/>
        <v>2.2908561380371468E-2</v>
      </c>
    </row>
    <row r="318" spans="37:46" x14ac:dyDescent="0.25">
      <c r="AK318">
        <v>157.5</v>
      </c>
      <c r="AL318">
        <v>0.23</v>
      </c>
      <c r="AM318">
        <v>48.14</v>
      </c>
      <c r="AN318">
        <f t="shared" si="102"/>
        <v>0.20619188921859546</v>
      </c>
      <c r="AO318">
        <v>7.9851000000000001</v>
      </c>
      <c r="AP318">
        <v>0</v>
      </c>
      <c r="AQ318">
        <v>500</v>
      </c>
      <c r="AR318" t="s">
        <v>59</v>
      </c>
      <c r="AT318">
        <f t="shared" si="103"/>
        <v>2.2910209913177274E-2</v>
      </c>
    </row>
    <row r="319" spans="37:46" x14ac:dyDescent="0.25">
      <c r="AK319">
        <v>158</v>
      </c>
      <c r="AL319">
        <v>0.23</v>
      </c>
      <c r="AM319">
        <v>48.12</v>
      </c>
      <c r="AN319">
        <f t="shared" si="102"/>
        <v>0.20620178041543027</v>
      </c>
      <c r="AO319">
        <v>7.9851000000000001</v>
      </c>
      <c r="AP319">
        <v>0</v>
      </c>
      <c r="AQ319">
        <v>500</v>
      </c>
      <c r="AR319" t="s">
        <v>59</v>
      </c>
      <c r="AT319">
        <f t="shared" si="103"/>
        <v>2.2911308935047808E-2</v>
      </c>
    </row>
    <row r="320" spans="37:46" x14ac:dyDescent="0.25">
      <c r="AK320">
        <v>158.5</v>
      </c>
      <c r="AL320">
        <v>0.23</v>
      </c>
      <c r="AM320">
        <v>48.1</v>
      </c>
      <c r="AN320">
        <f t="shared" si="102"/>
        <v>0.20621167161226509</v>
      </c>
      <c r="AO320">
        <v>7.9851000000000001</v>
      </c>
      <c r="AP320">
        <v>0</v>
      </c>
      <c r="AQ320">
        <v>500</v>
      </c>
      <c r="AR320" t="s">
        <v>59</v>
      </c>
      <c r="AT320">
        <f t="shared" si="103"/>
        <v>2.2912407956918342E-2</v>
      </c>
    </row>
    <row r="321" spans="37:46" x14ac:dyDescent="0.25">
      <c r="AK321">
        <v>159</v>
      </c>
      <c r="AL321">
        <v>0.23</v>
      </c>
      <c r="AM321">
        <v>48.08</v>
      </c>
      <c r="AN321">
        <f t="shared" si="102"/>
        <v>0.20622156280909992</v>
      </c>
      <c r="AO321">
        <v>7.9851000000000001</v>
      </c>
      <c r="AP321">
        <v>0</v>
      </c>
      <c r="AQ321">
        <v>500</v>
      </c>
      <c r="AR321" t="s">
        <v>59</v>
      </c>
      <c r="AT321">
        <f t="shared" si="103"/>
        <v>2.291350697878888E-2</v>
      </c>
    </row>
    <row r="322" spans="37:46" x14ac:dyDescent="0.25">
      <c r="AK322">
        <v>159.5</v>
      </c>
      <c r="AL322">
        <v>0.23</v>
      </c>
      <c r="AM322">
        <v>48.06</v>
      </c>
      <c r="AN322">
        <f t="shared" si="102"/>
        <v>0.20623145400593473</v>
      </c>
      <c r="AO322">
        <v>7.9851000000000001</v>
      </c>
      <c r="AP322">
        <v>0</v>
      </c>
      <c r="AQ322">
        <v>500</v>
      </c>
      <c r="AR322" t="s">
        <v>59</v>
      </c>
      <c r="AT322">
        <f t="shared" si="103"/>
        <v>2.2914606000659414E-2</v>
      </c>
    </row>
    <row r="323" spans="37:46" x14ac:dyDescent="0.25">
      <c r="AK323">
        <v>160</v>
      </c>
      <c r="AL323">
        <v>0.23</v>
      </c>
      <c r="AM323">
        <v>48.04</v>
      </c>
      <c r="AN323">
        <f t="shared" si="102"/>
        <v>0.20624134520276954</v>
      </c>
      <c r="AO323">
        <v>7.9850000000000003</v>
      </c>
      <c r="AP323">
        <v>0</v>
      </c>
      <c r="AQ323">
        <v>500</v>
      </c>
      <c r="AR323" t="s">
        <v>59</v>
      </c>
      <c r="AT323">
        <f t="shared" si="103"/>
        <v>2.2915705022529948E-2</v>
      </c>
    </row>
    <row r="324" spans="37:46" x14ac:dyDescent="0.25">
      <c r="AK324">
        <v>160.5</v>
      </c>
      <c r="AL324">
        <v>0.23</v>
      </c>
      <c r="AM324">
        <v>48.01</v>
      </c>
      <c r="AN324">
        <f t="shared" si="102"/>
        <v>0.20625618199802176</v>
      </c>
      <c r="AO324">
        <v>7.9851000000000001</v>
      </c>
      <c r="AP324">
        <v>0</v>
      </c>
      <c r="AQ324">
        <v>500</v>
      </c>
      <c r="AR324" t="s">
        <v>59</v>
      </c>
      <c r="AT324">
        <f t="shared" si="103"/>
        <v>2.2917353555335751E-2</v>
      </c>
    </row>
    <row r="325" spans="37:46" x14ac:dyDescent="0.25">
      <c r="AK325">
        <v>161</v>
      </c>
      <c r="AL325">
        <v>0.23</v>
      </c>
      <c r="AM325">
        <v>48</v>
      </c>
      <c r="AN325">
        <f t="shared" ref="AN325:AN388" si="104">AL325-AM325/2022</f>
        <v>0.20626112759643916</v>
      </c>
      <c r="AO325">
        <v>7.9851000000000001</v>
      </c>
      <c r="AP325">
        <v>0</v>
      </c>
      <c r="AQ325">
        <v>500</v>
      </c>
      <c r="AR325" t="s">
        <v>59</v>
      </c>
      <c r="AT325">
        <f t="shared" ref="AT325:AT388" si="105">AN325/9</f>
        <v>2.291790306627102E-2</v>
      </c>
    </row>
    <row r="326" spans="37:46" x14ac:dyDescent="0.25">
      <c r="AK326">
        <v>161.5</v>
      </c>
      <c r="AL326">
        <v>0.23</v>
      </c>
      <c r="AM326">
        <v>47.98</v>
      </c>
      <c r="AN326">
        <f t="shared" si="104"/>
        <v>0.206271018793274</v>
      </c>
      <c r="AO326">
        <v>7.9851000000000001</v>
      </c>
      <c r="AP326">
        <v>0</v>
      </c>
      <c r="AQ326">
        <v>500</v>
      </c>
      <c r="AR326" t="s">
        <v>59</v>
      </c>
      <c r="AT326">
        <f t="shared" si="105"/>
        <v>2.2919002088141557E-2</v>
      </c>
    </row>
    <row r="327" spans="37:46" x14ac:dyDescent="0.25">
      <c r="AK327">
        <v>162</v>
      </c>
      <c r="AL327">
        <v>0.23</v>
      </c>
      <c r="AM327">
        <v>47.96</v>
      </c>
      <c r="AN327">
        <f t="shared" si="104"/>
        <v>0.20628090999010881</v>
      </c>
      <c r="AO327">
        <v>7.9851999999999999</v>
      </c>
      <c r="AP327">
        <v>0</v>
      </c>
      <c r="AQ327">
        <v>500</v>
      </c>
      <c r="AR327" t="s">
        <v>59</v>
      </c>
      <c r="AT327">
        <f t="shared" si="105"/>
        <v>2.2920101110012091E-2</v>
      </c>
    </row>
    <row r="328" spans="37:46" x14ac:dyDescent="0.25">
      <c r="AK328">
        <v>162.5</v>
      </c>
      <c r="AL328">
        <v>0.23</v>
      </c>
      <c r="AM328">
        <v>47.94</v>
      </c>
      <c r="AN328">
        <f t="shared" si="104"/>
        <v>0.20629080118694362</v>
      </c>
      <c r="AO328">
        <v>7.9851000000000001</v>
      </c>
      <c r="AP328">
        <v>0</v>
      </c>
      <c r="AQ328">
        <v>500</v>
      </c>
      <c r="AR328" t="s">
        <v>59</v>
      </c>
      <c r="AT328">
        <f t="shared" si="105"/>
        <v>2.2921200131882626E-2</v>
      </c>
    </row>
    <row r="329" spans="37:46" x14ac:dyDescent="0.25">
      <c r="AK329">
        <v>163</v>
      </c>
      <c r="AL329">
        <v>0.23</v>
      </c>
      <c r="AM329">
        <v>47.92</v>
      </c>
      <c r="AN329">
        <f t="shared" si="104"/>
        <v>0.20630069238377846</v>
      </c>
      <c r="AO329">
        <v>7.9851000000000001</v>
      </c>
      <c r="AP329">
        <v>0</v>
      </c>
      <c r="AQ329">
        <v>500</v>
      </c>
      <c r="AR329" t="s">
        <v>59</v>
      </c>
      <c r="AT329">
        <f t="shared" si="105"/>
        <v>2.2922299153753163E-2</v>
      </c>
    </row>
    <row r="330" spans="37:46" x14ac:dyDescent="0.25">
      <c r="AK330">
        <v>163.5</v>
      </c>
      <c r="AL330">
        <v>0.23</v>
      </c>
      <c r="AM330">
        <v>47.9</v>
      </c>
      <c r="AN330">
        <f t="shared" si="104"/>
        <v>0.20631058358061327</v>
      </c>
      <c r="AO330">
        <v>7.9851999999999999</v>
      </c>
      <c r="AP330">
        <v>0</v>
      </c>
      <c r="AQ330">
        <v>500</v>
      </c>
      <c r="AR330" t="s">
        <v>59</v>
      </c>
      <c r="AT330">
        <f t="shared" si="105"/>
        <v>2.2923398175623697E-2</v>
      </c>
    </row>
    <row r="331" spans="37:46" x14ac:dyDescent="0.25">
      <c r="AK331">
        <v>164</v>
      </c>
      <c r="AL331">
        <v>0.23</v>
      </c>
      <c r="AM331">
        <v>47.88</v>
      </c>
      <c r="AN331">
        <f t="shared" si="104"/>
        <v>0.20632047477744808</v>
      </c>
      <c r="AO331">
        <v>7.9851999999999999</v>
      </c>
      <c r="AP331">
        <v>2</v>
      </c>
      <c r="AQ331">
        <v>500</v>
      </c>
      <c r="AR331" t="s">
        <v>59</v>
      </c>
      <c r="AT331">
        <f t="shared" si="105"/>
        <v>2.2924497197494231E-2</v>
      </c>
    </row>
    <row r="332" spans="37:46" x14ac:dyDescent="0.25">
      <c r="AK332">
        <v>164.5</v>
      </c>
      <c r="AL332">
        <v>0.23</v>
      </c>
      <c r="AM332">
        <v>48.03</v>
      </c>
      <c r="AN332">
        <f t="shared" si="104"/>
        <v>0.20624629080118695</v>
      </c>
      <c r="AO332">
        <v>7.9851000000000001</v>
      </c>
      <c r="AP332">
        <v>0</v>
      </c>
      <c r="AQ332">
        <v>500</v>
      </c>
      <c r="AR332" t="s">
        <v>59</v>
      </c>
      <c r="AT332">
        <f t="shared" si="105"/>
        <v>2.2916254533465217E-2</v>
      </c>
    </row>
    <row r="333" spans="37:46" x14ac:dyDescent="0.25">
      <c r="AK333">
        <v>165</v>
      </c>
      <c r="AL333">
        <v>0.23200000000000001</v>
      </c>
      <c r="AM333">
        <v>48.6</v>
      </c>
      <c r="AN333">
        <f t="shared" si="104"/>
        <v>0.20796439169139466</v>
      </c>
      <c r="AO333">
        <v>7.9832000000000001</v>
      </c>
      <c r="AP333">
        <v>0</v>
      </c>
      <c r="AQ333">
        <v>500</v>
      </c>
      <c r="AR333" t="s">
        <v>59</v>
      </c>
      <c r="AT333">
        <f t="shared" si="105"/>
        <v>2.3107154632377183E-2</v>
      </c>
    </row>
    <row r="334" spans="37:46" x14ac:dyDescent="0.25">
      <c r="AK334">
        <v>165.5</v>
      </c>
      <c r="AL334">
        <v>0.23400000000000001</v>
      </c>
      <c r="AM334">
        <v>49.16</v>
      </c>
      <c r="AN334">
        <f t="shared" si="104"/>
        <v>0.20968743818001981</v>
      </c>
      <c r="AO334">
        <v>7.9813999999999998</v>
      </c>
      <c r="AP334">
        <v>0</v>
      </c>
      <c r="AQ334">
        <v>500</v>
      </c>
      <c r="AR334" t="s">
        <v>59</v>
      </c>
      <c r="AT334">
        <f t="shared" si="105"/>
        <v>2.3298604242224422E-2</v>
      </c>
    </row>
    <row r="335" spans="37:46" x14ac:dyDescent="0.25">
      <c r="AK335">
        <v>166</v>
      </c>
      <c r="AL335">
        <v>0.23599999999999999</v>
      </c>
      <c r="AM335">
        <v>49.69</v>
      </c>
      <c r="AN335">
        <f t="shared" si="104"/>
        <v>0.21142532146389711</v>
      </c>
      <c r="AO335">
        <v>7.9794999999999998</v>
      </c>
      <c r="AP335">
        <v>0</v>
      </c>
      <c r="AQ335">
        <v>500</v>
      </c>
      <c r="AR335" t="s">
        <v>59</v>
      </c>
      <c r="AT335">
        <f t="shared" si="105"/>
        <v>2.3491702384877456E-2</v>
      </c>
    </row>
    <row r="336" spans="37:46" x14ac:dyDescent="0.25">
      <c r="AK336">
        <v>166.5</v>
      </c>
      <c r="AL336">
        <v>0.23799999999999999</v>
      </c>
      <c r="AM336">
        <v>50.2</v>
      </c>
      <c r="AN336">
        <f t="shared" si="104"/>
        <v>0.21317309594460929</v>
      </c>
      <c r="AO336">
        <v>7.9775999999999998</v>
      </c>
      <c r="AP336">
        <v>0</v>
      </c>
      <c r="AQ336">
        <v>500</v>
      </c>
      <c r="AR336" t="s">
        <v>59</v>
      </c>
      <c r="AT336">
        <f t="shared" si="105"/>
        <v>2.3685899549401031E-2</v>
      </c>
    </row>
    <row r="337" spans="37:46" x14ac:dyDescent="0.25">
      <c r="AK337">
        <v>167</v>
      </c>
      <c r="AL337">
        <v>0.23899999999999999</v>
      </c>
      <c r="AM337">
        <v>50.72</v>
      </c>
      <c r="AN337">
        <f t="shared" si="104"/>
        <v>0.21391592482690405</v>
      </c>
      <c r="AO337">
        <v>7.9763999999999999</v>
      </c>
      <c r="AP337">
        <v>0</v>
      </c>
      <c r="AQ337">
        <v>500</v>
      </c>
      <c r="AR337" t="s">
        <v>59</v>
      </c>
      <c r="AT337">
        <f t="shared" si="105"/>
        <v>2.3768436091878228E-2</v>
      </c>
    </row>
    <row r="338" spans="37:46" x14ac:dyDescent="0.25">
      <c r="AK338">
        <v>167.5</v>
      </c>
      <c r="AL338">
        <v>0.24</v>
      </c>
      <c r="AM338">
        <v>51.2</v>
      </c>
      <c r="AN338">
        <f t="shared" si="104"/>
        <v>0.21467853610286844</v>
      </c>
      <c r="AO338">
        <v>7.9749999999999996</v>
      </c>
      <c r="AP338">
        <v>0</v>
      </c>
      <c r="AQ338">
        <v>500</v>
      </c>
      <c r="AR338" t="s">
        <v>59</v>
      </c>
      <c r="AT338">
        <f t="shared" si="105"/>
        <v>2.3853170678096492E-2</v>
      </c>
    </row>
    <row r="339" spans="37:46" x14ac:dyDescent="0.25">
      <c r="AK339">
        <v>168</v>
      </c>
      <c r="AL339">
        <v>0.24199999999999999</v>
      </c>
      <c r="AM339">
        <v>51.7</v>
      </c>
      <c r="AN339">
        <f t="shared" si="104"/>
        <v>0.21643125618199802</v>
      </c>
      <c r="AO339">
        <v>7.9730999999999996</v>
      </c>
      <c r="AP339">
        <v>0</v>
      </c>
      <c r="AQ339">
        <v>500</v>
      </c>
      <c r="AR339" t="s">
        <v>59</v>
      </c>
      <c r="AT339">
        <f t="shared" si="105"/>
        <v>2.4047917353555336E-2</v>
      </c>
    </row>
    <row r="340" spans="37:46" x14ac:dyDescent="0.25">
      <c r="AK340">
        <v>168.5</v>
      </c>
      <c r="AL340">
        <v>0.24399999999999999</v>
      </c>
      <c r="AM340">
        <v>52.19</v>
      </c>
      <c r="AN340">
        <f t="shared" si="104"/>
        <v>0.218188921859545</v>
      </c>
      <c r="AO340">
        <v>7.9715999999999996</v>
      </c>
      <c r="AP340">
        <v>0</v>
      </c>
      <c r="AQ340">
        <v>500</v>
      </c>
      <c r="AR340" t="s">
        <v>59</v>
      </c>
      <c r="AT340">
        <f t="shared" si="105"/>
        <v>2.4243213539949446E-2</v>
      </c>
    </row>
    <row r="341" spans="37:46" x14ac:dyDescent="0.25">
      <c r="AK341">
        <v>169</v>
      </c>
      <c r="AL341">
        <v>0.245</v>
      </c>
      <c r="AM341">
        <v>52.67</v>
      </c>
      <c r="AN341">
        <f t="shared" si="104"/>
        <v>0.21895153313550939</v>
      </c>
      <c r="AO341">
        <v>7.97</v>
      </c>
      <c r="AP341">
        <v>0</v>
      </c>
      <c r="AQ341">
        <v>500</v>
      </c>
      <c r="AR341" t="s">
        <v>59</v>
      </c>
      <c r="AT341">
        <f t="shared" si="105"/>
        <v>2.432794812616771E-2</v>
      </c>
    </row>
    <row r="342" spans="37:46" x14ac:dyDescent="0.25">
      <c r="AK342">
        <v>169.5</v>
      </c>
      <c r="AL342">
        <v>0.247</v>
      </c>
      <c r="AM342">
        <v>53.15</v>
      </c>
      <c r="AN342">
        <f t="shared" si="104"/>
        <v>0.2207141444114738</v>
      </c>
      <c r="AO342">
        <v>7.9683000000000002</v>
      </c>
      <c r="AP342">
        <v>0</v>
      </c>
      <c r="AQ342">
        <v>500</v>
      </c>
      <c r="AR342" t="s">
        <v>59</v>
      </c>
      <c r="AT342">
        <f t="shared" si="105"/>
        <v>2.4523793823497089E-2</v>
      </c>
    </row>
    <row r="343" spans="37:46" x14ac:dyDescent="0.25">
      <c r="AK343">
        <v>170</v>
      </c>
      <c r="AL343">
        <v>0.249</v>
      </c>
      <c r="AM343">
        <v>53.62</v>
      </c>
      <c r="AN343">
        <f t="shared" si="104"/>
        <v>0.22248170128585559</v>
      </c>
      <c r="AO343">
        <v>7.9663000000000004</v>
      </c>
      <c r="AP343">
        <v>0</v>
      </c>
      <c r="AQ343">
        <v>500</v>
      </c>
      <c r="AR343" t="s">
        <v>59</v>
      </c>
      <c r="AT343">
        <f t="shared" si="105"/>
        <v>2.4720189031761732E-2</v>
      </c>
    </row>
    <row r="344" spans="37:46" x14ac:dyDescent="0.25">
      <c r="AK344">
        <v>170.5</v>
      </c>
      <c r="AL344">
        <v>0.251</v>
      </c>
      <c r="AM344">
        <v>54.13</v>
      </c>
      <c r="AN344">
        <f t="shared" si="104"/>
        <v>0.22422947576656777</v>
      </c>
      <c r="AO344">
        <v>7.9645000000000001</v>
      </c>
      <c r="AP344">
        <v>0</v>
      </c>
      <c r="AQ344">
        <v>500</v>
      </c>
      <c r="AR344" t="s">
        <v>59</v>
      </c>
      <c r="AT344">
        <f t="shared" si="105"/>
        <v>2.4914386196285308E-2</v>
      </c>
    </row>
    <row r="345" spans="37:46" x14ac:dyDescent="0.25">
      <c r="AK345">
        <v>171</v>
      </c>
      <c r="AL345">
        <v>0.252</v>
      </c>
      <c r="AM345">
        <v>54.62</v>
      </c>
      <c r="AN345">
        <f t="shared" si="104"/>
        <v>0.22498714144411475</v>
      </c>
      <c r="AO345">
        <v>7.9633000000000003</v>
      </c>
      <c r="AP345">
        <v>0</v>
      </c>
      <c r="AQ345">
        <v>500</v>
      </c>
      <c r="AR345" t="s">
        <v>59</v>
      </c>
      <c r="AT345">
        <f t="shared" si="105"/>
        <v>2.4998571271568307E-2</v>
      </c>
    </row>
    <row r="346" spans="37:46" x14ac:dyDescent="0.25">
      <c r="AK346">
        <v>171.5</v>
      </c>
      <c r="AL346">
        <v>0.254</v>
      </c>
      <c r="AM346">
        <v>55.1</v>
      </c>
      <c r="AN346">
        <f t="shared" si="104"/>
        <v>0.22674975272007913</v>
      </c>
      <c r="AO346">
        <v>7.9619</v>
      </c>
      <c r="AP346">
        <v>0</v>
      </c>
      <c r="AQ346">
        <v>500</v>
      </c>
      <c r="AR346" t="s">
        <v>59</v>
      </c>
      <c r="AT346">
        <f t="shared" si="105"/>
        <v>2.5194416968897682E-2</v>
      </c>
    </row>
    <row r="347" spans="37:46" x14ac:dyDescent="0.25">
      <c r="AK347">
        <v>172</v>
      </c>
      <c r="AL347">
        <v>0.255</v>
      </c>
      <c r="AM347">
        <v>55.57</v>
      </c>
      <c r="AN347">
        <f t="shared" si="104"/>
        <v>0.22751730959446093</v>
      </c>
      <c r="AO347">
        <v>7.9603000000000002</v>
      </c>
      <c r="AP347">
        <v>0</v>
      </c>
      <c r="AQ347">
        <v>500</v>
      </c>
      <c r="AR347" t="s">
        <v>59</v>
      </c>
      <c r="AT347">
        <f t="shared" si="105"/>
        <v>2.5279701066051215E-2</v>
      </c>
    </row>
    <row r="348" spans="37:46" x14ac:dyDescent="0.25">
      <c r="AK348">
        <v>172.5</v>
      </c>
      <c r="AL348">
        <v>0.25700000000000001</v>
      </c>
      <c r="AM348">
        <v>56.05</v>
      </c>
      <c r="AN348">
        <f t="shared" si="104"/>
        <v>0.22927992087042534</v>
      </c>
      <c r="AO348">
        <v>7.9588000000000001</v>
      </c>
      <c r="AP348">
        <v>0</v>
      </c>
      <c r="AQ348">
        <v>500</v>
      </c>
      <c r="AR348" t="s">
        <v>59</v>
      </c>
      <c r="AT348">
        <f t="shared" si="105"/>
        <v>2.5475546763380593E-2</v>
      </c>
    </row>
    <row r="349" spans="37:46" x14ac:dyDescent="0.25">
      <c r="AK349">
        <v>173</v>
      </c>
      <c r="AL349">
        <v>0.25900000000000001</v>
      </c>
      <c r="AM349">
        <v>56.53</v>
      </c>
      <c r="AN349">
        <f t="shared" si="104"/>
        <v>0.23104253214638973</v>
      </c>
      <c r="AO349">
        <v>7.9568000000000003</v>
      </c>
      <c r="AP349">
        <v>0</v>
      </c>
      <c r="AQ349">
        <v>500</v>
      </c>
      <c r="AR349" t="s">
        <v>59</v>
      </c>
      <c r="AT349">
        <f t="shared" si="105"/>
        <v>2.5671392460709971E-2</v>
      </c>
    </row>
    <row r="350" spans="37:46" x14ac:dyDescent="0.25">
      <c r="AK350">
        <v>173.5</v>
      </c>
      <c r="AL350">
        <v>0.26</v>
      </c>
      <c r="AM350">
        <v>56.99</v>
      </c>
      <c r="AN350">
        <f t="shared" si="104"/>
        <v>0.23181503461918893</v>
      </c>
      <c r="AO350">
        <v>7.9550999999999998</v>
      </c>
      <c r="AP350">
        <v>0</v>
      </c>
      <c r="AQ350">
        <v>500</v>
      </c>
      <c r="AR350" t="s">
        <v>59</v>
      </c>
      <c r="AT350">
        <f t="shared" si="105"/>
        <v>2.575722606879877E-2</v>
      </c>
    </row>
    <row r="351" spans="37:46" x14ac:dyDescent="0.25">
      <c r="AK351">
        <v>174</v>
      </c>
      <c r="AL351">
        <v>0.26200000000000001</v>
      </c>
      <c r="AM351">
        <v>57.46</v>
      </c>
      <c r="AN351">
        <f t="shared" si="104"/>
        <v>0.23358259149357075</v>
      </c>
      <c r="AO351">
        <v>7.9535999999999998</v>
      </c>
      <c r="AP351">
        <v>0</v>
      </c>
      <c r="AQ351">
        <v>500</v>
      </c>
      <c r="AR351" t="s">
        <v>59</v>
      </c>
      <c r="AT351">
        <f t="shared" si="105"/>
        <v>2.5953621277063417E-2</v>
      </c>
    </row>
    <row r="352" spans="37:46" x14ac:dyDescent="0.25">
      <c r="AK352">
        <v>174.5</v>
      </c>
      <c r="AL352">
        <v>0.26300000000000001</v>
      </c>
      <c r="AM352">
        <v>57.93</v>
      </c>
      <c r="AN352">
        <f t="shared" si="104"/>
        <v>0.23435014836795254</v>
      </c>
      <c r="AO352">
        <v>7.9523000000000001</v>
      </c>
      <c r="AP352">
        <v>0</v>
      </c>
      <c r="AQ352">
        <v>500</v>
      </c>
      <c r="AR352" t="s">
        <v>59</v>
      </c>
      <c r="AT352">
        <f t="shared" si="105"/>
        <v>2.603890537421695E-2</v>
      </c>
    </row>
    <row r="353" spans="37:46" x14ac:dyDescent="0.25">
      <c r="AK353">
        <v>175</v>
      </c>
      <c r="AL353">
        <v>0.26500000000000001</v>
      </c>
      <c r="AM353">
        <v>58.39</v>
      </c>
      <c r="AN353">
        <f t="shared" si="104"/>
        <v>0.23612265084075174</v>
      </c>
      <c r="AO353">
        <v>7.9508000000000001</v>
      </c>
      <c r="AP353">
        <v>0</v>
      </c>
      <c r="AQ353">
        <v>500</v>
      </c>
      <c r="AR353" t="s">
        <v>59</v>
      </c>
      <c r="AT353">
        <f t="shared" si="105"/>
        <v>2.6235850093416859E-2</v>
      </c>
    </row>
    <row r="354" spans="37:46" x14ac:dyDescent="0.25">
      <c r="AK354">
        <v>175.5</v>
      </c>
      <c r="AL354">
        <v>0.26600000000000001</v>
      </c>
      <c r="AM354">
        <v>58.88</v>
      </c>
      <c r="AN354">
        <f t="shared" si="104"/>
        <v>0.23688031651829872</v>
      </c>
      <c r="AO354">
        <v>7.9493</v>
      </c>
      <c r="AP354">
        <v>0</v>
      </c>
      <c r="AQ354">
        <v>500</v>
      </c>
      <c r="AR354" t="s">
        <v>59</v>
      </c>
      <c r="AT354">
        <f t="shared" si="105"/>
        <v>2.6320035168699858E-2</v>
      </c>
    </row>
    <row r="355" spans="37:46" x14ac:dyDescent="0.25">
      <c r="AK355">
        <v>176</v>
      </c>
      <c r="AL355">
        <v>0.26700000000000002</v>
      </c>
      <c r="AM355">
        <v>59.34</v>
      </c>
      <c r="AN355">
        <f t="shared" si="104"/>
        <v>0.23765281899109794</v>
      </c>
      <c r="AO355">
        <v>7.9481000000000002</v>
      </c>
      <c r="AP355">
        <v>0</v>
      </c>
      <c r="AQ355">
        <v>500</v>
      </c>
      <c r="AR355" t="s">
        <v>59</v>
      </c>
      <c r="AT355">
        <f t="shared" si="105"/>
        <v>2.640586877678866E-2</v>
      </c>
    </row>
    <row r="356" spans="37:46" x14ac:dyDescent="0.25">
      <c r="AK356">
        <v>176.5</v>
      </c>
      <c r="AL356">
        <v>0.26900000000000002</v>
      </c>
      <c r="AM356">
        <v>59.8</v>
      </c>
      <c r="AN356">
        <f t="shared" si="104"/>
        <v>0.23942532146389714</v>
      </c>
      <c r="AO356">
        <v>7.9462999999999999</v>
      </c>
      <c r="AP356">
        <v>0</v>
      </c>
      <c r="AQ356">
        <v>500</v>
      </c>
      <c r="AR356" t="s">
        <v>59</v>
      </c>
      <c r="AT356">
        <f t="shared" si="105"/>
        <v>2.6602813495988573E-2</v>
      </c>
    </row>
    <row r="357" spans="37:46" x14ac:dyDescent="0.25">
      <c r="AK357">
        <v>177</v>
      </c>
      <c r="AL357">
        <v>0.27</v>
      </c>
      <c r="AM357">
        <v>60.09</v>
      </c>
      <c r="AN357">
        <f t="shared" si="104"/>
        <v>0.24028189910979231</v>
      </c>
      <c r="AO357">
        <v>7.9451000000000001</v>
      </c>
      <c r="AP357">
        <v>1</v>
      </c>
      <c r="AQ357">
        <v>500</v>
      </c>
      <c r="AR357" t="s">
        <v>59</v>
      </c>
      <c r="AT357">
        <f t="shared" si="105"/>
        <v>2.6697988789976923E-2</v>
      </c>
    </row>
    <row r="358" spans="37:46" x14ac:dyDescent="0.25">
      <c r="AK358">
        <v>177.5</v>
      </c>
      <c r="AL358">
        <v>0.27</v>
      </c>
      <c r="AM358">
        <v>59.97</v>
      </c>
      <c r="AN358">
        <f t="shared" si="104"/>
        <v>0.2403412462908012</v>
      </c>
      <c r="AO358">
        <v>7.9451000000000001</v>
      </c>
      <c r="AP358">
        <v>0</v>
      </c>
      <c r="AQ358">
        <v>500</v>
      </c>
      <c r="AR358" t="s">
        <v>59</v>
      </c>
      <c r="AT358">
        <f t="shared" si="105"/>
        <v>2.6704582921200135E-2</v>
      </c>
    </row>
    <row r="359" spans="37:46" x14ac:dyDescent="0.25">
      <c r="AK359">
        <v>178</v>
      </c>
      <c r="AL359">
        <v>0.27</v>
      </c>
      <c r="AM359">
        <v>59.86</v>
      </c>
      <c r="AN359">
        <f t="shared" si="104"/>
        <v>0.24039564787339271</v>
      </c>
      <c r="AO359">
        <v>7.9450000000000003</v>
      </c>
      <c r="AP359">
        <v>0</v>
      </c>
      <c r="AQ359">
        <v>500</v>
      </c>
      <c r="AR359" t="s">
        <v>59</v>
      </c>
      <c r="AT359">
        <f t="shared" si="105"/>
        <v>2.6710627541488077E-2</v>
      </c>
    </row>
    <row r="360" spans="37:46" x14ac:dyDescent="0.25">
      <c r="AK360">
        <v>178.5</v>
      </c>
      <c r="AL360">
        <v>0.27</v>
      </c>
      <c r="AM360">
        <v>59.77</v>
      </c>
      <c r="AN360">
        <f t="shared" si="104"/>
        <v>0.24044015825914938</v>
      </c>
      <c r="AO360">
        <v>7.9451000000000001</v>
      </c>
      <c r="AP360">
        <v>0</v>
      </c>
      <c r="AQ360">
        <v>500</v>
      </c>
      <c r="AR360" t="s">
        <v>59</v>
      </c>
      <c r="AT360">
        <f t="shared" si="105"/>
        <v>2.6715573139905486E-2</v>
      </c>
    </row>
    <row r="361" spans="37:46" x14ac:dyDescent="0.25">
      <c r="AK361">
        <v>179</v>
      </c>
      <c r="AL361">
        <v>0.27</v>
      </c>
      <c r="AM361">
        <v>59.68</v>
      </c>
      <c r="AN361">
        <f t="shared" si="104"/>
        <v>0.24048466864490606</v>
      </c>
      <c r="AO361">
        <v>7.9451000000000001</v>
      </c>
      <c r="AP361">
        <v>0</v>
      </c>
      <c r="AQ361">
        <v>500</v>
      </c>
      <c r="AR361" t="s">
        <v>59</v>
      </c>
      <c r="AT361">
        <f t="shared" si="105"/>
        <v>2.6720518738322895E-2</v>
      </c>
    </row>
    <row r="362" spans="37:46" x14ac:dyDescent="0.25">
      <c r="AK362">
        <v>179.5</v>
      </c>
      <c r="AL362">
        <v>0.27</v>
      </c>
      <c r="AM362">
        <v>59.6</v>
      </c>
      <c r="AN362">
        <f t="shared" si="104"/>
        <v>0.24052423343224533</v>
      </c>
      <c r="AO362">
        <v>7.9451000000000001</v>
      </c>
      <c r="AP362">
        <v>0</v>
      </c>
      <c r="AQ362">
        <v>500</v>
      </c>
      <c r="AR362" t="s">
        <v>59</v>
      </c>
      <c r="AT362">
        <f t="shared" si="105"/>
        <v>2.6724914825805038E-2</v>
      </c>
    </row>
    <row r="363" spans="37:46" x14ac:dyDescent="0.25">
      <c r="AK363">
        <v>180</v>
      </c>
      <c r="AL363">
        <v>0.27</v>
      </c>
      <c r="AM363">
        <v>59.53</v>
      </c>
      <c r="AN363">
        <f t="shared" si="104"/>
        <v>0.24055885262116716</v>
      </c>
      <c r="AO363">
        <v>7.9451000000000001</v>
      </c>
      <c r="AP363">
        <v>0</v>
      </c>
      <c r="AQ363">
        <v>500</v>
      </c>
      <c r="AR363" t="s">
        <v>59</v>
      </c>
      <c r="AT363">
        <f t="shared" si="105"/>
        <v>2.6728761402351905E-2</v>
      </c>
    </row>
    <row r="364" spans="37:46" x14ac:dyDescent="0.25">
      <c r="AK364">
        <v>180.5</v>
      </c>
      <c r="AL364">
        <v>0.27</v>
      </c>
      <c r="AM364">
        <v>59.47</v>
      </c>
      <c r="AN364">
        <f t="shared" si="104"/>
        <v>0.24058852621167162</v>
      </c>
      <c r="AO364">
        <v>7.9451000000000001</v>
      </c>
      <c r="AP364">
        <v>0</v>
      </c>
      <c r="AQ364">
        <v>500</v>
      </c>
      <c r="AR364" t="s">
        <v>59</v>
      </c>
      <c r="AT364">
        <f t="shared" si="105"/>
        <v>2.6732058467963515E-2</v>
      </c>
    </row>
    <row r="365" spans="37:46" x14ac:dyDescent="0.25">
      <c r="AK365">
        <v>181</v>
      </c>
      <c r="AL365">
        <v>0.27</v>
      </c>
      <c r="AM365">
        <v>59.4</v>
      </c>
      <c r="AN365">
        <f t="shared" si="104"/>
        <v>0.24062314540059349</v>
      </c>
      <c r="AO365">
        <v>7.9451999999999998</v>
      </c>
      <c r="AP365">
        <v>0</v>
      </c>
      <c r="AQ365">
        <v>500</v>
      </c>
      <c r="AR365" t="s">
        <v>59</v>
      </c>
      <c r="AT365">
        <f t="shared" si="105"/>
        <v>2.6735905044510386E-2</v>
      </c>
    </row>
    <row r="366" spans="37:46" x14ac:dyDescent="0.25">
      <c r="AK366">
        <v>181.5</v>
      </c>
      <c r="AL366">
        <v>0.27</v>
      </c>
      <c r="AM366">
        <v>59.32</v>
      </c>
      <c r="AN366">
        <f t="shared" si="104"/>
        <v>0.24066271018793275</v>
      </c>
      <c r="AO366">
        <v>7.9451000000000001</v>
      </c>
      <c r="AP366">
        <v>0</v>
      </c>
      <c r="AQ366">
        <v>500</v>
      </c>
      <c r="AR366" t="s">
        <v>59</v>
      </c>
      <c r="AT366">
        <f t="shared" si="105"/>
        <v>2.6740301131992529E-2</v>
      </c>
    </row>
    <row r="367" spans="37:46" x14ac:dyDescent="0.25">
      <c r="AK367">
        <v>182</v>
      </c>
      <c r="AL367">
        <v>0.27</v>
      </c>
      <c r="AM367">
        <v>59.25</v>
      </c>
      <c r="AN367">
        <f t="shared" si="104"/>
        <v>0.24069732937685462</v>
      </c>
      <c r="AO367">
        <v>7.9451000000000001</v>
      </c>
      <c r="AP367">
        <v>0</v>
      </c>
      <c r="AQ367">
        <v>500</v>
      </c>
      <c r="AR367" t="s">
        <v>59</v>
      </c>
      <c r="AT367">
        <f t="shared" si="105"/>
        <v>2.6744147708539404E-2</v>
      </c>
    </row>
    <row r="368" spans="37:46" x14ac:dyDescent="0.25">
      <c r="AK368">
        <v>182.5</v>
      </c>
      <c r="AL368">
        <v>0.27</v>
      </c>
      <c r="AM368">
        <v>59.19</v>
      </c>
      <c r="AN368">
        <f t="shared" si="104"/>
        <v>0.24072700296735908</v>
      </c>
      <c r="AO368">
        <v>7.9451000000000001</v>
      </c>
      <c r="AP368">
        <v>0</v>
      </c>
      <c r="AQ368">
        <v>500</v>
      </c>
      <c r="AR368" t="s">
        <v>59</v>
      </c>
      <c r="AT368">
        <f t="shared" si="105"/>
        <v>2.6747444774151009E-2</v>
      </c>
    </row>
    <row r="369" spans="37:46" x14ac:dyDescent="0.25">
      <c r="AK369">
        <v>183</v>
      </c>
      <c r="AL369">
        <v>0.27</v>
      </c>
      <c r="AM369">
        <v>59.13</v>
      </c>
      <c r="AN369">
        <f t="shared" si="104"/>
        <v>0.24075667655786351</v>
      </c>
      <c r="AO369">
        <v>7.9450000000000003</v>
      </c>
      <c r="AP369">
        <v>0</v>
      </c>
      <c r="AQ369">
        <v>500</v>
      </c>
      <c r="AR369" t="s">
        <v>59</v>
      </c>
      <c r="AT369">
        <f t="shared" si="105"/>
        <v>2.6750741839762612E-2</v>
      </c>
    </row>
    <row r="370" spans="37:46" x14ac:dyDescent="0.25">
      <c r="AK370">
        <v>183.5</v>
      </c>
      <c r="AL370">
        <v>0.27</v>
      </c>
      <c r="AM370">
        <v>59.08</v>
      </c>
      <c r="AN370">
        <f t="shared" si="104"/>
        <v>0.24078140454995056</v>
      </c>
      <c r="AO370">
        <v>7.9451999999999998</v>
      </c>
      <c r="AP370">
        <v>0</v>
      </c>
      <c r="AQ370">
        <v>500</v>
      </c>
      <c r="AR370" t="s">
        <v>59</v>
      </c>
      <c r="AT370">
        <f t="shared" si="105"/>
        <v>2.6753489394438952E-2</v>
      </c>
    </row>
    <row r="371" spans="37:46" x14ac:dyDescent="0.25">
      <c r="AK371">
        <v>184</v>
      </c>
      <c r="AL371">
        <v>0.27</v>
      </c>
      <c r="AM371">
        <v>59.03</v>
      </c>
      <c r="AN371">
        <f t="shared" si="104"/>
        <v>0.24080613254203762</v>
      </c>
      <c r="AO371">
        <v>7.9450000000000003</v>
      </c>
      <c r="AP371">
        <v>0</v>
      </c>
      <c r="AQ371">
        <v>500</v>
      </c>
      <c r="AR371" t="s">
        <v>59</v>
      </c>
      <c r="AT371">
        <f t="shared" si="105"/>
        <v>2.6756236949115289E-2</v>
      </c>
    </row>
    <row r="372" spans="37:46" x14ac:dyDescent="0.25">
      <c r="AK372">
        <v>184.5</v>
      </c>
      <c r="AL372">
        <v>0.27</v>
      </c>
      <c r="AM372">
        <v>58.99</v>
      </c>
      <c r="AN372">
        <f t="shared" si="104"/>
        <v>0.24082591493570724</v>
      </c>
      <c r="AO372">
        <v>7.9451000000000001</v>
      </c>
      <c r="AP372">
        <v>0</v>
      </c>
      <c r="AQ372">
        <v>500</v>
      </c>
      <c r="AR372" t="s">
        <v>59</v>
      </c>
      <c r="AT372">
        <f t="shared" si="105"/>
        <v>2.6758434992856361E-2</v>
      </c>
    </row>
    <row r="373" spans="37:46" x14ac:dyDescent="0.25">
      <c r="AK373">
        <v>185</v>
      </c>
      <c r="AL373">
        <v>0.27</v>
      </c>
      <c r="AM373">
        <v>58.94</v>
      </c>
      <c r="AN373">
        <f t="shared" si="104"/>
        <v>0.24085064292779429</v>
      </c>
      <c r="AO373">
        <v>7.9450000000000003</v>
      </c>
      <c r="AP373">
        <v>0</v>
      </c>
      <c r="AQ373">
        <v>500</v>
      </c>
      <c r="AR373" t="s">
        <v>59</v>
      </c>
      <c r="AT373">
        <f t="shared" si="105"/>
        <v>2.6761182547532698E-2</v>
      </c>
    </row>
    <row r="374" spans="37:46" x14ac:dyDescent="0.25">
      <c r="AK374">
        <v>185.5</v>
      </c>
      <c r="AL374">
        <v>0.27</v>
      </c>
      <c r="AM374">
        <v>58.9</v>
      </c>
      <c r="AN374">
        <f t="shared" si="104"/>
        <v>0.24087042532146391</v>
      </c>
      <c r="AO374">
        <v>7.9451000000000001</v>
      </c>
      <c r="AP374">
        <v>0</v>
      </c>
      <c r="AQ374">
        <v>500</v>
      </c>
      <c r="AR374" t="s">
        <v>59</v>
      </c>
      <c r="AT374">
        <f t="shared" si="105"/>
        <v>2.6763380591273769E-2</v>
      </c>
    </row>
    <row r="375" spans="37:46" x14ac:dyDescent="0.25">
      <c r="AK375">
        <v>186</v>
      </c>
      <c r="AL375">
        <v>0.27</v>
      </c>
      <c r="AM375">
        <v>58.85</v>
      </c>
      <c r="AN375">
        <f t="shared" si="104"/>
        <v>0.24089515331355096</v>
      </c>
      <c r="AO375">
        <v>7.9451999999999998</v>
      </c>
      <c r="AP375">
        <v>0</v>
      </c>
      <c r="AQ375">
        <v>500</v>
      </c>
      <c r="AR375" t="s">
        <v>59</v>
      </c>
      <c r="AT375">
        <f t="shared" si="105"/>
        <v>2.6766128145950106E-2</v>
      </c>
    </row>
    <row r="376" spans="37:46" x14ac:dyDescent="0.25">
      <c r="AK376">
        <v>186.5</v>
      </c>
      <c r="AL376">
        <v>0.27</v>
      </c>
      <c r="AM376">
        <v>58.81</v>
      </c>
      <c r="AN376">
        <f t="shared" si="104"/>
        <v>0.24091493570722058</v>
      </c>
      <c r="AO376">
        <v>7.9451000000000001</v>
      </c>
      <c r="AP376">
        <v>0</v>
      </c>
      <c r="AQ376">
        <v>500</v>
      </c>
      <c r="AR376" t="s">
        <v>59</v>
      </c>
      <c r="AT376">
        <f t="shared" si="105"/>
        <v>2.6768326189691174E-2</v>
      </c>
    </row>
    <row r="377" spans="37:46" x14ac:dyDescent="0.25">
      <c r="AK377">
        <v>187</v>
      </c>
      <c r="AL377">
        <v>0.27</v>
      </c>
      <c r="AM377">
        <v>58.77</v>
      </c>
      <c r="AN377">
        <f t="shared" si="104"/>
        <v>0.24093471810089023</v>
      </c>
      <c r="AO377">
        <v>7.9451000000000001</v>
      </c>
      <c r="AP377">
        <v>0</v>
      </c>
      <c r="AQ377">
        <v>500</v>
      </c>
      <c r="AR377" t="s">
        <v>59</v>
      </c>
      <c r="AT377">
        <f t="shared" si="105"/>
        <v>2.677052423343225E-2</v>
      </c>
    </row>
    <row r="378" spans="37:46" x14ac:dyDescent="0.25">
      <c r="AK378">
        <v>187.5</v>
      </c>
      <c r="AL378">
        <v>0.27</v>
      </c>
      <c r="AM378">
        <v>58.73</v>
      </c>
      <c r="AN378">
        <f t="shared" si="104"/>
        <v>0.24095450049455985</v>
      </c>
      <c r="AO378">
        <v>7.9451000000000001</v>
      </c>
      <c r="AP378">
        <v>0</v>
      </c>
      <c r="AQ378">
        <v>500</v>
      </c>
      <c r="AR378" t="s">
        <v>59</v>
      </c>
      <c r="AT378">
        <f t="shared" si="105"/>
        <v>2.6772722277173318E-2</v>
      </c>
    </row>
    <row r="379" spans="37:46" x14ac:dyDescent="0.25">
      <c r="AK379">
        <v>188</v>
      </c>
      <c r="AL379">
        <v>0.27</v>
      </c>
      <c r="AM379">
        <v>58.69</v>
      </c>
      <c r="AN379">
        <f t="shared" si="104"/>
        <v>0.2409742828882295</v>
      </c>
      <c r="AO379">
        <v>7.9451000000000001</v>
      </c>
      <c r="AP379">
        <v>0</v>
      </c>
      <c r="AQ379">
        <v>500</v>
      </c>
      <c r="AR379" t="s">
        <v>59</v>
      </c>
      <c r="AT379">
        <f t="shared" si="105"/>
        <v>2.6774920320914389E-2</v>
      </c>
    </row>
    <row r="380" spans="37:46" x14ac:dyDescent="0.25">
      <c r="AK380">
        <v>188.5</v>
      </c>
      <c r="AL380">
        <v>0.27</v>
      </c>
      <c r="AM380">
        <v>58.65</v>
      </c>
      <c r="AN380">
        <f t="shared" si="104"/>
        <v>0.24099406528189912</v>
      </c>
      <c r="AO380">
        <v>7.9450000000000003</v>
      </c>
      <c r="AP380">
        <v>0</v>
      </c>
      <c r="AQ380">
        <v>500</v>
      </c>
      <c r="AR380" t="s">
        <v>59</v>
      </c>
      <c r="AT380">
        <f t="shared" si="105"/>
        <v>2.6777118364655458E-2</v>
      </c>
    </row>
    <row r="381" spans="37:46" x14ac:dyDescent="0.25">
      <c r="AK381">
        <v>189</v>
      </c>
      <c r="AL381">
        <v>0.27</v>
      </c>
      <c r="AM381">
        <v>58.59</v>
      </c>
      <c r="AN381">
        <f t="shared" si="104"/>
        <v>0.24102373887240358</v>
      </c>
      <c r="AO381">
        <v>7.9451999999999998</v>
      </c>
      <c r="AP381">
        <v>0</v>
      </c>
      <c r="AQ381">
        <v>500</v>
      </c>
      <c r="AR381" t="s">
        <v>59</v>
      </c>
      <c r="AT381">
        <f t="shared" si="105"/>
        <v>2.6780415430267063E-2</v>
      </c>
    </row>
    <row r="382" spans="37:46" x14ac:dyDescent="0.25">
      <c r="AK382">
        <v>189.5</v>
      </c>
      <c r="AL382">
        <v>0.27</v>
      </c>
      <c r="AM382">
        <v>58.55</v>
      </c>
      <c r="AN382">
        <f t="shared" si="104"/>
        <v>0.2410435212660732</v>
      </c>
      <c r="AO382">
        <v>7.9451999999999998</v>
      </c>
      <c r="AP382">
        <v>0</v>
      </c>
      <c r="AQ382">
        <v>500</v>
      </c>
      <c r="AR382" t="s">
        <v>59</v>
      </c>
      <c r="AT382">
        <f t="shared" si="105"/>
        <v>2.6782613474008135E-2</v>
      </c>
    </row>
    <row r="383" spans="37:46" x14ac:dyDescent="0.25">
      <c r="AK383">
        <v>190</v>
      </c>
      <c r="AL383">
        <v>0.27</v>
      </c>
      <c r="AM383">
        <v>58.52</v>
      </c>
      <c r="AN383">
        <f t="shared" si="104"/>
        <v>0.24105835806132545</v>
      </c>
      <c r="AO383">
        <v>7.9451999999999998</v>
      </c>
      <c r="AP383">
        <v>0</v>
      </c>
      <c r="AQ383">
        <v>500</v>
      </c>
      <c r="AR383" t="s">
        <v>59</v>
      </c>
      <c r="AT383">
        <f t="shared" si="105"/>
        <v>2.6784262006813938E-2</v>
      </c>
    </row>
    <row r="384" spans="37:46" x14ac:dyDescent="0.25">
      <c r="AK384">
        <v>190.5</v>
      </c>
      <c r="AL384">
        <v>0.27</v>
      </c>
      <c r="AM384">
        <v>58.48</v>
      </c>
      <c r="AN384">
        <f t="shared" si="104"/>
        <v>0.24107814045499507</v>
      </c>
      <c r="AO384">
        <v>7.9451999999999998</v>
      </c>
      <c r="AP384">
        <v>0</v>
      </c>
      <c r="AQ384">
        <v>500</v>
      </c>
      <c r="AR384" t="s">
        <v>59</v>
      </c>
      <c r="AT384">
        <f t="shared" si="105"/>
        <v>2.6786460050555006E-2</v>
      </c>
    </row>
    <row r="385" spans="37:46" x14ac:dyDescent="0.25">
      <c r="AK385">
        <v>191</v>
      </c>
      <c r="AL385">
        <v>0.27</v>
      </c>
      <c r="AM385">
        <v>58.45</v>
      </c>
      <c r="AN385">
        <f t="shared" si="104"/>
        <v>0.24109297725024731</v>
      </c>
      <c r="AO385">
        <v>7.9451000000000001</v>
      </c>
      <c r="AP385">
        <v>0</v>
      </c>
      <c r="AQ385">
        <v>500</v>
      </c>
      <c r="AR385" t="s">
        <v>59</v>
      </c>
      <c r="AT385">
        <f t="shared" si="105"/>
        <v>2.6788108583360812E-2</v>
      </c>
    </row>
    <row r="386" spans="37:46" x14ac:dyDescent="0.25">
      <c r="AK386">
        <v>191.5</v>
      </c>
      <c r="AL386">
        <v>0.27</v>
      </c>
      <c r="AM386">
        <v>58.42</v>
      </c>
      <c r="AN386">
        <f t="shared" si="104"/>
        <v>0.24110781404549952</v>
      </c>
      <c r="AO386">
        <v>7.9450000000000003</v>
      </c>
      <c r="AP386">
        <v>0</v>
      </c>
      <c r="AQ386">
        <v>500</v>
      </c>
      <c r="AR386" t="s">
        <v>59</v>
      </c>
      <c r="AT386">
        <f t="shared" si="105"/>
        <v>2.6789757116166615E-2</v>
      </c>
    </row>
    <row r="387" spans="37:46" x14ac:dyDescent="0.25">
      <c r="AK387">
        <v>192</v>
      </c>
      <c r="AL387">
        <v>0.27</v>
      </c>
      <c r="AM387">
        <v>58.39</v>
      </c>
      <c r="AN387">
        <f t="shared" si="104"/>
        <v>0.24112265084075174</v>
      </c>
      <c r="AO387">
        <v>7.9451000000000001</v>
      </c>
      <c r="AP387">
        <v>0</v>
      </c>
      <c r="AQ387">
        <v>500</v>
      </c>
      <c r="AR387" t="s">
        <v>59</v>
      </c>
      <c r="AT387">
        <f t="shared" si="105"/>
        <v>2.6791405648972415E-2</v>
      </c>
    </row>
    <row r="388" spans="37:46" x14ac:dyDescent="0.25">
      <c r="AK388">
        <v>192.5</v>
      </c>
      <c r="AL388">
        <v>0.27</v>
      </c>
      <c r="AM388">
        <v>58.35</v>
      </c>
      <c r="AN388">
        <f t="shared" si="104"/>
        <v>0.24114243323442139</v>
      </c>
      <c r="AO388">
        <v>7.9451000000000001</v>
      </c>
      <c r="AP388">
        <v>0</v>
      </c>
      <c r="AQ388">
        <v>500</v>
      </c>
      <c r="AR388" t="s">
        <v>59</v>
      </c>
      <c r="AT388">
        <f t="shared" si="105"/>
        <v>2.6793603692713486E-2</v>
      </c>
    </row>
    <row r="389" spans="37:46" x14ac:dyDescent="0.25">
      <c r="AK389">
        <v>193</v>
      </c>
      <c r="AL389">
        <v>0.27</v>
      </c>
      <c r="AM389">
        <v>58.32</v>
      </c>
      <c r="AN389">
        <f t="shared" ref="AN389:AN452" si="106">AL389-AM389/2022</f>
        <v>0.2411572700296736</v>
      </c>
      <c r="AO389">
        <v>7.9451000000000001</v>
      </c>
      <c r="AP389">
        <v>0</v>
      </c>
      <c r="AQ389">
        <v>500</v>
      </c>
      <c r="AR389" t="s">
        <v>59</v>
      </c>
      <c r="AT389">
        <f t="shared" ref="AT389:AT452" si="107">AN389/9</f>
        <v>2.6795252225519289E-2</v>
      </c>
    </row>
    <row r="390" spans="37:46" x14ac:dyDescent="0.25">
      <c r="AK390">
        <v>193.5</v>
      </c>
      <c r="AL390">
        <v>0.27</v>
      </c>
      <c r="AM390">
        <v>58.29</v>
      </c>
      <c r="AN390">
        <f t="shared" si="106"/>
        <v>0.24117210682492585</v>
      </c>
      <c r="AO390">
        <v>7.9451000000000001</v>
      </c>
      <c r="AP390">
        <v>0</v>
      </c>
      <c r="AQ390">
        <v>500</v>
      </c>
      <c r="AR390" t="s">
        <v>59</v>
      </c>
      <c r="AT390">
        <f t="shared" si="107"/>
        <v>2.6796900758325096E-2</v>
      </c>
    </row>
    <row r="391" spans="37:46" x14ac:dyDescent="0.25">
      <c r="AK391">
        <v>194</v>
      </c>
      <c r="AL391">
        <v>0.27</v>
      </c>
      <c r="AM391">
        <v>58.26</v>
      </c>
      <c r="AN391">
        <f t="shared" si="106"/>
        <v>0.24118694362017806</v>
      </c>
      <c r="AO391">
        <v>7.9451999999999998</v>
      </c>
      <c r="AP391">
        <v>0</v>
      </c>
      <c r="AQ391">
        <v>500</v>
      </c>
      <c r="AR391" t="s">
        <v>59</v>
      </c>
      <c r="AT391">
        <f t="shared" si="107"/>
        <v>2.6798549291130895E-2</v>
      </c>
    </row>
    <row r="392" spans="37:46" x14ac:dyDescent="0.25">
      <c r="AK392">
        <v>194.5</v>
      </c>
      <c r="AL392">
        <v>0.27</v>
      </c>
      <c r="AM392">
        <v>58.22</v>
      </c>
      <c r="AN392">
        <f t="shared" si="106"/>
        <v>0.24120672601384768</v>
      </c>
      <c r="AO392">
        <v>7.9451999999999998</v>
      </c>
      <c r="AP392">
        <v>0</v>
      </c>
      <c r="AQ392">
        <v>500</v>
      </c>
      <c r="AR392" t="s">
        <v>59</v>
      </c>
      <c r="AT392">
        <f t="shared" si="107"/>
        <v>2.6800747334871963E-2</v>
      </c>
    </row>
    <row r="393" spans="37:46" x14ac:dyDescent="0.25">
      <c r="AK393">
        <v>195</v>
      </c>
      <c r="AL393">
        <v>0.27</v>
      </c>
      <c r="AM393">
        <v>58.19</v>
      </c>
      <c r="AN393">
        <f t="shared" si="106"/>
        <v>0.24122156280909993</v>
      </c>
      <c r="AO393">
        <v>7.9451999999999998</v>
      </c>
      <c r="AP393">
        <v>0</v>
      </c>
      <c r="AQ393">
        <v>500</v>
      </c>
      <c r="AR393" t="s">
        <v>59</v>
      </c>
      <c r="AT393">
        <f t="shared" si="107"/>
        <v>2.680239586767777E-2</v>
      </c>
    </row>
    <row r="394" spans="37:46" x14ac:dyDescent="0.25">
      <c r="AK394">
        <v>195.5</v>
      </c>
      <c r="AL394">
        <v>0.27</v>
      </c>
      <c r="AM394">
        <v>58.16</v>
      </c>
      <c r="AN394">
        <f t="shared" si="106"/>
        <v>0.24123639960435214</v>
      </c>
      <c r="AO394">
        <v>7.9451000000000001</v>
      </c>
      <c r="AP394">
        <v>0</v>
      </c>
      <c r="AQ394">
        <v>500</v>
      </c>
      <c r="AR394" t="s">
        <v>59</v>
      </c>
      <c r="AT394">
        <f t="shared" si="107"/>
        <v>2.6804044400483572E-2</v>
      </c>
    </row>
    <row r="395" spans="37:46" x14ac:dyDescent="0.25">
      <c r="AK395">
        <v>196</v>
      </c>
      <c r="AL395">
        <v>0.27</v>
      </c>
      <c r="AM395">
        <v>58.14</v>
      </c>
      <c r="AN395">
        <f t="shared" si="106"/>
        <v>0.24124629080118695</v>
      </c>
      <c r="AO395">
        <v>7.9451999999999998</v>
      </c>
      <c r="AP395">
        <v>0</v>
      </c>
      <c r="AQ395">
        <v>500</v>
      </c>
      <c r="AR395" t="s">
        <v>59</v>
      </c>
      <c r="AT395">
        <f t="shared" si="107"/>
        <v>2.6805143422354107E-2</v>
      </c>
    </row>
    <row r="396" spans="37:46" x14ac:dyDescent="0.25">
      <c r="AK396">
        <v>196.5</v>
      </c>
      <c r="AL396">
        <v>0.27</v>
      </c>
      <c r="AM396">
        <v>58.1</v>
      </c>
      <c r="AN396">
        <f t="shared" si="106"/>
        <v>0.2412660731948566</v>
      </c>
      <c r="AO396">
        <v>7.9451999999999998</v>
      </c>
      <c r="AP396">
        <v>0</v>
      </c>
      <c r="AQ396">
        <v>500</v>
      </c>
      <c r="AR396" t="s">
        <v>59</v>
      </c>
      <c r="AT396">
        <f t="shared" si="107"/>
        <v>2.6807341466095178E-2</v>
      </c>
    </row>
    <row r="397" spans="37:46" x14ac:dyDescent="0.25">
      <c r="AK397">
        <v>197</v>
      </c>
      <c r="AL397">
        <v>0.27</v>
      </c>
      <c r="AM397">
        <v>58.07</v>
      </c>
      <c r="AN397">
        <f t="shared" si="106"/>
        <v>0.24128090999010882</v>
      </c>
      <c r="AO397">
        <v>7.9451999999999998</v>
      </c>
      <c r="AP397">
        <v>0</v>
      </c>
      <c r="AQ397">
        <v>500</v>
      </c>
      <c r="AR397" t="s">
        <v>59</v>
      </c>
      <c r="AT397">
        <f t="shared" si="107"/>
        <v>2.6808989998900981E-2</v>
      </c>
    </row>
    <row r="398" spans="37:46" x14ac:dyDescent="0.25">
      <c r="AK398">
        <v>197.5</v>
      </c>
      <c r="AL398">
        <v>0.27</v>
      </c>
      <c r="AM398">
        <v>58.04</v>
      </c>
      <c r="AN398">
        <f t="shared" si="106"/>
        <v>0.24129574678536103</v>
      </c>
      <c r="AO398">
        <v>7.9451999999999998</v>
      </c>
      <c r="AP398">
        <v>0</v>
      </c>
      <c r="AQ398">
        <v>500</v>
      </c>
      <c r="AR398" t="s">
        <v>59</v>
      </c>
      <c r="AT398">
        <f t="shared" si="107"/>
        <v>2.6810638531706781E-2</v>
      </c>
    </row>
    <row r="399" spans="37:46" x14ac:dyDescent="0.25">
      <c r="AK399">
        <v>198</v>
      </c>
      <c r="AL399">
        <v>0.27</v>
      </c>
      <c r="AM399">
        <v>58.02</v>
      </c>
      <c r="AN399">
        <f t="shared" si="106"/>
        <v>0.24130563798219587</v>
      </c>
      <c r="AO399">
        <v>7.9451999999999998</v>
      </c>
      <c r="AP399">
        <v>0</v>
      </c>
      <c r="AQ399">
        <v>500</v>
      </c>
      <c r="AR399" t="s">
        <v>59</v>
      </c>
      <c r="AT399">
        <f t="shared" si="107"/>
        <v>2.6811737553577318E-2</v>
      </c>
    </row>
    <row r="400" spans="37:46" x14ac:dyDescent="0.25">
      <c r="AK400">
        <v>198.5</v>
      </c>
      <c r="AL400">
        <v>0.27</v>
      </c>
      <c r="AM400">
        <v>57.9</v>
      </c>
      <c r="AN400">
        <f t="shared" si="106"/>
        <v>0.24136498516320476</v>
      </c>
      <c r="AO400">
        <v>7.9451999999999998</v>
      </c>
      <c r="AP400">
        <v>0</v>
      </c>
      <c r="AQ400">
        <v>500</v>
      </c>
      <c r="AR400" t="s">
        <v>59</v>
      </c>
      <c r="AT400">
        <f t="shared" si="107"/>
        <v>2.681833168480053E-2</v>
      </c>
    </row>
    <row r="401" spans="37:46" x14ac:dyDescent="0.25">
      <c r="AK401">
        <v>199</v>
      </c>
      <c r="AL401">
        <v>0.27</v>
      </c>
      <c r="AM401">
        <v>57.88</v>
      </c>
      <c r="AN401">
        <f t="shared" si="106"/>
        <v>0.24137487636003957</v>
      </c>
      <c r="AO401">
        <v>7.9451999999999998</v>
      </c>
      <c r="AP401">
        <v>0</v>
      </c>
      <c r="AQ401">
        <v>500</v>
      </c>
      <c r="AR401" t="s">
        <v>59</v>
      </c>
      <c r="AT401">
        <f t="shared" si="107"/>
        <v>2.6819430706671064E-2</v>
      </c>
    </row>
    <row r="402" spans="37:46" x14ac:dyDescent="0.25">
      <c r="AK402">
        <v>199.5</v>
      </c>
      <c r="AL402">
        <v>0.27</v>
      </c>
      <c r="AM402">
        <v>57.85</v>
      </c>
      <c r="AN402">
        <f t="shared" si="106"/>
        <v>0.24138971315529181</v>
      </c>
      <c r="AO402">
        <v>7.9451999999999998</v>
      </c>
      <c r="AP402">
        <v>0</v>
      </c>
      <c r="AQ402">
        <v>500</v>
      </c>
      <c r="AR402" t="s">
        <v>59</v>
      </c>
      <c r="AT402">
        <f t="shared" si="107"/>
        <v>2.6821079239476867E-2</v>
      </c>
    </row>
    <row r="403" spans="37:46" x14ac:dyDescent="0.25">
      <c r="AK403">
        <v>200</v>
      </c>
      <c r="AL403">
        <v>0.27</v>
      </c>
      <c r="AM403">
        <v>57.82</v>
      </c>
      <c r="AN403">
        <f t="shared" si="106"/>
        <v>0.24140454995054403</v>
      </c>
      <c r="AO403">
        <v>7.9451000000000001</v>
      </c>
      <c r="AP403">
        <v>0</v>
      </c>
      <c r="AQ403">
        <v>500</v>
      </c>
      <c r="AR403" t="s">
        <v>59</v>
      </c>
      <c r="AT403">
        <f t="shared" si="107"/>
        <v>2.6822727772282669E-2</v>
      </c>
    </row>
    <row r="404" spans="37:46" x14ac:dyDescent="0.25">
      <c r="AK404">
        <v>200.5</v>
      </c>
      <c r="AL404">
        <v>0.27</v>
      </c>
      <c r="AM404">
        <v>57.79</v>
      </c>
      <c r="AN404">
        <f t="shared" si="106"/>
        <v>0.24141938674579627</v>
      </c>
      <c r="AO404">
        <v>7.9451999999999998</v>
      </c>
      <c r="AP404">
        <v>0</v>
      </c>
      <c r="AQ404">
        <v>500</v>
      </c>
      <c r="AR404" t="s">
        <v>59</v>
      </c>
      <c r="AT404">
        <f t="shared" si="107"/>
        <v>2.6824376305088476E-2</v>
      </c>
    </row>
    <row r="405" spans="37:46" x14ac:dyDescent="0.25">
      <c r="AK405">
        <v>201</v>
      </c>
      <c r="AL405">
        <v>0.27</v>
      </c>
      <c r="AM405">
        <v>57.77</v>
      </c>
      <c r="AN405">
        <f t="shared" si="106"/>
        <v>0.24142927794263108</v>
      </c>
      <c r="AO405">
        <v>7.9451999999999998</v>
      </c>
      <c r="AP405">
        <v>0</v>
      </c>
      <c r="AQ405">
        <v>500</v>
      </c>
      <c r="AR405" t="s">
        <v>59</v>
      </c>
      <c r="AT405">
        <f t="shared" si="107"/>
        <v>2.682547532695901E-2</v>
      </c>
    </row>
    <row r="406" spans="37:46" x14ac:dyDescent="0.25">
      <c r="AK406">
        <v>201.5</v>
      </c>
      <c r="AL406">
        <v>0.27</v>
      </c>
      <c r="AM406">
        <v>57.75</v>
      </c>
      <c r="AN406">
        <f t="shared" si="106"/>
        <v>0.24143916913946589</v>
      </c>
      <c r="AO406">
        <v>7.9451999999999998</v>
      </c>
      <c r="AP406">
        <v>0</v>
      </c>
      <c r="AQ406">
        <v>500</v>
      </c>
      <c r="AR406" t="s">
        <v>59</v>
      </c>
      <c r="AT406">
        <f t="shared" si="107"/>
        <v>2.6826574348829544E-2</v>
      </c>
    </row>
    <row r="407" spans="37:46" x14ac:dyDescent="0.25">
      <c r="AK407">
        <v>202</v>
      </c>
      <c r="AL407">
        <v>0.27</v>
      </c>
      <c r="AM407">
        <v>57.72</v>
      </c>
      <c r="AN407">
        <f t="shared" si="106"/>
        <v>0.24145400593471811</v>
      </c>
      <c r="AO407">
        <v>7.9451000000000001</v>
      </c>
      <c r="AP407">
        <v>0</v>
      </c>
      <c r="AQ407">
        <v>500</v>
      </c>
      <c r="AR407" t="s">
        <v>59</v>
      </c>
      <c r="AT407">
        <f t="shared" si="107"/>
        <v>2.6828222881635347E-2</v>
      </c>
    </row>
    <row r="408" spans="37:46" x14ac:dyDescent="0.25">
      <c r="AK408">
        <v>202.5</v>
      </c>
      <c r="AL408">
        <v>0.27</v>
      </c>
      <c r="AM408">
        <v>57.7</v>
      </c>
      <c r="AN408">
        <f t="shared" si="106"/>
        <v>0.24146389713155295</v>
      </c>
      <c r="AO408">
        <v>7.9451000000000001</v>
      </c>
      <c r="AP408">
        <v>0</v>
      </c>
      <c r="AQ408">
        <v>500</v>
      </c>
      <c r="AR408" t="s">
        <v>59</v>
      </c>
      <c r="AT408">
        <f t="shared" si="107"/>
        <v>2.6829321903505884E-2</v>
      </c>
    </row>
    <row r="409" spans="37:46" x14ac:dyDescent="0.25">
      <c r="AK409">
        <v>203</v>
      </c>
      <c r="AL409">
        <v>0.27</v>
      </c>
      <c r="AM409">
        <v>57.68</v>
      </c>
      <c r="AN409">
        <f t="shared" si="106"/>
        <v>0.24147378832838776</v>
      </c>
      <c r="AO409">
        <v>7.9451000000000001</v>
      </c>
      <c r="AP409">
        <v>0</v>
      </c>
      <c r="AQ409">
        <v>500</v>
      </c>
      <c r="AR409" t="s">
        <v>59</v>
      </c>
      <c r="AT409">
        <f t="shared" si="107"/>
        <v>2.6830420925376419E-2</v>
      </c>
    </row>
    <row r="410" spans="37:46" x14ac:dyDescent="0.25">
      <c r="AK410">
        <v>203.5</v>
      </c>
      <c r="AL410">
        <v>0.27</v>
      </c>
      <c r="AM410">
        <v>57.65</v>
      </c>
      <c r="AN410">
        <f t="shared" si="106"/>
        <v>0.24148862512363997</v>
      </c>
      <c r="AO410">
        <v>7.9451000000000001</v>
      </c>
      <c r="AP410">
        <v>0</v>
      </c>
      <c r="AQ410">
        <v>500</v>
      </c>
      <c r="AR410" t="s">
        <v>59</v>
      </c>
      <c r="AT410">
        <f t="shared" si="107"/>
        <v>2.6832069458182218E-2</v>
      </c>
    </row>
    <row r="411" spans="37:46" x14ac:dyDescent="0.25">
      <c r="AK411">
        <v>204</v>
      </c>
      <c r="AL411">
        <v>0.27</v>
      </c>
      <c r="AM411">
        <v>57.63</v>
      </c>
      <c r="AN411">
        <f t="shared" si="106"/>
        <v>0.24149851632047478</v>
      </c>
      <c r="AO411">
        <v>7.9451000000000001</v>
      </c>
      <c r="AP411">
        <v>0</v>
      </c>
      <c r="AQ411">
        <v>500</v>
      </c>
      <c r="AR411" t="s">
        <v>59</v>
      </c>
      <c r="AT411">
        <f t="shared" si="107"/>
        <v>2.6833168480052752E-2</v>
      </c>
    </row>
    <row r="412" spans="37:46" x14ac:dyDescent="0.25">
      <c r="AK412">
        <v>204.5</v>
      </c>
      <c r="AL412">
        <v>0.27</v>
      </c>
      <c r="AM412">
        <v>57.61</v>
      </c>
      <c r="AN412">
        <f t="shared" si="106"/>
        <v>0.24150840751730962</v>
      </c>
      <c r="AO412">
        <v>7.9451999999999998</v>
      </c>
      <c r="AP412">
        <v>0</v>
      </c>
      <c r="AQ412">
        <v>500</v>
      </c>
      <c r="AR412" t="s">
        <v>59</v>
      </c>
      <c r="AT412">
        <f t="shared" si="107"/>
        <v>2.683426750192329E-2</v>
      </c>
    </row>
    <row r="413" spans="37:46" x14ac:dyDescent="0.25">
      <c r="AK413">
        <v>205</v>
      </c>
      <c r="AL413">
        <v>0.27</v>
      </c>
      <c r="AM413">
        <v>57.59</v>
      </c>
      <c r="AN413">
        <f t="shared" si="106"/>
        <v>0.24151829871414443</v>
      </c>
      <c r="AO413">
        <v>7.9451000000000001</v>
      </c>
      <c r="AP413">
        <v>0</v>
      </c>
      <c r="AQ413">
        <v>500</v>
      </c>
      <c r="AR413" t="s">
        <v>59</v>
      </c>
      <c r="AT413">
        <f t="shared" si="107"/>
        <v>2.6835366523793827E-2</v>
      </c>
    </row>
    <row r="414" spans="37:46" x14ac:dyDescent="0.25">
      <c r="AK414">
        <v>205.5</v>
      </c>
      <c r="AL414">
        <v>0.27</v>
      </c>
      <c r="AM414">
        <v>57.57</v>
      </c>
      <c r="AN414">
        <f t="shared" si="106"/>
        <v>0.24152818991097924</v>
      </c>
      <c r="AO414">
        <v>7.9451999999999998</v>
      </c>
      <c r="AP414">
        <v>0</v>
      </c>
      <c r="AQ414">
        <v>500</v>
      </c>
      <c r="AR414" t="s">
        <v>59</v>
      </c>
      <c r="AT414">
        <f t="shared" si="107"/>
        <v>2.6836465545664361E-2</v>
      </c>
    </row>
    <row r="415" spans="37:46" x14ac:dyDescent="0.25">
      <c r="AK415">
        <v>206</v>
      </c>
      <c r="AL415">
        <v>0.27</v>
      </c>
      <c r="AM415">
        <v>57.54</v>
      </c>
      <c r="AN415">
        <f t="shared" si="106"/>
        <v>0.24154302670623148</v>
      </c>
      <c r="AO415">
        <v>7.9451000000000001</v>
      </c>
      <c r="AP415">
        <v>0</v>
      </c>
      <c r="AQ415">
        <v>500</v>
      </c>
      <c r="AR415" t="s">
        <v>59</v>
      </c>
      <c r="AT415">
        <f t="shared" si="107"/>
        <v>2.6838114078470164E-2</v>
      </c>
    </row>
    <row r="416" spans="37:46" x14ac:dyDescent="0.25">
      <c r="AK416">
        <v>206.5</v>
      </c>
      <c r="AL416">
        <v>0.27</v>
      </c>
      <c r="AM416">
        <v>57.52</v>
      </c>
      <c r="AN416">
        <f t="shared" si="106"/>
        <v>0.24155291790306629</v>
      </c>
      <c r="AO416">
        <v>7.9451000000000001</v>
      </c>
      <c r="AP416">
        <v>0</v>
      </c>
      <c r="AQ416">
        <v>500</v>
      </c>
      <c r="AR416" t="s">
        <v>59</v>
      </c>
      <c r="AT416">
        <f t="shared" si="107"/>
        <v>2.6839213100340698E-2</v>
      </c>
    </row>
    <row r="417" spans="37:46" x14ac:dyDescent="0.25">
      <c r="AK417">
        <v>207</v>
      </c>
      <c r="AL417">
        <v>0.27</v>
      </c>
      <c r="AM417">
        <v>57.5</v>
      </c>
      <c r="AN417">
        <f t="shared" si="106"/>
        <v>0.2415628090999011</v>
      </c>
      <c r="AO417">
        <v>7.9451000000000001</v>
      </c>
      <c r="AP417">
        <v>0</v>
      </c>
      <c r="AQ417">
        <v>500</v>
      </c>
      <c r="AR417" t="s">
        <v>59</v>
      </c>
      <c r="AT417">
        <f t="shared" si="107"/>
        <v>2.6840312122211232E-2</v>
      </c>
    </row>
    <row r="418" spans="37:46" x14ac:dyDescent="0.25">
      <c r="AK418">
        <v>207.5</v>
      </c>
      <c r="AL418">
        <v>0.27</v>
      </c>
      <c r="AM418">
        <v>57.48</v>
      </c>
      <c r="AN418">
        <f t="shared" si="106"/>
        <v>0.24157270029673591</v>
      </c>
      <c r="AO418">
        <v>7.9451999999999998</v>
      </c>
      <c r="AP418">
        <v>0</v>
      </c>
      <c r="AQ418">
        <v>500</v>
      </c>
      <c r="AR418" t="s">
        <v>59</v>
      </c>
      <c r="AT418">
        <f t="shared" si="107"/>
        <v>2.684141114408177E-2</v>
      </c>
    </row>
    <row r="419" spans="37:46" x14ac:dyDescent="0.25">
      <c r="AK419">
        <v>208</v>
      </c>
      <c r="AL419">
        <v>0.27</v>
      </c>
      <c r="AM419">
        <v>57.46</v>
      </c>
      <c r="AN419">
        <f t="shared" si="106"/>
        <v>0.24158259149357075</v>
      </c>
      <c r="AO419">
        <v>7.9451999999999998</v>
      </c>
      <c r="AP419">
        <v>0</v>
      </c>
      <c r="AQ419">
        <v>500</v>
      </c>
      <c r="AR419" t="s">
        <v>59</v>
      </c>
      <c r="AT419">
        <f t="shared" si="107"/>
        <v>2.6842510165952307E-2</v>
      </c>
    </row>
    <row r="420" spans="37:46" x14ac:dyDescent="0.25">
      <c r="AK420">
        <v>208.5</v>
      </c>
      <c r="AL420">
        <v>0.27</v>
      </c>
      <c r="AM420">
        <v>57.44</v>
      </c>
      <c r="AN420">
        <f t="shared" si="106"/>
        <v>0.24159248269040556</v>
      </c>
      <c r="AO420">
        <v>7.9451999999999998</v>
      </c>
      <c r="AP420">
        <v>0</v>
      </c>
      <c r="AQ420">
        <v>500</v>
      </c>
      <c r="AR420" t="s">
        <v>59</v>
      </c>
      <c r="AT420">
        <f t="shared" si="107"/>
        <v>2.6843609187822842E-2</v>
      </c>
    </row>
    <row r="421" spans="37:46" x14ac:dyDescent="0.25">
      <c r="AK421">
        <v>209</v>
      </c>
      <c r="AL421">
        <v>0.27</v>
      </c>
      <c r="AM421">
        <v>57.42</v>
      </c>
      <c r="AN421">
        <f t="shared" si="106"/>
        <v>0.24160237388724037</v>
      </c>
      <c r="AO421">
        <v>7.9451000000000001</v>
      </c>
      <c r="AP421">
        <v>0</v>
      </c>
      <c r="AQ421">
        <v>500</v>
      </c>
      <c r="AR421" t="s">
        <v>59</v>
      </c>
      <c r="AT421">
        <f t="shared" si="107"/>
        <v>2.6844708209693376E-2</v>
      </c>
    </row>
    <row r="422" spans="37:46" x14ac:dyDescent="0.25">
      <c r="AK422">
        <v>209.5</v>
      </c>
      <c r="AL422">
        <v>0.27</v>
      </c>
      <c r="AM422">
        <v>57.4</v>
      </c>
      <c r="AN422">
        <f t="shared" si="106"/>
        <v>0.24161226508407518</v>
      </c>
      <c r="AO422">
        <v>7.9451999999999998</v>
      </c>
      <c r="AP422">
        <v>2</v>
      </c>
      <c r="AQ422">
        <v>500</v>
      </c>
      <c r="AR422" t="s">
        <v>59</v>
      </c>
      <c r="AT422">
        <f t="shared" si="107"/>
        <v>2.684580723156391E-2</v>
      </c>
    </row>
    <row r="423" spans="37:46" x14ac:dyDescent="0.25">
      <c r="AK423">
        <v>210</v>
      </c>
      <c r="AL423">
        <v>0.27</v>
      </c>
      <c r="AM423">
        <v>57.41</v>
      </c>
      <c r="AN423">
        <f t="shared" si="106"/>
        <v>0.24160731948565778</v>
      </c>
      <c r="AO423">
        <v>7.9451999999999998</v>
      </c>
      <c r="AP423">
        <v>0</v>
      </c>
      <c r="AQ423">
        <v>500</v>
      </c>
      <c r="AR423" t="s">
        <v>59</v>
      </c>
      <c r="AT423">
        <f t="shared" si="107"/>
        <v>2.6845257720628641E-2</v>
      </c>
    </row>
    <row r="424" spans="37:46" x14ac:dyDescent="0.25">
      <c r="AK424">
        <v>210.5</v>
      </c>
      <c r="AL424">
        <v>0.27</v>
      </c>
      <c r="AM424">
        <v>57.44</v>
      </c>
      <c r="AN424">
        <f t="shared" si="106"/>
        <v>0.24159248269040556</v>
      </c>
      <c r="AO424">
        <v>7.9452999999999996</v>
      </c>
      <c r="AP424">
        <v>0</v>
      </c>
      <c r="AQ424">
        <v>500</v>
      </c>
      <c r="AR424" t="s">
        <v>59</v>
      </c>
      <c r="AT424">
        <f t="shared" si="107"/>
        <v>2.6843609187822842E-2</v>
      </c>
    </row>
    <row r="425" spans="37:46" x14ac:dyDescent="0.25">
      <c r="AK425">
        <v>211</v>
      </c>
      <c r="AL425">
        <v>0.27</v>
      </c>
      <c r="AM425">
        <v>57.16</v>
      </c>
      <c r="AN425">
        <f t="shared" si="106"/>
        <v>0.24173095944609299</v>
      </c>
      <c r="AO425">
        <v>7.9457000000000004</v>
      </c>
      <c r="AP425">
        <v>0</v>
      </c>
      <c r="AQ425">
        <v>500</v>
      </c>
      <c r="AR425" t="s">
        <v>59</v>
      </c>
      <c r="AT425">
        <f t="shared" si="107"/>
        <v>2.6858995494010333E-2</v>
      </c>
    </row>
    <row r="426" spans="37:46" x14ac:dyDescent="0.25">
      <c r="AK426">
        <v>211.5</v>
      </c>
      <c r="AL426">
        <v>0.26800000000000002</v>
      </c>
      <c r="AM426">
        <v>56.61</v>
      </c>
      <c r="AN426">
        <f t="shared" si="106"/>
        <v>0.24000296735905047</v>
      </c>
      <c r="AO426">
        <v>7.9470999999999998</v>
      </c>
      <c r="AP426">
        <v>0</v>
      </c>
      <c r="AQ426">
        <v>500</v>
      </c>
      <c r="AR426" t="s">
        <v>59</v>
      </c>
      <c r="AT426">
        <f t="shared" si="107"/>
        <v>2.6666996373227829E-2</v>
      </c>
    </row>
    <row r="427" spans="37:46" x14ac:dyDescent="0.25">
      <c r="AK427">
        <v>212</v>
      </c>
      <c r="AL427">
        <v>0.26700000000000002</v>
      </c>
      <c r="AM427">
        <v>56.05</v>
      </c>
      <c r="AN427">
        <f t="shared" si="106"/>
        <v>0.23927992087042535</v>
      </c>
      <c r="AO427">
        <v>7.9485999999999999</v>
      </c>
      <c r="AP427">
        <v>0</v>
      </c>
      <c r="AQ427">
        <v>500</v>
      </c>
      <c r="AR427" t="s">
        <v>59</v>
      </c>
      <c r="AT427">
        <f t="shared" si="107"/>
        <v>2.6586657874491704E-2</v>
      </c>
    </row>
    <row r="428" spans="37:46" x14ac:dyDescent="0.25">
      <c r="AK428">
        <v>212.5</v>
      </c>
      <c r="AL428">
        <v>0.26500000000000001</v>
      </c>
      <c r="AM428">
        <v>55.48</v>
      </c>
      <c r="AN428">
        <f t="shared" si="106"/>
        <v>0.23756181998021764</v>
      </c>
      <c r="AO428">
        <v>7.9504000000000001</v>
      </c>
      <c r="AP428">
        <v>0</v>
      </c>
      <c r="AQ428">
        <v>500</v>
      </c>
      <c r="AR428" t="s">
        <v>59</v>
      </c>
      <c r="AT428">
        <f t="shared" si="107"/>
        <v>2.6395757775579738E-2</v>
      </c>
    </row>
    <row r="429" spans="37:46" x14ac:dyDescent="0.25">
      <c r="AK429">
        <v>213</v>
      </c>
      <c r="AL429">
        <v>0.26300000000000001</v>
      </c>
      <c r="AM429">
        <v>54.88</v>
      </c>
      <c r="AN429">
        <f t="shared" si="106"/>
        <v>0.23585855588526214</v>
      </c>
      <c r="AO429">
        <v>7.9522000000000004</v>
      </c>
      <c r="AP429">
        <v>0</v>
      </c>
      <c r="AQ429">
        <v>500</v>
      </c>
      <c r="AR429" t="s">
        <v>59</v>
      </c>
      <c r="AT429">
        <f t="shared" si="107"/>
        <v>2.6206506209473571E-2</v>
      </c>
    </row>
    <row r="430" spans="37:46" x14ac:dyDescent="0.25">
      <c r="AK430">
        <v>213.5</v>
      </c>
      <c r="AL430">
        <v>0.26100000000000001</v>
      </c>
      <c r="AM430">
        <v>54.3</v>
      </c>
      <c r="AN430">
        <f t="shared" si="106"/>
        <v>0.23414540059347183</v>
      </c>
      <c r="AO430">
        <v>7.9542000000000002</v>
      </c>
      <c r="AP430">
        <v>0</v>
      </c>
      <c r="AQ430">
        <v>500</v>
      </c>
      <c r="AR430" t="s">
        <v>59</v>
      </c>
      <c r="AT430">
        <f t="shared" si="107"/>
        <v>2.601615562149687E-2</v>
      </c>
    </row>
    <row r="431" spans="37:46" x14ac:dyDescent="0.25">
      <c r="AK431">
        <v>214</v>
      </c>
      <c r="AL431">
        <v>0.25900000000000001</v>
      </c>
      <c r="AM431">
        <v>53.76</v>
      </c>
      <c r="AN431">
        <f t="shared" si="106"/>
        <v>0.23241246290801187</v>
      </c>
      <c r="AO431">
        <v>7.9561000000000002</v>
      </c>
      <c r="AP431">
        <v>0</v>
      </c>
      <c r="AQ431">
        <v>500</v>
      </c>
      <c r="AR431" t="s">
        <v>59</v>
      </c>
      <c r="AT431">
        <f t="shared" si="107"/>
        <v>2.5823606989779098E-2</v>
      </c>
    </row>
    <row r="432" spans="37:46" x14ac:dyDescent="0.25">
      <c r="AK432">
        <v>214.5</v>
      </c>
      <c r="AL432">
        <v>0.25800000000000001</v>
      </c>
      <c r="AM432">
        <v>53.2</v>
      </c>
      <c r="AN432">
        <f t="shared" si="106"/>
        <v>0.23168941641938676</v>
      </c>
      <c r="AO432">
        <v>7.9577</v>
      </c>
      <c r="AP432">
        <v>0</v>
      </c>
      <c r="AQ432">
        <v>500</v>
      </c>
      <c r="AR432" t="s">
        <v>59</v>
      </c>
      <c r="AT432">
        <f t="shared" si="107"/>
        <v>2.5743268491042973E-2</v>
      </c>
    </row>
    <row r="433" spans="37:46" x14ac:dyDescent="0.25">
      <c r="AK433">
        <v>215</v>
      </c>
      <c r="AL433">
        <v>0.25600000000000001</v>
      </c>
      <c r="AM433">
        <v>52.65</v>
      </c>
      <c r="AN433">
        <f t="shared" si="106"/>
        <v>0.22996142433234423</v>
      </c>
      <c r="AO433">
        <v>7.9592000000000001</v>
      </c>
      <c r="AP433">
        <v>0</v>
      </c>
      <c r="AQ433">
        <v>500</v>
      </c>
      <c r="AR433" t="s">
        <v>59</v>
      </c>
      <c r="AT433">
        <f t="shared" si="107"/>
        <v>2.555126937026047E-2</v>
      </c>
    </row>
    <row r="434" spans="37:46" x14ac:dyDescent="0.25">
      <c r="AK434">
        <v>215.5</v>
      </c>
      <c r="AL434">
        <v>0.255</v>
      </c>
      <c r="AM434">
        <v>52.09</v>
      </c>
      <c r="AN434">
        <f t="shared" si="106"/>
        <v>0.22923837784371909</v>
      </c>
      <c r="AO434">
        <v>7.9606000000000003</v>
      </c>
      <c r="AP434">
        <v>0</v>
      </c>
      <c r="AQ434">
        <v>500</v>
      </c>
      <c r="AR434" t="s">
        <v>59</v>
      </c>
      <c r="AT434">
        <f t="shared" si="107"/>
        <v>2.5470930871524342E-2</v>
      </c>
    </row>
    <row r="435" spans="37:46" x14ac:dyDescent="0.25">
      <c r="AK435">
        <v>216</v>
      </c>
      <c r="AL435">
        <v>0.253</v>
      </c>
      <c r="AM435">
        <v>51.58</v>
      </c>
      <c r="AN435">
        <f t="shared" si="106"/>
        <v>0.22749060336300692</v>
      </c>
      <c r="AO435">
        <v>7.9626999999999999</v>
      </c>
      <c r="AP435">
        <v>0</v>
      </c>
      <c r="AQ435">
        <v>500</v>
      </c>
      <c r="AR435" t="s">
        <v>59</v>
      </c>
      <c r="AT435">
        <f t="shared" si="107"/>
        <v>2.527673370700077E-2</v>
      </c>
    </row>
    <row r="436" spans="37:46" x14ac:dyDescent="0.25">
      <c r="AK436">
        <v>216.5</v>
      </c>
      <c r="AL436">
        <v>0.251</v>
      </c>
      <c r="AM436">
        <v>51.05</v>
      </c>
      <c r="AN436">
        <f t="shared" si="106"/>
        <v>0.22575272007912958</v>
      </c>
      <c r="AO436">
        <v>7.9642999999999997</v>
      </c>
      <c r="AP436">
        <v>0</v>
      </c>
      <c r="AQ436">
        <v>500</v>
      </c>
      <c r="AR436" t="s">
        <v>59</v>
      </c>
      <c r="AT436">
        <f t="shared" si="107"/>
        <v>2.5083635564347732E-2</v>
      </c>
    </row>
    <row r="437" spans="37:46" x14ac:dyDescent="0.25">
      <c r="AK437">
        <v>217</v>
      </c>
      <c r="AL437">
        <v>0.25</v>
      </c>
      <c r="AM437">
        <v>50.5</v>
      </c>
      <c r="AN437">
        <f t="shared" si="106"/>
        <v>0.22502472799208703</v>
      </c>
      <c r="AO437">
        <v>7.9657</v>
      </c>
      <c r="AP437">
        <v>0</v>
      </c>
      <c r="AQ437">
        <v>500</v>
      </c>
      <c r="AR437" t="s">
        <v>59</v>
      </c>
      <c r="AT437">
        <f t="shared" si="107"/>
        <v>2.5002747554676338E-2</v>
      </c>
    </row>
    <row r="438" spans="37:46" x14ac:dyDescent="0.25">
      <c r="AK438">
        <v>217.5</v>
      </c>
      <c r="AL438">
        <v>0.249</v>
      </c>
      <c r="AM438">
        <v>50.02</v>
      </c>
      <c r="AN438">
        <f t="shared" si="106"/>
        <v>0.22426211671612264</v>
      </c>
      <c r="AO438">
        <v>7.9668000000000001</v>
      </c>
      <c r="AP438">
        <v>1</v>
      </c>
      <c r="AQ438">
        <v>500</v>
      </c>
      <c r="AR438" t="s">
        <v>59</v>
      </c>
      <c r="AT438">
        <f t="shared" si="107"/>
        <v>2.491801296845807E-2</v>
      </c>
    </row>
    <row r="439" spans="37:46" x14ac:dyDescent="0.25">
      <c r="AK439">
        <v>218</v>
      </c>
      <c r="AL439">
        <v>0.248</v>
      </c>
      <c r="AM439">
        <v>49.95</v>
      </c>
      <c r="AN439">
        <f t="shared" si="106"/>
        <v>0.22329673590504451</v>
      </c>
      <c r="AO439">
        <v>7.9672000000000001</v>
      </c>
      <c r="AP439">
        <v>0</v>
      </c>
      <c r="AQ439">
        <v>500</v>
      </c>
      <c r="AR439" t="s">
        <v>59</v>
      </c>
      <c r="AT439">
        <f t="shared" si="107"/>
        <v>2.4810748433893835E-2</v>
      </c>
    </row>
    <row r="440" spans="37:46" x14ac:dyDescent="0.25">
      <c r="AK440">
        <v>218.5</v>
      </c>
      <c r="AL440">
        <v>0.248</v>
      </c>
      <c r="AM440">
        <v>50.01</v>
      </c>
      <c r="AN440">
        <f t="shared" si="106"/>
        <v>0.22326706231454005</v>
      </c>
      <c r="AO440">
        <v>7.9669999999999996</v>
      </c>
      <c r="AP440">
        <v>0</v>
      </c>
      <c r="AQ440">
        <v>500</v>
      </c>
      <c r="AR440" t="s">
        <v>59</v>
      </c>
      <c r="AT440">
        <f t="shared" si="107"/>
        <v>2.4807451368282229E-2</v>
      </c>
    </row>
    <row r="441" spans="37:46" x14ac:dyDescent="0.25">
      <c r="AK441">
        <v>219</v>
      </c>
      <c r="AL441">
        <v>0.248</v>
      </c>
      <c r="AM441">
        <v>50.04</v>
      </c>
      <c r="AN441">
        <f t="shared" si="106"/>
        <v>0.22325222551928783</v>
      </c>
      <c r="AO441">
        <v>7.9672000000000001</v>
      </c>
      <c r="AP441">
        <v>0</v>
      </c>
      <c r="AQ441">
        <v>500</v>
      </c>
      <c r="AR441" t="s">
        <v>59</v>
      </c>
      <c r="AT441">
        <f t="shared" si="107"/>
        <v>2.4805802835476426E-2</v>
      </c>
    </row>
    <row r="442" spans="37:46" x14ac:dyDescent="0.25">
      <c r="AK442">
        <v>219.5</v>
      </c>
      <c r="AL442">
        <v>0.248</v>
      </c>
      <c r="AM442">
        <v>50.06</v>
      </c>
      <c r="AN442">
        <f t="shared" si="106"/>
        <v>0.22324233432245302</v>
      </c>
      <c r="AO442">
        <v>7.9672000000000001</v>
      </c>
      <c r="AP442">
        <v>0</v>
      </c>
      <c r="AQ442">
        <v>500</v>
      </c>
      <c r="AR442" t="s">
        <v>59</v>
      </c>
      <c r="AT442">
        <f t="shared" si="107"/>
        <v>2.4804703813605892E-2</v>
      </c>
    </row>
    <row r="443" spans="37:46" x14ac:dyDescent="0.25">
      <c r="AK443">
        <v>220</v>
      </c>
      <c r="AL443">
        <v>0.248</v>
      </c>
      <c r="AM443">
        <v>50.09</v>
      </c>
      <c r="AN443">
        <f t="shared" si="106"/>
        <v>0.22322749752720078</v>
      </c>
      <c r="AO443">
        <v>7.9672000000000001</v>
      </c>
      <c r="AP443">
        <v>0</v>
      </c>
      <c r="AQ443">
        <v>500</v>
      </c>
      <c r="AR443" t="s">
        <v>59</v>
      </c>
      <c r="AT443">
        <f t="shared" si="107"/>
        <v>2.4803055280800086E-2</v>
      </c>
    </row>
    <row r="444" spans="37:46" x14ac:dyDescent="0.25">
      <c r="AK444">
        <v>220.5</v>
      </c>
      <c r="AL444">
        <v>0.248</v>
      </c>
      <c r="AM444">
        <v>50.11</v>
      </c>
      <c r="AN444">
        <f t="shared" si="106"/>
        <v>0.22321760633036597</v>
      </c>
      <c r="AO444">
        <v>7.9672000000000001</v>
      </c>
      <c r="AP444">
        <v>0</v>
      </c>
      <c r="AQ444">
        <v>500</v>
      </c>
      <c r="AR444" t="s">
        <v>59</v>
      </c>
      <c r="AT444">
        <f t="shared" si="107"/>
        <v>2.4801956258929551E-2</v>
      </c>
    </row>
    <row r="445" spans="37:46" x14ac:dyDescent="0.25">
      <c r="AK445">
        <v>221</v>
      </c>
      <c r="AL445">
        <v>0.248</v>
      </c>
      <c r="AM445">
        <v>50.12</v>
      </c>
      <c r="AN445">
        <f t="shared" si="106"/>
        <v>0.22321266073194856</v>
      </c>
      <c r="AO445">
        <v>7.9672000000000001</v>
      </c>
      <c r="AP445">
        <v>0</v>
      </c>
      <c r="AQ445">
        <v>500</v>
      </c>
      <c r="AR445" t="s">
        <v>59</v>
      </c>
      <c r="AT445">
        <f t="shared" si="107"/>
        <v>2.4801406747994286E-2</v>
      </c>
    </row>
    <row r="446" spans="37:46" x14ac:dyDescent="0.25">
      <c r="AK446">
        <v>221.5</v>
      </c>
      <c r="AL446">
        <v>0.248</v>
      </c>
      <c r="AM446">
        <v>50.13</v>
      </c>
      <c r="AN446">
        <f t="shared" si="106"/>
        <v>0.22320771513353116</v>
      </c>
      <c r="AO446">
        <v>7.9672000000000001</v>
      </c>
      <c r="AP446">
        <v>0</v>
      </c>
      <c r="AQ446">
        <v>500</v>
      </c>
      <c r="AR446" t="s">
        <v>59</v>
      </c>
      <c r="AT446">
        <f t="shared" si="107"/>
        <v>2.4800857237059017E-2</v>
      </c>
    </row>
    <row r="447" spans="37:46" x14ac:dyDescent="0.25">
      <c r="AK447">
        <v>222</v>
      </c>
      <c r="AL447">
        <v>0.248</v>
      </c>
      <c r="AM447">
        <v>50.14</v>
      </c>
      <c r="AN447">
        <f t="shared" si="106"/>
        <v>0.22320276953511375</v>
      </c>
      <c r="AO447">
        <v>7.9672000000000001</v>
      </c>
      <c r="AP447">
        <v>0</v>
      </c>
      <c r="AQ447">
        <v>500</v>
      </c>
      <c r="AR447" t="s">
        <v>59</v>
      </c>
      <c r="AT447">
        <f t="shared" si="107"/>
        <v>2.4800307726123752E-2</v>
      </c>
    </row>
    <row r="448" spans="37:46" x14ac:dyDescent="0.25">
      <c r="AK448">
        <v>222.5</v>
      </c>
      <c r="AL448">
        <v>0.248</v>
      </c>
      <c r="AM448">
        <v>50.15</v>
      </c>
      <c r="AN448">
        <f t="shared" si="106"/>
        <v>0.22319782393669635</v>
      </c>
      <c r="AO448">
        <v>7.9672000000000001</v>
      </c>
      <c r="AP448">
        <v>0</v>
      </c>
      <c r="AQ448">
        <v>500</v>
      </c>
      <c r="AR448" t="s">
        <v>59</v>
      </c>
      <c r="AT448">
        <f t="shared" si="107"/>
        <v>2.4799758215188483E-2</v>
      </c>
    </row>
    <row r="449" spans="37:46" x14ac:dyDescent="0.25">
      <c r="AK449">
        <v>223</v>
      </c>
      <c r="AL449">
        <v>0.248</v>
      </c>
      <c r="AM449">
        <v>50.16</v>
      </c>
      <c r="AN449">
        <f t="shared" si="106"/>
        <v>0.22319287833827894</v>
      </c>
      <c r="AO449">
        <v>7.9671000000000003</v>
      </c>
      <c r="AP449">
        <v>0</v>
      </c>
      <c r="AQ449">
        <v>500</v>
      </c>
      <c r="AR449" t="s">
        <v>59</v>
      </c>
      <c r="AT449">
        <f t="shared" si="107"/>
        <v>2.4799208704253214E-2</v>
      </c>
    </row>
    <row r="450" spans="37:46" x14ac:dyDescent="0.25">
      <c r="AK450">
        <v>223.5</v>
      </c>
      <c r="AL450">
        <v>0.248</v>
      </c>
      <c r="AM450">
        <v>50.16</v>
      </c>
      <c r="AN450">
        <f t="shared" si="106"/>
        <v>0.22319287833827894</v>
      </c>
      <c r="AO450">
        <v>7.9672000000000001</v>
      </c>
      <c r="AP450">
        <v>0</v>
      </c>
      <c r="AQ450">
        <v>500</v>
      </c>
      <c r="AR450" t="s">
        <v>59</v>
      </c>
      <c r="AT450">
        <f t="shared" si="107"/>
        <v>2.4799208704253214E-2</v>
      </c>
    </row>
    <row r="451" spans="37:46" x14ac:dyDescent="0.25">
      <c r="AK451">
        <v>224</v>
      </c>
      <c r="AL451">
        <v>0.248</v>
      </c>
      <c r="AM451">
        <v>50.16</v>
      </c>
      <c r="AN451">
        <f t="shared" si="106"/>
        <v>0.22319287833827894</v>
      </c>
      <c r="AO451">
        <v>7.9672000000000001</v>
      </c>
      <c r="AP451">
        <v>0</v>
      </c>
      <c r="AQ451">
        <v>500</v>
      </c>
      <c r="AR451" t="s">
        <v>59</v>
      </c>
      <c r="AT451">
        <f t="shared" si="107"/>
        <v>2.4799208704253214E-2</v>
      </c>
    </row>
    <row r="452" spans="37:46" x14ac:dyDescent="0.25">
      <c r="AK452">
        <v>224.5</v>
      </c>
      <c r="AL452">
        <v>0.248</v>
      </c>
      <c r="AM452">
        <v>50.17</v>
      </c>
      <c r="AN452">
        <f t="shared" si="106"/>
        <v>0.22318793273986151</v>
      </c>
      <c r="AO452">
        <v>7.9672999999999998</v>
      </c>
      <c r="AP452">
        <v>0</v>
      </c>
      <c r="AQ452">
        <v>500</v>
      </c>
      <c r="AR452" t="s">
        <v>59</v>
      </c>
      <c r="AT452">
        <f t="shared" si="107"/>
        <v>2.4798659193317946E-2</v>
      </c>
    </row>
    <row r="453" spans="37:46" x14ac:dyDescent="0.25">
      <c r="AK453">
        <v>225</v>
      </c>
      <c r="AL453">
        <v>0.248</v>
      </c>
      <c r="AM453">
        <v>50.17</v>
      </c>
      <c r="AN453">
        <f t="shared" ref="AN453:AN516" si="108">AL453-AM453/2022</f>
        <v>0.22318793273986151</v>
      </c>
      <c r="AO453">
        <v>7.9672000000000001</v>
      </c>
      <c r="AP453">
        <v>0</v>
      </c>
      <c r="AQ453">
        <v>500</v>
      </c>
      <c r="AR453" t="s">
        <v>59</v>
      </c>
      <c r="AT453">
        <f t="shared" ref="AT453:AT516" si="109">AN453/9</f>
        <v>2.4798659193317946E-2</v>
      </c>
    </row>
    <row r="454" spans="37:46" x14ac:dyDescent="0.25">
      <c r="AK454">
        <v>225.5</v>
      </c>
      <c r="AL454">
        <v>0.248</v>
      </c>
      <c r="AM454">
        <v>50.17</v>
      </c>
      <c r="AN454">
        <f t="shared" si="108"/>
        <v>0.22318793273986151</v>
      </c>
      <c r="AO454">
        <v>7.9672999999999998</v>
      </c>
      <c r="AP454">
        <v>0</v>
      </c>
      <c r="AQ454">
        <v>500</v>
      </c>
      <c r="AR454" t="s">
        <v>59</v>
      </c>
      <c r="AT454">
        <f t="shared" si="109"/>
        <v>2.4798659193317946E-2</v>
      </c>
    </row>
    <row r="455" spans="37:46" x14ac:dyDescent="0.25">
      <c r="AK455">
        <v>226</v>
      </c>
      <c r="AL455">
        <v>0.248</v>
      </c>
      <c r="AM455">
        <v>50.17</v>
      </c>
      <c r="AN455">
        <f t="shared" si="108"/>
        <v>0.22318793273986151</v>
      </c>
      <c r="AO455">
        <v>7.9672000000000001</v>
      </c>
      <c r="AP455">
        <v>0</v>
      </c>
      <c r="AQ455">
        <v>500</v>
      </c>
      <c r="AR455" t="s">
        <v>59</v>
      </c>
      <c r="AT455">
        <f t="shared" si="109"/>
        <v>2.4798659193317946E-2</v>
      </c>
    </row>
    <row r="456" spans="37:46" x14ac:dyDescent="0.25">
      <c r="AK456">
        <v>226.5</v>
      </c>
      <c r="AL456">
        <v>0.248</v>
      </c>
      <c r="AM456">
        <v>50.18</v>
      </c>
      <c r="AN456">
        <f t="shared" si="108"/>
        <v>0.22318298714144411</v>
      </c>
      <c r="AO456">
        <v>7.9672000000000001</v>
      </c>
      <c r="AP456">
        <v>0</v>
      </c>
      <c r="AQ456">
        <v>500</v>
      </c>
      <c r="AR456" t="s">
        <v>59</v>
      </c>
      <c r="AT456">
        <f t="shared" si="109"/>
        <v>2.4798109682382677E-2</v>
      </c>
    </row>
    <row r="457" spans="37:46" x14ac:dyDescent="0.25">
      <c r="AK457">
        <v>227</v>
      </c>
      <c r="AL457">
        <v>0.248</v>
      </c>
      <c r="AM457">
        <v>50.17</v>
      </c>
      <c r="AN457">
        <f t="shared" si="108"/>
        <v>0.22318793273986151</v>
      </c>
      <c r="AO457">
        <v>7.9672000000000001</v>
      </c>
      <c r="AP457">
        <v>0</v>
      </c>
      <c r="AQ457">
        <v>500</v>
      </c>
      <c r="AR457" t="s">
        <v>59</v>
      </c>
      <c r="AT457">
        <f t="shared" si="109"/>
        <v>2.4798659193317946E-2</v>
      </c>
    </row>
    <row r="458" spans="37:46" x14ac:dyDescent="0.25">
      <c r="AK458">
        <v>227.5</v>
      </c>
      <c r="AL458">
        <v>0.248</v>
      </c>
      <c r="AM458">
        <v>50.17</v>
      </c>
      <c r="AN458">
        <f t="shared" si="108"/>
        <v>0.22318793273986151</v>
      </c>
      <c r="AO458">
        <v>7.9672000000000001</v>
      </c>
      <c r="AP458">
        <v>0</v>
      </c>
      <c r="AQ458">
        <v>500</v>
      </c>
      <c r="AR458" t="s">
        <v>59</v>
      </c>
      <c r="AT458">
        <f t="shared" si="109"/>
        <v>2.4798659193317946E-2</v>
      </c>
    </row>
    <row r="459" spans="37:46" x14ac:dyDescent="0.25">
      <c r="AK459">
        <v>228</v>
      </c>
      <c r="AL459">
        <v>0.248</v>
      </c>
      <c r="AM459">
        <v>50.18</v>
      </c>
      <c r="AN459">
        <f t="shared" si="108"/>
        <v>0.22318298714144411</v>
      </c>
      <c r="AO459">
        <v>7.9672999999999998</v>
      </c>
      <c r="AP459">
        <v>0</v>
      </c>
      <c r="AQ459">
        <v>500</v>
      </c>
      <c r="AR459" t="s">
        <v>59</v>
      </c>
      <c r="AT459">
        <f t="shared" si="109"/>
        <v>2.4798109682382677E-2</v>
      </c>
    </row>
    <row r="460" spans="37:46" x14ac:dyDescent="0.25">
      <c r="AK460">
        <v>228.5</v>
      </c>
      <c r="AL460">
        <v>0.248</v>
      </c>
      <c r="AM460">
        <v>50.17</v>
      </c>
      <c r="AN460">
        <f t="shared" si="108"/>
        <v>0.22318793273986151</v>
      </c>
      <c r="AO460">
        <v>7.9672000000000001</v>
      </c>
      <c r="AP460">
        <v>0</v>
      </c>
      <c r="AQ460">
        <v>500</v>
      </c>
      <c r="AR460" t="s">
        <v>59</v>
      </c>
      <c r="AT460">
        <f t="shared" si="109"/>
        <v>2.4798659193317946E-2</v>
      </c>
    </row>
    <row r="461" spans="37:46" x14ac:dyDescent="0.25">
      <c r="AK461">
        <v>229</v>
      </c>
      <c r="AL461">
        <v>0.248</v>
      </c>
      <c r="AM461">
        <v>50.18</v>
      </c>
      <c r="AN461">
        <f t="shared" si="108"/>
        <v>0.22318298714144411</v>
      </c>
      <c r="AO461">
        <v>7.9672999999999998</v>
      </c>
      <c r="AP461">
        <v>0</v>
      </c>
      <c r="AQ461">
        <v>500</v>
      </c>
      <c r="AR461" t="s">
        <v>59</v>
      </c>
      <c r="AT461">
        <f t="shared" si="109"/>
        <v>2.4798109682382677E-2</v>
      </c>
    </row>
    <row r="462" spans="37:46" x14ac:dyDescent="0.25">
      <c r="AK462">
        <v>229.5</v>
      </c>
      <c r="AL462">
        <v>0.248</v>
      </c>
      <c r="AM462">
        <v>50.17</v>
      </c>
      <c r="AN462">
        <f t="shared" si="108"/>
        <v>0.22318793273986151</v>
      </c>
      <c r="AO462">
        <v>7.9672000000000001</v>
      </c>
      <c r="AP462">
        <v>0</v>
      </c>
      <c r="AQ462">
        <v>500</v>
      </c>
      <c r="AR462" t="s">
        <v>59</v>
      </c>
      <c r="AT462">
        <f t="shared" si="109"/>
        <v>2.4798659193317946E-2</v>
      </c>
    </row>
    <row r="463" spans="37:46" x14ac:dyDescent="0.25">
      <c r="AK463">
        <v>230</v>
      </c>
      <c r="AL463">
        <v>0.248</v>
      </c>
      <c r="AM463">
        <v>50.17</v>
      </c>
      <c r="AN463">
        <f t="shared" si="108"/>
        <v>0.22318793273986151</v>
      </c>
      <c r="AO463">
        <v>7.9672999999999998</v>
      </c>
      <c r="AP463">
        <v>0</v>
      </c>
      <c r="AQ463">
        <v>500</v>
      </c>
      <c r="AR463" t="s">
        <v>59</v>
      </c>
      <c r="AT463">
        <f t="shared" si="109"/>
        <v>2.4798659193317946E-2</v>
      </c>
    </row>
    <row r="464" spans="37:46" x14ac:dyDescent="0.25">
      <c r="AK464">
        <v>230.5</v>
      </c>
      <c r="AL464">
        <v>0.248</v>
      </c>
      <c r="AM464">
        <v>50.17</v>
      </c>
      <c r="AN464">
        <f t="shared" si="108"/>
        <v>0.22318793273986151</v>
      </c>
      <c r="AO464">
        <v>7.9672999999999998</v>
      </c>
      <c r="AP464">
        <v>0</v>
      </c>
      <c r="AQ464">
        <v>500</v>
      </c>
      <c r="AR464" t="s">
        <v>59</v>
      </c>
      <c r="AT464">
        <f t="shared" si="109"/>
        <v>2.4798659193317946E-2</v>
      </c>
    </row>
    <row r="465" spans="37:46" x14ac:dyDescent="0.25">
      <c r="AK465">
        <v>231</v>
      </c>
      <c r="AL465">
        <v>0.248</v>
      </c>
      <c r="AM465">
        <v>50.17</v>
      </c>
      <c r="AN465">
        <f t="shared" si="108"/>
        <v>0.22318793273986151</v>
      </c>
      <c r="AO465">
        <v>7.9672999999999998</v>
      </c>
      <c r="AP465">
        <v>0</v>
      </c>
      <c r="AQ465">
        <v>500</v>
      </c>
      <c r="AR465" t="s">
        <v>59</v>
      </c>
      <c r="AT465">
        <f t="shared" si="109"/>
        <v>2.4798659193317946E-2</v>
      </c>
    </row>
    <row r="466" spans="37:46" x14ac:dyDescent="0.25">
      <c r="AK466">
        <v>231.5</v>
      </c>
      <c r="AL466">
        <v>0.248</v>
      </c>
      <c r="AM466">
        <v>50.17</v>
      </c>
      <c r="AN466">
        <f t="shared" si="108"/>
        <v>0.22318793273986151</v>
      </c>
      <c r="AO466">
        <v>7.9672000000000001</v>
      </c>
      <c r="AP466">
        <v>0</v>
      </c>
      <c r="AQ466">
        <v>500</v>
      </c>
      <c r="AR466" t="s">
        <v>59</v>
      </c>
      <c r="AT466">
        <f t="shared" si="109"/>
        <v>2.4798659193317946E-2</v>
      </c>
    </row>
    <row r="467" spans="37:46" x14ac:dyDescent="0.25">
      <c r="AK467">
        <v>232</v>
      </c>
      <c r="AL467">
        <v>0.248</v>
      </c>
      <c r="AM467">
        <v>50.16</v>
      </c>
      <c r="AN467">
        <f t="shared" si="108"/>
        <v>0.22319287833827894</v>
      </c>
      <c r="AO467">
        <v>7.9672000000000001</v>
      </c>
      <c r="AP467">
        <v>0</v>
      </c>
      <c r="AQ467">
        <v>500</v>
      </c>
      <c r="AR467" t="s">
        <v>59</v>
      </c>
      <c r="AT467">
        <f t="shared" si="109"/>
        <v>2.4799208704253214E-2</v>
      </c>
    </row>
    <row r="468" spans="37:46" x14ac:dyDescent="0.25">
      <c r="AK468">
        <v>232.5</v>
      </c>
      <c r="AL468">
        <v>0.248</v>
      </c>
      <c r="AM468">
        <v>50.16</v>
      </c>
      <c r="AN468">
        <f t="shared" si="108"/>
        <v>0.22319287833827894</v>
      </c>
      <c r="AO468">
        <v>7.9672999999999998</v>
      </c>
      <c r="AP468">
        <v>0</v>
      </c>
      <c r="AQ468">
        <v>500</v>
      </c>
      <c r="AR468" t="s">
        <v>59</v>
      </c>
      <c r="AT468">
        <f t="shared" si="109"/>
        <v>2.4799208704253214E-2</v>
      </c>
    </row>
    <row r="469" spans="37:46" x14ac:dyDescent="0.25">
      <c r="AK469">
        <v>233</v>
      </c>
      <c r="AL469">
        <v>0.248</v>
      </c>
      <c r="AM469">
        <v>50.16</v>
      </c>
      <c r="AN469">
        <f t="shared" si="108"/>
        <v>0.22319287833827894</v>
      </c>
      <c r="AO469">
        <v>7.9672000000000001</v>
      </c>
      <c r="AP469">
        <v>0</v>
      </c>
      <c r="AQ469">
        <v>500</v>
      </c>
      <c r="AR469" t="s">
        <v>59</v>
      </c>
      <c r="AT469">
        <f t="shared" si="109"/>
        <v>2.4799208704253214E-2</v>
      </c>
    </row>
    <row r="470" spans="37:46" x14ac:dyDescent="0.25">
      <c r="AK470">
        <v>233.5</v>
      </c>
      <c r="AL470">
        <v>0.248</v>
      </c>
      <c r="AM470">
        <v>50.16</v>
      </c>
      <c r="AN470">
        <f t="shared" si="108"/>
        <v>0.22319287833827894</v>
      </c>
      <c r="AO470">
        <v>7.9672999999999998</v>
      </c>
      <c r="AP470">
        <v>0</v>
      </c>
      <c r="AQ470">
        <v>500</v>
      </c>
      <c r="AR470" t="s">
        <v>59</v>
      </c>
      <c r="AT470">
        <f t="shared" si="109"/>
        <v>2.4799208704253214E-2</v>
      </c>
    </row>
    <row r="471" spans="37:46" x14ac:dyDescent="0.25">
      <c r="AK471">
        <v>234</v>
      </c>
      <c r="AL471">
        <v>0.248</v>
      </c>
      <c r="AM471">
        <v>50.15</v>
      </c>
      <c r="AN471">
        <f t="shared" si="108"/>
        <v>0.22319782393669635</v>
      </c>
      <c r="AO471">
        <v>7.9672000000000001</v>
      </c>
      <c r="AP471">
        <v>0</v>
      </c>
      <c r="AQ471">
        <v>500</v>
      </c>
      <c r="AR471" t="s">
        <v>59</v>
      </c>
      <c r="AT471">
        <f t="shared" si="109"/>
        <v>2.4799758215188483E-2</v>
      </c>
    </row>
    <row r="472" spans="37:46" x14ac:dyDescent="0.25">
      <c r="AK472">
        <v>234.5</v>
      </c>
      <c r="AL472">
        <v>0.248</v>
      </c>
      <c r="AM472">
        <v>50.15</v>
      </c>
      <c r="AN472">
        <f t="shared" si="108"/>
        <v>0.22319782393669635</v>
      </c>
      <c r="AO472">
        <v>7.9672000000000001</v>
      </c>
      <c r="AP472">
        <v>0</v>
      </c>
      <c r="AQ472">
        <v>500</v>
      </c>
      <c r="AR472" t="s">
        <v>59</v>
      </c>
      <c r="AT472">
        <f t="shared" si="109"/>
        <v>2.4799758215188483E-2</v>
      </c>
    </row>
    <row r="473" spans="37:46" x14ac:dyDescent="0.25">
      <c r="AK473">
        <v>235</v>
      </c>
      <c r="AL473">
        <v>0.248</v>
      </c>
      <c r="AM473">
        <v>50.15</v>
      </c>
      <c r="AN473">
        <f t="shared" si="108"/>
        <v>0.22319782393669635</v>
      </c>
      <c r="AO473">
        <v>7.9672000000000001</v>
      </c>
      <c r="AP473">
        <v>0</v>
      </c>
      <c r="AQ473">
        <v>500</v>
      </c>
      <c r="AR473" t="s">
        <v>59</v>
      </c>
      <c r="AT473">
        <f t="shared" si="109"/>
        <v>2.4799758215188483E-2</v>
      </c>
    </row>
    <row r="474" spans="37:46" x14ac:dyDescent="0.25">
      <c r="AK474">
        <v>235.5</v>
      </c>
      <c r="AL474">
        <v>0.248</v>
      </c>
      <c r="AM474">
        <v>50.14</v>
      </c>
      <c r="AN474">
        <f t="shared" si="108"/>
        <v>0.22320276953511375</v>
      </c>
      <c r="AO474">
        <v>7.9672000000000001</v>
      </c>
      <c r="AP474">
        <v>0</v>
      </c>
      <c r="AQ474">
        <v>500</v>
      </c>
      <c r="AR474" t="s">
        <v>59</v>
      </c>
      <c r="AT474">
        <f t="shared" si="109"/>
        <v>2.4800307726123752E-2</v>
      </c>
    </row>
    <row r="475" spans="37:46" x14ac:dyDescent="0.25">
      <c r="AK475">
        <v>236</v>
      </c>
      <c r="AL475">
        <v>0.248</v>
      </c>
      <c r="AM475">
        <v>50.14</v>
      </c>
      <c r="AN475">
        <f t="shared" si="108"/>
        <v>0.22320276953511375</v>
      </c>
      <c r="AO475">
        <v>7.9672000000000001</v>
      </c>
      <c r="AP475">
        <v>0</v>
      </c>
      <c r="AQ475">
        <v>500</v>
      </c>
      <c r="AR475" t="s">
        <v>59</v>
      </c>
      <c r="AT475">
        <f t="shared" si="109"/>
        <v>2.4800307726123752E-2</v>
      </c>
    </row>
    <row r="476" spans="37:46" x14ac:dyDescent="0.25">
      <c r="AK476">
        <v>236.5</v>
      </c>
      <c r="AL476">
        <v>0.248</v>
      </c>
      <c r="AM476">
        <v>50.14</v>
      </c>
      <c r="AN476">
        <f t="shared" si="108"/>
        <v>0.22320276953511375</v>
      </c>
      <c r="AO476">
        <v>7.9672000000000001</v>
      </c>
      <c r="AP476">
        <v>0</v>
      </c>
      <c r="AQ476">
        <v>500</v>
      </c>
      <c r="AR476" t="s">
        <v>59</v>
      </c>
      <c r="AT476">
        <f t="shared" si="109"/>
        <v>2.4800307726123752E-2</v>
      </c>
    </row>
    <row r="477" spans="37:46" x14ac:dyDescent="0.25">
      <c r="AK477">
        <v>237</v>
      </c>
      <c r="AL477">
        <v>0.248</v>
      </c>
      <c r="AM477">
        <v>50.14</v>
      </c>
      <c r="AN477">
        <f t="shared" si="108"/>
        <v>0.22320276953511375</v>
      </c>
      <c r="AO477">
        <v>7.9672999999999998</v>
      </c>
      <c r="AP477">
        <v>0</v>
      </c>
      <c r="AQ477">
        <v>500</v>
      </c>
      <c r="AR477" t="s">
        <v>59</v>
      </c>
      <c r="AT477">
        <f t="shared" si="109"/>
        <v>2.4800307726123752E-2</v>
      </c>
    </row>
    <row r="478" spans="37:46" x14ac:dyDescent="0.25">
      <c r="AK478">
        <v>237.5</v>
      </c>
      <c r="AL478">
        <v>0.248</v>
      </c>
      <c r="AM478">
        <v>50.13</v>
      </c>
      <c r="AN478">
        <f t="shared" si="108"/>
        <v>0.22320771513353116</v>
      </c>
      <c r="AO478">
        <v>7.9672000000000001</v>
      </c>
      <c r="AP478">
        <v>0</v>
      </c>
      <c r="AQ478">
        <v>500</v>
      </c>
      <c r="AR478" t="s">
        <v>59</v>
      </c>
      <c r="AT478">
        <f t="shared" si="109"/>
        <v>2.4800857237059017E-2</v>
      </c>
    </row>
    <row r="479" spans="37:46" x14ac:dyDescent="0.25">
      <c r="AK479">
        <v>238</v>
      </c>
      <c r="AL479">
        <v>0.248</v>
      </c>
      <c r="AM479">
        <v>50.13</v>
      </c>
      <c r="AN479">
        <f t="shared" si="108"/>
        <v>0.22320771513353116</v>
      </c>
      <c r="AO479">
        <v>7.9672999999999998</v>
      </c>
      <c r="AP479">
        <v>0</v>
      </c>
      <c r="AQ479">
        <v>500</v>
      </c>
      <c r="AR479" t="s">
        <v>59</v>
      </c>
      <c r="AT479">
        <f t="shared" si="109"/>
        <v>2.4800857237059017E-2</v>
      </c>
    </row>
    <row r="480" spans="37:46" x14ac:dyDescent="0.25">
      <c r="AK480">
        <v>238.5</v>
      </c>
      <c r="AL480">
        <v>0.248</v>
      </c>
      <c r="AM480">
        <v>50.12</v>
      </c>
      <c r="AN480">
        <f t="shared" si="108"/>
        <v>0.22321266073194856</v>
      </c>
      <c r="AO480">
        <v>7.9672000000000001</v>
      </c>
      <c r="AP480">
        <v>0</v>
      </c>
      <c r="AQ480">
        <v>500</v>
      </c>
      <c r="AR480" t="s">
        <v>59</v>
      </c>
      <c r="AT480">
        <f t="shared" si="109"/>
        <v>2.4801406747994286E-2</v>
      </c>
    </row>
    <row r="481" spans="37:46" x14ac:dyDescent="0.25">
      <c r="AK481">
        <v>239</v>
      </c>
      <c r="AL481">
        <v>0.248</v>
      </c>
      <c r="AM481">
        <v>50.12</v>
      </c>
      <c r="AN481">
        <f t="shared" si="108"/>
        <v>0.22321266073194856</v>
      </c>
      <c r="AO481">
        <v>7.9672999999999998</v>
      </c>
      <c r="AP481">
        <v>0</v>
      </c>
      <c r="AQ481">
        <v>500</v>
      </c>
      <c r="AR481" t="s">
        <v>59</v>
      </c>
      <c r="AT481">
        <f t="shared" si="109"/>
        <v>2.4801406747994286E-2</v>
      </c>
    </row>
    <row r="482" spans="37:46" x14ac:dyDescent="0.25">
      <c r="AK482">
        <v>239.5</v>
      </c>
      <c r="AL482">
        <v>0.248</v>
      </c>
      <c r="AM482">
        <v>50.11</v>
      </c>
      <c r="AN482">
        <f t="shared" si="108"/>
        <v>0.22321760633036597</v>
      </c>
      <c r="AO482">
        <v>7.9672999999999998</v>
      </c>
      <c r="AP482">
        <v>0</v>
      </c>
      <c r="AQ482">
        <v>500</v>
      </c>
      <c r="AR482" t="s">
        <v>59</v>
      </c>
      <c r="AT482">
        <f t="shared" si="109"/>
        <v>2.4801956258929551E-2</v>
      </c>
    </row>
    <row r="483" spans="37:46" x14ac:dyDescent="0.25">
      <c r="AK483">
        <v>240</v>
      </c>
      <c r="AL483">
        <v>0.248</v>
      </c>
      <c r="AM483">
        <v>50.11</v>
      </c>
      <c r="AN483">
        <f t="shared" si="108"/>
        <v>0.22321760633036597</v>
      </c>
      <c r="AO483">
        <v>7.9671000000000003</v>
      </c>
      <c r="AP483">
        <v>0</v>
      </c>
      <c r="AQ483">
        <v>500</v>
      </c>
      <c r="AR483" t="s">
        <v>59</v>
      </c>
      <c r="AT483">
        <f t="shared" si="109"/>
        <v>2.4801956258929551E-2</v>
      </c>
    </row>
    <row r="484" spans="37:46" x14ac:dyDescent="0.25">
      <c r="AK484">
        <v>240.5</v>
      </c>
      <c r="AL484">
        <v>0.248</v>
      </c>
      <c r="AM484">
        <v>50.1</v>
      </c>
      <c r="AN484">
        <f t="shared" si="108"/>
        <v>0.22322255192878337</v>
      </c>
      <c r="AO484">
        <v>7.9672000000000001</v>
      </c>
      <c r="AP484">
        <v>0</v>
      </c>
      <c r="AQ484">
        <v>500</v>
      </c>
      <c r="AR484" t="s">
        <v>59</v>
      </c>
      <c r="AT484">
        <f t="shared" si="109"/>
        <v>2.480250576986482E-2</v>
      </c>
    </row>
    <row r="485" spans="37:46" x14ac:dyDescent="0.25">
      <c r="AK485">
        <v>241</v>
      </c>
      <c r="AL485">
        <v>0.248</v>
      </c>
      <c r="AM485">
        <v>50.1</v>
      </c>
      <c r="AN485">
        <f t="shared" si="108"/>
        <v>0.22322255192878337</v>
      </c>
      <c r="AO485">
        <v>7.9672000000000001</v>
      </c>
      <c r="AP485">
        <v>0</v>
      </c>
      <c r="AQ485">
        <v>500</v>
      </c>
      <c r="AR485" t="s">
        <v>59</v>
      </c>
      <c r="AT485">
        <f t="shared" si="109"/>
        <v>2.480250576986482E-2</v>
      </c>
    </row>
    <row r="486" spans="37:46" x14ac:dyDescent="0.25">
      <c r="AK486">
        <v>241.5</v>
      </c>
      <c r="AL486">
        <v>0.248</v>
      </c>
      <c r="AM486">
        <v>50.09</v>
      </c>
      <c r="AN486">
        <f t="shared" si="108"/>
        <v>0.22322749752720078</v>
      </c>
      <c r="AO486">
        <v>7.9672999999999998</v>
      </c>
      <c r="AP486">
        <v>0</v>
      </c>
      <c r="AQ486">
        <v>500</v>
      </c>
      <c r="AR486" t="s">
        <v>59</v>
      </c>
      <c r="AT486">
        <f t="shared" si="109"/>
        <v>2.4803055280800086E-2</v>
      </c>
    </row>
    <row r="487" spans="37:46" x14ac:dyDescent="0.25">
      <c r="AK487">
        <v>242</v>
      </c>
      <c r="AL487">
        <v>0.248</v>
      </c>
      <c r="AM487">
        <v>50.09</v>
      </c>
      <c r="AN487">
        <f t="shared" si="108"/>
        <v>0.22322749752720078</v>
      </c>
      <c r="AO487">
        <v>7.9672000000000001</v>
      </c>
      <c r="AP487">
        <v>0</v>
      </c>
      <c r="AQ487">
        <v>500</v>
      </c>
      <c r="AR487" t="s">
        <v>59</v>
      </c>
      <c r="AT487">
        <f t="shared" si="109"/>
        <v>2.4803055280800086E-2</v>
      </c>
    </row>
    <row r="488" spans="37:46" x14ac:dyDescent="0.25">
      <c r="AK488">
        <v>242.5</v>
      </c>
      <c r="AL488">
        <v>0.248</v>
      </c>
      <c r="AM488">
        <v>50.08</v>
      </c>
      <c r="AN488">
        <f t="shared" si="108"/>
        <v>0.22323244312561819</v>
      </c>
      <c r="AO488">
        <v>7.9673999999999996</v>
      </c>
      <c r="AP488">
        <v>0</v>
      </c>
      <c r="AQ488">
        <v>500</v>
      </c>
      <c r="AR488" t="s">
        <v>59</v>
      </c>
      <c r="AT488">
        <f t="shared" si="109"/>
        <v>2.4803604791735354E-2</v>
      </c>
    </row>
    <row r="489" spans="37:46" x14ac:dyDescent="0.25">
      <c r="AK489">
        <v>243</v>
      </c>
      <c r="AL489">
        <v>0.248</v>
      </c>
      <c r="AM489">
        <v>50.07</v>
      </c>
      <c r="AN489">
        <f t="shared" si="108"/>
        <v>0.22323738872403562</v>
      </c>
      <c r="AO489">
        <v>7.9672999999999998</v>
      </c>
      <c r="AP489">
        <v>0</v>
      </c>
      <c r="AQ489">
        <v>500</v>
      </c>
      <c r="AR489" t="s">
        <v>59</v>
      </c>
      <c r="AT489">
        <f t="shared" si="109"/>
        <v>2.4804154302670623E-2</v>
      </c>
    </row>
    <row r="490" spans="37:46" x14ac:dyDescent="0.25">
      <c r="AK490">
        <v>243.5</v>
      </c>
      <c r="AL490">
        <v>0.248</v>
      </c>
      <c r="AM490">
        <v>50.07</v>
      </c>
      <c r="AN490">
        <f t="shared" si="108"/>
        <v>0.22323738872403562</v>
      </c>
      <c r="AO490">
        <v>7.9672999999999998</v>
      </c>
      <c r="AP490">
        <v>0</v>
      </c>
      <c r="AQ490">
        <v>500</v>
      </c>
      <c r="AR490" t="s">
        <v>59</v>
      </c>
      <c r="AT490">
        <f t="shared" si="109"/>
        <v>2.4804154302670623E-2</v>
      </c>
    </row>
    <row r="491" spans="37:46" x14ac:dyDescent="0.25">
      <c r="AK491">
        <v>244</v>
      </c>
      <c r="AL491">
        <v>0.248</v>
      </c>
      <c r="AM491">
        <v>50.07</v>
      </c>
      <c r="AN491">
        <f t="shared" si="108"/>
        <v>0.22323738872403562</v>
      </c>
      <c r="AO491">
        <v>7.9672000000000001</v>
      </c>
      <c r="AP491">
        <v>0</v>
      </c>
      <c r="AQ491">
        <v>500</v>
      </c>
      <c r="AR491" t="s">
        <v>59</v>
      </c>
      <c r="AT491">
        <f t="shared" si="109"/>
        <v>2.4804154302670623E-2</v>
      </c>
    </row>
    <row r="492" spans="37:46" x14ac:dyDescent="0.25">
      <c r="AK492">
        <v>244.5</v>
      </c>
      <c r="AL492">
        <v>0.248</v>
      </c>
      <c r="AM492">
        <v>50.06</v>
      </c>
      <c r="AN492">
        <f t="shared" si="108"/>
        <v>0.22324233432245302</v>
      </c>
      <c r="AO492">
        <v>7.9672999999999998</v>
      </c>
      <c r="AP492">
        <v>0</v>
      </c>
      <c r="AQ492">
        <v>500</v>
      </c>
      <c r="AR492" t="s">
        <v>59</v>
      </c>
      <c r="AT492">
        <f t="shared" si="109"/>
        <v>2.4804703813605892E-2</v>
      </c>
    </row>
    <row r="493" spans="37:46" x14ac:dyDescent="0.25">
      <c r="AK493">
        <v>245</v>
      </c>
      <c r="AL493">
        <v>0.248</v>
      </c>
      <c r="AM493">
        <v>50.06</v>
      </c>
      <c r="AN493">
        <f t="shared" si="108"/>
        <v>0.22324233432245302</v>
      </c>
      <c r="AO493">
        <v>7.9672000000000001</v>
      </c>
      <c r="AP493">
        <v>0</v>
      </c>
      <c r="AQ493">
        <v>500</v>
      </c>
      <c r="AR493" t="s">
        <v>59</v>
      </c>
      <c r="AT493">
        <f t="shared" si="109"/>
        <v>2.4804703813605892E-2</v>
      </c>
    </row>
    <row r="494" spans="37:46" x14ac:dyDescent="0.25">
      <c r="AK494">
        <v>245.5</v>
      </c>
      <c r="AL494">
        <v>0.248</v>
      </c>
      <c r="AM494">
        <v>50.05</v>
      </c>
      <c r="AN494">
        <f t="shared" si="108"/>
        <v>0.22324727992087043</v>
      </c>
      <c r="AO494">
        <v>7.9672000000000001</v>
      </c>
      <c r="AP494">
        <v>0</v>
      </c>
      <c r="AQ494">
        <v>500</v>
      </c>
      <c r="AR494" t="s">
        <v>59</v>
      </c>
      <c r="AT494">
        <f t="shared" si="109"/>
        <v>2.4805253324541157E-2</v>
      </c>
    </row>
    <row r="495" spans="37:46" x14ac:dyDescent="0.25">
      <c r="AK495">
        <v>246</v>
      </c>
      <c r="AL495">
        <v>0.248</v>
      </c>
      <c r="AM495">
        <v>50.04</v>
      </c>
      <c r="AN495">
        <f t="shared" si="108"/>
        <v>0.22325222551928783</v>
      </c>
      <c r="AO495">
        <v>7.9672000000000001</v>
      </c>
      <c r="AP495">
        <v>0</v>
      </c>
      <c r="AQ495">
        <v>500</v>
      </c>
      <c r="AR495" t="s">
        <v>59</v>
      </c>
      <c r="AT495">
        <f t="shared" si="109"/>
        <v>2.4805802835476426E-2</v>
      </c>
    </row>
    <row r="496" spans="37:46" x14ac:dyDescent="0.25">
      <c r="AK496">
        <v>246.5</v>
      </c>
      <c r="AL496">
        <v>0.248</v>
      </c>
      <c r="AM496">
        <v>50.04</v>
      </c>
      <c r="AN496">
        <f t="shared" si="108"/>
        <v>0.22325222551928783</v>
      </c>
      <c r="AO496">
        <v>7.9672000000000001</v>
      </c>
      <c r="AP496">
        <v>0</v>
      </c>
      <c r="AQ496">
        <v>500</v>
      </c>
      <c r="AR496" t="s">
        <v>59</v>
      </c>
      <c r="AT496">
        <f t="shared" si="109"/>
        <v>2.4805802835476426E-2</v>
      </c>
    </row>
    <row r="497" spans="37:46" x14ac:dyDescent="0.25">
      <c r="AK497">
        <v>247</v>
      </c>
      <c r="AL497">
        <v>0.248</v>
      </c>
      <c r="AM497">
        <v>50.03</v>
      </c>
      <c r="AN497">
        <f t="shared" si="108"/>
        <v>0.22325717111770524</v>
      </c>
      <c r="AO497">
        <v>7.9671000000000003</v>
      </c>
      <c r="AP497">
        <v>2</v>
      </c>
      <c r="AQ497">
        <v>500</v>
      </c>
      <c r="AR497" t="s">
        <v>59</v>
      </c>
      <c r="AT497">
        <f t="shared" si="109"/>
        <v>2.4806352346411695E-2</v>
      </c>
    </row>
    <row r="498" spans="37:46" x14ac:dyDescent="0.25">
      <c r="AK498">
        <v>247.5</v>
      </c>
      <c r="AL498">
        <v>0.248</v>
      </c>
      <c r="AM498">
        <v>49.93</v>
      </c>
      <c r="AN498">
        <f t="shared" si="108"/>
        <v>0.22330662710187932</v>
      </c>
      <c r="AO498">
        <v>7.9675000000000002</v>
      </c>
      <c r="AP498">
        <v>0</v>
      </c>
      <c r="AQ498">
        <v>500</v>
      </c>
      <c r="AR498" t="s">
        <v>59</v>
      </c>
      <c r="AT498">
        <f t="shared" si="109"/>
        <v>2.4811847455764369E-2</v>
      </c>
    </row>
    <row r="499" spans="37:46" x14ac:dyDescent="0.25">
      <c r="AK499">
        <v>248</v>
      </c>
      <c r="AL499">
        <v>0.246</v>
      </c>
      <c r="AM499">
        <v>49.33</v>
      </c>
      <c r="AN499">
        <f t="shared" si="108"/>
        <v>0.22160336300692385</v>
      </c>
      <c r="AO499">
        <v>7.9691000000000001</v>
      </c>
      <c r="AP499">
        <v>0</v>
      </c>
      <c r="AQ499">
        <v>500</v>
      </c>
      <c r="AR499" t="s">
        <v>59</v>
      </c>
      <c r="AT499">
        <f t="shared" si="109"/>
        <v>2.4622595889658205E-2</v>
      </c>
    </row>
    <row r="500" spans="37:46" x14ac:dyDescent="0.25">
      <c r="AK500">
        <v>248.5</v>
      </c>
      <c r="AL500">
        <v>0.245</v>
      </c>
      <c r="AM500">
        <v>48.74</v>
      </c>
      <c r="AN500">
        <f t="shared" si="108"/>
        <v>0.22089515331355095</v>
      </c>
      <c r="AO500">
        <v>7.9706999999999999</v>
      </c>
      <c r="AP500">
        <v>0</v>
      </c>
      <c r="AQ500">
        <v>500</v>
      </c>
      <c r="AR500" t="s">
        <v>59</v>
      </c>
      <c r="AT500">
        <f t="shared" si="109"/>
        <v>2.4543905923727884E-2</v>
      </c>
    </row>
    <row r="501" spans="37:46" x14ac:dyDescent="0.25">
      <c r="AK501">
        <v>249</v>
      </c>
      <c r="AL501">
        <v>0.24299999999999999</v>
      </c>
      <c r="AM501">
        <v>48.16</v>
      </c>
      <c r="AN501">
        <f t="shared" si="108"/>
        <v>0.21918199802176064</v>
      </c>
      <c r="AO501">
        <v>7.9722999999999997</v>
      </c>
      <c r="AP501">
        <v>0</v>
      </c>
      <c r="AQ501">
        <v>500</v>
      </c>
      <c r="AR501" t="s">
        <v>59</v>
      </c>
      <c r="AT501">
        <f t="shared" si="109"/>
        <v>2.4353555335751183E-2</v>
      </c>
    </row>
    <row r="502" spans="37:46" x14ac:dyDescent="0.25">
      <c r="AK502">
        <v>249.5</v>
      </c>
      <c r="AL502">
        <v>0.24199999999999999</v>
      </c>
      <c r="AM502">
        <v>47.64</v>
      </c>
      <c r="AN502">
        <f t="shared" si="108"/>
        <v>0.21843916913946587</v>
      </c>
      <c r="AO502">
        <v>7.9737</v>
      </c>
      <c r="AP502">
        <v>0</v>
      </c>
      <c r="AQ502">
        <v>500</v>
      </c>
      <c r="AR502" t="s">
        <v>59</v>
      </c>
      <c r="AT502">
        <f t="shared" si="109"/>
        <v>2.4271018793273987E-2</v>
      </c>
    </row>
    <row r="503" spans="37:46" x14ac:dyDescent="0.25">
      <c r="AK503">
        <v>250</v>
      </c>
      <c r="AL503">
        <v>0.24</v>
      </c>
      <c r="AM503">
        <v>47.11</v>
      </c>
      <c r="AN503">
        <f t="shared" si="108"/>
        <v>0.21670128585558851</v>
      </c>
      <c r="AO503">
        <v>7.9752000000000001</v>
      </c>
      <c r="AP503">
        <v>0</v>
      </c>
      <c r="AQ503">
        <v>500</v>
      </c>
      <c r="AR503" t="s">
        <v>59</v>
      </c>
      <c r="AT503">
        <f t="shared" si="109"/>
        <v>2.4077920650620945E-2</v>
      </c>
    </row>
    <row r="504" spans="37:46" x14ac:dyDescent="0.25">
      <c r="AK504">
        <v>250.5</v>
      </c>
      <c r="AL504">
        <v>0.23899999999999999</v>
      </c>
      <c r="AM504">
        <v>46.58</v>
      </c>
      <c r="AN504">
        <f t="shared" si="108"/>
        <v>0.21596340257171118</v>
      </c>
      <c r="AO504">
        <v>7.9766000000000004</v>
      </c>
      <c r="AP504">
        <v>0</v>
      </c>
      <c r="AQ504">
        <v>500</v>
      </c>
      <c r="AR504" t="s">
        <v>59</v>
      </c>
      <c r="AT504">
        <f t="shared" si="109"/>
        <v>2.3995933619079021E-2</v>
      </c>
    </row>
    <row r="505" spans="37:46" x14ac:dyDescent="0.25">
      <c r="AK505">
        <v>251</v>
      </c>
      <c r="AL505">
        <v>0.23799999999999999</v>
      </c>
      <c r="AM505">
        <v>46.05</v>
      </c>
      <c r="AN505">
        <f t="shared" si="108"/>
        <v>0.21522551928783382</v>
      </c>
      <c r="AO505">
        <v>7.9779</v>
      </c>
      <c r="AP505">
        <v>0</v>
      </c>
      <c r="AQ505">
        <v>500</v>
      </c>
      <c r="AR505" t="s">
        <v>59</v>
      </c>
      <c r="AT505">
        <f t="shared" si="109"/>
        <v>2.391394658753709E-2</v>
      </c>
    </row>
    <row r="506" spans="37:46" x14ac:dyDescent="0.25">
      <c r="AK506">
        <v>251.5</v>
      </c>
      <c r="AL506">
        <v>0.23599999999999999</v>
      </c>
      <c r="AM506">
        <v>45.55</v>
      </c>
      <c r="AN506">
        <f t="shared" si="108"/>
        <v>0.21347279920870424</v>
      </c>
      <c r="AO506">
        <v>7.9790999999999999</v>
      </c>
      <c r="AP506">
        <v>0</v>
      </c>
      <c r="AQ506">
        <v>500</v>
      </c>
      <c r="AR506" t="s">
        <v>59</v>
      </c>
      <c r="AT506">
        <f t="shared" si="109"/>
        <v>2.371919991207825E-2</v>
      </c>
    </row>
    <row r="507" spans="37:46" x14ac:dyDescent="0.25">
      <c r="AK507">
        <v>252</v>
      </c>
      <c r="AL507">
        <v>0.23499999999999999</v>
      </c>
      <c r="AM507">
        <v>45.08</v>
      </c>
      <c r="AN507">
        <f t="shared" si="108"/>
        <v>0.21270524233432245</v>
      </c>
      <c r="AO507">
        <v>7.9809000000000001</v>
      </c>
      <c r="AP507">
        <v>0</v>
      </c>
      <c r="AQ507">
        <v>500</v>
      </c>
      <c r="AR507" t="s">
        <v>59</v>
      </c>
      <c r="AT507">
        <f t="shared" si="109"/>
        <v>2.3633915814924716E-2</v>
      </c>
    </row>
    <row r="508" spans="37:46" x14ac:dyDescent="0.25">
      <c r="AK508">
        <v>252.5</v>
      </c>
      <c r="AL508">
        <v>0.23300000000000001</v>
      </c>
      <c r="AM508">
        <v>44.54</v>
      </c>
      <c r="AN508">
        <f t="shared" si="108"/>
        <v>0.21097230464886252</v>
      </c>
      <c r="AO508">
        <v>7.9828999999999999</v>
      </c>
      <c r="AP508">
        <v>0</v>
      </c>
      <c r="AQ508">
        <v>500</v>
      </c>
      <c r="AR508" t="s">
        <v>59</v>
      </c>
      <c r="AT508">
        <f t="shared" si="109"/>
        <v>2.3441367183206947E-2</v>
      </c>
    </row>
    <row r="509" spans="37:46" x14ac:dyDescent="0.25">
      <c r="AK509">
        <v>253</v>
      </c>
      <c r="AL509">
        <v>0.23100000000000001</v>
      </c>
      <c r="AM509">
        <v>44.03</v>
      </c>
      <c r="AN509">
        <f t="shared" si="108"/>
        <v>0.20922453016815035</v>
      </c>
      <c r="AO509">
        <v>7.9848999999999997</v>
      </c>
      <c r="AP509">
        <v>0</v>
      </c>
      <c r="AQ509">
        <v>500</v>
      </c>
      <c r="AR509" t="s">
        <v>59</v>
      </c>
      <c r="AT509">
        <f t="shared" si="109"/>
        <v>2.3247170018683372E-2</v>
      </c>
    </row>
    <row r="510" spans="37:46" x14ac:dyDescent="0.25">
      <c r="AK510">
        <v>253.5</v>
      </c>
      <c r="AL510">
        <v>0.22900000000000001</v>
      </c>
      <c r="AM510">
        <v>43.53</v>
      </c>
      <c r="AN510">
        <f t="shared" si="108"/>
        <v>0.20747181008902077</v>
      </c>
      <c r="AO510">
        <v>7.9866000000000001</v>
      </c>
      <c r="AP510">
        <v>0</v>
      </c>
      <c r="AQ510">
        <v>500</v>
      </c>
      <c r="AR510" t="s">
        <v>59</v>
      </c>
      <c r="AT510">
        <f t="shared" si="109"/>
        <v>2.3052423343224531E-2</v>
      </c>
    </row>
    <row r="511" spans="37:46" x14ac:dyDescent="0.25">
      <c r="AK511">
        <v>254</v>
      </c>
      <c r="AL511">
        <v>0.22800000000000001</v>
      </c>
      <c r="AM511">
        <v>43.07</v>
      </c>
      <c r="AN511">
        <f t="shared" si="108"/>
        <v>0.20669930761622157</v>
      </c>
      <c r="AO511">
        <v>7.9878999999999998</v>
      </c>
      <c r="AP511">
        <v>0</v>
      </c>
      <c r="AQ511">
        <v>500</v>
      </c>
      <c r="AR511" t="s">
        <v>59</v>
      </c>
      <c r="AT511">
        <f t="shared" si="109"/>
        <v>2.2966589735135729E-2</v>
      </c>
    </row>
    <row r="512" spans="37:46" x14ac:dyDescent="0.25">
      <c r="AK512">
        <v>254.5</v>
      </c>
      <c r="AL512">
        <v>0.22600000000000001</v>
      </c>
      <c r="AM512">
        <v>42.61</v>
      </c>
      <c r="AN512">
        <f t="shared" si="108"/>
        <v>0.20492680514342237</v>
      </c>
      <c r="AO512">
        <v>7.9890999999999996</v>
      </c>
      <c r="AP512">
        <v>0</v>
      </c>
      <c r="AQ512">
        <v>500</v>
      </c>
      <c r="AR512" t="s">
        <v>59</v>
      </c>
      <c r="AT512">
        <f t="shared" si="109"/>
        <v>2.276964501593582E-2</v>
      </c>
    </row>
    <row r="513" spans="37:46" x14ac:dyDescent="0.25">
      <c r="AK513">
        <v>255</v>
      </c>
      <c r="AL513">
        <v>0.22500000000000001</v>
      </c>
      <c r="AM513">
        <v>42.12</v>
      </c>
      <c r="AN513">
        <f t="shared" si="108"/>
        <v>0.20416913946587539</v>
      </c>
      <c r="AO513">
        <v>7.9904999999999999</v>
      </c>
      <c r="AP513">
        <v>0</v>
      </c>
      <c r="AQ513">
        <v>500</v>
      </c>
      <c r="AR513" t="s">
        <v>59</v>
      </c>
      <c r="AT513">
        <f t="shared" si="109"/>
        <v>2.2685459940652821E-2</v>
      </c>
    </row>
    <row r="514" spans="37:46" x14ac:dyDescent="0.25">
      <c r="AK514">
        <v>255.5</v>
      </c>
      <c r="AL514">
        <v>0.224</v>
      </c>
      <c r="AM514">
        <v>41.63</v>
      </c>
      <c r="AN514">
        <f t="shared" si="108"/>
        <v>0.20341147378832838</v>
      </c>
      <c r="AO514">
        <v>7.9919000000000002</v>
      </c>
      <c r="AP514">
        <v>0</v>
      </c>
      <c r="AQ514">
        <v>500</v>
      </c>
      <c r="AR514" t="s">
        <v>59</v>
      </c>
      <c r="AT514">
        <f t="shared" si="109"/>
        <v>2.2601274865369822E-2</v>
      </c>
    </row>
    <row r="515" spans="37:46" x14ac:dyDescent="0.25">
      <c r="AK515">
        <v>256</v>
      </c>
      <c r="AL515">
        <v>0.222</v>
      </c>
      <c r="AM515">
        <v>41.16</v>
      </c>
      <c r="AN515">
        <f t="shared" si="108"/>
        <v>0.20164391691394659</v>
      </c>
      <c r="AO515">
        <v>7.9931999999999999</v>
      </c>
      <c r="AP515">
        <v>0</v>
      </c>
      <c r="AQ515">
        <v>500</v>
      </c>
      <c r="AR515" t="s">
        <v>59</v>
      </c>
      <c r="AT515">
        <f t="shared" si="109"/>
        <v>2.2404879657105178E-2</v>
      </c>
    </row>
    <row r="516" spans="37:46" x14ac:dyDescent="0.25">
      <c r="AK516">
        <v>256.5</v>
      </c>
      <c r="AL516">
        <v>0.221</v>
      </c>
      <c r="AM516">
        <v>40.72</v>
      </c>
      <c r="AN516">
        <f t="shared" si="108"/>
        <v>0.20086152324431256</v>
      </c>
      <c r="AO516">
        <v>7.9946000000000002</v>
      </c>
      <c r="AP516">
        <v>0</v>
      </c>
      <c r="AQ516">
        <v>500</v>
      </c>
      <c r="AR516" t="s">
        <v>59</v>
      </c>
      <c r="AT516">
        <f t="shared" si="109"/>
        <v>2.2317947027145839E-2</v>
      </c>
    </row>
    <row r="517" spans="37:46" x14ac:dyDescent="0.25">
      <c r="AK517">
        <v>257</v>
      </c>
      <c r="AL517">
        <v>0.219</v>
      </c>
      <c r="AM517">
        <v>40.26</v>
      </c>
      <c r="AN517">
        <f t="shared" ref="AN517:AN580" si="110">AL517-AM517/2022</f>
        <v>0.19908902077151336</v>
      </c>
      <c r="AO517">
        <v>7.9961000000000002</v>
      </c>
      <c r="AP517">
        <v>0</v>
      </c>
      <c r="AQ517">
        <v>500</v>
      </c>
      <c r="AR517" t="s">
        <v>59</v>
      </c>
      <c r="AT517">
        <f t="shared" ref="AT517:AT580" si="111">AN517/9</f>
        <v>2.212100230794593E-2</v>
      </c>
    </row>
    <row r="518" spans="37:46" x14ac:dyDescent="0.25">
      <c r="AK518">
        <v>257.5</v>
      </c>
      <c r="AL518">
        <v>0.218</v>
      </c>
      <c r="AM518">
        <v>39.92</v>
      </c>
      <c r="AN518">
        <f t="shared" si="110"/>
        <v>0.19825717111770524</v>
      </c>
      <c r="AO518">
        <v>7.9972000000000003</v>
      </c>
      <c r="AP518">
        <v>1</v>
      </c>
      <c r="AQ518">
        <v>500</v>
      </c>
      <c r="AR518" t="s">
        <v>59</v>
      </c>
      <c r="AT518">
        <f t="shared" si="111"/>
        <v>2.2028574568633916E-2</v>
      </c>
    </row>
    <row r="519" spans="37:46" x14ac:dyDescent="0.25">
      <c r="AK519">
        <v>258</v>
      </c>
      <c r="AL519">
        <v>0.218</v>
      </c>
      <c r="AM519">
        <v>39.979999999999997</v>
      </c>
      <c r="AN519">
        <f t="shared" si="110"/>
        <v>0.19822749752720079</v>
      </c>
      <c r="AO519">
        <v>7.9973000000000001</v>
      </c>
      <c r="AP519">
        <v>0</v>
      </c>
      <c r="AQ519">
        <v>500</v>
      </c>
      <c r="AR519" t="s">
        <v>59</v>
      </c>
      <c r="AT519">
        <f t="shared" si="111"/>
        <v>2.2025277503022311E-2</v>
      </c>
    </row>
    <row r="520" spans="37:46" x14ac:dyDescent="0.25">
      <c r="AK520">
        <v>258.5</v>
      </c>
      <c r="AL520">
        <v>0.218</v>
      </c>
      <c r="AM520">
        <v>40.03</v>
      </c>
      <c r="AN520">
        <f t="shared" si="110"/>
        <v>0.19820276953511373</v>
      </c>
      <c r="AO520">
        <v>7.9973999999999998</v>
      </c>
      <c r="AP520">
        <v>0</v>
      </c>
      <c r="AQ520">
        <v>500</v>
      </c>
      <c r="AR520" t="s">
        <v>59</v>
      </c>
      <c r="AT520">
        <f t="shared" si="111"/>
        <v>2.202252994834597E-2</v>
      </c>
    </row>
    <row r="521" spans="37:46" x14ac:dyDescent="0.25">
      <c r="AK521">
        <v>259</v>
      </c>
      <c r="AL521">
        <v>0.218</v>
      </c>
      <c r="AM521">
        <v>40.08</v>
      </c>
      <c r="AN521">
        <f t="shared" si="110"/>
        <v>0.19817804154302671</v>
      </c>
      <c r="AO521">
        <v>7.9972000000000003</v>
      </c>
      <c r="AP521">
        <v>0</v>
      </c>
      <c r="AQ521">
        <v>500</v>
      </c>
      <c r="AR521" t="s">
        <v>59</v>
      </c>
      <c r="AT521">
        <f t="shared" si="111"/>
        <v>2.2019782393669633E-2</v>
      </c>
    </row>
    <row r="522" spans="37:46" x14ac:dyDescent="0.25">
      <c r="AK522">
        <v>259.5</v>
      </c>
      <c r="AL522">
        <v>0.218</v>
      </c>
      <c r="AM522">
        <v>40.119999999999997</v>
      </c>
      <c r="AN522">
        <f t="shared" si="110"/>
        <v>0.19815825914935709</v>
      </c>
      <c r="AO522">
        <v>7.9973000000000001</v>
      </c>
      <c r="AP522">
        <v>0</v>
      </c>
      <c r="AQ522">
        <v>500</v>
      </c>
      <c r="AR522" t="s">
        <v>59</v>
      </c>
      <c r="AT522">
        <f t="shared" si="111"/>
        <v>2.2017584349928565E-2</v>
      </c>
    </row>
    <row r="523" spans="37:46" x14ac:dyDescent="0.25">
      <c r="AK523">
        <v>260</v>
      </c>
      <c r="AL523">
        <v>0.218</v>
      </c>
      <c r="AM523">
        <v>40.15</v>
      </c>
      <c r="AN523">
        <f t="shared" si="110"/>
        <v>0.19814342235410484</v>
      </c>
      <c r="AO523">
        <v>7.9972000000000003</v>
      </c>
      <c r="AP523">
        <v>0</v>
      </c>
      <c r="AQ523">
        <v>500</v>
      </c>
      <c r="AR523" t="s">
        <v>59</v>
      </c>
      <c r="AT523">
        <f t="shared" si="111"/>
        <v>2.2015935817122759E-2</v>
      </c>
    </row>
    <row r="524" spans="37:46" x14ac:dyDescent="0.25">
      <c r="AK524">
        <v>260.5</v>
      </c>
      <c r="AL524">
        <v>0.218</v>
      </c>
      <c r="AM524">
        <v>40.19</v>
      </c>
      <c r="AN524">
        <f t="shared" si="110"/>
        <v>0.19812363996043522</v>
      </c>
      <c r="AO524">
        <v>7.9973000000000001</v>
      </c>
      <c r="AP524">
        <v>0</v>
      </c>
      <c r="AQ524">
        <v>500</v>
      </c>
      <c r="AR524" t="s">
        <v>59</v>
      </c>
      <c r="AT524">
        <f t="shared" si="111"/>
        <v>2.2013737773381691E-2</v>
      </c>
    </row>
    <row r="525" spans="37:46" x14ac:dyDescent="0.25">
      <c r="AK525">
        <v>261</v>
      </c>
      <c r="AL525">
        <v>0.218</v>
      </c>
      <c r="AM525">
        <v>40.21</v>
      </c>
      <c r="AN525">
        <f t="shared" si="110"/>
        <v>0.19811374876360038</v>
      </c>
      <c r="AO525">
        <v>7.9973000000000001</v>
      </c>
      <c r="AP525">
        <v>0</v>
      </c>
      <c r="AQ525">
        <v>500</v>
      </c>
      <c r="AR525" t="s">
        <v>59</v>
      </c>
      <c r="AT525">
        <f t="shared" si="111"/>
        <v>2.2012638751511153E-2</v>
      </c>
    </row>
    <row r="526" spans="37:46" x14ac:dyDescent="0.25">
      <c r="AK526">
        <v>261.5</v>
      </c>
      <c r="AL526">
        <v>0.218</v>
      </c>
      <c r="AM526">
        <v>40.24</v>
      </c>
      <c r="AN526">
        <f t="shared" si="110"/>
        <v>0.19809891196834817</v>
      </c>
      <c r="AO526">
        <v>7.9972000000000003</v>
      </c>
      <c r="AP526">
        <v>0</v>
      </c>
      <c r="AQ526">
        <v>500</v>
      </c>
      <c r="AR526" t="s">
        <v>59</v>
      </c>
      <c r="AT526">
        <f t="shared" si="111"/>
        <v>2.2010990218705354E-2</v>
      </c>
    </row>
    <row r="527" spans="37:46" x14ac:dyDescent="0.25">
      <c r="AK527">
        <v>262</v>
      </c>
      <c r="AL527">
        <v>0.218</v>
      </c>
      <c r="AM527">
        <v>40.26</v>
      </c>
      <c r="AN527">
        <f t="shared" si="110"/>
        <v>0.19808902077151336</v>
      </c>
      <c r="AO527">
        <v>7.9973000000000001</v>
      </c>
      <c r="AP527">
        <v>0</v>
      </c>
      <c r="AQ527">
        <v>500</v>
      </c>
      <c r="AR527" t="s">
        <v>59</v>
      </c>
      <c r="AT527">
        <f t="shared" si="111"/>
        <v>2.2009891196834816E-2</v>
      </c>
    </row>
    <row r="528" spans="37:46" x14ac:dyDescent="0.25">
      <c r="AK528">
        <v>262.5</v>
      </c>
      <c r="AL528">
        <v>0.218</v>
      </c>
      <c r="AM528">
        <v>40.28</v>
      </c>
      <c r="AN528">
        <f t="shared" si="110"/>
        <v>0.19807912957467855</v>
      </c>
      <c r="AO528">
        <v>7.9973000000000001</v>
      </c>
      <c r="AP528">
        <v>0</v>
      </c>
      <c r="AQ528">
        <v>500</v>
      </c>
      <c r="AR528" t="s">
        <v>59</v>
      </c>
      <c r="AT528">
        <f t="shared" si="111"/>
        <v>2.2008792174964282E-2</v>
      </c>
    </row>
    <row r="529" spans="37:46" x14ac:dyDescent="0.25">
      <c r="AK529">
        <v>263</v>
      </c>
      <c r="AL529">
        <v>0.218</v>
      </c>
      <c r="AM529">
        <v>40.31</v>
      </c>
      <c r="AN529">
        <f t="shared" si="110"/>
        <v>0.1980642927794263</v>
      </c>
      <c r="AO529">
        <v>7.9973999999999998</v>
      </c>
      <c r="AP529">
        <v>0</v>
      </c>
      <c r="AQ529">
        <v>500</v>
      </c>
      <c r="AR529" t="s">
        <v>59</v>
      </c>
      <c r="AT529">
        <f t="shared" si="111"/>
        <v>2.2007143642158479E-2</v>
      </c>
    </row>
    <row r="530" spans="37:46" x14ac:dyDescent="0.25">
      <c r="AK530">
        <v>263.5</v>
      </c>
      <c r="AL530">
        <v>0.218</v>
      </c>
      <c r="AM530">
        <v>40.32</v>
      </c>
      <c r="AN530">
        <f t="shared" si="110"/>
        <v>0.1980593471810089</v>
      </c>
      <c r="AO530">
        <v>7.9973000000000001</v>
      </c>
      <c r="AP530">
        <v>0</v>
      </c>
      <c r="AQ530">
        <v>500</v>
      </c>
      <c r="AR530" t="s">
        <v>59</v>
      </c>
      <c r="AT530">
        <f t="shared" si="111"/>
        <v>2.200659413122321E-2</v>
      </c>
    </row>
    <row r="531" spans="37:46" x14ac:dyDescent="0.25">
      <c r="AK531">
        <v>264</v>
      </c>
      <c r="AL531">
        <v>0.218</v>
      </c>
      <c r="AM531">
        <v>40.35</v>
      </c>
      <c r="AN531">
        <f t="shared" si="110"/>
        <v>0.19804451038575668</v>
      </c>
      <c r="AO531">
        <v>7.9973000000000001</v>
      </c>
      <c r="AP531">
        <v>0</v>
      </c>
      <c r="AQ531">
        <v>500</v>
      </c>
      <c r="AR531" t="s">
        <v>59</v>
      </c>
      <c r="AT531">
        <f t="shared" si="111"/>
        <v>2.2004945598417411E-2</v>
      </c>
    </row>
    <row r="532" spans="37:46" x14ac:dyDescent="0.25">
      <c r="AK532">
        <v>264.5</v>
      </c>
      <c r="AL532">
        <v>0.218</v>
      </c>
      <c r="AM532">
        <v>40.36</v>
      </c>
      <c r="AN532">
        <f t="shared" si="110"/>
        <v>0.19803956478733928</v>
      </c>
      <c r="AO532">
        <v>7.9973000000000001</v>
      </c>
      <c r="AP532">
        <v>0</v>
      </c>
      <c r="AQ532">
        <v>500</v>
      </c>
      <c r="AR532" t="s">
        <v>59</v>
      </c>
      <c r="AT532">
        <f t="shared" si="111"/>
        <v>2.2004396087482142E-2</v>
      </c>
    </row>
    <row r="533" spans="37:46" x14ac:dyDescent="0.25">
      <c r="AK533">
        <v>265</v>
      </c>
      <c r="AL533">
        <v>0.218</v>
      </c>
      <c r="AM533">
        <v>40.369999999999997</v>
      </c>
      <c r="AN533">
        <f t="shared" si="110"/>
        <v>0.19803461918892185</v>
      </c>
      <c r="AO533">
        <v>7.9973999999999998</v>
      </c>
      <c r="AP533">
        <v>0</v>
      </c>
      <c r="AQ533">
        <v>500</v>
      </c>
      <c r="AR533" t="s">
        <v>59</v>
      </c>
      <c r="AT533">
        <f t="shared" si="111"/>
        <v>2.2003846576546873E-2</v>
      </c>
    </row>
    <row r="534" spans="37:46" x14ac:dyDescent="0.25">
      <c r="AK534">
        <v>265.5</v>
      </c>
      <c r="AL534">
        <v>0.218</v>
      </c>
      <c r="AM534">
        <v>40.39</v>
      </c>
      <c r="AN534">
        <f t="shared" si="110"/>
        <v>0.19802472799208704</v>
      </c>
      <c r="AO534">
        <v>7.9972000000000003</v>
      </c>
      <c r="AP534">
        <v>0</v>
      </c>
      <c r="AQ534">
        <v>500</v>
      </c>
      <c r="AR534" t="s">
        <v>59</v>
      </c>
      <c r="AT534">
        <f t="shared" si="111"/>
        <v>2.2002747554676336E-2</v>
      </c>
    </row>
    <row r="535" spans="37:46" x14ac:dyDescent="0.25">
      <c r="AK535">
        <v>266</v>
      </c>
      <c r="AL535">
        <v>0.218</v>
      </c>
      <c r="AM535">
        <v>40.4</v>
      </c>
      <c r="AN535">
        <f t="shared" si="110"/>
        <v>0.19801978239366963</v>
      </c>
      <c r="AO535">
        <v>7.9973999999999998</v>
      </c>
      <c r="AP535">
        <v>0</v>
      </c>
      <c r="AQ535">
        <v>500</v>
      </c>
      <c r="AR535" t="s">
        <v>59</v>
      </c>
      <c r="AT535">
        <f t="shared" si="111"/>
        <v>2.200219804374107E-2</v>
      </c>
    </row>
    <row r="536" spans="37:46" x14ac:dyDescent="0.25">
      <c r="AK536">
        <v>266.5</v>
      </c>
      <c r="AL536">
        <v>0.218</v>
      </c>
      <c r="AM536">
        <v>40.409999999999997</v>
      </c>
      <c r="AN536">
        <f t="shared" si="110"/>
        <v>0.19801483679525222</v>
      </c>
      <c r="AO536">
        <v>7.9973000000000001</v>
      </c>
      <c r="AP536">
        <v>0</v>
      </c>
      <c r="AQ536">
        <v>500</v>
      </c>
      <c r="AR536" t="s">
        <v>59</v>
      </c>
      <c r="AT536">
        <f t="shared" si="111"/>
        <v>2.2001648532805802E-2</v>
      </c>
    </row>
    <row r="537" spans="37:46" x14ac:dyDescent="0.25">
      <c r="AK537">
        <v>267</v>
      </c>
      <c r="AL537">
        <v>0.218</v>
      </c>
      <c r="AM537">
        <v>40.42</v>
      </c>
      <c r="AN537">
        <f t="shared" si="110"/>
        <v>0.19800989119683482</v>
      </c>
      <c r="AO537">
        <v>7.9973999999999998</v>
      </c>
      <c r="AP537">
        <v>0</v>
      </c>
      <c r="AQ537">
        <v>500</v>
      </c>
      <c r="AR537" t="s">
        <v>59</v>
      </c>
      <c r="AT537">
        <f t="shared" si="111"/>
        <v>2.2001099021870536E-2</v>
      </c>
    </row>
    <row r="538" spans="37:46" x14ac:dyDescent="0.25">
      <c r="AK538">
        <v>267.5</v>
      </c>
      <c r="AL538">
        <v>0.218</v>
      </c>
      <c r="AM538">
        <v>40.44</v>
      </c>
      <c r="AN538">
        <f t="shared" si="110"/>
        <v>0.19800000000000001</v>
      </c>
      <c r="AO538">
        <v>7.9973000000000001</v>
      </c>
      <c r="AP538">
        <v>0</v>
      </c>
      <c r="AQ538">
        <v>500</v>
      </c>
      <c r="AR538" t="s">
        <v>59</v>
      </c>
      <c r="AT538">
        <f t="shared" si="111"/>
        <v>2.2000000000000002E-2</v>
      </c>
    </row>
    <row r="539" spans="37:46" x14ac:dyDescent="0.25">
      <c r="AK539">
        <v>268</v>
      </c>
      <c r="AL539">
        <v>0.218</v>
      </c>
      <c r="AM539">
        <v>40.450000000000003</v>
      </c>
      <c r="AN539">
        <f t="shared" si="110"/>
        <v>0.1979950544015826</v>
      </c>
      <c r="AO539">
        <v>7.9973000000000001</v>
      </c>
      <c r="AP539">
        <v>0</v>
      </c>
      <c r="AQ539">
        <v>500</v>
      </c>
      <c r="AR539" t="s">
        <v>59</v>
      </c>
      <c r="AT539">
        <f t="shared" si="111"/>
        <v>2.1999450489064733E-2</v>
      </c>
    </row>
    <row r="540" spans="37:46" x14ac:dyDescent="0.25">
      <c r="AK540">
        <v>268.5</v>
      </c>
      <c r="AL540">
        <v>0.218</v>
      </c>
      <c r="AM540">
        <v>40.46</v>
      </c>
      <c r="AN540">
        <f t="shared" si="110"/>
        <v>0.19799010880316517</v>
      </c>
      <c r="AO540">
        <v>7.9973000000000001</v>
      </c>
      <c r="AP540">
        <v>0</v>
      </c>
      <c r="AQ540">
        <v>500</v>
      </c>
      <c r="AR540" t="s">
        <v>59</v>
      </c>
      <c r="AT540">
        <f t="shared" si="111"/>
        <v>2.1998900978129465E-2</v>
      </c>
    </row>
    <row r="541" spans="37:46" x14ac:dyDescent="0.25">
      <c r="AK541">
        <v>269</v>
      </c>
      <c r="AL541">
        <v>0.218</v>
      </c>
      <c r="AM541">
        <v>40.47</v>
      </c>
      <c r="AN541">
        <f t="shared" si="110"/>
        <v>0.19798516320474777</v>
      </c>
      <c r="AO541">
        <v>7.9973000000000001</v>
      </c>
      <c r="AP541">
        <v>0</v>
      </c>
      <c r="AQ541">
        <v>500</v>
      </c>
      <c r="AR541" t="s">
        <v>59</v>
      </c>
      <c r="AT541">
        <f t="shared" si="111"/>
        <v>2.1998351467194196E-2</v>
      </c>
    </row>
    <row r="542" spans="37:46" x14ac:dyDescent="0.25">
      <c r="AK542">
        <v>269.5</v>
      </c>
      <c r="AL542">
        <v>0.218</v>
      </c>
      <c r="AM542">
        <v>40.479999999999997</v>
      </c>
      <c r="AN542">
        <f t="shared" si="110"/>
        <v>0.19798021760633036</v>
      </c>
      <c r="AO542">
        <v>7.9973999999999998</v>
      </c>
      <c r="AP542">
        <v>0</v>
      </c>
      <c r="AQ542">
        <v>500</v>
      </c>
      <c r="AR542" t="s">
        <v>59</v>
      </c>
      <c r="AT542">
        <f t="shared" si="111"/>
        <v>2.1997801956258931E-2</v>
      </c>
    </row>
    <row r="543" spans="37:46" x14ac:dyDescent="0.25">
      <c r="AK543">
        <v>270</v>
      </c>
      <c r="AL543">
        <v>0.218</v>
      </c>
      <c r="AM543">
        <v>40.49</v>
      </c>
      <c r="AN543">
        <f t="shared" si="110"/>
        <v>0.19797527200791296</v>
      </c>
      <c r="AO543">
        <v>7.9973999999999998</v>
      </c>
      <c r="AP543">
        <v>0</v>
      </c>
      <c r="AQ543">
        <v>500</v>
      </c>
      <c r="AR543" t="s">
        <v>59</v>
      </c>
      <c r="AT543">
        <f t="shared" si="111"/>
        <v>2.1997252445323662E-2</v>
      </c>
    </row>
    <row r="544" spans="37:46" x14ac:dyDescent="0.25">
      <c r="AK544">
        <v>270.5</v>
      </c>
      <c r="AL544">
        <v>0.218</v>
      </c>
      <c r="AM544">
        <v>40.5</v>
      </c>
      <c r="AN544">
        <f t="shared" si="110"/>
        <v>0.19797032640949555</v>
      </c>
      <c r="AO544">
        <v>7.9973000000000001</v>
      </c>
      <c r="AP544">
        <v>0</v>
      </c>
      <c r="AQ544">
        <v>500</v>
      </c>
      <c r="AR544" t="s">
        <v>59</v>
      </c>
      <c r="AT544">
        <f t="shared" si="111"/>
        <v>2.1996702934388393E-2</v>
      </c>
    </row>
    <row r="545" spans="37:46" x14ac:dyDescent="0.25">
      <c r="AK545">
        <v>271</v>
      </c>
      <c r="AL545">
        <v>0.218</v>
      </c>
      <c r="AM545">
        <v>40.51</v>
      </c>
      <c r="AN545">
        <f t="shared" si="110"/>
        <v>0.19796538081107815</v>
      </c>
      <c r="AO545">
        <v>7.9973000000000001</v>
      </c>
      <c r="AP545">
        <v>0</v>
      </c>
      <c r="AQ545">
        <v>500</v>
      </c>
      <c r="AR545" t="s">
        <v>59</v>
      </c>
      <c r="AT545">
        <f t="shared" si="111"/>
        <v>2.1996153423453128E-2</v>
      </c>
    </row>
    <row r="546" spans="37:46" x14ac:dyDescent="0.25">
      <c r="AK546">
        <v>271.5</v>
      </c>
      <c r="AL546">
        <v>0.218</v>
      </c>
      <c r="AM546">
        <v>40.51</v>
      </c>
      <c r="AN546">
        <f t="shared" si="110"/>
        <v>0.19796538081107815</v>
      </c>
      <c r="AO546">
        <v>7.9973000000000001</v>
      </c>
      <c r="AP546">
        <v>0</v>
      </c>
      <c r="AQ546">
        <v>500</v>
      </c>
      <c r="AR546" t="s">
        <v>59</v>
      </c>
      <c r="AT546">
        <f t="shared" si="111"/>
        <v>2.1996153423453128E-2</v>
      </c>
    </row>
    <row r="547" spans="37:46" x14ac:dyDescent="0.25">
      <c r="AK547">
        <v>272</v>
      </c>
      <c r="AL547">
        <v>0.218</v>
      </c>
      <c r="AM547">
        <v>40.520000000000003</v>
      </c>
      <c r="AN547">
        <f t="shared" si="110"/>
        <v>0.19796043521266074</v>
      </c>
      <c r="AO547">
        <v>7.9972000000000003</v>
      </c>
      <c r="AP547">
        <v>0</v>
      </c>
      <c r="AQ547">
        <v>500</v>
      </c>
      <c r="AR547" t="s">
        <v>59</v>
      </c>
      <c r="AT547">
        <f t="shared" si="111"/>
        <v>2.1995603912517859E-2</v>
      </c>
    </row>
    <row r="548" spans="37:46" x14ac:dyDescent="0.25">
      <c r="AK548">
        <v>272.5</v>
      </c>
      <c r="AL548">
        <v>0.218</v>
      </c>
      <c r="AM548">
        <v>40.53</v>
      </c>
      <c r="AN548">
        <f t="shared" si="110"/>
        <v>0.19795548961424331</v>
      </c>
      <c r="AO548">
        <v>7.9973000000000001</v>
      </c>
      <c r="AP548">
        <v>0</v>
      </c>
      <c r="AQ548">
        <v>500</v>
      </c>
      <c r="AR548" t="s">
        <v>59</v>
      </c>
      <c r="AT548">
        <f t="shared" si="111"/>
        <v>2.199505440158259E-2</v>
      </c>
    </row>
    <row r="549" spans="37:46" x14ac:dyDescent="0.25">
      <c r="AK549">
        <v>273</v>
      </c>
      <c r="AL549">
        <v>0.218</v>
      </c>
      <c r="AM549">
        <v>40.53</v>
      </c>
      <c r="AN549">
        <f t="shared" si="110"/>
        <v>0.19795548961424331</v>
      </c>
      <c r="AO549">
        <v>7.9973000000000001</v>
      </c>
      <c r="AP549">
        <v>0</v>
      </c>
      <c r="AQ549">
        <v>500</v>
      </c>
      <c r="AR549" t="s">
        <v>59</v>
      </c>
      <c r="AT549">
        <f t="shared" si="111"/>
        <v>2.199505440158259E-2</v>
      </c>
    </row>
    <row r="550" spans="37:46" x14ac:dyDescent="0.25">
      <c r="AK550">
        <v>273.5</v>
      </c>
      <c r="AL550">
        <v>0.218</v>
      </c>
      <c r="AM550">
        <v>40.54</v>
      </c>
      <c r="AN550">
        <f t="shared" si="110"/>
        <v>0.1979505440158259</v>
      </c>
      <c r="AO550">
        <v>7.9973999999999998</v>
      </c>
      <c r="AP550">
        <v>0</v>
      </c>
      <c r="AQ550">
        <v>500</v>
      </c>
      <c r="AR550" t="s">
        <v>59</v>
      </c>
      <c r="AT550">
        <f t="shared" si="111"/>
        <v>2.1994504890647321E-2</v>
      </c>
    </row>
    <row r="551" spans="37:46" x14ac:dyDescent="0.25">
      <c r="AK551">
        <v>274</v>
      </c>
      <c r="AL551">
        <v>0.218</v>
      </c>
      <c r="AM551">
        <v>40.549999999999997</v>
      </c>
      <c r="AN551">
        <f t="shared" si="110"/>
        <v>0.1979455984174085</v>
      </c>
      <c r="AO551">
        <v>7.9973000000000001</v>
      </c>
      <c r="AP551">
        <v>0</v>
      </c>
      <c r="AQ551">
        <v>500</v>
      </c>
      <c r="AR551" t="s">
        <v>59</v>
      </c>
      <c r="AT551">
        <f t="shared" si="111"/>
        <v>2.1993955379712056E-2</v>
      </c>
    </row>
    <row r="552" spans="37:46" x14ac:dyDescent="0.25">
      <c r="AK552">
        <v>274.5</v>
      </c>
      <c r="AL552">
        <v>0.218</v>
      </c>
      <c r="AM552">
        <v>40.56</v>
      </c>
      <c r="AN552">
        <f t="shared" si="110"/>
        <v>0.19794065281899109</v>
      </c>
      <c r="AO552">
        <v>7.9973000000000001</v>
      </c>
      <c r="AP552">
        <v>0</v>
      </c>
      <c r="AQ552">
        <v>500</v>
      </c>
      <c r="AR552" t="s">
        <v>59</v>
      </c>
      <c r="AT552">
        <f t="shared" si="111"/>
        <v>2.1993405868776787E-2</v>
      </c>
    </row>
    <row r="553" spans="37:46" x14ac:dyDescent="0.25">
      <c r="AK553">
        <v>275</v>
      </c>
      <c r="AL553">
        <v>0.218</v>
      </c>
      <c r="AM553">
        <v>40.56</v>
      </c>
      <c r="AN553">
        <f t="shared" si="110"/>
        <v>0.19794065281899109</v>
      </c>
      <c r="AO553">
        <v>7.9973000000000001</v>
      </c>
      <c r="AP553">
        <v>0</v>
      </c>
      <c r="AQ553">
        <v>500</v>
      </c>
      <c r="AR553" t="s">
        <v>59</v>
      </c>
      <c r="AT553">
        <f t="shared" si="111"/>
        <v>2.1993405868776787E-2</v>
      </c>
    </row>
    <row r="554" spans="37:46" x14ac:dyDescent="0.25">
      <c r="AK554">
        <v>275.5</v>
      </c>
      <c r="AL554">
        <v>0.218</v>
      </c>
      <c r="AM554">
        <v>40.57</v>
      </c>
      <c r="AN554">
        <f t="shared" si="110"/>
        <v>0.19793570722057369</v>
      </c>
      <c r="AO554">
        <v>7.9972000000000003</v>
      </c>
      <c r="AP554">
        <v>0</v>
      </c>
      <c r="AQ554">
        <v>500</v>
      </c>
      <c r="AR554" t="s">
        <v>59</v>
      </c>
      <c r="AT554">
        <f t="shared" si="111"/>
        <v>2.1992856357841522E-2</v>
      </c>
    </row>
    <row r="555" spans="37:46" x14ac:dyDescent="0.25">
      <c r="AK555">
        <v>276</v>
      </c>
      <c r="AL555">
        <v>0.218</v>
      </c>
      <c r="AM555">
        <v>40.57</v>
      </c>
      <c r="AN555">
        <f t="shared" si="110"/>
        <v>0.19793570722057369</v>
      </c>
      <c r="AO555">
        <v>7.9973000000000001</v>
      </c>
      <c r="AP555">
        <v>0</v>
      </c>
      <c r="AQ555">
        <v>500</v>
      </c>
      <c r="AR555" t="s">
        <v>59</v>
      </c>
      <c r="AT555">
        <f t="shared" si="111"/>
        <v>2.1992856357841522E-2</v>
      </c>
    </row>
    <row r="556" spans="37:46" x14ac:dyDescent="0.25">
      <c r="AK556">
        <v>276.5</v>
      </c>
      <c r="AL556">
        <v>0.218</v>
      </c>
      <c r="AM556">
        <v>40.57</v>
      </c>
      <c r="AN556">
        <f t="shared" si="110"/>
        <v>0.19793570722057369</v>
      </c>
      <c r="AO556">
        <v>7.9973000000000001</v>
      </c>
      <c r="AP556">
        <v>0</v>
      </c>
      <c r="AQ556">
        <v>500</v>
      </c>
      <c r="AR556" t="s">
        <v>59</v>
      </c>
      <c r="AT556">
        <f t="shared" si="111"/>
        <v>2.1992856357841522E-2</v>
      </c>
    </row>
    <row r="557" spans="37:46" x14ac:dyDescent="0.25">
      <c r="AK557">
        <v>277</v>
      </c>
      <c r="AL557">
        <v>0.218</v>
      </c>
      <c r="AM557">
        <v>40.58</v>
      </c>
      <c r="AN557">
        <f t="shared" si="110"/>
        <v>0.19793076162215628</v>
      </c>
      <c r="AO557">
        <v>7.9973999999999998</v>
      </c>
      <c r="AP557">
        <v>0</v>
      </c>
      <c r="AQ557">
        <v>500</v>
      </c>
      <c r="AR557" t="s">
        <v>59</v>
      </c>
      <c r="AT557">
        <f t="shared" si="111"/>
        <v>2.1992306846906253E-2</v>
      </c>
    </row>
    <row r="558" spans="37:46" x14ac:dyDescent="0.25">
      <c r="AK558">
        <v>277.5</v>
      </c>
      <c r="AL558">
        <v>0.218</v>
      </c>
      <c r="AM558">
        <v>40.58</v>
      </c>
      <c r="AN558">
        <f t="shared" si="110"/>
        <v>0.19793076162215628</v>
      </c>
      <c r="AO558">
        <v>7.9973000000000001</v>
      </c>
      <c r="AP558">
        <v>0</v>
      </c>
      <c r="AQ558">
        <v>500</v>
      </c>
      <c r="AR558" t="s">
        <v>59</v>
      </c>
      <c r="AT558">
        <f t="shared" si="111"/>
        <v>2.1992306846906253E-2</v>
      </c>
    </row>
    <row r="559" spans="37:46" x14ac:dyDescent="0.25">
      <c r="AK559">
        <v>278</v>
      </c>
      <c r="AL559">
        <v>0.218</v>
      </c>
      <c r="AM559">
        <v>40.590000000000003</v>
      </c>
      <c r="AN559">
        <f t="shared" si="110"/>
        <v>0.19792581602373888</v>
      </c>
      <c r="AO559">
        <v>7.9973000000000001</v>
      </c>
      <c r="AP559">
        <v>0</v>
      </c>
      <c r="AQ559">
        <v>500</v>
      </c>
      <c r="AR559" t="s">
        <v>59</v>
      </c>
      <c r="AT559">
        <f t="shared" si="111"/>
        <v>2.1991757335970988E-2</v>
      </c>
    </row>
    <row r="560" spans="37:46" x14ac:dyDescent="0.25">
      <c r="AK560">
        <v>278.5</v>
      </c>
      <c r="AL560">
        <v>0.218</v>
      </c>
      <c r="AM560">
        <v>40.6</v>
      </c>
      <c r="AN560">
        <f t="shared" si="110"/>
        <v>0.19792087042532147</v>
      </c>
      <c r="AO560">
        <v>7.9973000000000001</v>
      </c>
      <c r="AP560">
        <v>0</v>
      </c>
      <c r="AQ560">
        <v>500</v>
      </c>
      <c r="AR560" t="s">
        <v>59</v>
      </c>
      <c r="AT560">
        <f t="shared" si="111"/>
        <v>2.1991207825035719E-2</v>
      </c>
    </row>
    <row r="561" spans="37:46" x14ac:dyDescent="0.25">
      <c r="AK561">
        <v>279</v>
      </c>
      <c r="AL561">
        <v>0.218</v>
      </c>
      <c r="AM561">
        <v>40.6</v>
      </c>
      <c r="AN561">
        <f t="shared" si="110"/>
        <v>0.19792087042532147</v>
      </c>
      <c r="AO561">
        <v>7.9973000000000001</v>
      </c>
      <c r="AP561">
        <v>0</v>
      </c>
      <c r="AQ561">
        <v>500</v>
      </c>
      <c r="AR561" t="s">
        <v>59</v>
      </c>
      <c r="AT561">
        <f t="shared" si="111"/>
        <v>2.1991207825035719E-2</v>
      </c>
    </row>
    <row r="562" spans="37:46" x14ac:dyDescent="0.25">
      <c r="AK562">
        <v>279.5</v>
      </c>
      <c r="AL562">
        <v>0.218</v>
      </c>
      <c r="AM562">
        <v>40.6</v>
      </c>
      <c r="AN562">
        <f t="shared" si="110"/>
        <v>0.19792087042532147</v>
      </c>
      <c r="AO562">
        <v>7.9973000000000001</v>
      </c>
      <c r="AP562">
        <v>0</v>
      </c>
      <c r="AQ562">
        <v>500</v>
      </c>
      <c r="AR562" t="s">
        <v>59</v>
      </c>
      <c r="AT562">
        <f t="shared" si="111"/>
        <v>2.1991207825035719E-2</v>
      </c>
    </row>
    <row r="563" spans="37:46" x14ac:dyDescent="0.25">
      <c r="AK563">
        <v>280</v>
      </c>
      <c r="AL563">
        <v>0.218</v>
      </c>
      <c r="AM563">
        <v>40.6</v>
      </c>
      <c r="AN563">
        <f t="shared" si="110"/>
        <v>0.19792087042532147</v>
      </c>
      <c r="AO563">
        <v>7.9973000000000001</v>
      </c>
      <c r="AP563">
        <v>0</v>
      </c>
      <c r="AQ563">
        <v>500</v>
      </c>
      <c r="AR563" t="s">
        <v>59</v>
      </c>
      <c r="AT563">
        <f t="shared" si="111"/>
        <v>2.1991207825035719E-2</v>
      </c>
    </row>
    <row r="564" spans="37:46" x14ac:dyDescent="0.25">
      <c r="AK564">
        <v>280.5</v>
      </c>
      <c r="AL564">
        <v>0.218</v>
      </c>
      <c r="AM564">
        <v>40.61</v>
      </c>
      <c r="AN564">
        <f t="shared" si="110"/>
        <v>0.19791592482690407</v>
      </c>
      <c r="AO564">
        <v>7.9973000000000001</v>
      </c>
      <c r="AP564">
        <v>0</v>
      </c>
      <c r="AQ564">
        <v>500</v>
      </c>
      <c r="AR564" t="s">
        <v>59</v>
      </c>
      <c r="AT564">
        <f t="shared" si="111"/>
        <v>2.199065831410045E-2</v>
      </c>
    </row>
    <row r="565" spans="37:46" x14ac:dyDescent="0.25">
      <c r="AK565">
        <v>281</v>
      </c>
      <c r="AL565">
        <v>0.218</v>
      </c>
      <c r="AM565">
        <v>40.61</v>
      </c>
      <c r="AN565">
        <f t="shared" si="110"/>
        <v>0.19791592482690407</v>
      </c>
      <c r="AO565">
        <v>7.9973000000000001</v>
      </c>
      <c r="AP565">
        <v>0</v>
      </c>
      <c r="AQ565">
        <v>500</v>
      </c>
      <c r="AR565" t="s">
        <v>59</v>
      </c>
      <c r="AT565">
        <f t="shared" si="111"/>
        <v>2.199065831410045E-2</v>
      </c>
    </row>
    <row r="566" spans="37:46" x14ac:dyDescent="0.25">
      <c r="AK566">
        <v>281.5</v>
      </c>
      <c r="AL566">
        <v>0.218</v>
      </c>
      <c r="AM566">
        <v>40.61</v>
      </c>
      <c r="AN566">
        <f t="shared" si="110"/>
        <v>0.19791592482690407</v>
      </c>
      <c r="AO566">
        <v>7.9973000000000001</v>
      </c>
      <c r="AP566">
        <v>0</v>
      </c>
      <c r="AQ566">
        <v>500</v>
      </c>
      <c r="AR566" t="s">
        <v>59</v>
      </c>
      <c r="AT566">
        <f t="shared" si="111"/>
        <v>2.199065831410045E-2</v>
      </c>
    </row>
    <row r="567" spans="37:46" x14ac:dyDescent="0.25">
      <c r="AK567">
        <v>282</v>
      </c>
      <c r="AL567">
        <v>0.218</v>
      </c>
      <c r="AM567">
        <v>40.619999999999997</v>
      </c>
      <c r="AN567">
        <f t="shared" si="110"/>
        <v>0.19791097922848666</v>
      </c>
      <c r="AO567">
        <v>7.9973000000000001</v>
      </c>
      <c r="AP567">
        <v>0</v>
      </c>
      <c r="AQ567">
        <v>500</v>
      </c>
      <c r="AR567" t="s">
        <v>59</v>
      </c>
      <c r="AT567">
        <f t="shared" si="111"/>
        <v>2.1990108803165185E-2</v>
      </c>
    </row>
    <row r="568" spans="37:46" x14ac:dyDescent="0.25">
      <c r="AK568">
        <v>282.5</v>
      </c>
      <c r="AL568">
        <v>0.218</v>
      </c>
      <c r="AM568">
        <v>40.619999999999997</v>
      </c>
      <c r="AN568">
        <f t="shared" si="110"/>
        <v>0.19791097922848666</v>
      </c>
      <c r="AO568">
        <v>7.9972000000000003</v>
      </c>
      <c r="AP568">
        <v>0</v>
      </c>
      <c r="AQ568">
        <v>500</v>
      </c>
      <c r="AR568" t="s">
        <v>59</v>
      </c>
      <c r="AT568">
        <f t="shared" si="111"/>
        <v>2.1990108803165185E-2</v>
      </c>
    </row>
    <row r="569" spans="37:46" x14ac:dyDescent="0.25">
      <c r="AK569">
        <v>283</v>
      </c>
      <c r="AL569">
        <v>0.218</v>
      </c>
      <c r="AM569">
        <v>40.619999999999997</v>
      </c>
      <c r="AN569">
        <f t="shared" si="110"/>
        <v>0.19791097922848666</v>
      </c>
      <c r="AO569">
        <v>7.9973000000000001</v>
      </c>
      <c r="AP569">
        <v>0</v>
      </c>
      <c r="AQ569">
        <v>500</v>
      </c>
      <c r="AR569" t="s">
        <v>59</v>
      </c>
      <c r="AT569">
        <f t="shared" si="111"/>
        <v>2.1990108803165185E-2</v>
      </c>
    </row>
    <row r="570" spans="37:46" x14ac:dyDescent="0.25">
      <c r="AK570">
        <v>283.5</v>
      </c>
      <c r="AL570">
        <v>0.218</v>
      </c>
      <c r="AM570">
        <v>40.619999999999997</v>
      </c>
      <c r="AN570">
        <f t="shared" si="110"/>
        <v>0.19791097922848666</v>
      </c>
      <c r="AO570">
        <v>7.9973000000000001</v>
      </c>
      <c r="AP570">
        <v>0</v>
      </c>
      <c r="AQ570">
        <v>500</v>
      </c>
      <c r="AR570" t="s">
        <v>59</v>
      </c>
      <c r="AT570">
        <f t="shared" si="111"/>
        <v>2.1990108803165185E-2</v>
      </c>
    </row>
    <row r="571" spans="37:46" x14ac:dyDescent="0.25">
      <c r="AK571">
        <v>284</v>
      </c>
      <c r="AL571">
        <v>0.218</v>
      </c>
      <c r="AM571">
        <v>40.619999999999997</v>
      </c>
      <c r="AN571">
        <f t="shared" si="110"/>
        <v>0.19791097922848666</v>
      </c>
      <c r="AO571">
        <v>7.9973000000000001</v>
      </c>
      <c r="AP571">
        <v>0</v>
      </c>
      <c r="AQ571">
        <v>500</v>
      </c>
      <c r="AR571" t="s">
        <v>59</v>
      </c>
      <c r="AT571">
        <f t="shared" si="111"/>
        <v>2.1990108803165185E-2</v>
      </c>
    </row>
    <row r="572" spans="37:46" x14ac:dyDescent="0.25">
      <c r="AK572">
        <v>284.5</v>
      </c>
      <c r="AL572">
        <v>0.218</v>
      </c>
      <c r="AM572">
        <v>40.630000000000003</v>
      </c>
      <c r="AN572">
        <f t="shared" si="110"/>
        <v>0.19790603363006923</v>
      </c>
      <c r="AO572">
        <v>7.9973000000000001</v>
      </c>
      <c r="AP572">
        <v>0</v>
      </c>
      <c r="AQ572">
        <v>500</v>
      </c>
      <c r="AR572" t="s">
        <v>59</v>
      </c>
      <c r="AT572">
        <f t="shared" si="111"/>
        <v>2.1989559292229913E-2</v>
      </c>
    </row>
    <row r="573" spans="37:46" x14ac:dyDescent="0.25">
      <c r="AK573">
        <v>285</v>
      </c>
      <c r="AL573">
        <v>0.218</v>
      </c>
      <c r="AM573">
        <v>40.64</v>
      </c>
      <c r="AN573">
        <f t="shared" si="110"/>
        <v>0.19790108803165182</v>
      </c>
      <c r="AO573">
        <v>7.9973999999999998</v>
      </c>
      <c r="AP573">
        <v>0</v>
      </c>
      <c r="AQ573">
        <v>500</v>
      </c>
      <c r="AR573" t="s">
        <v>59</v>
      </c>
      <c r="AT573">
        <f t="shared" si="111"/>
        <v>2.1989009781294647E-2</v>
      </c>
    </row>
    <row r="574" spans="37:46" x14ac:dyDescent="0.25">
      <c r="AK574">
        <v>285.5</v>
      </c>
      <c r="AL574">
        <v>0.218</v>
      </c>
      <c r="AM574">
        <v>40.64</v>
      </c>
      <c r="AN574">
        <f t="shared" si="110"/>
        <v>0.19790108803165182</v>
      </c>
      <c r="AO574">
        <v>7.9973000000000001</v>
      </c>
      <c r="AP574">
        <v>0</v>
      </c>
      <c r="AQ574">
        <v>500</v>
      </c>
      <c r="AR574" t="s">
        <v>59</v>
      </c>
      <c r="AT574">
        <f t="shared" si="111"/>
        <v>2.1989009781294647E-2</v>
      </c>
    </row>
    <row r="575" spans="37:46" x14ac:dyDescent="0.25">
      <c r="AK575">
        <v>286</v>
      </c>
      <c r="AL575">
        <v>0.218</v>
      </c>
      <c r="AM575">
        <v>40.64</v>
      </c>
      <c r="AN575">
        <f t="shared" si="110"/>
        <v>0.19790108803165182</v>
      </c>
      <c r="AO575">
        <v>7.9973000000000001</v>
      </c>
      <c r="AP575">
        <v>0</v>
      </c>
      <c r="AQ575">
        <v>500</v>
      </c>
      <c r="AR575" t="s">
        <v>59</v>
      </c>
      <c r="AT575">
        <f t="shared" si="111"/>
        <v>2.1989009781294647E-2</v>
      </c>
    </row>
    <row r="576" spans="37:46" x14ac:dyDescent="0.25">
      <c r="AK576">
        <v>286.5</v>
      </c>
      <c r="AL576">
        <v>0.218</v>
      </c>
      <c r="AM576">
        <v>40.64</v>
      </c>
      <c r="AN576">
        <f t="shared" si="110"/>
        <v>0.19790108803165182</v>
      </c>
      <c r="AO576">
        <v>7.9973000000000001</v>
      </c>
      <c r="AP576">
        <v>0</v>
      </c>
      <c r="AQ576">
        <v>500</v>
      </c>
      <c r="AR576" t="s">
        <v>59</v>
      </c>
      <c r="AT576">
        <f t="shared" si="111"/>
        <v>2.1989009781294647E-2</v>
      </c>
    </row>
    <row r="577" spans="37:46" x14ac:dyDescent="0.25">
      <c r="AK577">
        <v>287</v>
      </c>
      <c r="AL577">
        <v>0.218</v>
      </c>
      <c r="AM577">
        <v>40.64</v>
      </c>
      <c r="AN577">
        <f t="shared" si="110"/>
        <v>0.19790108803165182</v>
      </c>
      <c r="AO577">
        <v>7.9973000000000001</v>
      </c>
      <c r="AP577">
        <v>0</v>
      </c>
      <c r="AQ577">
        <v>500</v>
      </c>
      <c r="AR577" t="s">
        <v>59</v>
      </c>
      <c r="AT577">
        <f t="shared" si="111"/>
        <v>2.1989009781294647E-2</v>
      </c>
    </row>
    <row r="578" spans="37:46" x14ac:dyDescent="0.25">
      <c r="AK578">
        <v>287.5</v>
      </c>
      <c r="AL578">
        <v>0.218</v>
      </c>
      <c r="AM578">
        <v>40.64</v>
      </c>
      <c r="AN578">
        <f t="shared" si="110"/>
        <v>0.19790108803165182</v>
      </c>
      <c r="AO578">
        <v>7.9973000000000001</v>
      </c>
      <c r="AP578">
        <v>0</v>
      </c>
      <c r="AQ578">
        <v>500</v>
      </c>
      <c r="AR578" t="s">
        <v>59</v>
      </c>
      <c r="AT578">
        <f t="shared" si="111"/>
        <v>2.1989009781294647E-2</v>
      </c>
    </row>
    <row r="579" spans="37:46" x14ac:dyDescent="0.25">
      <c r="AK579">
        <v>288</v>
      </c>
      <c r="AL579">
        <v>0.218</v>
      </c>
      <c r="AM579">
        <v>40.65</v>
      </c>
      <c r="AN579">
        <f t="shared" si="110"/>
        <v>0.19789614243323442</v>
      </c>
      <c r="AO579">
        <v>7.9973000000000001</v>
      </c>
      <c r="AP579">
        <v>0</v>
      </c>
      <c r="AQ579">
        <v>500</v>
      </c>
      <c r="AR579" t="s">
        <v>59</v>
      </c>
      <c r="AT579">
        <f t="shared" si="111"/>
        <v>2.1988460270359379E-2</v>
      </c>
    </row>
    <row r="580" spans="37:46" x14ac:dyDescent="0.25">
      <c r="AK580">
        <v>288.5</v>
      </c>
      <c r="AL580">
        <v>0.218</v>
      </c>
      <c r="AM580">
        <v>40.65</v>
      </c>
      <c r="AN580">
        <f t="shared" si="110"/>
        <v>0.19789614243323442</v>
      </c>
      <c r="AO580">
        <v>7.9973000000000001</v>
      </c>
      <c r="AP580">
        <v>0</v>
      </c>
      <c r="AQ580">
        <v>500</v>
      </c>
      <c r="AR580" t="s">
        <v>59</v>
      </c>
      <c r="AT580">
        <f t="shared" si="111"/>
        <v>2.1988460270359379E-2</v>
      </c>
    </row>
    <row r="581" spans="37:46" x14ac:dyDescent="0.25">
      <c r="AK581">
        <v>289</v>
      </c>
      <c r="AL581">
        <v>0.218</v>
      </c>
      <c r="AM581">
        <v>40.65</v>
      </c>
      <c r="AN581">
        <f t="shared" ref="AN581:AN644" si="112">AL581-AM581/2022</f>
        <v>0.19789614243323442</v>
      </c>
      <c r="AO581">
        <v>7.9972000000000003</v>
      </c>
      <c r="AP581">
        <v>0</v>
      </c>
      <c r="AQ581">
        <v>500</v>
      </c>
      <c r="AR581" t="s">
        <v>59</v>
      </c>
      <c r="AT581">
        <f t="shared" ref="AT581:AT644" si="113">AN581/9</f>
        <v>2.1988460270359379E-2</v>
      </c>
    </row>
    <row r="582" spans="37:46" x14ac:dyDescent="0.25">
      <c r="AK582">
        <v>289.5</v>
      </c>
      <c r="AL582">
        <v>0.218</v>
      </c>
      <c r="AM582">
        <v>40.65</v>
      </c>
      <c r="AN582">
        <f t="shared" si="112"/>
        <v>0.19789614243323442</v>
      </c>
      <c r="AO582">
        <v>7.9973000000000001</v>
      </c>
      <c r="AP582">
        <v>0</v>
      </c>
      <c r="AQ582">
        <v>500</v>
      </c>
      <c r="AR582" t="s">
        <v>59</v>
      </c>
      <c r="AT582">
        <f t="shared" si="113"/>
        <v>2.1988460270359379E-2</v>
      </c>
    </row>
    <row r="583" spans="37:46" x14ac:dyDescent="0.25">
      <c r="AK583">
        <v>290</v>
      </c>
      <c r="AL583">
        <v>0.218</v>
      </c>
      <c r="AM583">
        <v>40.65</v>
      </c>
      <c r="AN583">
        <f t="shared" si="112"/>
        <v>0.19789614243323442</v>
      </c>
      <c r="AO583">
        <v>7.9972000000000003</v>
      </c>
      <c r="AP583">
        <v>0</v>
      </c>
      <c r="AQ583">
        <v>500</v>
      </c>
      <c r="AR583" t="s">
        <v>59</v>
      </c>
      <c r="AT583">
        <f t="shared" si="113"/>
        <v>2.1988460270359379E-2</v>
      </c>
    </row>
    <row r="584" spans="37:46" x14ac:dyDescent="0.25">
      <c r="AK584">
        <v>290.5</v>
      </c>
      <c r="AL584">
        <v>0.218</v>
      </c>
      <c r="AM584">
        <v>40.65</v>
      </c>
      <c r="AN584">
        <f t="shared" si="112"/>
        <v>0.19789614243323442</v>
      </c>
      <c r="AO584">
        <v>7.9973000000000001</v>
      </c>
      <c r="AP584">
        <v>0</v>
      </c>
      <c r="AQ584">
        <v>500</v>
      </c>
      <c r="AR584" t="s">
        <v>59</v>
      </c>
      <c r="AT584">
        <f t="shared" si="113"/>
        <v>2.1988460270359379E-2</v>
      </c>
    </row>
    <row r="585" spans="37:46" x14ac:dyDescent="0.25">
      <c r="AK585">
        <v>291</v>
      </c>
      <c r="AL585">
        <v>0.218</v>
      </c>
      <c r="AM585">
        <v>40.659999999999997</v>
      </c>
      <c r="AN585">
        <f t="shared" si="112"/>
        <v>0.19789119683481701</v>
      </c>
      <c r="AO585">
        <v>7.9973000000000001</v>
      </c>
      <c r="AP585">
        <v>0</v>
      </c>
      <c r="AQ585">
        <v>500</v>
      </c>
      <c r="AR585" t="s">
        <v>59</v>
      </c>
      <c r="AT585">
        <f t="shared" si="113"/>
        <v>2.1987910759424113E-2</v>
      </c>
    </row>
    <row r="586" spans="37:46" x14ac:dyDescent="0.25">
      <c r="AK586">
        <v>291.5</v>
      </c>
      <c r="AL586">
        <v>0.218</v>
      </c>
      <c r="AM586">
        <v>40.659999999999997</v>
      </c>
      <c r="AN586">
        <f t="shared" si="112"/>
        <v>0.19789119683481701</v>
      </c>
      <c r="AO586">
        <v>7.9973000000000001</v>
      </c>
      <c r="AP586">
        <v>0</v>
      </c>
      <c r="AQ586">
        <v>500</v>
      </c>
      <c r="AR586" t="s">
        <v>59</v>
      </c>
      <c r="AT586">
        <f t="shared" si="113"/>
        <v>2.1987910759424113E-2</v>
      </c>
    </row>
    <row r="587" spans="37:46" x14ac:dyDescent="0.25">
      <c r="AK587">
        <v>292</v>
      </c>
      <c r="AL587">
        <v>0.218</v>
      </c>
      <c r="AM587">
        <v>40.659999999999997</v>
      </c>
      <c r="AN587">
        <f t="shared" si="112"/>
        <v>0.19789119683481701</v>
      </c>
      <c r="AO587">
        <v>7.9973000000000001</v>
      </c>
      <c r="AP587">
        <v>0</v>
      </c>
      <c r="AQ587">
        <v>500</v>
      </c>
      <c r="AR587" t="s">
        <v>59</v>
      </c>
      <c r="AT587">
        <f t="shared" si="113"/>
        <v>2.1987910759424113E-2</v>
      </c>
    </row>
    <row r="588" spans="37:46" x14ac:dyDescent="0.25">
      <c r="AK588">
        <v>292.5</v>
      </c>
      <c r="AL588">
        <v>0.218</v>
      </c>
      <c r="AM588">
        <v>40.659999999999997</v>
      </c>
      <c r="AN588">
        <f t="shared" si="112"/>
        <v>0.19789119683481701</v>
      </c>
      <c r="AO588">
        <v>7.9972000000000003</v>
      </c>
      <c r="AP588">
        <v>2</v>
      </c>
      <c r="AQ588">
        <v>500</v>
      </c>
      <c r="AR588" t="s">
        <v>59</v>
      </c>
      <c r="AT588">
        <f t="shared" si="113"/>
        <v>2.1987910759424113E-2</v>
      </c>
    </row>
    <row r="589" spans="37:46" x14ac:dyDescent="0.25">
      <c r="AK589">
        <v>293</v>
      </c>
      <c r="AL589">
        <v>0.217</v>
      </c>
      <c r="AM589">
        <v>40.369999999999997</v>
      </c>
      <c r="AN589">
        <f t="shared" si="112"/>
        <v>0.19703461918892184</v>
      </c>
      <c r="AO589">
        <v>7.9980000000000002</v>
      </c>
      <c r="AP589">
        <v>0</v>
      </c>
      <c r="AQ589">
        <v>500</v>
      </c>
      <c r="AR589" t="s">
        <v>59</v>
      </c>
      <c r="AT589">
        <f t="shared" si="113"/>
        <v>2.1892735465435759E-2</v>
      </c>
    </row>
    <row r="590" spans="37:46" x14ac:dyDescent="0.25">
      <c r="AK590">
        <v>293.5</v>
      </c>
      <c r="AL590">
        <v>0.216</v>
      </c>
      <c r="AM590">
        <v>39.74</v>
      </c>
      <c r="AN590">
        <f t="shared" si="112"/>
        <v>0.19634619188921859</v>
      </c>
      <c r="AO590">
        <v>7.9996</v>
      </c>
      <c r="AP590">
        <v>0</v>
      </c>
      <c r="AQ590">
        <v>500</v>
      </c>
      <c r="AR590" t="s">
        <v>59</v>
      </c>
      <c r="AT590">
        <f t="shared" si="113"/>
        <v>2.1816243543246509E-2</v>
      </c>
    </row>
    <row r="591" spans="37:46" x14ac:dyDescent="0.25">
      <c r="AK591">
        <v>294</v>
      </c>
      <c r="AL591">
        <v>0.215</v>
      </c>
      <c r="AM591">
        <v>39.229999999999997</v>
      </c>
      <c r="AN591">
        <f t="shared" si="112"/>
        <v>0.19559841740850642</v>
      </c>
      <c r="AO591">
        <v>8.0007999999999999</v>
      </c>
      <c r="AP591">
        <v>0</v>
      </c>
      <c r="AQ591">
        <v>500</v>
      </c>
      <c r="AR591" t="s">
        <v>59</v>
      </c>
      <c r="AT591">
        <f t="shared" si="113"/>
        <v>2.1733157489834048E-2</v>
      </c>
    </row>
    <row r="592" spans="37:46" x14ac:dyDescent="0.25">
      <c r="AK592">
        <v>294.5</v>
      </c>
      <c r="AL592">
        <v>0.214</v>
      </c>
      <c r="AM592">
        <v>38.729999999999997</v>
      </c>
      <c r="AN592">
        <f t="shared" si="112"/>
        <v>0.19484569732937684</v>
      </c>
      <c r="AO592">
        <v>8.0016999999999996</v>
      </c>
      <c r="AP592">
        <v>0</v>
      </c>
      <c r="AQ592">
        <v>500</v>
      </c>
      <c r="AR592" t="s">
        <v>59</v>
      </c>
      <c r="AT592">
        <f t="shared" si="113"/>
        <v>2.1649521925486317E-2</v>
      </c>
    </row>
    <row r="593" spans="37:46" x14ac:dyDescent="0.25">
      <c r="AK593">
        <v>295</v>
      </c>
      <c r="AL593">
        <v>0.21299999999999999</v>
      </c>
      <c r="AM593">
        <v>38.229999999999997</v>
      </c>
      <c r="AN593">
        <f t="shared" si="112"/>
        <v>0.19409297725024727</v>
      </c>
      <c r="AO593">
        <v>8.0029000000000003</v>
      </c>
      <c r="AP593">
        <v>0</v>
      </c>
      <c r="AQ593">
        <v>500</v>
      </c>
      <c r="AR593" t="s">
        <v>59</v>
      </c>
      <c r="AT593">
        <f t="shared" si="113"/>
        <v>2.1565886361138584E-2</v>
      </c>
    </row>
    <row r="594" spans="37:46" x14ac:dyDescent="0.25">
      <c r="AK594">
        <v>295.5</v>
      </c>
      <c r="AL594">
        <v>0.21099999999999999</v>
      </c>
      <c r="AM594">
        <v>37.72</v>
      </c>
      <c r="AN594">
        <f t="shared" si="112"/>
        <v>0.1923452027695351</v>
      </c>
      <c r="AO594">
        <v>8.0039999999999996</v>
      </c>
      <c r="AP594">
        <v>0</v>
      </c>
      <c r="AQ594">
        <v>500</v>
      </c>
      <c r="AR594" t="s">
        <v>59</v>
      </c>
      <c r="AT594">
        <f t="shared" si="113"/>
        <v>2.1371689196615012E-2</v>
      </c>
    </row>
    <row r="595" spans="37:46" x14ac:dyDescent="0.25">
      <c r="AK595">
        <v>296</v>
      </c>
      <c r="AL595">
        <v>0.21</v>
      </c>
      <c r="AM595">
        <v>37.229999999999997</v>
      </c>
      <c r="AN595">
        <f t="shared" si="112"/>
        <v>0.19158753709198811</v>
      </c>
      <c r="AO595">
        <v>8.0052000000000003</v>
      </c>
      <c r="AP595">
        <v>0</v>
      </c>
      <c r="AQ595">
        <v>500</v>
      </c>
      <c r="AR595" t="s">
        <v>59</v>
      </c>
      <c r="AT595">
        <f t="shared" si="113"/>
        <v>2.1287504121332013E-2</v>
      </c>
    </row>
    <row r="596" spans="37:46" x14ac:dyDescent="0.25">
      <c r="AK596">
        <v>296.5</v>
      </c>
      <c r="AL596">
        <v>0.20899999999999999</v>
      </c>
      <c r="AM596">
        <v>36.75</v>
      </c>
      <c r="AN596">
        <f t="shared" si="112"/>
        <v>0.19082492581602373</v>
      </c>
      <c r="AO596">
        <v>8.0067000000000004</v>
      </c>
      <c r="AP596">
        <v>0</v>
      </c>
      <c r="AQ596">
        <v>500</v>
      </c>
      <c r="AR596" t="s">
        <v>59</v>
      </c>
      <c r="AT596">
        <f t="shared" si="113"/>
        <v>2.1202769535113748E-2</v>
      </c>
    </row>
    <row r="597" spans="37:46" x14ac:dyDescent="0.25">
      <c r="AK597">
        <v>297</v>
      </c>
      <c r="AL597">
        <v>0.20699999999999999</v>
      </c>
      <c r="AM597">
        <v>36.26</v>
      </c>
      <c r="AN597">
        <f t="shared" si="112"/>
        <v>0.18906726013847674</v>
      </c>
      <c r="AO597">
        <v>8.0081000000000007</v>
      </c>
      <c r="AP597">
        <v>0</v>
      </c>
      <c r="AQ597">
        <v>500</v>
      </c>
      <c r="AR597" t="s">
        <v>59</v>
      </c>
      <c r="AT597">
        <f t="shared" si="113"/>
        <v>2.1007473348719639E-2</v>
      </c>
    </row>
    <row r="598" spans="37:46" x14ac:dyDescent="0.25">
      <c r="AK598">
        <v>297.5</v>
      </c>
      <c r="AL598">
        <v>0.20599999999999999</v>
      </c>
      <c r="AM598">
        <v>35.770000000000003</v>
      </c>
      <c r="AN598">
        <f t="shared" si="112"/>
        <v>0.18830959446092976</v>
      </c>
      <c r="AO598">
        <v>8.0097000000000005</v>
      </c>
      <c r="AP598">
        <v>0</v>
      </c>
      <c r="AQ598">
        <v>500</v>
      </c>
      <c r="AR598" t="s">
        <v>59</v>
      </c>
      <c r="AT598">
        <f t="shared" si="113"/>
        <v>2.092328827343664E-2</v>
      </c>
    </row>
    <row r="599" spans="37:46" x14ac:dyDescent="0.25">
      <c r="AK599">
        <v>298</v>
      </c>
      <c r="AL599">
        <v>0.20399999999999999</v>
      </c>
      <c r="AM599">
        <v>35.31</v>
      </c>
      <c r="AN599">
        <f t="shared" si="112"/>
        <v>0.18653709198813054</v>
      </c>
      <c r="AO599">
        <v>8.0114000000000001</v>
      </c>
      <c r="AP599">
        <v>0</v>
      </c>
      <c r="AQ599">
        <v>500</v>
      </c>
      <c r="AR599" t="s">
        <v>59</v>
      </c>
      <c r="AT599">
        <f t="shared" si="113"/>
        <v>2.0726343554236727E-2</v>
      </c>
    </row>
    <row r="600" spans="37:46" x14ac:dyDescent="0.25">
      <c r="AK600">
        <v>298.5</v>
      </c>
      <c r="AL600">
        <v>0.20300000000000001</v>
      </c>
      <c r="AM600">
        <v>34.840000000000003</v>
      </c>
      <c r="AN600">
        <f t="shared" si="112"/>
        <v>0.18576953511374877</v>
      </c>
      <c r="AO600">
        <v>8.0127000000000006</v>
      </c>
      <c r="AP600">
        <v>0</v>
      </c>
      <c r="AQ600">
        <v>500</v>
      </c>
      <c r="AR600" t="s">
        <v>59</v>
      </c>
      <c r="AT600">
        <f t="shared" si="113"/>
        <v>2.0641059457083197E-2</v>
      </c>
    </row>
    <row r="601" spans="37:46" x14ac:dyDescent="0.25">
      <c r="AK601">
        <v>299</v>
      </c>
      <c r="AL601">
        <v>0.20100000000000001</v>
      </c>
      <c r="AM601">
        <v>34.36</v>
      </c>
      <c r="AN601">
        <f t="shared" si="112"/>
        <v>0.18400692383778439</v>
      </c>
      <c r="AO601">
        <v>8.0142000000000007</v>
      </c>
      <c r="AP601">
        <v>0</v>
      </c>
      <c r="AQ601">
        <v>500</v>
      </c>
      <c r="AR601" t="s">
        <v>59</v>
      </c>
      <c r="AT601">
        <f t="shared" si="113"/>
        <v>2.0445213759753819E-2</v>
      </c>
    </row>
    <row r="602" spans="37:46" x14ac:dyDescent="0.25">
      <c r="AK602">
        <v>299.5</v>
      </c>
      <c r="AL602">
        <v>0.2</v>
      </c>
      <c r="AM602">
        <v>33.869999999999997</v>
      </c>
      <c r="AN602">
        <f t="shared" si="112"/>
        <v>0.1832492581602374</v>
      </c>
      <c r="AO602">
        <v>8.0158000000000005</v>
      </c>
      <c r="AP602">
        <v>0</v>
      </c>
      <c r="AQ602">
        <v>500</v>
      </c>
      <c r="AR602" t="s">
        <v>59</v>
      </c>
      <c r="AT602">
        <f t="shared" si="113"/>
        <v>2.0361028684470824E-2</v>
      </c>
    </row>
    <row r="603" spans="37:46" x14ac:dyDescent="0.25">
      <c r="AK603">
        <v>300</v>
      </c>
      <c r="AL603">
        <v>0.19800000000000001</v>
      </c>
      <c r="AM603">
        <v>33.43</v>
      </c>
      <c r="AN603">
        <f t="shared" si="112"/>
        <v>0.18146686449060337</v>
      </c>
      <c r="AO603">
        <v>8.0173000000000005</v>
      </c>
      <c r="AP603">
        <v>0</v>
      </c>
      <c r="AQ603">
        <v>500</v>
      </c>
      <c r="AR603" t="s">
        <v>59</v>
      </c>
      <c r="AT603">
        <f t="shared" si="113"/>
        <v>2.0162984943400374E-2</v>
      </c>
    </row>
    <row r="604" spans="37:46" x14ac:dyDescent="0.25">
      <c r="AK604">
        <v>300.5</v>
      </c>
      <c r="AL604">
        <v>0.19600000000000001</v>
      </c>
      <c r="AM604">
        <v>33.020000000000003</v>
      </c>
      <c r="AN604">
        <f t="shared" si="112"/>
        <v>0.17966963402571712</v>
      </c>
      <c r="AO604">
        <v>8.0190000000000001</v>
      </c>
      <c r="AP604">
        <v>0</v>
      </c>
      <c r="AQ604">
        <v>500</v>
      </c>
      <c r="AR604" t="s">
        <v>59</v>
      </c>
      <c r="AT604">
        <f t="shared" si="113"/>
        <v>1.9963292669524124E-2</v>
      </c>
    </row>
    <row r="605" spans="37:46" x14ac:dyDescent="0.25">
      <c r="AK605">
        <v>301</v>
      </c>
      <c r="AL605">
        <v>0.19500000000000001</v>
      </c>
      <c r="AM605">
        <v>32.56</v>
      </c>
      <c r="AN605">
        <f t="shared" si="112"/>
        <v>0.17889713155291792</v>
      </c>
      <c r="AO605">
        <v>8.0205000000000002</v>
      </c>
      <c r="AP605">
        <v>0</v>
      </c>
      <c r="AQ605">
        <v>500</v>
      </c>
      <c r="AR605" t="s">
        <v>59</v>
      </c>
      <c r="AT605">
        <f t="shared" si="113"/>
        <v>1.9877459061435326E-2</v>
      </c>
    </row>
    <row r="606" spans="37:46" x14ac:dyDescent="0.25">
      <c r="AK606">
        <v>301.5</v>
      </c>
      <c r="AL606">
        <v>0.19400000000000001</v>
      </c>
      <c r="AM606">
        <v>32.119999999999997</v>
      </c>
      <c r="AN606">
        <f t="shared" si="112"/>
        <v>0.17811473788328389</v>
      </c>
      <c r="AO606">
        <v>8.0219000000000005</v>
      </c>
      <c r="AP606">
        <v>0</v>
      </c>
      <c r="AQ606">
        <v>500</v>
      </c>
      <c r="AR606" t="s">
        <v>59</v>
      </c>
      <c r="AT606">
        <f t="shared" si="113"/>
        <v>1.9790526431475986E-2</v>
      </c>
    </row>
    <row r="607" spans="37:46" x14ac:dyDescent="0.25">
      <c r="AK607">
        <v>302</v>
      </c>
      <c r="AL607">
        <v>0.192</v>
      </c>
      <c r="AM607">
        <v>31.67</v>
      </c>
      <c r="AN607">
        <f t="shared" si="112"/>
        <v>0.17633728981206725</v>
      </c>
      <c r="AO607">
        <v>8.0231999999999992</v>
      </c>
      <c r="AP607">
        <v>0</v>
      </c>
      <c r="AQ607">
        <v>500</v>
      </c>
      <c r="AR607" t="s">
        <v>59</v>
      </c>
      <c r="AT607">
        <f t="shared" si="113"/>
        <v>1.9593032201340805E-2</v>
      </c>
    </row>
    <row r="608" spans="37:46" x14ac:dyDescent="0.25">
      <c r="AK608">
        <v>302.5</v>
      </c>
      <c r="AL608">
        <v>0.191</v>
      </c>
      <c r="AM608">
        <v>31.27</v>
      </c>
      <c r="AN608">
        <f t="shared" si="112"/>
        <v>0.1755351137487636</v>
      </c>
      <c r="AO608">
        <v>8.0243000000000002</v>
      </c>
      <c r="AP608">
        <v>0</v>
      </c>
      <c r="AQ608">
        <v>500</v>
      </c>
      <c r="AR608" t="s">
        <v>59</v>
      </c>
      <c r="AT608">
        <f t="shared" si="113"/>
        <v>1.9503901527640401E-2</v>
      </c>
    </row>
    <row r="609" spans="37:46" x14ac:dyDescent="0.25">
      <c r="AK609">
        <v>303</v>
      </c>
      <c r="AL609">
        <v>0.19</v>
      </c>
      <c r="AM609">
        <v>30.86</v>
      </c>
      <c r="AN609">
        <f t="shared" si="112"/>
        <v>0.17473788328387735</v>
      </c>
      <c r="AO609">
        <v>8.0258000000000003</v>
      </c>
      <c r="AP609">
        <v>0</v>
      </c>
      <c r="AQ609">
        <v>500</v>
      </c>
      <c r="AR609" t="s">
        <v>59</v>
      </c>
      <c r="AT609">
        <f t="shared" si="113"/>
        <v>1.9415320364875262E-2</v>
      </c>
    </row>
    <row r="610" spans="37:46" x14ac:dyDescent="0.25">
      <c r="AK610">
        <v>303.5</v>
      </c>
      <c r="AL610">
        <v>0.188</v>
      </c>
      <c r="AM610">
        <v>30.39</v>
      </c>
      <c r="AN610">
        <f t="shared" si="112"/>
        <v>0.17297032640949556</v>
      </c>
      <c r="AO610">
        <v>8.0272000000000006</v>
      </c>
      <c r="AP610">
        <v>0</v>
      </c>
      <c r="AQ610">
        <v>500</v>
      </c>
      <c r="AR610" t="s">
        <v>59</v>
      </c>
      <c r="AT610">
        <f t="shared" si="113"/>
        <v>1.9218925156610618E-2</v>
      </c>
    </row>
    <row r="611" spans="37:46" x14ac:dyDescent="0.25">
      <c r="AK611">
        <v>304</v>
      </c>
      <c r="AL611">
        <v>0.187</v>
      </c>
      <c r="AM611">
        <v>29.97</v>
      </c>
      <c r="AN611">
        <f t="shared" si="112"/>
        <v>0.17217804154302671</v>
      </c>
      <c r="AO611">
        <v>8.0286000000000008</v>
      </c>
      <c r="AP611">
        <v>1</v>
      </c>
      <c r="AQ611">
        <v>500</v>
      </c>
      <c r="AR611" t="s">
        <v>59</v>
      </c>
      <c r="AT611">
        <f t="shared" si="113"/>
        <v>1.9130893504780744E-2</v>
      </c>
    </row>
    <row r="612" spans="37:46" x14ac:dyDescent="0.25">
      <c r="AK612">
        <v>304.5</v>
      </c>
      <c r="AL612">
        <v>0.186</v>
      </c>
      <c r="AM612">
        <v>29.93</v>
      </c>
      <c r="AN612">
        <f t="shared" si="112"/>
        <v>0.17119782393669633</v>
      </c>
      <c r="AO612">
        <v>8.0289999999999999</v>
      </c>
      <c r="AP612">
        <v>0</v>
      </c>
      <c r="AQ612">
        <v>500</v>
      </c>
      <c r="AR612" t="s">
        <v>59</v>
      </c>
      <c r="AT612">
        <f t="shared" si="113"/>
        <v>1.9021980437410702E-2</v>
      </c>
    </row>
    <row r="613" spans="37:46" x14ac:dyDescent="0.25">
      <c r="AK613">
        <v>305</v>
      </c>
      <c r="AL613">
        <v>0.186</v>
      </c>
      <c r="AM613">
        <v>30.01</v>
      </c>
      <c r="AN613">
        <f t="shared" si="112"/>
        <v>0.17115825914935706</v>
      </c>
      <c r="AO613">
        <v>8.0289999999999999</v>
      </c>
      <c r="AP613">
        <v>0</v>
      </c>
      <c r="AQ613">
        <v>500</v>
      </c>
      <c r="AR613" t="s">
        <v>59</v>
      </c>
      <c r="AT613">
        <f t="shared" si="113"/>
        <v>1.9017584349928562E-2</v>
      </c>
    </row>
    <row r="614" spans="37:46" x14ac:dyDescent="0.25">
      <c r="AK614">
        <v>305.5</v>
      </c>
      <c r="AL614">
        <v>0.186</v>
      </c>
      <c r="AM614">
        <v>30.07</v>
      </c>
      <c r="AN614">
        <f t="shared" si="112"/>
        <v>0.17112858555885263</v>
      </c>
      <c r="AO614">
        <v>8.0289999999999999</v>
      </c>
      <c r="AP614">
        <v>0</v>
      </c>
      <c r="AQ614">
        <v>500</v>
      </c>
      <c r="AR614" t="s">
        <v>59</v>
      </c>
      <c r="AT614">
        <f t="shared" si="113"/>
        <v>1.901428728431696E-2</v>
      </c>
    </row>
    <row r="615" spans="37:46" x14ac:dyDescent="0.25">
      <c r="AK615">
        <v>306</v>
      </c>
      <c r="AL615">
        <v>0.186</v>
      </c>
      <c r="AM615">
        <v>30.11</v>
      </c>
      <c r="AN615">
        <f t="shared" si="112"/>
        <v>0.17110880316518298</v>
      </c>
      <c r="AO615">
        <v>8.0289999999999999</v>
      </c>
      <c r="AP615">
        <v>0</v>
      </c>
      <c r="AQ615">
        <v>500</v>
      </c>
      <c r="AR615" t="s">
        <v>59</v>
      </c>
      <c r="AT615">
        <f t="shared" si="113"/>
        <v>1.9012089240575888E-2</v>
      </c>
    </row>
    <row r="616" spans="37:46" x14ac:dyDescent="0.25">
      <c r="AK616">
        <v>306.5</v>
      </c>
      <c r="AL616">
        <v>0.187</v>
      </c>
      <c r="AM616">
        <v>30.16</v>
      </c>
      <c r="AN616">
        <f t="shared" si="112"/>
        <v>0.17208407517309593</v>
      </c>
      <c r="AO616">
        <v>8.0289000000000001</v>
      </c>
      <c r="AP616">
        <v>0</v>
      </c>
      <c r="AQ616">
        <v>500</v>
      </c>
      <c r="AR616" t="s">
        <v>59</v>
      </c>
      <c r="AT616">
        <f t="shared" si="113"/>
        <v>1.9120452797010658E-2</v>
      </c>
    </row>
    <row r="617" spans="37:46" x14ac:dyDescent="0.25">
      <c r="AK617">
        <v>307</v>
      </c>
      <c r="AL617">
        <v>0.186</v>
      </c>
      <c r="AM617">
        <v>30.21</v>
      </c>
      <c r="AN617">
        <f t="shared" si="112"/>
        <v>0.1710593471810089</v>
      </c>
      <c r="AO617">
        <v>8.0289999999999999</v>
      </c>
      <c r="AP617">
        <v>0</v>
      </c>
      <c r="AQ617">
        <v>500</v>
      </c>
      <c r="AR617" t="s">
        <v>59</v>
      </c>
      <c r="AT617">
        <f t="shared" si="113"/>
        <v>1.9006594131223211E-2</v>
      </c>
    </row>
    <row r="618" spans="37:46" x14ac:dyDescent="0.25">
      <c r="AK618">
        <v>307.5</v>
      </c>
      <c r="AL618">
        <v>0.187</v>
      </c>
      <c r="AM618">
        <v>30.25</v>
      </c>
      <c r="AN618">
        <f t="shared" si="112"/>
        <v>0.17203956478733926</v>
      </c>
      <c r="AO618">
        <v>8.0289000000000001</v>
      </c>
      <c r="AP618">
        <v>0</v>
      </c>
      <c r="AQ618">
        <v>500</v>
      </c>
      <c r="AR618" t="s">
        <v>59</v>
      </c>
      <c r="AT618">
        <f t="shared" si="113"/>
        <v>1.911550719859325E-2</v>
      </c>
    </row>
    <row r="619" spans="37:46" x14ac:dyDescent="0.25">
      <c r="AK619">
        <v>308</v>
      </c>
      <c r="AL619">
        <v>0.186</v>
      </c>
      <c r="AM619">
        <v>30.28</v>
      </c>
      <c r="AN619">
        <f t="shared" si="112"/>
        <v>0.17102472799208704</v>
      </c>
      <c r="AO619">
        <v>8.0289999999999999</v>
      </c>
      <c r="AP619">
        <v>0</v>
      </c>
      <c r="AQ619">
        <v>500</v>
      </c>
      <c r="AR619" t="s">
        <v>59</v>
      </c>
      <c r="AT619">
        <f t="shared" si="113"/>
        <v>1.9002747554676336E-2</v>
      </c>
    </row>
    <row r="620" spans="37:46" x14ac:dyDescent="0.25">
      <c r="AK620">
        <v>308.5</v>
      </c>
      <c r="AL620">
        <v>0.186</v>
      </c>
      <c r="AM620">
        <v>30.31</v>
      </c>
      <c r="AN620">
        <f t="shared" si="112"/>
        <v>0.17100989119683482</v>
      </c>
      <c r="AO620">
        <v>8.0289999999999999</v>
      </c>
      <c r="AP620">
        <v>0</v>
      </c>
      <c r="AQ620">
        <v>500</v>
      </c>
      <c r="AR620" t="s">
        <v>59</v>
      </c>
      <c r="AT620">
        <f t="shared" si="113"/>
        <v>1.9001099021870537E-2</v>
      </c>
    </row>
    <row r="621" spans="37:46" x14ac:dyDescent="0.25">
      <c r="AK621">
        <v>309</v>
      </c>
      <c r="AL621">
        <v>0.186</v>
      </c>
      <c r="AM621">
        <v>30.35</v>
      </c>
      <c r="AN621">
        <f t="shared" si="112"/>
        <v>0.17099010880316518</v>
      </c>
      <c r="AO621">
        <v>8.0289999999999999</v>
      </c>
      <c r="AP621">
        <v>0</v>
      </c>
      <c r="AQ621">
        <v>500</v>
      </c>
      <c r="AR621" t="s">
        <v>59</v>
      </c>
      <c r="AT621">
        <f t="shared" si="113"/>
        <v>1.8998900978129465E-2</v>
      </c>
    </row>
    <row r="622" spans="37:46" x14ac:dyDescent="0.25">
      <c r="AK622">
        <v>309.5</v>
      </c>
      <c r="AL622">
        <v>0.186</v>
      </c>
      <c r="AM622">
        <v>30.37</v>
      </c>
      <c r="AN622">
        <f t="shared" si="112"/>
        <v>0.17098021760633036</v>
      </c>
      <c r="AO622">
        <v>8.0289999999999999</v>
      </c>
      <c r="AP622">
        <v>0</v>
      </c>
      <c r="AQ622">
        <v>500</v>
      </c>
      <c r="AR622" t="s">
        <v>59</v>
      </c>
      <c r="AT622">
        <f t="shared" si="113"/>
        <v>1.8997801956258928E-2</v>
      </c>
    </row>
    <row r="623" spans="37:46" x14ac:dyDescent="0.25">
      <c r="AK623">
        <v>310</v>
      </c>
      <c r="AL623">
        <v>0.186</v>
      </c>
      <c r="AM623">
        <v>30.4</v>
      </c>
      <c r="AN623">
        <f t="shared" si="112"/>
        <v>0.17096538081107815</v>
      </c>
      <c r="AO623">
        <v>8.0289999999999999</v>
      </c>
      <c r="AP623">
        <v>0</v>
      </c>
      <c r="AQ623">
        <v>500</v>
      </c>
      <c r="AR623" t="s">
        <v>59</v>
      </c>
      <c r="AT623">
        <f t="shared" si="113"/>
        <v>1.8996153423453128E-2</v>
      </c>
    </row>
    <row r="624" spans="37:46" x14ac:dyDescent="0.25">
      <c r="AK624">
        <v>310.5</v>
      </c>
      <c r="AL624">
        <v>0.186</v>
      </c>
      <c r="AM624">
        <v>30.42</v>
      </c>
      <c r="AN624">
        <f t="shared" si="112"/>
        <v>0.17095548961424331</v>
      </c>
      <c r="AO624">
        <v>8.0289999999999999</v>
      </c>
      <c r="AP624">
        <v>0</v>
      </c>
      <c r="AQ624">
        <v>500</v>
      </c>
      <c r="AR624" t="s">
        <v>59</v>
      </c>
      <c r="AT624">
        <f t="shared" si="113"/>
        <v>1.8995054401582591E-2</v>
      </c>
    </row>
    <row r="625" spans="37:46" x14ac:dyDescent="0.25">
      <c r="AK625">
        <v>311</v>
      </c>
      <c r="AL625">
        <v>0.187</v>
      </c>
      <c r="AM625">
        <v>30.44</v>
      </c>
      <c r="AN625">
        <f t="shared" si="112"/>
        <v>0.1719455984174085</v>
      </c>
      <c r="AO625">
        <v>8.0289000000000001</v>
      </c>
      <c r="AP625">
        <v>0</v>
      </c>
      <c r="AQ625">
        <v>500</v>
      </c>
      <c r="AR625" t="s">
        <v>59</v>
      </c>
      <c r="AT625">
        <f t="shared" si="113"/>
        <v>1.9105066490823167E-2</v>
      </c>
    </row>
    <row r="626" spans="37:46" x14ac:dyDescent="0.25">
      <c r="AK626">
        <v>311.5</v>
      </c>
      <c r="AL626">
        <v>0.187</v>
      </c>
      <c r="AM626">
        <v>30.47</v>
      </c>
      <c r="AN626">
        <f t="shared" si="112"/>
        <v>0.17193076162215629</v>
      </c>
      <c r="AO626">
        <v>8.0289000000000001</v>
      </c>
      <c r="AP626">
        <v>0</v>
      </c>
      <c r="AQ626">
        <v>500</v>
      </c>
      <c r="AR626" t="s">
        <v>59</v>
      </c>
      <c r="AT626">
        <f t="shared" si="113"/>
        <v>1.9103417958017364E-2</v>
      </c>
    </row>
    <row r="627" spans="37:46" x14ac:dyDescent="0.25">
      <c r="AK627">
        <v>312</v>
      </c>
      <c r="AL627">
        <v>0.186</v>
      </c>
      <c r="AM627">
        <v>30.49</v>
      </c>
      <c r="AN627">
        <f t="shared" si="112"/>
        <v>0.17092087042532148</v>
      </c>
      <c r="AO627">
        <v>8.0289999999999999</v>
      </c>
      <c r="AP627">
        <v>0</v>
      </c>
      <c r="AQ627">
        <v>500</v>
      </c>
      <c r="AR627" t="s">
        <v>59</v>
      </c>
      <c r="AT627">
        <f t="shared" si="113"/>
        <v>1.899120782503572E-2</v>
      </c>
    </row>
    <row r="628" spans="37:46" x14ac:dyDescent="0.25">
      <c r="AK628">
        <v>312.5</v>
      </c>
      <c r="AL628">
        <v>0.186</v>
      </c>
      <c r="AM628">
        <v>30.51</v>
      </c>
      <c r="AN628">
        <f t="shared" si="112"/>
        <v>0.17091097922848664</v>
      </c>
      <c r="AO628">
        <v>8.0289999999999999</v>
      </c>
      <c r="AP628">
        <v>0</v>
      </c>
      <c r="AQ628">
        <v>500</v>
      </c>
      <c r="AR628" t="s">
        <v>59</v>
      </c>
      <c r="AT628">
        <f t="shared" si="113"/>
        <v>1.8990108803165182E-2</v>
      </c>
    </row>
    <row r="629" spans="37:46" x14ac:dyDescent="0.25">
      <c r="AK629">
        <v>313</v>
      </c>
      <c r="AL629">
        <v>0.186</v>
      </c>
      <c r="AM629">
        <v>30.53</v>
      </c>
      <c r="AN629">
        <f t="shared" si="112"/>
        <v>0.17090108803165183</v>
      </c>
      <c r="AO629">
        <v>8.0290999999999997</v>
      </c>
      <c r="AP629">
        <v>0</v>
      </c>
      <c r="AQ629">
        <v>500</v>
      </c>
      <c r="AR629" t="s">
        <v>59</v>
      </c>
      <c r="AT629">
        <f t="shared" si="113"/>
        <v>1.8989009781294648E-2</v>
      </c>
    </row>
    <row r="630" spans="37:46" x14ac:dyDescent="0.25">
      <c r="AK630">
        <v>313.5</v>
      </c>
      <c r="AL630">
        <v>0.186</v>
      </c>
      <c r="AM630">
        <v>30.55</v>
      </c>
      <c r="AN630">
        <f t="shared" si="112"/>
        <v>0.17089119683481702</v>
      </c>
      <c r="AO630">
        <v>8.0289999999999999</v>
      </c>
      <c r="AP630">
        <v>0</v>
      </c>
      <c r="AQ630">
        <v>500</v>
      </c>
      <c r="AR630" t="s">
        <v>59</v>
      </c>
      <c r="AT630">
        <f t="shared" si="113"/>
        <v>1.8987910759424114E-2</v>
      </c>
    </row>
    <row r="631" spans="37:46" x14ac:dyDescent="0.25">
      <c r="AK631">
        <v>314</v>
      </c>
      <c r="AL631">
        <v>0.186</v>
      </c>
      <c r="AM631">
        <v>30.57</v>
      </c>
      <c r="AN631">
        <f t="shared" si="112"/>
        <v>0.17088130563798221</v>
      </c>
      <c r="AO631">
        <v>8.0289999999999999</v>
      </c>
      <c r="AP631">
        <v>0</v>
      </c>
      <c r="AQ631">
        <v>500</v>
      </c>
      <c r="AR631" t="s">
        <v>59</v>
      </c>
      <c r="AT631">
        <f t="shared" si="113"/>
        <v>1.898681173755358E-2</v>
      </c>
    </row>
    <row r="632" spans="37:46" x14ac:dyDescent="0.25">
      <c r="AK632">
        <v>314.5</v>
      </c>
      <c r="AL632">
        <v>0.186</v>
      </c>
      <c r="AM632">
        <v>30.58</v>
      </c>
      <c r="AN632">
        <f t="shared" si="112"/>
        <v>0.1708763600395648</v>
      </c>
      <c r="AO632">
        <v>8.0289999999999999</v>
      </c>
      <c r="AP632">
        <v>0</v>
      </c>
      <c r="AQ632">
        <v>500</v>
      </c>
      <c r="AR632" t="s">
        <v>59</v>
      </c>
      <c r="AT632">
        <f t="shared" si="113"/>
        <v>1.8986262226618311E-2</v>
      </c>
    </row>
    <row r="633" spans="37:46" x14ac:dyDescent="0.25">
      <c r="AK633">
        <v>315</v>
      </c>
      <c r="AL633">
        <v>0.186</v>
      </c>
      <c r="AM633">
        <v>30.6</v>
      </c>
      <c r="AN633">
        <f t="shared" si="112"/>
        <v>0.17086646884272996</v>
      </c>
      <c r="AO633">
        <v>8.0290999999999997</v>
      </c>
      <c r="AP633">
        <v>0</v>
      </c>
      <c r="AQ633">
        <v>500</v>
      </c>
      <c r="AR633" t="s">
        <v>59</v>
      </c>
      <c r="AT633">
        <f t="shared" si="113"/>
        <v>1.8985163204747774E-2</v>
      </c>
    </row>
    <row r="634" spans="37:46" x14ac:dyDescent="0.25">
      <c r="AK634">
        <v>315.5</v>
      </c>
      <c r="AL634">
        <v>0.186</v>
      </c>
      <c r="AM634">
        <v>30.62</v>
      </c>
      <c r="AN634">
        <f t="shared" si="112"/>
        <v>0.17085657764589515</v>
      </c>
      <c r="AO634">
        <v>8.0290999999999997</v>
      </c>
      <c r="AP634">
        <v>0</v>
      </c>
      <c r="AQ634">
        <v>500</v>
      </c>
      <c r="AR634" t="s">
        <v>59</v>
      </c>
      <c r="AT634">
        <f t="shared" si="113"/>
        <v>1.898406418287724E-2</v>
      </c>
    </row>
    <row r="635" spans="37:46" x14ac:dyDescent="0.25">
      <c r="AK635">
        <v>316</v>
      </c>
      <c r="AL635">
        <v>0.186</v>
      </c>
      <c r="AM635">
        <v>30.63</v>
      </c>
      <c r="AN635">
        <f t="shared" si="112"/>
        <v>0.17085163204747775</v>
      </c>
      <c r="AO635">
        <v>8.0290999999999997</v>
      </c>
      <c r="AP635">
        <v>0</v>
      </c>
      <c r="AQ635">
        <v>500</v>
      </c>
      <c r="AR635" t="s">
        <v>59</v>
      </c>
      <c r="AT635">
        <f t="shared" si="113"/>
        <v>1.8983514671941971E-2</v>
      </c>
    </row>
    <row r="636" spans="37:46" x14ac:dyDescent="0.25">
      <c r="AK636">
        <v>316.5</v>
      </c>
      <c r="AL636">
        <v>0.186</v>
      </c>
      <c r="AM636">
        <v>30.65</v>
      </c>
      <c r="AN636">
        <f t="shared" si="112"/>
        <v>0.17084174085064294</v>
      </c>
      <c r="AO636">
        <v>8.0290999999999997</v>
      </c>
      <c r="AP636">
        <v>0</v>
      </c>
      <c r="AQ636">
        <v>500</v>
      </c>
      <c r="AR636" t="s">
        <v>59</v>
      </c>
      <c r="AT636">
        <f t="shared" si="113"/>
        <v>1.8982415650071437E-2</v>
      </c>
    </row>
    <row r="637" spans="37:46" x14ac:dyDescent="0.25">
      <c r="AK637">
        <v>317</v>
      </c>
      <c r="AL637">
        <v>0.186</v>
      </c>
      <c r="AM637">
        <v>30.66</v>
      </c>
      <c r="AN637">
        <f t="shared" si="112"/>
        <v>0.1708367952522255</v>
      </c>
      <c r="AO637">
        <v>8.0290999999999997</v>
      </c>
      <c r="AP637">
        <v>0</v>
      </c>
      <c r="AQ637">
        <v>500</v>
      </c>
      <c r="AR637" t="s">
        <v>59</v>
      </c>
      <c r="AT637">
        <f t="shared" si="113"/>
        <v>1.8981866139136168E-2</v>
      </c>
    </row>
    <row r="638" spans="37:46" x14ac:dyDescent="0.25">
      <c r="AK638">
        <v>317.5</v>
      </c>
      <c r="AL638">
        <v>0.186</v>
      </c>
      <c r="AM638">
        <v>30.67</v>
      </c>
      <c r="AN638">
        <f t="shared" si="112"/>
        <v>0.1708318496538081</v>
      </c>
      <c r="AO638">
        <v>8.0289999999999999</v>
      </c>
      <c r="AP638">
        <v>0</v>
      </c>
      <c r="AQ638">
        <v>500</v>
      </c>
      <c r="AR638" t="s">
        <v>59</v>
      </c>
      <c r="AT638">
        <f t="shared" si="113"/>
        <v>1.8981316628200899E-2</v>
      </c>
    </row>
    <row r="639" spans="37:46" x14ac:dyDescent="0.25">
      <c r="AK639">
        <v>318</v>
      </c>
      <c r="AL639">
        <v>0.186</v>
      </c>
      <c r="AM639">
        <v>30.69</v>
      </c>
      <c r="AN639">
        <f t="shared" si="112"/>
        <v>0.17082195845697329</v>
      </c>
      <c r="AO639">
        <v>8.0290999999999997</v>
      </c>
      <c r="AP639">
        <v>0</v>
      </c>
      <c r="AQ639">
        <v>500</v>
      </c>
      <c r="AR639" t="s">
        <v>59</v>
      </c>
      <c r="AT639">
        <f t="shared" si="113"/>
        <v>1.8980217606330365E-2</v>
      </c>
    </row>
    <row r="640" spans="37:46" x14ac:dyDescent="0.25">
      <c r="AK640">
        <v>318.5</v>
      </c>
      <c r="AL640">
        <v>0.186</v>
      </c>
      <c r="AM640">
        <v>30.7</v>
      </c>
      <c r="AN640">
        <f t="shared" si="112"/>
        <v>0.17081701285855588</v>
      </c>
      <c r="AO640">
        <v>8.0289999999999999</v>
      </c>
      <c r="AP640">
        <v>0</v>
      </c>
      <c r="AQ640">
        <v>500</v>
      </c>
      <c r="AR640" t="s">
        <v>59</v>
      </c>
      <c r="AT640">
        <f t="shared" si="113"/>
        <v>1.89796680953951E-2</v>
      </c>
    </row>
    <row r="641" spans="37:46" x14ac:dyDescent="0.25">
      <c r="AK641">
        <v>319</v>
      </c>
      <c r="AL641">
        <v>0.186</v>
      </c>
      <c r="AM641">
        <v>30.72</v>
      </c>
      <c r="AN641">
        <f t="shared" si="112"/>
        <v>0.17080712166172107</v>
      </c>
      <c r="AO641">
        <v>8.0289999999999999</v>
      </c>
      <c r="AP641">
        <v>0</v>
      </c>
      <c r="AQ641">
        <v>500</v>
      </c>
      <c r="AR641" t="s">
        <v>59</v>
      </c>
      <c r="AT641">
        <f t="shared" si="113"/>
        <v>1.8978569073524562E-2</v>
      </c>
    </row>
    <row r="642" spans="37:46" x14ac:dyDescent="0.25">
      <c r="AK642">
        <v>319.5</v>
      </c>
      <c r="AL642">
        <v>0.186</v>
      </c>
      <c r="AM642">
        <v>30.73</v>
      </c>
      <c r="AN642">
        <f t="shared" si="112"/>
        <v>0.17080217606330367</v>
      </c>
      <c r="AO642">
        <v>8.0289999999999999</v>
      </c>
      <c r="AP642">
        <v>0</v>
      </c>
      <c r="AQ642">
        <v>500</v>
      </c>
      <c r="AR642" t="s">
        <v>59</v>
      </c>
      <c r="AT642">
        <f t="shared" si="113"/>
        <v>1.8978019562589297E-2</v>
      </c>
    </row>
    <row r="643" spans="37:46" x14ac:dyDescent="0.25">
      <c r="AK643">
        <v>320</v>
      </c>
      <c r="AL643">
        <v>0.186</v>
      </c>
      <c r="AM643">
        <v>30.74</v>
      </c>
      <c r="AN643">
        <f t="shared" si="112"/>
        <v>0.17079723046488626</v>
      </c>
      <c r="AO643">
        <v>8.0289999999999999</v>
      </c>
      <c r="AP643">
        <v>0</v>
      </c>
      <c r="AQ643">
        <v>500</v>
      </c>
      <c r="AR643" t="s">
        <v>59</v>
      </c>
      <c r="AT643">
        <f t="shared" si="113"/>
        <v>1.8977470051654028E-2</v>
      </c>
    </row>
    <row r="644" spans="37:46" x14ac:dyDescent="0.25">
      <c r="AK644">
        <v>320.5</v>
      </c>
      <c r="AL644">
        <v>0.186</v>
      </c>
      <c r="AM644">
        <v>30.75</v>
      </c>
      <c r="AN644">
        <f t="shared" si="112"/>
        <v>0.17079228486646883</v>
      </c>
      <c r="AO644">
        <v>8.0289999999999999</v>
      </c>
      <c r="AP644">
        <v>0</v>
      </c>
      <c r="AQ644">
        <v>500</v>
      </c>
      <c r="AR644" t="s">
        <v>59</v>
      </c>
      <c r="AT644">
        <f t="shared" si="113"/>
        <v>1.8976920540718759E-2</v>
      </c>
    </row>
    <row r="645" spans="37:46" x14ac:dyDescent="0.25">
      <c r="AK645">
        <v>321</v>
      </c>
      <c r="AL645">
        <v>0.186</v>
      </c>
      <c r="AM645">
        <v>30.76</v>
      </c>
      <c r="AN645">
        <f t="shared" ref="AN645:AN708" si="114">AL645-AM645/2022</f>
        <v>0.17078733926805142</v>
      </c>
      <c r="AO645">
        <v>8.0289999999999999</v>
      </c>
      <c r="AP645">
        <v>0</v>
      </c>
      <c r="AQ645">
        <v>500</v>
      </c>
      <c r="AR645" t="s">
        <v>59</v>
      </c>
      <c r="AT645">
        <f t="shared" ref="AT645:AT708" si="115">AN645/9</f>
        <v>1.897637102978349E-2</v>
      </c>
    </row>
    <row r="646" spans="37:46" x14ac:dyDescent="0.25">
      <c r="AK646">
        <v>321.5</v>
      </c>
      <c r="AL646">
        <v>0.186</v>
      </c>
      <c r="AM646">
        <v>30.78</v>
      </c>
      <c r="AN646">
        <f t="shared" si="114"/>
        <v>0.17077744807121661</v>
      </c>
      <c r="AO646">
        <v>8.0290999999999997</v>
      </c>
      <c r="AP646">
        <v>0</v>
      </c>
      <c r="AQ646">
        <v>500</v>
      </c>
      <c r="AR646" t="s">
        <v>59</v>
      </c>
      <c r="AT646">
        <f t="shared" si="115"/>
        <v>1.8975272007912956E-2</v>
      </c>
    </row>
    <row r="647" spans="37:46" x14ac:dyDescent="0.25">
      <c r="AK647">
        <v>322</v>
      </c>
      <c r="AL647">
        <v>0.186</v>
      </c>
      <c r="AM647">
        <v>30.79</v>
      </c>
      <c r="AN647">
        <f t="shared" si="114"/>
        <v>0.17077250247279921</v>
      </c>
      <c r="AO647">
        <v>8.0289999999999999</v>
      </c>
      <c r="AP647">
        <v>0</v>
      </c>
      <c r="AQ647">
        <v>500</v>
      </c>
      <c r="AR647" t="s">
        <v>59</v>
      </c>
      <c r="AT647">
        <f t="shared" si="115"/>
        <v>1.8974722496977691E-2</v>
      </c>
    </row>
    <row r="648" spans="37:46" x14ac:dyDescent="0.25">
      <c r="AK648">
        <v>322.5</v>
      </c>
      <c r="AL648">
        <v>0.186</v>
      </c>
      <c r="AM648">
        <v>30.8</v>
      </c>
      <c r="AN648">
        <f t="shared" si="114"/>
        <v>0.1707675568743818</v>
      </c>
      <c r="AO648">
        <v>8.0290999999999997</v>
      </c>
      <c r="AP648">
        <v>0</v>
      </c>
      <c r="AQ648">
        <v>500</v>
      </c>
      <c r="AR648" t="s">
        <v>59</v>
      </c>
      <c r="AT648">
        <f t="shared" si="115"/>
        <v>1.8974172986042422E-2</v>
      </c>
    </row>
    <row r="649" spans="37:46" x14ac:dyDescent="0.25">
      <c r="AK649">
        <v>323</v>
      </c>
      <c r="AL649">
        <v>0.186</v>
      </c>
      <c r="AM649">
        <v>30.81</v>
      </c>
      <c r="AN649">
        <f t="shared" si="114"/>
        <v>0.1707626112759644</v>
      </c>
      <c r="AO649">
        <v>8.0289999999999999</v>
      </c>
      <c r="AP649">
        <v>0</v>
      </c>
      <c r="AQ649">
        <v>500</v>
      </c>
      <c r="AR649" t="s">
        <v>59</v>
      </c>
      <c r="AT649">
        <f t="shared" si="115"/>
        <v>1.8973623475107157E-2</v>
      </c>
    </row>
    <row r="650" spans="37:46" x14ac:dyDescent="0.25">
      <c r="AK650">
        <v>323.5</v>
      </c>
      <c r="AL650">
        <v>0.186</v>
      </c>
      <c r="AM650">
        <v>30.81</v>
      </c>
      <c r="AN650">
        <f t="shared" si="114"/>
        <v>0.1707626112759644</v>
      </c>
      <c r="AO650">
        <v>8.0289999999999999</v>
      </c>
      <c r="AP650">
        <v>0</v>
      </c>
      <c r="AQ650">
        <v>500</v>
      </c>
      <c r="AR650" t="s">
        <v>59</v>
      </c>
      <c r="AT650">
        <f t="shared" si="115"/>
        <v>1.8973623475107157E-2</v>
      </c>
    </row>
    <row r="651" spans="37:46" x14ac:dyDescent="0.25">
      <c r="AK651">
        <v>324</v>
      </c>
      <c r="AL651">
        <v>0.186</v>
      </c>
      <c r="AM651">
        <v>30.82</v>
      </c>
      <c r="AN651">
        <f t="shared" si="114"/>
        <v>0.17075766567754699</v>
      </c>
      <c r="AO651">
        <v>8.0290999999999997</v>
      </c>
      <c r="AP651">
        <v>0</v>
      </c>
      <c r="AQ651">
        <v>500</v>
      </c>
      <c r="AR651" t="s">
        <v>59</v>
      </c>
      <c r="AT651">
        <f t="shared" si="115"/>
        <v>1.8973073964171888E-2</v>
      </c>
    </row>
    <row r="652" spans="37:46" x14ac:dyDescent="0.25">
      <c r="AK652">
        <v>324.5</v>
      </c>
      <c r="AL652">
        <v>0.186</v>
      </c>
      <c r="AM652">
        <v>30.83</v>
      </c>
      <c r="AN652">
        <f t="shared" si="114"/>
        <v>0.17075272007912956</v>
      </c>
      <c r="AO652">
        <v>8.0290999999999997</v>
      </c>
      <c r="AP652">
        <v>0</v>
      </c>
      <c r="AQ652">
        <v>500</v>
      </c>
      <c r="AR652" t="s">
        <v>59</v>
      </c>
      <c r="AT652">
        <f t="shared" si="115"/>
        <v>1.8972524453236619E-2</v>
      </c>
    </row>
    <row r="653" spans="37:46" x14ac:dyDescent="0.25">
      <c r="AK653">
        <v>325</v>
      </c>
      <c r="AL653">
        <v>0.186</v>
      </c>
      <c r="AM653">
        <v>30.84</v>
      </c>
      <c r="AN653">
        <f t="shared" si="114"/>
        <v>0.17074777448071216</v>
      </c>
      <c r="AO653">
        <v>8.0290999999999997</v>
      </c>
      <c r="AP653">
        <v>0</v>
      </c>
      <c r="AQ653">
        <v>500</v>
      </c>
      <c r="AR653" t="s">
        <v>59</v>
      </c>
      <c r="AT653">
        <f t="shared" si="115"/>
        <v>1.8971974942301351E-2</v>
      </c>
    </row>
    <row r="654" spans="37:46" x14ac:dyDescent="0.25">
      <c r="AK654">
        <v>325.5</v>
      </c>
      <c r="AL654">
        <v>0.186</v>
      </c>
      <c r="AM654">
        <v>30.85</v>
      </c>
      <c r="AN654">
        <f t="shared" si="114"/>
        <v>0.17074282888229475</v>
      </c>
      <c r="AO654">
        <v>8.0289999999999999</v>
      </c>
      <c r="AP654">
        <v>0</v>
      </c>
      <c r="AQ654">
        <v>500</v>
      </c>
      <c r="AR654" t="s">
        <v>59</v>
      </c>
      <c r="AT654">
        <f t="shared" si="115"/>
        <v>1.8971425431366082E-2</v>
      </c>
    </row>
    <row r="655" spans="37:46" x14ac:dyDescent="0.25">
      <c r="AK655">
        <v>326</v>
      </c>
      <c r="AL655">
        <v>0.186</v>
      </c>
      <c r="AM655">
        <v>30.86</v>
      </c>
      <c r="AN655">
        <f t="shared" si="114"/>
        <v>0.17073788328387735</v>
      </c>
      <c r="AO655">
        <v>8.0290999999999997</v>
      </c>
      <c r="AP655">
        <v>0</v>
      </c>
      <c r="AQ655">
        <v>500</v>
      </c>
      <c r="AR655" t="s">
        <v>59</v>
      </c>
      <c r="AT655">
        <f t="shared" si="115"/>
        <v>1.8970875920430817E-2</v>
      </c>
    </row>
    <row r="656" spans="37:46" x14ac:dyDescent="0.25">
      <c r="AK656">
        <v>326.5</v>
      </c>
      <c r="AL656">
        <v>0.186</v>
      </c>
      <c r="AM656">
        <v>30.87</v>
      </c>
      <c r="AN656">
        <f t="shared" si="114"/>
        <v>0.17073293768545994</v>
      </c>
      <c r="AO656">
        <v>8.0289999999999999</v>
      </c>
      <c r="AP656">
        <v>0</v>
      </c>
      <c r="AQ656">
        <v>500</v>
      </c>
      <c r="AR656" t="s">
        <v>59</v>
      </c>
      <c r="AT656">
        <f t="shared" si="115"/>
        <v>1.8970326409495548E-2</v>
      </c>
    </row>
    <row r="657" spans="37:46" x14ac:dyDescent="0.25">
      <c r="AK657">
        <v>327</v>
      </c>
      <c r="AL657">
        <v>0.186</v>
      </c>
      <c r="AM657">
        <v>30.87</v>
      </c>
      <c r="AN657">
        <f t="shared" si="114"/>
        <v>0.17073293768545994</v>
      </c>
      <c r="AO657">
        <v>8.0291999999999994</v>
      </c>
      <c r="AP657">
        <v>0</v>
      </c>
      <c r="AQ657">
        <v>500</v>
      </c>
      <c r="AR657" t="s">
        <v>59</v>
      </c>
      <c r="AT657">
        <f t="shared" si="115"/>
        <v>1.8970326409495548E-2</v>
      </c>
    </row>
    <row r="658" spans="37:46" x14ac:dyDescent="0.25">
      <c r="AK658">
        <v>327.5</v>
      </c>
      <c r="AL658">
        <v>0.186</v>
      </c>
      <c r="AM658">
        <v>30.88</v>
      </c>
      <c r="AN658">
        <f t="shared" si="114"/>
        <v>0.17072799208704253</v>
      </c>
      <c r="AO658">
        <v>8.0289999999999999</v>
      </c>
      <c r="AP658">
        <v>0</v>
      </c>
      <c r="AQ658">
        <v>500</v>
      </c>
      <c r="AR658" t="s">
        <v>59</v>
      </c>
      <c r="AT658">
        <f t="shared" si="115"/>
        <v>1.8969776898560282E-2</v>
      </c>
    </row>
    <row r="659" spans="37:46" x14ac:dyDescent="0.25">
      <c r="AK659">
        <v>328</v>
      </c>
      <c r="AL659">
        <v>0.186</v>
      </c>
      <c r="AM659">
        <v>30.89</v>
      </c>
      <c r="AN659">
        <f t="shared" si="114"/>
        <v>0.17072304648862513</v>
      </c>
      <c r="AO659">
        <v>8.0289999999999999</v>
      </c>
      <c r="AP659">
        <v>0</v>
      </c>
      <c r="AQ659">
        <v>500</v>
      </c>
      <c r="AR659" t="s">
        <v>59</v>
      </c>
      <c r="AT659">
        <f t="shared" si="115"/>
        <v>1.8969227387625014E-2</v>
      </c>
    </row>
    <row r="660" spans="37:46" x14ac:dyDescent="0.25">
      <c r="AK660">
        <v>328.5</v>
      </c>
      <c r="AL660">
        <v>0.186</v>
      </c>
      <c r="AM660">
        <v>30.9</v>
      </c>
      <c r="AN660">
        <f t="shared" si="114"/>
        <v>0.17071810089020772</v>
      </c>
      <c r="AO660">
        <v>8.0290999999999997</v>
      </c>
      <c r="AP660">
        <v>0</v>
      </c>
      <c r="AQ660">
        <v>500</v>
      </c>
      <c r="AR660" t="s">
        <v>59</v>
      </c>
      <c r="AT660">
        <f t="shared" si="115"/>
        <v>1.8968677876689748E-2</v>
      </c>
    </row>
    <row r="661" spans="37:46" x14ac:dyDescent="0.25">
      <c r="AK661">
        <v>329</v>
      </c>
      <c r="AL661">
        <v>0.186</v>
      </c>
      <c r="AM661">
        <v>30.91</v>
      </c>
      <c r="AN661">
        <f t="shared" si="114"/>
        <v>0.17071315529179032</v>
      </c>
      <c r="AO661">
        <v>8.0289999999999999</v>
      </c>
      <c r="AP661">
        <v>0</v>
      </c>
      <c r="AQ661">
        <v>500</v>
      </c>
      <c r="AR661" t="s">
        <v>59</v>
      </c>
      <c r="AT661">
        <f t="shared" si="115"/>
        <v>1.896812836575448E-2</v>
      </c>
    </row>
    <row r="662" spans="37:46" x14ac:dyDescent="0.25">
      <c r="AK662">
        <v>329.5</v>
      </c>
      <c r="AL662">
        <v>0.186</v>
      </c>
      <c r="AM662">
        <v>30.92</v>
      </c>
      <c r="AN662">
        <f t="shared" si="114"/>
        <v>0.17070820969337289</v>
      </c>
      <c r="AO662">
        <v>8.0290999999999997</v>
      </c>
      <c r="AP662">
        <v>0</v>
      </c>
      <c r="AQ662">
        <v>500</v>
      </c>
      <c r="AR662" t="s">
        <v>59</v>
      </c>
      <c r="AT662">
        <f t="shared" si="115"/>
        <v>1.8967578854819211E-2</v>
      </c>
    </row>
    <row r="663" spans="37:46" x14ac:dyDescent="0.25">
      <c r="AK663">
        <v>330</v>
      </c>
      <c r="AL663">
        <v>0.186</v>
      </c>
      <c r="AM663">
        <v>30.92</v>
      </c>
      <c r="AN663">
        <f t="shared" si="114"/>
        <v>0.17070820969337289</v>
      </c>
      <c r="AO663">
        <v>8.0289999999999999</v>
      </c>
      <c r="AP663">
        <v>0</v>
      </c>
      <c r="AQ663">
        <v>500</v>
      </c>
      <c r="AR663" t="s">
        <v>59</v>
      </c>
      <c r="AT663">
        <f t="shared" si="115"/>
        <v>1.8967578854819211E-2</v>
      </c>
    </row>
    <row r="664" spans="37:46" x14ac:dyDescent="0.25">
      <c r="AK664">
        <v>330.5</v>
      </c>
      <c r="AL664">
        <v>0.186</v>
      </c>
      <c r="AM664">
        <v>30.93</v>
      </c>
      <c r="AN664">
        <f t="shared" si="114"/>
        <v>0.17070326409495548</v>
      </c>
      <c r="AO664">
        <v>8.0290999999999997</v>
      </c>
      <c r="AP664">
        <v>0</v>
      </c>
      <c r="AQ664">
        <v>500</v>
      </c>
      <c r="AR664" t="s">
        <v>59</v>
      </c>
      <c r="AT664">
        <f t="shared" si="115"/>
        <v>1.8967029343883942E-2</v>
      </c>
    </row>
    <row r="665" spans="37:46" x14ac:dyDescent="0.25">
      <c r="AK665">
        <v>331</v>
      </c>
      <c r="AL665">
        <v>0.186</v>
      </c>
      <c r="AM665">
        <v>30.94</v>
      </c>
      <c r="AN665">
        <f t="shared" si="114"/>
        <v>0.17069831849653808</v>
      </c>
      <c r="AO665">
        <v>8.0289999999999999</v>
      </c>
      <c r="AP665">
        <v>0</v>
      </c>
      <c r="AQ665">
        <v>500</v>
      </c>
      <c r="AR665" t="s">
        <v>59</v>
      </c>
      <c r="AT665">
        <f t="shared" si="115"/>
        <v>1.8966479832948677E-2</v>
      </c>
    </row>
    <row r="666" spans="37:46" x14ac:dyDescent="0.25">
      <c r="AK666">
        <v>331.5</v>
      </c>
      <c r="AL666">
        <v>0.186</v>
      </c>
      <c r="AM666">
        <v>30.94</v>
      </c>
      <c r="AN666">
        <f t="shared" si="114"/>
        <v>0.17069831849653808</v>
      </c>
      <c r="AO666">
        <v>8.0289999999999999</v>
      </c>
      <c r="AP666">
        <v>0</v>
      </c>
      <c r="AQ666">
        <v>500</v>
      </c>
      <c r="AR666" t="s">
        <v>59</v>
      </c>
      <c r="AT666">
        <f t="shared" si="115"/>
        <v>1.8966479832948677E-2</v>
      </c>
    </row>
    <row r="667" spans="37:46" x14ac:dyDescent="0.25">
      <c r="AK667">
        <v>332</v>
      </c>
      <c r="AL667">
        <v>0.186</v>
      </c>
      <c r="AM667">
        <v>30.95</v>
      </c>
      <c r="AN667">
        <f t="shared" si="114"/>
        <v>0.17069337289812067</v>
      </c>
      <c r="AO667">
        <v>8.0290999999999997</v>
      </c>
      <c r="AP667">
        <v>0</v>
      </c>
      <c r="AQ667">
        <v>500</v>
      </c>
      <c r="AR667" t="s">
        <v>59</v>
      </c>
      <c r="AT667">
        <f t="shared" si="115"/>
        <v>1.8965930322013408E-2</v>
      </c>
    </row>
    <row r="668" spans="37:46" x14ac:dyDescent="0.25">
      <c r="AK668">
        <v>332.5</v>
      </c>
      <c r="AL668">
        <v>0.186</v>
      </c>
      <c r="AM668">
        <v>30.96</v>
      </c>
      <c r="AN668">
        <f t="shared" si="114"/>
        <v>0.17068842729970327</v>
      </c>
      <c r="AO668">
        <v>8.0289999999999999</v>
      </c>
      <c r="AP668">
        <v>0</v>
      </c>
      <c r="AQ668">
        <v>500</v>
      </c>
      <c r="AR668" t="s">
        <v>59</v>
      </c>
      <c r="AT668">
        <f t="shared" si="115"/>
        <v>1.8965380811078139E-2</v>
      </c>
    </row>
    <row r="669" spans="37:46" x14ac:dyDescent="0.25">
      <c r="AK669">
        <v>333</v>
      </c>
      <c r="AL669">
        <v>0.186</v>
      </c>
      <c r="AM669">
        <v>30.97</v>
      </c>
      <c r="AN669">
        <f t="shared" si="114"/>
        <v>0.17068348170128586</v>
      </c>
      <c r="AO669">
        <v>8.0289999999999999</v>
      </c>
      <c r="AP669">
        <v>0</v>
      </c>
      <c r="AQ669">
        <v>500</v>
      </c>
      <c r="AR669" t="s">
        <v>59</v>
      </c>
      <c r="AT669">
        <f t="shared" si="115"/>
        <v>1.8964831300142874E-2</v>
      </c>
    </row>
    <row r="670" spans="37:46" x14ac:dyDescent="0.25">
      <c r="AK670">
        <v>333.5</v>
      </c>
      <c r="AL670">
        <v>0.186</v>
      </c>
      <c r="AM670">
        <v>30.97</v>
      </c>
      <c r="AN670">
        <f t="shared" si="114"/>
        <v>0.17068348170128586</v>
      </c>
      <c r="AO670">
        <v>8.0289999999999999</v>
      </c>
      <c r="AP670">
        <v>0</v>
      </c>
      <c r="AQ670">
        <v>500</v>
      </c>
      <c r="AR670" t="s">
        <v>59</v>
      </c>
      <c r="AT670">
        <f t="shared" si="115"/>
        <v>1.8964831300142874E-2</v>
      </c>
    </row>
    <row r="671" spans="37:46" x14ac:dyDescent="0.25">
      <c r="AK671">
        <v>334</v>
      </c>
      <c r="AL671">
        <v>0.186</v>
      </c>
      <c r="AM671">
        <v>30.98</v>
      </c>
      <c r="AN671">
        <f t="shared" si="114"/>
        <v>0.17067853610286846</v>
      </c>
      <c r="AO671">
        <v>8.0289999999999999</v>
      </c>
      <c r="AP671">
        <v>0</v>
      </c>
      <c r="AQ671">
        <v>500</v>
      </c>
      <c r="AR671" t="s">
        <v>59</v>
      </c>
      <c r="AT671">
        <f t="shared" si="115"/>
        <v>1.8964281789207605E-2</v>
      </c>
    </row>
    <row r="672" spans="37:46" x14ac:dyDescent="0.25">
      <c r="AK672">
        <v>334.5</v>
      </c>
      <c r="AL672">
        <v>0.186</v>
      </c>
      <c r="AM672">
        <v>30.98</v>
      </c>
      <c r="AN672">
        <f t="shared" si="114"/>
        <v>0.17067853610286846</v>
      </c>
      <c r="AO672">
        <v>8.0289999999999999</v>
      </c>
      <c r="AP672">
        <v>0</v>
      </c>
      <c r="AQ672">
        <v>500</v>
      </c>
      <c r="AR672" t="s">
        <v>59</v>
      </c>
      <c r="AT672">
        <f t="shared" si="115"/>
        <v>1.8964281789207605E-2</v>
      </c>
    </row>
    <row r="673" spans="37:46" x14ac:dyDescent="0.25">
      <c r="AK673">
        <v>335</v>
      </c>
      <c r="AL673">
        <v>0.186</v>
      </c>
      <c r="AM673">
        <v>30.99</v>
      </c>
      <c r="AN673">
        <f t="shared" si="114"/>
        <v>0.17067359050445105</v>
      </c>
      <c r="AO673">
        <v>8.0289999999999999</v>
      </c>
      <c r="AP673">
        <v>0</v>
      </c>
      <c r="AQ673">
        <v>500</v>
      </c>
      <c r="AR673" t="s">
        <v>59</v>
      </c>
      <c r="AT673">
        <f t="shared" si="115"/>
        <v>1.896373227827234E-2</v>
      </c>
    </row>
    <row r="674" spans="37:46" x14ac:dyDescent="0.25">
      <c r="AK674">
        <v>335.5</v>
      </c>
      <c r="AL674">
        <v>0.186</v>
      </c>
      <c r="AM674">
        <v>31</v>
      </c>
      <c r="AN674">
        <f t="shared" si="114"/>
        <v>0.17066864490603362</v>
      </c>
      <c r="AO674">
        <v>8.0290999999999997</v>
      </c>
      <c r="AP674">
        <v>0</v>
      </c>
      <c r="AQ674">
        <v>500</v>
      </c>
      <c r="AR674" t="s">
        <v>59</v>
      </c>
      <c r="AT674">
        <f t="shared" si="115"/>
        <v>1.8963182767337067E-2</v>
      </c>
    </row>
    <row r="675" spans="37:46" x14ac:dyDescent="0.25">
      <c r="AK675">
        <v>336</v>
      </c>
      <c r="AL675">
        <v>0.186</v>
      </c>
      <c r="AM675">
        <v>31</v>
      </c>
      <c r="AN675">
        <f t="shared" si="114"/>
        <v>0.17066864490603362</v>
      </c>
      <c r="AO675">
        <v>8.0289999999999999</v>
      </c>
      <c r="AP675">
        <v>0</v>
      </c>
      <c r="AQ675">
        <v>500</v>
      </c>
      <c r="AR675" t="s">
        <v>59</v>
      </c>
      <c r="AT675">
        <f t="shared" si="115"/>
        <v>1.8963182767337067E-2</v>
      </c>
    </row>
    <row r="676" spans="37:46" x14ac:dyDescent="0.25">
      <c r="AK676">
        <v>336.5</v>
      </c>
      <c r="AL676">
        <v>0.186</v>
      </c>
      <c r="AM676">
        <v>31</v>
      </c>
      <c r="AN676">
        <f t="shared" si="114"/>
        <v>0.17066864490603362</v>
      </c>
      <c r="AO676">
        <v>8.0289999999999999</v>
      </c>
      <c r="AP676">
        <v>0</v>
      </c>
      <c r="AQ676">
        <v>500</v>
      </c>
      <c r="AR676" t="s">
        <v>59</v>
      </c>
      <c r="AT676">
        <f t="shared" si="115"/>
        <v>1.8963182767337067E-2</v>
      </c>
    </row>
    <row r="677" spans="37:46" x14ac:dyDescent="0.25">
      <c r="AK677">
        <v>337</v>
      </c>
      <c r="AL677">
        <v>0.186</v>
      </c>
      <c r="AM677">
        <v>31.01</v>
      </c>
      <c r="AN677">
        <f t="shared" si="114"/>
        <v>0.17066369930761621</v>
      </c>
      <c r="AO677">
        <v>8.0290999999999997</v>
      </c>
      <c r="AP677">
        <v>0</v>
      </c>
      <c r="AQ677">
        <v>500</v>
      </c>
      <c r="AR677" t="s">
        <v>59</v>
      </c>
      <c r="AT677">
        <f t="shared" si="115"/>
        <v>1.8962633256401802E-2</v>
      </c>
    </row>
    <row r="678" spans="37:46" x14ac:dyDescent="0.25">
      <c r="AK678">
        <v>337.5</v>
      </c>
      <c r="AL678">
        <v>0.186</v>
      </c>
      <c r="AM678">
        <v>31.01</v>
      </c>
      <c r="AN678">
        <f t="shared" si="114"/>
        <v>0.17066369930761621</v>
      </c>
      <c r="AO678">
        <v>8.0289999999999999</v>
      </c>
      <c r="AP678">
        <v>0</v>
      </c>
      <c r="AQ678">
        <v>500</v>
      </c>
      <c r="AR678" t="s">
        <v>59</v>
      </c>
      <c r="AT678">
        <f t="shared" si="115"/>
        <v>1.8962633256401802E-2</v>
      </c>
    </row>
    <row r="679" spans="37:46" x14ac:dyDescent="0.25">
      <c r="AK679">
        <v>338</v>
      </c>
      <c r="AL679">
        <v>0.186</v>
      </c>
      <c r="AM679">
        <v>31.02</v>
      </c>
      <c r="AN679">
        <f t="shared" si="114"/>
        <v>0.17065875370919881</v>
      </c>
      <c r="AO679">
        <v>8.0290999999999997</v>
      </c>
      <c r="AP679">
        <v>0</v>
      </c>
      <c r="AQ679">
        <v>500</v>
      </c>
      <c r="AR679" t="s">
        <v>59</v>
      </c>
      <c r="AT679">
        <f t="shared" si="115"/>
        <v>1.8962083745466533E-2</v>
      </c>
    </row>
    <row r="680" spans="37:46" x14ac:dyDescent="0.25">
      <c r="AK680">
        <v>338.5</v>
      </c>
      <c r="AL680">
        <v>0.186</v>
      </c>
      <c r="AM680">
        <v>31.02</v>
      </c>
      <c r="AN680">
        <f t="shared" si="114"/>
        <v>0.17065875370919881</v>
      </c>
      <c r="AO680">
        <v>8.0290999999999997</v>
      </c>
      <c r="AP680">
        <v>0</v>
      </c>
      <c r="AQ680">
        <v>500</v>
      </c>
      <c r="AR680" t="s">
        <v>59</v>
      </c>
      <c r="AT680">
        <f t="shared" si="115"/>
        <v>1.8962083745466533E-2</v>
      </c>
    </row>
    <row r="681" spans="37:46" x14ac:dyDescent="0.25">
      <c r="AK681">
        <v>339</v>
      </c>
      <c r="AL681">
        <v>0.186</v>
      </c>
      <c r="AM681">
        <v>31.02</v>
      </c>
      <c r="AN681">
        <f t="shared" si="114"/>
        <v>0.17065875370919881</v>
      </c>
      <c r="AO681">
        <v>8.0290999999999997</v>
      </c>
      <c r="AP681">
        <v>0</v>
      </c>
      <c r="AQ681">
        <v>500</v>
      </c>
      <c r="AR681" t="s">
        <v>59</v>
      </c>
      <c r="AT681">
        <f t="shared" si="115"/>
        <v>1.8962083745466533E-2</v>
      </c>
    </row>
    <row r="682" spans="37:46" x14ac:dyDescent="0.25">
      <c r="AK682">
        <v>339.5</v>
      </c>
      <c r="AL682">
        <v>0.186</v>
      </c>
      <c r="AM682">
        <v>31.03</v>
      </c>
      <c r="AN682">
        <f t="shared" si="114"/>
        <v>0.1706538081107814</v>
      </c>
      <c r="AO682">
        <v>8.0291999999999994</v>
      </c>
      <c r="AP682">
        <v>0</v>
      </c>
      <c r="AQ682">
        <v>500</v>
      </c>
      <c r="AR682" t="s">
        <v>59</v>
      </c>
      <c r="AT682">
        <f t="shared" si="115"/>
        <v>1.8961534234531268E-2</v>
      </c>
    </row>
    <row r="683" spans="37:46" x14ac:dyDescent="0.25">
      <c r="AK683">
        <v>340</v>
      </c>
      <c r="AL683">
        <v>0.186</v>
      </c>
      <c r="AM683">
        <v>31.04</v>
      </c>
      <c r="AN683">
        <f t="shared" si="114"/>
        <v>0.170648862512364</v>
      </c>
      <c r="AO683">
        <v>8.0290999999999997</v>
      </c>
      <c r="AP683">
        <v>0</v>
      </c>
      <c r="AQ683">
        <v>500</v>
      </c>
      <c r="AR683" t="s">
        <v>59</v>
      </c>
      <c r="AT683">
        <f t="shared" si="115"/>
        <v>1.8960984723595999E-2</v>
      </c>
    </row>
    <row r="684" spans="37:46" x14ac:dyDescent="0.25">
      <c r="AK684">
        <v>340.5</v>
      </c>
      <c r="AL684">
        <v>0.186</v>
      </c>
      <c r="AM684">
        <v>31.04</v>
      </c>
      <c r="AN684">
        <f t="shared" si="114"/>
        <v>0.170648862512364</v>
      </c>
      <c r="AO684">
        <v>8.0289999999999999</v>
      </c>
      <c r="AP684">
        <v>0</v>
      </c>
      <c r="AQ684">
        <v>500</v>
      </c>
      <c r="AR684" t="s">
        <v>59</v>
      </c>
      <c r="AT684">
        <f t="shared" si="115"/>
        <v>1.8960984723595999E-2</v>
      </c>
    </row>
    <row r="685" spans="37:46" x14ac:dyDescent="0.25">
      <c r="AK685">
        <v>341</v>
      </c>
      <c r="AL685">
        <v>0.186</v>
      </c>
      <c r="AM685">
        <v>31.04</v>
      </c>
      <c r="AN685">
        <f t="shared" si="114"/>
        <v>0.170648862512364</v>
      </c>
      <c r="AO685">
        <v>8.0290999999999997</v>
      </c>
      <c r="AP685">
        <v>0</v>
      </c>
      <c r="AQ685">
        <v>500</v>
      </c>
      <c r="AR685" t="s">
        <v>59</v>
      </c>
      <c r="AT685">
        <f t="shared" si="115"/>
        <v>1.8960984723595999E-2</v>
      </c>
    </row>
    <row r="686" spans="37:46" x14ac:dyDescent="0.25">
      <c r="AK686">
        <v>341.5</v>
      </c>
      <c r="AL686">
        <v>0.186</v>
      </c>
      <c r="AM686">
        <v>31.05</v>
      </c>
      <c r="AN686">
        <f t="shared" si="114"/>
        <v>0.17064391691394659</v>
      </c>
      <c r="AO686">
        <v>8.0290999999999997</v>
      </c>
      <c r="AP686">
        <v>0</v>
      </c>
      <c r="AQ686">
        <v>500</v>
      </c>
      <c r="AR686" t="s">
        <v>59</v>
      </c>
      <c r="AT686">
        <f t="shared" si="115"/>
        <v>1.8960435212660734E-2</v>
      </c>
    </row>
    <row r="687" spans="37:46" x14ac:dyDescent="0.25">
      <c r="AK687">
        <v>342</v>
      </c>
      <c r="AL687">
        <v>0.186</v>
      </c>
      <c r="AM687">
        <v>31.06</v>
      </c>
      <c r="AN687">
        <f t="shared" si="114"/>
        <v>0.17063897131552919</v>
      </c>
      <c r="AO687">
        <v>8.0290999999999997</v>
      </c>
      <c r="AP687">
        <v>2</v>
      </c>
      <c r="AQ687">
        <v>500</v>
      </c>
      <c r="AR687" t="s">
        <v>59</v>
      </c>
      <c r="AT687">
        <f t="shared" si="115"/>
        <v>1.8959885701725465E-2</v>
      </c>
    </row>
    <row r="688" spans="37:46" x14ac:dyDescent="0.25">
      <c r="AK688">
        <v>342.5</v>
      </c>
      <c r="AL688">
        <v>0.186</v>
      </c>
      <c r="AM688">
        <v>31.05</v>
      </c>
      <c r="AN688">
        <f t="shared" si="114"/>
        <v>0.17064391691394659</v>
      </c>
      <c r="AO688">
        <v>8.0289999999999999</v>
      </c>
      <c r="AP688">
        <v>0</v>
      </c>
      <c r="AQ688">
        <v>500</v>
      </c>
      <c r="AR688" t="s">
        <v>59</v>
      </c>
      <c r="AT688">
        <f t="shared" si="115"/>
        <v>1.8960435212660734E-2</v>
      </c>
    </row>
    <row r="689" spans="37:46" x14ac:dyDescent="0.25">
      <c r="AK689">
        <v>343</v>
      </c>
      <c r="AL689">
        <v>0.186</v>
      </c>
      <c r="AM689">
        <v>30.65</v>
      </c>
      <c r="AN689">
        <f t="shared" si="114"/>
        <v>0.17084174085064294</v>
      </c>
      <c r="AO689">
        <v>8.0298999999999996</v>
      </c>
      <c r="AP689">
        <v>0</v>
      </c>
      <c r="AQ689">
        <v>500</v>
      </c>
      <c r="AR689" t="s">
        <v>59</v>
      </c>
      <c r="AT689">
        <f t="shared" si="115"/>
        <v>1.8982415650071437E-2</v>
      </c>
    </row>
    <row r="690" spans="37:46" x14ac:dyDescent="0.25">
      <c r="AK690">
        <v>343.5</v>
      </c>
      <c r="AL690">
        <v>0.184</v>
      </c>
      <c r="AM690">
        <v>30.16</v>
      </c>
      <c r="AN690">
        <f t="shared" si="114"/>
        <v>0.16908407517309593</v>
      </c>
      <c r="AO690">
        <v>8.0310000000000006</v>
      </c>
      <c r="AP690">
        <v>0</v>
      </c>
      <c r="AQ690">
        <v>500</v>
      </c>
      <c r="AR690" t="s">
        <v>59</v>
      </c>
      <c r="AT690">
        <f t="shared" si="115"/>
        <v>1.8787119463677324E-2</v>
      </c>
    </row>
    <row r="691" spans="37:46" x14ac:dyDescent="0.25">
      <c r="AK691">
        <v>344</v>
      </c>
      <c r="AL691">
        <v>0.183</v>
      </c>
      <c r="AM691">
        <v>29.66</v>
      </c>
      <c r="AN691">
        <f t="shared" si="114"/>
        <v>0.16833135509396638</v>
      </c>
      <c r="AO691">
        <v>8.0320999999999998</v>
      </c>
      <c r="AP691">
        <v>0</v>
      </c>
      <c r="AQ691">
        <v>500</v>
      </c>
      <c r="AR691" t="s">
        <v>59</v>
      </c>
      <c r="AT691">
        <f t="shared" si="115"/>
        <v>1.8703483899329597E-2</v>
      </c>
    </row>
    <row r="692" spans="37:46" x14ac:dyDescent="0.25">
      <c r="AK692">
        <v>344.5</v>
      </c>
      <c r="AL692">
        <v>0.182</v>
      </c>
      <c r="AM692">
        <v>29.11</v>
      </c>
      <c r="AN692">
        <f t="shared" si="114"/>
        <v>0.16760336300692383</v>
      </c>
      <c r="AO692">
        <v>8.0337999999999994</v>
      </c>
      <c r="AP692">
        <v>0</v>
      </c>
      <c r="AQ692">
        <v>500</v>
      </c>
      <c r="AR692" t="s">
        <v>59</v>
      </c>
      <c r="AT692">
        <f t="shared" si="115"/>
        <v>1.8622595889658203E-2</v>
      </c>
    </row>
    <row r="693" spans="37:46" x14ac:dyDescent="0.25">
      <c r="AK693">
        <v>345</v>
      </c>
      <c r="AL693">
        <v>0.18</v>
      </c>
      <c r="AM693">
        <v>28.63</v>
      </c>
      <c r="AN693">
        <f t="shared" si="114"/>
        <v>0.16584075173095944</v>
      </c>
      <c r="AO693">
        <v>8.0352999999999994</v>
      </c>
      <c r="AP693">
        <v>0</v>
      </c>
      <c r="AQ693">
        <v>500</v>
      </c>
      <c r="AR693" t="s">
        <v>59</v>
      </c>
      <c r="AT693">
        <f t="shared" si="115"/>
        <v>1.8426750192328825E-2</v>
      </c>
    </row>
    <row r="694" spans="37:46" x14ac:dyDescent="0.25">
      <c r="AK694">
        <v>345.5</v>
      </c>
      <c r="AL694">
        <v>0.17899999999999999</v>
      </c>
      <c r="AM694">
        <v>28.21</v>
      </c>
      <c r="AN694">
        <f t="shared" si="114"/>
        <v>0.1650484668644906</v>
      </c>
      <c r="AO694">
        <v>8.0366</v>
      </c>
      <c r="AP694">
        <v>0</v>
      </c>
      <c r="AQ694">
        <v>500</v>
      </c>
      <c r="AR694" t="s">
        <v>59</v>
      </c>
      <c r="AT694">
        <f t="shared" si="115"/>
        <v>1.8338718540498955E-2</v>
      </c>
    </row>
    <row r="695" spans="37:46" x14ac:dyDescent="0.25">
      <c r="AK695">
        <v>346</v>
      </c>
      <c r="AL695">
        <v>0.17699999999999999</v>
      </c>
      <c r="AM695">
        <v>27.87</v>
      </c>
      <c r="AN695">
        <f t="shared" si="114"/>
        <v>0.16321661721068248</v>
      </c>
      <c r="AO695">
        <v>8.0381</v>
      </c>
      <c r="AP695">
        <v>0</v>
      </c>
      <c r="AQ695">
        <v>500</v>
      </c>
      <c r="AR695" t="s">
        <v>59</v>
      </c>
      <c r="AT695">
        <f t="shared" si="115"/>
        <v>1.8135179690075831E-2</v>
      </c>
    </row>
    <row r="696" spans="37:46" x14ac:dyDescent="0.25">
      <c r="AK696">
        <v>346.5</v>
      </c>
      <c r="AL696">
        <v>0.17599999999999999</v>
      </c>
      <c r="AM696">
        <v>27.46</v>
      </c>
      <c r="AN696">
        <f t="shared" si="114"/>
        <v>0.16241938674579623</v>
      </c>
      <c r="AO696">
        <v>8.0393000000000008</v>
      </c>
      <c r="AP696">
        <v>0</v>
      </c>
      <c r="AQ696">
        <v>500</v>
      </c>
      <c r="AR696" t="s">
        <v>59</v>
      </c>
      <c r="AT696">
        <f t="shared" si="115"/>
        <v>1.8046598527310692E-2</v>
      </c>
    </row>
    <row r="697" spans="37:46" x14ac:dyDescent="0.25">
      <c r="AK697">
        <v>347</v>
      </c>
      <c r="AL697">
        <v>0.17499999999999999</v>
      </c>
      <c r="AM697">
        <v>27.04</v>
      </c>
      <c r="AN697">
        <f t="shared" si="114"/>
        <v>0.16162710187932738</v>
      </c>
      <c r="AO697">
        <v>8.0408000000000008</v>
      </c>
      <c r="AP697">
        <v>0</v>
      </c>
      <c r="AQ697">
        <v>500</v>
      </c>
      <c r="AR697" t="s">
        <v>59</v>
      </c>
      <c r="AT697">
        <f t="shared" si="115"/>
        <v>1.7958566875480822E-2</v>
      </c>
    </row>
    <row r="698" spans="37:46" x14ac:dyDescent="0.25">
      <c r="AK698">
        <v>347.5</v>
      </c>
      <c r="AL698">
        <v>0.17299999999999999</v>
      </c>
      <c r="AM698">
        <v>26.6</v>
      </c>
      <c r="AN698">
        <f t="shared" si="114"/>
        <v>0.15984470820969335</v>
      </c>
      <c r="AO698">
        <v>8.0420999999999996</v>
      </c>
      <c r="AP698">
        <v>0</v>
      </c>
      <c r="AQ698">
        <v>500</v>
      </c>
      <c r="AR698" t="s">
        <v>59</v>
      </c>
      <c r="AT698">
        <f t="shared" si="115"/>
        <v>1.7760523134410372E-2</v>
      </c>
    </row>
    <row r="699" spans="37:46" x14ac:dyDescent="0.25">
      <c r="AK699">
        <v>348</v>
      </c>
      <c r="AL699">
        <v>0.17199999999999999</v>
      </c>
      <c r="AM699">
        <v>26.11</v>
      </c>
      <c r="AN699">
        <f t="shared" si="114"/>
        <v>0.15908704253214637</v>
      </c>
      <c r="AO699">
        <v>8.0432000000000006</v>
      </c>
      <c r="AP699">
        <v>0</v>
      </c>
      <c r="AQ699">
        <v>500</v>
      </c>
      <c r="AR699" t="s">
        <v>59</v>
      </c>
      <c r="AT699">
        <f t="shared" si="115"/>
        <v>1.7676338059127373E-2</v>
      </c>
    </row>
    <row r="700" spans="37:46" x14ac:dyDescent="0.25">
      <c r="AK700">
        <v>348.5</v>
      </c>
      <c r="AL700">
        <v>0.17100000000000001</v>
      </c>
      <c r="AM700">
        <v>25.63</v>
      </c>
      <c r="AN700">
        <f t="shared" si="114"/>
        <v>0.15832443125618201</v>
      </c>
      <c r="AO700">
        <v>8.0449999999999999</v>
      </c>
      <c r="AP700">
        <v>0</v>
      </c>
      <c r="AQ700">
        <v>500</v>
      </c>
      <c r="AR700" t="s">
        <v>59</v>
      </c>
      <c r="AT700">
        <f t="shared" si="115"/>
        <v>1.7591603472909112E-2</v>
      </c>
    </row>
    <row r="701" spans="37:46" x14ac:dyDescent="0.25">
      <c r="AK701">
        <v>349</v>
      </c>
      <c r="AL701">
        <v>0.16900000000000001</v>
      </c>
      <c r="AM701">
        <v>25.14</v>
      </c>
      <c r="AN701">
        <f t="shared" si="114"/>
        <v>0.15656676557863503</v>
      </c>
      <c r="AO701">
        <v>8.0465</v>
      </c>
      <c r="AP701">
        <v>0</v>
      </c>
      <c r="AQ701">
        <v>500</v>
      </c>
      <c r="AR701" t="s">
        <v>59</v>
      </c>
      <c r="AT701">
        <f t="shared" si="115"/>
        <v>1.7396307286515002E-2</v>
      </c>
    </row>
    <row r="702" spans="37:46" x14ac:dyDescent="0.25">
      <c r="AK702">
        <v>349.5</v>
      </c>
      <c r="AL702">
        <v>0.16800000000000001</v>
      </c>
      <c r="AM702">
        <v>24.74</v>
      </c>
      <c r="AN702">
        <f t="shared" si="114"/>
        <v>0.15576458951533137</v>
      </c>
      <c r="AO702">
        <v>8.0479000000000003</v>
      </c>
      <c r="AP702">
        <v>0</v>
      </c>
      <c r="AQ702">
        <v>500</v>
      </c>
      <c r="AR702" t="s">
        <v>59</v>
      </c>
      <c r="AT702">
        <f t="shared" si="115"/>
        <v>1.7307176612814598E-2</v>
      </c>
    </row>
    <row r="703" spans="37:46" x14ac:dyDescent="0.25">
      <c r="AK703">
        <v>350</v>
      </c>
      <c r="AL703">
        <v>0.16600000000000001</v>
      </c>
      <c r="AM703">
        <v>24.37</v>
      </c>
      <c r="AN703">
        <f t="shared" si="114"/>
        <v>0.15394757665677547</v>
      </c>
      <c r="AO703">
        <v>8.0492000000000008</v>
      </c>
      <c r="AP703">
        <v>0</v>
      </c>
      <c r="AQ703">
        <v>500</v>
      </c>
      <c r="AR703" t="s">
        <v>59</v>
      </c>
      <c r="AT703">
        <f t="shared" si="115"/>
        <v>1.7105286295197274E-2</v>
      </c>
    </row>
    <row r="704" spans="37:46" x14ac:dyDescent="0.25">
      <c r="AK704">
        <v>350.5</v>
      </c>
      <c r="AL704">
        <v>0.16500000000000001</v>
      </c>
      <c r="AM704">
        <v>24.02</v>
      </c>
      <c r="AN704">
        <f t="shared" si="114"/>
        <v>0.15312067260138479</v>
      </c>
      <c r="AO704">
        <v>8.0508000000000006</v>
      </c>
      <c r="AP704">
        <v>0</v>
      </c>
      <c r="AQ704">
        <v>500</v>
      </c>
      <c r="AR704" t="s">
        <v>59</v>
      </c>
      <c r="AT704">
        <f t="shared" si="115"/>
        <v>1.7013408066820532E-2</v>
      </c>
    </row>
    <row r="705" spans="37:46" x14ac:dyDescent="0.25">
      <c r="AK705">
        <v>351</v>
      </c>
      <c r="AL705">
        <v>0.16300000000000001</v>
      </c>
      <c r="AM705">
        <v>23.61</v>
      </c>
      <c r="AN705">
        <f t="shared" si="114"/>
        <v>0.15132344213649851</v>
      </c>
      <c r="AO705">
        <v>8.0528999999999993</v>
      </c>
      <c r="AP705">
        <v>0</v>
      </c>
      <c r="AQ705">
        <v>500</v>
      </c>
      <c r="AR705" t="s">
        <v>59</v>
      </c>
      <c r="AT705">
        <f t="shared" si="115"/>
        <v>1.681371579294428E-2</v>
      </c>
    </row>
    <row r="706" spans="37:46" x14ac:dyDescent="0.25">
      <c r="AK706">
        <v>351.5</v>
      </c>
      <c r="AL706">
        <v>0.161</v>
      </c>
      <c r="AM706">
        <v>23.19</v>
      </c>
      <c r="AN706">
        <f t="shared" si="114"/>
        <v>0.14953115727002969</v>
      </c>
      <c r="AO706">
        <v>8.0547000000000004</v>
      </c>
      <c r="AP706">
        <v>0</v>
      </c>
      <c r="AQ706">
        <v>500</v>
      </c>
      <c r="AR706" t="s">
        <v>59</v>
      </c>
      <c r="AT706">
        <f t="shared" si="115"/>
        <v>1.6614573030003299E-2</v>
      </c>
    </row>
    <row r="707" spans="37:46" x14ac:dyDescent="0.25">
      <c r="AK707">
        <v>352</v>
      </c>
      <c r="AL707">
        <v>0.159</v>
      </c>
      <c r="AM707">
        <v>22.77</v>
      </c>
      <c r="AN707">
        <f t="shared" si="114"/>
        <v>0.14773887240356084</v>
      </c>
      <c r="AO707">
        <v>8.0568000000000008</v>
      </c>
      <c r="AP707">
        <v>0</v>
      </c>
      <c r="AQ707">
        <v>500</v>
      </c>
      <c r="AR707" t="s">
        <v>59</v>
      </c>
      <c r="AT707">
        <f t="shared" si="115"/>
        <v>1.6415430267062315E-2</v>
      </c>
    </row>
    <row r="708" spans="37:46" x14ac:dyDescent="0.25">
      <c r="AK708">
        <v>352.5</v>
      </c>
      <c r="AL708">
        <v>0.157</v>
      </c>
      <c r="AM708">
        <v>22.39</v>
      </c>
      <c r="AN708">
        <f t="shared" si="114"/>
        <v>0.14592680514342235</v>
      </c>
      <c r="AO708">
        <v>8.0581999999999994</v>
      </c>
      <c r="AP708">
        <v>0</v>
      </c>
      <c r="AQ708">
        <v>500</v>
      </c>
      <c r="AR708" t="s">
        <v>59</v>
      </c>
      <c r="AT708">
        <f t="shared" si="115"/>
        <v>1.6214089460380263E-2</v>
      </c>
    </row>
    <row r="709" spans="37:46" x14ac:dyDescent="0.25">
      <c r="AK709">
        <v>353</v>
      </c>
      <c r="AL709">
        <v>0.156</v>
      </c>
      <c r="AM709">
        <v>22.01</v>
      </c>
      <c r="AN709">
        <f t="shared" ref="AN709:AN772" si="116">AL709-AM709/2022</f>
        <v>0.14511473788328388</v>
      </c>
      <c r="AO709">
        <v>8.0597999999999992</v>
      </c>
      <c r="AP709">
        <v>0</v>
      </c>
      <c r="AQ709">
        <v>500</v>
      </c>
      <c r="AR709" t="s">
        <v>59</v>
      </c>
      <c r="AT709">
        <f t="shared" ref="AT709:AT772" si="117">AN709/9</f>
        <v>1.6123859764809321E-2</v>
      </c>
    </row>
    <row r="710" spans="37:46" x14ac:dyDescent="0.25">
      <c r="AK710">
        <v>353.5</v>
      </c>
      <c r="AL710">
        <v>0.154</v>
      </c>
      <c r="AM710">
        <v>21.58</v>
      </c>
      <c r="AN710">
        <f t="shared" si="116"/>
        <v>0.14332739861523244</v>
      </c>
      <c r="AO710">
        <v>8.0614000000000008</v>
      </c>
      <c r="AP710">
        <v>0</v>
      </c>
      <c r="AQ710">
        <v>500</v>
      </c>
      <c r="AR710" t="s">
        <v>59</v>
      </c>
      <c r="AT710">
        <f t="shared" si="117"/>
        <v>1.5925266512803606E-2</v>
      </c>
    </row>
    <row r="711" spans="37:46" x14ac:dyDescent="0.25">
      <c r="AK711">
        <v>354</v>
      </c>
      <c r="AL711">
        <v>0.152</v>
      </c>
      <c r="AM711">
        <v>21.18</v>
      </c>
      <c r="AN711">
        <f t="shared" si="116"/>
        <v>0.14152522255192879</v>
      </c>
      <c r="AO711">
        <v>8.0632999999999999</v>
      </c>
      <c r="AP711">
        <v>0</v>
      </c>
      <c r="AQ711">
        <v>500</v>
      </c>
      <c r="AR711" t="s">
        <v>59</v>
      </c>
      <c r="AT711">
        <f t="shared" si="117"/>
        <v>1.5725024727992087E-2</v>
      </c>
    </row>
    <row r="712" spans="37:46" x14ac:dyDescent="0.25">
      <c r="AK712">
        <v>354.5</v>
      </c>
      <c r="AL712">
        <v>0.15</v>
      </c>
      <c r="AM712">
        <v>20.83</v>
      </c>
      <c r="AN712">
        <f t="shared" si="116"/>
        <v>0.13969831849653808</v>
      </c>
      <c r="AO712">
        <v>8.0650999999999993</v>
      </c>
      <c r="AP712">
        <v>0</v>
      </c>
      <c r="AQ712">
        <v>500</v>
      </c>
      <c r="AR712" t="s">
        <v>59</v>
      </c>
      <c r="AT712">
        <f t="shared" si="117"/>
        <v>1.5522035388504231E-2</v>
      </c>
    </row>
    <row r="713" spans="37:46" x14ac:dyDescent="0.25">
      <c r="AK713">
        <v>355</v>
      </c>
      <c r="AL713">
        <v>0.14899999999999999</v>
      </c>
      <c r="AM713">
        <v>20.46</v>
      </c>
      <c r="AN713">
        <f t="shared" si="116"/>
        <v>0.13888130563798218</v>
      </c>
      <c r="AO713">
        <v>8.0668000000000006</v>
      </c>
      <c r="AP713">
        <v>0</v>
      </c>
      <c r="AQ713">
        <v>500</v>
      </c>
      <c r="AR713" t="s">
        <v>59</v>
      </c>
      <c r="AT713">
        <f t="shared" si="117"/>
        <v>1.543125618199802E-2</v>
      </c>
    </row>
    <row r="714" spans="37:46" x14ac:dyDescent="0.25">
      <c r="AK714">
        <v>355.5</v>
      </c>
      <c r="AL714">
        <v>0.14699999999999999</v>
      </c>
      <c r="AM714">
        <v>20.100000000000001</v>
      </c>
      <c r="AN714">
        <f t="shared" si="116"/>
        <v>0.1370593471810089</v>
      </c>
      <c r="AO714">
        <v>8.0686999999999998</v>
      </c>
      <c r="AP714">
        <v>0</v>
      </c>
      <c r="AQ714">
        <v>500</v>
      </c>
      <c r="AR714" t="s">
        <v>59</v>
      </c>
      <c r="AT714">
        <f t="shared" si="117"/>
        <v>1.5228816353445434E-2</v>
      </c>
    </row>
    <row r="715" spans="37:46" x14ac:dyDescent="0.25">
      <c r="AK715">
        <v>356</v>
      </c>
      <c r="AL715">
        <v>0.14499999999999999</v>
      </c>
      <c r="AM715">
        <v>19.68</v>
      </c>
      <c r="AN715">
        <f t="shared" si="116"/>
        <v>0.13526706231454005</v>
      </c>
      <c r="AO715">
        <v>8.0706000000000007</v>
      </c>
      <c r="AP715">
        <v>0</v>
      </c>
      <c r="AQ715">
        <v>500</v>
      </c>
      <c r="AR715" t="s">
        <v>59</v>
      </c>
      <c r="AT715">
        <f t="shared" si="117"/>
        <v>1.5029673590504451E-2</v>
      </c>
    </row>
    <row r="716" spans="37:46" x14ac:dyDescent="0.25">
      <c r="AK716">
        <v>356.5</v>
      </c>
      <c r="AL716">
        <v>0.14299999999999999</v>
      </c>
      <c r="AM716">
        <v>19.309999999999999</v>
      </c>
      <c r="AN716">
        <f t="shared" si="116"/>
        <v>0.13345004945598415</v>
      </c>
      <c r="AO716">
        <v>8.0726999999999993</v>
      </c>
      <c r="AP716">
        <v>0</v>
      </c>
      <c r="AQ716">
        <v>500</v>
      </c>
      <c r="AR716" t="s">
        <v>59</v>
      </c>
      <c r="AT716">
        <f t="shared" si="117"/>
        <v>1.4827783272887128E-2</v>
      </c>
    </row>
    <row r="717" spans="37:46" x14ac:dyDescent="0.25">
      <c r="AK717">
        <v>357</v>
      </c>
      <c r="AL717">
        <v>0.14099999999999999</v>
      </c>
      <c r="AM717">
        <v>18.920000000000002</v>
      </c>
      <c r="AN717">
        <f t="shared" si="116"/>
        <v>0.13164292779426309</v>
      </c>
      <c r="AO717">
        <v>8.0745000000000005</v>
      </c>
      <c r="AP717">
        <v>0</v>
      </c>
      <c r="AQ717">
        <v>500</v>
      </c>
      <c r="AR717" t="s">
        <v>59</v>
      </c>
      <c r="AT717">
        <f t="shared" si="117"/>
        <v>1.4626991977140343E-2</v>
      </c>
    </row>
    <row r="718" spans="37:46" x14ac:dyDescent="0.25">
      <c r="AK718">
        <v>357.5</v>
      </c>
      <c r="AL718">
        <v>0.13900000000000001</v>
      </c>
      <c r="AM718">
        <v>18.54</v>
      </c>
      <c r="AN718">
        <f t="shared" si="116"/>
        <v>0.12983086053412465</v>
      </c>
      <c r="AO718">
        <v>8.0767000000000007</v>
      </c>
      <c r="AP718">
        <v>0</v>
      </c>
      <c r="AQ718">
        <v>500</v>
      </c>
      <c r="AR718" t="s">
        <v>59</v>
      </c>
      <c r="AT718">
        <f t="shared" si="117"/>
        <v>1.4425651170458294E-2</v>
      </c>
    </row>
    <row r="719" spans="37:46" x14ac:dyDescent="0.25">
      <c r="AK719">
        <v>358</v>
      </c>
      <c r="AL719">
        <v>0.13700000000000001</v>
      </c>
      <c r="AM719">
        <v>18.190000000000001</v>
      </c>
      <c r="AN719">
        <f t="shared" si="116"/>
        <v>0.12800395647873394</v>
      </c>
      <c r="AO719">
        <v>8.0783000000000005</v>
      </c>
      <c r="AP719">
        <v>0</v>
      </c>
      <c r="AQ719">
        <v>500</v>
      </c>
      <c r="AR719" t="s">
        <v>59</v>
      </c>
      <c r="AT719">
        <f t="shared" si="117"/>
        <v>1.4222661830970438E-2</v>
      </c>
    </row>
    <row r="720" spans="37:46" x14ac:dyDescent="0.25">
      <c r="AK720">
        <v>358.5</v>
      </c>
      <c r="AL720">
        <v>0.13600000000000001</v>
      </c>
      <c r="AM720">
        <v>17.829999999999998</v>
      </c>
      <c r="AN720">
        <f t="shared" si="116"/>
        <v>0.12718199802176064</v>
      </c>
      <c r="AO720">
        <v>8.0795999999999992</v>
      </c>
      <c r="AP720">
        <v>0</v>
      </c>
      <c r="AQ720">
        <v>500</v>
      </c>
      <c r="AR720" t="s">
        <v>59</v>
      </c>
      <c r="AT720">
        <f t="shared" si="117"/>
        <v>1.413133311352896E-2</v>
      </c>
    </row>
    <row r="721" spans="37:46" x14ac:dyDescent="0.25">
      <c r="AK721">
        <v>359</v>
      </c>
      <c r="AL721">
        <v>0.13500000000000001</v>
      </c>
      <c r="AM721">
        <v>17.489999999999998</v>
      </c>
      <c r="AN721">
        <f t="shared" si="116"/>
        <v>0.12635014836795253</v>
      </c>
      <c r="AO721">
        <v>8.0808999999999997</v>
      </c>
      <c r="AP721">
        <v>0</v>
      </c>
      <c r="AQ721">
        <v>500</v>
      </c>
      <c r="AR721" t="s">
        <v>59</v>
      </c>
      <c r="AT721">
        <f t="shared" si="117"/>
        <v>1.4038905374216946E-2</v>
      </c>
    </row>
    <row r="722" spans="37:46" x14ac:dyDescent="0.25">
      <c r="AK722">
        <v>359.5</v>
      </c>
      <c r="AL722">
        <v>0.13300000000000001</v>
      </c>
      <c r="AM722">
        <v>17.12</v>
      </c>
      <c r="AN722">
        <f t="shared" si="116"/>
        <v>0.12453313550939664</v>
      </c>
      <c r="AO722">
        <v>8.0821000000000005</v>
      </c>
      <c r="AP722">
        <v>0</v>
      </c>
      <c r="AQ722">
        <v>500</v>
      </c>
      <c r="AR722" t="s">
        <v>59</v>
      </c>
      <c r="AT722">
        <f t="shared" si="117"/>
        <v>1.3837015056599627E-2</v>
      </c>
    </row>
    <row r="723" spans="37:46" x14ac:dyDescent="0.25">
      <c r="AK723">
        <v>360</v>
      </c>
      <c r="AL723">
        <v>0.13200000000000001</v>
      </c>
      <c r="AM723">
        <v>16.760000000000002</v>
      </c>
      <c r="AN723">
        <f t="shared" si="116"/>
        <v>0.12371117705242335</v>
      </c>
      <c r="AO723">
        <v>8.0833999999999993</v>
      </c>
      <c r="AP723">
        <v>0</v>
      </c>
      <c r="AQ723">
        <v>500</v>
      </c>
      <c r="AR723" t="s">
        <v>59</v>
      </c>
      <c r="AT723">
        <f t="shared" si="117"/>
        <v>1.3745686339158149E-2</v>
      </c>
    </row>
    <row r="724" spans="37:46" x14ac:dyDescent="0.25">
      <c r="AK724">
        <v>360.5</v>
      </c>
      <c r="AL724">
        <v>0.13100000000000001</v>
      </c>
      <c r="AM724">
        <v>16.45</v>
      </c>
      <c r="AN724">
        <f t="shared" si="116"/>
        <v>0.12286449060336302</v>
      </c>
      <c r="AO724">
        <v>8.0847999999999995</v>
      </c>
      <c r="AP724">
        <v>0</v>
      </c>
      <c r="AQ724">
        <v>500</v>
      </c>
      <c r="AR724" t="s">
        <v>59</v>
      </c>
      <c r="AT724">
        <f t="shared" si="117"/>
        <v>1.3651610067040335E-2</v>
      </c>
    </row>
    <row r="725" spans="37:46" x14ac:dyDescent="0.25">
      <c r="AK725">
        <v>361</v>
      </c>
      <c r="AL725">
        <v>0.129</v>
      </c>
      <c r="AM725">
        <v>16.100000000000001</v>
      </c>
      <c r="AN725">
        <f t="shared" si="116"/>
        <v>0.12103758654797231</v>
      </c>
      <c r="AO725">
        <v>8.0861999999999998</v>
      </c>
      <c r="AP725">
        <v>0</v>
      </c>
      <c r="AQ725">
        <v>500</v>
      </c>
      <c r="AR725" t="s">
        <v>59</v>
      </c>
      <c r="AT725">
        <f t="shared" si="117"/>
        <v>1.3448620727552478E-2</v>
      </c>
    </row>
    <row r="726" spans="37:46" x14ac:dyDescent="0.25">
      <c r="AK726">
        <v>361.5</v>
      </c>
      <c r="AL726">
        <v>0.127</v>
      </c>
      <c r="AM726">
        <v>15.75</v>
      </c>
      <c r="AN726">
        <f t="shared" si="116"/>
        <v>0.1192106824925816</v>
      </c>
      <c r="AO726">
        <v>8.0882000000000005</v>
      </c>
      <c r="AP726">
        <v>0</v>
      </c>
      <c r="AQ726">
        <v>500</v>
      </c>
      <c r="AR726" t="s">
        <v>59</v>
      </c>
      <c r="AT726">
        <f t="shared" si="117"/>
        <v>1.3245631388064623E-2</v>
      </c>
    </row>
    <row r="727" spans="37:46" x14ac:dyDescent="0.25">
      <c r="AK727">
        <v>362</v>
      </c>
      <c r="AL727">
        <v>0.126</v>
      </c>
      <c r="AM727">
        <v>15.41</v>
      </c>
      <c r="AN727">
        <f t="shared" si="116"/>
        <v>0.1183788328387735</v>
      </c>
      <c r="AO727">
        <v>8.0893999999999995</v>
      </c>
      <c r="AP727">
        <v>0</v>
      </c>
      <c r="AQ727">
        <v>500</v>
      </c>
      <c r="AR727" t="s">
        <v>59</v>
      </c>
      <c r="AT727">
        <f t="shared" si="117"/>
        <v>1.3153203648752611E-2</v>
      </c>
    </row>
    <row r="728" spans="37:46" x14ac:dyDescent="0.25">
      <c r="AK728">
        <v>362.5</v>
      </c>
      <c r="AL728">
        <v>0.125</v>
      </c>
      <c r="AM728">
        <v>15.11</v>
      </c>
      <c r="AN728">
        <f t="shared" si="116"/>
        <v>0.11752720079129575</v>
      </c>
      <c r="AO728">
        <v>8.0908999999999995</v>
      </c>
      <c r="AP728">
        <v>0</v>
      </c>
      <c r="AQ728">
        <v>500</v>
      </c>
      <c r="AR728" t="s">
        <v>59</v>
      </c>
      <c r="AT728">
        <f t="shared" si="117"/>
        <v>1.3058577865699528E-2</v>
      </c>
    </row>
    <row r="729" spans="37:46" x14ac:dyDescent="0.25">
      <c r="AK729">
        <v>363</v>
      </c>
      <c r="AL729">
        <v>0.123</v>
      </c>
      <c r="AM729">
        <v>14.8</v>
      </c>
      <c r="AN729">
        <f t="shared" si="116"/>
        <v>0.1156805143422354</v>
      </c>
      <c r="AO729">
        <v>8.0922999999999998</v>
      </c>
      <c r="AP729">
        <v>0</v>
      </c>
      <c r="AQ729">
        <v>500</v>
      </c>
      <c r="AR729" t="s">
        <v>59</v>
      </c>
      <c r="AT729">
        <f t="shared" si="117"/>
        <v>1.2853390482470601E-2</v>
      </c>
    </row>
    <row r="730" spans="37:46" x14ac:dyDescent="0.25">
      <c r="AK730">
        <v>363.5</v>
      </c>
      <c r="AL730">
        <v>0.121</v>
      </c>
      <c r="AM730">
        <v>14.46</v>
      </c>
      <c r="AN730">
        <f t="shared" si="116"/>
        <v>0.11384866468842729</v>
      </c>
      <c r="AO730">
        <v>8.0939999999999994</v>
      </c>
      <c r="AP730">
        <v>0</v>
      </c>
      <c r="AQ730">
        <v>500</v>
      </c>
      <c r="AR730" t="s">
        <v>59</v>
      </c>
      <c r="AT730">
        <f t="shared" si="117"/>
        <v>1.2649851632047477E-2</v>
      </c>
    </row>
    <row r="731" spans="37:46" x14ac:dyDescent="0.25">
      <c r="AK731">
        <v>364</v>
      </c>
      <c r="AL731">
        <v>0.12</v>
      </c>
      <c r="AM731">
        <v>14.12</v>
      </c>
      <c r="AN731">
        <f t="shared" si="116"/>
        <v>0.11301681503461919</v>
      </c>
      <c r="AO731">
        <v>8.0957000000000008</v>
      </c>
      <c r="AP731">
        <v>0</v>
      </c>
      <c r="AQ731">
        <v>500</v>
      </c>
      <c r="AR731" t="s">
        <v>59</v>
      </c>
      <c r="AT731">
        <f t="shared" si="117"/>
        <v>1.2557423892735465E-2</v>
      </c>
    </row>
    <row r="732" spans="37:46" x14ac:dyDescent="0.25">
      <c r="AK732">
        <v>364.5</v>
      </c>
      <c r="AL732">
        <v>0.11899999999999999</v>
      </c>
      <c r="AM732">
        <v>13.81</v>
      </c>
      <c r="AN732">
        <f t="shared" si="116"/>
        <v>0.11217012858555885</v>
      </c>
      <c r="AO732">
        <v>8.0968999999999998</v>
      </c>
      <c r="AP732">
        <v>0</v>
      </c>
      <c r="AQ732">
        <v>500</v>
      </c>
      <c r="AR732" t="s">
        <v>59</v>
      </c>
      <c r="AT732">
        <f t="shared" si="117"/>
        <v>1.2463347620617649E-2</v>
      </c>
    </row>
    <row r="733" spans="37:46" x14ac:dyDescent="0.25">
      <c r="AK733">
        <v>365</v>
      </c>
      <c r="AL733">
        <v>0.11700000000000001</v>
      </c>
      <c r="AM733">
        <v>13.52</v>
      </c>
      <c r="AN733">
        <f t="shared" si="116"/>
        <v>0.1103135509396637</v>
      </c>
      <c r="AO733">
        <v>8.0984999999999996</v>
      </c>
      <c r="AP733">
        <v>0</v>
      </c>
      <c r="AQ733">
        <v>500</v>
      </c>
      <c r="AR733" t="s">
        <v>59</v>
      </c>
      <c r="AT733">
        <f t="shared" si="117"/>
        <v>1.225706121551819E-2</v>
      </c>
    </row>
    <row r="734" spans="37:46" x14ac:dyDescent="0.25">
      <c r="AK734">
        <v>365.5</v>
      </c>
      <c r="AL734">
        <v>0.115</v>
      </c>
      <c r="AM734">
        <v>13.24</v>
      </c>
      <c r="AN734">
        <f t="shared" si="116"/>
        <v>0.10845202769535114</v>
      </c>
      <c r="AO734">
        <v>8.1004000000000005</v>
      </c>
      <c r="AP734">
        <v>0</v>
      </c>
      <c r="AQ734">
        <v>500</v>
      </c>
      <c r="AR734" t="s">
        <v>59</v>
      </c>
      <c r="AT734">
        <f t="shared" si="117"/>
        <v>1.205022529948346E-2</v>
      </c>
    </row>
    <row r="735" spans="37:46" x14ac:dyDescent="0.25">
      <c r="AK735">
        <v>366</v>
      </c>
      <c r="AL735">
        <v>0.113</v>
      </c>
      <c r="AM735">
        <v>12.91</v>
      </c>
      <c r="AN735">
        <f t="shared" si="116"/>
        <v>0.10661523244312562</v>
      </c>
      <c r="AO735">
        <v>8.1024999999999991</v>
      </c>
      <c r="AP735">
        <v>0</v>
      </c>
      <c r="AQ735">
        <v>500</v>
      </c>
      <c r="AR735" t="s">
        <v>59</v>
      </c>
      <c r="AT735">
        <f t="shared" si="117"/>
        <v>1.1846136938125069E-2</v>
      </c>
    </row>
    <row r="736" spans="37:46" x14ac:dyDescent="0.25">
      <c r="AK736">
        <v>366.5</v>
      </c>
      <c r="AL736">
        <v>0.112</v>
      </c>
      <c r="AM736">
        <v>12.61</v>
      </c>
      <c r="AN736">
        <f t="shared" si="116"/>
        <v>0.10576360039564787</v>
      </c>
      <c r="AO736">
        <v>8.1036999999999999</v>
      </c>
      <c r="AP736">
        <v>0</v>
      </c>
      <c r="AQ736">
        <v>500</v>
      </c>
      <c r="AR736" t="s">
        <v>59</v>
      </c>
      <c r="AT736">
        <f t="shared" si="117"/>
        <v>1.1751511155071986E-2</v>
      </c>
    </row>
    <row r="737" spans="37:46" x14ac:dyDescent="0.25">
      <c r="AK737">
        <v>367</v>
      </c>
      <c r="AL737">
        <v>0.11</v>
      </c>
      <c r="AM737">
        <v>12.33</v>
      </c>
      <c r="AN737">
        <f t="shared" si="116"/>
        <v>0.10390207715133531</v>
      </c>
      <c r="AO737">
        <v>8.1051000000000002</v>
      </c>
      <c r="AP737">
        <v>0</v>
      </c>
      <c r="AQ737">
        <v>500</v>
      </c>
      <c r="AR737" t="s">
        <v>59</v>
      </c>
      <c r="AT737">
        <f t="shared" si="117"/>
        <v>1.1544675239037258E-2</v>
      </c>
    </row>
    <row r="738" spans="37:46" x14ac:dyDescent="0.25">
      <c r="AK738">
        <v>367.5</v>
      </c>
      <c r="AL738">
        <v>0.109</v>
      </c>
      <c r="AM738">
        <v>12.03</v>
      </c>
      <c r="AN738">
        <f t="shared" si="116"/>
        <v>0.10305044510385757</v>
      </c>
      <c r="AO738">
        <v>8.1064000000000007</v>
      </c>
      <c r="AP738">
        <v>0</v>
      </c>
      <c r="AQ738">
        <v>500</v>
      </c>
      <c r="AR738" t="s">
        <v>59</v>
      </c>
      <c r="AT738">
        <f t="shared" si="117"/>
        <v>1.1450049455984174E-2</v>
      </c>
    </row>
    <row r="739" spans="37:46" x14ac:dyDescent="0.25">
      <c r="AK739">
        <v>368</v>
      </c>
      <c r="AL739">
        <v>0.108</v>
      </c>
      <c r="AM739">
        <v>11.73</v>
      </c>
      <c r="AN739">
        <f t="shared" si="116"/>
        <v>0.10219881305637982</v>
      </c>
      <c r="AO739">
        <v>8.1079000000000008</v>
      </c>
      <c r="AP739">
        <v>0</v>
      </c>
      <c r="AQ739">
        <v>500</v>
      </c>
      <c r="AR739" t="s">
        <v>59</v>
      </c>
      <c r="AT739">
        <f t="shared" si="117"/>
        <v>1.1355423672931091E-2</v>
      </c>
    </row>
    <row r="740" spans="37:46" x14ac:dyDescent="0.25">
      <c r="AK740">
        <v>368.5</v>
      </c>
      <c r="AL740">
        <v>0.106</v>
      </c>
      <c r="AM740">
        <v>11.44</v>
      </c>
      <c r="AN740">
        <f t="shared" si="116"/>
        <v>0.10034223541048466</v>
      </c>
      <c r="AO740">
        <v>8.1094000000000008</v>
      </c>
      <c r="AP740">
        <v>0</v>
      </c>
      <c r="AQ740">
        <v>500</v>
      </c>
      <c r="AR740" t="s">
        <v>59</v>
      </c>
      <c r="AT740">
        <f t="shared" si="117"/>
        <v>1.1149137267831628E-2</v>
      </c>
    </row>
    <row r="741" spans="37:46" x14ac:dyDescent="0.25">
      <c r="AK741">
        <v>369</v>
      </c>
      <c r="AL741">
        <v>0.104</v>
      </c>
      <c r="AM741">
        <v>11.16</v>
      </c>
      <c r="AN741">
        <f t="shared" si="116"/>
        <v>9.8480712166172102E-2</v>
      </c>
      <c r="AO741">
        <v>8.1110000000000007</v>
      </c>
      <c r="AP741">
        <v>0</v>
      </c>
      <c r="AQ741">
        <v>500</v>
      </c>
      <c r="AR741" t="s">
        <v>59</v>
      </c>
      <c r="AT741">
        <f t="shared" si="117"/>
        <v>1.09423013517969E-2</v>
      </c>
    </row>
    <row r="742" spans="37:46" x14ac:dyDescent="0.25">
      <c r="AK742">
        <v>369.5</v>
      </c>
      <c r="AL742">
        <v>0.10299999999999999</v>
      </c>
      <c r="AM742">
        <v>10.87</v>
      </c>
      <c r="AN742">
        <f t="shared" si="116"/>
        <v>9.7624134520276948E-2</v>
      </c>
      <c r="AO742">
        <v>8.1128</v>
      </c>
      <c r="AP742">
        <v>0</v>
      </c>
      <c r="AQ742">
        <v>500</v>
      </c>
      <c r="AR742" t="s">
        <v>59</v>
      </c>
      <c r="AT742">
        <f t="shared" si="117"/>
        <v>1.084712605780855E-2</v>
      </c>
    </row>
    <row r="743" spans="37:46" x14ac:dyDescent="0.25">
      <c r="AK743">
        <v>370</v>
      </c>
      <c r="AL743">
        <v>0.10100000000000001</v>
      </c>
      <c r="AM743">
        <v>10.6</v>
      </c>
      <c r="AN743">
        <f t="shared" si="116"/>
        <v>9.5757665677546983E-2</v>
      </c>
      <c r="AO743">
        <v>8.1143999999999998</v>
      </c>
      <c r="AP743">
        <v>0</v>
      </c>
      <c r="AQ743">
        <v>500</v>
      </c>
      <c r="AR743" t="s">
        <v>59</v>
      </c>
      <c r="AT743">
        <f t="shared" si="117"/>
        <v>1.0639740630838553E-2</v>
      </c>
    </row>
    <row r="744" spans="37:46" x14ac:dyDescent="0.25">
      <c r="AK744">
        <v>370.5</v>
      </c>
      <c r="AL744">
        <v>9.9000000000000005E-2</v>
      </c>
      <c r="AM744">
        <v>10.33</v>
      </c>
      <c r="AN744">
        <f t="shared" si="116"/>
        <v>9.3891196834817017E-2</v>
      </c>
      <c r="AO744">
        <v>8.1164000000000005</v>
      </c>
      <c r="AP744">
        <v>0</v>
      </c>
      <c r="AQ744">
        <v>500</v>
      </c>
      <c r="AR744" t="s">
        <v>59</v>
      </c>
      <c r="AT744">
        <f t="shared" si="117"/>
        <v>1.0432355203868558E-2</v>
      </c>
    </row>
    <row r="745" spans="37:46" x14ac:dyDescent="0.25">
      <c r="AK745">
        <v>371</v>
      </c>
      <c r="AL745">
        <v>9.7000000000000003E-2</v>
      </c>
      <c r="AM745">
        <v>10.06</v>
      </c>
      <c r="AN745">
        <f t="shared" si="116"/>
        <v>9.2024727992087052E-2</v>
      </c>
      <c r="AO745">
        <v>8.1181999999999999</v>
      </c>
      <c r="AP745">
        <v>0</v>
      </c>
      <c r="AQ745">
        <v>500</v>
      </c>
      <c r="AR745" t="s">
        <v>59</v>
      </c>
      <c r="AT745">
        <f t="shared" si="117"/>
        <v>1.0224969776898562E-2</v>
      </c>
    </row>
    <row r="746" spans="37:46" x14ac:dyDescent="0.25">
      <c r="AK746">
        <v>371.5</v>
      </c>
      <c r="AL746">
        <v>9.6000000000000002E-2</v>
      </c>
      <c r="AM746">
        <v>9.8000000000000007</v>
      </c>
      <c r="AN746">
        <f t="shared" si="116"/>
        <v>9.1153313550939669E-2</v>
      </c>
      <c r="AO746">
        <v>8.1198999999999995</v>
      </c>
      <c r="AP746">
        <v>0</v>
      </c>
      <c r="AQ746">
        <v>500</v>
      </c>
      <c r="AR746" t="s">
        <v>59</v>
      </c>
      <c r="AT746">
        <f t="shared" si="117"/>
        <v>1.0128145950104408E-2</v>
      </c>
    </row>
    <row r="747" spans="37:46" x14ac:dyDescent="0.25">
      <c r="AK747">
        <v>372</v>
      </c>
      <c r="AL747">
        <v>9.4E-2</v>
      </c>
      <c r="AM747">
        <v>9.5399999999999991</v>
      </c>
      <c r="AN747">
        <f t="shared" si="116"/>
        <v>8.9281899109792284E-2</v>
      </c>
      <c r="AO747">
        <v>8.1214999999999993</v>
      </c>
      <c r="AP747">
        <v>0</v>
      </c>
      <c r="AQ747">
        <v>500</v>
      </c>
      <c r="AR747" t="s">
        <v>59</v>
      </c>
      <c r="AT747">
        <f t="shared" si="117"/>
        <v>9.9202110121991427E-3</v>
      </c>
    </row>
    <row r="748" spans="37:46" x14ac:dyDescent="0.25">
      <c r="AK748">
        <v>372.5</v>
      </c>
      <c r="AL748">
        <v>9.1999999999999998E-2</v>
      </c>
      <c r="AM748">
        <v>9.2899999999999991</v>
      </c>
      <c r="AN748">
        <f t="shared" si="116"/>
        <v>8.7405539070227495E-2</v>
      </c>
      <c r="AO748">
        <v>8.1234000000000002</v>
      </c>
      <c r="AP748">
        <v>0</v>
      </c>
      <c r="AQ748">
        <v>500</v>
      </c>
      <c r="AR748" t="s">
        <v>59</v>
      </c>
      <c r="AT748">
        <f t="shared" si="117"/>
        <v>9.7117265633586101E-3</v>
      </c>
    </row>
    <row r="749" spans="37:46" x14ac:dyDescent="0.25">
      <c r="AK749">
        <v>373</v>
      </c>
      <c r="AL749">
        <v>0.09</v>
      </c>
      <c r="AM749">
        <v>9.0399999999999991</v>
      </c>
      <c r="AN749">
        <f t="shared" si="116"/>
        <v>8.5529179030662705E-2</v>
      </c>
      <c r="AO749">
        <v>8.1252999999999993</v>
      </c>
      <c r="AP749">
        <v>0</v>
      </c>
      <c r="AQ749">
        <v>500</v>
      </c>
      <c r="AR749" t="s">
        <v>59</v>
      </c>
      <c r="AT749">
        <f t="shared" si="117"/>
        <v>9.5032421145180776E-3</v>
      </c>
    </row>
    <row r="750" spans="37:46" x14ac:dyDescent="0.25">
      <c r="AK750">
        <v>373.5</v>
      </c>
      <c r="AL750">
        <v>8.7999999999999995E-2</v>
      </c>
      <c r="AM750">
        <v>8.82</v>
      </c>
      <c r="AN750">
        <f t="shared" si="116"/>
        <v>8.3637982195845686E-2</v>
      </c>
      <c r="AO750">
        <v>8.1273999999999997</v>
      </c>
      <c r="AP750">
        <v>0</v>
      </c>
      <c r="AQ750">
        <v>500</v>
      </c>
      <c r="AR750" t="s">
        <v>59</v>
      </c>
      <c r="AT750">
        <f t="shared" si="117"/>
        <v>9.2931091328717422E-3</v>
      </c>
    </row>
    <row r="751" spans="37:46" x14ac:dyDescent="0.25">
      <c r="AK751">
        <v>374</v>
      </c>
      <c r="AL751">
        <v>8.5999999999999993E-2</v>
      </c>
      <c r="AM751">
        <v>8.58</v>
      </c>
      <c r="AN751">
        <f t="shared" si="116"/>
        <v>8.1756676557863492E-2</v>
      </c>
      <c r="AO751">
        <v>8.1295999999999999</v>
      </c>
      <c r="AP751">
        <v>0</v>
      </c>
      <c r="AQ751">
        <v>500</v>
      </c>
      <c r="AR751" t="s">
        <v>59</v>
      </c>
      <c r="AT751">
        <f t="shared" si="117"/>
        <v>9.0840751730959443E-3</v>
      </c>
    </row>
    <row r="752" spans="37:46" x14ac:dyDescent="0.25">
      <c r="AK752">
        <v>374.5</v>
      </c>
      <c r="AL752">
        <v>8.4000000000000005E-2</v>
      </c>
      <c r="AM752">
        <v>8.34</v>
      </c>
      <c r="AN752">
        <f t="shared" si="116"/>
        <v>7.9875370919881311E-2</v>
      </c>
      <c r="AO752">
        <v>8.1317000000000004</v>
      </c>
      <c r="AP752">
        <v>0</v>
      </c>
      <c r="AQ752">
        <v>500</v>
      </c>
      <c r="AR752" t="s">
        <v>59</v>
      </c>
      <c r="AT752">
        <f t="shared" si="117"/>
        <v>8.8750412133201464E-3</v>
      </c>
    </row>
    <row r="753" spans="37:46" x14ac:dyDescent="0.25">
      <c r="AK753">
        <v>375</v>
      </c>
      <c r="AL753">
        <v>8.2000000000000003E-2</v>
      </c>
      <c r="AM753">
        <v>8.1199999999999992</v>
      </c>
      <c r="AN753">
        <f t="shared" si="116"/>
        <v>7.7984174085064292E-2</v>
      </c>
      <c r="AO753">
        <v>8.1333000000000002</v>
      </c>
      <c r="AP753">
        <v>0</v>
      </c>
      <c r="AQ753">
        <v>500</v>
      </c>
      <c r="AR753" t="s">
        <v>59</v>
      </c>
      <c r="AT753">
        <f t="shared" si="117"/>
        <v>8.664908231673811E-3</v>
      </c>
    </row>
    <row r="754" spans="37:46" x14ac:dyDescent="0.25">
      <c r="AK754">
        <v>375.5</v>
      </c>
      <c r="AL754">
        <v>0.08</v>
      </c>
      <c r="AM754">
        <v>7.89</v>
      </c>
      <c r="AN754">
        <f t="shared" si="116"/>
        <v>7.6097922848664692E-2</v>
      </c>
      <c r="AO754">
        <v>8.1350999999999996</v>
      </c>
      <c r="AP754">
        <v>0</v>
      </c>
      <c r="AQ754">
        <v>500</v>
      </c>
      <c r="AR754" t="s">
        <v>59</v>
      </c>
      <c r="AT754">
        <f t="shared" si="117"/>
        <v>8.4553247609627444E-3</v>
      </c>
    </row>
    <row r="755" spans="37:46" x14ac:dyDescent="0.25">
      <c r="AK755">
        <v>376</v>
      </c>
      <c r="AL755">
        <v>7.9000000000000001E-2</v>
      </c>
      <c r="AM755">
        <v>7.69</v>
      </c>
      <c r="AN755">
        <f t="shared" si="116"/>
        <v>7.5196834817012864E-2</v>
      </c>
      <c r="AO755">
        <v>8.1367999999999991</v>
      </c>
      <c r="AP755">
        <v>0</v>
      </c>
      <c r="AQ755">
        <v>500</v>
      </c>
      <c r="AR755" t="s">
        <v>59</v>
      </c>
      <c r="AT755">
        <f t="shared" si="117"/>
        <v>8.3552038685569853E-3</v>
      </c>
    </row>
    <row r="756" spans="37:46" x14ac:dyDescent="0.25">
      <c r="AK756">
        <v>376.5</v>
      </c>
      <c r="AL756">
        <v>7.6999999999999999E-2</v>
      </c>
      <c r="AM756">
        <v>7.46</v>
      </c>
      <c r="AN756">
        <f t="shared" si="116"/>
        <v>7.3310583580613251E-2</v>
      </c>
      <c r="AO756">
        <v>8.1381999999999994</v>
      </c>
      <c r="AP756">
        <v>0</v>
      </c>
      <c r="AQ756">
        <v>500</v>
      </c>
      <c r="AR756" t="s">
        <v>59</v>
      </c>
      <c r="AT756">
        <f t="shared" si="117"/>
        <v>8.1456203978459169E-3</v>
      </c>
    </row>
    <row r="757" spans="37:46" x14ac:dyDescent="0.25">
      <c r="AK757">
        <v>377</v>
      </c>
      <c r="AL757">
        <v>7.5999999999999998E-2</v>
      </c>
      <c r="AM757">
        <v>7.27</v>
      </c>
      <c r="AN757">
        <f t="shared" si="116"/>
        <v>7.2404549950544017E-2</v>
      </c>
      <c r="AO757">
        <v>8.1399000000000008</v>
      </c>
      <c r="AP757">
        <v>0</v>
      </c>
      <c r="AQ757">
        <v>500</v>
      </c>
      <c r="AR757" t="s">
        <v>59</v>
      </c>
      <c r="AT757">
        <f t="shared" si="117"/>
        <v>8.0449499945048908E-3</v>
      </c>
    </row>
    <row r="758" spans="37:46" x14ac:dyDescent="0.25">
      <c r="AK758">
        <v>377.5</v>
      </c>
      <c r="AL758">
        <v>7.3999999999999996E-2</v>
      </c>
      <c r="AM758">
        <v>7.08</v>
      </c>
      <c r="AN758">
        <f t="shared" si="116"/>
        <v>7.0498516320474769E-2</v>
      </c>
      <c r="AO758">
        <v>8.1411999999999995</v>
      </c>
      <c r="AP758">
        <v>0</v>
      </c>
      <c r="AQ758">
        <v>500</v>
      </c>
      <c r="AR758" t="s">
        <v>59</v>
      </c>
      <c r="AT758">
        <f t="shared" si="117"/>
        <v>7.8331684800527525E-3</v>
      </c>
    </row>
    <row r="759" spans="37:46" x14ac:dyDescent="0.25">
      <c r="AK759">
        <v>378</v>
      </c>
      <c r="AL759">
        <v>7.2999999999999995E-2</v>
      </c>
      <c r="AM759">
        <v>6.89</v>
      </c>
      <c r="AN759">
        <f t="shared" si="116"/>
        <v>6.9592482690405535E-2</v>
      </c>
      <c r="AO759">
        <v>8.1428999999999991</v>
      </c>
      <c r="AP759">
        <v>0</v>
      </c>
      <c r="AQ759">
        <v>500</v>
      </c>
      <c r="AR759" t="s">
        <v>59</v>
      </c>
      <c r="AT759">
        <f t="shared" si="117"/>
        <v>7.7324980767117264E-3</v>
      </c>
    </row>
    <row r="760" spans="37:46" x14ac:dyDescent="0.25">
      <c r="AK760">
        <v>378.5</v>
      </c>
      <c r="AL760">
        <v>7.0000000000000007E-2</v>
      </c>
      <c r="AM760">
        <v>6.68</v>
      </c>
      <c r="AN760">
        <f t="shared" si="116"/>
        <v>6.6696340257171124E-2</v>
      </c>
      <c r="AO760">
        <v>8.1452000000000009</v>
      </c>
      <c r="AP760">
        <v>0</v>
      </c>
      <c r="AQ760">
        <v>500</v>
      </c>
      <c r="AR760" t="s">
        <v>59</v>
      </c>
      <c r="AT760">
        <f t="shared" si="117"/>
        <v>7.4107044730190134E-3</v>
      </c>
    </row>
    <row r="761" spans="37:46" x14ac:dyDescent="0.25">
      <c r="AK761">
        <v>379</v>
      </c>
      <c r="AL761">
        <v>6.9000000000000006E-2</v>
      </c>
      <c r="AM761">
        <v>6.48</v>
      </c>
      <c r="AN761">
        <f t="shared" si="116"/>
        <v>6.5795252225519296E-2</v>
      </c>
      <c r="AO761">
        <v>8.1468000000000007</v>
      </c>
      <c r="AP761">
        <v>0</v>
      </c>
      <c r="AQ761">
        <v>500</v>
      </c>
      <c r="AR761" t="s">
        <v>59</v>
      </c>
      <c r="AT761">
        <f t="shared" si="117"/>
        <v>7.3105835806132552E-3</v>
      </c>
    </row>
    <row r="762" spans="37:46" x14ac:dyDescent="0.25">
      <c r="AK762">
        <v>379.5</v>
      </c>
      <c r="AL762">
        <v>6.7000000000000004E-2</v>
      </c>
      <c r="AM762">
        <v>6.29</v>
      </c>
      <c r="AN762">
        <f t="shared" si="116"/>
        <v>6.3889218595450048E-2</v>
      </c>
      <c r="AO762">
        <v>8.1481999999999992</v>
      </c>
      <c r="AP762">
        <v>0</v>
      </c>
      <c r="AQ762">
        <v>500</v>
      </c>
      <c r="AR762" t="s">
        <v>59</v>
      </c>
      <c r="AT762">
        <f t="shared" si="117"/>
        <v>7.0988020661611161E-3</v>
      </c>
    </row>
    <row r="763" spans="37:46" x14ac:dyDescent="0.25">
      <c r="AK763">
        <v>380</v>
      </c>
      <c r="AL763">
        <v>6.5000000000000002E-2</v>
      </c>
      <c r="AM763">
        <v>6.11</v>
      </c>
      <c r="AN763">
        <f t="shared" si="116"/>
        <v>6.1978239366963402E-2</v>
      </c>
      <c r="AO763">
        <v>8.1501999999999999</v>
      </c>
      <c r="AP763">
        <v>0</v>
      </c>
      <c r="AQ763">
        <v>500</v>
      </c>
      <c r="AR763" t="s">
        <v>59</v>
      </c>
      <c r="AT763">
        <f t="shared" si="117"/>
        <v>6.8864710407737116E-3</v>
      </c>
    </row>
    <row r="764" spans="37:46" x14ac:dyDescent="0.25">
      <c r="AK764">
        <v>380.5</v>
      </c>
      <c r="AL764">
        <v>6.3E-2</v>
      </c>
      <c r="AM764">
        <v>5.96</v>
      </c>
      <c r="AN764">
        <f t="shared" si="116"/>
        <v>6.0052423343224533E-2</v>
      </c>
      <c r="AO764">
        <v>8.1522000000000006</v>
      </c>
      <c r="AP764">
        <v>0</v>
      </c>
      <c r="AQ764">
        <v>500</v>
      </c>
      <c r="AR764" t="s">
        <v>59</v>
      </c>
      <c r="AT764">
        <f t="shared" si="117"/>
        <v>6.6724914825805033E-3</v>
      </c>
    </row>
    <row r="765" spans="37:46" x14ac:dyDescent="0.25">
      <c r="AK765">
        <v>381</v>
      </c>
      <c r="AL765">
        <v>6.2E-2</v>
      </c>
      <c r="AM765">
        <v>5.79</v>
      </c>
      <c r="AN765">
        <f t="shared" si="116"/>
        <v>5.9136498516320475E-2</v>
      </c>
      <c r="AO765">
        <v>8.1534999999999993</v>
      </c>
      <c r="AP765">
        <v>0</v>
      </c>
      <c r="AQ765">
        <v>500</v>
      </c>
      <c r="AR765" t="s">
        <v>59</v>
      </c>
      <c r="AT765">
        <f t="shared" si="117"/>
        <v>6.5707220573689414E-3</v>
      </c>
    </row>
    <row r="766" spans="37:46" x14ac:dyDescent="0.25">
      <c r="AK766">
        <v>381.5</v>
      </c>
      <c r="AL766">
        <v>0.06</v>
      </c>
      <c r="AM766">
        <v>5.61</v>
      </c>
      <c r="AN766">
        <f t="shared" si="116"/>
        <v>5.7225519287833829E-2</v>
      </c>
      <c r="AO766">
        <v>8.1553000000000004</v>
      </c>
      <c r="AP766">
        <v>0</v>
      </c>
      <c r="AQ766">
        <v>500</v>
      </c>
      <c r="AR766" t="s">
        <v>59</v>
      </c>
      <c r="AT766">
        <f t="shared" si="117"/>
        <v>6.3583910319815369E-3</v>
      </c>
    </row>
    <row r="767" spans="37:46" x14ac:dyDescent="0.25">
      <c r="AK767">
        <v>382</v>
      </c>
      <c r="AL767">
        <v>5.8000000000000003E-2</v>
      </c>
      <c r="AM767">
        <v>5.46</v>
      </c>
      <c r="AN767">
        <f t="shared" si="116"/>
        <v>5.529970326409496E-2</v>
      </c>
      <c r="AO767">
        <v>8.157</v>
      </c>
      <c r="AP767">
        <v>0</v>
      </c>
      <c r="AQ767">
        <v>500</v>
      </c>
      <c r="AR767" t="s">
        <v>59</v>
      </c>
      <c r="AT767">
        <f t="shared" si="117"/>
        <v>6.1444114737883287E-3</v>
      </c>
    </row>
    <row r="768" spans="37:46" x14ac:dyDescent="0.25">
      <c r="AK768">
        <v>382.5</v>
      </c>
      <c r="AL768">
        <v>5.6000000000000001E-2</v>
      </c>
      <c r="AM768">
        <v>5.31</v>
      </c>
      <c r="AN768">
        <f t="shared" si="116"/>
        <v>5.3373887240356084E-2</v>
      </c>
      <c r="AO768">
        <v>8.1591000000000005</v>
      </c>
      <c r="AP768">
        <v>0</v>
      </c>
      <c r="AQ768">
        <v>500</v>
      </c>
      <c r="AR768" t="s">
        <v>59</v>
      </c>
      <c r="AT768">
        <f t="shared" si="117"/>
        <v>5.9304319155951205E-3</v>
      </c>
    </row>
    <row r="769" spans="37:46" x14ac:dyDescent="0.25">
      <c r="AK769">
        <v>383</v>
      </c>
      <c r="AL769">
        <v>5.5E-2</v>
      </c>
      <c r="AM769">
        <v>5.17</v>
      </c>
      <c r="AN769">
        <f t="shared" si="116"/>
        <v>5.2443125618199804E-2</v>
      </c>
      <c r="AO769">
        <v>8.1608999999999998</v>
      </c>
      <c r="AP769">
        <v>0</v>
      </c>
      <c r="AQ769">
        <v>500</v>
      </c>
      <c r="AR769" t="s">
        <v>59</v>
      </c>
      <c r="AT769">
        <f t="shared" si="117"/>
        <v>5.8270139575777556E-3</v>
      </c>
    </row>
    <row r="770" spans="37:46" x14ac:dyDescent="0.25">
      <c r="AK770">
        <v>383.5</v>
      </c>
      <c r="AL770">
        <v>5.2999999999999999E-2</v>
      </c>
      <c r="AM770">
        <v>5.0199999999999996</v>
      </c>
      <c r="AN770">
        <f t="shared" si="116"/>
        <v>5.0517309594460928E-2</v>
      </c>
      <c r="AO770">
        <v>8.1628000000000007</v>
      </c>
      <c r="AP770">
        <v>0</v>
      </c>
      <c r="AQ770">
        <v>500</v>
      </c>
      <c r="AR770" t="s">
        <v>59</v>
      </c>
      <c r="AT770">
        <f t="shared" si="117"/>
        <v>5.6130343993845474E-3</v>
      </c>
    </row>
    <row r="771" spans="37:46" x14ac:dyDescent="0.25">
      <c r="AK771">
        <v>384</v>
      </c>
      <c r="AL771">
        <v>5.0999999999999997E-2</v>
      </c>
      <c r="AM771">
        <v>4.87</v>
      </c>
      <c r="AN771">
        <f t="shared" si="116"/>
        <v>4.8591493570722052E-2</v>
      </c>
      <c r="AO771">
        <v>8.1645000000000003</v>
      </c>
      <c r="AP771">
        <v>0</v>
      </c>
      <c r="AQ771">
        <v>500</v>
      </c>
      <c r="AR771" t="s">
        <v>59</v>
      </c>
      <c r="AT771">
        <f t="shared" si="117"/>
        <v>5.3990548411913392E-3</v>
      </c>
    </row>
    <row r="772" spans="37:46" x14ac:dyDescent="0.25">
      <c r="AK772">
        <v>384.5</v>
      </c>
      <c r="AL772">
        <v>4.9000000000000002E-2</v>
      </c>
      <c r="AM772">
        <v>4.72</v>
      </c>
      <c r="AN772">
        <f t="shared" si="116"/>
        <v>4.6665677546983184E-2</v>
      </c>
      <c r="AO772">
        <v>8.1663999999999994</v>
      </c>
      <c r="AP772">
        <v>0</v>
      </c>
      <c r="AQ772">
        <v>500</v>
      </c>
      <c r="AR772" t="s">
        <v>59</v>
      </c>
      <c r="AT772">
        <f t="shared" si="117"/>
        <v>5.1850752829981318E-3</v>
      </c>
    </row>
    <row r="773" spans="37:46" x14ac:dyDescent="0.25">
      <c r="AK773">
        <v>385</v>
      </c>
      <c r="AL773">
        <v>4.7E-2</v>
      </c>
      <c r="AM773">
        <v>4.54</v>
      </c>
      <c r="AN773">
        <f t="shared" ref="AN773:AN826" si="118">AL773-AM773/2022</f>
        <v>4.4754698318496537E-2</v>
      </c>
      <c r="AO773">
        <v>8.1684000000000001</v>
      </c>
      <c r="AP773">
        <v>0</v>
      </c>
      <c r="AQ773">
        <v>500</v>
      </c>
      <c r="AR773" t="s">
        <v>59</v>
      </c>
      <c r="AT773">
        <f t="shared" ref="AT773:AT826" si="119">AN773/9</f>
        <v>4.9727442576107264E-3</v>
      </c>
    </row>
    <row r="774" spans="37:46" x14ac:dyDescent="0.25">
      <c r="AK774">
        <v>385.5</v>
      </c>
      <c r="AL774">
        <v>4.4999999999999998E-2</v>
      </c>
      <c r="AM774">
        <v>4.4000000000000004</v>
      </c>
      <c r="AN774">
        <f t="shared" si="118"/>
        <v>4.2823936696340256E-2</v>
      </c>
      <c r="AO774">
        <v>8.1700999999999997</v>
      </c>
      <c r="AP774">
        <v>0</v>
      </c>
      <c r="AQ774">
        <v>500</v>
      </c>
      <c r="AR774" t="s">
        <v>59</v>
      </c>
      <c r="AT774">
        <f t="shared" si="119"/>
        <v>4.7582151884822503E-3</v>
      </c>
    </row>
    <row r="775" spans="37:46" x14ac:dyDescent="0.25">
      <c r="AK775">
        <v>386</v>
      </c>
      <c r="AL775">
        <v>4.3999999999999997E-2</v>
      </c>
      <c r="AM775">
        <v>4.2300000000000004</v>
      </c>
      <c r="AN775">
        <f t="shared" si="118"/>
        <v>4.1908011869436199E-2</v>
      </c>
      <c r="AO775">
        <v>8.1719000000000008</v>
      </c>
      <c r="AP775">
        <v>0</v>
      </c>
      <c r="AQ775">
        <v>500</v>
      </c>
      <c r="AR775" t="s">
        <v>59</v>
      </c>
      <c r="AT775">
        <f t="shared" si="119"/>
        <v>4.6564457632706883E-3</v>
      </c>
    </row>
    <row r="776" spans="37:46" x14ac:dyDescent="0.25">
      <c r="AK776">
        <v>386.5</v>
      </c>
      <c r="AL776">
        <v>4.2000000000000003E-2</v>
      </c>
      <c r="AM776">
        <v>4.09</v>
      </c>
      <c r="AN776">
        <f t="shared" si="118"/>
        <v>3.9977250247279925E-2</v>
      </c>
      <c r="AO776">
        <v>8.1736000000000004</v>
      </c>
      <c r="AP776">
        <v>0</v>
      </c>
      <c r="AQ776">
        <v>500</v>
      </c>
      <c r="AR776" t="s">
        <v>59</v>
      </c>
      <c r="AT776">
        <f t="shared" si="119"/>
        <v>4.4419166941422139E-3</v>
      </c>
    </row>
    <row r="777" spans="37:46" x14ac:dyDescent="0.25">
      <c r="AK777">
        <v>387</v>
      </c>
      <c r="AL777">
        <v>0.04</v>
      </c>
      <c r="AM777">
        <v>3.97</v>
      </c>
      <c r="AN777">
        <f t="shared" si="118"/>
        <v>3.8036597428288826E-2</v>
      </c>
      <c r="AO777">
        <v>8.1753999999999998</v>
      </c>
      <c r="AP777">
        <v>0</v>
      </c>
      <c r="AQ777">
        <v>500</v>
      </c>
      <c r="AR777" t="s">
        <v>59</v>
      </c>
      <c r="AT777">
        <f t="shared" si="119"/>
        <v>4.2262886031432028E-3</v>
      </c>
    </row>
    <row r="778" spans="37:46" x14ac:dyDescent="0.25">
      <c r="AK778">
        <v>387.5</v>
      </c>
      <c r="AL778">
        <v>3.9E-2</v>
      </c>
      <c r="AM778">
        <v>3.84</v>
      </c>
      <c r="AN778">
        <f t="shared" si="118"/>
        <v>3.7100890207715134E-2</v>
      </c>
      <c r="AO778">
        <v>8.1768999999999998</v>
      </c>
      <c r="AP778">
        <v>0</v>
      </c>
      <c r="AQ778">
        <v>500</v>
      </c>
      <c r="AR778" t="s">
        <v>59</v>
      </c>
      <c r="AT778">
        <f t="shared" si="119"/>
        <v>4.1223211341905701E-3</v>
      </c>
    </row>
    <row r="779" spans="37:46" x14ac:dyDescent="0.25">
      <c r="AK779">
        <v>388</v>
      </c>
      <c r="AL779">
        <v>3.6999999999999998E-2</v>
      </c>
      <c r="AM779">
        <v>3.72</v>
      </c>
      <c r="AN779">
        <f t="shared" si="118"/>
        <v>3.5160237388724036E-2</v>
      </c>
      <c r="AO779">
        <v>8.1788000000000007</v>
      </c>
      <c r="AP779">
        <v>0</v>
      </c>
      <c r="AQ779">
        <v>500</v>
      </c>
      <c r="AR779" t="s">
        <v>59</v>
      </c>
      <c r="AT779">
        <f t="shared" si="119"/>
        <v>3.9066930431915598E-3</v>
      </c>
    </row>
    <row r="780" spans="37:46" x14ac:dyDescent="0.25">
      <c r="AK780">
        <v>388.5</v>
      </c>
      <c r="AL780">
        <v>3.5000000000000003E-2</v>
      </c>
      <c r="AM780">
        <v>3.59</v>
      </c>
      <c r="AN780">
        <f t="shared" si="118"/>
        <v>3.322453016815035E-2</v>
      </c>
      <c r="AO780">
        <v>8.1803000000000008</v>
      </c>
      <c r="AP780">
        <v>0</v>
      </c>
      <c r="AQ780">
        <v>500</v>
      </c>
      <c r="AR780" t="s">
        <v>59</v>
      </c>
      <c r="AT780">
        <f t="shared" si="119"/>
        <v>3.6916144631278167E-3</v>
      </c>
    </row>
    <row r="781" spans="37:46" x14ac:dyDescent="0.25">
      <c r="AK781">
        <v>389</v>
      </c>
      <c r="AL781">
        <v>3.3000000000000002E-2</v>
      </c>
      <c r="AM781">
        <v>3.47</v>
      </c>
      <c r="AN781">
        <f t="shared" si="118"/>
        <v>3.1283877349159252E-2</v>
      </c>
      <c r="AO781">
        <v>8.1820000000000004</v>
      </c>
      <c r="AP781">
        <v>0</v>
      </c>
      <c r="AQ781">
        <v>500</v>
      </c>
      <c r="AR781" t="s">
        <v>59</v>
      </c>
      <c r="AT781">
        <f t="shared" si="119"/>
        <v>3.4759863721288056E-3</v>
      </c>
    </row>
    <row r="782" spans="37:46" x14ac:dyDescent="0.25">
      <c r="AK782">
        <v>389.5</v>
      </c>
      <c r="AL782">
        <v>3.2000000000000001E-2</v>
      </c>
      <c r="AM782">
        <v>3.37</v>
      </c>
      <c r="AN782">
        <f t="shared" si="118"/>
        <v>3.0333333333333334E-2</v>
      </c>
      <c r="AO782">
        <v>8.1834000000000007</v>
      </c>
      <c r="AP782">
        <v>0</v>
      </c>
      <c r="AQ782">
        <v>500</v>
      </c>
      <c r="AR782" t="s">
        <v>59</v>
      </c>
      <c r="AT782">
        <f t="shared" si="119"/>
        <v>3.3703703703703704E-3</v>
      </c>
    </row>
    <row r="783" spans="37:46" x14ac:dyDescent="0.25">
      <c r="AK783">
        <v>390</v>
      </c>
      <c r="AL783">
        <v>3.1E-2</v>
      </c>
      <c r="AM783">
        <v>3.28</v>
      </c>
      <c r="AN783">
        <f t="shared" si="118"/>
        <v>2.937784371909001E-2</v>
      </c>
      <c r="AO783">
        <v>8.1846999999999994</v>
      </c>
      <c r="AP783">
        <v>0</v>
      </c>
      <c r="AQ783">
        <v>500</v>
      </c>
      <c r="AR783" t="s">
        <v>59</v>
      </c>
      <c r="AT783">
        <f t="shared" si="119"/>
        <v>3.2642048576766677E-3</v>
      </c>
    </row>
    <row r="784" spans="37:46" x14ac:dyDescent="0.25">
      <c r="AK784">
        <v>390.5</v>
      </c>
      <c r="AL784">
        <v>2.9000000000000001E-2</v>
      </c>
      <c r="AM784">
        <v>3.17</v>
      </c>
      <c r="AN784">
        <f t="shared" si="118"/>
        <v>2.7432245301681504E-2</v>
      </c>
      <c r="AO784">
        <v>8.1867000000000001</v>
      </c>
      <c r="AP784">
        <v>0</v>
      </c>
      <c r="AQ784">
        <v>500</v>
      </c>
      <c r="AR784" t="s">
        <v>59</v>
      </c>
      <c r="AT784">
        <f t="shared" si="119"/>
        <v>3.0480272557423891E-3</v>
      </c>
    </row>
    <row r="785" spans="37:46" x14ac:dyDescent="0.25">
      <c r="AK785">
        <v>391</v>
      </c>
      <c r="AL785">
        <v>2.7E-2</v>
      </c>
      <c r="AM785">
        <v>3.07</v>
      </c>
      <c r="AN785">
        <f t="shared" si="118"/>
        <v>2.5481701285855588E-2</v>
      </c>
      <c r="AO785">
        <v>8.1882000000000001</v>
      </c>
      <c r="AP785">
        <v>0</v>
      </c>
      <c r="AQ785">
        <v>500</v>
      </c>
      <c r="AR785" t="s">
        <v>59</v>
      </c>
      <c r="AT785">
        <f t="shared" si="119"/>
        <v>2.831300142872843E-3</v>
      </c>
    </row>
    <row r="786" spans="37:46" x14ac:dyDescent="0.25">
      <c r="AK786">
        <v>391.5</v>
      </c>
      <c r="AL786">
        <v>2.5999999999999999E-2</v>
      </c>
      <c r="AM786">
        <v>2.99</v>
      </c>
      <c r="AN786">
        <f t="shared" si="118"/>
        <v>2.4521266073194856E-2</v>
      </c>
      <c r="AO786">
        <v>8.1898999999999997</v>
      </c>
      <c r="AP786">
        <v>1</v>
      </c>
      <c r="AQ786">
        <v>500</v>
      </c>
      <c r="AR786" t="s">
        <v>59</v>
      </c>
      <c r="AT786">
        <f t="shared" si="119"/>
        <v>2.7245851192438729E-3</v>
      </c>
    </row>
    <row r="787" spans="37:46" x14ac:dyDescent="0.25">
      <c r="AK787">
        <v>392</v>
      </c>
      <c r="AL787">
        <v>2.5000000000000001E-2</v>
      </c>
      <c r="AM787">
        <v>3</v>
      </c>
      <c r="AN787">
        <f t="shared" si="118"/>
        <v>2.351632047477745E-2</v>
      </c>
      <c r="AO787">
        <v>8.1903000000000006</v>
      </c>
      <c r="AP787">
        <v>0</v>
      </c>
      <c r="AQ787">
        <v>500</v>
      </c>
      <c r="AR787" t="s">
        <v>59</v>
      </c>
      <c r="AT787">
        <f t="shared" si="119"/>
        <v>2.6129244971974945E-3</v>
      </c>
    </row>
    <row r="788" spans="37:46" x14ac:dyDescent="0.25">
      <c r="AK788">
        <v>392.5</v>
      </c>
      <c r="AL788">
        <v>2.5000000000000001E-2</v>
      </c>
      <c r="AM788">
        <v>3.04</v>
      </c>
      <c r="AN788">
        <f t="shared" si="118"/>
        <v>2.3496538081107816E-2</v>
      </c>
      <c r="AO788">
        <v>8.1903000000000006</v>
      </c>
      <c r="AP788">
        <v>0</v>
      </c>
      <c r="AQ788">
        <v>500</v>
      </c>
      <c r="AR788" t="s">
        <v>59</v>
      </c>
      <c r="AT788">
        <f t="shared" si="119"/>
        <v>2.6107264534564242E-3</v>
      </c>
    </row>
    <row r="789" spans="37:46" x14ac:dyDescent="0.25">
      <c r="AK789">
        <v>393</v>
      </c>
      <c r="AL789">
        <v>2.5000000000000001E-2</v>
      </c>
      <c r="AM789">
        <v>3.07</v>
      </c>
      <c r="AN789">
        <f t="shared" si="118"/>
        <v>2.348170128585559E-2</v>
      </c>
      <c r="AO789">
        <v>8.1904000000000003</v>
      </c>
      <c r="AP789">
        <v>0</v>
      </c>
      <c r="AQ789">
        <v>500</v>
      </c>
      <c r="AR789" t="s">
        <v>59</v>
      </c>
      <c r="AT789">
        <f t="shared" si="119"/>
        <v>2.6090779206506213E-3</v>
      </c>
    </row>
    <row r="790" spans="37:46" x14ac:dyDescent="0.25">
      <c r="AK790">
        <v>393.5</v>
      </c>
      <c r="AL790">
        <v>2.5000000000000001E-2</v>
      </c>
      <c r="AM790">
        <v>3.1</v>
      </c>
      <c r="AN790">
        <f t="shared" si="118"/>
        <v>2.3466864490603364E-2</v>
      </c>
      <c r="AO790">
        <v>8.1903000000000006</v>
      </c>
      <c r="AP790">
        <v>0</v>
      </c>
      <c r="AQ790">
        <v>500</v>
      </c>
      <c r="AR790" t="s">
        <v>59</v>
      </c>
      <c r="AT790">
        <f t="shared" si="119"/>
        <v>2.6074293878448184E-3</v>
      </c>
    </row>
    <row r="791" spans="37:46" x14ac:dyDescent="0.25">
      <c r="AK791">
        <v>394</v>
      </c>
      <c r="AL791">
        <v>2.5000000000000001E-2</v>
      </c>
      <c r="AM791">
        <v>3.13</v>
      </c>
      <c r="AN791">
        <f t="shared" si="118"/>
        <v>2.3452027695351138E-2</v>
      </c>
      <c r="AO791">
        <v>8.1904000000000003</v>
      </c>
      <c r="AP791">
        <v>0</v>
      </c>
      <c r="AQ791">
        <v>500</v>
      </c>
      <c r="AR791" t="s">
        <v>59</v>
      </c>
      <c r="AT791">
        <f t="shared" si="119"/>
        <v>2.6057808550390155E-3</v>
      </c>
    </row>
    <row r="792" spans="37:46" x14ac:dyDescent="0.25">
      <c r="AK792">
        <v>394.5</v>
      </c>
      <c r="AL792">
        <v>2.5000000000000001E-2</v>
      </c>
      <c r="AM792">
        <v>3.15</v>
      </c>
      <c r="AN792">
        <f t="shared" si="118"/>
        <v>2.3442136498516321E-2</v>
      </c>
      <c r="AO792">
        <v>8.1903000000000006</v>
      </c>
      <c r="AP792">
        <v>0</v>
      </c>
      <c r="AQ792">
        <v>500</v>
      </c>
      <c r="AR792" t="s">
        <v>59</v>
      </c>
      <c r="AT792">
        <f t="shared" si="119"/>
        <v>2.6046818331684801E-3</v>
      </c>
    </row>
    <row r="793" spans="37:46" x14ac:dyDescent="0.25">
      <c r="AK793">
        <v>395</v>
      </c>
      <c r="AL793">
        <v>2.5000000000000001E-2</v>
      </c>
      <c r="AM793">
        <v>3.17</v>
      </c>
      <c r="AN793">
        <f t="shared" si="118"/>
        <v>2.3432245301681504E-2</v>
      </c>
      <c r="AO793">
        <v>8.1903000000000006</v>
      </c>
      <c r="AP793">
        <v>0</v>
      </c>
      <c r="AQ793">
        <v>500</v>
      </c>
      <c r="AR793" t="s">
        <v>59</v>
      </c>
      <c r="AT793">
        <f t="shared" si="119"/>
        <v>2.6035828112979447E-3</v>
      </c>
    </row>
    <row r="794" spans="37:46" x14ac:dyDescent="0.25">
      <c r="AK794">
        <v>395.5</v>
      </c>
      <c r="AL794">
        <v>2.5000000000000001E-2</v>
      </c>
      <c r="AM794">
        <v>3.2</v>
      </c>
      <c r="AN794">
        <f t="shared" si="118"/>
        <v>2.3417408506429278E-2</v>
      </c>
      <c r="AO794">
        <v>8.1904000000000003</v>
      </c>
      <c r="AP794">
        <v>0</v>
      </c>
      <c r="AQ794">
        <v>500</v>
      </c>
      <c r="AR794" t="s">
        <v>59</v>
      </c>
      <c r="AT794">
        <f t="shared" si="119"/>
        <v>2.6019342784921419E-3</v>
      </c>
    </row>
    <row r="795" spans="37:46" x14ac:dyDescent="0.25">
      <c r="AK795">
        <v>396</v>
      </c>
      <c r="AL795">
        <v>2.5000000000000001E-2</v>
      </c>
      <c r="AM795">
        <v>3.22</v>
      </c>
      <c r="AN795">
        <f t="shared" si="118"/>
        <v>2.3407517309594464E-2</v>
      </c>
      <c r="AO795">
        <v>8.1903000000000006</v>
      </c>
      <c r="AP795">
        <v>0</v>
      </c>
      <c r="AQ795">
        <v>500</v>
      </c>
      <c r="AR795" t="s">
        <v>59</v>
      </c>
      <c r="AT795">
        <f t="shared" si="119"/>
        <v>2.6008352566216069E-3</v>
      </c>
    </row>
    <row r="796" spans="37:46" x14ac:dyDescent="0.25">
      <c r="AK796">
        <v>396.5</v>
      </c>
      <c r="AL796">
        <v>2.5000000000000001E-2</v>
      </c>
      <c r="AM796">
        <v>3.24</v>
      </c>
      <c r="AN796">
        <f t="shared" si="118"/>
        <v>2.3397626112759647E-2</v>
      </c>
      <c r="AO796">
        <v>8.1904000000000003</v>
      </c>
      <c r="AP796">
        <v>0</v>
      </c>
      <c r="AQ796">
        <v>500</v>
      </c>
      <c r="AR796" t="s">
        <v>59</v>
      </c>
      <c r="AT796">
        <f t="shared" si="119"/>
        <v>2.5997362347510719E-3</v>
      </c>
    </row>
    <row r="797" spans="37:46" x14ac:dyDescent="0.25">
      <c r="AK797">
        <v>397</v>
      </c>
      <c r="AL797">
        <v>2.5000000000000001E-2</v>
      </c>
      <c r="AM797">
        <v>3.26</v>
      </c>
      <c r="AN797">
        <f t="shared" si="118"/>
        <v>2.3387734915924829E-2</v>
      </c>
      <c r="AO797">
        <v>8.1903000000000006</v>
      </c>
      <c r="AP797">
        <v>0</v>
      </c>
      <c r="AQ797">
        <v>500</v>
      </c>
      <c r="AR797" t="s">
        <v>59</v>
      </c>
      <c r="AT797">
        <f t="shared" si="119"/>
        <v>2.5986372128805365E-3</v>
      </c>
    </row>
    <row r="798" spans="37:46" x14ac:dyDescent="0.25">
      <c r="AK798">
        <v>397.5</v>
      </c>
      <c r="AL798">
        <v>2.5000000000000001E-2</v>
      </c>
      <c r="AM798">
        <v>3.28</v>
      </c>
      <c r="AN798">
        <f t="shared" si="118"/>
        <v>2.3377843719090012E-2</v>
      </c>
      <c r="AO798">
        <v>8.1903000000000006</v>
      </c>
      <c r="AP798">
        <v>0</v>
      </c>
      <c r="AQ798">
        <v>500</v>
      </c>
      <c r="AR798" t="s">
        <v>59</v>
      </c>
      <c r="AT798">
        <f t="shared" si="119"/>
        <v>2.5975381910100011E-3</v>
      </c>
    </row>
    <row r="799" spans="37:46" x14ac:dyDescent="0.25">
      <c r="AK799">
        <v>398</v>
      </c>
      <c r="AL799">
        <v>2.5000000000000001E-2</v>
      </c>
      <c r="AM799">
        <v>3.29</v>
      </c>
      <c r="AN799">
        <f t="shared" si="118"/>
        <v>2.3372898120672603E-2</v>
      </c>
      <c r="AO799">
        <v>8.1903000000000006</v>
      </c>
      <c r="AP799">
        <v>0</v>
      </c>
      <c r="AQ799">
        <v>500</v>
      </c>
      <c r="AR799" t="s">
        <v>59</v>
      </c>
      <c r="AT799">
        <f t="shared" si="119"/>
        <v>2.5969886800747337E-3</v>
      </c>
    </row>
    <row r="800" spans="37:46" x14ac:dyDescent="0.25">
      <c r="AK800">
        <v>398.5</v>
      </c>
      <c r="AL800">
        <v>2.5000000000000001E-2</v>
      </c>
      <c r="AM800">
        <v>3.31</v>
      </c>
      <c r="AN800">
        <f t="shared" si="118"/>
        <v>2.3363006923837786E-2</v>
      </c>
      <c r="AO800">
        <v>8.1903000000000006</v>
      </c>
      <c r="AP800">
        <v>0</v>
      </c>
      <c r="AQ800">
        <v>500</v>
      </c>
      <c r="AR800" t="s">
        <v>59</v>
      </c>
      <c r="AT800">
        <f t="shared" si="119"/>
        <v>2.5958896582041983E-3</v>
      </c>
    </row>
    <row r="801" spans="37:46" x14ac:dyDescent="0.25">
      <c r="AK801">
        <v>399</v>
      </c>
      <c r="AL801">
        <v>2.5000000000000001E-2</v>
      </c>
      <c r="AM801">
        <v>3.32</v>
      </c>
      <c r="AN801">
        <f t="shared" si="118"/>
        <v>2.3358061325420378E-2</v>
      </c>
      <c r="AO801">
        <v>8.1903000000000006</v>
      </c>
      <c r="AP801">
        <v>0</v>
      </c>
      <c r="AQ801">
        <v>500</v>
      </c>
      <c r="AR801" t="s">
        <v>59</v>
      </c>
      <c r="AT801">
        <f t="shared" si="119"/>
        <v>2.5953401472689308E-3</v>
      </c>
    </row>
    <row r="802" spans="37:46" x14ac:dyDescent="0.25">
      <c r="AK802">
        <v>399.5</v>
      </c>
      <c r="AL802">
        <v>2.5000000000000001E-2</v>
      </c>
      <c r="AM802">
        <v>3.34</v>
      </c>
      <c r="AN802">
        <f t="shared" si="118"/>
        <v>2.334817012858556E-2</v>
      </c>
      <c r="AO802">
        <v>8.1903000000000006</v>
      </c>
      <c r="AP802">
        <v>0</v>
      </c>
      <c r="AQ802">
        <v>500</v>
      </c>
      <c r="AR802" t="s">
        <v>59</v>
      </c>
      <c r="AT802">
        <f t="shared" si="119"/>
        <v>2.5942411253983954E-3</v>
      </c>
    </row>
    <row r="803" spans="37:46" x14ac:dyDescent="0.25">
      <c r="AK803">
        <v>400</v>
      </c>
      <c r="AL803">
        <v>2.5000000000000001E-2</v>
      </c>
      <c r="AM803">
        <v>3.35</v>
      </c>
      <c r="AN803">
        <f t="shared" si="118"/>
        <v>2.3343224530168152E-2</v>
      </c>
      <c r="AO803">
        <v>8.1903000000000006</v>
      </c>
      <c r="AP803">
        <v>0</v>
      </c>
      <c r="AQ803">
        <v>500</v>
      </c>
      <c r="AR803" t="s">
        <v>59</v>
      </c>
      <c r="AT803">
        <f t="shared" si="119"/>
        <v>2.5936916144631279E-3</v>
      </c>
    </row>
    <row r="804" spans="37:46" x14ac:dyDescent="0.25">
      <c r="AK804">
        <v>400.5</v>
      </c>
      <c r="AL804">
        <v>2.5000000000000001E-2</v>
      </c>
      <c r="AM804">
        <v>3.37</v>
      </c>
      <c r="AN804">
        <f t="shared" si="118"/>
        <v>2.3333333333333334E-2</v>
      </c>
      <c r="AO804">
        <v>8.1903000000000006</v>
      </c>
      <c r="AP804">
        <v>0</v>
      </c>
      <c r="AQ804">
        <v>500</v>
      </c>
      <c r="AR804" t="s">
        <v>59</v>
      </c>
      <c r="AT804">
        <f t="shared" si="119"/>
        <v>2.5925925925925925E-3</v>
      </c>
    </row>
    <row r="805" spans="37:46" x14ac:dyDescent="0.25">
      <c r="AK805">
        <v>401</v>
      </c>
      <c r="AL805">
        <v>2.5000000000000001E-2</v>
      </c>
      <c r="AM805">
        <v>3.38</v>
      </c>
      <c r="AN805">
        <f t="shared" si="118"/>
        <v>2.3328387734915926E-2</v>
      </c>
      <c r="AO805">
        <v>8.1903000000000006</v>
      </c>
      <c r="AP805">
        <v>0</v>
      </c>
      <c r="AQ805">
        <v>500</v>
      </c>
      <c r="AR805" t="s">
        <v>59</v>
      </c>
      <c r="AT805">
        <f t="shared" si="119"/>
        <v>2.592043081657325E-3</v>
      </c>
    </row>
    <row r="806" spans="37:46" x14ac:dyDescent="0.25">
      <c r="AK806">
        <v>401.5</v>
      </c>
      <c r="AL806">
        <v>2.5000000000000001E-2</v>
      </c>
      <c r="AM806">
        <v>3.39</v>
      </c>
      <c r="AN806">
        <f t="shared" si="118"/>
        <v>2.3323442136498517E-2</v>
      </c>
      <c r="AO806">
        <v>8.1904000000000003</v>
      </c>
      <c r="AP806">
        <v>0</v>
      </c>
      <c r="AQ806">
        <v>500</v>
      </c>
      <c r="AR806" t="s">
        <v>59</v>
      </c>
      <c r="AT806">
        <f t="shared" si="119"/>
        <v>2.5914935707220576E-3</v>
      </c>
    </row>
    <row r="807" spans="37:46" x14ac:dyDescent="0.25">
      <c r="AK807">
        <v>402</v>
      </c>
      <c r="AL807">
        <v>2.5000000000000001E-2</v>
      </c>
      <c r="AM807">
        <v>3.41</v>
      </c>
      <c r="AN807">
        <f t="shared" si="118"/>
        <v>2.33135509396637E-2</v>
      </c>
      <c r="AO807">
        <v>8.1903000000000006</v>
      </c>
      <c r="AP807">
        <v>0</v>
      </c>
      <c r="AQ807">
        <v>500</v>
      </c>
      <c r="AR807" t="s">
        <v>59</v>
      </c>
      <c r="AT807">
        <f t="shared" si="119"/>
        <v>2.5903945488515222E-3</v>
      </c>
    </row>
    <row r="808" spans="37:46" x14ac:dyDescent="0.25">
      <c r="AK808">
        <v>402.5</v>
      </c>
      <c r="AL808">
        <v>2.5000000000000001E-2</v>
      </c>
      <c r="AM808">
        <v>3.42</v>
      </c>
      <c r="AN808">
        <f t="shared" si="118"/>
        <v>2.3308605341246291E-2</v>
      </c>
      <c r="AO808">
        <v>8.1903000000000006</v>
      </c>
      <c r="AP808">
        <v>0</v>
      </c>
      <c r="AQ808">
        <v>500</v>
      </c>
      <c r="AR808" t="s">
        <v>59</v>
      </c>
      <c r="AT808">
        <f t="shared" si="119"/>
        <v>2.5898450379162547E-3</v>
      </c>
    </row>
    <row r="809" spans="37:46" x14ac:dyDescent="0.25">
      <c r="AK809">
        <v>403</v>
      </c>
      <c r="AL809">
        <v>2.5000000000000001E-2</v>
      </c>
      <c r="AM809">
        <v>3.43</v>
      </c>
      <c r="AN809">
        <f t="shared" si="118"/>
        <v>2.3303659742828883E-2</v>
      </c>
      <c r="AO809">
        <v>8.1903000000000006</v>
      </c>
      <c r="AP809">
        <v>0</v>
      </c>
      <c r="AQ809">
        <v>500</v>
      </c>
      <c r="AR809" t="s">
        <v>59</v>
      </c>
      <c r="AT809">
        <f t="shared" si="119"/>
        <v>2.5892955269809868E-3</v>
      </c>
    </row>
    <row r="810" spans="37:46" x14ac:dyDescent="0.25">
      <c r="AK810">
        <v>403.5</v>
      </c>
      <c r="AL810">
        <v>2.5000000000000001E-2</v>
      </c>
      <c r="AM810">
        <v>3.45</v>
      </c>
      <c r="AN810">
        <f t="shared" si="118"/>
        <v>2.3293768545994065E-2</v>
      </c>
      <c r="AO810">
        <v>8.1903000000000006</v>
      </c>
      <c r="AP810">
        <v>0</v>
      </c>
      <c r="AQ810">
        <v>500</v>
      </c>
      <c r="AR810" t="s">
        <v>59</v>
      </c>
      <c r="AT810">
        <f t="shared" si="119"/>
        <v>2.5881965051104518E-3</v>
      </c>
    </row>
    <row r="811" spans="37:46" x14ac:dyDescent="0.25">
      <c r="AK811">
        <v>404</v>
      </c>
      <c r="AL811">
        <v>2.5000000000000001E-2</v>
      </c>
      <c r="AM811">
        <v>3.46</v>
      </c>
      <c r="AN811">
        <f t="shared" si="118"/>
        <v>2.3288822947576657E-2</v>
      </c>
      <c r="AO811">
        <v>8.1903000000000006</v>
      </c>
      <c r="AP811">
        <v>0</v>
      </c>
      <c r="AQ811">
        <v>500</v>
      </c>
      <c r="AR811" t="s">
        <v>59</v>
      </c>
      <c r="AT811">
        <f t="shared" si="119"/>
        <v>2.5876469941751839E-3</v>
      </c>
    </row>
    <row r="812" spans="37:46" x14ac:dyDescent="0.25">
      <c r="AK812">
        <v>404.5</v>
      </c>
      <c r="AL812">
        <v>2.5000000000000001E-2</v>
      </c>
      <c r="AM812">
        <v>3.47</v>
      </c>
      <c r="AN812">
        <f t="shared" si="118"/>
        <v>2.3283877349159248E-2</v>
      </c>
      <c r="AO812">
        <v>8.1903000000000006</v>
      </c>
      <c r="AP812">
        <v>0</v>
      </c>
      <c r="AQ812">
        <v>500</v>
      </c>
      <c r="AR812" t="s">
        <v>59</v>
      </c>
      <c r="AT812">
        <f t="shared" si="119"/>
        <v>2.5870974832399164E-3</v>
      </c>
    </row>
    <row r="813" spans="37:46" x14ac:dyDescent="0.25">
      <c r="AK813">
        <v>405</v>
      </c>
      <c r="AL813">
        <v>2.5000000000000001E-2</v>
      </c>
      <c r="AM813">
        <v>3.48</v>
      </c>
      <c r="AN813">
        <f t="shared" si="118"/>
        <v>2.3278931750741839E-2</v>
      </c>
      <c r="AO813">
        <v>8.1903000000000006</v>
      </c>
      <c r="AP813">
        <v>0</v>
      </c>
      <c r="AQ813">
        <v>500</v>
      </c>
      <c r="AR813" t="s">
        <v>59</v>
      </c>
      <c r="AT813">
        <f t="shared" si="119"/>
        <v>2.5865479723046489E-3</v>
      </c>
    </row>
    <row r="814" spans="37:46" x14ac:dyDescent="0.25">
      <c r="AK814">
        <v>405.5</v>
      </c>
      <c r="AL814">
        <v>2.5000000000000001E-2</v>
      </c>
      <c r="AM814">
        <v>3.49</v>
      </c>
      <c r="AN814">
        <f t="shared" si="118"/>
        <v>2.3273986152324434E-2</v>
      </c>
      <c r="AO814">
        <v>8.1903000000000006</v>
      </c>
      <c r="AP814">
        <v>0</v>
      </c>
      <c r="AQ814">
        <v>500</v>
      </c>
      <c r="AR814" t="s">
        <v>59</v>
      </c>
      <c r="AT814">
        <f t="shared" si="119"/>
        <v>2.5859984613693814E-3</v>
      </c>
    </row>
    <row r="815" spans="37:46" x14ac:dyDescent="0.25">
      <c r="AK815">
        <v>406</v>
      </c>
      <c r="AL815">
        <v>2.5000000000000001E-2</v>
      </c>
      <c r="AM815">
        <v>3.5</v>
      </c>
      <c r="AN815">
        <f t="shared" si="118"/>
        <v>2.3269040553907026E-2</v>
      </c>
      <c r="AO815">
        <v>8.1903000000000006</v>
      </c>
      <c r="AP815">
        <v>0</v>
      </c>
      <c r="AQ815">
        <v>500</v>
      </c>
      <c r="AR815" t="s">
        <v>59</v>
      </c>
      <c r="AT815">
        <f t="shared" si="119"/>
        <v>2.585448950434114E-3</v>
      </c>
    </row>
    <row r="816" spans="37:46" x14ac:dyDescent="0.25">
      <c r="AK816">
        <v>406.5</v>
      </c>
      <c r="AL816">
        <v>2.5000000000000001E-2</v>
      </c>
      <c r="AM816">
        <v>3.52</v>
      </c>
      <c r="AN816">
        <f t="shared" si="118"/>
        <v>2.3259149357072208E-2</v>
      </c>
      <c r="AO816">
        <v>8.1903000000000006</v>
      </c>
      <c r="AP816">
        <v>0</v>
      </c>
      <c r="AQ816">
        <v>500</v>
      </c>
      <c r="AR816" t="s">
        <v>59</v>
      </c>
      <c r="AT816">
        <f t="shared" si="119"/>
        <v>2.5843499285635786E-3</v>
      </c>
    </row>
    <row r="817" spans="37:46" x14ac:dyDescent="0.25">
      <c r="AK817">
        <v>407</v>
      </c>
      <c r="AL817">
        <v>2.5000000000000001E-2</v>
      </c>
      <c r="AM817">
        <v>3.52</v>
      </c>
      <c r="AN817">
        <f t="shared" si="118"/>
        <v>2.3259149357072208E-2</v>
      </c>
      <c r="AO817">
        <v>8.1903000000000006</v>
      </c>
      <c r="AP817">
        <v>0</v>
      </c>
      <c r="AQ817">
        <v>500</v>
      </c>
      <c r="AR817" t="s">
        <v>59</v>
      </c>
      <c r="AT817">
        <f t="shared" si="119"/>
        <v>2.5843499285635786E-3</v>
      </c>
    </row>
    <row r="818" spans="37:46" x14ac:dyDescent="0.25">
      <c r="AK818">
        <v>407.5</v>
      </c>
      <c r="AL818">
        <v>2.5000000000000001E-2</v>
      </c>
      <c r="AM818">
        <v>3.53</v>
      </c>
      <c r="AN818">
        <f t="shared" si="118"/>
        <v>2.32542037586548E-2</v>
      </c>
      <c r="AO818">
        <v>8.1903000000000006</v>
      </c>
      <c r="AP818">
        <v>0</v>
      </c>
      <c r="AQ818">
        <v>500</v>
      </c>
      <c r="AR818" t="s">
        <v>59</v>
      </c>
      <c r="AT818">
        <f t="shared" si="119"/>
        <v>2.5838004176283111E-3</v>
      </c>
    </row>
    <row r="819" spans="37:46" x14ac:dyDescent="0.25">
      <c r="AK819">
        <v>408</v>
      </c>
      <c r="AL819">
        <v>2.5000000000000001E-2</v>
      </c>
      <c r="AM819">
        <v>3.54</v>
      </c>
      <c r="AN819">
        <f t="shared" si="118"/>
        <v>2.3249258160237391E-2</v>
      </c>
      <c r="AO819">
        <v>8.1903000000000006</v>
      </c>
      <c r="AP819">
        <v>0</v>
      </c>
      <c r="AQ819">
        <v>500</v>
      </c>
      <c r="AR819" t="s">
        <v>59</v>
      </c>
      <c r="AT819">
        <f t="shared" si="119"/>
        <v>2.5832509066930436E-3</v>
      </c>
    </row>
    <row r="820" spans="37:46" x14ac:dyDescent="0.25">
      <c r="AK820">
        <v>408.5</v>
      </c>
      <c r="AL820">
        <v>2.5000000000000001E-2</v>
      </c>
      <c r="AM820">
        <v>3.55</v>
      </c>
      <c r="AN820">
        <f t="shared" si="118"/>
        <v>2.3244312561819983E-2</v>
      </c>
      <c r="AO820">
        <v>8.1903000000000006</v>
      </c>
      <c r="AP820">
        <v>0</v>
      </c>
      <c r="AQ820">
        <v>500</v>
      </c>
      <c r="AR820" t="s">
        <v>59</v>
      </c>
      <c r="AT820">
        <f t="shared" si="119"/>
        <v>2.5827013957577757E-3</v>
      </c>
    </row>
    <row r="821" spans="37:46" x14ac:dyDescent="0.25">
      <c r="AK821">
        <v>409</v>
      </c>
      <c r="AL821">
        <v>2.5000000000000001E-2</v>
      </c>
      <c r="AM821">
        <v>3.56</v>
      </c>
      <c r="AN821">
        <f t="shared" si="118"/>
        <v>2.3239366963402574E-2</v>
      </c>
      <c r="AO821">
        <v>8.1904000000000003</v>
      </c>
      <c r="AP821">
        <v>0</v>
      </c>
      <c r="AQ821">
        <v>500</v>
      </c>
      <c r="AR821" t="s">
        <v>59</v>
      </c>
      <c r="AT821">
        <f t="shared" si="119"/>
        <v>2.5821518848225082E-3</v>
      </c>
    </row>
    <row r="822" spans="37:46" x14ac:dyDescent="0.25">
      <c r="AK822">
        <v>409.5</v>
      </c>
      <c r="AL822">
        <v>2.5000000000000001E-2</v>
      </c>
      <c r="AM822">
        <v>3.57</v>
      </c>
      <c r="AN822">
        <f t="shared" si="118"/>
        <v>2.3234421364985165E-2</v>
      </c>
      <c r="AO822">
        <v>8.1903000000000006</v>
      </c>
      <c r="AP822">
        <v>0</v>
      </c>
      <c r="AQ822">
        <v>500</v>
      </c>
      <c r="AR822" t="s">
        <v>59</v>
      </c>
      <c r="AT822">
        <f t="shared" si="119"/>
        <v>2.5816023738872407E-3</v>
      </c>
    </row>
    <row r="823" spans="37:46" x14ac:dyDescent="0.25">
      <c r="AK823">
        <v>410</v>
      </c>
      <c r="AL823">
        <v>2.5000000000000001E-2</v>
      </c>
      <c r="AM823">
        <v>3.58</v>
      </c>
      <c r="AN823">
        <f t="shared" si="118"/>
        <v>2.3229475766567757E-2</v>
      </c>
      <c r="AO823">
        <v>8.1903000000000006</v>
      </c>
      <c r="AP823">
        <v>0</v>
      </c>
      <c r="AQ823">
        <v>500</v>
      </c>
      <c r="AR823" t="s">
        <v>59</v>
      </c>
      <c r="AT823">
        <f t="shared" si="119"/>
        <v>2.5810528629519728E-3</v>
      </c>
    </row>
    <row r="824" spans="37:46" x14ac:dyDescent="0.25">
      <c r="AK824">
        <v>410.5</v>
      </c>
      <c r="AL824">
        <v>2.5000000000000001E-2</v>
      </c>
      <c r="AM824">
        <v>3.59</v>
      </c>
      <c r="AN824">
        <f t="shared" si="118"/>
        <v>2.3224530168150348E-2</v>
      </c>
      <c r="AO824">
        <v>8.1903000000000006</v>
      </c>
      <c r="AP824">
        <v>0</v>
      </c>
      <c r="AQ824">
        <v>500</v>
      </c>
      <c r="AR824" t="s">
        <v>59</v>
      </c>
      <c r="AT824">
        <f t="shared" si="119"/>
        <v>2.5805033520167053E-3</v>
      </c>
    </row>
    <row r="825" spans="37:46" x14ac:dyDescent="0.25">
      <c r="AK825">
        <v>411</v>
      </c>
      <c r="AL825">
        <v>2.5000000000000001E-2</v>
      </c>
      <c r="AM825">
        <v>3.6</v>
      </c>
      <c r="AN825">
        <f t="shared" si="118"/>
        <v>2.3219584569732939E-2</v>
      </c>
      <c r="AO825">
        <v>8.1903000000000006</v>
      </c>
      <c r="AP825">
        <v>0</v>
      </c>
      <c r="AQ825">
        <v>500</v>
      </c>
      <c r="AR825" t="s">
        <v>59</v>
      </c>
      <c r="AT825">
        <f t="shared" si="119"/>
        <v>2.5799538410814379E-3</v>
      </c>
    </row>
    <row r="826" spans="37:46" x14ac:dyDescent="0.25">
      <c r="AK826">
        <v>411.5</v>
      </c>
      <c r="AL826">
        <v>2.5000000000000001E-2</v>
      </c>
      <c r="AM826">
        <v>3.61</v>
      </c>
      <c r="AN826">
        <f t="shared" si="118"/>
        <v>2.3214638971315531E-2</v>
      </c>
      <c r="AO826">
        <v>8.1903000000000006</v>
      </c>
      <c r="AP826">
        <v>0</v>
      </c>
      <c r="AQ826">
        <v>500</v>
      </c>
      <c r="AR826" t="s">
        <v>59</v>
      </c>
      <c r="AT826">
        <f t="shared" si="119"/>
        <v>2.5794043301461699E-3</v>
      </c>
    </row>
  </sheetData>
  <mergeCells count="24">
    <mergeCell ref="A110:A116"/>
    <mergeCell ref="V110:V116"/>
    <mergeCell ref="A121:A127"/>
    <mergeCell ref="V121:V127"/>
    <mergeCell ref="A77:A83"/>
    <mergeCell ref="V77:V83"/>
    <mergeCell ref="A88:A94"/>
    <mergeCell ref="V88:V94"/>
    <mergeCell ref="A99:A105"/>
    <mergeCell ref="V99:V105"/>
    <mergeCell ref="A42:A48"/>
    <mergeCell ref="X42:X48"/>
    <mergeCell ref="A54:A60"/>
    <mergeCell ref="X54:X60"/>
    <mergeCell ref="A66:A72"/>
    <mergeCell ref="V66:V72"/>
    <mergeCell ref="A6:A12"/>
    <mergeCell ref="X6:X12"/>
    <mergeCell ref="A18:A24"/>
    <mergeCell ref="X18:X24"/>
    <mergeCell ref="A30:A36"/>
    <mergeCell ref="X30:X36"/>
    <mergeCell ref="U4:U6"/>
    <mergeCell ref="T5:T7"/>
  </mergeCells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1240"/>
  <sheetViews>
    <sheetView topLeftCell="O4" zoomScale="110" zoomScaleNormal="110" workbookViewId="0">
      <selection activeCell="AD4" sqref="AD4:AD1240"/>
    </sheetView>
  </sheetViews>
  <sheetFormatPr defaultRowHeight="15" x14ac:dyDescent="0.25"/>
  <cols>
    <col min="15" max="15" width="15.28515625" customWidth="1"/>
    <col min="16" max="16" width="17.140625" customWidth="1"/>
    <col min="17" max="17" width="18.28515625" customWidth="1"/>
    <col min="18" max="18" width="16.85546875" customWidth="1"/>
  </cols>
  <sheetData>
    <row r="1" spans="1:34" x14ac:dyDescent="0.25">
      <c r="A1" s="1" t="s">
        <v>0</v>
      </c>
      <c r="B1" s="2">
        <v>500</v>
      </c>
      <c r="C1" t="s">
        <v>2</v>
      </c>
      <c r="E1" s="1" t="s">
        <v>4</v>
      </c>
      <c r="F1" s="2">
        <v>0.05</v>
      </c>
      <c r="G1" t="s">
        <v>2</v>
      </c>
    </row>
    <row r="2" spans="1:34" x14ac:dyDescent="0.25">
      <c r="A2" s="1" t="s">
        <v>1</v>
      </c>
      <c r="B2" s="2">
        <v>1</v>
      </c>
      <c r="C2" t="s">
        <v>2</v>
      </c>
      <c r="E2" s="1" t="s">
        <v>10</v>
      </c>
      <c r="F2" s="2">
        <v>2304</v>
      </c>
      <c r="G2" t="s">
        <v>3</v>
      </c>
      <c r="K2" t="s">
        <v>24</v>
      </c>
      <c r="L2">
        <v>8.4499999999999993</v>
      </c>
    </row>
    <row r="3" spans="1:34" ht="45" x14ac:dyDescent="0.25">
      <c r="E3" s="1" t="s">
        <v>11</v>
      </c>
      <c r="F3" s="2">
        <v>2304</v>
      </c>
      <c r="G3" t="s">
        <v>3</v>
      </c>
      <c r="O3" t="s">
        <v>19</v>
      </c>
      <c r="P3" s="11" t="s">
        <v>20</v>
      </c>
      <c r="Q3" s="18" t="s">
        <v>22</v>
      </c>
      <c r="R3" s="11" t="s">
        <v>64</v>
      </c>
      <c r="S3" s="18"/>
    </row>
    <row r="4" spans="1:34" x14ac:dyDescent="0.25">
      <c r="O4">
        <v>3</v>
      </c>
      <c r="P4" s="19">
        <f>K12-K9</f>
        <v>5.9468642272282057</v>
      </c>
      <c r="Q4" s="16">
        <f>$L$2-P4</f>
        <v>2.5031357727717936</v>
      </c>
      <c r="R4" s="34">
        <f>SLOPE(O4:O7,Q4:Q7)</f>
        <v>18.870019970246204</v>
      </c>
      <c r="S4" s="16"/>
      <c r="AA4">
        <v>0.5</v>
      </c>
      <c r="AB4">
        <v>0</v>
      </c>
      <c r="AC4">
        <v>3.68</v>
      </c>
      <c r="AD4">
        <f>AB4-AC4/2022</f>
        <v>-1.8199802176063304E-3</v>
      </c>
      <c r="AE4">
        <v>7.4314</v>
      </c>
      <c r="AF4">
        <v>2</v>
      </c>
      <c r="AG4">
        <v>500</v>
      </c>
      <c r="AH4" t="s">
        <v>59</v>
      </c>
    </row>
    <row r="5" spans="1:34" x14ac:dyDescent="0.25">
      <c r="B5" t="s">
        <v>5</v>
      </c>
      <c r="C5" t="s">
        <v>14</v>
      </c>
      <c r="D5" t="s">
        <v>15</v>
      </c>
      <c r="E5" t="s">
        <v>6</v>
      </c>
      <c r="F5" t="s">
        <v>7</v>
      </c>
      <c r="G5" t="s">
        <v>12</v>
      </c>
      <c r="H5" t="s">
        <v>13</v>
      </c>
      <c r="J5" t="s">
        <v>8</v>
      </c>
      <c r="K5" t="s">
        <v>9</v>
      </c>
      <c r="L5" t="s">
        <v>16</v>
      </c>
      <c r="O5" s="13">
        <v>5</v>
      </c>
      <c r="P5" s="14">
        <f>K24-K21</f>
        <v>5.874530659629281</v>
      </c>
      <c r="Q5" s="16">
        <f>$L$2-P5</f>
        <v>2.5754693403707183</v>
      </c>
      <c r="R5" s="34"/>
      <c r="S5" s="16"/>
      <c r="AA5">
        <v>1</v>
      </c>
      <c r="AB5">
        <v>0</v>
      </c>
      <c r="AC5">
        <v>3.7</v>
      </c>
      <c r="AD5">
        <f t="shared" ref="AD5:AD68" si="0">AB5-AC5/2022</f>
        <v>-1.8298714144411475E-3</v>
      </c>
      <c r="AE5">
        <v>7.4313000000000002</v>
      </c>
      <c r="AF5">
        <v>0</v>
      </c>
      <c r="AG5">
        <v>500</v>
      </c>
      <c r="AH5" t="s">
        <v>59</v>
      </c>
    </row>
    <row r="6" spans="1:34" ht="15" customHeight="1" x14ac:dyDescent="0.25">
      <c r="A6" s="30" t="s">
        <v>60</v>
      </c>
      <c r="B6">
        <v>141</v>
      </c>
      <c r="C6">
        <v>2092.3305700000001</v>
      </c>
      <c r="D6">
        <v>720.04436999999996</v>
      </c>
      <c r="E6" s="3">
        <f>B6*$F$1</f>
        <v>7.0500000000000007</v>
      </c>
      <c r="F6" s="3">
        <f>$B$1*$B$2/$E6</f>
        <v>70.921985815602824</v>
      </c>
      <c r="G6" s="3">
        <f>(C6-$F$2/2)*$F$1</f>
        <v>47.016528500000007</v>
      </c>
      <c r="H6" s="3">
        <f>(D6-$F$3/2)*$F$1</f>
        <v>-21.597781500000004</v>
      </c>
      <c r="I6" s="2"/>
      <c r="J6" s="3">
        <f>G6*F6/$B$1</f>
        <v>6.6690111347517735</v>
      </c>
      <c r="K6" s="3">
        <f>H6*F6/$B$1</f>
        <v>-3.0635151063829786</v>
      </c>
      <c r="L6" s="3">
        <f>F6</f>
        <v>70.921985815602824</v>
      </c>
      <c r="O6" s="13">
        <v>7</v>
      </c>
      <c r="P6" s="12">
        <f>K36-K33</f>
        <v>5.7595528664946745</v>
      </c>
      <c r="Q6" s="16">
        <f>$L$2-P6</f>
        <v>2.6904471335053248</v>
      </c>
      <c r="R6" s="34"/>
      <c r="S6" s="16"/>
      <c r="T6" s="3"/>
      <c r="U6" s="3"/>
      <c r="V6" s="30"/>
      <c r="W6" s="3"/>
      <c r="X6" s="3"/>
      <c r="Y6" s="3"/>
      <c r="Z6" s="3"/>
      <c r="AA6" s="3">
        <v>1.5</v>
      </c>
      <c r="AB6" s="3">
        <v>0</v>
      </c>
      <c r="AC6" s="3">
        <v>3.7</v>
      </c>
      <c r="AD6">
        <f t="shared" si="0"/>
        <v>-1.8298714144411475E-3</v>
      </c>
      <c r="AE6" s="2">
        <v>7.4311999999999996</v>
      </c>
      <c r="AF6" s="3">
        <v>0</v>
      </c>
      <c r="AG6" s="3">
        <v>500</v>
      </c>
      <c r="AH6" s="3" t="s">
        <v>59</v>
      </c>
    </row>
    <row r="7" spans="1:34" x14ac:dyDescent="0.25">
      <c r="A7" s="30"/>
      <c r="B7">
        <v>138</v>
      </c>
      <c r="C7">
        <v>130.18367000000001</v>
      </c>
      <c r="D7">
        <v>728.15997000000004</v>
      </c>
      <c r="E7" s="3">
        <f>B7*$F$1</f>
        <v>6.9</v>
      </c>
      <c r="F7" s="3">
        <f>$B$1*$B$2/$E7</f>
        <v>72.463768115942031</v>
      </c>
      <c r="G7" s="3">
        <f t="shared" ref="G7:G8" si="1">(C7-$F$2/2)*$F$1</f>
        <v>-51.090816500000003</v>
      </c>
      <c r="H7" s="3">
        <f t="shared" ref="H7:H8" si="2">(D7-$F$3/2)*$F$1</f>
        <v>-21.1920015</v>
      </c>
      <c r="I7" s="2"/>
      <c r="J7" s="3">
        <f t="shared" ref="J7:J8" si="3">G7*F7/$B$1</f>
        <v>-7.4044661594202905</v>
      </c>
      <c r="K7" s="3">
        <f t="shared" ref="K7:K8" si="4">H7*F7/$B$1</f>
        <v>-3.0713045652173916</v>
      </c>
      <c r="L7" s="3">
        <f t="shared" ref="L7:L8" si="5">F7</f>
        <v>72.463768115942031</v>
      </c>
      <c r="O7" s="13">
        <v>9</v>
      </c>
      <c r="P7" s="12">
        <f>K48-K45</f>
        <v>5.636389474948774</v>
      </c>
      <c r="Q7" s="16">
        <f>$L$2-P7</f>
        <v>2.8136105250512253</v>
      </c>
      <c r="R7" s="34"/>
      <c r="S7" s="16"/>
      <c r="T7" s="3"/>
      <c r="U7" s="3"/>
      <c r="V7" s="30"/>
      <c r="W7" s="3"/>
      <c r="X7" s="3"/>
      <c r="Y7" s="3"/>
      <c r="Z7" s="3"/>
      <c r="AA7" s="3">
        <v>2</v>
      </c>
      <c r="AB7" s="3">
        <v>1E-3</v>
      </c>
      <c r="AC7" s="3">
        <v>3.72</v>
      </c>
      <c r="AD7">
        <f t="shared" si="0"/>
        <v>-8.397626112759645E-4</v>
      </c>
      <c r="AE7" s="2">
        <v>7.4306999999999999</v>
      </c>
      <c r="AF7" s="3">
        <v>0</v>
      </c>
      <c r="AG7" s="3">
        <v>500</v>
      </c>
      <c r="AH7" s="3" t="s">
        <v>59</v>
      </c>
    </row>
    <row r="8" spans="1:34" x14ac:dyDescent="0.25">
      <c r="A8" s="30"/>
      <c r="B8">
        <v>117</v>
      </c>
      <c r="C8">
        <v>1288.89868</v>
      </c>
      <c r="D8">
        <v>777.68389999999999</v>
      </c>
      <c r="E8" s="3">
        <f>B8*$F$1</f>
        <v>5.8500000000000005</v>
      </c>
      <c r="F8" s="3">
        <f>$B$1*$B$2/$E8</f>
        <v>85.470085470085465</v>
      </c>
      <c r="G8" s="3">
        <f t="shared" si="1"/>
        <v>6.8449340000000012</v>
      </c>
      <c r="H8" s="3">
        <f t="shared" si="2"/>
        <v>-18.715805</v>
      </c>
      <c r="I8" s="2"/>
      <c r="J8" s="3">
        <f t="shared" si="3"/>
        <v>1.1700741880341883</v>
      </c>
      <c r="K8" s="3">
        <f t="shared" si="4"/>
        <v>-3.1992829059829053</v>
      </c>
      <c r="L8" s="3">
        <f t="shared" si="5"/>
        <v>85.470085470085465</v>
      </c>
      <c r="O8" s="13"/>
      <c r="P8" s="12"/>
      <c r="Q8" s="16"/>
      <c r="R8" s="14"/>
      <c r="S8" s="16"/>
      <c r="T8" s="3"/>
      <c r="U8" s="3"/>
      <c r="V8" s="30"/>
      <c r="Z8" s="3"/>
      <c r="AA8" s="3">
        <v>2.5</v>
      </c>
      <c r="AB8" s="3">
        <v>3.0000000000000001E-3</v>
      </c>
      <c r="AC8" s="3">
        <v>3.76</v>
      </c>
      <c r="AD8">
        <f t="shared" si="0"/>
        <v>1.1404549950544017E-3</v>
      </c>
      <c r="AE8" s="2">
        <v>7.4280999999999997</v>
      </c>
      <c r="AF8" s="3">
        <v>0</v>
      </c>
      <c r="AG8" s="3">
        <v>500</v>
      </c>
      <c r="AH8" s="3" t="s">
        <v>59</v>
      </c>
    </row>
    <row r="9" spans="1:34" x14ac:dyDescent="0.25">
      <c r="A9" s="30"/>
      <c r="B9" s="2"/>
      <c r="C9" s="3"/>
      <c r="D9" s="3"/>
      <c r="E9" s="3"/>
      <c r="F9" s="3"/>
      <c r="G9" s="3"/>
      <c r="H9" s="3"/>
      <c r="I9" s="6" t="s">
        <v>18</v>
      </c>
      <c r="J9" s="7">
        <f>AVERAGE(J6:J8)</f>
        <v>0.14487305445522378</v>
      </c>
      <c r="K9" s="7">
        <f t="shared" ref="K9:L9" si="6">AVERAGE(K6:K8)</f>
        <v>-3.1113675258610916</v>
      </c>
      <c r="L9" s="7">
        <f t="shared" si="6"/>
        <v>76.285279800543435</v>
      </c>
      <c r="O9" s="13"/>
      <c r="P9" s="12"/>
      <c r="Q9" s="16"/>
      <c r="R9" s="14"/>
      <c r="S9" s="3"/>
      <c r="T9" s="3"/>
      <c r="U9" s="3"/>
      <c r="V9" s="30"/>
      <c r="W9" s="2"/>
      <c r="X9" s="3"/>
      <c r="Y9" s="3"/>
      <c r="Z9" s="3"/>
      <c r="AA9" s="3">
        <v>3</v>
      </c>
      <c r="AB9" s="3">
        <v>6.0000000000000001E-3</v>
      </c>
      <c r="AC9" s="3">
        <v>3.81</v>
      </c>
      <c r="AD9">
        <f t="shared" si="0"/>
        <v>4.1157270029673594E-3</v>
      </c>
      <c r="AE9" s="6">
        <v>7.4252000000000002</v>
      </c>
      <c r="AF9" s="7">
        <v>0</v>
      </c>
      <c r="AG9" s="7">
        <v>500</v>
      </c>
      <c r="AH9" s="7" t="s">
        <v>59</v>
      </c>
    </row>
    <row r="10" spans="1:34" x14ac:dyDescent="0.25">
      <c r="A10" s="30"/>
      <c r="B10">
        <v>119</v>
      </c>
      <c r="C10">
        <v>1631.2167999999999</v>
      </c>
      <c r="D10">
        <v>1499.2714800000001</v>
      </c>
      <c r="E10" s="3">
        <f t="shared" ref="E10:E11" si="7">B10*$F$1</f>
        <v>5.95</v>
      </c>
      <c r="F10" s="3">
        <f>$B$1*$B$2/$E10</f>
        <v>84.033613445378151</v>
      </c>
      <c r="G10" s="3">
        <f t="shared" ref="G10:G11" si="8">(C10-$F$2/2)*$F$1</f>
        <v>23.960839999999997</v>
      </c>
      <c r="H10" s="3">
        <f t="shared" ref="H10:H11" si="9">(D10-$F$3/2)*$F$1</f>
        <v>17.363574000000007</v>
      </c>
      <c r="I10" s="2"/>
      <c r="J10" s="3">
        <f t="shared" ref="J10:J11" si="10">G10*F10/$B$1</f>
        <v>4.0270319327731094</v>
      </c>
      <c r="K10" s="3">
        <f t="shared" ref="K10:K11" si="11">H10*F10/$B$1</f>
        <v>2.9182477310924382</v>
      </c>
      <c r="L10" s="3">
        <f t="shared" ref="L10:L11" si="12">F10</f>
        <v>84.033613445378151</v>
      </c>
      <c r="O10" s="12"/>
      <c r="P10" s="12"/>
      <c r="Q10" s="3"/>
      <c r="R10" s="3"/>
      <c r="S10" s="3"/>
      <c r="T10" s="3"/>
      <c r="U10" s="3"/>
      <c r="V10" s="30"/>
      <c r="Z10" s="3"/>
      <c r="AA10" s="3">
        <v>3.5</v>
      </c>
      <c r="AB10" s="3">
        <v>8.9999999999999993E-3</v>
      </c>
      <c r="AC10" s="3">
        <v>3.86</v>
      </c>
      <c r="AD10">
        <f t="shared" si="0"/>
        <v>7.0909990108803164E-3</v>
      </c>
      <c r="AE10" s="2">
        <v>7.4225000000000003</v>
      </c>
      <c r="AF10" s="3">
        <v>0</v>
      </c>
      <c r="AG10" s="3">
        <v>500</v>
      </c>
      <c r="AH10" s="3" t="s">
        <v>59</v>
      </c>
    </row>
    <row r="11" spans="1:34" x14ac:dyDescent="0.25">
      <c r="A11" s="30"/>
      <c r="B11">
        <v>134</v>
      </c>
      <c r="C11">
        <v>126.50234</v>
      </c>
      <c r="D11">
        <v>1520.8679199999999</v>
      </c>
      <c r="E11" s="3">
        <f t="shared" si="7"/>
        <v>6.7</v>
      </c>
      <c r="F11" s="3">
        <f>$B$1*$B$2/$E11</f>
        <v>74.626865671641795</v>
      </c>
      <c r="G11" s="3">
        <f t="shared" si="8"/>
        <v>-51.274883000000003</v>
      </c>
      <c r="H11" s="3">
        <f t="shared" si="9"/>
        <v>18.443395999999996</v>
      </c>
      <c r="I11" s="2"/>
      <c r="J11" s="3">
        <f t="shared" si="10"/>
        <v>-7.6529676119402996</v>
      </c>
      <c r="K11" s="3">
        <f t="shared" si="11"/>
        <v>2.7527456716417906</v>
      </c>
      <c r="L11" s="3">
        <f t="shared" si="12"/>
        <v>74.626865671641795</v>
      </c>
      <c r="O11" s="12"/>
      <c r="P11" s="12"/>
      <c r="Q11" s="3"/>
      <c r="R11" s="3"/>
      <c r="S11" s="3"/>
      <c r="T11" s="3"/>
      <c r="U11" s="3"/>
      <c r="V11" s="30"/>
      <c r="Z11" s="3"/>
      <c r="AA11" s="3">
        <v>4</v>
      </c>
      <c r="AB11" s="3">
        <v>1.0999999999999999E-2</v>
      </c>
      <c r="AC11" s="3">
        <v>3.9</v>
      </c>
      <c r="AD11">
        <f t="shared" si="0"/>
        <v>9.0712166172106819E-3</v>
      </c>
      <c r="AE11" s="2">
        <v>7.42</v>
      </c>
      <c r="AF11" s="3">
        <v>0</v>
      </c>
      <c r="AG11" s="3">
        <v>500</v>
      </c>
      <c r="AH11" s="3" t="s">
        <v>59</v>
      </c>
    </row>
    <row r="12" spans="1:34" x14ac:dyDescent="0.25">
      <c r="A12" s="30"/>
      <c r="B12" s="2"/>
      <c r="C12" s="3"/>
      <c r="D12" s="3"/>
      <c r="E12" s="3"/>
      <c r="F12" s="3"/>
      <c r="G12" s="3"/>
      <c r="H12" s="3"/>
      <c r="I12" s="6" t="s">
        <v>17</v>
      </c>
      <c r="J12" s="7">
        <f>AVERAGE(J10:J11)</f>
        <v>-1.8129678395835951</v>
      </c>
      <c r="K12" s="7">
        <f>AVERAGE(K10:K11)</f>
        <v>2.8354967013671146</v>
      </c>
      <c r="L12" s="7">
        <f>AVERAGE(L10:L11)</f>
        <v>79.330239558509973</v>
      </c>
      <c r="M12" t="s">
        <v>2</v>
      </c>
      <c r="O12" s="12"/>
      <c r="P12" s="12"/>
      <c r="Q12" s="3"/>
      <c r="R12" s="3"/>
      <c r="S12" s="3"/>
      <c r="T12" s="3"/>
      <c r="U12" s="3"/>
      <c r="V12" s="30"/>
      <c r="W12" s="2"/>
      <c r="X12" s="3"/>
      <c r="Y12" s="3"/>
      <c r="Z12" s="3"/>
      <c r="AA12" s="3">
        <v>4.5</v>
      </c>
      <c r="AB12" s="3">
        <v>1.2999999999999999E-2</v>
      </c>
      <c r="AC12" s="3">
        <v>3.94</v>
      </c>
      <c r="AD12">
        <f t="shared" si="0"/>
        <v>1.1051434223541047E-2</v>
      </c>
      <c r="AE12" s="6">
        <v>7.4180000000000001</v>
      </c>
      <c r="AF12" s="7">
        <v>0</v>
      </c>
      <c r="AG12" s="7">
        <v>500</v>
      </c>
      <c r="AH12" s="7" t="s">
        <v>59</v>
      </c>
    </row>
    <row r="13" spans="1:34" x14ac:dyDescent="0.25">
      <c r="A13" s="5"/>
      <c r="B13" s="2"/>
      <c r="C13" s="3"/>
      <c r="D13" s="3"/>
      <c r="E13" s="3"/>
      <c r="F13" s="3"/>
      <c r="G13" s="3"/>
      <c r="H13" s="3"/>
      <c r="I13" s="6"/>
      <c r="J13" s="8" t="s">
        <v>0</v>
      </c>
      <c r="K13" s="9">
        <f>K12-K9</f>
        <v>5.9468642272282057</v>
      </c>
      <c r="L13" s="7" t="s">
        <v>2</v>
      </c>
      <c r="O13" s="12"/>
      <c r="P13" s="12"/>
      <c r="Q13" s="3"/>
      <c r="R13" s="3"/>
      <c r="S13" s="3"/>
      <c r="T13" s="3"/>
      <c r="U13" s="3"/>
      <c r="V13" s="5"/>
      <c r="W13" s="2"/>
      <c r="X13" s="3"/>
      <c r="Y13" s="3"/>
      <c r="Z13" s="3"/>
      <c r="AA13" s="3">
        <v>5</v>
      </c>
      <c r="AB13" s="3">
        <v>1.4999999999999999E-2</v>
      </c>
      <c r="AC13" s="3">
        <v>3.98</v>
      </c>
      <c r="AD13">
        <f t="shared" si="0"/>
        <v>1.3031651829871413E-2</v>
      </c>
      <c r="AE13" s="6">
        <v>7.4161999999999999</v>
      </c>
      <c r="AF13" s="8">
        <v>0</v>
      </c>
      <c r="AG13" s="9">
        <v>500</v>
      </c>
      <c r="AH13" s="7" t="s">
        <v>59</v>
      </c>
    </row>
    <row r="14" spans="1:34" ht="15" customHeight="1" x14ac:dyDescent="0.25">
      <c r="O14" s="12"/>
      <c r="P14" s="12"/>
      <c r="Q14" s="3"/>
      <c r="R14" s="3"/>
      <c r="S14" s="3"/>
      <c r="T14" s="3"/>
      <c r="U14" s="3"/>
      <c r="V14" s="5"/>
      <c r="W14" s="2"/>
      <c r="X14" s="3"/>
      <c r="Y14" s="3"/>
      <c r="Z14" s="3"/>
      <c r="AA14" s="3">
        <v>5.5</v>
      </c>
      <c r="AB14" s="3">
        <v>1.7000000000000001E-2</v>
      </c>
      <c r="AC14" s="3">
        <v>4.0199999999999996</v>
      </c>
      <c r="AD14">
        <f t="shared" si="0"/>
        <v>1.5011869436201782E-2</v>
      </c>
      <c r="AE14">
        <v>7.4143999999999997</v>
      </c>
      <c r="AF14">
        <v>0</v>
      </c>
      <c r="AG14">
        <v>500</v>
      </c>
      <c r="AH14" t="s">
        <v>59</v>
      </c>
    </row>
    <row r="15" spans="1:34" x14ac:dyDescent="0.25">
      <c r="O15" s="12"/>
      <c r="P15" s="12"/>
      <c r="Q15" s="3"/>
      <c r="R15" s="4"/>
      <c r="V15" s="5"/>
      <c r="W15" s="2"/>
      <c r="X15" s="3"/>
      <c r="Y15" s="3"/>
      <c r="Z15" s="3"/>
      <c r="AA15" s="3">
        <v>6</v>
      </c>
      <c r="AB15" s="3">
        <v>1.7999999999999999E-2</v>
      </c>
      <c r="AC15" s="3">
        <v>4.0599999999999996</v>
      </c>
      <c r="AD15">
        <f t="shared" si="0"/>
        <v>1.5992087042532147E-2</v>
      </c>
      <c r="AE15">
        <v>7.4127999999999998</v>
      </c>
      <c r="AF15" s="3">
        <v>0</v>
      </c>
      <c r="AG15" s="3">
        <v>500</v>
      </c>
      <c r="AH15" s="3" t="s">
        <v>59</v>
      </c>
    </row>
    <row r="16" spans="1:34" x14ac:dyDescent="0.25">
      <c r="O16" s="20"/>
      <c r="P16" s="20"/>
      <c r="Q16" s="20"/>
      <c r="AA16">
        <v>6.5</v>
      </c>
      <c r="AB16">
        <v>2.1000000000000001E-2</v>
      </c>
      <c r="AC16">
        <v>4.0999999999999996</v>
      </c>
      <c r="AD16">
        <f t="shared" si="0"/>
        <v>1.8972304648862515E-2</v>
      </c>
      <c r="AE16">
        <v>7.4108000000000001</v>
      </c>
      <c r="AF16">
        <v>0</v>
      </c>
      <c r="AG16">
        <v>500</v>
      </c>
      <c r="AH16" t="s">
        <v>59</v>
      </c>
    </row>
    <row r="17" spans="1:34" x14ac:dyDescent="0.25">
      <c r="B17" t="s">
        <v>5</v>
      </c>
      <c r="C17" t="s">
        <v>14</v>
      </c>
      <c r="D17" t="s">
        <v>15</v>
      </c>
      <c r="E17" t="s">
        <v>6</v>
      </c>
      <c r="F17" t="s">
        <v>7</v>
      </c>
      <c r="G17" t="s">
        <v>12</v>
      </c>
      <c r="H17" t="s">
        <v>13</v>
      </c>
      <c r="J17" t="s">
        <v>8</v>
      </c>
      <c r="K17" t="s">
        <v>9</v>
      </c>
      <c r="L17" t="s">
        <v>16</v>
      </c>
      <c r="O17" s="20"/>
      <c r="P17" s="21"/>
      <c r="Q17" s="20"/>
      <c r="AA17">
        <v>7</v>
      </c>
      <c r="AB17">
        <v>2.3E-2</v>
      </c>
      <c r="AC17">
        <v>4.1399999999999997</v>
      </c>
      <c r="AD17">
        <f t="shared" si="0"/>
        <v>2.0952522255192878E-2</v>
      </c>
      <c r="AE17">
        <v>7.4086999999999996</v>
      </c>
      <c r="AF17">
        <v>0</v>
      </c>
      <c r="AG17">
        <v>500</v>
      </c>
      <c r="AH17" t="s">
        <v>59</v>
      </c>
    </row>
    <row r="18" spans="1:34" ht="15" customHeight="1" x14ac:dyDescent="0.25">
      <c r="A18" s="30" t="s">
        <v>61</v>
      </c>
      <c r="B18">
        <v>141</v>
      </c>
      <c r="C18">
        <v>2092.2922400000002</v>
      </c>
      <c r="D18">
        <v>719.87152000000003</v>
      </c>
      <c r="E18" s="3">
        <f>B18*$F$1</f>
        <v>7.0500000000000007</v>
      </c>
      <c r="F18" s="3">
        <f>$B$1*$B$2/$E18</f>
        <v>70.921985815602824</v>
      </c>
      <c r="G18" s="3">
        <f>(C18-$F$2/2)*$F$1</f>
        <v>47.014612000000014</v>
      </c>
      <c r="H18" s="3">
        <f>(D18-$F$3/2)*$F$1</f>
        <v>-21.606424000000001</v>
      </c>
      <c r="I18" s="2"/>
      <c r="J18" s="3">
        <f>G18*F18/$B$1</f>
        <v>6.6687392907801426</v>
      </c>
      <c r="K18" s="3">
        <f>H18*F18/$B$1</f>
        <v>-3.0647409929078009</v>
      </c>
      <c r="L18" s="3">
        <f>F18</f>
        <v>70.921985815602824</v>
      </c>
      <c r="O18" s="20"/>
      <c r="P18" s="20"/>
      <c r="Q18" s="20"/>
      <c r="R18" s="3"/>
      <c r="S18" s="3"/>
      <c r="T18" s="3"/>
      <c r="U18" s="3"/>
      <c r="V18" s="30"/>
      <c r="W18" s="3"/>
      <c r="X18" s="3"/>
      <c r="Y18" s="3"/>
      <c r="Z18" s="3"/>
      <c r="AA18" s="3">
        <v>7.5</v>
      </c>
      <c r="AB18" s="3">
        <v>2.5000000000000001E-2</v>
      </c>
      <c r="AC18" s="3">
        <v>4.18</v>
      </c>
      <c r="AD18">
        <f t="shared" si="0"/>
        <v>2.2932739861523246E-2</v>
      </c>
      <c r="AE18" s="2">
        <v>7.4063999999999997</v>
      </c>
      <c r="AF18" s="3">
        <v>0</v>
      </c>
      <c r="AG18" s="3">
        <v>500</v>
      </c>
      <c r="AH18" s="3" t="s">
        <v>59</v>
      </c>
    </row>
    <row r="19" spans="1:34" x14ac:dyDescent="0.25">
      <c r="A19" s="30"/>
      <c r="B19">
        <v>138</v>
      </c>
      <c r="C19">
        <v>130.13896</v>
      </c>
      <c r="D19">
        <v>728.03119000000004</v>
      </c>
      <c r="E19" s="3">
        <f>B19*$F$1</f>
        <v>6.9</v>
      </c>
      <c r="F19" s="3">
        <f>$B$1*$B$2/$E19</f>
        <v>72.463768115942031</v>
      </c>
      <c r="G19" s="3">
        <f t="shared" ref="G19:G23" si="13">(C19-$F$2/2)*$F$1</f>
        <v>-51.093052</v>
      </c>
      <c r="H19" s="3">
        <f t="shared" ref="H19:H23" si="14">(D19-$F$3/2)*$F$1</f>
        <v>-21.1984405</v>
      </c>
      <c r="I19" s="2"/>
      <c r="J19" s="3">
        <f t="shared" ref="J19:J23" si="15">G19*F19/$B$1</f>
        <v>-7.4047901449275368</v>
      </c>
      <c r="K19" s="3">
        <f t="shared" ref="K19:K23" si="16">H19*F19/$B$1</f>
        <v>-3.0722377536231882</v>
      </c>
      <c r="L19" s="3">
        <f t="shared" ref="L19:L23" si="17">F19</f>
        <v>72.463768115942031</v>
      </c>
      <c r="O19" s="20"/>
      <c r="P19" s="20"/>
      <c r="Q19" s="20"/>
      <c r="R19" s="3"/>
      <c r="S19" s="3"/>
      <c r="T19" s="3"/>
      <c r="U19" s="3"/>
      <c r="V19" s="30"/>
      <c r="W19" s="3"/>
      <c r="X19" s="3"/>
      <c r="Y19" s="3"/>
      <c r="Z19" s="3"/>
      <c r="AA19" s="3">
        <v>8</v>
      </c>
      <c r="AB19" s="3">
        <v>2.7E-2</v>
      </c>
      <c r="AC19" s="3">
        <v>4.21</v>
      </c>
      <c r="AD19">
        <f t="shared" si="0"/>
        <v>2.4917903066271018E-2</v>
      </c>
      <c r="AE19" s="2">
        <v>7.4043999999999999</v>
      </c>
      <c r="AF19" s="3">
        <v>0</v>
      </c>
      <c r="AG19" s="3">
        <v>500</v>
      </c>
      <c r="AH19" s="3" t="s">
        <v>59</v>
      </c>
    </row>
    <row r="20" spans="1:34" x14ac:dyDescent="0.25">
      <c r="A20" s="30"/>
      <c r="B20">
        <v>117</v>
      </c>
      <c r="C20">
        <v>1288.9209000000001</v>
      </c>
      <c r="D20">
        <v>777.57097999999996</v>
      </c>
      <c r="E20" s="3">
        <f>B20*$F$1</f>
        <v>5.8500000000000005</v>
      </c>
      <c r="F20" s="3">
        <f>$B$1*$B$2/$E20</f>
        <v>85.470085470085465</v>
      </c>
      <c r="G20" s="3">
        <f t="shared" si="13"/>
        <v>6.8460450000000037</v>
      </c>
      <c r="H20" s="3">
        <f t="shared" si="14"/>
        <v>-18.721451000000002</v>
      </c>
      <c r="I20" s="2"/>
      <c r="J20" s="3">
        <f t="shared" si="15"/>
        <v>1.170264102564103</v>
      </c>
      <c r="K20" s="3">
        <f t="shared" si="16"/>
        <v>-3.2002480341880339</v>
      </c>
      <c r="L20" s="3">
        <f t="shared" si="17"/>
        <v>85.470085470085465</v>
      </c>
      <c r="O20" s="20"/>
      <c r="P20" s="20"/>
      <c r="Q20" s="20"/>
      <c r="R20" s="3"/>
      <c r="S20" s="3"/>
      <c r="T20" s="3"/>
      <c r="U20" s="3"/>
      <c r="V20" s="30"/>
      <c r="Z20" s="3"/>
      <c r="AA20" s="3">
        <v>8.5</v>
      </c>
      <c r="AB20" s="3">
        <v>2.9000000000000001E-2</v>
      </c>
      <c r="AC20" s="3">
        <v>4.25</v>
      </c>
      <c r="AD20">
        <f t="shared" si="0"/>
        <v>2.6898120672601385E-2</v>
      </c>
      <c r="AE20" s="2">
        <v>7.4025999999999996</v>
      </c>
      <c r="AF20" s="3">
        <v>0</v>
      </c>
      <c r="AG20" s="3">
        <v>500</v>
      </c>
      <c r="AH20" s="3" t="s">
        <v>59</v>
      </c>
    </row>
    <row r="21" spans="1:34" x14ac:dyDescent="0.25">
      <c r="A21" s="30"/>
      <c r="B21" s="2"/>
      <c r="C21" s="3"/>
      <c r="D21" s="3"/>
      <c r="E21" s="3"/>
      <c r="F21" s="3"/>
      <c r="G21" s="3"/>
      <c r="H21" s="3"/>
      <c r="I21" s="6" t="s">
        <v>18</v>
      </c>
      <c r="J21" s="7">
        <f>AVERAGE(J18:J20)</f>
        <v>0.14473774947223625</v>
      </c>
      <c r="K21" s="7">
        <f t="shared" ref="K21:L21" si="18">AVERAGE(K18:K20)</f>
        <v>-3.1124089269063409</v>
      </c>
      <c r="L21" s="7">
        <f t="shared" si="18"/>
        <v>76.285279800543435</v>
      </c>
      <c r="O21" s="5"/>
      <c r="P21" s="2"/>
      <c r="Q21" s="3"/>
      <c r="R21" s="3"/>
      <c r="S21" s="3"/>
      <c r="T21" s="3"/>
      <c r="U21" s="3"/>
      <c r="V21" s="30"/>
      <c r="W21" s="2"/>
      <c r="X21" s="3"/>
      <c r="Y21" s="3"/>
      <c r="Z21" s="3"/>
      <c r="AA21" s="3">
        <v>9</v>
      </c>
      <c r="AB21" s="3">
        <v>0.03</v>
      </c>
      <c r="AC21" s="3">
        <v>4.29</v>
      </c>
      <c r="AD21">
        <f t="shared" si="0"/>
        <v>2.7878338278931748E-2</v>
      </c>
      <c r="AE21" s="6">
        <v>7.4013</v>
      </c>
      <c r="AF21" s="7">
        <v>0</v>
      </c>
      <c r="AG21" s="7">
        <v>500</v>
      </c>
      <c r="AH21" s="7" t="s">
        <v>59</v>
      </c>
    </row>
    <row r="22" spans="1:34" x14ac:dyDescent="0.25">
      <c r="A22" s="30"/>
      <c r="B22">
        <v>119</v>
      </c>
      <c r="C22">
        <v>1631.11743</v>
      </c>
      <c r="D22">
        <v>1490.44373</v>
      </c>
      <c r="E22" s="3">
        <f t="shared" ref="E22:E23" si="19">B22*$F$1</f>
        <v>5.95</v>
      </c>
      <c r="F22" s="3">
        <f>$B$1*$B$2/$E22</f>
        <v>84.033613445378151</v>
      </c>
      <c r="G22" s="3">
        <f t="shared" si="13"/>
        <v>23.955871500000001</v>
      </c>
      <c r="H22" s="3">
        <f t="shared" si="14"/>
        <v>16.922186499999999</v>
      </c>
      <c r="I22" s="2"/>
      <c r="J22" s="3">
        <f t="shared" si="15"/>
        <v>4.026196890756303</v>
      </c>
      <c r="K22" s="3">
        <f t="shared" si="16"/>
        <v>2.8440649579831931</v>
      </c>
      <c r="L22" s="3">
        <f t="shared" si="17"/>
        <v>84.033613445378151</v>
      </c>
      <c r="O22" s="5"/>
      <c r="P22" s="2"/>
      <c r="Q22" s="3"/>
      <c r="R22" s="3"/>
      <c r="S22" s="3"/>
      <c r="T22" s="3"/>
      <c r="U22" s="3"/>
      <c r="V22" s="30"/>
      <c r="Z22" s="3"/>
      <c r="AA22" s="3">
        <v>9.5</v>
      </c>
      <c r="AB22" s="3">
        <v>3.2000000000000001E-2</v>
      </c>
      <c r="AC22" s="3">
        <v>4.32</v>
      </c>
      <c r="AD22">
        <f t="shared" si="0"/>
        <v>2.9863501483679528E-2</v>
      </c>
      <c r="AE22" s="2">
        <v>7.3997000000000002</v>
      </c>
      <c r="AF22" s="3">
        <v>0</v>
      </c>
      <c r="AG22" s="3">
        <v>500</v>
      </c>
      <c r="AH22" s="3" t="s">
        <v>59</v>
      </c>
    </row>
    <row r="23" spans="1:34" x14ac:dyDescent="0.25">
      <c r="A23" s="30"/>
      <c r="B23">
        <v>134</v>
      </c>
      <c r="C23">
        <v>126.23594</v>
      </c>
      <c r="D23">
        <v>1511.14392</v>
      </c>
      <c r="E23" s="3">
        <f t="shared" si="19"/>
        <v>6.7</v>
      </c>
      <c r="F23" s="3">
        <f>$B$1*$B$2/$E23</f>
        <v>74.626865671641795</v>
      </c>
      <c r="G23" s="3">
        <f t="shared" si="13"/>
        <v>-51.288203000000003</v>
      </c>
      <c r="H23" s="3">
        <f t="shared" si="14"/>
        <v>17.957196</v>
      </c>
      <c r="I23" s="2"/>
      <c r="J23" s="3">
        <f t="shared" si="15"/>
        <v>-7.6549556716417921</v>
      </c>
      <c r="K23" s="3">
        <f t="shared" si="16"/>
        <v>2.6801785074626867</v>
      </c>
      <c r="L23" s="3">
        <f t="shared" si="17"/>
        <v>74.626865671641795</v>
      </c>
      <c r="O23" s="5"/>
      <c r="P23" s="2"/>
      <c r="Q23" s="3"/>
      <c r="R23" s="3"/>
      <c r="S23" s="3"/>
      <c r="T23" s="3"/>
      <c r="U23" s="3"/>
      <c r="V23" s="30"/>
      <c r="Z23" s="3"/>
      <c r="AA23" s="3">
        <v>10</v>
      </c>
      <c r="AB23" s="3">
        <v>3.3000000000000002E-2</v>
      </c>
      <c r="AC23" s="3">
        <v>4.3600000000000003</v>
      </c>
      <c r="AD23">
        <f t="shared" si="0"/>
        <v>3.0843719090009894E-2</v>
      </c>
      <c r="AE23" s="2">
        <v>7.3982999999999999</v>
      </c>
      <c r="AF23" s="3">
        <v>0</v>
      </c>
      <c r="AG23" s="3">
        <v>500</v>
      </c>
      <c r="AH23" s="3" t="s">
        <v>59</v>
      </c>
    </row>
    <row r="24" spans="1:34" x14ac:dyDescent="0.25">
      <c r="A24" s="30"/>
      <c r="B24" s="2"/>
      <c r="C24" s="3"/>
      <c r="D24" s="3"/>
      <c r="E24" s="3"/>
      <c r="F24" s="3"/>
      <c r="G24" s="3"/>
      <c r="H24" s="3"/>
      <c r="I24" s="6" t="s">
        <v>17</v>
      </c>
      <c r="J24" s="7">
        <f>AVERAGE(J22:J23)</f>
        <v>-1.8143793904427445</v>
      </c>
      <c r="K24" s="7">
        <f>AVERAGE(K22:K23)</f>
        <v>2.7621217327229397</v>
      </c>
      <c r="L24" s="7">
        <f>AVERAGE(L22:L23)</f>
        <v>79.330239558509973</v>
      </c>
      <c r="M24" t="s">
        <v>2</v>
      </c>
      <c r="O24" s="5"/>
      <c r="P24" s="2"/>
      <c r="Q24" s="3"/>
      <c r="R24" s="3"/>
      <c r="S24" s="3"/>
      <c r="T24" s="3"/>
      <c r="U24" s="3"/>
      <c r="V24" s="30"/>
      <c r="W24" s="2"/>
      <c r="X24" s="3"/>
      <c r="Y24" s="3"/>
      <c r="Z24" s="3"/>
      <c r="AA24" s="3">
        <v>10.5</v>
      </c>
      <c r="AB24" s="3">
        <v>3.5000000000000003E-2</v>
      </c>
      <c r="AC24" s="3">
        <v>4.4000000000000004</v>
      </c>
      <c r="AD24">
        <f t="shared" si="0"/>
        <v>3.2823936696340261E-2</v>
      </c>
      <c r="AE24" s="6">
        <v>7.3967999999999998</v>
      </c>
      <c r="AF24" s="7">
        <v>0</v>
      </c>
      <c r="AG24" s="7">
        <v>500</v>
      </c>
      <c r="AH24" s="7" t="s">
        <v>59</v>
      </c>
    </row>
    <row r="25" spans="1:34" x14ac:dyDescent="0.25">
      <c r="A25" s="5"/>
      <c r="B25" s="2"/>
      <c r="C25" s="3"/>
      <c r="D25" s="3"/>
      <c r="E25" s="3"/>
      <c r="F25" s="3"/>
      <c r="G25" s="3"/>
      <c r="H25" s="3"/>
      <c r="I25" s="6"/>
      <c r="J25" s="8" t="s">
        <v>0</v>
      </c>
      <c r="K25" s="9">
        <f>K24-K21</f>
        <v>5.874530659629281</v>
      </c>
      <c r="L25" s="7" t="s">
        <v>2</v>
      </c>
      <c r="O25" s="5"/>
      <c r="P25" s="2"/>
      <c r="Q25" s="3"/>
      <c r="R25" s="3"/>
      <c r="S25" s="3"/>
      <c r="T25" s="3"/>
      <c r="U25" s="3"/>
      <c r="V25" s="5"/>
      <c r="W25" s="2"/>
      <c r="X25" s="3"/>
      <c r="Y25" s="3"/>
      <c r="Z25" s="3"/>
      <c r="AA25" s="3">
        <v>11</v>
      </c>
      <c r="AB25" s="3">
        <v>3.5999999999999997E-2</v>
      </c>
      <c r="AC25" s="3">
        <v>4.43</v>
      </c>
      <c r="AD25">
        <f t="shared" si="0"/>
        <v>3.3809099901088033E-2</v>
      </c>
      <c r="AE25" s="6">
        <v>7.3952999999999998</v>
      </c>
      <c r="AF25" s="8">
        <v>0</v>
      </c>
      <c r="AG25" s="9">
        <v>500</v>
      </c>
      <c r="AH25" s="7" t="s">
        <v>59</v>
      </c>
    </row>
    <row r="26" spans="1:34" x14ac:dyDescent="0.25">
      <c r="A26" s="5"/>
      <c r="B26" s="2"/>
      <c r="C26" s="3"/>
      <c r="D26" s="3"/>
      <c r="E26" s="3"/>
      <c r="F26" s="3"/>
      <c r="G26" s="3"/>
      <c r="H26" s="3"/>
      <c r="O26" s="5"/>
      <c r="P26" s="2"/>
      <c r="Q26" s="3"/>
      <c r="R26" s="3"/>
      <c r="S26" s="3"/>
      <c r="T26" s="3"/>
      <c r="U26" s="3"/>
      <c r="V26" s="5"/>
      <c r="W26" s="2"/>
      <c r="X26" s="3"/>
      <c r="Y26" s="3"/>
      <c r="Z26" s="3"/>
      <c r="AA26" s="3">
        <v>11.5</v>
      </c>
      <c r="AB26" s="3">
        <v>3.6999999999999998E-2</v>
      </c>
      <c r="AC26" s="3">
        <v>4.47</v>
      </c>
      <c r="AD26">
        <f t="shared" si="0"/>
        <v>3.4789317507418399E-2</v>
      </c>
      <c r="AE26">
        <v>7.3940000000000001</v>
      </c>
      <c r="AF26">
        <v>0</v>
      </c>
      <c r="AG26">
        <v>500</v>
      </c>
      <c r="AH26" t="s">
        <v>59</v>
      </c>
    </row>
    <row r="27" spans="1:34" x14ac:dyDescent="0.25">
      <c r="A27" s="5"/>
      <c r="B27" s="2"/>
      <c r="C27" s="3"/>
      <c r="D27" s="3"/>
      <c r="E27" s="3"/>
      <c r="F27" s="3"/>
      <c r="G27" s="3"/>
      <c r="H27" s="3"/>
      <c r="J27" s="3"/>
      <c r="K27" s="3"/>
      <c r="L27" s="3"/>
      <c r="AA27">
        <v>12</v>
      </c>
      <c r="AB27">
        <v>3.9E-2</v>
      </c>
      <c r="AC27">
        <v>4.5</v>
      </c>
      <c r="AD27">
        <f t="shared" si="0"/>
        <v>3.6774480712166172E-2</v>
      </c>
      <c r="AE27">
        <v>7.3921999999999999</v>
      </c>
      <c r="AF27">
        <v>0</v>
      </c>
      <c r="AG27">
        <v>500</v>
      </c>
      <c r="AH27" t="s">
        <v>59</v>
      </c>
    </row>
    <row r="28" spans="1:34" x14ac:dyDescent="0.25">
      <c r="AA28">
        <v>12.5</v>
      </c>
      <c r="AB28">
        <v>4.1000000000000002E-2</v>
      </c>
      <c r="AC28">
        <v>4.54</v>
      </c>
      <c r="AD28">
        <f t="shared" si="0"/>
        <v>3.8754698318496539E-2</v>
      </c>
      <c r="AE28">
        <v>7.3902000000000001</v>
      </c>
      <c r="AF28">
        <v>0</v>
      </c>
      <c r="AG28">
        <v>500</v>
      </c>
      <c r="AH28" t="s">
        <v>59</v>
      </c>
    </row>
    <row r="29" spans="1:34" x14ac:dyDescent="0.25">
      <c r="A29" s="30" t="s">
        <v>62</v>
      </c>
      <c r="B29" t="s">
        <v>5</v>
      </c>
      <c r="C29" t="s">
        <v>14</v>
      </c>
      <c r="D29" t="s">
        <v>15</v>
      </c>
      <c r="E29" t="s">
        <v>6</v>
      </c>
      <c r="F29" t="s">
        <v>7</v>
      </c>
      <c r="G29" t="s">
        <v>12</v>
      </c>
      <c r="H29" t="s">
        <v>13</v>
      </c>
      <c r="J29" t="s">
        <v>8</v>
      </c>
      <c r="K29" t="s">
        <v>9</v>
      </c>
      <c r="L29" t="s">
        <v>16</v>
      </c>
      <c r="AA29">
        <v>13</v>
      </c>
      <c r="AB29">
        <v>4.2999999999999997E-2</v>
      </c>
      <c r="AC29">
        <v>4.58</v>
      </c>
      <c r="AD29">
        <f t="shared" si="0"/>
        <v>4.0734915924826899E-2</v>
      </c>
      <c r="AE29">
        <v>7.3884999999999996</v>
      </c>
      <c r="AF29">
        <v>0</v>
      </c>
      <c r="AG29">
        <v>500</v>
      </c>
      <c r="AH29" t="s">
        <v>59</v>
      </c>
    </row>
    <row r="30" spans="1:34" ht="15" customHeight="1" x14ac:dyDescent="0.25">
      <c r="A30" s="30"/>
      <c r="B30">
        <v>141</v>
      </c>
      <c r="C30">
        <v>2092.2436499999999</v>
      </c>
      <c r="D30">
        <v>719.75043000000005</v>
      </c>
      <c r="E30" s="3">
        <f>B30*$F$1</f>
        <v>7.0500000000000007</v>
      </c>
      <c r="F30" s="3">
        <f>$B$1*$B$2/$E30</f>
        <v>70.921985815602824</v>
      </c>
      <c r="G30" s="3">
        <f>(C30-$F$2/2)*$F$1</f>
        <v>47.012182499999994</v>
      </c>
      <c r="H30" s="3">
        <f>(D30-$F$3/2)*$F$1</f>
        <v>-21.612478499999998</v>
      </c>
      <c r="I30" s="2"/>
      <c r="J30" s="3">
        <f>G30*F30/$B$1</f>
        <v>6.6683946808510619</v>
      </c>
      <c r="K30" s="3">
        <f>H30*F30/$B$1</f>
        <v>-3.0655997872340417</v>
      </c>
      <c r="L30" s="3">
        <f>F30</f>
        <v>70.921985815602824</v>
      </c>
      <c r="V30" s="30"/>
      <c r="Z30" s="3"/>
      <c r="AA30" s="3">
        <v>13.5</v>
      </c>
      <c r="AB30" s="3">
        <v>4.4999999999999998E-2</v>
      </c>
      <c r="AC30" s="3">
        <v>4.6100000000000003</v>
      </c>
      <c r="AD30">
        <f t="shared" si="0"/>
        <v>4.2720079129574678E-2</v>
      </c>
      <c r="AE30" s="2">
        <v>7.3864000000000001</v>
      </c>
      <c r="AF30" s="3">
        <v>0</v>
      </c>
      <c r="AG30" s="3">
        <v>500</v>
      </c>
      <c r="AH30" s="3" t="s">
        <v>59</v>
      </c>
    </row>
    <row r="31" spans="1:34" x14ac:dyDescent="0.25">
      <c r="A31" s="30"/>
      <c r="B31">
        <v>138</v>
      </c>
      <c r="C31">
        <v>130.1225</v>
      </c>
      <c r="D31">
        <v>727.96429000000001</v>
      </c>
      <c r="E31" s="3">
        <f t="shared" ref="E31:E32" si="20">B31*$F$1</f>
        <v>6.9</v>
      </c>
      <c r="F31" s="3">
        <f>$B$1*$B$2/$E31</f>
        <v>72.463768115942031</v>
      </c>
      <c r="G31" s="3">
        <f t="shared" ref="G31:G32" si="21">(C31-$F$2/2)*$F$1</f>
        <v>-51.093875000000004</v>
      </c>
      <c r="H31" s="3">
        <f t="shared" ref="H31:H32" si="22">(D31-$F$3/2)*$F$1</f>
        <v>-21.2017855</v>
      </c>
      <c r="I31" s="2"/>
      <c r="J31" s="3">
        <f t="shared" ref="J31:J32" si="23">G31*F31/$B$1</f>
        <v>-7.4049094202898562</v>
      </c>
      <c r="K31" s="3">
        <f t="shared" ref="K31:K32" si="24">H31*F31/$B$1</f>
        <v>-3.072722536231884</v>
      </c>
      <c r="L31" s="3">
        <f t="shared" ref="L31:L32" si="25">F31</f>
        <v>72.463768115942031</v>
      </c>
      <c r="V31" s="30"/>
      <c r="Z31" s="3"/>
      <c r="AA31" s="3">
        <v>14</v>
      </c>
      <c r="AB31" s="3">
        <v>4.7E-2</v>
      </c>
      <c r="AC31" s="3">
        <v>4.6500000000000004</v>
      </c>
      <c r="AD31">
        <f t="shared" si="0"/>
        <v>4.4700296735905046E-2</v>
      </c>
      <c r="AE31" s="2">
        <v>7.3841999999999999</v>
      </c>
      <c r="AF31" s="3">
        <v>0</v>
      </c>
      <c r="AG31" s="3">
        <v>500</v>
      </c>
      <c r="AH31" s="3" t="s">
        <v>59</v>
      </c>
    </row>
    <row r="32" spans="1:34" x14ac:dyDescent="0.25">
      <c r="A32" s="30"/>
      <c r="B32">
        <v>117</v>
      </c>
      <c r="C32">
        <v>1288.9129600000001</v>
      </c>
      <c r="D32">
        <v>777.52002000000005</v>
      </c>
      <c r="E32" s="3">
        <f t="shared" si="20"/>
        <v>5.8500000000000005</v>
      </c>
      <c r="F32" s="3">
        <f>$B$1*$B$2/$E32</f>
        <v>85.470085470085465</v>
      </c>
      <c r="G32" s="3">
        <f t="shared" si="21"/>
        <v>6.845648000000006</v>
      </c>
      <c r="H32" s="3">
        <f t="shared" si="22"/>
        <v>-18.723998999999999</v>
      </c>
      <c r="I32" s="2"/>
      <c r="J32" s="3">
        <f t="shared" si="23"/>
        <v>1.1701962393162402</v>
      </c>
      <c r="K32" s="3">
        <f t="shared" si="24"/>
        <v>-3.2006835897435892</v>
      </c>
      <c r="L32" s="3">
        <f t="shared" si="25"/>
        <v>85.470085470085465</v>
      </c>
      <c r="V32" s="30"/>
      <c r="Z32" s="3"/>
      <c r="AA32" s="3">
        <v>14.5</v>
      </c>
      <c r="AB32" s="3">
        <v>4.9000000000000002E-2</v>
      </c>
      <c r="AC32" s="3">
        <v>4.68</v>
      </c>
      <c r="AD32">
        <f t="shared" si="0"/>
        <v>4.6685459940652818E-2</v>
      </c>
      <c r="AE32" s="2">
        <v>7.3825000000000003</v>
      </c>
      <c r="AF32" s="3">
        <v>0</v>
      </c>
      <c r="AG32" s="3">
        <v>500</v>
      </c>
      <c r="AH32" s="3" t="s">
        <v>59</v>
      </c>
    </row>
    <row r="33" spans="1:34" x14ac:dyDescent="0.25">
      <c r="A33" s="30"/>
      <c r="B33" s="2"/>
      <c r="C33" s="3"/>
      <c r="D33" s="3"/>
      <c r="E33" s="3"/>
      <c r="F33" s="3"/>
      <c r="G33" s="3"/>
      <c r="H33" s="3"/>
      <c r="I33" s="6" t="s">
        <v>18</v>
      </c>
      <c r="J33" s="7">
        <f>AVERAGE(J30:J32)</f>
        <v>0.14456049995914863</v>
      </c>
      <c r="K33" s="7">
        <f t="shared" ref="K33:L33" si="26">AVERAGE(K30:K32)</f>
        <v>-3.1130019710698384</v>
      </c>
      <c r="L33" s="7">
        <f t="shared" si="26"/>
        <v>76.285279800543435</v>
      </c>
      <c r="V33" s="30"/>
      <c r="W33" s="2"/>
      <c r="X33" s="3"/>
      <c r="Y33" s="3"/>
      <c r="Z33" s="3"/>
      <c r="AA33" s="3">
        <v>15</v>
      </c>
      <c r="AB33" s="3">
        <v>0.05</v>
      </c>
      <c r="AC33" s="3">
        <v>4.71</v>
      </c>
      <c r="AD33">
        <f t="shared" si="0"/>
        <v>4.7670623145400597E-2</v>
      </c>
      <c r="AE33" s="6">
        <v>7.3807999999999998</v>
      </c>
      <c r="AF33" s="7">
        <v>0</v>
      </c>
      <c r="AG33" s="7">
        <v>500</v>
      </c>
      <c r="AH33" s="7" t="s">
        <v>59</v>
      </c>
    </row>
    <row r="34" spans="1:34" x14ac:dyDescent="0.25">
      <c r="A34" s="30"/>
      <c r="B34">
        <v>119</v>
      </c>
      <c r="C34">
        <v>1630.04358</v>
      </c>
      <c r="D34">
        <v>1477.70398</v>
      </c>
      <c r="E34" s="3">
        <f t="shared" ref="E34:E35" si="27">B34*$F$1</f>
        <v>5.95</v>
      </c>
      <c r="F34" s="3">
        <f>$B$1*$B$2/$E34</f>
        <v>84.033613445378151</v>
      </c>
      <c r="G34" s="3">
        <f t="shared" ref="G34:G35" si="28">(C34-$F$2/2)*$F$1</f>
        <v>23.902179000000004</v>
      </c>
      <c r="H34" s="3">
        <f t="shared" ref="H34:H35" si="29">(D34-$F$3/2)*$F$1</f>
        <v>16.285199000000002</v>
      </c>
      <c r="I34" s="2"/>
      <c r="J34" s="3">
        <f t="shared" ref="J34:J35" si="30">G34*F34/$B$1</f>
        <v>4.0171729411764714</v>
      </c>
      <c r="K34" s="3">
        <f t="shared" ref="K34:K35" si="31">H34*F34/$B$1</f>
        <v>2.7370082352941183</v>
      </c>
      <c r="L34" s="3">
        <f t="shared" ref="L34:L35" si="32">F34</f>
        <v>84.033613445378151</v>
      </c>
      <c r="V34" s="30"/>
      <c r="Z34" s="3"/>
      <c r="AA34" s="3">
        <v>15.5</v>
      </c>
      <c r="AB34" s="3">
        <v>5.2999999999999999E-2</v>
      </c>
      <c r="AC34" s="3">
        <v>4.75</v>
      </c>
      <c r="AD34">
        <f t="shared" si="0"/>
        <v>5.0650840751730958E-2</v>
      </c>
      <c r="AE34" s="2">
        <v>7.3781999999999996</v>
      </c>
      <c r="AF34" s="3">
        <v>0</v>
      </c>
      <c r="AG34" s="3">
        <v>500</v>
      </c>
      <c r="AH34" s="3" t="s">
        <v>59</v>
      </c>
    </row>
    <row r="35" spans="1:34" x14ac:dyDescent="0.25">
      <c r="A35" s="30"/>
      <c r="B35">
        <v>135</v>
      </c>
      <c r="C35">
        <v>124.98177</v>
      </c>
      <c r="D35">
        <v>1497.0726299999999</v>
      </c>
      <c r="E35" s="3">
        <f t="shared" si="27"/>
        <v>6.75</v>
      </c>
      <c r="F35" s="3">
        <f>$B$1*$B$2/$E35</f>
        <v>74.074074074074076</v>
      </c>
      <c r="G35" s="3">
        <f t="shared" si="28"/>
        <v>-51.350911499999995</v>
      </c>
      <c r="H35" s="3">
        <f t="shared" si="29"/>
        <v>17.253631499999994</v>
      </c>
      <c r="I35" s="2"/>
      <c r="J35" s="3">
        <f t="shared" si="30"/>
        <v>-7.6075424444444444</v>
      </c>
      <c r="K35" s="3">
        <f t="shared" si="31"/>
        <v>2.5560935555555546</v>
      </c>
      <c r="L35" s="3">
        <f t="shared" si="32"/>
        <v>74.074074074074076</v>
      </c>
      <c r="V35" s="30"/>
      <c r="Z35" s="3"/>
      <c r="AA35" s="3">
        <v>16</v>
      </c>
      <c r="AB35" s="3">
        <v>5.5E-2</v>
      </c>
      <c r="AC35" s="3">
        <v>4.78</v>
      </c>
      <c r="AD35">
        <f t="shared" si="0"/>
        <v>5.2636003956478737E-2</v>
      </c>
      <c r="AE35" s="2">
        <v>7.3760000000000003</v>
      </c>
      <c r="AF35" s="3">
        <v>0</v>
      </c>
      <c r="AG35" s="3">
        <v>500</v>
      </c>
      <c r="AH35" s="3" t="s">
        <v>59</v>
      </c>
    </row>
    <row r="36" spans="1:34" x14ac:dyDescent="0.25">
      <c r="A36" s="17"/>
      <c r="B36" s="2"/>
      <c r="C36" s="3"/>
      <c r="D36" s="3"/>
      <c r="E36" s="3"/>
      <c r="F36" s="3"/>
      <c r="G36" s="3"/>
      <c r="H36" s="3"/>
      <c r="I36" s="6" t="s">
        <v>17</v>
      </c>
      <c r="J36" s="7">
        <f>AVERAGE(J34:J35)</f>
        <v>-1.7951847516339865</v>
      </c>
      <c r="K36" s="7">
        <f>AVERAGE(K34:K35)</f>
        <v>2.6465508954248365</v>
      </c>
      <c r="L36" s="7">
        <f>AVERAGE(L34:L35)</f>
        <v>79.053843759726107</v>
      </c>
      <c r="M36" t="s">
        <v>2</v>
      </c>
      <c r="V36" s="30"/>
      <c r="W36" s="2"/>
      <c r="X36" s="3"/>
      <c r="Y36" s="3"/>
      <c r="Z36" s="3"/>
      <c r="AA36" s="3">
        <v>16.5</v>
      </c>
      <c r="AB36" s="3">
        <v>5.8000000000000003E-2</v>
      </c>
      <c r="AC36" s="3">
        <v>4.8099999999999996</v>
      </c>
      <c r="AD36">
        <f t="shared" si="0"/>
        <v>5.562116716122651E-2</v>
      </c>
      <c r="AE36" s="6">
        <v>7.3737000000000004</v>
      </c>
      <c r="AF36" s="7">
        <v>0</v>
      </c>
      <c r="AG36" s="7">
        <v>500</v>
      </c>
      <c r="AH36" s="7" t="s">
        <v>59</v>
      </c>
    </row>
    <row r="37" spans="1:34" x14ac:dyDescent="0.25">
      <c r="A37" s="5"/>
      <c r="B37" s="2"/>
      <c r="C37" s="3"/>
      <c r="D37" s="3"/>
      <c r="E37" s="3"/>
      <c r="F37" s="3"/>
      <c r="G37" s="3"/>
      <c r="H37" s="3"/>
      <c r="I37" s="6"/>
      <c r="J37" s="8" t="s">
        <v>0</v>
      </c>
      <c r="K37" s="9">
        <f>K36-K33</f>
        <v>5.7595528664946745</v>
      </c>
      <c r="L37" s="7" t="s">
        <v>2</v>
      </c>
      <c r="V37" s="5"/>
      <c r="W37" s="2"/>
      <c r="X37" s="3"/>
      <c r="Y37" s="3"/>
      <c r="Z37" s="3"/>
      <c r="AA37" s="3">
        <v>17</v>
      </c>
      <c r="AB37" s="3">
        <v>5.8999999999999997E-2</v>
      </c>
      <c r="AC37" s="3">
        <v>4.8499999999999996</v>
      </c>
      <c r="AD37">
        <f t="shared" si="0"/>
        <v>5.660138476755687E-2</v>
      </c>
      <c r="AE37" s="6">
        <v>7.3722000000000003</v>
      </c>
      <c r="AF37" s="8">
        <v>0</v>
      </c>
      <c r="AG37" s="9">
        <v>500</v>
      </c>
      <c r="AH37" s="7" t="s">
        <v>59</v>
      </c>
    </row>
    <row r="38" spans="1:34" x14ac:dyDescent="0.25">
      <c r="A38" s="5"/>
      <c r="B38" s="2"/>
      <c r="C38" s="3"/>
      <c r="D38" s="3"/>
      <c r="E38" s="3"/>
      <c r="F38" s="3"/>
      <c r="G38" s="3"/>
      <c r="H38" s="3"/>
      <c r="Q38" t="s">
        <v>56</v>
      </c>
      <c r="V38" s="5"/>
      <c r="W38" s="2"/>
      <c r="X38" s="3"/>
      <c r="Y38" s="3"/>
      <c r="Z38" s="3"/>
      <c r="AA38" s="3">
        <v>17.5</v>
      </c>
      <c r="AB38" s="3">
        <v>6.0999999999999999E-2</v>
      </c>
      <c r="AC38" s="3">
        <v>4.88</v>
      </c>
      <c r="AD38">
        <f t="shared" si="0"/>
        <v>5.8586547972304649E-2</v>
      </c>
      <c r="AE38">
        <v>7.37</v>
      </c>
      <c r="AF38">
        <v>0</v>
      </c>
      <c r="AG38">
        <v>500</v>
      </c>
      <c r="AH38" t="s">
        <v>59</v>
      </c>
    </row>
    <row r="39" spans="1:34" x14ac:dyDescent="0.25">
      <c r="AA39">
        <v>18</v>
      </c>
      <c r="AB39">
        <v>6.4000000000000001E-2</v>
      </c>
      <c r="AC39">
        <v>4.92</v>
      </c>
      <c r="AD39">
        <f t="shared" si="0"/>
        <v>6.1566765578635017E-2</v>
      </c>
      <c r="AE39">
        <v>7.3673000000000002</v>
      </c>
      <c r="AF39">
        <v>0</v>
      </c>
      <c r="AG39">
        <v>500</v>
      </c>
      <c r="AH39" t="s">
        <v>59</v>
      </c>
    </row>
    <row r="40" spans="1:34" x14ac:dyDescent="0.25">
      <c r="AA40">
        <v>18.5</v>
      </c>
      <c r="AB40">
        <v>6.6000000000000003E-2</v>
      </c>
      <c r="AC40">
        <v>4.9400000000000004</v>
      </c>
      <c r="AD40">
        <f t="shared" si="0"/>
        <v>6.3556874381800202E-2</v>
      </c>
      <c r="AE40">
        <v>7.3654999999999999</v>
      </c>
      <c r="AF40">
        <v>0</v>
      </c>
      <c r="AG40">
        <v>500</v>
      </c>
      <c r="AH40" t="s">
        <v>59</v>
      </c>
    </row>
    <row r="41" spans="1:34" x14ac:dyDescent="0.25">
      <c r="A41" s="30" t="s">
        <v>63</v>
      </c>
      <c r="B41" t="s">
        <v>5</v>
      </c>
      <c r="C41" t="s">
        <v>14</v>
      </c>
      <c r="D41" t="s">
        <v>15</v>
      </c>
      <c r="E41" t="s">
        <v>6</v>
      </c>
      <c r="F41" t="s">
        <v>7</v>
      </c>
      <c r="G41" t="s">
        <v>12</v>
      </c>
      <c r="H41" t="s">
        <v>13</v>
      </c>
      <c r="J41" t="s">
        <v>8</v>
      </c>
      <c r="K41" t="s">
        <v>9</v>
      </c>
      <c r="L41" t="s">
        <v>16</v>
      </c>
      <c r="AA41">
        <v>19</v>
      </c>
      <c r="AB41">
        <v>6.7000000000000004E-2</v>
      </c>
      <c r="AC41">
        <v>4.9800000000000004</v>
      </c>
      <c r="AD41">
        <f t="shared" si="0"/>
        <v>6.4537091988130568E-2</v>
      </c>
      <c r="AE41">
        <v>7.3638000000000003</v>
      </c>
      <c r="AF41">
        <v>0</v>
      </c>
      <c r="AG41">
        <v>500</v>
      </c>
      <c r="AH41" t="s">
        <v>59</v>
      </c>
    </row>
    <row r="42" spans="1:34" x14ac:dyDescent="0.25">
      <c r="A42" s="30"/>
      <c r="B42">
        <v>141</v>
      </c>
      <c r="C42">
        <v>2092.1972700000001</v>
      </c>
      <c r="D42">
        <v>719.57794000000001</v>
      </c>
      <c r="E42" s="3">
        <f>B42*$F$1</f>
        <v>7.0500000000000007</v>
      </c>
      <c r="F42" s="3">
        <f>$B$1*$B$2/$E42</f>
        <v>70.921985815602824</v>
      </c>
      <c r="G42" s="3">
        <f>(C42-$F$2/2)*$F$1</f>
        <v>47.009863500000009</v>
      </c>
      <c r="H42" s="3">
        <f>(D42-$F$3/2)*$F$1</f>
        <v>-21.621103000000002</v>
      </c>
      <c r="I42" s="2"/>
      <c r="J42" s="3">
        <f>G42*F42/$B$1</f>
        <v>6.6680657446808507</v>
      </c>
      <c r="K42" s="3">
        <f>H42*F42/$B$1</f>
        <v>-3.0668231205673755</v>
      </c>
      <c r="L42" s="3">
        <f>F42</f>
        <v>70.921985815602824</v>
      </c>
      <c r="V42" s="30"/>
      <c r="W42" s="2"/>
      <c r="X42" s="3"/>
      <c r="Y42" s="3"/>
      <c r="Z42" s="3"/>
      <c r="AA42" s="3">
        <v>19.5</v>
      </c>
      <c r="AB42" s="3">
        <v>6.9000000000000006E-2</v>
      </c>
      <c r="AC42" s="3">
        <v>5.01</v>
      </c>
      <c r="AD42">
        <f t="shared" si="0"/>
        <v>6.6522255192878341E-2</v>
      </c>
      <c r="AE42" s="2">
        <v>7.3620999999999999</v>
      </c>
      <c r="AF42" s="3">
        <v>0</v>
      </c>
      <c r="AG42" s="3">
        <v>500</v>
      </c>
      <c r="AH42" s="3" t="s">
        <v>59</v>
      </c>
    </row>
    <row r="43" spans="1:34" x14ac:dyDescent="0.25">
      <c r="A43" s="30"/>
      <c r="B43">
        <v>139</v>
      </c>
      <c r="C43">
        <v>130.08722</v>
      </c>
      <c r="D43">
        <v>727.79534999999998</v>
      </c>
      <c r="E43" s="3">
        <f t="shared" ref="E43:E44" si="33">B43*$F$1</f>
        <v>6.95</v>
      </c>
      <c r="F43" s="3">
        <f>$B$1*$B$2/$E43</f>
        <v>71.942446043165461</v>
      </c>
      <c r="G43" s="3">
        <f t="shared" ref="G43:G44" si="34">(C43-$F$2/2)*$F$1</f>
        <v>-51.095639000000006</v>
      </c>
      <c r="H43" s="3">
        <f t="shared" ref="H43:H44" si="35">(D43-$F$3/2)*$F$1</f>
        <v>-21.210232500000004</v>
      </c>
      <c r="I43" s="2"/>
      <c r="J43" s="3">
        <f t="shared" ref="J43:J44" si="36">G43*F43/$B$1</f>
        <v>-7.3518905035971223</v>
      </c>
      <c r="K43" s="3">
        <f t="shared" ref="K43:K44" si="37">H43*F43/$B$1</f>
        <v>-3.0518320143884892</v>
      </c>
      <c r="L43" s="3">
        <f t="shared" ref="L43:L44" si="38">F43</f>
        <v>71.942446043165461</v>
      </c>
      <c r="V43" s="30"/>
      <c r="W43" s="2"/>
      <c r="X43" s="3"/>
      <c r="Y43" s="3"/>
      <c r="Z43" s="3"/>
      <c r="AA43" s="3">
        <v>20</v>
      </c>
      <c r="AB43" s="3">
        <v>7.0999999999999994E-2</v>
      </c>
      <c r="AC43" s="3">
        <v>5.04</v>
      </c>
      <c r="AD43">
        <f t="shared" si="0"/>
        <v>6.8507418397626113E-2</v>
      </c>
      <c r="AE43" s="2">
        <v>7.3601000000000001</v>
      </c>
      <c r="AF43" s="3">
        <v>0</v>
      </c>
      <c r="AG43" s="3">
        <v>500</v>
      </c>
      <c r="AH43" s="3" t="s">
        <v>59</v>
      </c>
    </row>
    <row r="44" spans="1:34" x14ac:dyDescent="0.25">
      <c r="A44" s="30"/>
      <c r="B44">
        <v>118</v>
      </c>
      <c r="C44">
        <v>1288.89771</v>
      </c>
      <c r="D44">
        <v>777.43042000000003</v>
      </c>
      <c r="E44" s="3">
        <f t="shared" si="33"/>
        <v>5.9</v>
      </c>
      <c r="F44" s="3">
        <f>$B$1*$B$2/$E44</f>
        <v>84.745762711864401</v>
      </c>
      <c r="G44" s="3">
        <f t="shared" si="34"/>
        <v>6.8448854999999984</v>
      </c>
      <c r="H44" s="3">
        <f t="shared" si="35"/>
        <v>-18.728479</v>
      </c>
      <c r="I44" s="2"/>
      <c r="J44" s="3">
        <f t="shared" si="36"/>
        <v>1.1601500847457624</v>
      </c>
      <c r="K44" s="3">
        <f t="shared" si="37"/>
        <v>-3.1743184745762711</v>
      </c>
      <c r="L44" s="3">
        <f t="shared" si="38"/>
        <v>84.745762711864401</v>
      </c>
      <c r="V44" s="30"/>
      <c r="W44" s="2"/>
      <c r="X44" s="3"/>
      <c r="Y44" s="3"/>
      <c r="Z44" s="3"/>
      <c r="AA44" s="3">
        <v>20.5</v>
      </c>
      <c r="AB44" s="3">
        <v>7.2999999999999995E-2</v>
      </c>
      <c r="AC44" s="3">
        <v>5.08</v>
      </c>
      <c r="AD44">
        <f t="shared" si="0"/>
        <v>7.048763600395648E-2</v>
      </c>
      <c r="AE44" s="2">
        <v>7.3586999999999998</v>
      </c>
      <c r="AF44" s="3">
        <v>0</v>
      </c>
      <c r="AG44" s="3">
        <v>500</v>
      </c>
      <c r="AH44" s="3" t="s">
        <v>59</v>
      </c>
    </row>
    <row r="45" spans="1:34" x14ac:dyDescent="0.25">
      <c r="A45" s="30"/>
      <c r="B45" s="2"/>
      <c r="C45" s="3"/>
      <c r="D45" s="3"/>
      <c r="E45" s="3"/>
      <c r="F45" s="3"/>
      <c r="G45" s="3"/>
      <c r="H45" s="3"/>
      <c r="I45" s="6" t="s">
        <v>18</v>
      </c>
      <c r="J45" s="7">
        <f>AVERAGE(J42:J44)</f>
        <v>0.15877510860983027</v>
      </c>
      <c r="K45" s="7">
        <f t="shared" ref="K45:L45" si="39">AVERAGE(K42:K44)</f>
        <v>-3.0976578698440456</v>
      </c>
      <c r="L45" s="7">
        <f t="shared" si="39"/>
        <v>75.870064856877562</v>
      </c>
      <c r="V45" s="30"/>
      <c r="W45" s="2"/>
      <c r="X45" s="3"/>
      <c r="Y45" s="3"/>
      <c r="Z45" s="3"/>
      <c r="AA45" s="3">
        <v>21</v>
      </c>
      <c r="AB45" s="3">
        <v>7.3999999999999996E-2</v>
      </c>
      <c r="AC45" s="3">
        <v>5.1100000000000003</v>
      </c>
      <c r="AD45">
        <f t="shared" si="0"/>
        <v>7.1472799208704252E-2</v>
      </c>
      <c r="AE45" s="6">
        <v>7.3570000000000002</v>
      </c>
      <c r="AF45" s="7">
        <v>0</v>
      </c>
      <c r="AG45" s="7">
        <v>500</v>
      </c>
      <c r="AH45" s="7" t="s">
        <v>59</v>
      </c>
    </row>
    <row r="46" spans="1:34" x14ac:dyDescent="0.25">
      <c r="A46" s="30"/>
      <c r="B46">
        <v>119</v>
      </c>
      <c r="C46">
        <v>1629.8068800000001</v>
      </c>
      <c r="D46">
        <v>1463.6385499999999</v>
      </c>
      <c r="E46" s="3">
        <f t="shared" ref="E46:E47" si="40">B46*$F$1</f>
        <v>5.95</v>
      </c>
      <c r="F46" s="3">
        <f>$B$1*$B$2/$E46</f>
        <v>84.033613445378151</v>
      </c>
      <c r="G46" s="3">
        <f t="shared" ref="G46:G47" si="41">(C46-$F$2/2)*$F$1</f>
        <v>23.890344000000006</v>
      </c>
      <c r="H46" s="3">
        <f t="shared" ref="H46:H47" si="42">(D46-$F$3/2)*$F$1</f>
        <v>15.581927499999995</v>
      </c>
      <c r="I46" s="2"/>
      <c r="J46" s="3">
        <f t="shared" ref="J46:J47" si="43">G46*F46/$B$1</f>
        <v>4.0151838655462191</v>
      </c>
      <c r="K46" s="3">
        <f t="shared" ref="K46:K47" si="44">H46*F46/$B$1</f>
        <v>2.6188113445378143</v>
      </c>
      <c r="L46" s="3">
        <f t="shared" ref="L46:L47" si="45">F46</f>
        <v>84.033613445378151</v>
      </c>
      <c r="V46" s="30"/>
      <c r="W46" s="2"/>
      <c r="X46" s="3"/>
      <c r="Y46" s="3"/>
      <c r="Z46" s="3"/>
      <c r="AA46" s="3">
        <v>21.5</v>
      </c>
      <c r="AB46" s="3">
        <v>7.5999999999999998E-2</v>
      </c>
      <c r="AC46" s="3">
        <v>5.14</v>
      </c>
      <c r="AD46">
        <f t="shared" si="0"/>
        <v>7.3457962413452024E-2</v>
      </c>
      <c r="AE46" s="2">
        <v>7.3552999999999997</v>
      </c>
      <c r="AF46" s="3">
        <v>0</v>
      </c>
      <c r="AG46" s="3">
        <v>500</v>
      </c>
      <c r="AH46" s="3" t="s">
        <v>59</v>
      </c>
    </row>
    <row r="47" spans="1:34" x14ac:dyDescent="0.25">
      <c r="A47" s="17"/>
      <c r="B47">
        <v>134</v>
      </c>
      <c r="C47">
        <v>124.78824</v>
      </c>
      <c r="D47">
        <v>1481.4593500000001</v>
      </c>
      <c r="E47" s="3">
        <f t="shared" si="40"/>
        <v>6.7</v>
      </c>
      <c r="F47" s="3">
        <f>$B$1*$B$2/$E47</f>
        <v>74.626865671641795</v>
      </c>
      <c r="G47" s="3">
        <f t="shared" si="41"/>
        <v>-51.360588</v>
      </c>
      <c r="H47" s="3">
        <f t="shared" si="42"/>
        <v>16.472967500000006</v>
      </c>
      <c r="I47" s="2"/>
      <c r="J47" s="3">
        <f t="shared" si="43"/>
        <v>-7.6657594029850751</v>
      </c>
      <c r="K47" s="3">
        <f t="shared" si="44"/>
        <v>2.458651865671643</v>
      </c>
      <c r="L47" s="3">
        <f t="shared" si="45"/>
        <v>74.626865671641795</v>
      </c>
      <c r="V47" s="30"/>
      <c r="W47" s="2"/>
      <c r="X47" s="3"/>
      <c r="Y47" s="3"/>
      <c r="Z47" s="3"/>
      <c r="AA47" s="3">
        <v>22</v>
      </c>
      <c r="AB47" s="3">
        <v>7.8E-2</v>
      </c>
      <c r="AC47" s="3">
        <v>5.18</v>
      </c>
      <c r="AD47">
        <f t="shared" si="0"/>
        <v>7.5438180019782392E-2</v>
      </c>
      <c r="AE47" s="2">
        <v>7.3536000000000001</v>
      </c>
      <c r="AF47" s="3">
        <v>0</v>
      </c>
      <c r="AG47" s="3">
        <v>500</v>
      </c>
      <c r="AH47" s="3" t="s">
        <v>59</v>
      </c>
    </row>
    <row r="48" spans="1:34" x14ac:dyDescent="0.25">
      <c r="A48" s="17"/>
      <c r="B48" s="2"/>
      <c r="C48" s="3"/>
      <c r="D48" s="3"/>
      <c r="E48" s="3"/>
      <c r="F48" s="3"/>
      <c r="G48" s="3"/>
      <c r="H48" s="3"/>
      <c r="I48" s="6" t="s">
        <v>17</v>
      </c>
      <c r="J48" s="7">
        <f>AVERAGE(J46:J47)</f>
        <v>-1.825287768719428</v>
      </c>
      <c r="K48" s="7">
        <f>AVERAGE(K46:K47)</f>
        <v>2.5387316051047284</v>
      </c>
      <c r="L48" s="7">
        <f>AVERAGE(L46:L47)</f>
        <v>79.330239558509973</v>
      </c>
      <c r="M48" t="s">
        <v>2</v>
      </c>
      <c r="V48" s="30"/>
      <c r="W48" s="2"/>
      <c r="X48" s="3"/>
      <c r="Y48" s="3"/>
      <c r="Z48" s="3"/>
      <c r="AA48" s="3">
        <v>22.5</v>
      </c>
      <c r="AB48" s="3">
        <v>7.9000000000000001E-2</v>
      </c>
      <c r="AC48" s="3">
        <v>5.21</v>
      </c>
      <c r="AD48">
        <f t="shared" si="0"/>
        <v>7.6423343224530163E-2</v>
      </c>
      <c r="AE48">
        <v>7.3520000000000003</v>
      </c>
      <c r="AF48" s="3">
        <v>0</v>
      </c>
      <c r="AG48" s="3">
        <v>500</v>
      </c>
      <c r="AH48" s="3" t="s">
        <v>59</v>
      </c>
    </row>
    <row r="49" spans="1:34" x14ac:dyDescent="0.25">
      <c r="A49" s="5"/>
      <c r="B49" s="2"/>
      <c r="C49" s="3"/>
      <c r="D49" s="3"/>
      <c r="E49" s="3"/>
      <c r="F49" s="3"/>
      <c r="G49" s="3"/>
      <c r="H49" s="3"/>
      <c r="I49" s="6"/>
      <c r="J49" s="8" t="s">
        <v>0</v>
      </c>
      <c r="K49" s="9">
        <f>K48-K45</f>
        <v>5.636389474948774</v>
      </c>
      <c r="L49" s="7" t="s">
        <v>2</v>
      </c>
      <c r="V49" s="5"/>
      <c r="W49" s="2"/>
      <c r="X49" s="3"/>
      <c r="Y49" s="3"/>
      <c r="Z49" s="3"/>
      <c r="AA49" s="3">
        <v>23</v>
      </c>
      <c r="AB49" s="3">
        <v>8.1000000000000003E-2</v>
      </c>
      <c r="AC49" s="3">
        <v>5.25</v>
      </c>
      <c r="AD49">
        <f t="shared" si="0"/>
        <v>7.840356083086053E-2</v>
      </c>
      <c r="AE49" s="6">
        <v>7.3506</v>
      </c>
      <c r="AF49" s="7">
        <v>0</v>
      </c>
      <c r="AG49" s="7">
        <v>500</v>
      </c>
      <c r="AH49" s="7" t="s">
        <v>59</v>
      </c>
    </row>
    <row r="50" spans="1:34" x14ac:dyDescent="0.25">
      <c r="A50" s="5"/>
      <c r="B50" s="2"/>
      <c r="C50" s="3"/>
      <c r="D50" s="3"/>
      <c r="E50" s="3"/>
      <c r="F50" s="3"/>
      <c r="G50" s="3"/>
      <c r="H50" s="3"/>
      <c r="V50" s="5"/>
      <c r="W50" s="2"/>
      <c r="X50" s="3"/>
      <c r="Y50" s="3"/>
      <c r="Z50" s="3"/>
      <c r="AA50" s="3">
        <v>23.5</v>
      </c>
      <c r="AB50" s="3">
        <v>8.2000000000000003E-2</v>
      </c>
      <c r="AC50" s="3">
        <v>5.27</v>
      </c>
      <c r="AD50">
        <f t="shared" si="0"/>
        <v>7.9393669634025721E-2</v>
      </c>
      <c r="AE50" s="6">
        <v>7.3494000000000002</v>
      </c>
      <c r="AF50" s="8">
        <v>0</v>
      </c>
      <c r="AG50" s="9">
        <v>500</v>
      </c>
      <c r="AH50" s="7" t="s">
        <v>59</v>
      </c>
    </row>
    <row r="51" spans="1:34" x14ac:dyDescent="0.25">
      <c r="AA51">
        <v>24</v>
      </c>
      <c r="AB51">
        <v>8.3000000000000004E-2</v>
      </c>
      <c r="AC51">
        <v>5.31</v>
      </c>
      <c r="AD51">
        <f t="shared" si="0"/>
        <v>8.0373887240356087E-2</v>
      </c>
      <c r="AE51">
        <v>7.3478000000000003</v>
      </c>
      <c r="AF51">
        <v>0</v>
      </c>
      <c r="AG51">
        <v>500</v>
      </c>
      <c r="AH51" t="s">
        <v>59</v>
      </c>
    </row>
    <row r="52" spans="1:34" x14ac:dyDescent="0.25">
      <c r="AA52">
        <v>24.5</v>
      </c>
      <c r="AB52">
        <v>8.5000000000000006E-2</v>
      </c>
      <c r="AC52">
        <v>5.35</v>
      </c>
      <c r="AD52">
        <f t="shared" si="0"/>
        <v>8.2354104846686454E-2</v>
      </c>
      <c r="AE52">
        <v>7.3461999999999996</v>
      </c>
      <c r="AF52">
        <v>0</v>
      </c>
      <c r="AG52">
        <v>500</v>
      </c>
      <c r="AH52" t="s">
        <v>59</v>
      </c>
    </row>
    <row r="53" spans="1:34" x14ac:dyDescent="0.25">
      <c r="AA53">
        <v>25</v>
      </c>
      <c r="AB53">
        <v>8.6999999999999994E-2</v>
      </c>
      <c r="AC53">
        <v>5.38</v>
      </c>
      <c r="AD53">
        <f t="shared" si="0"/>
        <v>8.4339268051434213E-2</v>
      </c>
      <c r="AE53">
        <v>7.3438999999999997</v>
      </c>
      <c r="AF53">
        <v>0</v>
      </c>
      <c r="AG53">
        <v>500</v>
      </c>
      <c r="AH53" t="s">
        <v>59</v>
      </c>
    </row>
    <row r="54" spans="1:34" x14ac:dyDescent="0.25">
      <c r="A54" s="17"/>
      <c r="E54" s="3"/>
      <c r="F54" s="3"/>
      <c r="G54" s="3"/>
      <c r="H54" s="3"/>
      <c r="I54" s="2"/>
      <c r="J54" s="3"/>
      <c r="K54" s="3"/>
      <c r="L54" s="3"/>
      <c r="V54" s="30"/>
      <c r="W54" s="2"/>
      <c r="X54" s="3"/>
      <c r="Y54" s="3"/>
      <c r="Z54" s="3"/>
      <c r="AA54" s="3">
        <v>25.5</v>
      </c>
      <c r="AB54" s="3">
        <v>8.8999999999999996E-2</v>
      </c>
      <c r="AC54" s="3">
        <v>5.41</v>
      </c>
      <c r="AD54">
        <f t="shared" si="0"/>
        <v>8.6324431256181999E-2</v>
      </c>
      <c r="AE54" s="2">
        <v>7.3418999999999999</v>
      </c>
      <c r="AF54" s="3">
        <v>0</v>
      </c>
      <c r="AG54" s="3">
        <v>500</v>
      </c>
      <c r="AH54" s="3" t="s">
        <v>59</v>
      </c>
    </row>
    <row r="55" spans="1:34" x14ac:dyDescent="0.25">
      <c r="A55" s="17"/>
      <c r="E55" s="3"/>
      <c r="F55" s="3"/>
      <c r="G55" s="3"/>
      <c r="H55" s="3"/>
      <c r="I55" s="2"/>
      <c r="J55" s="3"/>
      <c r="K55" s="3"/>
      <c r="L55" s="3"/>
      <c r="V55" s="30"/>
      <c r="W55" s="2"/>
      <c r="X55" s="3"/>
      <c r="Y55" s="3"/>
      <c r="Z55" s="3"/>
      <c r="AA55" s="3">
        <v>26</v>
      </c>
      <c r="AB55" s="3">
        <v>9.0999999999999998E-2</v>
      </c>
      <c r="AC55" s="3">
        <v>5.45</v>
      </c>
      <c r="AD55">
        <f t="shared" si="0"/>
        <v>8.8304648862512367E-2</v>
      </c>
      <c r="AE55" s="2">
        <v>7.3402000000000003</v>
      </c>
      <c r="AF55" s="3">
        <v>0</v>
      </c>
      <c r="AG55" s="3">
        <v>500</v>
      </c>
      <c r="AH55" s="3" t="s">
        <v>59</v>
      </c>
    </row>
    <row r="56" spans="1:34" x14ac:dyDescent="0.25">
      <c r="A56" s="17"/>
      <c r="E56" s="3"/>
      <c r="F56" s="3"/>
      <c r="G56" s="3"/>
      <c r="H56" s="3"/>
      <c r="I56" s="2"/>
      <c r="J56" s="3"/>
      <c r="K56" s="3"/>
      <c r="L56" s="3"/>
      <c r="V56" s="30"/>
      <c r="W56" s="2"/>
      <c r="X56" s="3"/>
      <c r="Y56" s="3"/>
      <c r="Z56" s="3"/>
      <c r="AA56" s="3">
        <v>26.5</v>
      </c>
      <c r="AB56" s="3">
        <v>9.2999999999999999E-2</v>
      </c>
      <c r="AC56" s="3">
        <v>5.48</v>
      </c>
      <c r="AD56">
        <f t="shared" si="0"/>
        <v>9.0289812067260139E-2</v>
      </c>
      <c r="AE56" s="2">
        <v>7.3384999999999998</v>
      </c>
      <c r="AF56" s="3">
        <v>0</v>
      </c>
      <c r="AG56" s="3">
        <v>500</v>
      </c>
      <c r="AH56" s="3" t="s">
        <v>59</v>
      </c>
    </row>
    <row r="57" spans="1:34" x14ac:dyDescent="0.25">
      <c r="A57" s="17"/>
      <c r="B57" s="2"/>
      <c r="C57" s="3"/>
      <c r="D57" s="3"/>
      <c r="E57" s="3"/>
      <c r="F57" s="3"/>
      <c r="G57" s="3"/>
      <c r="H57" s="3"/>
      <c r="I57" s="6"/>
      <c r="J57" s="7"/>
      <c r="K57" s="7"/>
      <c r="L57" s="7"/>
      <c r="V57" s="30"/>
      <c r="W57" s="2"/>
      <c r="X57" s="3"/>
      <c r="Y57" s="3"/>
      <c r="Z57" s="3"/>
      <c r="AA57" s="3">
        <v>27</v>
      </c>
      <c r="AB57" s="3">
        <v>9.5000000000000001E-2</v>
      </c>
      <c r="AC57" s="3">
        <v>5.51</v>
      </c>
      <c r="AD57">
        <f t="shared" si="0"/>
        <v>9.2274975272007911E-2</v>
      </c>
      <c r="AE57" s="6">
        <v>7.3361000000000001</v>
      </c>
      <c r="AF57" s="7">
        <v>0</v>
      </c>
      <c r="AG57" s="7">
        <v>500</v>
      </c>
      <c r="AH57" s="7" t="s">
        <v>59</v>
      </c>
    </row>
    <row r="58" spans="1:34" x14ac:dyDescent="0.25">
      <c r="A58" s="17"/>
      <c r="E58" s="3"/>
      <c r="F58" s="3"/>
      <c r="G58" s="3"/>
      <c r="H58" s="3"/>
      <c r="I58" s="2"/>
      <c r="J58" s="3"/>
      <c r="K58" s="3"/>
      <c r="L58" s="3"/>
      <c r="V58" s="30"/>
      <c r="W58" s="2"/>
      <c r="X58" s="3"/>
      <c r="Y58" s="3"/>
      <c r="Z58" s="3"/>
      <c r="AA58" s="3">
        <v>27.5</v>
      </c>
      <c r="AB58" s="3">
        <v>9.7000000000000003E-2</v>
      </c>
      <c r="AC58" s="3">
        <v>5.55</v>
      </c>
      <c r="AD58">
        <f t="shared" si="0"/>
        <v>9.4255192878338279E-2</v>
      </c>
      <c r="AE58" s="2">
        <v>7.3338999999999999</v>
      </c>
      <c r="AF58" s="3">
        <v>0</v>
      </c>
      <c r="AG58" s="3">
        <v>500</v>
      </c>
      <c r="AH58" s="3" t="s">
        <v>59</v>
      </c>
    </row>
    <row r="59" spans="1:34" x14ac:dyDescent="0.25">
      <c r="A59" s="17"/>
      <c r="E59" s="3"/>
      <c r="F59" s="3"/>
      <c r="G59" s="3"/>
      <c r="H59" s="3"/>
      <c r="I59" s="2"/>
      <c r="J59" s="3"/>
      <c r="K59" s="3"/>
      <c r="L59" s="3"/>
      <c r="V59" s="30"/>
      <c r="W59" s="2"/>
      <c r="X59" s="3"/>
      <c r="Y59" s="3"/>
      <c r="Z59" s="3"/>
      <c r="AA59" s="3">
        <v>28</v>
      </c>
      <c r="AB59" s="3">
        <v>0.1</v>
      </c>
      <c r="AC59" s="3">
        <v>5.57</v>
      </c>
      <c r="AD59">
        <f t="shared" si="0"/>
        <v>9.7245301681503471E-2</v>
      </c>
      <c r="AE59" s="2">
        <v>7.3318000000000003</v>
      </c>
      <c r="AF59" s="3">
        <v>0</v>
      </c>
      <c r="AG59" s="3">
        <v>500</v>
      </c>
      <c r="AH59" s="3" t="s">
        <v>59</v>
      </c>
    </row>
    <row r="60" spans="1:34" x14ac:dyDescent="0.25">
      <c r="A60" s="17"/>
      <c r="B60" s="2"/>
      <c r="C60" s="3"/>
      <c r="D60" s="3"/>
      <c r="E60" s="3"/>
      <c r="F60" s="3"/>
      <c r="G60" s="3"/>
      <c r="H60" s="3"/>
      <c r="I60" s="6"/>
      <c r="J60" s="7"/>
      <c r="K60" s="7"/>
      <c r="L60" s="7"/>
      <c r="V60" s="30"/>
      <c r="W60" s="2"/>
      <c r="X60" s="3"/>
      <c r="Y60" s="3"/>
      <c r="Z60" s="3"/>
      <c r="AA60" s="3">
        <v>28.5</v>
      </c>
      <c r="AB60" s="3">
        <v>0.10199999999999999</v>
      </c>
      <c r="AC60" s="3">
        <v>5.61</v>
      </c>
      <c r="AD60">
        <f t="shared" si="0"/>
        <v>9.9225519287833824E-2</v>
      </c>
      <c r="AE60">
        <v>7.3293999999999997</v>
      </c>
      <c r="AF60" s="3">
        <v>0</v>
      </c>
      <c r="AG60" s="3">
        <v>500</v>
      </c>
      <c r="AH60" s="3" t="s">
        <v>59</v>
      </c>
    </row>
    <row r="61" spans="1:34" x14ac:dyDescent="0.25">
      <c r="A61" s="5"/>
      <c r="B61" s="2"/>
      <c r="C61" s="3"/>
      <c r="D61" s="3"/>
      <c r="E61" s="3"/>
      <c r="F61" s="3"/>
      <c r="G61" s="3"/>
      <c r="H61" s="3"/>
      <c r="I61" s="6"/>
      <c r="J61" s="8"/>
      <c r="K61" s="9"/>
      <c r="L61" s="7"/>
      <c r="V61" s="5"/>
      <c r="W61" s="2"/>
      <c r="X61" s="3"/>
      <c r="Y61" s="3"/>
      <c r="Z61" s="3"/>
      <c r="AA61" s="3">
        <v>29</v>
      </c>
      <c r="AB61" s="3">
        <v>0.104</v>
      </c>
      <c r="AC61" s="3">
        <v>5.65</v>
      </c>
      <c r="AD61">
        <f t="shared" si="0"/>
        <v>0.10120573689416419</v>
      </c>
      <c r="AE61" s="6">
        <v>7.3274999999999997</v>
      </c>
      <c r="AF61" s="7">
        <v>0</v>
      </c>
      <c r="AG61" s="7">
        <v>500</v>
      </c>
      <c r="AH61" s="7" t="s">
        <v>59</v>
      </c>
    </row>
    <row r="62" spans="1:34" x14ac:dyDescent="0.25">
      <c r="A62" s="5"/>
      <c r="B62" s="2"/>
      <c r="C62" s="3"/>
      <c r="D62" s="3"/>
      <c r="E62" s="3"/>
      <c r="F62" s="3"/>
      <c r="G62" s="3"/>
      <c r="H62" s="3"/>
      <c r="V62" s="5"/>
      <c r="W62" s="2"/>
      <c r="X62" s="3"/>
      <c r="Y62" s="3"/>
      <c r="Z62" s="3"/>
      <c r="AA62" s="3">
        <v>29.5</v>
      </c>
      <c r="AB62" s="3">
        <v>0.106</v>
      </c>
      <c r="AC62" s="3">
        <v>5.68</v>
      </c>
      <c r="AD62">
        <f t="shared" si="0"/>
        <v>0.10319090009891196</v>
      </c>
      <c r="AE62" s="6">
        <v>7.3255999999999997</v>
      </c>
      <c r="AF62" s="8">
        <v>0</v>
      </c>
      <c r="AG62" s="9">
        <v>500</v>
      </c>
      <c r="AH62" s="7" t="s">
        <v>59</v>
      </c>
    </row>
    <row r="63" spans="1:34" x14ac:dyDescent="0.25">
      <c r="AA63">
        <v>30</v>
      </c>
      <c r="AB63">
        <v>0.108</v>
      </c>
      <c r="AC63">
        <v>5.71</v>
      </c>
      <c r="AD63">
        <f t="shared" si="0"/>
        <v>0.10517606330365974</v>
      </c>
      <c r="AE63">
        <v>7.3234000000000004</v>
      </c>
      <c r="AF63">
        <v>0</v>
      </c>
      <c r="AG63">
        <v>500</v>
      </c>
      <c r="AH63" t="s">
        <v>59</v>
      </c>
    </row>
    <row r="64" spans="1:34" x14ac:dyDescent="0.25">
      <c r="AA64">
        <v>30.5</v>
      </c>
      <c r="AB64">
        <v>0.109</v>
      </c>
      <c r="AC64">
        <v>5.74</v>
      </c>
      <c r="AD64">
        <f t="shared" si="0"/>
        <v>0.10616122650840752</v>
      </c>
      <c r="AE64">
        <v>7.3220999999999998</v>
      </c>
      <c r="AF64">
        <v>0</v>
      </c>
      <c r="AG64">
        <v>500</v>
      </c>
      <c r="AH64" t="s">
        <v>59</v>
      </c>
    </row>
    <row r="65" spans="1:34" x14ac:dyDescent="0.25">
      <c r="AA65">
        <v>31</v>
      </c>
      <c r="AB65">
        <v>0.111</v>
      </c>
      <c r="AC65">
        <v>5.77</v>
      </c>
      <c r="AD65">
        <f t="shared" si="0"/>
        <v>0.10814638971315529</v>
      </c>
      <c r="AE65">
        <v>7.3205</v>
      </c>
      <c r="AF65">
        <v>0</v>
      </c>
      <c r="AG65">
        <v>500</v>
      </c>
      <c r="AH65" t="s">
        <v>59</v>
      </c>
    </row>
    <row r="66" spans="1:34" x14ac:dyDescent="0.25">
      <c r="A66" s="17"/>
      <c r="B66" s="2"/>
      <c r="C66" s="3"/>
      <c r="D66" s="3"/>
      <c r="E66" s="3"/>
      <c r="F66" s="3"/>
      <c r="G66" s="3"/>
      <c r="H66" s="3"/>
      <c r="I66" s="2"/>
      <c r="J66" s="3"/>
      <c r="K66" s="3"/>
      <c r="L66" s="3"/>
      <c r="V66" s="30"/>
      <c r="W66" s="2"/>
      <c r="X66" s="3"/>
      <c r="Y66" s="3"/>
      <c r="Z66" s="3"/>
      <c r="AA66" s="3">
        <v>31.5</v>
      </c>
      <c r="AB66" s="3">
        <v>0.113</v>
      </c>
      <c r="AC66" s="3">
        <v>5.8</v>
      </c>
      <c r="AD66">
        <f t="shared" si="0"/>
        <v>0.11013155291790307</v>
      </c>
      <c r="AE66" s="2">
        <v>7.3186</v>
      </c>
      <c r="AF66" s="3">
        <v>0</v>
      </c>
      <c r="AG66" s="3">
        <v>500</v>
      </c>
      <c r="AH66" s="3" t="s">
        <v>59</v>
      </c>
    </row>
    <row r="67" spans="1:34" x14ac:dyDescent="0.25">
      <c r="A67" s="17"/>
      <c r="B67" s="2"/>
      <c r="C67" s="3"/>
      <c r="D67" s="3"/>
      <c r="E67" s="3"/>
      <c r="F67" s="3"/>
      <c r="G67" s="3"/>
      <c r="H67" s="3"/>
      <c r="I67" s="2"/>
      <c r="J67" s="3"/>
      <c r="K67" s="3"/>
      <c r="L67" s="3"/>
      <c r="V67" s="30"/>
      <c r="W67" s="2"/>
      <c r="X67" s="3"/>
      <c r="Y67" s="3"/>
      <c r="Z67" s="3"/>
      <c r="AA67" s="3">
        <v>32</v>
      </c>
      <c r="AB67" s="3">
        <v>0.114</v>
      </c>
      <c r="AC67" s="3">
        <v>5.83</v>
      </c>
      <c r="AD67">
        <f t="shared" si="0"/>
        <v>0.11111671612265084</v>
      </c>
      <c r="AE67" s="2">
        <v>7.3169000000000004</v>
      </c>
      <c r="AF67" s="3">
        <v>0</v>
      </c>
      <c r="AG67" s="3">
        <v>500</v>
      </c>
      <c r="AH67" s="3" t="s">
        <v>59</v>
      </c>
    </row>
    <row r="68" spans="1:34" x14ac:dyDescent="0.25">
      <c r="A68" s="17"/>
      <c r="B68" s="2"/>
      <c r="C68" s="3"/>
      <c r="D68" s="3"/>
      <c r="E68" s="3"/>
      <c r="F68" s="3"/>
      <c r="G68" s="3"/>
      <c r="H68" s="3"/>
      <c r="I68" s="2"/>
      <c r="J68" s="3"/>
      <c r="K68" s="3"/>
      <c r="L68" s="3"/>
      <c r="V68" s="30"/>
      <c r="W68" s="2"/>
      <c r="X68" s="3"/>
      <c r="Y68" s="3"/>
      <c r="Z68" s="3"/>
      <c r="AA68" s="3">
        <v>32.5</v>
      </c>
      <c r="AB68" s="3">
        <v>0.11600000000000001</v>
      </c>
      <c r="AC68" s="3">
        <v>5.86</v>
      </c>
      <c r="AD68">
        <f t="shared" si="0"/>
        <v>0.11310187932739862</v>
      </c>
      <c r="AE68" s="2">
        <v>7.3152999999999997</v>
      </c>
      <c r="AF68" s="3">
        <v>0</v>
      </c>
      <c r="AG68" s="3">
        <v>500</v>
      </c>
      <c r="AH68" s="3" t="s">
        <v>59</v>
      </c>
    </row>
    <row r="69" spans="1:34" x14ac:dyDescent="0.25">
      <c r="A69" s="17"/>
      <c r="B69" s="2"/>
      <c r="C69" s="3"/>
      <c r="D69" s="3"/>
      <c r="E69" s="3"/>
      <c r="F69" s="3"/>
      <c r="G69" s="3"/>
      <c r="H69" s="3"/>
      <c r="I69" s="6"/>
      <c r="J69" s="7"/>
      <c r="K69" s="7"/>
      <c r="L69" s="7"/>
      <c r="V69" s="30"/>
      <c r="W69" s="2"/>
      <c r="X69" s="3"/>
      <c r="Y69" s="3"/>
      <c r="Z69" s="3"/>
      <c r="AA69" s="3">
        <v>33</v>
      </c>
      <c r="AB69" s="3">
        <v>0.11799999999999999</v>
      </c>
      <c r="AC69" s="3">
        <v>5.89</v>
      </c>
      <c r="AD69">
        <f t="shared" ref="AD69:AD132" si="46">AB69-AC69/2022</f>
        <v>0.11508704253214638</v>
      </c>
      <c r="AE69" s="6">
        <v>7.3136000000000001</v>
      </c>
      <c r="AF69" s="7">
        <v>0</v>
      </c>
      <c r="AG69" s="7">
        <v>500</v>
      </c>
      <c r="AH69" s="7" t="s">
        <v>59</v>
      </c>
    </row>
    <row r="70" spans="1:34" x14ac:dyDescent="0.25">
      <c r="A70" s="17"/>
      <c r="B70" s="2"/>
      <c r="C70" s="3"/>
      <c r="D70" s="3"/>
      <c r="E70" s="3"/>
      <c r="F70" s="3"/>
      <c r="G70" s="3"/>
      <c r="H70" s="3"/>
      <c r="I70" s="2"/>
      <c r="J70" s="3"/>
      <c r="K70" s="3"/>
      <c r="L70" s="3"/>
      <c r="V70" s="30"/>
      <c r="W70" s="2"/>
      <c r="X70" s="3"/>
      <c r="Y70" s="3"/>
      <c r="Z70" s="3"/>
      <c r="AA70" s="3">
        <v>33.5</v>
      </c>
      <c r="AB70" s="3">
        <v>0.11899999999999999</v>
      </c>
      <c r="AC70" s="3">
        <v>5.93</v>
      </c>
      <c r="AD70">
        <f t="shared" si="46"/>
        <v>0.11606726013847675</v>
      </c>
      <c r="AE70" s="2">
        <v>7.3121</v>
      </c>
      <c r="AF70" s="3">
        <v>0</v>
      </c>
      <c r="AG70" s="3">
        <v>500</v>
      </c>
      <c r="AH70" s="3" t="s">
        <v>59</v>
      </c>
    </row>
    <row r="71" spans="1:34" x14ac:dyDescent="0.25">
      <c r="A71" s="17"/>
      <c r="B71" s="2"/>
      <c r="C71" s="3"/>
      <c r="D71" s="3"/>
      <c r="E71" s="3"/>
      <c r="F71" s="3"/>
      <c r="G71" s="3"/>
      <c r="H71" s="3"/>
      <c r="I71" s="2"/>
      <c r="J71" s="3"/>
      <c r="K71" s="3"/>
      <c r="L71" s="3"/>
      <c r="V71" s="30"/>
      <c r="W71" s="2"/>
      <c r="X71" s="3"/>
      <c r="Y71" s="3"/>
      <c r="Z71" s="3"/>
      <c r="AA71" s="3">
        <v>34</v>
      </c>
      <c r="AB71" s="3">
        <v>0.12</v>
      </c>
      <c r="AC71" s="3">
        <v>5.96</v>
      </c>
      <c r="AD71">
        <f t="shared" si="46"/>
        <v>0.11705242334322452</v>
      </c>
      <c r="AE71">
        <v>7.3109000000000002</v>
      </c>
      <c r="AF71" s="3">
        <v>0</v>
      </c>
      <c r="AG71" s="3">
        <v>500</v>
      </c>
      <c r="AH71" s="3" t="s">
        <v>59</v>
      </c>
    </row>
    <row r="72" spans="1:34" x14ac:dyDescent="0.25">
      <c r="A72" s="17"/>
      <c r="B72" s="2"/>
      <c r="C72" s="3"/>
      <c r="D72" s="3"/>
      <c r="E72" s="3"/>
      <c r="F72" s="3"/>
      <c r="G72" s="3"/>
      <c r="H72" s="3"/>
      <c r="J72" s="3"/>
      <c r="K72" s="3"/>
      <c r="L72" s="3"/>
      <c r="V72" s="30"/>
      <c r="W72" s="2"/>
      <c r="X72" s="3"/>
      <c r="Y72" s="3"/>
      <c r="Z72" s="3"/>
      <c r="AA72" s="3">
        <v>34.5</v>
      </c>
      <c r="AB72" s="3">
        <v>0.122</v>
      </c>
      <c r="AC72" s="3">
        <v>5.99</v>
      </c>
      <c r="AD72">
        <f t="shared" si="46"/>
        <v>0.11903758654797231</v>
      </c>
      <c r="AE72" s="6">
        <v>7.3094000000000001</v>
      </c>
      <c r="AF72" s="7">
        <v>0</v>
      </c>
      <c r="AG72" s="7">
        <v>500</v>
      </c>
      <c r="AH72" s="7" t="s">
        <v>59</v>
      </c>
    </row>
    <row r="73" spans="1:34" x14ac:dyDescent="0.25">
      <c r="A73" s="5"/>
      <c r="B73" s="2"/>
      <c r="C73" s="3"/>
      <c r="D73" s="3"/>
      <c r="E73" s="3"/>
      <c r="F73" s="3"/>
      <c r="G73" s="3"/>
      <c r="H73" s="3"/>
      <c r="I73" s="6"/>
      <c r="J73" s="7"/>
      <c r="K73" s="7"/>
      <c r="L73" s="7"/>
      <c r="V73" s="5"/>
      <c r="W73" s="2"/>
      <c r="X73" s="3"/>
      <c r="Y73" s="3"/>
      <c r="Z73" s="3"/>
      <c r="AA73" s="3">
        <v>35</v>
      </c>
      <c r="AB73" s="3">
        <v>0.123</v>
      </c>
      <c r="AC73" s="3">
        <v>6.02</v>
      </c>
      <c r="AD73">
        <f t="shared" si="46"/>
        <v>0.12002274975272008</v>
      </c>
      <c r="AE73" s="6">
        <v>7.3078000000000003</v>
      </c>
      <c r="AF73" s="8">
        <v>0</v>
      </c>
      <c r="AG73" s="9">
        <v>500</v>
      </c>
      <c r="AH73" s="7" t="s">
        <v>59</v>
      </c>
    </row>
    <row r="74" spans="1:34" x14ac:dyDescent="0.25">
      <c r="A74" s="5"/>
      <c r="B74" s="2"/>
      <c r="C74" s="3"/>
      <c r="D74" s="3"/>
      <c r="E74" s="3"/>
      <c r="F74" s="3"/>
      <c r="G74" s="3"/>
      <c r="H74" s="3"/>
      <c r="I74" s="6"/>
      <c r="J74" s="8"/>
      <c r="K74" s="9"/>
      <c r="L74" s="7"/>
      <c r="V74" s="5"/>
      <c r="AA74">
        <v>35.5</v>
      </c>
      <c r="AB74">
        <v>0.125</v>
      </c>
      <c r="AC74">
        <v>6.05</v>
      </c>
      <c r="AD74">
        <f t="shared" si="46"/>
        <v>0.12200791295746785</v>
      </c>
      <c r="AE74">
        <v>7.3059000000000003</v>
      </c>
      <c r="AF74">
        <v>0</v>
      </c>
      <c r="AG74">
        <v>500</v>
      </c>
      <c r="AH74" t="s">
        <v>59</v>
      </c>
    </row>
    <row r="75" spans="1:34" x14ac:dyDescent="0.25">
      <c r="AA75">
        <v>36</v>
      </c>
      <c r="AB75">
        <v>0.127</v>
      </c>
      <c r="AC75">
        <v>6.08</v>
      </c>
      <c r="AD75">
        <f t="shared" si="46"/>
        <v>0.12399307616221562</v>
      </c>
      <c r="AE75">
        <v>7.3041</v>
      </c>
      <c r="AF75">
        <v>0</v>
      </c>
      <c r="AG75">
        <v>500</v>
      </c>
      <c r="AH75" t="s">
        <v>59</v>
      </c>
    </row>
    <row r="76" spans="1:34" x14ac:dyDescent="0.25">
      <c r="AA76">
        <v>36.5</v>
      </c>
      <c r="AB76">
        <v>0.128</v>
      </c>
      <c r="AC76">
        <v>6.12</v>
      </c>
      <c r="AD76">
        <f t="shared" si="46"/>
        <v>0.12497329376854599</v>
      </c>
      <c r="AE76">
        <v>7.3029999999999999</v>
      </c>
      <c r="AF76">
        <v>0</v>
      </c>
      <c r="AG76">
        <v>500</v>
      </c>
      <c r="AH76" t="s">
        <v>59</v>
      </c>
    </row>
    <row r="77" spans="1:34" x14ac:dyDescent="0.25">
      <c r="A77" s="30"/>
      <c r="B77" s="2"/>
      <c r="C77" s="3"/>
      <c r="D77" s="3"/>
      <c r="E77" s="3"/>
      <c r="F77" s="3"/>
      <c r="G77" s="3"/>
      <c r="H77" s="3"/>
      <c r="I77" s="2"/>
      <c r="J77" s="3"/>
      <c r="K77" s="3"/>
      <c r="L77" s="3"/>
      <c r="V77" s="30"/>
      <c r="W77" s="2"/>
      <c r="X77" s="3"/>
      <c r="Y77" s="3"/>
      <c r="Z77" s="3"/>
      <c r="AA77" s="3">
        <v>37</v>
      </c>
      <c r="AB77" s="3">
        <v>0.13</v>
      </c>
      <c r="AC77" s="3">
        <v>6.15</v>
      </c>
      <c r="AD77">
        <f t="shared" si="46"/>
        <v>0.12695845697329378</v>
      </c>
      <c r="AE77" s="2">
        <v>7.3014000000000001</v>
      </c>
      <c r="AF77" s="3">
        <v>0</v>
      </c>
      <c r="AG77" s="3">
        <v>500</v>
      </c>
      <c r="AH77" s="3" t="s">
        <v>59</v>
      </c>
    </row>
    <row r="78" spans="1:34" x14ac:dyDescent="0.25">
      <c r="A78" s="30"/>
      <c r="B78" s="2"/>
      <c r="C78" s="3"/>
      <c r="D78" s="3"/>
      <c r="E78" s="3"/>
      <c r="F78" s="3"/>
      <c r="G78" s="3"/>
      <c r="H78" s="3"/>
      <c r="I78" s="2"/>
      <c r="J78" s="3"/>
      <c r="K78" s="3"/>
      <c r="L78" s="3"/>
      <c r="V78" s="30"/>
      <c r="W78" s="2"/>
      <c r="X78" s="3"/>
      <c r="Y78" s="3"/>
      <c r="Z78" s="3"/>
      <c r="AA78" s="3">
        <v>37.5</v>
      </c>
      <c r="AB78" s="3">
        <v>0.13100000000000001</v>
      </c>
      <c r="AC78" s="3">
        <v>6.18</v>
      </c>
      <c r="AD78">
        <f t="shared" si="46"/>
        <v>0.12794362017804156</v>
      </c>
      <c r="AE78" s="2">
        <v>7.2998000000000003</v>
      </c>
      <c r="AF78" s="3">
        <v>0</v>
      </c>
      <c r="AG78" s="3">
        <v>500</v>
      </c>
      <c r="AH78" s="3" t="s">
        <v>59</v>
      </c>
    </row>
    <row r="79" spans="1:34" x14ac:dyDescent="0.25">
      <c r="A79" s="30"/>
      <c r="B79" s="2"/>
      <c r="C79" s="3"/>
      <c r="D79" s="3"/>
      <c r="E79" s="3"/>
      <c r="F79" s="3"/>
      <c r="G79" s="3"/>
      <c r="H79" s="3"/>
      <c r="I79" s="2"/>
      <c r="J79" s="3"/>
      <c r="K79" s="3"/>
      <c r="L79" s="3"/>
      <c r="V79" s="30"/>
      <c r="W79" s="2"/>
      <c r="X79" s="3"/>
      <c r="Y79" s="3"/>
      <c r="Z79" s="3"/>
      <c r="AA79" s="3">
        <v>38</v>
      </c>
      <c r="AB79" s="3">
        <v>0.13400000000000001</v>
      </c>
      <c r="AC79" s="3">
        <v>6.21</v>
      </c>
      <c r="AD79">
        <f t="shared" si="46"/>
        <v>0.13092878338278932</v>
      </c>
      <c r="AE79" s="2">
        <v>7.2976999999999999</v>
      </c>
      <c r="AF79" s="3">
        <v>0</v>
      </c>
      <c r="AG79" s="3">
        <v>500</v>
      </c>
      <c r="AH79" s="3" t="s">
        <v>59</v>
      </c>
    </row>
    <row r="80" spans="1:34" x14ac:dyDescent="0.25">
      <c r="A80" s="30"/>
      <c r="B80" s="2"/>
      <c r="C80" s="3"/>
      <c r="D80" s="3"/>
      <c r="E80" s="3"/>
      <c r="F80" s="3"/>
      <c r="G80" s="3"/>
      <c r="H80" s="3"/>
      <c r="I80" s="6"/>
      <c r="J80" s="7"/>
      <c r="K80" s="7"/>
      <c r="L80" s="7"/>
      <c r="V80" s="30"/>
      <c r="W80" s="2"/>
      <c r="X80" s="3"/>
      <c r="Y80" s="3"/>
      <c r="Z80" s="3"/>
      <c r="AA80" s="3">
        <v>38.5</v>
      </c>
      <c r="AB80" s="3">
        <v>0.13600000000000001</v>
      </c>
      <c r="AC80" s="3">
        <v>6.24</v>
      </c>
      <c r="AD80">
        <f t="shared" si="46"/>
        <v>0.13291394658753711</v>
      </c>
      <c r="AE80" s="6">
        <v>7.2954999999999997</v>
      </c>
      <c r="AF80" s="7">
        <v>0</v>
      </c>
      <c r="AG80" s="7">
        <v>500</v>
      </c>
      <c r="AH80" s="7" t="s">
        <v>59</v>
      </c>
    </row>
    <row r="81" spans="1:34" x14ac:dyDescent="0.25">
      <c r="A81" s="30"/>
      <c r="B81" s="2"/>
      <c r="C81" s="3"/>
      <c r="D81" s="3"/>
      <c r="E81" s="3"/>
      <c r="F81" s="3"/>
      <c r="G81" s="3"/>
      <c r="H81" s="3"/>
      <c r="I81" s="2"/>
      <c r="J81" s="3"/>
      <c r="K81" s="3"/>
      <c r="L81" s="3"/>
      <c r="V81" s="30"/>
      <c r="W81" s="2"/>
      <c r="X81" s="3"/>
      <c r="Y81" s="3"/>
      <c r="Z81" s="3"/>
      <c r="AA81" s="3">
        <v>39</v>
      </c>
      <c r="AB81" s="3">
        <v>0.13800000000000001</v>
      </c>
      <c r="AC81" s="3">
        <v>6.28</v>
      </c>
      <c r="AD81">
        <f t="shared" si="46"/>
        <v>0.13489416419386746</v>
      </c>
      <c r="AE81" s="2">
        <v>7.2930999999999999</v>
      </c>
      <c r="AF81" s="3">
        <v>0</v>
      </c>
      <c r="AG81" s="3">
        <v>500</v>
      </c>
      <c r="AH81" s="3" t="s">
        <v>59</v>
      </c>
    </row>
    <row r="82" spans="1:34" x14ac:dyDescent="0.25">
      <c r="A82" s="30"/>
      <c r="B82" s="2"/>
      <c r="C82" s="3"/>
      <c r="D82" s="3"/>
      <c r="E82" s="3"/>
      <c r="F82" s="3"/>
      <c r="G82" s="3"/>
      <c r="H82" s="3"/>
      <c r="J82" s="3"/>
      <c r="K82" s="3"/>
      <c r="L82" s="3"/>
      <c r="V82" s="30"/>
      <c r="W82" s="2"/>
      <c r="X82" s="3"/>
      <c r="Y82" s="3"/>
      <c r="Z82" s="3"/>
      <c r="AA82" s="3">
        <v>39.5</v>
      </c>
      <c r="AB82" s="3">
        <v>0.13900000000000001</v>
      </c>
      <c r="AC82" s="3">
        <v>6.31</v>
      </c>
      <c r="AD82">
        <f t="shared" si="46"/>
        <v>0.13587932739861525</v>
      </c>
      <c r="AE82">
        <v>7.2918000000000003</v>
      </c>
      <c r="AF82" s="3">
        <v>0</v>
      </c>
      <c r="AG82" s="3">
        <v>500</v>
      </c>
      <c r="AH82" s="3" t="s">
        <v>59</v>
      </c>
    </row>
    <row r="83" spans="1:34" x14ac:dyDescent="0.25">
      <c r="A83" s="30"/>
      <c r="B83" s="2"/>
      <c r="C83" s="3"/>
      <c r="D83" s="3"/>
      <c r="E83" s="3"/>
      <c r="F83" s="3"/>
      <c r="G83" s="3"/>
      <c r="H83" s="3"/>
      <c r="I83" s="6"/>
      <c r="J83" s="7"/>
      <c r="K83" s="7"/>
      <c r="L83" s="7"/>
      <c r="V83" s="30"/>
      <c r="W83" s="2"/>
      <c r="X83" s="3"/>
      <c r="Y83" s="3"/>
      <c r="Z83" s="3"/>
      <c r="AA83" s="3">
        <v>40</v>
      </c>
      <c r="AB83" s="3">
        <v>0.14099999999999999</v>
      </c>
      <c r="AC83" s="3">
        <v>6.34</v>
      </c>
      <c r="AD83">
        <f t="shared" si="46"/>
        <v>0.137864490603363</v>
      </c>
      <c r="AE83" s="6">
        <v>7.2900999999999998</v>
      </c>
      <c r="AF83" s="7">
        <v>0</v>
      </c>
      <c r="AG83" s="7">
        <v>500</v>
      </c>
      <c r="AH83" s="7" t="s">
        <v>59</v>
      </c>
    </row>
    <row r="84" spans="1:34" x14ac:dyDescent="0.25">
      <c r="A84" s="5"/>
      <c r="B84" s="2"/>
      <c r="C84" s="3"/>
      <c r="D84" s="3"/>
      <c r="E84" s="3"/>
      <c r="F84" s="3"/>
      <c r="G84" s="3"/>
      <c r="H84" s="3"/>
      <c r="I84" s="6"/>
      <c r="J84" s="8"/>
      <c r="K84" s="9"/>
      <c r="L84" s="7"/>
      <c r="V84" s="5"/>
      <c r="W84" s="2"/>
      <c r="X84" s="3"/>
      <c r="Y84" s="3"/>
      <c r="Z84" s="3"/>
      <c r="AA84" s="3">
        <v>40.5</v>
      </c>
      <c r="AB84" s="3">
        <v>0.14299999999999999</v>
      </c>
      <c r="AC84" s="3">
        <v>6.37</v>
      </c>
      <c r="AD84">
        <f t="shared" si="46"/>
        <v>0.13984965380811076</v>
      </c>
      <c r="AE84" s="6">
        <v>7.2882999999999996</v>
      </c>
      <c r="AF84" s="8">
        <v>0</v>
      </c>
      <c r="AG84" s="9">
        <v>500</v>
      </c>
      <c r="AH84" s="7" t="s">
        <v>59</v>
      </c>
    </row>
    <row r="85" spans="1:34" x14ac:dyDescent="0.25">
      <c r="AA85">
        <v>41</v>
      </c>
      <c r="AB85">
        <v>0.14599999999999999</v>
      </c>
      <c r="AC85">
        <v>6.4</v>
      </c>
      <c r="AD85">
        <f t="shared" si="46"/>
        <v>0.14283481701285855</v>
      </c>
      <c r="AE85">
        <v>7.2855999999999996</v>
      </c>
      <c r="AF85">
        <v>0</v>
      </c>
      <c r="AG85">
        <v>500</v>
      </c>
      <c r="AH85" t="s">
        <v>59</v>
      </c>
    </row>
    <row r="86" spans="1:34" x14ac:dyDescent="0.25">
      <c r="AA86">
        <v>41.5</v>
      </c>
      <c r="AB86">
        <v>0.14699999999999999</v>
      </c>
      <c r="AC86">
        <v>6.43</v>
      </c>
      <c r="AD86">
        <f t="shared" si="46"/>
        <v>0.14381998021760634</v>
      </c>
      <c r="AE86">
        <v>7.2839999999999998</v>
      </c>
      <c r="AF86">
        <v>0</v>
      </c>
      <c r="AG86">
        <v>500</v>
      </c>
      <c r="AH86" t="s">
        <v>59</v>
      </c>
    </row>
    <row r="87" spans="1:34" x14ac:dyDescent="0.25">
      <c r="AA87">
        <v>42</v>
      </c>
      <c r="AB87">
        <v>0.14899999999999999</v>
      </c>
      <c r="AC87">
        <v>6.47</v>
      </c>
      <c r="AD87">
        <f t="shared" si="46"/>
        <v>0.14580019782393669</v>
      </c>
      <c r="AE87">
        <v>7.2824</v>
      </c>
      <c r="AF87">
        <v>0</v>
      </c>
      <c r="AG87">
        <v>500</v>
      </c>
      <c r="AH87" t="s">
        <v>59</v>
      </c>
    </row>
    <row r="88" spans="1:34" x14ac:dyDescent="0.25">
      <c r="A88" s="30"/>
      <c r="B88" s="2"/>
      <c r="C88" s="3"/>
      <c r="D88" s="3"/>
      <c r="E88" s="3"/>
      <c r="F88" s="3"/>
      <c r="G88" s="3"/>
      <c r="H88" s="3"/>
      <c r="I88" s="2"/>
      <c r="J88" s="3"/>
      <c r="K88" s="3"/>
      <c r="L88" s="3"/>
      <c r="V88" s="30"/>
      <c r="W88" s="2"/>
      <c r="X88" s="3"/>
      <c r="Y88" s="3"/>
      <c r="Z88" s="3"/>
      <c r="AA88" s="3">
        <v>42.5</v>
      </c>
      <c r="AB88" s="3">
        <v>0.15</v>
      </c>
      <c r="AC88" s="3">
        <v>6.5</v>
      </c>
      <c r="AD88">
        <f t="shared" si="46"/>
        <v>0.14678536102868447</v>
      </c>
      <c r="AE88" s="2">
        <v>7.2811000000000003</v>
      </c>
      <c r="AF88" s="3">
        <v>0</v>
      </c>
      <c r="AG88" s="3">
        <v>500</v>
      </c>
      <c r="AH88" s="3" t="s">
        <v>59</v>
      </c>
    </row>
    <row r="89" spans="1:34" x14ac:dyDescent="0.25">
      <c r="A89" s="30"/>
      <c r="B89" s="2"/>
      <c r="C89" s="3"/>
      <c r="D89" s="3"/>
      <c r="E89" s="3"/>
      <c r="F89" s="3"/>
      <c r="G89" s="3"/>
      <c r="H89" s="3"/>
      <c r="I89" s="2"/>
      <c r="J89" s="3"/>
      <c r="K89" s="3"/>
      <c r="L89" s="3"/>
      <c r="V89" s="30"/>
      <c r="W89" s="2"/>
      <c r="X89" s="3"/>
      <c r="Y89" s="3"/>
      <c r="Z89" s="3"/>
      <c r="AA89" s="3">
        <v>43</v>
      </c>
      <c r="AB89" s="3">
        <v>0.152</v>
      </c>
      <c r="AC89" s="3">
        <v>6.53</v>
      </c>
      <c r="AD89">
        <f t="shared" si="46"/>
        <v>0.14877052423343223</v>
      </c>
      <c r="AE89" s="2">
        <v>7.2789000000000001</v>
      </c>
      <c r="AF89" s="3">
        <v>0</v>
      </c>
      <c r="AG89" s="3">
        <v>500</v>
      </c>
      <c r="AH89" s="3" t="s">
        <v>59</v>
      </c>
    </row>
    <row r="90" spans="1:34" x14ac:dyDescent="0.25">
      <c r="A90" s="30"/>
      <c r="B90" s="2"/>
      <c r="C90" s="3"/>
      <c r="D90" s="3"/>
      <c r="E90" s="3"/>
      <c r="F90" s="3"/>
      <c r="G90" s="3"/>
      <c r="H90" s="3"/>
      <c r="I90" s="2"/>
      <c r="J90" s="3"/>
      <c r="K90" s="3"/>
      <c r="L90" s="3"/>
      <c r="V90" s="30"/>
      <c r="W90" s="2"/>
      <c r="X90" s="3"/>
      <c r="Y90" s="3"/>
      <c r="Z90" s="3"/>
      <c r="AA90" s="3">
        <v>43.5</v>
      </c>
      <c r="AB90" s="3">
        <v>0.154</v>
      </c>
      <c r="AC90" s="3">
        <v>6.57</v>
      </c>
      <c r="AD90">
        <f t="shared" si="46"/>
        <v>0.15075074183976261</v>
      </c>
      <c r="AE90" s="2">
        <v>7.2773000000000003</v>
      </c>
      <c r="AF90" s="3">
        <v>0</v>
      </c>
      <c r="AG90" s="3">
        <v>500</v>
      </c>
      <c r="AH90" s="3" t="s">
        <v>59</v>
      </c>
    </row>
    <row r="91" spans="1:34" x14ac:dyDescent="0.25">
      <c r="A91" s="30"/>
      <c r="B91" s="2"/>
      <c r="C91" s="3"/>
      <c r="D91" s="3"/>
      <c r="E91" s="3"/>
      <c r="F91" s="3"/>
      <c r="G91" s="3"/>
      <c r="H91" s="3"/>
      <c r="I91" s="6"/>
      <c r="J91" s="7"/>
      <c r="K91" s="7"/>
      <c r="L91" s="7"/>
      <c r="V91" s="30"/>
      <c r="W91" s="2"/>
      <c r="X91" s="3"/>
      <c r="Y91" s="3"/>
      <c r="Z91" s="3"/>
      <c r="AA91" s="3">
        <v>44</v>
      </c>
      <c r="AB91" s="3">
        <v>0.156</v>
      </c>
      <c r="AC91" s="3">
        <v>6.6</v>
      </c>
      <c r="AD91">
        <f t="shared" si="46"/>
        <v>0.15273590504451037</v>
      </c>
      <c r="AE91" s="6">
        <v>7.2751999999999999</v>
      </c>
      <c r="AF91" s="7">
        <v>0</v>
      </c>
      <c r="AG91" s="7">
        <v>500</v>
      </c>
      <c r="AH91" s="7" t="s">
        <v>59</v>
      </c>
    </row>
    <row r="92" spans="1:34" x14ac:dyDescent="0.25">
      <c r="A92" s="30"/>
      <c r="B92" s="2"/>
      <c r="C92" s="3"/>
      <c r="D92" s="3"/>
      <c r="E92" s="3"/>
      <c r="F92" s="3"/>
      <c r="G92" s="3"/>
      <c r="H92" s="3"/>
      <c r="I92" s="2"/>
      <c r="J92" s="3"/>
      <c r="K92" s="3"/>
      <c r="L92" s="3"/>
      <c r="V92" s="30"/>
      <c r="W92" s="2"/>
      <c r="X92" s="3"/>
      <c r="Y92" s="3"/>
      <c r="Z92" s="3"/>
      <c r="AA92" s="3">
        <v>44.5</v>
      </c>
      <c r="AB92" s="3">
        <v>0.158</v>
      </c>
      <c r="AC92" s="3">
        <v>6.63</v>
      </c>
      <c r="AD92">
        <f t="shared" si="46"/>
        <v>0.15472106824925816</v>
      </c>
      <c r="AE92" s="2">
        <v>7.2729999999999997</v>
      </c>
      <c r="AF92" s="3">
        <v>0</v>
      </c>
      <c r="AG92" s="3">
        <v>500</v>
      </c>
      <c r="AH92" s="3" t="s">
        <v>59</v>
      </c>
    </row>
    <row r="93" spans="1:34" x14ac:dyDescent="0.25">
      <c r="A93" s="30"/>
      <c r="B93" s="2"/>
      <c r="C93" s="3"/>
      <c r="D93" s="3"/>
      <c r="E93" s="3"/>
      <c r="F93" s="3"/>
      <c r="G93" s="3"/>
      <c r="H93" s="3"/>
      <c r="J93" s="3"/>
      <c r="K93" s="3"/>
      <c r="L93" s="3"/>
      <c r="V93" s="30"/>
      <c r="W93" s="2"/>
      <c r="X93" s="3"/>
      <c r="Y93" s="3"/>
      <c r="Z93" s="3"/>
      <c r="AA93" s="3">
        <v>45</v>
      </c>
      <c r="AB93" s="3">
        <v>0.16</v>
      </c>
      <c r="AC93" s="3">
        <v>6.66</v>
      </c>
      <c r="AD93">
        <f t="shared" si="46"/>
        <v>0.15670623145400595</v>
      </c>
      <c r="AE93">
        <v>7.2710999999999997</v>
      </c>
      <c r="AF93" s="3">
        <v>0</v>
      </c>
      <c r="AG93" s="3">
        <v>500</v>
      </c>
      <c r="AH93" s="3" t="s">
        <v>59</v>
      </c>
    </row>
    <row r="94" spans="1:34" x14ac:dyDescent="0.25">
      <c r="A94" s="30"/>
      <c r="B94" s="2"/>
      <c r="C94" s="3"/>
      <c r="D94" s="3"/>
      <c r="E94" s="3"/>
      <c r="F94" s="3"/>
      <c r="G94" s="3"/>
      <c r="H94" s="3"/>
      <c r="I94" s="6"/>
      <c r="J94" s="7"/>
      <c r="K94" s="7"/>
      <c r="L94" s="7"/>
      <c r="V94" s="30"/>
      <c r="W94" s="2"/>
      <c r="X94" s="3"/>
      <c r="Y94" s="3"/>
      <c r="Z94" s="3"/>
      <c r="AA94" s="3">
        <v>45.5</v>
      </c>
      <c r="AB94" s="3">
        <v>0.16200000000000001</v>
      </c>
      <c r="AC94" s="3">
        <v>6.69</v>
      </c>
      <c r="AD94">
        <f t="shared" si="46"/>
        <v>0.1586913946587537</v>
      </c>
      <c r="AE94" s="6">
        <v>7.2693000000000003</v>
      </c>
      <c r="AF94" s="7">
        <v>0</v>
      </c>
      <c r="AG94" s="7">
        <v>500</v>
      </c>
      <c r="AH94" s="7" t="s">
        <v>59</v>
      </c>
    </row>
    <row r="95" spans="1:34" x14ac:dyDescent="0.25">
      <c r="A95" s="5"/>
      <c r="B95" s="2"/>
      <c r="C95" s="3"/>
      <c r="D95" s="3"/>
      <c r="E95" s="3"/>
      <c r="F95" s="3"/>
      <c r="G95" s="3"/>
      <c r="H95" s="3"/>
      <c r="I95" s="6"/>
      <c r="J95" s="8"/>
      <c r="K95" s="9"/>
      <c r="L95" s="7"/>
      <c r="V95" s="5"/>
      <c r="W95" s="2"/>
      <c r="X95" s="3"/>
      <c r="Y95" s="3"/>
      <c r="Z95" s="3"/>
      <c r="AA95" s="3">
        <v>46</v>
      </c>
      <c r="AB95" s="3">
        <v>0.16400000000000001</v>
      </c>
      <c r="AC95" s="3">
        <v>6.72</v>
      </c>
      <c r="AD95">
        <f t="shared" si="46"/>
        <v>0.16067655786350149</v>
      </c>
      <c r="AE95" s="6">
        <v>7.2675000000000001</v>
      </c>
      <c r="AF95" s="8">
        <v>0</v>
      </c>
      <c r="AG95" s="9">
        <v>500</v>
      </c>
      <c r="AH95" s="7" t="s">
        <v>59</v>
      </c>
    </row>
    <row r="96" spans="1:34" x14ac:dyDescent="0.25">
      <c r="AA96">
        <v>46.5</v>
      </c>
      <c r="AB96">
        <v>0.16600000000000001</v>
      </c>
      <c r="AC96">
        <v>6.75</v>
      </c>
      <c r="AD96">
        <f t="shared" si="46"/>
        <v>0.16266172106824928</v>
      </c>
      <c r="AE96">
        <v>7.2649999999999997</v>
      </c>
      <c r="AF96">
        <v>0</v>
      </c>
      <c r="AG96">
        <v>500</v>
      </c>
      <c r="AH96" t="s">
        <v>59</v>
      </c>
    </row>
    <row r="97" spans="1:34" x14ac:dyDescent="0.25">
      <c r="AA97">
        <v>47</v>
      </c>
      <c r="AB97">
        <v>0.16800000000000001</v>
      </c>
      <c r="AC97">
        <v>6.79</v>
      </c>
      <c r="AD97">
        <f t="shared" si="46"/>
        <v>0.16464193867457963</v>
      </c>
      <c r="AE97">
        <v>7.2628000000000004</v>
      </c>
      <c r="AF97">
        <v>0</v>
      </c>
      <c r="AG97">
        <v>500</v>
      </c>
      <c r="AH97" t="s">
        <v>59</v>
      </c>
    </row>
    <row r="98" spans="1:34" x14ac:dyDescent="0.25">
      <c r="AA98">
        <v>47.5</v>
      </c>
      <c r="AB98">
        <v>0.17</v>
      </c>
      <c r="AC98">
        <v>6.82</v>
      </c>
      <c r="AD98">
        <f t="shared" si="46"/>
        <v>0.16662710187932742</v>
      </c>
      <c r="AE98">
        <v>7.2611999999999997</v>
      </c>
      <c r="AF98">
        <v>0</v>
      </c>
      <c r="AG98">
        <v>500</v>
      </c>
      <c r="AH98" t="s">
        <v>59</v>
      </c>
    </row>
    <row r="99" spans="1:34" x14ac:dyDescent="0.25">
      <c r="A99" s="30"/>
      <c r="B99" s="2"/>
      <c r="C99" s="3"/>
      <c r="D99" s="3"/>
      <c r="E99" s="3"/>
      <c r="F99" s="3"/>
      <c r="G99" s="3"/>
      <c r="H99" s="3"/>
      <c r="I99" s="2"/>
      <c r="J99" s="3"/>
      <c r="K99" s="3"/>
      <c r="L99" s="3"/>
      <c r="V99" s="30"/>
      <c r="W99" s="2"/>
      <c r="X99" s="3"/>
      <c r="Y99" s="3"/>
      <c r="Z99" s="3"/>
      <c r="AA99" s="3">
        <v>48</v>
      </c>
      <c r="AB99" s="3">
        <v>0.17199999999999999</v>
      </c>
      <c r="AC99" s="3">
        <v>6.85</v>
      </c>
      <c r="AD99">
        <f t="shared" si="46"/>
        <v>0.16861226508407515</v>
      </c>
      <c r="AE99" s="2">
        <v>7.2594000000000003</v>
      </c>
      <c r="AF99" s="3">
        <v>0</v>
      </c>
      <c r="AG99" s="3">
        <v>500</v>
      </c>
      <c r="AH99" s="3" t="s">
        <v>59</v>
      </c>
    </row>
    <row r="100" spans="1:34" x14ac:dyDescent="0.25">
      <c r="A100" s="30"/>
      <c r="B100" s="2"/>
      <c r="C100" s="3"/>
      <c r="D100" s="3"/>
      <c r="E100" s="3"/>
      <c r="F100" s="3"/>
      <c r="G100" s="3"/>
      <c r="H100" s="3"/>
      <c r="I100" s="2"/>
      <c r="J100" s="3"/>
      <c r="K100" s="3"/>
      <c r="L100" s="3"/>
      <c r="V100" s="30"/>
      <c r="W100" s="2"/>
      <c r="X100" s="3"/>
      <c r="Y100" s="3"/>
      <c r="Z100" s="3"/>
      <c r="AA100" s="3">
        <v>48.5</v>
      </c>
      <c r="AB100" s="3">
        <v>0.17399999999999999</v>
      </c>
      <c r="AC100" s="3">
        <v>6.88</v>
      </c>
      <c r="AD100">
        <f t="shared" si="46"/>
        <v>0.17059742828882293</v>
      </c>
      <c r="AE100" s="2">
        <v>7.2572999999999999</v>
      </c>
      <c r="AF100" s="3">
        <v>0</v>
      </c>
      <c r="AG100" s="3">
        <v>500</v>
      </c>
      <c r="AH100" s="3" t="s">
        <v>59</v>
      </c>
    </row>
    <row r="101" spans="1:34" x14ac:dyDescent="0.25">
      <c r="A101" s="30"/>
      <c r="B101" s="2"/>
      <c r="C101" s="3"/>
      <c r="D101" s="3"/>
      <c r="E101" s="3"/>
      <c r="F101" s="3"/>
      <c r="G101" s="3"/>
      <c r="H101" s="3"/>
      <c r="I101" s="2"/>
      <c r="J101" s="3"/>
      <c r="K101" s="3"/>
      <c r="L101" s="3"/>
      <c r="V101" s="30"/>
      <c r="W101" s="2"/>
      <c r="X101" s="3"/>
      <c r="Y101" s="3"/>
      <c r="Z101" s="3"/>
      <c r="AA101" s="3">
        <v>49</v>
      </c>
      <c r="AB101" s="3">
        <v>0.17599999999999999</v>
      </c>
      <c r="AC101" s="3">
        <v>6.93</v>
      </c>
      <c r="AD101">
        <f t="shared" si="46"/>
        <v>0.17257270029673588</v>
      </c>
      <c r="AE101" s="2">
        <v>7.2556000000000003</v>
      </c>
      <c r="AF101" s="3">
        <v>0</v>
      </c>
      <c r="AG101" s="3">
        <v>500</v>
      </c>
      <c r="AH101" s="3" t="s">
        <v>59</v>
      </c>
    </row>
    <row r="102" spans="1:34" x14ac:dyDescent="0.25">
      <c r="A102" s="30"/>
      <c r="B102" s="2"/>
      <c r="C102" s="3"/>
      <c r="D102" s="3"/>
      <c r="E102" s="3"/>
      <c r="F102" s="3"/>
      <c r="G102" s="3"/>
      <c r="H102" s="3"/>
      <c r="I102" s="6"/>
      <c r="J102" s="7"/>
      <c r="K102" s="7"/>
      <c r="L102" s="7"/>
      <c r="V102" s="30"/>
      <c r="W102" s="2"/>
      <c r="X102" s="3"/>
      <c r="Y102" s="3"/>
      <c r="Z102" s="3"/>
      <c r="AA102" s="3">
        <v>49.5</v>
      </c>
      <c r="AB102" s="3">
        <v>0.17799999999999999</v>
      </c>
      <c r="AC102" s="3">
        <v>6.96</v>
      </c>
      <c r="AD102">
        <f t="shared" si="46"/>
        <v>0.17455786350148367</v>
      </c>
      <c r="AE102" s="6">
        <v>7.2537000000000003</v>
      </c>
      <c r="AF102" s="7">
        <v>0</v>
      </c>
      <c r="AG102" s="7">
        <v>500</v>
      </c>
      <c r="AH102" s="7" t="s">
        <v>59</v>
      </c>
    </row>
    <row r="103" spans="1:34" x14ac:dyDescent="0.25">
      <c r="A103" s="30"/>
      <c r="B103" s="2"/>
      <c r="C103" s="3"/>
      <c r="D103" s="3"/>
      <c r="E103" s="3"/>
      <c r="F103" s="3"/>
      <c r="G103" s="3"/>
      <c r="H103" s="3"/>
      <c r="I103" s="2"/>
      <c r="J103" s="3"/>
      <c r="K103" s="3"/>
      <c r="L103" s="3"/>
      <c r="V103" s="30"/>
      <c r="W103" s="2"/>
      <c r="X103" s="3"/>
      <c r="Y103" s="3"/>
      <c r="Z103" s="3"/>
      <c r="AA103" s="3">
        <v>50</v>
      </c>
      <c r="AB103" s="3">
        <v>0.18</v>
      </c>
      <c r="AC103" s="3">
        <v>6.98</v>
      </c>
      <c r="AD103">
        <f t="shared" si="46"/>
        <v>0.17654797230464886</v>
      </c>
      <c r="AE103" s="2">
        <v>7.2514000000000003</v>
      </c>
      <c r="AF103" s="3">
        <v>0</v>
      </c>
      <c r="AG103" s="3">
        <v>500</v>
      </c>
      <c r="AH103" s="3" t="s">
        <v>59</v>
      </c>
    </row>
    <row r="104" spans="1:34" x14ac:dyDescent="0.25">
      <c r="A104" s="30"/>
      <c r="B104" s="2"/>
      <c r="C104" s="3"/>
      <c r="D104" s="3"/>
      <c r="E104" s="3"/>
      <c r="F104" s="3"/>
      <c r="G104" s="3"/>
      <c r="H104" s="3"/>
      <c r="J104" s="3"/>
      <c r="K104" s="3"/>
      <c r="L104" s="3"/>
      <c r="V104" s="30"/>
      <c r="W104" s="2"/>
      <c r="X104" s="3"/>
      <c r="Y104" s="3"/>
      <c r="Z104" s="3"/>
      <c r="AA104" s="3">
        <v>50.5</v>
      </c>
      <c r="AB104" s="3">
        <v>0.182</v>
      </c>
      <c r="AC104" s="3">
        <v>7.02</v>
      </c>
      <c r="AD104">
        <f t="shared" si="46"/>
        <v>0.17852818991097921</v>
      </c>
      <c r="AE104">
        <v>7.2488999999999999</v>
      </c>
      <c r="AF104" s="3">
        <v>0</v>
      </c>
      <c r="AG104" s="3">
        <v>500</v>
      </c>
      <c r="AH104" s="3" t="s">
        <v>59</v>
      </c>
    </row>
    <row r="105" spans="1:34" x14ac:dyDescent="0.25">
      <c r="A105" s="30"/>
      <c r="B105" s="2"/>
      <c r="C105" s="3"/>
      <c r="D105" s="3"/>
      <c r="E105" s="3"/>
      <c r="F105" s="3"/>
      <c r="G105" s="3"/>
      <c r="H105" s="3"/>
      <c r="I105" s="6"/>
      <c r="J105" s="7"/>
      <c r="K105" s="7"/>
      <c r="L105" s="7"/>
      <c r="V105" s="30"/>
      <c r="W105" s="2"/>
      <c r="X105" s="3"/>
      <c r="Y105" s="3"/>
      <c r="Z105" s="3"/>
      <c r="AA105" s="3">
        <v>51</v>
      </c>
      <c r="AB105" s="3">
        <v>0.185</v>
      </c>
      <c r="AC105" s="3">
        <v>7.05</v>
      </c>
      <c r="AD105">
        <f t="shared" si="46"/>
        <v>0.181513353115727</v>
      </c>
      <c r="AE105" s="6">
        <v>7.2465999999999999</v>
      </c>
      <c r="AF105" s="7">
        <v>0</v>
      </c>
      <c r="AG105" s="7">
        <v>500</v>
      </c>
      <c r="AH105" s="7" t="s">
        <v>59</v>
      </c>
    </row>
    <row r="106" spans="1:34" x14ac:dyDescent="0.25">
      <c r="A106" s="5"/>
      <c r="B106" s="2"/>
      <c r="C106" s="3"/>
      <c r="D106" s="3"/>
      <c r="E106" s="3"/>
      <c r="F106" s="3"/>
      <c r="G106" s="3"/>
      <c r="H106" s="3"/>
      <c r="I106" s="6"/>
      <c r="J106" s="8"/>
      <c r="K106" s="9"/>
      <c r="L106" s="7"/>
      <c r="V106" s="5"/>
      <c r="W106" s="2"/>
      <c r="X106" s="3"/>
      <c r="Y106" s="3"/>
      <c r="Z106" s="3"/>
      <c r="AA106" s="3">
        <v>51.5</v>
      </c>
      <c r="AB106" s="3">
        <v>0.187</v>
      </c>
      <c r="AC106" s="3">
        <v>7.08</v>
      </c>
      <c r="AD106">
        <f t="shared" si="46"/>
        <v>0.18349851632047479</v>
      </c>
      <c r="AE106" s="6">
        <v>7.2446000000000002</v>
      </c>
      <c r="AF106" s="8">
        <v>0</v>
      </c>
      <c r="AG106" s="9">
        <v>500</v>
      </c>
      <c r="AH106" s="7" t="s">
        <v>59</v>
      </c>
    </row>
    <row r="107" spans="1:34" x14ac:dyDescent="0.25">
      <c r="AA107">
        <v>52</v>
      </c>
      <c r="AB107">
        <v>0.188</v>
      </c>
      <c r="AC107">
        <v>7.12</v>
      </c>
      <c r="AD107">
        <f t="shared" si="46"/>
        <v>0.18447873392680514</v>
      </c>
      <c r="AE107">
        <v>7.2431000000000001</v>
      </c>
      <c r="AF107">
        <v>0</v>
      </c>
      <c r="AG107">
        <v>500</v>
      </c>
      <c r="AH107" t="s">
        <v>59</v>
      </c>
    </row>
    <row r="108" spans="1:34" x14ac:dyDescent="0.25">
      <c r="AA108">
        <v>52.5</v>
      </c>
      <c r="AB108">
        <v>0.189</v>
      </c>
      <c r="AC108">
        <v>7.16</v>
      </c>
      <c r="AD108">
        <f t="shared" si="46"/>
        <v>0.18545895153313552</v>
      </c>
      <c r="AE108">
        <v>7.2419000000000002</v>
      </c>
      <c r="AF108">
        <v>0</v>
      </c>
      <c r="AG108">
        <v>500</v>
      </c>
      <c r="AH108" t="s">
        <v>59</v>
      </c>
    </row>
    <row r="109" spans="1:34" x14ac:dyDescent="0.25">
      <c r="AA109">
        <v>53</v>
      </c>
      <c r="AB109">
        <v>0.191</v>
      </c>
      <c r="AC109">
        <v>7.18</v>
      </c>
      <c r="AD109">
        <f t="shared" si="46"/>
        <v>0.18744906033630068</v>
      </c>
      <c r="AE109">
        <v>7.2403000000000004</v>
      </c>
      <c r="AF109">
        <v>0</v>
      </c>
      <c r="AG109">
        <v>500</v>
      </c>
      <c r="AH109" t="s">
        <v>59</v>
      </c>
    </row>
    <row r="110" spans="1:34" x14ac:dyDescent="0.25">
      <c r="A110" s="30"/>
      <c r="B110" s="2"/>
      <c r="C110" s="3"/>
      <c r="D110" s="3"/>
      <c r="E110" s="3"/>
      <c r="F110" s="3"/>
      <c r="G110" s="3"/>
      <c r="H110" s="3"/>
      <c r="I110" s="2"/>
      <c r="J110" s="3"/>
      <c r="K110" s="3"/>
      <c r="L110" s="3"/>
      <c r="V110" s="30"/>
      <c r="W110" s="2"/>
      <c r="X110" s="3"/>
      <c r="Y110" s="3"/>
      <c r="Z110" s="3"/>
      <c r="AA110" s="3">
        <v>53.5</v>
      </c>
      <c r="AB110" s="3">
        <v>0.192</v>
      </c>
      <c r="AC110" s="3">
        <v>7.21</v>
      </c>
      <c r="AD110">
        <f t="shared" si="46"/>
        <v>0.18843422354104847</v>
      </c>
      <c r="AE110" s="2">
        <v>7.2388000000000003</v>
      </c>
      <c r="AF110" s="3">
        <v>0</v>
      </c>
      <c r="AG110" s="3">
        <v>500</v>
      </c>
      <c r="AH110" s="3" t="s">
        <v>59</v>
      </c>
    </row>
    <row r="111" spans="1:34" x14ac:dyDescent="0.25">
      <c r="A111" s="30"/>
      <c r="B111" s="2"/>
      <c r="C111" s="3"/>
      <c r="D111" s="3"/>
      <c r="E111" s="3"/>
      <c r="F111" s="3"/>
      <c r="G111" s="3"/>
      <c r="H111" s="3"/>
      <c r="I111" s="2"/>
      <c r="J111" s="3"/>
      <c r="K111" s="3"/>
      <c r="L111" s="3"/>
      <c r="V111" s="30"/>
      <c r="W111" s="2"/>
      <c r="X111" s="3"/>
      <c r="Y111" s="3"/>
      <c r="Z111" s="3"/>
      <c r="AA111" s="3">
        <v>54</v>
      </c>
      <c r="AB111" s="3">
        <v>0.19400000000000001</v>
      </c>
      <c r="AC111" s="3">
        <v>7.25</v>
      </c>
      <c r="AD111">
        <f t="shared" si="46"/>
        <v>0.19041444114737885</v>
      </c>
      <c r="AE111" s="2">
        <v>7.2375999999999996</v>
      </c>
      <c r="AF111" s="3">
        <v>0</v>
      </c>
      <c r="AG111" s="3">
        <v>500</v>
      </c>
      <c r="AH111" s="3" t="s">
        <v>59</v>
      </c>
    </row>
    <row r="112" spans="1:34" x14ac:dyDescent="0.25">
      <c r="A112" s="30"/>
      <c r="B112" s="2"/>
      <c r="C112" s="3"/>
      <c r="D112" s="3"/>
      <c r="E112" s="3"/>
      <c r="F112" s="3"/>
      <c r="G112" s="3"/>
      <c r="H112" s="3"/>
      <c r="I112" s="2"/>
      <c r="J112" s="3"/>
      <c r="K112" s="3"/>
      <c r="L112" s="3"/>
      <c r="V112" s="30"/>
      <c r="W112" s="2"/>
      <c r="X112" s="3"/>
      <c r="Y112" s="3"/>
      <c r="Z112" s="3"/>
      <c r="AA112" s="3">
        <v>54.5</v>
      </c>
      <c r="AB112" s="3">
        <v>0.19500000000000001</v>
      </c>
      <c r="AC112" s="3">
        <v>7.27</v>
      </c>
      <c r="AD112">
        <f t="shared" si="46"/>
        <v>0.19140454995054401</v>
      </c>
      <c r="AE112" s="2">
        <v>7.2363</v>
      </c>
      <c r="AF112" s="3">
        <v>0</v>
      </c>
      <c r="AG112" s="3">
        <v>500</v>
      </c>
      <c r="AH112" s="3" t="s">
        <v>59</v>
      </c>
    </row>
    <row r="113" spans="1:34" x14ac:dyDescent="0.25">
      <c r="A113" s="30"/>
      <c r="B113" s="2"/>
      <c r="C113" s="3"/>
      <c r="D113" s="3"/>
      <c r="E113" s="3"/>
      <c r="F113" s="3"/>
      <c r="G113" s="3"/>
      <c r="H113" s="3"/>
      <c r="I113" s="6"/>
      <c r="J113" s="7"/>
      <c r="K113" s="7"/>
      <c r="L113" s="7"/>
      <c r="V113" s="30"/>
      <c r="W113" s="2"/>
      <c r="X113" s="3"/>
      <c r="Y113" s="3"/>
      <c r="Z113" s="3"/>
      <c r="AA113" s="3">
        <v>55</v>
      </c>
      <c r="AB113" s="3">
        <v>0.19700000000000001</v>
      </c>
      <c r="AC113" s="3">
        <v>7.3</v>
      </c>
      <c r="AD113">
        <f t="shared" si="46"/>
        <v>0.1933897131552918</v>
      </c>
      <c r="AE113" s="6">
        <v>7.2344999999999997</v>
      </c>
      <c r="AF113" s="7">
        <v>0</v>
      </c>
      <c r="AG113" s="7">
        <v>500</v>
      </c>
      <c r="AH113" s="7" t="s">
        <v>59</v>
      </c>
    </row>
    <row r="114" spans="1:34" x14ac:dyDescent="0.25">
      <c r="A114" s="30"/>
      <c r="B114" s="2"/>
      <c r="C114" s="3"/>
      <c r="D114" s="3"/>
      <c r="E114" s="3"/>
      <c r="F114" s="3"/>
      <c r="G114" s="3"/>
      <c r="H114" s="3"/>
      <c r="I114" s="2"/>
      <c r="J114" s="3"/>
      <c r="K114" s="3"/>
      <c r="L114" s="3"/>
      <c r="V114" s="30"/>
      <c r="W114" s="2"/>
      <c r="X114" s="3"/>
      <c r="Y114" s="3"/>
      <c r="Z114" s="3"/>
      <c r="AA114" s="3">
        <v>55.5</v>
      </c>
      <c r="AB114" s="3">
        <v>0.19800000000000001</v>
      </c>
      <c r="AC114" s="3">
        <v>7.34</v>
      </c>
      <c r="AD114">
        <f t="shared" si="46"/>
        <v>0.19436993076162218</v>
      </c>
      <c r="AE114" s="2">
        <v>7.2331000000000003</v>
      </c>
      <c r="AF114" s="3">
        <v>0</v>
      </c>
      <c r="AG114" s="3">
        <v>500</v>
      </c>
      <c r="AH114" s="3" t="s">
        <v>59</v>
      </c>
    </row>
    <row r="115" spans="1:34" x14ac:dyDescent="0.25">
      <c r="A115" s="30"/>
      <c r="B115" s="2"/>
      <c r="C115" s="3"/>
      <c r="D115" s="3"/>
      <c r="E115" s="3"/>
      <c r="F115" s="3"/>
      <c r="G115" s="3"/>
      <c r="H115" s="3"/>
      <c r="J115" s="3"/>
      <c r="K115" s="3"/>
      <c r="L115" s="3"/>
      <c r="V115" s="30"/>
      <c r="W115" s="2"/>
      <c r="X115" s="3"/>
      <c r="Y115" s="3"/>
      <c r="Z115" s="3"/>
      <c r="AA115" s="3">
        <v>56</v>
      </c>
      <c r="AB115" s="3">
        <v>0.2</v>
      </c>
      <c r="AC115" s="3">
        <v>7.37</v>
      </c>
      <c r="AD115">
        <f t="shared" si="46"/>
        <v>0.19635509396636994</v>
      </c>
      <c r="AE115">
        <v>7.2317</v>
      </c>
      <c r="AF115" s="3">
        <v>0</v>
      </c>
      <c r="AG115" s="3">
        <v>500</v>
      </c>
      <c r="AH115" s="3" t="s">
        <v>59</v>
      </c>
    </row>
    <row r="116" spans="1:34" x14ac:dyDescent="0.25">
      <c r="A116" s="30"/>
      <c r="B116" s="2"/>
      <c r="C116" s="3"/>
      <c r="D116" s="3"/>
      <c r="E116" s="3"/>
      <c r="F116" s="3"/>
      <c r="G116" s="3"/>
      <c r="H116" s="3"/>
      <c r="I116" s="6"/>
      <c r="J116" s="7"/>
      <c r="K116" s="7"/>
      <c r="L116" s="7"/>
      <c r="V116" s="30"/>
      <c r="W116" s="2"/>
      <c r="X116" s="3"/>
      <c r="Y116" s="3"/>
      <c r="Z116" s="3"/>
      <c r="AA116" s="3">
        <v>56.5</v>
      </c>
      <c r="AB116" s="3">
        <v>0.20100000000000001</v>
      </c>
      <c r="AC116" s="3">
        <v>7.39</v>
      </c>
      <c r="AD116">
        <f t="shared" si="46"/>
        <v>0.19734520276953513</v>
      </c>
      <c r="AE116" s="6">
        <v>7.2301000000000002</v>
      </c>
      <c r="AF116" s="7">
        <v>0</v>
      </c>
      <c r="AG116" s="7">
        <v>500</v>
      </c>
      <c r="AH116" s="7" t="s">
        <v>59</v>
      </c>
    </row>
    <row r="117" spans="1:34" x14ac:dyDescent="0.25">
      <c r="A117" s="5"/>
      <c r="B117" s="2"/>
      <c r="C117" s="3"/>
      <c r="D117" s="3"/>
      <c r="E117" s="3"/>
      <c r="F117" s="3"/>
      <c r="G117" s="3"/>
      <c r="H117" s="3"/>
      <c r="I117" s="6"/>
      <c r="J117" s="8"/>
      <c r="K117" s="9"/>
      <c r="L117" s="7"/>
      <c r="V117" s="5"/>
      <c r="W117" s="2"/>
      <c r="X117" s="3"/>
      <c r="Y117" s="3"/>
      <c r="Z117" s="3"/>
      <c r="AA117" s="3">
        <v>57</v>
      </c>
      <c r="AB117" s="3">
        <v>0.20300000000000001</v>
      </c>
      <c r="AC117" s="3">
        <v>7.43</v>
      </c>
      <c r="AD117">
        <f t="shared" si="46"/>
        <v>0.19932542037586548</v>
      </c>
      <c r="AE117" s="6">
        <v>7.2283999999999997</v>
      </c>
      <c r="AF117" s="8">
        <v>0</v>
      </c>
      <c r="AG117" s="9">
        <v>500</v>
      </c>
      <c r="AH117" s="7" t="s">
        <v>59</v>
      </c>
    </row>
    <row r="118" spans="1:34" x14ac:dyDescent="0.25">
      <c r="AA118">
        <v>57.5</v>
      </c>
      <c r="AB118">
        <v>0.20499999999999999</v>
      </c>
      <c r="AC118">
        <v>7.46</v>
      </c>
      <c r="AD118">
        <f t="shared" si="46"/>
        <v>0.20131058358061324</v>
      </c>
      <c r="AE118">
        <v>7.2263999999999999</v>
      </c>
      <c r="AF118">
        <v>0</v>
      </c>
      <c r="AG118">
        <v>500</v>
      </c>
      <c r="AH118" t="s">
        <v>59</v>
      </c>
    </row>
    <row r="119" spans="1:34" x14ac:dyDescent="0.25">
      <c r="AA119">
        <v>58</v>
      </c>
      <c r="AB119">
        <v>0.20599999999999999</v>
      </c>
      <c r="AC119">
        <v>7.48</v>
      </c>
      <c r="AD119">
        <f t="shared" si="46"/>
        <v>0.20230069238377843</v>
      </c>
      <c r="AE119">
        <v>7.2248000000000001</v>
      </c>
      <c r="AF119">
        <v>0</v>
      </c>
      <c r="AG119">
        <v>500</v>
      </c>
      <c r="AH119" t="s">
        <v>59</v>
      </c>
    </row>
    <row r="120" spans="1:34" x14ac:dyDescent="0.25">
      <c r="AA120">
        <v>58.5</v>
      </c>
      <c r="AB120">
        <v>0.20799999999999999</v>
      </c>
      <c r="AC120">
        <v>7.52</v>
      </c>
      <c r="AD120">
        <f t="shared" si="46"/>
        <v>0.20428090999010878</v>
      </c>
      <c r="AE120">
        <v>7.2229000000000001</v>
      </c>
      <c r="AF120">
        <v>0</v>
      </c>
      <c r="AG120">
        <v>500</v>
      </c>
      <c r="AH120" t="s">
        <v>59</v>
      </c>
    </row>
    <row r="121" spans="1:34" x14ac:dyDescent="0.25">
      <c r="A121" s="30"/>
      <c r="B121" s="2"/>
      <c r="C121" s="3"/>
      <c r="D121" s="3"/>
      <c r="E121" s="3"/>
      <c r="F121" s="3"/>
      <c r="G121" s="3"/>
      <c r="H121" s="3"/>
      <c r="I121" s="2"/>
      <c r="J121" s="3"/>
      <c r="K121" s="3"/>
      <c r="L121" s="3"/>
      <c r="V121" s="30"/>
      <c r="W121" s="2"/>
      <c r="X121" s="3"/>
      <c r="Y121" s="3"/>
      <c r="Z121" s="3"/>
      <c r="AA121" s="3">
        <v>59</v>
      </c>
      <c r="AB121" s="3">
        <v>0.21</v>
      </c>
      <c r="AC121" s="3">
        <v>7.55</v>
      </c>
      <c r="AD121">
        <f t="shared" si="46"/>
        <v>0.20626607319485657</v>
      </c>
      <c r="AE121" s="2">
        <v>7.2214</v>
      </c>
      <c r="AF121" s="3">
        <v>0</v>
      </c>
      <c r="AG121" s="3">
        <v>500</v>
      </c>
      <c r="AH121" s="3" t="s">
        <v>59</v>
      </c>
    </row>
    <row r="122" spans="1:34" x14ac:dyDescent="0.25">
      <c r="A122" s="30"/>
      <c r="B122" s="2"/>
      <c r="C122" s="3"/>
      <c r="D122" s="3"/>
      <c r="E122" s="3"/>
      <c r="F122" s="3"/>
      <c r="G122" s="3"/>
      <c r="H122" s="3"/>
      <c r="I122" s="2"/>
      <c r="J122" s="3"/>
      <c r="K122" s="3"/>
      <c r="L122" s="3"/>
      <c r="V122" s="30"/>
      <c r="W122" s="2"/>
      <c r="X122" s="3"/>
      <c r="Y122" s="3"/>
      <c r="Z122" s="3"/>
      <c r="AA122" s="3">
        <v>59.5</v>
      </c>
      <c r="AB122" s="3">
        <v>0.21199999999999999</v>
      </c>
      <c r="AC122" s="3">
        <v>7.58</v>
      </c>
      <c r="AD122">
        <f t="shared" si="46"/>
        <v>0.20825123639960436</v>
      </c>
      <c r="AE122" s="2">
        <v>7.2195999999999998</v>
      </c>
      <c r="AF122" s="3">
        <v>0</v>
      </c>
      <c r="AG122" s="3">
        <v>500</v>
      </c>
      <c r="AH122" s="3" t="s">
        <v>59</v>
      </c>
    </row>
    <row r="123" spans="1:34" x14ac:dyDescent="0.25">
      <c r="A123" s="30"/>
      <c r="B123" s="2"/>
      <c r="C123" s="3"/>
      <c r="D123" s="3"/>
      <c r="E123" s="3"/>
      <c r="F123" s="3"/>
      <c r="G123" s="3"/>
      <c r="H123" s="3"/>
      <c r="I123" s="2"/>
      <c r="J123" s="3"/>
      <c r="K123" s="3"/>
      <c r="L123" s="3"/>
      <c r="V123" s="30"/>
      <c r="W123" s="2"/>
      <c r="X123" s="3"/>
      <c r="Y123" s="3"/>
      <c r="Z123" s="3"/>
      <c r="AA123" s="3">
        <v>60</v>
      </c>
      <c r="AB123" s="3">
        <v>0.21299999999999999</v>
      </c>
      <c r="AC123" s="3">
        <v>7.61</v>
      </c>
      <c r="AD123">
        <f t="shared" si="46"/>
        <v>0.20923639960435211</v>
      </c>
      <c r="AE123" s="2">
        <v>7.2178000000000004</v>
      </c>
      <c r="AF123" s="3">
        <v>0</v>
      </c>
      <c r="AG123" s="3">
        <v>500</v>
      </c>
      <c r="AH123" s="3" t="s">
        <v>59</v>
      </c>
    </row>
    <row r="124" spans="1:34" x14ac:dyDescent="0.25">
      <c r="A124" s="30"/>
      <c r="B124" s="2"/>
      <c r="C124" s="3"/>
      <c r="D124" s="3"/>
      <c r="E124" s="3"/>
      <c r="F124" s="3"/>
      <c r="G124" s="3"/>
      <c r="H124" s="3"/>
      <c r="I124" s="6"/>
      <c r="J124" s="7"/>
      <c r="K124" s="7"/>
      <c r="L124" s="7"/>
      <c r="V124" s="30"/>
      <c r="W124" s="2"/>
      <c r="X124" s="3"/>
      <c r="Y124" s="3"/>
      <c r="Z124" s="3"/>
      <c r="AA124" s="3">
        <v>60.5</v>
      </c>
      <c r="AB124" s="3">
        <v>0.215</v>
      </c>
      <c r="AC124" s="3">
        <v>7.64</v>
      </c>
      <c r="AD124">
        <f t="shared" si="46"/>
        <v>0.2112215628090999</v>
      </c>
      <c r="AE124" s="6">
        <v>7.2161</v>
      </c>
      <c r="AF124" s="7">
        <v>0</v>
      </c>
      <c r="AG124" s="7">
        <v>500</v>
      </c>
      <c r="AH124" s="7" t="s">
        <v>59</v>
      </c>
    </row>
    <row r="125" spans="1:34" x14ac:dyDescent="0.25">
      <c r="A125" s="30"/>
      <c r="B125" s="2"/>
      <c r="C125" s="3"/>
      <c r="D125" s="3"/>
      <c r="E125" s="3"/>
      <c r="F125" s="3"/>
      <c r="G125" s="3"/>
      <c r="H125" s="3"/>
      <c r="I125" s="2"/>
      <c r="J125" s="3"/>
      <c r="K125" s="3"/>
      <c r="L125" s="3"/>
      <c r="V125" s="30"/>
      <c r="W125" s="2"/>
      <c r="X125" s="3"/>
      <c r="Y125" s="3"/>
      <c r="Z125" s="3"/>
      <c r="AA125" s="3">
        <v>61</v>
      </c>
      <c r="AB125" s="3">
        <v>0.217</v>
      </c>
      <c r="AC125" s="3">
        <v>7.66</v>
      </c>
      <c r="AD125">
        <f t="shared" si="46"/>
        <v>0.21321167161226509</v>
      </c>
      <c r="AE125" s="2">
        <v>7.2142999999999997</v>
      </c>
      <c r="AF125" s="3">
        <v>0</v>
      </c>
      <c r="AG125" s="3">
        <v>500</v>
      </c>
      <c r="AH125" s="3" t="s">
        <v>59</v>
      </c>
    </row>
    <row r="126" spans="1:34" x14ac:dyDescent="0.25">
      <c r="A126" s="30"/>
      <c r="B126" s="2"/>
      <c r="C126" s="3"/>
      <c r="D126" s="3"/>
      <c r="E126" s="3"/>
      <c r="F126" s="3"/>
      <c r="G126" s="3"/>
      <c r="H126" s="3"/>
      <c r="J126" s="3"/>
      <c r="K126" s="3"/>
      <c r="L126" s="3"/>
      <c r="V126" s="30"/>
      <c r="W126" s="2"/>
      <c r="X126" s="3"/>
      <c r="Y126" s="3"/>
      <c r="Z126" s="3"/>
      <c r="AA126" s="3">
        <v>61.5</v>
      </c>
      <c r="AB126" s="3">
        <v>0.219</v>
      </c>
      <c r="AC126" s="3">
        <v>7.69</v>
      </c>
      <c r="AD126">
        <f t="shared" si="46"/>
        <v>0.21519683481701285</v>
      </c>
      <c r="AE126">
        <v>7.2122999999999999</v>
      </c>
      <c r="AF126" s="3">
        <v>0</v>
      </c>
      <c r="AG126" s="3">
        <v>500</v>
      </c>
      <c r="AH126" s="3" t="s">
        <v>59</v>
      </c>
    </row>
    <row r="127" spans="1:34" x14ac:dyDescent="0.25">
      <c r="A127" s="30"/>
      <c r="B127" s="2"/>
      <c r="C127" s="3"/>
      <c r="D127" s="3"/>
      <c r="E127" s="3"/>
      <c r="F127" s="3"/>
      <c r="G127" s="3"/>
      <c r="H127" s="3"/>
      <c r="I127" s="6"/>
      <c r="J127" s="7"/>
      <c r="K127" s="7"/>
      <c r="L127" s="7"/>
      <c r="V127" s="30"/>
      <c r="W127" s="2"/>
      <c r="X127" s="3"/>
      <c r="Y127" s="3"/>
      <c r="Z127" s="3"/>
      <c r="AA127" s="3">
        <v>62</v>
      </c>
      <c r="AB127" s="3">
        <v>0.221</v>
      </c>
      <c r="AC127" s="3">
        <v>7.73</v>
      </c>
      <c r="AD127">
        <f t="shared" si="46"/>
        <v>0.21717705242334323</v>
      </c>
      <c r="AE127" s="6">
        <v>7.2103000000000002</v>
      </c>
      <c r="AF127" s="7">
        <v>0</v>
      </c>
      <c r="AG127" s="7">
        <v>500</v>
      </c>
      <c r="AH127" s="7" t="s">
        <v>59</v>
      </c>
    </row>
    <row r="128" spans="1:34" x14ac:dyDescent="0.25">
      <c r="A128" s="5"/>
      <c r="B128" s="2"/>
      <c r="C128" s="3"/>
      <c r="D128" s="3"/>
      <c r="E128" s="3"/>
      <c r="F128" s="3"/>
      <c r="G128" s="3"/>
      <c r="H128" s="3"/>
      <c r="I128" s="6"/>
      <c r="J128" s="8"/>
      <c r="K128" s="9"/>
      <c r="L128" s="7"/>
      <c r="V128" s="5"/>
      <c r="W128" s="2"/>
      <c r="X128" s="3"/>
      <c r="Y128" s="3"/>
      <c r="Z128" s="3"/>
      <c r="AA128" s="3">
        <v>62.5</v>
      </c>
      <c r="AB128" s="3">
        <v>0.223</v>
      </c>
      <c r="AC128" s="3">
        <v>7.75</v>
      </c>
      <c r="AD128">
        <f t="shared" si="46"/>
        <v>0.21916716122650842</v>
      </c>
      <c r="AE128" s="6">
        <v>7.2083000000000004</v>
      </c>
      <c r="AF128" s="8">
        <v>0</v>
      </c>
      <c r="AG128" s="9">
        <v>500</v>
      </c>
      <c r="AH128" s="7" t="s">
        <v>59</v>
      </c>
    </row>
    <row r="129" spans="27:34" x14ac:dyDescent="0.25">
      <c r="AA129">
        <v>63</v>
      </c>
      <c r="AB129">
        <v>0.22500000000000001</v>
      </c>
      <c r="AC129">
        <v>7.79</v>
      </c>
      <c r="AD129">
        <f t="shared" si="46"/>
        <v>0.22114737883283878</v>
      </c>
      <c r="AE129">
        <v>7.2058999999999997</v>
      </c>
      <c r="AF129">
        <v>0</v>
      </c>
      <c r="AG129">
        <v>500</v>
      </c>
      <c r="AH129" t="s">
        <v>59</v>
      </c>
    </row>
    <row r="130" spans="27:34" x14ac:dyDescent="0.25">
      <c r="AA130">
        <v>63.5</v>
      </c>
      <c r="AB130">
        <v>0.22700000000000001</v>
      </c>
      <c r="AC130">
        <v>7.82</v>
      </c>
      <c r="AD130">
        <f t="shared" si="46"/>
        <v>0.22313254203758656</v>
      </c>
      <c r="AE130">
        <v>7.2039</v>
      </c>
      <c r="AF130">
        <v>0</v>
      </c>
      <c r="AG130">
        <v>500</v>
      </c>
      <c r="AH130" t="s">
        <v>59</v>
      </c>
    </row>
    <row r="131" spans="27:34" x14ac:dyDescent="0.25">
      <c r="AA131">
        <v>64</v>
      </c>
      <c r="AB131">
        <v>0.23</v>
      </c>
      <c r="AC131">
        <v>7.85</v>
      </c>
      <c r="AD131">
        <f t="shared" si="46"/>
        <v>0.22611770524233432</v>
      </c>
      <c r="AE131">
        <v>7.2015000000000002</v>
      </c>
      <c r="AF131">
        <v>0</v>
      </c>
      <c r="AG131">
        <v>500</v>
      </c>
      <c r="AH131" t="s">
        <v>59</v>
      </c>
    </row>
    <row r="132" spans="27:34" x14ac:dyDescent="0.25">
      <c r="AA132">
        <v>64.5</v>
      </c>
      <c r="AB132">
        <v>0.23200000000000001</v>
      </c>
      <c r="AC132">
        <v>7.88</v>
      </c>
      <c r="AD132">
        <f t="shared" si="46"/>
        <v>0.22810286844708211</v>
      </c>
      <c r="AE132">
        <v>7.1992000000000003</v>
      </c>
      <c r="AF132">
        <v>0</v>
      </c>
      <c r="AG132">
        <v>500</v>
      </c>
      <c r="AH132" t="s">
        <v>59</v>
      </c>
    </row>
    <row r="133" spans="27:34" x14ac:dyDescent="0.25">
      <c r="AA133">
        <v>65</v>
      </c>
      <c r="AB133">
        <v>0.23400000000000001</v>
      </c>
      <c r="AC133">
        <v>7.91</v>
      </c>
      <c r="AD133">
        <f t="shared" ref="AD133:AD196" si="47">AB133-AC133/2022</f>
        <v>0.23008803165182989</v>
      </c>
      <c r="AE133">
        <v>7.1970999999999998</v>
      </c>
      <c r="AF133">
        <v>0</v>
      </c>
      <c r="AG133">
        <v>500</v>
      </c>
      <c r="AH133" t="s">
        <v>59</v>
      </c>
    </row>
    <row r="134" spans="27:34" x14ac:dyDescent="0.25">
      <c r="AA134">
        <v>65.5</v>
      </c>
      <c r="AB134">
        <v>0.23599999999999999</v>
      </c>
      <c r="AC134">
        <v>7.94</v>
      </c>
      <c r="AD134">
        <f t="shared" si="47"/>
        <v>0.23207319485657762</v>
      </c>
      <c r="AE134">
        <v>7.1951999999999998</v>
      </c>
      <c r="AF134">
        <v>0</v>
      </c>
      <c r="AG134">
        <v>500</v>
      </c>
      <c r="AH134" t="s">
        <v>59</v>
      </c>
    </row>
    <row r="135" spans="27:34" x14ac:dyDescent="0.25">
      <c r="AA135">
        <v>66</v>
      </c>
      <c r="AB135">
        <v>0.23799999999999999</v>
      </c>
      <c r="AC135">
        <v>7.97</v>
      </c>
      <c r="AD135">
        <f t="shared" si="47"/>
        <v>0.23405835806132541</v>
      </c>
      <c r="AE135">
        <v>7.1932999999999998</v>
      </c>
      <c r="AF135">
        <v>0</v>
      </c>
      <c r="AG135">
        <v>500</v>
      </c>
      <c r="AH135" t="s">
        <v>59</v>
      </c>
    </row>
    <row r="136" spans="27:34" x14ac:dyDescent="0.25">
      <c r="AA136">
        <v>66.5</v>
      </c>
      <c r="AB136">
        <v>0.24</v>
      </c>
      <c r="AC136">
        <v>8</v>
      </c>
      <c r="AD136">
        <f t="shared" si="47"/>
        <v>0.2360435212660732</v>
      </c>
      <c r="AE136">
        <v>7.1917</v>
      </c>
      <c r="AF136">
        <v>0</v>
      </c>
      <c r="AG136">
        <v>500</v>
      </c>
      <c r="AH136" t="s">
        <v>59</v>
      </c>
    </row>
    <row r="137" spans="27:34" x14ac:dyDescent="0.25">
      <c r="AA137">
        <v>67</v>
      </c>
      <c r="AB137">
        <v>0.24099999999999999</v>
      </c>
      <c r="AC137">
        <v>8.0299999999999994</v>
      </c>
      <c r="AD137">
        <f t="shared" si="47"/>
        <v>0.23702868447082096</v>
      </c>
      <c r="AE137">
        <v>7.1902999999999997</v>
      </c>
      <c r="AF137">
        <v>0</v>
      </c>
      <c r="AG137">
        <v>500</v>
      </c>
      <c r="AH137" t="s">
        <v>59</v>
      </c>
    </row>
    <row r="138" spans="27:34" x14ac:dyDescent="0.25">
      <c r="AA138">
        <v>67.5</v>
      </c>
      <c r="AB138">
        <v>0.24199999999999999</v>
      </c>
      <c r="AC138">
        <v>8.06</v>
      </c>
      <c r="AD138">
        <f t="shared" si="47"/>
        <v>0.23801384767556874</v>
      </c>
      <c r="AE138">
        <v>7.1891999999999996</v>
      </c>
      <c r="AF138">
        <v>0</v>
      </c>
      <c r="AG138">
        <v>500</v>
      </c>
      <c r="AH138" t="s">
        <v>59</v>
      </c>
    </row>
    <row r="139" spans="27:34" x14ac:dyDescent="0.25">
      <c r="AA139">
        <v>68</v>
      </c>
      <c r="AB139">
        <v>0.24399999999999999</v>
      </c>
      <c r="AC139">
        <v>8.09</v>
      </c>
      <c r="AD139">
        <f t="shared" si="47"/>
        <v>0.2399990108803165</v>
      </c>
      <c r="AE139">
        <v>7.1875</v>
      </c>
      <c r="AF139">
        <v>0</v>
      </c>
      <c r="AG139">
        <v>500</v>
      </c>
      <c r="AH139" t="s">
        <v>59</v>
      </c>
    </row>
    <row r="140" spans="27:34" x14ac:dyDescent="0.25">
      <c r="AA140">
        <v>68.5</v>
      </c>
      <c r="AB140">
        <v>0.245</v>
      </c>
      <c r="AC140">
        <v>8.11</v>
      </c>
      <c r="AD140">
        <f t="shared" si="47"/>
        <v>0.24098911968348169</v>
      </c>
      <c r="AE140">
        <v>7.1862000000000004</v>
      </c>
      <c r="AF140">
        <v>0</v>
      </c>
      <c r="AG140">
        <v>500</v>
      </c>
      <c r="AH140" t="s">
        <v>59</v>
      </c>
    </row>
    <row r="141" spans="27:34" x14ac:dyDescent="0.25">
      <c r="AA141">
        <v>69</v>
      </c>
      <c r="AB141">
        <v>0.246</v>
      </c>
      <c r="AC141">
        <v>8.15</v>
      </c>
      <c r="AD141">
        <f t="shared" si="47"/>
        <v>0.24196933728981207</v>
      </c>
      <c r="AE141">
        <v>7.1848999999999998</v>
      </c>
      <c r="AF141">
        <v>0</v>
      </c>
      <c r="AG141">
        <v>500</v>
      </c>
      <c r="AH141" t="s">
        <v>59</v>
      </c>
    </row>
    <row r="142" spans="27:34" x14ac:dyDescent="0.25">
      <c r="AA142">
        <v>69.5</v>
      </c>
      <c r="AB142">
        <v>0.248</v>
      </c>
      <c r="AC142">
        <v>8.18</v>
      </c>
      <c r="AD142">
        <f t="shared" si="47"/>
        <v>0.24395450049455983</v>
      </c>
      <c r="AE142">
        <v>7.1836000000000002</v>
      </c>
      <c r="AF142">
        <v>0</v>
      </c>
      <c r="AG142">
        <v>500</v>
      </c>
      <c r="AH142" t="s">
        <v>59</v>
      </c>
    </row>
    <row r="143" spans="27:34" x14ac:dyDescent="0.25">
      <c r="AA143">
        <v>70</v>
      </c>
      <c r="AB143">
        <v>0.249</v>
      </c>
      <c r="AC143">
        <v>8.1999999999999993</v>
      </c>
      <c r="AD143">
        <f t="shared" si="47"/>
        <v>0.24494460929772502</v>
      </c>
      <c r="AE143">
        <v>7.1820000000000004</v>
      </c>
      <c r="AF143">
        <v>0</v>
      </c>
      <c r="AG143">
        <v>500</v>
      </c>
      <c r="AH143" t="s">
        <v>59</v>
      </c>
    </row>
    <row r="144" spans="27:34" x14ac:dyDescent="0.25">
      <c r="AA144">
        <v>70.5</v>
      </c>
      <c r="AB144">
        <v>0.251</v>
      </c>
      <c r="AC144">
        <v>8.23</v>
      </c>
      <c r="AD144">
        <f t="shared" si="47"/>
        <v>0.24692977250247281</v>
      </c>
      <c r="AE144">
        <v>7.1802000000000001</v>
      </c>
      <c r="AF144">
        <v>0</v>
      </c>
      <c r="AG144">
        <v>500</v>
      </c>
      <c r="AH144" t="s">
        <v>59</v>
      </c>
    </row>
    <row r="145" spans="27:34" x14ac:dyDescent="0.25">
      <c r="AA145">
        <v>71</v>
      </c>
      <c r="AB145">
        <v>0.253</v>
      </c>
      <c r="AC145">
        <v>8.26</v>
      </c>
      <c r="AD145">
        <f t="shared" si="47"/>
        <v>0.24891493570722056</v>
      </c>
      <c r="AE145">
        <v>7.1783999999999999</v>
      </c>
      <c r="AF145">
        <v>0</v>
      </c>
      <c r="AG145">
        <v>500</v>
      </c>
      <c r="AH145" t="s">
        <v>59</v>
      </c>
    </row>
    <row r="146" spans="27:34" x14ac:dyDescent="0.25">
      <c r="AA146">
        <v>71.5</v>
      </c>
      <c r="AB146">
        <v>0.255</v>
      </c>
      <c r="AC146">
        <v>8.2799999999999994</v>
      </c>
      <c r="AD146">
        <f t="shared" si="47"/>
        <v>0.25090504451038576</v>
      </c>
      <c r="AE146">
        <v>7.1760999999999999</v>
      </c>
      <c r="AF146">
        <v>0</v>
      </c>
      <c r="AG146">
        <v>500</v>
      </c>
      <c r="AH146" t="s">
        <v>59</v>
      </c>
    </row>
    <row r="147" spans="27:34" x14ac:dyDescent="0.25">
      <c r="AA147">
        <v>72</v>
      </c>
      <c r="AB147">
        <v>0.25700000000000001</v>
      </c>
      <c r="AC147">
        <v>8.31</v>
      </c>
      <c r="AD147">
        <f t="shared" si="47"/>
        <v>0.25289020771513354</v>
      </c>
      <c r="AE147">
        <v>7.1745000000000001</v>
      </c>
      <c r="AF147">
        <v>0</v>
      </c>
      <c r="AG147">
        <v>500</v>
      </c>
      <c r="AH147" t="s">
        <v>59</v>
      </c>
    </row>
    <row r="148" spans="27:34" x14ac:dyDescent="0.25">
      <c r="AA148">
        <v>72.5</v>
      </c>
      <c r="AB148">
        <v>0.25800000000000001</v>
      </c>
      <c r="AC148">
        <v>8.35</v>
      </c>
      <c r="AD148">
        <f t="shared" si="47"/>
        <v>0.25387042532146392</v>
      </c>
      <c r="AE148">
        <v>7.1729000000000003</v>
      </c>
      <c r="AF148">
        <v>0</v>
      </c>
      <c r="AG148">
        <v>500</v>
      </c>
      <c r="AH148" t="s">
        <v>59</v>
      </c>
    </row>
    <row r="149" spans="27:34" x14ac:dyDescent="0.25">
      <c r="AA149">
        <v>73</v>
      </c>
      <c r="AB149">
        <v>0.26</v>
      </c>
      <c r="AC149">
        <v>8.3800000000000008</v>
      </c>
      <c r="AD149">
        <f t="shared" si="47"/>
        <v>0.25585558852621171</v>
      </c>
      <c r="AE149">
        <v>7.1711999999999998</v>
      </c>
      <c r="AF149">
        <v>0</v>
      </c>
      <c r="AG149">
        <v>500</v>
      </c>
      <c r="AH149" t="s">
        <v>59</v>
      </c>
    </row>
    <row r="150" spans="27:34" x14ac:dyDescent="0.25">
      <c r="AA150">
        <v>73.5</v>
      </c>
      <c r="AB150">
        <v>0.26200000000000001</v>
      </c>
      <c r="AC150">
        <v>8.41</v>
      </c>
      <c r="AD150">
        <f t="shared" si="47"/>
        <v>0.25784075173095944</v>
      </c>
      <c r="AE150">
        <v>7.1696999999999997</v>
      </c>
      <c r="AF150">
        <v>0</v>
      </c>
      <c r="AG150">
        <v>500</v>
      </c>
      <c r="AH150" t="s">
        <v>59</v>
      </c>
    </row>
    <row r="151" spans="27:34" x14ac:dyDescent="0.25">
      <c r="AA151">
        <v>74</v>
      </c>
      <c r="AB151">
        <v>0.26300000000000001</v>
      </c>
      <c r="AC151">
        <v>8.44</v>
      </c>
      <c r="AD151">
        <f t="shared" si="47"/>
        <v>0.25882591493570722</v>
      </c>
      <c r="AE151">
        <v>7.1681999999999997</v>
      </c>
      <c r="AF151">
        <v>0</v>
      </c>
      <c r="AG151">
        <v>500</v>
      </c>
      <c r="AH151" t="s">
        <v>59</v>
      </c>
    </row>
    <row r="152" spans="27:34" x14ac:dyDescent="0.25">
      <c r="AA152">
        <v>74.5</v>
      </c>
      <c r="AB152">
        <v>0.26500000000000001</v>
      </c>
      <c r="AC152">
        <v>8.4700000000000006</v>
      </c>
      <c r="AD152">
        <f t="shared" si="47"/>
        <v>0.26081107814045501</v>
      </c>
      <c r="AE152">
        <v>7.1666999999999996</v>
      </c>
      <c r="AF152">
        <v>0</v>
      </c>
      <c r="AG152">
        <v>500</v>
      </c>
      <c r="AH152" t="s">
        <v>59</v>
      </c>
    </row>
    <row r="153" spans="27:34" x14ac:dyDescent="0.25">
      <c r="AA153">
        <v>75</v>
      </c>
      <c r="AB153">
        <v>0.26600000000000001</v>
      </c>
      <c r="AC153">
        <v>8.5</v>
      </c>
      <c r="AD153">
        <f t="shared" si="47"/>
        <v>0.2617962413452028</v>
      </c>
      <c r="AE153">
        <v>7.1654999999999998</v>
      </c>
      <c r="AF153">
        <v>0</v>
      </c>
      <c r="AG153">
        <v>500</v>
      </c>
      <c r="AH153" t="s">
        <v>59</v>
      </c>
    </row>
    <row r="154" spans="27:34" x14ac:dyDescent="0.25">
      <c r="AA154">
        <v>75.5</v>
      </c>
      <c r="AB154">
        <v>0.26700000000000002</v>
      </c>
      <c r="AC154">
        <v>8.52</v>
      </c>
      <c r="AD154">
        <f t="shared" si="47"/>
        <v>0.26278635014836799</v>
      </c>
      <c r="AE154">
        <v>7.1642000000000001</v>
      </c>
      <c r="AF154">
        <v>0</v>
      </c>
      <c r="AG154">
        <v>500</v>
      </c>
      <c r="AH154" t="s">
        <v>59</v>
      </c>
    </row>
    <row r="155" spans="27:34" x14ac:dyDescent="0.25">
      <c r="AA155">
        <v>76</v>
      </c>
      <c r="AB155">
        <v>0.26800000000000002</v>
      </c>
      <c r="AC155">
        <v>8.56</v>
      </c>
      <c r="AD155">
        <f t="shared" si="47"/>
        <v>0.26376656775469831</v>
      </c>
      <c r="AE155">
        <v>7.1632999999999996</v>
      </c>
      <c r="AF155">
        <v>0</v>
      </c>
      <c r="AG155">
        <v>500</v>
      </c>
      <c r="AH155" t="s">
        <v>59</v>
      </c>
    </row>
    <row r="156" spans="27:34" x14ac:dyDescent="0.25">
      <c r="AA156">
        <v>76.5</v>
      </c>
      <c r="AB156">
        <v>0.26800000000000002</v>
      </c>
      <c r="AC156">
        <v>8.58</v>
      </c>
      <c r="AD156">
        <f t="shared" si="47"/>
        <v>0.2637566765578635</v>
      </c>
      <c r="AE156">
        <v>7.1628999999999996</v>
      </c>
      <c r="AF156">
        <v>0</v>
      </c>
      <c r="AG156">
        <v>500</v>
      </c>
      <c r="AH156" t="s">
        <v>59</v>
      </c>
    </row>
    <row r="157" spans="27:34" x14ac:dyDescent="0.25">
      <c r="AA157">
        <v>77</v>
      </c>
      <c r="AB157">
        <v>0.27</v>
      </c>
      <c r="AC157">
        <v>8.6199999999999992</v>
      </c>
      <c r="AD157">
        <f t="shared" si="47"/>
        <v>0.26573689416419388</v>
      </c>
      <c r="AE157">
        <v>7.1614000000000004</v>
      </c>
      <c r="AF157">
        <v>0</v>
      </c>
      <c r="AG157">
        <v>500</v>
      </c>
      <c r="AH157" t="s">
        <v>59</v>
      </c>
    </row>
    <row r="158" spans="27:34" x14ac:dyDescent="0.25">
      <c r="AA158">
        <v>77.5</v>
      </c>
      <c r="AB158">
        <v>0.27100000000000002</v>
      </c>
      <c r="AC158">
        <v>8.65</v>
      </c>
      <c r="AD158">
        <f t="shared" si="47"/>
        <v>0.26672205736894167</v>
      </c>
      <c r="AE158">
        <v>7.1600999999999999</v>
      </c>
      <c r="AF158">
        <v>0</v>
      </c>
      <c r="AG158">
        <v>500</v>
      </c>
      <c r="AH158" t="s">
        <v>59</v>
      </c>
    </row>
    <row r="159" spans="27:34" x14ac:dyDescent="0.25">
      <c r="AA159">
        <v>78</v>
      </c>
      <c r="AB159">
        <v>0.27200000000000002</v>
      </c>
      <c r="AC159">
        <v>8.68</v>
      </c>
      <c r="AD159">
        <f t="shared" si="47"/>
        <v>0.26770722057368945</v>
      </c>
      <c r="AE159">
        <v>7.1589999999999998</v>
      </c>
      <c r="AF159">
        <v>0</v>
      </c>
      <c r="AG159">
        <v>500</v>
      </c>
      <c r="AH159" t="s">
        <v>59</v>
      </c>
    </row>
    <row r="160" spans="27:34" x14ac:dyDescent="0.25">
      <c r="AA160">
        <v>78.5</v>
      </c>
      <c r="AB160">
        <v>0.27400000000000002</v>
      </c>
      <c r="AC160">
        <v>8.7100000000000009</v>
      </c>
      <c r="AD160">
        <f t="shared" si="47"/>
        <v>0.26969238377843724</v>
      </c>
      <c r="AE160">
        <v>7.1574</v>
      </c>
      <c r="AF160">
        <v>0</v>
      </c>
      <c r="AG160">
        <v>500</v>
      </c>
      <c r="AH160" t="s">
        <v>59</v>
      </c>
    </row>
    <row r="161" spans="27:34" x14ac:dyDescent="0.25">
      <c r="AA161">
        <v>79</v>
      </c>
      <c r="AB161">
        <v>0.27500000000000002</v>
      </c>
      <c r="AC161">
        <v>8.73</v>
      </c>
      <c r="AD161">
        <f t="shared" si="47"/>
        <v>0.27068249258160237</v>
      </c>
      <c r="AE161">
        <v>7.1558000000000002</v>
      </c>
      <c r="AF161">
        <v>0</v>
      </c>
      <c r="AG161">
        <v>500</v>
      </c>
      <c r="AH161" t="s">
        <v>59</v>
      </c>
    </row>
    <row r="162" spans="27:34" x14ac:dyDescent="0.25">
      <c r="AA162">
        <v>79.5</v>
      </c>
      <c r="AB162">
        <v>0.27800000000000002</v>
      </c>
      <c r="AC162">
        <v>8.77</v>
      </c>
      <c r="AD162">
        <f t="shared" si="47"/>
        <v>0.27366271018793276</v>
      </c>
      <c r="AE162">
        <v>7.1536999999999997</v>
      </c>
      <c r="AF162">
        <v>0</v>
      </c>
      <c r="AG162">
        <v>500</v>
      </c>
      <c r="AH162" t="s">
        <v>59</v>
      </c>
    </row>
    <row r="163" spans="27:34" x14ac:dyDescent="0.25">
      <c r="AA163">
        <v>80</v>
      </c>
      <c r="AB163">
        <v>0.28000000000000003</v>
      </c>
      <c r="AC163">
        <v>8.7899999999999991</v>
      </c>
      <c r="AD163">
        <f t="shared" si="47"/>
        <v>0.27565281899109795</v>
      </c>
      <c r="AE163">
        <v>7.1516000000000002</v>
      </c>
      <c r="AF163">
        <v>0</v>
      </c>
      <c r="AG163">
        <v>500</v>
      </c>
      <c r="AH163" t="s">
        <v>59</v>
      </c>
    </row>
    <row r="164" spans="27:34" x14ac:dyDescent="0.25">
      <c r="AA164">
        <v>80.5</v>
      </c>
      <c r="AB164">
        <v>0.28199999999999997</v>
      </c>
      <c r="AC164">
        <v>8.82</v>
      </c>
      <c r="AD164">
        <f t="shared" si="47"/>
        <v>0.27763798219584568</v>
      </c>
      <c r="AE164">
        <v>7.1494</v>
      </c>
      <c r="AF164">
        <v>0</v>
      </c>
      <c r="AG164">
        <v>500</v>
      </c>
      <c r="AH164" t="s">
        <v>59</v>
      </c>
    </row>
    <row r="165" spans="27:34" x14ac:dyDescent="0.25">
      <c r="AA165">
        <v>81</v>
      </c>
      <c r="AB165">
        <v>0.28599999999999998</v>
      </c>
      <c r="AC165">
        <v>8.86</v>
      </c>
      <c r="AD165">
        <f t="shared" si="47"/>
        <v>0.28161819980217606</v>
      </c>
      <c r="AE165">
        <v>7.1456</v>
      </c>
      <c r="AF165">
        <v>0</v>
      </c>
      <c r="AG165">
        <v>500</v>
      </c>
      <c r="AH165" t="s">
        <v>59</v>
      </c>
    </row>
    <row r="166" spans="27:34" x14ac:dyDescent="0.25">
      <c r="AA166">
        <v>81.5</v>
      </c>
      <c r="AB166">
        <v>0.28899999999999998</v>
      </c>
      <c r="AC166">
        <v>8.8800000000000008</v>
      </c>
      <c r="AD166">
        <f t="shared" si="47"/>
        <v>0.2846083086053412</v>
      </c>
      <c r="AE166">
        <v>7.1420000000000003</v>
      </c>
      <c r="AF166">
        <v>0</v>
      </c>
      <c r="AG166">
        <v>500</v>
      </c>
      <c r="AH166" t="s">
        <v>59</v>
      </c>
    </row>
    <row r="167" spans="27:34" x14ac:dyDescent="0.25">
      <c r="AA167">
        <v>82</v>
      </c>
      <c r="AB167">
        <v>0.29199999999999998</v>
      </c>
      <c r="AC167">
        <v>8.91</v>
      </c>
      <c r="AD167">
        <f t="shared" si="47"/>
        <v>0.28759347181008899</v>
      </c>
      <c r="AE167">
        <v>7.1393000000000004</v>
      </c>
      <c r="AF167">
        <v>0</v>
      </c>
      <c r="AG167">
        <v>500</v>
      </c>
      <c r="AH167" t="s">
        <v>59</v>
      </c>
    </row>
    <row r="168" spans="27:34" x14ac:dyDescent="0.25">
      <c r="AA168">
        <v>82.5</v>
      </c>
      <c r="AB168">
        <v>0.29399999999999998</v>
      </c>
      <c r="AC168">
        <v>8.94</v>
      </c>
      <c r="AD168">
        <f t="shared" si="47"/>
        <v>0.28957863501483677</v>
      </c>
      <c r="AE168">
        <v>7.1375999999999999</v>
      </c>
      <c r="AF168">
        <v>0</v>
      </c>
      <c r="AG168">
        <v>500</v>
      </c>
      <c r="AH168" t="s">
        <v>59</v>
      </c>
    </row>
    <row r="169" spans="27:34" x14ac:dyDescent="0.25">
      <c r="AA169">
        <v>83</v>
      </c>
      <c r="AB169">
        <v>0.29499999999999998</v>
      </c>
      <c r="AC169">
        <v>8.9600000000000009</v>
      </c>
      <c r="AD169">
        <f t="shared" si="47"/>
        <v>0.29056874381800196</v>
      </c>
      <c r="AE169">
        <v>7.1360999999999999</v>
      </c>
      <c r="AF169">
        <v>0</v>
      </c>
      <c r="AG169">
        <v>500</v>
      </c>
      <c r="AH169" t="s">
        <v>59</v>
      </c>
    </row>
    <row r="170" spans="27:34" x14ac:dyDescent="0.25">
      <c r="AA170">
        <v>83.5</v>
      </c>
      <c r="AB170">
        <v>0.29699999999999999</v>
      </c>
      <c r="AC170">
        <v>8.99</v>
      </c>
      <c r="AD170">
        <f t="shared" si="47"/>
        <v>0.29255390702274975</v>
      </c>
      <c r="AE170">
        <v>7.1341999999999999</v>
      </c>
      <c r="AF170">
        <v>0</v>
      </c>
      <c r="AG170">
        <v>500</v>
      </c>
      <c r="AH170" t="s">
        <v>59</v>
      </c>
    </row>
    <row r="171" spans="27:34" x14ac:dyDescent="0.25">
      <c r="AA171">
        <v>84</v>
      </c>
      <c r="AB171">
        <v>0.29899999999999999</v>
      </c>
      <c r="AC171">
        <v>9.02</v>
      </c>
      <c r="AD171">
        <f t="shared" si="47"/>
        <v>0.29453907022749753</v>
      </c>
      <c r="AE171">
        <v>7.1322999999999999</v>
      </c>
      <c r="AF171">
        <v>0</v>
      </c>
      <c r="AG171">
        <v>500</v>
      </c>
      <c r="AH171" t="s">
        <v>59</v>
      </c>
    </row>
    <row r="172" spans="27:34" x14ac:dyDescent="0.25">
      <c r="AA172">
        <v>84.5</v>
      </c>
      <c r="AB172">
        <v>0.30099999999999999</v>
      </c>
      <c r="AC172">
        <v>9.06</v>
      </c>
      <c r="AD172">
        <f t="shared" si="47"/>
        <v>0.29651928783382786</v>
      </c>
      <c r="AE172">
        <v>7.1306000000000003</v>
      </c>
      <c r="AF172">
        <v>0</v>
      </c>
      <c r="AG172">
        <v>500</v>
      </c>
      <c r="AH172" t="s">
        <v>59</v>
      </c>
    </row>
    <row r="173" spans="27:34" x14ac:dyDescent="0.25">
      <c r="AA173">
        <v>85</v>
      </c>
      <c r="AB173">
        <v>0.30199999999999999</v>
      </c>
      <c r="AC173">
        <v>9.09</v>
      </c>
      <c r="AD173">
        <f t="shared" si="47"/>
        <v>0.29750445103857565</v>
      </c>
      <c r="AE173">
        <v>7.1292</v>
      </c>
      <c r="AF173">
        <v>0</v>
      </c>
      <c r="AG173">
        <v>500</v>
      </c>
      <c r="AH173" t="s">
        <v>59</v>
      </c>
    </row>
    <row r="174" spans="27:34" x14ac:dyDescent="0.25">
      <c r="AA174">
        <v>85.5</v>
      </c>
      <c r="AB174">
        <v>0.30399999999999999</v>
      </c>
      <c r="AC174">
        <v>9.1199999999999992</v>
      </c>
      <c r="AD174">
        <f t="shared" si="47"/>
        <v>0.29948961424332343</v>
      </c>
      <c r="AE174">
        <v>7.1276999999999999</v>
      </c>
      <c r="AF174">
        <v>0</v>
      </c>
      <c r="AG174">
        <v>500</v>
      </c>
      <c r="AH174" t="s">
        <v>59</v>
      </c>
    </row>
    <row r="175" spans="27:34" x14ac:dyDescent="0.25">
      <c r="AA175">
        <v>86</v>
      </c>
      <c r="AB175">
        <v>0.30499999999999999</v>
      </c>
      <c r="AC175">
        <v>9.1300000000000008</v>
      </c>
      <c r="AD175">
        <f t="shared" si="47"/>
        <v>0.30048466864490603</v>
      </c>
      <c r="AE175">
        <v>7.1261999999999999</v>
      </c>
      <c r="AF175">
        <v>0</v>
      </c>
      <c r="AG175">
        <v>500</v>
      </c>
      <c r="AH175" t="s">
        <v>59</v>
      </c>
    </row>
    <row r="176" spans="27:34" x14ac:dyDescent="0.25">
      <c r="AA176">
        <v>86.5</v>
      </c>
      <c r="AB176">
        <v>0.30599999999999999</v>
      </c>
      <c r="AC176">
        <v>9.15</v>
      </c>
      <c r="AD176">
        <f t="shared" si="47"/>
        <v>0.30147477744807122</v>
      </c>
      <c r="AE176">
        <v>7.1249000000000002</v>
      </c>
      <c r="AF176">
        <v>0</v>
      </c>
      <c r="AG176">
        <v>500</v>
      </c>
      <c r="AH176" t="s">
        <v>59</v>
      </c>
    </row>
    <row r="177" spans="27:34" x14ac:dyDescent="0.25">
      <c r="AA177">
        <v>87</v>
      </c>
      <c r="AB177">
        <v>0.308</v>
      </c>
      <c r="AC177">
        <v>9.17</v>
      </c>
      <c r="AD177">
        <f t="shared" si="47"/>
        <v>0.30346488625123641</v>
      </c>
      <c r="AE177">
        <v>7.1234999999999999</v>
      </c>
      <c r="AF177">
        <v>0</v>
      </c>
      <c r="AG177">
        <v>500</v>
      </c>
      <c r="AH177" t="s">
        <v>59</v>
      </c>
    </row>
    <row r="178" spans="27:34" x14ac:dyDescent="0.25">
      <c r="AA178">
        <v>87.5</v>
      </c>
      <c r="AB178">
        <v>0.309</v>
      </c>
      <c r="AC178">
        <v>9.2100000000000009</v>
      </c>
      <c r="AD178">
        <f t="shared" si="47"/>
        <v>0.30444510385756673</v>
      </c>
      <c r="AE178">
        <v>7.1223999999999998</v>
      </c>
      <c r="AF178">
        <v>0</v>
      </c>
      <c r="AG178">
        <v>500</v>
      </c>
      <c r="AH178" t="s">
        <v>59</v>
      </c>
    </row>
    <row r="179" spans="27:34" x14ac:dyDescent="0.25">
      <c r="AA179">
        <v>88</v>
      </c>
      <c r="AB179">
        <v>0.31</v>
      </c>
      <c r="AC179">
        <v>9.24</v>
      </c>
      <c r="AD179">
        <f t="shared" si="47"/>
        <v>0.30543026706231452</v>
      </c>
      <c r="AE179">
        <v>7.1211000000000002</v>
      </c>
      <c r="AF179">
        <v>0</v>
      </c>
      <c r="AG179">
        <v>500</v>
      </c>
      <c r="AH179" t="s">
        <v>59</v>
      </c>
    </row>
    <row r="180" spans="27:34" x14ac:dyDescent="0.25">
      <c r="AA180">
        <v>88.5</v>
      </c>
      <c r="AB180">
        <v>0.312</v>
      </c>
      <c r="AC180">
        <v>9.26</v>
      </c>
      <c r="AD180">
        <f t="shared" si="47"/>
        <v>0.30742037586547971</v>
      </c>
      <c r="AE180">
        <v>7.1197999999999997</v>
      </c>
      <c r="AF180">
        <v>0</v>
      </c>
      <c r="AG180">
        <v>500</v>
      </c>
      <c r="AH180" t="s">
        <v>59</v>
      </c>
    </row>
    <row r="181" spans="27:34" x14ac:dyDescent="0.25">
      <c r="AA181">
        <v>89</v>
      </c>
      <c r="AB181">
        <v>0.313</v>
      </c>
      <c r="AC181">
        <v>9.2899999999999991</v>
      </c>
      <c r="AD181">
        <f t="shared" si="47"/>
        <v>0.3084055390702275</v>
      </c>
      <c r="AE181">
        <v>7.1181000000000001</v>
      </c>
      <c r="AF181">
        <v>0</v>
      </c>
      <c r="AG181">
        <v>500</v>
      </c>
      <c r="AH181" t="s">
        <v>59</v>
      </c>
    </row>
    <row r="182" spans="27:34" x14ac:dyDescent="0.25">
      <c r="AA182">
        <v>89.5</v>
      </c>
      <c r="AB182">
        <v>0.315</v>
      </c>
      <c r="AC182">
        <v>9.32</v>
      </c>
      <c r="AD182">
        <f t="shared" si="47"/>
        <v>0.31039070227497528</v>
      </c>
      <c r="AE182">
        <v>7.1166</v>
      </c>
      <c r="AF182">
        <v>0</v>
      </c>
      <c r="AG182">
        <v>500</v>
      </c>
      <c r="AH182" t="s">
        <v>59</v>
      </c>
    </row>
    <row r="183" spans="27:34" x14ac:dyDescent="0.25">
      <c r="AA183">
        <v>90</v>
      </c>
      <c r="AB183">
        <v>0.316</v>
      </c>
      <c r="AC183">
        <v>9.35</v>
      </c>
      <c r="AD183">
        <f t="shared" si="47"/>
        <v>0.31137586547972307</v>
      </c>
      <c r="AE183">
        <v>7.1151</v>
      </c>
      <c r="AF183">
        <v>0</v>
      </c>
      <c r="AG183">
        <v>500</v>
      </c>
      <c r="AH183" t="s">
        <v>59</v>
      </c>
    </row>
    <row r="184" spans="27:34" x14ac:dyDescent="0.25">
      <c r="AA184">
        <v>90.5</v>
      </c>
      <c r="AB184">
        <v>0.318</v>
      </c>
      <c r="AC184">
        <v>9.3699999999999992</v>
      </c>
      <c r="AD184">
        <f t="shared" si="47"/>
        <v>0.31336597428288826</v>
      </c>
      <c r="AE184">
        <v>7.1134000000000004</v>
      </c>
      <c r="AF184">
        <v>0</v>
      </c>
      <c r="AG184">
        <v>500</v>
      </c>
      <c r="AH184" t="s">
        <v>59</v>
      </c>
    </row>
    <row r="185" spans="27:34" x14ac:dyDescent="0.25">
      <c r="AA185">
        <v>91</v>
      </c>
      <c r="AB185">
        <v>0.31900000000000001</v>
      </c>
      <c r="AC185">
        <v>9.41</v>
      </c>
      <c r="AD185">
        <f t="shared" si="47"/>
        <v>0.31434619188921858</v>
      </c>
      <c r="AE185">
        <v>7.1119000000000003</v>
      </c>
      <c r="AF185">
        <v>0</v>
      </c>
      <c r="AG185">
        <v>500</v>
      </c>
      <c r="AH185" t="s">
        <v>59</v>
      </c>
    </row>
    <row r="186" spans="27:34" x14ac:dyDescent="0.25">
      <c r="AA186">
        <v>91.5</v>
      </c>
      <c r="AB186">
        <v>0.32100000000000001</v>
      </c>
      <c r="AC186">
        <v>9.43</v>
      </c>
      <c r="AD186">
        <f t="shared" si="47"/>
        <v>0.31633630069238378</v>
      </c>
      <c r="AE186">
        <v>7.1105999999999998</v>
      </c>
      <c r="AF186">
        <v>0</v>
      </c>
      <c r="AG186">
        <v>500</v>
      </c>
      <c r="AH186" t="s">
        <v>59</v>
      </c>
    </row>
    <row r="187" spans="27:34" x14ac:dyDescent="0.25">
      <c r="AA187">
        <v>92</v>
      </c>
      <c r="AB187">
        <v>0.32200000000000001</v>
      </c>
      <c r="AC187">
        <v>9.4600000000000009</v>
      </c>
      <c r="AD187">
        <f t="shared" si="47"/>
        <v>0.31732146389713156</v>
      </c>
      <c r="AE187">
        <v>7.109</v>
      </c>
      <c r="AF187">
        <v>0</v>
      </c>
      <c r="AG187">
        <v>500</v>
      </c>
      <c r="AH187" t="s">
        <v>59</v>
      </c>
    </row>
    <row r="188" spans="27:34" x14ac:dyDescent="0.25">
      <c r="AA188">
        <v>92.5</v>
      </c>
      <c r="AB188">
        <v>0.32400000000000001</v>
      </c>
      <c r="AC188">
        <v>9.48</v>
      </c>
      <c r="AD188">
        <f t="shared" si="47"/>
        <v>0.31931157270029675</v>
      </c>
      <c r="AE188">
        <v>7.1073000000000004</v>
      </c>
      <c r="AF188">
        <v>0</v>
      </c>
      <c r="AG188">
        <v>500</v>
      </c>
      <c r="AH188" t="s">
        <v>59</v>
      </c>
    </row>
    <row r="189" spans="27:34" x14ac:dyDescent="0.25">
      <c r="AA189">
        <v>93</v>
      </c>
      <c r="AB189">
        <v>0.32500000000000001</v>
      </c>
      <c r="AC189">
        <v>9.51</v>
      </c>
      <c r="AD189">
        <f t="shared" si="47"/>
        <v>0.32029673590504454</v>
      </c>
      <c r="AE189">
        <v>7.1058000000000003</v>
      </c>
      <c r="AF189">
        <v>0</v>
      </c>
      <c r="AG189">
        <v>500</v>
      </c>
      <c r="AH189" t="s">
        <v>59</v>
      </c>
    </row>
    <row r="190" spans="27:34" x14ac:dyDescent="0.25">
      <c r="AA190">
        <v>93.5</v>
      </c>
      <c r="AB190">
        <v>0.32700000000000001</v>
      </c>
      <c r="AC190">
        <v>9.5399999999999991</v>
      </c>
      <c r="AD190">
        <f t="shared" si="47"/>
        <v>0.32228189910979232</v>
      </c>
      <c r="AE190">
        <v>7.1047000000000002</v>
      </c>
      <c r="AF190">
        <v>0</v>
      </c>
      <c r="AG190">
        <v>500</v>
      </c>
      <c r="AH190" t="s">
        <v>59</v>
      </c>
    </row>
    <row r="191" spans="27:34" x14ac:dyDescent="0.25">
      <c r="AA191">
        <v>94</v>
      </c>
      <c r="AB191">
        <v>0.32800000000000001</v>
      </c>
      <c r="AC191">
        <v>9.57</v>
      </c>
      <c r="AD191">
        <f t="shared" si="47"/>
        <v>0.32326706231454005</v>
      </c>
      <c r="AE191">
        <v>7.1032000000000002</v>
      </c>
      <c r="AF191">
        <v>0</v>
      </c>
      <c r="AG191">
        <v>500</v>
      </c>
      <c r="AH191" t="s">
        <v>59</v>
      </c>
    </row>
    <row r="192" spans="27:34" x14ac:dyDescent="0.25">
      <c r="AA192">
        <v>94.5</v>
      </c>
      <c r="AB192">
        <v>0.33</v>
      </c>
      <c r="AC192">
        <v>9.6</v>
      </c>
      <c r="AD192">
        <f t="shared" si="47"/>
        <v>0.32525222551928784</v>
      </c>
      <c r="AE192">
        <v>7.1013000000000002</v>
      </c>
      <c r="AF192">
        <v>0</v>
      </c>
      <c r="AG192">
        <v>500</v>
      </c>
      <c r="AH192" t="s">
        <v>59</v>
      </c>
    </row>
    <row r="193" spans="27:34" x14ac:dyDescent="0.25">
      <c r="AA193">
        <v>95</v>
      </c>
      <c r="AB193">
        <v>0.33200000000000002</v>
      </c>
      <c r="AC193">
        <v>9.6300000000000008</v>
      </c>
      <c r="AD193">
        <f t="shared" si="47"/>
        <v>0.32723738872403563</v>
      </c>
      <c r="AE193">
        <v>7.0997000000000003</v>
      </c>
      <c r="AF193">
        <v>0</v>
      </c>
      <c r="AG193">
        <v>500</v>
      </c>
      <c r="AH193" t="s">
        <v>59</v>
      </c>
    </row>
    <row r="194" spans="27:34" x14ac:dyDescent="0.25">
      <c r="AA194">
        <v>95.5</v>
      </c>
      <c r="AB194">
        <v>0.33400000000000002</v>
      </c>
      <c r="AC194">
        <v>9.65</v>
      </c>
      <c r="AD194">
        <f t="shared" si="47"/>
        <v>0.32922749752720082</v>
      </c>
      <c r="AE194">
        <v>7.0975999999999999</v>
      </c>
      <c r="AF194">
        <v>0</v>
      </c>
      <c r="AG194">
        <v>500</v>
      </c>
      <c r="AH194" t="s">
        <v>59</v>
      </c>
    </row>
    <row r="195" spans="27:34" x14ac:dyDescent="0.25">
      <c r="AA195">
        <v>96</v>
      </c>
      <c r="AB195">
        <v>0.33600000000000002</v>
      </c>
      <c r="AC195">
        <v>9.68</v>
      </c>
      <c r="AD195">
        <f t="shared" si="47"/>
        <v>0.3312126607319486</v>
      </c>
      <c r="AE195">
        <v>7.0955000000000004</v>
      </c>
      <c r="AF195">
        <v>0</v>
      </c>
      <c r="AG195">
        <v>500</v>
      </c>
      <c r="AH195" t="s">
        <v>59</v>
      </c>
    </row>
    <row r="196" spans="27:34" x14ac:dyDescent="0.25">
      <c r="AA196">
        <v>96.5</v>
      </c>
      <c r="AB196">
        <v>0.33800000000000002</v>
      </c>
      <c r="AC196">
        <v>9.7100000000000009</v>
      </c>
      <c r="AD196">
        <f t="shared" si="47"/>
        <v>0.33319782393669634</v>
      </c>
      <c r="AE196">
        <v>7.0933999999999999</v>
      </c>
      <c r="AF196">
        <v>0</v>
      </c>
      <c r="AG196">
        <v>500</v>
      </c>
      <c r="AH196" t="s">
        <v>59</v>
      </c>
    </row>
    <row r="197" spans="27:34" x14ac:dyDescent="0.25">
      <c r="AA197">
        <v>97</v>
      </c>
      <c r="AB197">
        <v>0.34</v>
      </c>
      <c r="AC197">
        <v>9.73</v>
      </c>
      <c r="AD197">
        <f t="shared" ref="AD197:AD260" si="48">AB197-AC197/2022</f>
        <v>0.33518793273986153</v>
      </c>
      <c r="AE197">
        <v>7.0914999999999999</v>
      </c>
      <c r="AF197">
        <v>0</v>
      </c>
      <c r="AG197">
        <v>500</v>
      </c>
      <c r="AH197" t="s">
        <v>59</v>
      </c>
    </row>
    <row r="198" spans="27:34" x14ac:dyDescent="0.25">
      <c r="AA198">
        <v>97.5</v>
      </c>
      <c r="AB198">
        <v>0.34200000000000003</v>
      </c>
      <c r="AC198">
        <v>9.76</v>
      </c>
      <c r="AD198">
        <f t="shared" si="48"/>
        <v>0.33717309594460931</v>
      </c>
      <c r="AE198">
        <v>7.0895000000000001</v>
      </c>
      <c r="AF198">
        <v>0</v>
      </c>
      <c r="AG198">
        <v>500</v>
      </c>
      <c r="AH198" t="s">
        <v>59</v>
      </c>
    </row>
    <row r="199" spans="27:34" x14ac:dyDescent="0.25">
      <c r="AA199">
        <v>98</v>
      </c>
      <c r="AB199">
        <v>0.34399999999999997</v>
      </c>
      <c r="AC199">
        <v>9.7799999999999994</v>
      </c>
      <c r="AD199">
        <f t="shared" si="48"/>
        <v>0.33916320474777445</v>
      </c>
      <c r="AE199">
        <v>7.0872000000000002</v>
      </c>
      <c r="AF199">
        <v>0</v>
      </c>
      <c r="AG199">
        <v>500</v>
      </c>
      <c r="AH199" t="s">
        <v>59</v>
      </c>
    </row>
    <row r="200" spans="27:34" x14ac:dyDescent="0.25">
      <c r="AA200">
        <v>98.5</v>
      </c>
      <c r="AB200">
        <v>0.34599999999999997</v>
      </c>
      <c r="AC200">
        <v>9.82</v>
      </c>
      <c r="AD200">
        <f t="shared" si="48"/>
        <v>0.34114342235410483</v>
      </c>
      <c r="AE200">
        <v>7.0849000000000002</v>
      </c>
      <c r="AF200">
        <v>0</v>
      </c>
      <c r="AG200">
        <v>500</v>
      </c>
      <c r="AH200" t="s">
        <v>59</v>
      </c>
    </row>
    <row r="201" spans="27:34" x14ac:dyDescent="0.25">
      <c r="AA201">
        <v>99</v>
      </c>
      <c r="AB201">
        <v>0.34799999999999998</v>
      </c>
      <c r="AC201">
        <v>9.84</v>
      </c>
      <c r="AD201">
        <f t="shared" si="48"/>
        <v>0.34313353115727002</v>
      </c>
      <c r="AE201">
        <v>7.0827999999999998</v>
      </c>
      <c r="AF201">
        <v>0</v>
      </c>
      <c r="AG201">
        <v>500</v>
      </c>
      <c r="AH201" t="s">
        <v>59</v>
      </c>
    </row>
    <row r="202" spans="27:34" x14ac:dyDescent="0.25">
      <c r="AA202">
        <v>99.5</v>
      </c>
      <c r="AB202">
        <v>0.35</v>
      </c>
      <c r="AC202">
        <v>9.86</v>
      </c>
      <c r="AD202">
        <f t="shared" si="48"/>
        <v>0.34512363996043521</v>
      </c>
      <c r="AE202">
        <v>7.0808999999999997</v>
      </c>
      <c r="AF202">
        <v>0</v>
      </c>
      <c r="AG202">
        <v>500</v>
      </c>
      <c r="AH202" t="s">
        <v>59</v>
      </c>
    </row>
    <row r="203" spans="27:34" x14ac:dyDescent="0.25">
      <c r="AA203">
        <v>100</v>
      </c>
      <c r="AB203">
        <v>0.35199999999999998</v>
      </c>
      <c r="AC203">
        <v>9.89</v>
      </c>
      <c r="AD203">
        <f t="shared" si="48"/>
        <v>0.34710880316518294</v>
      </c>
      <c r="AE203">
        <v>7.0795000000000003</v>
      </c>
      <c r="AF203">
        <v>0</v>
      </c>
      <c r="AG203">
        <v>500</v>
      </c>
      <c r="AH203" t="s">
        <v>59</v>
      </c>
    </row>
    <row r="204" spans="27:34" x14ac:dyDescent="0.25">
      <c r="AA204">
        <v>100.5</v>
      </c>
      <c r="AB204">
        <v>0.35299999999999998</v>
      </c>
      <c r="AC204">
        <v>9.92</v>
      </c>
      <c r="AD204">
        <f t="shared" si="48"/>
        <v>0.34809396636993073</v>
      </c>
      <c r="AE204">
        <v>7.0777999999999999</v>
      </c>
      <c r="AF204">
        <v>0</v>
      </c>
      <c r="AG204">
        <v>500</v>
      </c>
      <c r="AH204" t="s">
        <v>59</v>
      </c>
    </row>
    <row r="205" spans="27:34" x14ac:dyDescent="0.25">
      <c r="AA205">
        <v>101</v>
      </c>
      <c r="AB205">
        <v>0.35499999999999998</v>
      </c>
      <c r="AC205">
        <v>9.9499999999999993</v>
      </c>
      <c r="AD205">
        <f t="shared" si="48"/>
        <v>0.35007912957467852</v>
      </c>
      <c r="AE205">
        <v>7.0761000000000003</v>
      </c>
      <c r="AF205">
        <v>0</v>
      </c>
      <c r="AG205">
        <v>500</v>
      </c>
      <c r="AH205" t="s">
        <v>59</v>
      </c>
    </row>
    <row r="206" spans="27:34" x14ac:dyDescent="0.25">
      <c r="AA206">
        <v>101.5</v>
      </c>
      <c r="AB206">
        <v>0.35699999999999998</v>
      </c>
      <c r="AC206">
        <v>9.9700000000000006</v>
      </c>
      <c r="AD206">
        <f t="shared" si="48"/>
        <v>0.35206923837784371</v>
      </c>
      <c r="AE206">
        <v>7.0743</v>
      </c>
      <c r="AF206">
        <v>0</v>
      </c>
      <c r="AG206">
        <v>500</v>
      </c>
      <c r="AH206" t="s">
        <v>59</v>
      </c>
    </row>
    <row r="207" spans="27:34" x14ac:dyDescent="0.25">
      <c r="AA207">
        <v>102</v>
      </c>
      <c r="AB207">
        <v>0.35899999999999999</v>
      </c>
      <c r="AC207">
        <v>9.99</v>
      </c>
      <c r="AD207">
        <f t="shared" si="48"/>
        <v>0.3540593471810089</v>
      </c>
      <c r="AE207">
        <v>7.0724999999999998</v>
      </c>
      <c r="AF207">
        <v>0</v>
      </c>
      <c r="AG207">
        <v>500</v>
      </c>
      <c r="AH207" t="s">
        <v>59</v>
      </c>
    </row>
    <row r="208" spans="27:34" x14ac:dyDescent="0.25">
      <c r="AA208">
        <v>102.5</v>
      </c>
      <c r="AB208">
        <v>0.36</v>
      </c>
      <c r="AC208">
        <v>9.99</v>
      </c>
      <c r="AD208">
        <f t="shared" si="48"/>
        <v>0.3550593471810089</v>
      </c>
      <c r="AE208">
        <v>7.0711000000000004</v>
      </c>
      <c r="AF208">
        <v>0</v>
      </c>
      <c r="AG208">
        <v>500</v>
      </c>
      <c r="AH208" t="s">
        <v>59</v>
      </c>
    </row>
    <row r="209" spans="27:34" x14ac:dyDescent="0.25">
      <c r="AA209">
        <v>103</v>
      </c>
      <c r="AB209">
        <v>0.36199999999999999</v>
      </c>
      <c r="AC209">
        <v>10.01</v>
      </c>
      <c r="AD209">
        <f t="shared" si="48"/>
        <v>0.35704945598417409</v>
      </c>
      <c r="AE209">
        <v>7.0693000000000001</v>
      </c>
      <c r="AF209">
        <v>0</v>
      </c>
      <c r="AG209">
        <v>500</v>
      </c>
      <c r="AH209" t="s">
        <v>59</v>
      </c>
    </row>
    <row r="210" spans="27:34" x14ac:dyDescent="0.25">
      <c r="AA210">
        <v>103.5</v>
      </c>
      <c r="AB210">
        <v>0.36399999999999999</v>
      </c>
      <c r="AC210">
        <v>10.029999999999999</v>
      </c>
      <c r="AD210">
        <f t="shared" si="48"/>
        <v>0.35903956478733928</v>
      </c>
      <c r="AE210">
        <v>7.0675999999999997</v>
      </c>
      <c r="AF210">
        <v>0</v>
      </c>
      <c r="AG210">
        <v>500</v>
      </c>
      <c r="AH210" t="s">
        <v>59</v>
      </c>
    </row>
    <row r="211" spans="27:34" x14ac:dyDescent="0.25">
      <c r="AA211">
        <v>104</v>
      </c>
      <c r="AB211">
        <v>0.36499999999999999</v>
      </c>
      <c r="AC211">
        <v>10.07</v>
      </c>
      <c r="AD211">
        <f t="shared" si="48"/>
        <v>0.36001978239366961</v>
      </c>
      <c r="AE211">
        <v>7.0660999999999996</v>
      </c>
      <c r="AF211">
        <v>0</v>
      </c>
      <c r="AG211">
        <v>500</v>
      </c>
      <c r="AH211" t="s">
        <v>59</v>
      </c>
    </row>
    <row r="212" spans="27:34" x14ac:dyDescent="0.25">
      <c r="AA212">
        <v>104.5</v>
      </c>
      <c r="AB212">
        <v>0.36699999999999999</v>
      </c>
      <c r="AC212">
        <v>10.09</v>
      </c>
      <c r="AD212">
        <f t="shared" si="48"/>
        <v>0.3620098911968348</v>
      </c>
      <c r="AE212">
        <v>7.0641999999999996</v>
      </c>
      <c r="AF212">
        <v>0</v>
      </c>
      <c r="AG212">
        <v>500</v>
      </c>
      <c r="AH212" t="s">
        <v>59</v>
      </c>
    </row>
    <row r="213" spans="27:34" x14ac:dyDescent="0.25">
      <c r="AA213">
        <v>105</v>
      </c>
      <c r="AB213">
        <v>0.36899999999999999</v>
      </c>
      <c r="AC213">
        <v>10.11</v>
      </c>
      <c r="AD213">
        <f t="shared" si="48"/>
        <v>0.36399999999999999</v>
      </c>
      <c r="AE213">
        <v>7.0620000000000003</v>
      </c>
      <c r="AF213">
        <v>0</v>
      </c>
      <c r="AG213">
        <v>500</v>
      </c>
      <c r="AH213" t="s">
        <v>59</v>
      </c>
    </row>
    <row r="214" spans="27:34" x14ac:dyDescent="0.25">
      <c r="AA214">
        <v>105.5</v>
      </c>
      <c r="AB214">
        <v>0.371</v>
      </c>
      <c r="AC214">
        <v>10.14</v>
      </c>
      <c r="AD214">
        <f t="shared" si="48"/>
        <v>0.36598516320474778</v>
      </c>
      <c r="AE214">
        <v>7.0602</v>
      </c>
      <c r="AF214">
        <v>0</v>
      </c>
      <c r="AG214">
        <v>500</v>
      </c>
      <c r="AH214" t="s">
        <v>59</v>
      </c>
    </row>
    <row r="215" spans="27:34" x14ac:dyDescent="0.25">
      <c r="AA215">
        <v>106</v>
      </c>
      <c r="AB215">
        <v>0.373</v>
      </c>
      <c r="AC215">
        <v>10.17</v>
      </c>
      <c r="AD215">
        <f t="shared" si="48"/>
        <v>0.36797032640949556</v>
      </c>
      <c r="AE215">
        <v>7.0583999999999998</v>
      </c>
      <c r="AF215">
        <v>0</v>
      </c>
      <c r="AG215">
        <v>500</v>
      </c>
      <c r="AH215" t="s">
        <v>59</v>
      </c>
    </row>
    <row r="216" spans="27:34" x14ac:dyDescent="0.25">
      <c r="AA216">
        <v>106.5</v>
      </c>
      <c r="AB216">
        <v>0.375</v>
      </c>
      <c r="AC216">
        <v>10.19</v>
      </c>
      <c r="AD216">
        <f t="shared" si="48"/>
        <v>0.36996043521266075</v>
      </c>
      <c r="AE216">
        <v>7.0566000000000004</v>
      </c>
      <c r="AF216">
        <v>0</v>
      </c>
      <c r="AG216">
        <v>500</v>
      </c>
      <c r="AH216" t="s">
        <v>59</v>
      </c>
    </row>
    <row r="217" spans="27:34" x14ac:dyDescent="0.25">
      <c r="AA217">
        <v>107</v>
      </c>
      <c r="AB217">
        <v>0.377</v>
      </c>
      <c r="AC217">
        <v>10.210000000000001</v>
      </c>
      <c r="AD217">
        <f t="shared" si="48"/>
        <v>0.37195054401582589</v>
      </c>
      <c r="AE217">
        <v>7.0544000000000002</v>
      </c>
      <c r="AF217">
        <v>0</v>
      </c>
      <c r="AG217">
        <v>500</v>
      </c>
      <c r="AH217" t="s">
        <v>59</v>
      </c>
    </row>
    <row r="218" spans="27:34" x14ac:dyDescent="0.25">
      <c r="AA218">
        <v>107.5</v>
      </c>
      <c r="AB218">
        <v>0.379</v>
      </c>
      <c r="AC218">
        <v>10.23</v>
      </c>
      <c r="AD218">
        <f t="shared" si="48"/>
        <v>0.37394065281899108</v>
      </c>
      <c r="AE218">
        <v>7.0528000000000004</v>
      </c>
      <c r="AF218">
        <v>0</v>
      </c>
      <c r="AG218">
        <v>500</v>
      </c>
      <c r="AH218" t="s">
        <v>59</v>
      </c>
    </row>
    <row r="219" spans="27:34" x14ac:dyDescent="0.25">
      <c r="AA219">
        <v>108</v>
      </c>
      <c r="AB219">
        <v>0.38</v>
      </c>
      <c r="AC219">
        <v>10.25</v>
      </c>
      <c r="AD219">
        <f t="shared" si="48"/>
        <v>0.37493076162215627</v>
      </c>
      <c r="AE219">
        <v>7.0511999999999997</v>
      </c>
      <c r="AF219">
        <v>0</v>
      </c>
      <c r="AG219">
        <v>500</v>
      </c>
      <c r="AH219" t="s">
        <v>59</v>
      </c>
    </row>
    <row r="220" spans="27:34" x14ac:dyDescent="0.25">
      <c r="AA220">
        <v>108.5</v>
      </c>
      <c r="AB220">
        <v>0.38200000000000001</v>
      </c>
      <c r="AC220">
        <v>10.28</v>
      </c>
      <c r="AD220">
        <f t="shared" si="48"/>
        <v>0.37691592482690406</v>
      </c>
      <c r="AE220">
        <v>7.0495000000000001</v>
      </c>
      <c r="AF220">
        <v>0</v>
      </c>
      <c r="AG220">
        <v>500</v>
      </c>
      <c r="AH220" t="s">
        <v>59</v>
      </c>
    </row>
    <row r="221" spans="27:34" x14ac:dyDescent="0.25">
      <c r="AA221">
        <v>109</v>
      </c>
      <c r="AB221">
        <v>0.38300000000000001</v>
      </c>
      <c r="AC221">
        <v>10.3</v>
      </c>
      <c r="AD221">
        <f t="shared" si="48"/>
        <v>0.37790603363006925</v>
      </c>
      <c r="AE221">
        <v>7.048</v>
      </c>
      <c r="AF221">
        <v>0</v>
      </c>
      <c r="AG221">
        <v>500</v>
      </c>
      <c r="AH221" t="s">
        <v>59</v>
      </c>
    </row>
    <row r="222" spans="27:34" x14ac:dyDescent="0.25">
      <c r="AA222">
        <v>109.5</v>
      </c>
      <c r="AB222">
        <v>0.38500000000000001</v>
      </c>
      <c r="AC222">
        <v>10.31</v>
      </c>
      <c r="AD222">
        <f t="shared" si="48"/>
        <v>0.37990108803165185</v>
      </c>
      <c r="AE222">
        <v>7.0465999999999998</v>
      </c>
      <c r="AF222">
        <v>0</v>
      </c>
      <c r="AG222">
        <v>500</v>
      </c>
      <c r="AH222" t="s">
        <v>59</v>
      </c>
    </row>
    <row r="223" spans="27:34" x14ac:dyDescent="0.25">
      <c r="AA223">
        <v>110</v>
      </c>
      <c r="AB223">
        <v>0.38600000000000001</v>
      </c>
      <c r="AC223">
        <v>10.33</v>
      </c>
      <c r="AD223">
        <f t="shared" si="48"/>
        <v>0.38089119683481704</v>
      </c>
      <c r="AE223">
        <v>7.0452000000000004</v>
      </c>
      <c r="AF223">
        <v>0</v>
      </c>
      <c r="AG223">
        <v>500</v>
      </c>
      <c r="AH223" t="s">
        <v>59</v>
      </c>
    </row>
    <row r="224" spans="27:34" x14ac:dyDescent="0.25">
      <c r="AA224">
        <v>110.5</v>
      </c>
      <c r="AB224">
        <v>0.38800000000000001</v>
      </c>
      <c r="AC224">
        <v>10.34</v>
      </c>
      <c r="AD224">
        <f t="shared" si="48"/>
        <v>0.38288625123639963</v>
      </c>
      <c r="AE224">
        <v>7.0433000000000003</v>
      </c>
      <c r="AF224">
        <v>0</v>
      </c>
      <c r="AG224">
        <v>500</v>
      </c>
      <c r="AH224" t="s">
        <v>59</v>
      </c>
    </row>
    <row r="225" spans="27:34" x14ac:dyDescent="0.25">
      <c r="AA225">
        <v>111</v>
      </c>
      <c r="AB225">
        <v>0.39</v>
      </c>
      <c r="AC225">
        <v>10.35</v>
      </c>
      <c r="AD225">
        <f t="shared" si="48"/>
        <v>0.38488130563798223</v>
      </c>
      <c r="AE225">
        <v>7.0411000000000001</v>
      </c>
      <c r="AF225">
        <v>0</v>
      </c>
      <c r="AG225">
        <v>500</v>
      </c>
      <c r="AH225" t="s">
        <v>59</v>
      </c>
    </row>
    <row r="226" spans="27:34" x14ac:dyDescent="0.25">
      <c r="AA226">
        <v>111.5</v>
      </c>
      <c r="AB226">
        <v>0.39200000000000002</v>
      </c>
      <c r="AC226">
        <v>10.35</v>
      </c>
      <c r="AD226">
        <f t="shared" si="48"/>
        <v>0.38688130563798223</v>
      </c>
      <c r="AE226">
        <v>7.0392999999999999</v>
      </c>
      <c r="AF226">
        <v>0</v>
      </c>
      <c r="AG226">
        <v>500</v>
      </c>
      <c r="AH226" t="s">
        <v>59</v>
      </c>
    </row>
    <row r="227" spans="27:34" x14ac:dyDescent="0.25">
      <c r="AA227">
        <v>112</v>
      </c>
      <c r="AB227">
        <v>0.39300000000000002</v>
      </c>
      <c r="AC227">
        <v>10.34</v>
      </c>
      <c r="AD227">
        <f t="shared" si="48"/>
        <v>0.38788625123639964</v>
      </c>
      <c r="AE227">
        <v>7.0378999999999996</v>
      </c>
      <c r="AF227">
        <v>0</v>
      </c>
      <c r="AG227">
        <v>500</v>
      </c>
      <c r="AH227" t="s">
        <v>59</v>
      </c>
    </row>
    <row r="228" spans="27:34" x14ac:dyDescent="0.25">
      <c r="AA228">
        <v>112.5</v>
      </c>
      <c r="AB228">
        <v>0.39500000000000002</v>
      </c>
      <c r="AC228">
        <v>10.36</v>
      </c>
      <c r="AD228">
        <f t="shared" si="48"/>
        <v>0.38987636003956483</v>
      </c>
      <c r="AE228">
        <v>7.0362999999999998</v>
      </c>
      <c r="AF228">
        <v>0</v>
      </c>
      <c r="AG228">
        <v>500</v>
      </c>
      <c r="AH228" t="s">
        <v>59</v>
      </c>
    </row>
    <row r="229" spans="27:34" x14ac:dyDescent="0.25">
      <c r="AA229">
        <v>113</v>
      </c>
      <c r="AB229">
        <v>0.39700000000000002</v>
      </c>
      <c r="AC229">
        <v>10.39</v>
      </c>
      <c r="AD229">
        <f t="shared" si="48"/>
        <v>0.39186152324431256</v>
      </c>
      <c r="AE229">
        <v>7.0339</v>
      </c>
      <c r="AF229">
        <v>0</v>
      </c>
      <c r="AG229">
        <v>500</v>
      </c>
      <c r="AH229" t="s">
        <v>59</v>
      </c>
    </row>
    <row r="230" spans="27:34" x14ac:dyDescent="0.25">
      <c r="AA230">
        <v>113.5</v>
      </c>
      <c r="AB230">
        <v>0.39900000000000002</v>
      </c>
      <c r="AC230">
        <v>10.42</v>
      </c>
      <c r="AD230">
        <f t="shared" si="48"/>
        <v>0.39384668644906035</v>
      </c>
      <c r="AE230">
        <v>7.0320999999999998</v>
      </c>
      <c r="AF230">
        <v>0</v>
      </c>
      <c r="AG230">
        <v>500</v>
      </c>
      <c r="AH230" t="s">
        <v>59</v>
      </c>
    </row>
    <row r="231" spans="27:34" x14ac:dyDescent="0.25">
      <c r="AA231">
        <v>114</v>
      </c>
      <c r="AB231">
        <v>0.40100000000000002</v>
      </c>
      <c r="AC231">
        <v>10.44</v>
      </c>
      <c r="AD231">
        <f t="shared" si="48"/>
        <v>0.39583679525222554</v>
      </c>
      <c r="AE231">
        <v>7.0301999999999998</v>
      </c>
      <c r="AF231">
        <v>0</v>
      </c>
      <c r="AG231">
        <v>500</v>
      </c>
      <c r="AH231" t="s">
        <v>59</v>
      </c>
    </row>
    <row r="232" spans="27:34" x14ac:dyDescent="0.25">
      <c r="AA232">
        <v>114.5</v>
      </c>
      <c r="AB232">
        <v>0.40300000000000002</v>
      </c>
      <c r="AC232">
        <v>10.47</v>
      </c>
      <c r="AD232">
        <f t="shared" si="48"/>
        <v>0.39782195845697332</v>
      </c>
      <c r="AE232">
        <v>7.0285000000000002</v>
      </c>
      <c r="AF232">
        <v>0</v>
      </c>
      <c r="AG232">
        <v>500</v>
      </c>
      <c r="AH232" t="s">
        <v>59</v>
      </c>
    </row>
    <row r="233" spans="27:34" x14ac:dyDescent="0.25">
      <c r="AA233">
        <v>115</v>
      </c>
      <c r="AB233">
        <v>0.40400000000000003</v>
      </c>
      <c r="AC233">
        <v>10.49</v>
      </c>
      <c r="AD233">
        <f t="shared" si="48"/>
        <v>0.39881206726013851</v>
      </c>
      <c r="AE233">
        <v>7.0270000000000001</v>
      </c>
      <c r="AF233">
        <v>0</v>
      </c>
      <c r="AG233">
        <v>500</v>
      </c>
      <c r="AH233" t="s">
        <v>59</v>
      </c>
    </row>
    <row r="234" spans="27:34" x14ac:dyDescent="0.25">
      <c r="AA234">
        <v>115.5</v>
      </c>
      <c r="AB234">
        <v>0.40600000000000003</v>
      </c>
      <c r="AC234">
        <v>10.52</v>
      </c>
      <c r="AD234">
        <f t="shared" si="48"/>
        <v>0.4007972304648863</v>
      </c>
      <c r="AE234">
        <v>7.0256999999999996</v>
      </c>
      <c r="AF234">
        <v>0</v>
      </c>
      <c r="AG234">
        <v>500</v>
      </c>
      <c r="AH234" t="s">
        <v>59</v>
      </c>
    </row>
    <row r="235" spans="27:34" x14ac:dyDescent="0.25">
      <c r="AA235">
        <v>116</v>
      </c>
      <c r="AB235">
        <v>0.40699999999999997</v>
      </c>
      <c r="AC235">
        <v>10.54</v>
      </c>
      <c r="AD235">
        <f t="shared" si="48"/>
        <v>0.40178733926805144</v>
      </c>
      <c r="AE235">
        <v>7.0242000000000004</v>
      </c>
      <c r="AF235">
        <v>0</v>
      </c>
      <c r="AG235">
        <v>500</v>
      </c>
      <c r="AH235" t="s">
        <v>59</v>
      </c>
    </row>
    <row r="236" spans="27:34" x14ac:dyDescent="0.25">
      <c r="AA236">
        <v>116.5</v>
      </c>
      <c r="AB236">
        <v>0.40899999999999997</v>
      </c>
      <c r="AC236">
        <v>10.56</v>
      </c>
      <c r="AD236">
        <f t="shared" si="48"/>
        <v>0.40377744807121657</v>
      </c>
      <c r="AE236">
        <v>7.0227000000000004</v>
      </c>
      <c r="AF236">
        <v>0</v>
      </c>
      <c r="AG236">
        <v>500</v>
      </c>
      <c r="AH236" t="s">
        <v>59</v>
      </c>
    </row>
    <row r="237" spans="27:34" x14ac:dyDescent="0.25">
      <c r="AA237">
        <v>117</v>
      </c>
      <c r="AB237">
        <v>0.41</v>
      </c>
      <c r="AC237">
        <v>10.59</v>
      </c>
      <c r="AD237">
        <f t="shared" si="48"/>
        <v>0.40476261127596436</v>
      </c>
      <c r="AE237">
        <v>7.0212000000000003</v>
      </c>
      <c r="AF237">
        <v>0</v>
      </c>
      <c r="AG237">
        <v>500</v>
      </c>
      <c r="AH237" t="s">
        <v>59</v>
      </c>
    </row>
    <row r="238" spans="27:34" x14ac:dyDescent="0.25">
      <c r="AA238">
        <v>117.5</v>
      </c>
      <c r="AB238">
        <v>0.41199999999999998</v>
      </c>
      <c r="AC238">
        <v>10.61</v>
      </c>
      <c r="AD238">
        <f t="shared" si="48"/>
        <v>0.40675272007912955</v>
      </c>
      <c r="AE238">
        <v>7.0195999999999996</v>
      </c>
      <c r="AF238">
        <v>0</v>
      </c>
      <c r="AG238">
        <v>500</v>
      </c>
      <c r="AH238" t="s">
        <v>59</v>
      </c>
    </row>
    <row r="239" spans="27:34" x14ac:dyDescent="0.25">
      <c r="AA239">
        <v>118</v>
      </c>
      <c r="AB239">
        <v>0.41399999999999998</v>
      </c>
      <c r="AC239">
        <v>10.63</v>
      </c>
      <c r="AD239">
        <f t="shared" si="48"/>
        <v>0.40874282888229474</v>
      </c>
      <c r="AE239">
        <v>7.0176999999999996</v>
      </c>
      <c r="AF239">
        <v>0</v>
      </c>
      <c r="AG239">
        <v>500</v>
      </c>
      <c r="AH239" t="s">
        <v>59</v>
      </c>
    </row>
    <row r="240" spans="27:34" x14ac:dyDescent="0.25">
      <c r="AA240">
        <v>118.5</v>
      </c>
      <c r="AB240">
        <v>0.41599999999999998</v>
      </c>
      <c r="AC240">
        <v>10.66</v>
      </c>
      <c r="AD240">
        <f t="shared" si="48"/>
        <v>0.41072799208704253</v>
      </c>
      <c r="AE240">
        <v>7.0156999999999998</v>
      </c>
      <c r="AF240">
        <v>0</v>
      </c>
      <c r="AG240">
        <v>500</v>
      </c>
      <c r="AH240" t="s">
        <v>59</v>
      </c>
    </row>
    <row r="241" spans="27:34" x14ac:dyDescent="0.25">
      <c r="AA241">
        <v>119</v>
      </c>
      <c r="AB241">
        <v>0.41699999999999998</v>
      </c>
      <c r="AC241">
        <v>10.68</v>
      </c>
      <c r="AD241">
        <f t="shared" si="48"/>
        <v>0.41171810089020772</v>
      </c>
      <c r="AE241">
        <v>7.0141999999999998</v>
      </c>
      <c r="AF241">
        <v>0</v>
      </c>
      <c r="AG241">
        <v>500</v>
      </c>
      <c r="AH241" t="s">
        <v>59</v>
      </c>
    </row>
    <row r="242" spans="27:34" x14ac:dyDescent="0.25">
      <c r="AA242">
        <v>119.5</v>
      </c>
      <c r="AB242">
        <v>0.41899999999999998</v>
      </c>
      <c r="AC242">
        <v>10.7</v>
      </c>
      <c r="AD242">
        <f t="shared" si="48"/>
        <v>0.41370820969337291</v>
      </c>
      <c r="AE242">
        <v>7.0125000000000002</v>
      </c>
      <c r="AF242">
        <v>0</v>
      </c>
      <c r="AG242">
        <v>500</v>
      </c>
      <c r="AH242" t="s">
        <v>59</v>
      </c>
    </row>
    <row r="243" spans="27:34" x14ac:dyDescent="0.25">
      <c r="AA243">
        <v>120</v>
      </c>
      <c r="AB243">
        <v>0.42</v>
      </c>
      <c r="AC243">
        <v>10.73</v>
      </c>
      <c r="AD243">
        <f t="shared" si="48"/>
        <v>0.41469337289812064</v>
      </c>
      <c r="AE243">
        <v>7.0111999999999997</v>
      </c>
      <c r="AF243">
        <v>0</v>
      </c>
      <c r="AG243">
        <v>500</v>
      </c>
      <c r="AH243" t="s">
        <v>59</v>
      </c>
    </row>
    <row r="244" spans="27:34" x14ac:dyDescent="0.25">
      <c r="AA244">
        <v>120.5</v>
      </c>
      <c r="AB244">
        <v>0.42099999999999999</v>
      </c>
      <c r="AC244">
        <v>10.75</v>
      </c>
      <c r="AD244">
        <f t="shared" si="48"/>
        <v>0.41568348170128583</v>
      </c>
      <c r="AE244">
        <v>7.01</v>
      </c>
      <c r="AF244">
        <v>0</v>
      </c>
      <c r="AG244">
        <v>500</v>
      </c>
      <c r="AH244" t="s">
        <v>59</v>
      </c>
    </row>
    <row r="245" spans="27:34" x14ac:dyDescent="0.25">
      <c r="AA245">
        <v>121</v>
      </c>
      <c r="AB245">
        <v>0.42299999999999999</v>
      </c>
      <c r="AC245">
        <v>10.77</v>
      </c>
      <c r="AD245">
        <f t="shared" si="48"/>
        <v>0.41767359050445102</v>
      </c>
      <c r="AE245">
        <v>7.0086000000000004</v>
      </c>
      <c r="AF245">
        <v>0</v>
      </c>
      <c r="AG245">
        <v>500</v>
      </c>
      <c r="AH245" t="s">
        <v>59</v>
      </c>
    </row>
    <row r="246" spans="27:34" x14ac:dyDescent="0.25">
      <c r="AA246">
        <v>121.5</v>
      </c>
      <c r="AB246">
        <v>0.42399999999999999</v>
      </c>
      <c r="AC246">
        <v>10.8</v>
      </c>
      <c r="AD246">
        <f t="shared" si="48"/>
        <v>0.41865875370919881</v>
      </c>
      <c r="AE246">
        <v>7.0068999999999999</v>
      </c>
      <c r="AF246">
        <v>0</v>
      </c>
      <c r="AG246">
        <v>500</v>
      </c>
      <c r="AH246" t="s">
        <v>59</v>
      </c>
    </row>
    <row r="247" spans="27:34" x14ac:dyDescent="0.25">
      <c r="AA247">
        <v>122</v>
      </c>
      <c r="AB247">
        <v>0.42599999999999999</v>
      </c>
      <c r="AC247">
        <v>10.82</v>
      </c>
      <c r="AD247">
        <f t="shared" si="48"/>
        <v>0.420648862512364</v>
      </c>
      <c r="AE247">
        <v>7.0050999999999997</v>
      </c>
      <c r="AF247">
        <v>0</v>
      </c>
      <c r="AG247">
        <v>500</v>
      </c>
      <c r="AH247" t="s">
        <v>59</v>
      </c>
    </row>
    <row r="248" spans="27:34" x14ac:dyDescent="0.25">
      <c r="AA248">
        <v>122.5</v>
      </c>
      <c r="AB248">
        <v>0.42799999999999999</v>
      </c>
      <c r="AC248">
        <v>10.84</v>
      </c>
      <c r="AD248">
        <f t="shared" si="48"/>
        <v>0.42263897131552919</v>
      </c>
      <c r="AE248">
        <v>7.0035999999999996</v>
      </c>
      <c r="AF248">
        <v>0</v>
      </c>
      <c r="AG248">
        <v>500</v>
      </c>
      <c r="AH248" t="s">
        <v>59</v>
      </c>
    </row>
    <row r="249" spans="27:34" x14ac:dyDescent="0.25">
      <c r="AA249">
        <v>123</v>
      </c>
      <c r="AB249">
        <v>0.42899999999999999</v>
      </c>
      <c r="AC249">
        <v>10.87</v>
      </c>
      <c r="AD249">
        <f t="shared" si="48"/>
        <v>0.42362413452027692</v>
      </c>
      <c r="AE249">
        <v>7.0019999999999998</v>
      </c>
      <c r="AF249">
        <v>0</v>
      </c>
      <c r="AG249">
        <v>500</v>
      </c>
      <c r="AH249" t="s">
        <v>59</v>
      </c>
    </row>
    <row r="250" spans="27:34" x14ac:dyDescent="0.25">
      <c r="AA250">
        <v>123.5</v>
      </c>
      <c r="AB250">
        <v>0.43099999999999999</v>
      </c>
      <c r="AC250">
        <v>10.89</v>
      </c>
      <c r="AD250">
        <f t="shared" si="48"/>
        <v>0.42561424332344211</v>
      </c>
      <c r="AE250">
        <v>7.0006000000000004</v>
      </c>
      <c r="AF250">
        <v>0</v>
      </c>
      <c r="AG250">
        <v>500</v>
      </c>
      <c r="AH250" t="s">
        <v>59</v>
      </c>
    </row>
    <row r="251" spans="27:34" x14ac:dyDescent="0.25">
      <c r="AA251">
        <v>124</v>
      </c>
      <c r="AB251">
        <v>0.432</v>
      </c>
      <c r="AC251">
        <v>10.92</v>
      </c>
      <c r="AD251">
        <f t="shared" si="48"/>
        <v>0.4265994065281899</v>
      </c>
      <c r="AE251">
        <v>6.9992000000000001</v>
      </c>
      <c r="AF251">
        <v>0</v>
      </c>
      <c r="AG251">
        <v>500</v>
      </c>
      <c r="AH251" t="s">
        <v>59</v>
      </c>
    </row>
    <row r="252" spans="27:34" x14ac:dyDescent="0.25">
      <c r="AA252">
        <v>124.5</v>
      </c>
      <c r="AB252">
        <v>0.434</v>
      </c>
      <c r="AC252">
        <v>10.88</v>
      </c>
      <c r="AD252">
        <f t="shared" si="48"/>
        <v>0.42861918892185952</v>
      </c>
      <c r="AE252">
        <v>6.9977</v>
      </c>
      <c r="AF252">
        <v>0</v>
      </c>
      <c r="AG252">
        <v>500</v>
      </c>
      <c r="AH252" t="s">
        <v>59</v>
      </c>
    </row>
    <row r="253" spans="27:34" x14ac:dyDescent="0.25">
      <c r="AA253">
        <v>125</v>
      </c>
      <c r="AB253">
        <v>0.435</v>
      </c>
      <c r="AC253">
        <v>10.88</v>
      </c>
      <c r="AD253">
        <f t="shared" si="48"/>
        <v>0.42961918892185952</v>
      </c>
      <c r="AE253">
        <v>6.9960000000000004</v>
      </c>
      <c r="AF253">
        <v>0</v>
      </c>
      <c r="AG253">
        <v>500</v>
      </c>
      <c r="AH253" t="s">
        <v>59</v>
      </c>
    </row>
    <row r="254" spans="27:34" x14ac:dyDescent="0.25">
      <c r="AA254">
        <v>125.5</v>
      </c>
      <c r="AB254">
        <v>0.437</v>
      </c>
      <c r="AC254">
        <v>10.91</v>
      </c>
      <c r="AD254">
        <f t="shared" si="48"/>
        <v>0.4316043521266073</v>
      </c>
      <c r="AE254">
        <v>6.9939999999999998</v>
      </c>
      <c r="AF254">
        <v>0</v>
      </c>
      <c r="AG254">
        <v>500</v>
      </c>
      <c r="AH254" t="s">
        <v>59</v>
      </c>
    </row>
    <row r="255" spans="27:34" x14ac:dyDescent="0.25">
      <c r="AA255">
        <v>126</v>
      </c>
      <c r="AB255">
        <v>0.44</v>
      </c>
      <c r="AC255">
        <v>10.93</v>
      </c>
      <c r="AD255">
        <f t="shared" si="48"/>
        <v>0.4345944609297725</v>
      </c>
      <c r="AE255">
        <v>6.9908999999999999</v>
      </c>
      <c r="AF255">
        <v>0</v>
      </c>
      <c r="AG255">
        <v>500</v>
      </c>
      <c r="AH255" t="s">
        <v>59</v>
      </c>
    </row>
    <row r="256" spans="27:34" x14ac:dyDescent="0.25">
      <c r="AA256">
        <v>126.5</v>
      </c>
      <c r="AB256">
        <v>0.442</v>
      </c>
      <c r="AC256">
        <v>10.95</v>
      </c>
      <c r="AD256">
        <f t="shared" si="48"/>
        <v>0.43658456973293769</v>
      </c>
      <c r="AE256">
        <v>6.9893000000000001</v>
      </c>
      <c r="AF256">
        <v>0</v>
      </c>
      <c r="AG256">
        <v>500</v>
      </c>
      <c r="AH256" t="s">
        <v>59</v>
      </c>
    </row>
    <row r="257" spans="27:34" x14ac:dyDescent="0.25">
      <c r="AA257">
        <v>127</v>
      </c>
      <c r="AB257">
        <v>0.44400000000000001</v>
      </c>
      <c r="AC257">
        <v>10.97</v>
      </c>
      <c r="AD257">
        <f t="shared" si="48"/>
        <v>0.43857467853610288</v>
      </c>
      <c r="AE257">
        <v>6.9870999999999999</v>
      </c>
      <c r="AF257">
        <v>0</v>
      </c>
      <c r="AG257">
        <v>500</v>
      </c>
      <c r="AH257" t="s">
        <v>59</v>
      </c>
    </row>
    <row r="258" spans="27:34" x14ac:dyDescent="0.25">
      <c r="AA258">
        <v>127.5</v>
      </c>
      <c r="AB258">
        <v>0.44600000000000001</v>
      </c>
      <c r="AC258">
        <v>10.99</v>
      </c>
      <c r="AD258">
        <f t="shared" si="48"/>
        <v>0.44056478733926807</v>
      </c>
      <c r="AE258">
        <v>6.9856999999999996</v>
      </c>
      <c r="AF258">
        <v>0</v>
      </c>
      <c r="AG258">
        <v>500</v>
      </c>
      <c r="AH258" t="s">
        <v>59</v>
      </c>
    </row>
    <row r="259" spans="27:34" x14ac:dyDescent="0.25">
      <c r="AA259">
        <v>128</v>
      </c>
      <c r="AB259">
        <v>0.44700000000000001</v>
      </c>
      <c r="AC259">
        <v>11.02</v>
      </c>
      <c r="AD259">
        <f t="shared" si="48"/>
        <v>0.44154995054401586</v>
      </c>
      <c r="AE259">
        <v>6.9840999999999998</v>
      </c>
      <c r="AF259">
        <v>0</v>
      </c>
      <c r="AG259">
        <v>500</v>
      </c>
      <c r="AH259" t="s">
        <v>59</v>
      </c>
    </row>
    <row r="260" spans="27:34" x14ac:dyDescent="0.25">
      <c r="AA260">
        <v>128.5</v>
      </c>
      <c r="AB260">
        <v>0.44900000000000001</v>
      </c>
      <c r="AC260">
        <v>11.04</v>
      </c>
      <c r="AD260">
        <f t="shared" si="48"/>
        <v>0.44354005934718099</v>
      </c>
      <c r="AE260">
        <v>6.9821</v>
      </c>
      <c r="AF260">
        <v>0</v>
      </c>
      <c r="AG260">
        <v>500</v>
      </c>
      <c r="AH260" t="s">
        <v>59</v>
      </c>
    </row>
    <row r="261" spans="27:34" x14ac:dyDescent="0.25">
      <c r="AA261">
        <v>129</v>
      </c>
      <c r="AB261">
        <v>0.45100000000000001</v>
      </c>
      <c r="AC261">
        <v>11.07</v>
      </c>
      <c r="AD261">
        <f t="shared" ref="AD261:AD324" si="49">AB261-AC261/2022</f>
        <v>0.44552522255192878</v>
      </c>
      <c r="AE261">
        <v>6.9805000000000001</v>
      </c>
      <c r="AF261">
        <v>0</v>
      </c>
      <c r="AG261">
        <v>500</v>
      </c>
      <c r="AH261" t="s">
        <v>59</v>
      </c>
    </row>
    <row r="262" spans="27:34" x14ac:dyDescent="0.25">
      <c r="AA262">
        <v>129.5</v>
      </c>
      <c r="AB262">
        <v>0.45200000000000001</v>
      </c>
      <c r="AC262">
        <v>11.09</v>
      </c>
      <c r="AD262">
        <f t="shared" si="49"/>
        <v>0.44651533135509397</v>
      </c>
      <c r="AE262">
        <v>6.9789000000000003</v>
      </c>
      <c r="AF262">
        <v>0</v>
      </c>
      <c r="AG262">
        <v>500</v>
      </c>
      <c r="AH262" t="s">
        <v>59</v>
      </c>
    </row>
    <row r="263" spans="27:34" x14ac:dyDescent="0.25">
      <c r="AA263">
        <v>130</v>
      </c>
      <c r="AB263">
        <v>0.45400000000000001</v>
      </c>
      <c r="AC263">
        <v>11.1</v>
      </c>
      <c r="AD263">
        <f t="shared" si="49"/>
        <v>0.44851038575667657</v>
      </c>
      <c r="AE263">
        <v>6.9775</v>
      </c>
      <c r="AF263">
        <v>0</v>
      </c>
      <c r="AG263">
        <v>500</v>
      </c>
      <c r="AH263" t="s">
        <v>59</v>
      </c>
    </row>
    <row r="264" spans="27:34" x14ac:dyDescent="0.25">
      <c r="AA264">
        <v>130.5</v>
      </c>
      <c r="AB264">
        <v>0.45500000000000002</v>
      </c>
      <c r="AC264">
        <v>11.13</v>
      </c>
      <c r="AD264">
        <f t="shared" si="49"/>
        <v>0.44949554896142435</v>
      </c>
      <c r="AE264">
        <v>6.9759000000000002</v>
      </c>
      <c r="AF264">
        <v>0</v>
      </c>
      <c r="AG264">
        <v>500</v>
      </c>
      <c r="AH264" t="s">
        <v>59</v>
      </c>
    </row>
    <row r="265" spans="27:34" x14ac:dyDescent="0.25">
      <c r="AA265">
        <v>131</v>
      </c>
      <c r="AB265">
        <v>0.45700000000000002</v>
      </c>
      <c r="AC265">
        <v>11.15</v>
      </c>
      <c r="AD265">
        <f t="shared" si="49"/>
        <v>0.45148565776458954</v>
      </c>
      <c r="AE265">
        <v>6.9739000000000004</v>
      </c>
      <c r="AF265">
        <v>0</v>
      </c>
      <c r="AG265">
        <v>500</v>
      </c>
      <c r="AH265" t="s">
        <v>59</v>
      </c>
    </row>
    <row r="266" spans="27:34" x14ac:dyDescent="0.25">
      <c r="AA266">
        <v>131.5</v>
      </c>
      <c r="AB266">
        <v>0.45900000000000002</v>
      </c>
      <c r="AC266">
        <v>11.17</v>
      </c>
      <c r="AD266">
        <f t="shared" si="49"/>
        <v>0.45347576656775473</v>
      </c>
      <c r="AE266">
        <v>6.9720000000000004</v>
      </c>
      <c r="AF266">
        <v>0</v>
      </c>
      <c r="AG266">
        <v>500</v>
      </c>
      <c r="AH266" t="s">
        <v>59</v>
      </c>
    </row>
    <row r="267" spans="27:34" x14ac:dyDescent="0.25">
      <c r="AA267">
        <v>132</v>
      </c>
      <c r="AB267">
        <v>0.46100000000000002</v>
      </c>
      <c r="AC267">
        <v>11.19</v>
      </c>
      <c r="AD267">
        <f t="shared" si="49"/>
        <v>0.45546587537091993</v>
      </c>
      <c r="AE267">
        <v>6.9702000000000002</v>
      </c>
      <c r="AF267">
        <v>0</v>
      </c>
      <c r="AG267">
        <v>500</v>
      </c>
      <c r="AH267" t="s">
        <v>59</v>
      </c>
    </row>
    <row r="268" spans="27:34" x14ac:dyDescent="0.25">
      <c r="AA268">
        <v>132.5</v>
      </c>
      <c r="AB268">
        <v>0.46200000000000002</v>
      </c>
      <c r="AC268">
        <v>11.2</v>
      </c>
      <c r="AD268">
        <f t="shared" si="49"/>
        <v>0.45646092977250252</v>
      </c>
      <c r="AE268">
        <v>6.9688999999999997</v>
      </c>
      <c r="AF268">
        <v>0</v>
      </c>
      <c r="AG268">
        <v>500</v>
      </c>
      <c r="AH268" t="s">
        <v>59</v>
      </c>
    </row>
    <row r="269" spans="27:34" x14ac:dyDescent="0.25">
      <c r="AA269">
        <v>133</v>
      </c>
      <c r="AB269">
        <v>0.46400000000000002</v>
      </c>
      <c r="AC269">
        <v>11.22</v>
      </c>
      <c r="AD269">
        <f t="shared" si="49"/>
        <v>0.45845103857566766</v>
      </c>
      <c r="AE269">
        <v>6.9672999999999998</v>
      </c>
      <c r="AF269">
        <v>0</v>
      </c>
      <c r="AG269">
        <v>500</v>
      </c>
      <c r="AH269" t="s">
        <v>59</v>
      </c>
    </row>
    <row r="270" spans="27:34" x14ac:dyDescent="0.25">
      <c r="AA270">
        <v>133.5</v>
      </c>
      <c r="AB270">
        <v>0.46600000000000003</v>
      </c>
      <c r="AC270">
        <v>11.23</v>
      </c>
      <c r="AD270">
        <f t="shared" si="49"/>
        <v>0.46044609297725025</v>
      </c>
      <c r="AE270">
        <v>6.9653</v>
      </c>
      <c r="AF270">
        <v>0</v>
      </c>
      <c r="AG270">
        <v>500</v>
      </c>
      <c r="AH270" t="s">
        <v>59</v>
      </c>
    </row>
    <row r="271" spans="27:34" x14ac:dyDescent="0.25">
      <c r="AA271">
        <v>134</v>
      </c>
      <c r="AB271">
        <v>0.46800000000000003</v>
      </c>
      <c r="AC271">
        <v>11.25</v>
      </c>
      <c r="AD271">
        <f t="shared" si="49"/>
        <v>0.46243620178041545</v>
      </c>
      <c r="AE271">
        <v>6.9630999999999998</v>
      </c>
      <c r="AF271">
        <v>0</v>
      </c>
      <c r="AG271">
        <v>500</v>
      </c>
      <c r="AH271" t="s">
        <v>59</v>
      </c>
    </row>
    <row r="272" spans="27:34" x14ac:dyDescent="0.25">
      <c r="AA272">
        <v>134.5</v>
      </c>
      <c r="AB272">
        <v>0.47</v>
      </c>
      <c r="AC272">
        <v>11.24</v>
      </c>
      <c r="AD272">
        <f t="shared" si="49"/>
        <v>0.4644411473788328</v>
      </c>
      <c r="AE272">
        <v>6.9610000000000003</v>
      </c>
      <c r="AF272">
        <v>0</v>
      </c>
      <c r="AG272">
        <v>500</v>
      </c>
      <c r="AH272" t="s">
        <v>59</v>
      </c>
    </row>
    <row r="273" spans="27:34" x14ac:dyDescent="0.25">
      <c r="AA273">
        <v>135</v>
      </c>
      <c r="AB273">
        <v>0.47199999999999998</v>
      </c>
      <c r="AC273">
        <v>11.24</v>
      </c>
      <c r="AD273">
        <f t="shared" si="49"/>
        <v>0.4664411473788328</v>
      </c>
      <c r="AE273">
        <v>6.9592999999999998</v>
      </c>
      <c r="AF273">
        <v>0</v>
      </c>
      <c r="AG273">
        <v>500</v>
      </c>
      <c r="AH273" t="s">
        <v>59</v>
      </c>
    </row>
    <row r="274" spans="27:34" x14ac:dyDescent="0.25">
      <c r="AA274">
        <v>135.5</v>
      </c>
      <c r="AB274">
        <v>0.47399999999999998</v>
      </c>
      <c r="AC274">
        <v>10.55</v>
      </c>
      <c r="AD274">
        <f t="shared" si="49"/>
        <v>0.46878239366963398</v>
      </c>
      <c r="AE274">
        <v>6.9576000000000002</v>
      </c>
      <c r="AF274">
        <v>2</v>
      </c>
      <c r="AG274">
        <v>500</v>
      </c>
      <c r="AH274" t="s">
        <v>59</v>
      </c>
    </row>
    <row r="275" spans="27:34" x14ac:dyDescent="0.25">
      <c r="AA275">
        <v>136</v>
      </c>
      <c r="AB275">
        <v>0.47399999999999998</v>
      </c>
      <c r="AC275">
        <v>10.55</v>
      </c>
      <c r="AD275">
        <f t="shared" si="49"/>
        <v>0.46878239366963398</v>
      </c>
      <c r="AE275">
        <v>6.9576000000000002</v>
      </c>
      <c r="AF275">
        <v>0</v>
      </c>
      <c r="AG275">
        <v>500</v>
      </c>
      <c r="AH275" t="s">
        <v>59</v>
      </c>
    </row>
    <row r="276" spans="27:34" x14ac:dyDescent="0.25">
      <c r="AA276">
        <v>136.5</v>
      </c>
      <c r="AB276">
        <v>0.47399999999999998</v>
      </c>
      <c r="AC276">
        <v>10.54</v>
      </c>
      <c r="AD276">
        <f t="shared" si="49"/>
        <v>0.46878733926805138</v>
      </c>
      <c r="AE276">
        <v>6.9577</v>
      </c>
      <c r="AF276">
        <v>0</v>
      </c>
      <c r="AG276">
        <v>500</v>
      </c>
      <c r="AH276" t="s">
        <v>59</v>
      </c>
    </row>
    <row r="277" spans="27:34" x14ac:dyDescent="0.25">
      <c r="AA277">
        <v>137</v>
      </c>
      <c r="AB277">
        <v>0.47399999999999998</v>
      </c>
      <c r="AC277">
        <v>10.54</v>
      </c>
      <c r="AD277">
        <f t="shared" si="49"/>
        <v>0.46878733926805138</v>
      </c>
      <c r="AE277">
        <v>6.9574999999999996</v>
      </c>
      <c r="AF277">
        <v>0</v>
      </c>
      <c r="AG277">
        <v>500</v>
      </c>
      <c r="AH277" t="s">
        <v>59</v>
      </c>
    </row>
    <row r="278" spans="27:34" x14ac:dyDescent="0.25">
      <c r="AA278">
        <v>137.5</v>
      </c>
      <c r="AB278">
        <v>0.47299999999999998</v>
      </c>
      <c r="AC278">
        <v>10.51</v>
      </c>
      <c r="AD278">
        <f t="shared" si="49"/>
        <v>0.46780217606330365</v>
      </c>
      <c r="AE278">
        <v>6.9581</v>
      </c>
      <c r="AF278">
        <v>0</v>
      </c>
      <c r="AG278">
        <v>500</v>
      </c>
      <c r="AH278" t="s">
        <v>59</v>
      </c>
    </row>
    <row r="279" spans="27:34" x14ac:dyDescent="0.25">
      <c r="AA279">
        <v>138</v>
      </c>
      <c r="AB279">
        <v>0.47099999999999997</v>
      </c>
      <c r="AC279">
        <v>10.43</v>
      </c>
      <c r="AD279">
        <f t="shared" si="49"/>
        <v>0.46584174085064289</v>
      </c>
      <c r="AE279">
        <v>6.9599000000000002</v>
      </c>
      <c r="AF279">
        <v>0</v>
      </c>
      <c r="AG279">
        <v>500</v>
      </c>
      <c r="AH279" t="s">
        <v>59</v>
      </c>
    </row>
    <row r="280" spans="27:34" x14ac:dyDescent="0.25">
      <c r="AA280">
        <v>138.5</v>
      </c>
      <c r="AB280">
        <v>0.46899999999999997</v>
      </c>
      <c r="AC280">
        <v>10.36</v>
      </c>
      <c r="AD280">
        <f t="shared" si="49"/>
        <v>0.46387636003956478</v>
      </c>
      <c r="AE280">
        <v>6.9626000000000001</v>
      </c>
      <c r="AF280">
        <v>0</v>
      </c>
      <c r="AG280">
        <v>500</v>
      </c>
      <c r="AH280" t="s">
        <v>59</v>
      </c>
    </row>
    <row r="281" spans="27:34" x14ac:dyDescent="0.25">
      <c r="AA281">
        <v>139</v>
      </c>
      <c r="AB281">
        <v>0.46600000000000003</v>
      </c>
      <c r="AC281">
        <v>10.3</v>
      </c>
      <c r="AD281">
        <f t="shared" si="49"/>
        <v>0.46090603363006927</v>
      </c>
      <c r="AE281">
        <v>6.9653</v>
      </c>
      <c r="AF281">
        <v>0</v>
      </c>
      <c r="AG281">
        <v>500</v>
      </c>
      <c r="AH281" t="s">
        <v>59</v>
      </c>
    </row>
    <row r="282" spans="27:34" x14ac:dyDescent="0.25">
      <c r="AA282">
        <v>139.5</v>
      </c>
      <c r="AB282">
        <v>0.46300000000000002</v>
      </c>
      <c r="AC282">
        <v>10.24</v>
      </c>
      <c r="AD282">
        <f t="shared" si="49"/>
        <v>0.4579357072205737</v>
      </c>
      <c r="AE282">
        <v>6.9678000000000004</v>
      </c>
      <c r="AF282">
        <v>0</v>
      </c>
      <c r="AG282">
        <v>500</v>
      </c>
      <c r="AH282" t="s">
        <v>59</v>
      </c>
    </row>
    <row r="283" spans="27:34" x14ac:dyDescent="0.25">
      <c r="AA283">
        <v>140</v>
      </c>
      <c r="AB283">
        <v>0.46200000000000002</v>
      </c>
      <c r="AC283">
        <v>10.18</v>
      </c>
      <c r="AD283">
        <f t="shared" si="49"/>
        <v>0.45696538081107818</v>
      </c>
      <c r="AE283">
        <v>6.9696999999999996</v>
      </c>
      <c r="AF283">
        <v>0</v>
      </c>
      <c r="AG283">
        <v>500</v>
      </c>
      <c r="AH283" t="s">
        <v>59</v>
      </c>
    </row>
    <row r="284" spans="27:34" x14ac:dyDescent="0.25">
      <c r="AA284">
        <v>140.5</v>
      </c>
      <c r="AB284">
        <v>0.46</v>
      </c>
      <c r="AC284">
        <v>10.119999999999999</v>
      </c>
      <c r="AD284">
        <f t="shared" si="49"/>
        <v>0.45499505440158261</v>
      </c>
      <c r="AE284">
        <v>6.9714999999999998</v>
      </c>
      <c r="AF284">
        <v>0</v>
      </c>
      <c r="AG284">
        <v>500</v>
      </c>
      <c r="AH284" t="s">
        <v>59</v>
      </c>
    </row>
    <row r="285" spans="27:34" x14ac:dyDescent="0.25">
      <c r="AA285">
        <v>141</v>
      </c>
      <c r="AB285">
        <v>0.45800000000000002</v>
      </c>
      <c r="AC285">
        <v>10.07</v>
      </c>
      <c r="AD285">
        <f t="shared" si="49"/>
        <v>0.45301978239366963</v>
      </c>
      <c r="AE285">
        <v>6.9734999999999996</v>
      </c>
      <c r="AF285">
        <v>0</v>
      </c>
      <c r="AG285">
        <v>500</v>
      </c>
      <c r="AH285" t="s">
        <v>59</v>
      </c>
    </row>
    <row r="286" spans="27:34" x14ac:dyDescent="0.25">
      <c r="AA286">
        <v>141.5</v>
      </c>
      <c r="AB286">
        <v>0.45600000000000002</v>
      </c>
      <c r="AC286">
        <v>10.02</v>
      </c>
      <c r="AD286">
        <f t="shared" si="49"/>
        <v>0.45104451038575671</v>
      </c>
      <c r="AE286">
        <v>6.9748999999999999</v>
      </c>
      <c r="AF286">
        <v>0</v>
      </c>
      <c r="AG286">
        <v>500</v>
      </c>
      <c r="AH286" t="s">
        <v>59</v>
      </c>
    </row>
    <row r="287" spans="27:34" x14ac:dyDescent="0.25">
      <c r="AA287">
        <v>142</v>
      </c>
      <c r="AB287">
        <v>0.45500000000000002</v>
      </c>
      <c r="AC287">
        <v>9.9700000000000006</v>
      </c>
      <c r="AD287">
        <f t="shared" si="49"/>
        <v>0.45006923837784374</v>
      </c>
      <c r="AE287">
        <v>6.9760999999999997</v>
      </c>
      <c r="AF287">
        <v>0</v>
      </c>
      <c r="AG287">
        <v>500</v>
      </c>
      <c r="AH287" t="s">
        <v>59</v>
      </c>
    </row>
    <row r="288" spans="27:34" x14ac:dyDescent="0.25">
      <c r="AA288">
        <v>142.5</v>
      </c>
      <c r="AB288">
        <v>0.45300000000000001</v>
      </c>
      <c r="AC288">
        <v>9.92</v>
      </c>
      <c r="AD288">
        <f t="shared" si="49"/>
        <v>0.44809396636993076</v>
      </c>
      <c r="AE288">
        <v>6.9779999999999998</v>
      </c>
      <c r="AF288">
        <v>0</v>
      </c>
      <c r="AG288">
        <v>500</v>
      </c>
      <c r="AH288" t="s">
        <v>59</v>
      </c>
    </row>
    <row r="289" spans="27:34" x14ac:dyDescent="0.25">
      <c r="AA289">
        <v>143</v>
      </c>
      <c r="AB289">
        <v>0.45200000000000001</v>
      </c>
      <c r="AC289">
        <v>9.86</v>
      </c>
      <c r="AD289">
        <f t="shared" si="49"/>
        <v>0.44712363996043525</v>
      </c>
      <c r="AE289">
        <v>6.9795999999999996</v>
      </c>
      <c r="AF289">
        <v>0</v>
      </c>
      <c r="AG289">
        <v>500</v>
      </c>
      <c r="AH289" t="s">
        <v>59</v>
      </c>
    </row>
    <row r="290" spans="27:34" x14ac:dyDescent="0.25">
      <c r="AA290">
        <v>143.5</v>
      </c>
      <c r="AB290">
        <v>0.45</v>
      </c>
      <c r="AC290">
        <v>9.82</v>
      </c>
      <c r="AD290">
        <f t="shared" si="49"/>
        <v>0.44514342235410487</v>
      </c>
      <c r="AE290">
        <v>6.9810999999999996</v>
      </c>
      <c r="AF290">
        <v>0</v>
      </c>
      <c r="AG290">
        <v>500</v>
      </c>
      <c r="AH290" t="s">
        <v>59</v>
      </c>
    </row>
    <row r="291" spans="27:34" x14ac:dyDescent="0.25">
      <c r="AA291">
        <v>144</v>
      </c>
      <c r="AB291">
        <v>0.44900000000000001</v>
      </c>
      <c r="AC291">
        <v>9.7799999999999994</v>
      </c>
      <c r="AD291">
        <f t="shared" si="49"/>
        <v>0.44416320474777449</v>
      </c>
      <c r="AE291">
        <v>6.9824999999999999</v>
      </c>
      <c r="AF291">
        <v>0</v>
      </c>
      <c r="AG291">
        <v>500</v>
      </c>
      <c r="AH291" t="s">
        <v>59</v>
      </c>
    </row>
    <row r="292" spans="27:34" x14ac:dyDescent="0.25">
      <c r="AA292">
        <v>144.5</v>
      </c>
      <c r="AB292">
        <v>0.44700000000000001</v>
      </c>
      <c r="AC292">
        <v>9.73</v>
      </c>
      <c r="AD292">
        <f t="shared" si="49"/>
        <v>0.44218793273986151</v>
      </c>
      <c r="AE292">
        <v>6.9840999999999998</v>
      </c>
      <c r="AF292">
        <v>0</v>
      </c>
      <c r="AG292">
        <v>500</v>
      </c>
      <c r="AH292" t="s">
        <v>59</v>
      </c>
    </row>
    <row r="293" spans="27:34" x14ac:dyDescent="0.25">
      <c r="AA293">
        <v>145</v>
      </c>
      <c r="AB293">
        <v>0.44500000000000001</v>
      </c>
      <c r="AC293">
        <v>9.69</v>
      </c>
      <c r="AD293">
        <f t="shared" si="49"/>
        <v>0.44020771513353119</v>
      </c>
      <c r="AE293">
        <v>6.9861000000000004</v>
      </c>
      <c r="AF293">
        <v>0</v>
      </c>
      <c r="AG293">
        <v>500</v>
      </c>
      <c r="AH293" t="s">
        <v>59</v>
      </c>
    </row>
    <row r="294" spans="27:34" x14ac:dyDescent="0.25">
      <c r="AA294">
        <v>145.5</v>
      </c>
      <c r="AB294">
        <v>0.44400000000000001</v>
      </c>
      <c r="AC294">
        <v>9.64</v>
      </c>
      <c r="AD294">
        <f t="shared" si="49"/>
        <v>0.43923244312561821</v>
      </c>
      <c r="AE294">
        <v>6.9877000000000002</v>
      </c>
      <c r="AF294">
        <v>0</v>
      </c>
      <c r="AG294">
        <v>500</v>
      </c>
      <c r="AH294" t="s">
        <v>59</v>
      </c>
    </row>
    <row r="295" spans="27:34" x14ac:dyDescent="0.25">
      <c r="AA295">
        <v>146</v>
      </c>
      <c r="AB295">
        <v>0.441</v>
      </c>
      <c r="AC295">
        <v>9.59</v>
      </c>
      <c r="AD295">
        <f t="shared" si="49"/>
        <v>0.43625717111770523</v>
      </c>
      <c r="AE295">
        <v>6.9898999999999996</v>
      </c>
      <c r="AF295">
        <v>0</v>
      </c>
      <c r="AG295">
        <v>500</v>
      </c>
      <c r="AH295" t="s">
        <v>59</v>
      </c>
    </row>
    <row r="296" spans="27:34" x14ac:dyDescent="0.25">
      <c r="AA296">
        <v>146.5</v>
      </c>
      <c r="AB296">
        <v>0.438</v>
      </c>
      <c r="AC296">
        <v>9.5399999999999991</v>
      </c>
      <c r="AD296">
        <f t="shared" si="49"/>
        <v>0.43328189910979231</v>
      </c>
      <c r="AE296">
        <v>6.9927999999999999</v>
      </c>
      <c r="AF296">
        <v>0</v>
      </c>
      <c r="AG296">
        <v>500</v>
      </c>
      <c r="AH296" t="s">
        <v>59</v>
      </c>
    </row>
    <row r="297" spans="27:34" x14ac:dyDescent="0.25">
      <c r="AA297">
        <v>147</v>
      </c>
      <c r="AB297">
        <v>0.437</v>
      </c>
      <c r="AC297">
        <v>9.49</v>
      </c>
      <c r="AD297">
        <f t="shared" si="49"/>
        <v>0.43230662710187934</v>
      </c>
      <c r="AE297">
        <v>6.9946000000000002</v>
      </c>
      <c r="AF297">
        <v>0</v>
      </c>
      <c r="AG297">
        <v>500</v>
      </c>
      <c r="AH297" t="s">
        <v>59</v>
      </c>
    </row>
    <row r="298" spans="27:34" x14ac:dyDescent="0.25">
      <c r="AA298">
        <v>147.5</v>
      </c>
      <c r="AB298">
        <v>0.435</v>
      </c>
      <c r="AC298">
        <v>9.44</v>
      </c>
      <c r="AD298">
        <f t="shared" si="49"/>
        <v>0.43033135509396636</v>
      </c>
      <c r="AE298">
        <v>6.9962999999999997</v>
      </c>
      <c r="AF298">
        <v>0</v>
      </c>
      <c r="AG298">
        <v>500</v>
      </c>
      <c r="AH298" t="s">
        <v>59</v>
      </c>
    </row>
    <row r="299" spans="27:34" x14ac:dyDescent="0.25">
      <c r="AA299">
        <v>148</v>
      </c>
      <c r="AB299">
        <v>0.433</v>
      </c>
      <c r="AC299">
        <v>9.39</v>
      </c>
      <c r="AD299">
        <f t="shared" si="49"/>
        <v>0.42835608308605339</v>
      </c>
      <c r="AE299">
        <v>6.9983000000000004</v>
      </c>
      <c r="AF299">
        <v>0</v>
      </c>
      <c r="AG299">
        <v>500</v>
      </c>
      <c r="AH299" t="s">
        <v>59</v>
      </c>
    </row>
    <row r="300" spans="27:34" x14ac:dyDescent="0.25">
      <c r="AA300">
        <v>148.5</v>
      </c>
      <c r="AB300">
        <v>0.432</v>
      </c>
      <c r="AC300">
        <v>9.35</v>
      </c>
      <c r="AD300">
        <f t="shared" si="49"/>
        <v>0.42737586547972306</v>
      </c>
      <c r="AE300">
        <v>6.9996</v>
      </c>
      <c r="AF300">
        <v>0</v>
      </c>
      <c r="AG300">
        <v>500</v>
      </c>
      <c r="AH300" t="s">
        <v>59</v>
      </c>
    </row>
    <row r="301" spans="27:34" x14ac:dyDescent="0.25">
      <c r="AA301">
        <v>149</v>
      </c>
      <c r="AB301">
        <v>0.43</v>
      </c>
      <c r="AC301">
        <v>9.31</v>
      </c>
      <c r="AD301">
        <f t="shared" si="49"/>
        <v>0.42539564787339268</v>
      </c>
      <c r="AE301">
        <v>7.0010000000000003</v>
      </c>
      <c r="AF301">
        <v>0</v>
      </c>
      <c r="AG301">
        <v>500</v>
      </c>
      <c r="AH301" t="s">
        <v>59</v>
      </c>
    </row>
    <row r="302" spans="27:34" x14ac:dyDescent="0.25">
      <c r="AA302">
        <v>149.5</v>
      </c>
      <c r="AB302">
        <v>0.42899999999999999</v>
      </c>
      <c r="AC302">
        <v>9.26</v>
      </c>
      <c r="AD302">
        <f t="shared" si="49"/>
        <v>0.4244203758654797</v>
      </c>
      <c r="AE302">
        <v>7.0027999999999997</v>
      </c>
      <c r="AF302">
        <v>0</v>
      </c>
      <c r="AG302">
        <v>500</v>
      </c>
      <c r="AH302" t="s">
        <v>59</v>
      </c>
    </row>
    <row r="303" spans="27:34" x14ac:dyDescent="0.25">
      <c r="AA303">
        <v>150</v>
      </c>
      <c r="AB303">
        <v>0.42699999999999999</v>
      </c>
      <c r="AC303">
        <v>9.2100000000000009</v>
      </c>
      <c r="AD303">
        <f t="shared" si="49"/>
        <v>0.42244510385756673</v>
      </c>
      <c r="AE303">
        <v>7.0039999999999996</v>
      </c>
      <c r="AF303">
        <v>0</v>
      </c>
      <c r="AG303">
        <v>500</v>
      </c>
      <c r="AH303" t="s">
        <v>59</v>
      </c>
    </row>
    <row r="304" spans="27:34" x14ac:dyDescent="0.25">
      <c r="AA304">
        <v>150.5</v>
      </c>
      <c r="AB304">
        <v>0.42599999999999999</v>
      </c>
      <c r="AC304">
        <v>9.17</v>
      </c>
      <c r="AD304">
        <f t="shared" si="49"/>
        <v>0.4214648862512364</v>
      </c>
      <c r="AE304">
        <v>7.0053000000000001</v>
      </c>
      <c r="AF304">
        <v>0</v>
      </c>
      <c r="AG304">
        <v>500</v>
      </c>
      <c r="AH304" t="s">
        <v>59</v>
      </c>
    </row>
    <row r="305" spans="27:34" x14ac:dyDescent="0.25">
      <c r="AA305">
        <v>151</v>
      </c>
      <c r="AB305">
        <v>0.42399999999999999</v>
      </c>
      <c r="AC305">
        <v>9.14</v>
      </c>
      <c r="AD305">
        <f t="shared" si="49"/>
        <v>0.41947972304648862</v>
      </c>
      <c r="AE305">
        <v>7.0068000000000001</v>
      </c>
      <c r="AF305">
        <v>0</v>
      </c>
      <c r="AG305">
        <v>500</v>
      </c>
      <c r="AH305" t="s">
        <v>59</v>
      </c>
    </row>
    <row r="306" spans="27:34" x14ac:dyDescent="0.25">
      <c r="AA306">
        <v>151.5</v>
      </c>
      <c r="AB306">
        <v>0.42299999999999999</v>
      </c>
      <c r="AC306">
        <v>9.1</v>
      </c>
      <c r="AD306">
        <f t="shared" si="49"/>
        <v>0.41849950544015824</v>
      </c>
      <c r="AE306">
        <v>7.0083000000000002</v>
      </c>
      <c r="AF306">
        <v>0</v>
      </c>
      <c r="AG306">
        <v>500</v>
      </c>
      <c r="AH306" t="s">
        <v>59</v>
      </c>
    </row>
    <row r="307" spans="27:34" x14ac:dyDescent="0.25">
      <c r="AA307">
        <v>152</v>
      </c>
      <c r="AB307">
        <v>0.42099999999999999</v>
      </c>
      <c r="AC307">
        <v>9.0500000000000007</v>
      </c>
      <c r="AD307">
        <f t="shared" si="49"/>
        <v>0.41652423343224526</v>
      </c>
      <c r="AE307">
        <v>7.0102000000000002</v>
      </c>
      <c r="AF307">
        <v>0</v>
      </c>
      <c r="AG307">
        <v>500</v>
      </c>
      <c r="AH307" t="s">
        <v>59</v>
      </c>
    </row>
    <row r="308" spans="27:34" x14ac:dyDescent="0.25">
      <c r="AA308">
        <v>152.5</v>
      </c>
      <c r="AB308">
        <v>0.41899999999999998</v>
      </c>
      <c r="AC308">
        <v>9.01</v>
      </c>
      <c r="AD308">
        <f t="shared" si="49"/>
        <v>0.41454401582591494</v>
      </c>
      <c r="AE308">
        <v>7.0121000000000002</v>
      </c>
      <c r="AF308">
        <v>0</v>
      </c>
      <c r="AG308">
        <v>500</v>
      </c>
      <c r="AH308" t="s">
        <v>59</v>
      </c>
    </row>
    <row r="309" spans="27:34" x14ac:dyDescent="0.25">
      <c r="AA309">
        <v>153</v>
      </c>
      <c r="AB309">
        <v>0.41799999999999998</v>
      </c>
      <c r="AC309">
        <v>8.9700000000000006</v>
      </c>
      <c r="AD309">
        <f t="shared" si="49"/>
        <v>0.41356379821958456</v>
      </c>
      <c r="AE309">
        <v>7.0137</v>
      </c>
      <c r="AF309">
        <v>0</v>
      </c>
      <c r="AG309">
        <v>500</v>
      </c>
      <c r="AH309" t="s">
        <v>59</v>
      </c>
    </row>
    <row r="310" spans="27:34" x14ac:dyDescent="0.25">
      <c r="AA310">
        <v>153.5</v>
      </c>
      <c r="AB310">
        <v>0.41599999999999998</v>
      </c>
      <c r="AC310">
        <v>8.93</v>
      </c>
      <c r="AD310">
        <f t="shared" si="49"/>
        <v>0.41158358061325417</v>
      </c>
      <c r="AE310">
        <v>7.0148999999999999</v>
      </c>
      <c r="AF310">
        <v>0</v>
      </c>
      <c r="AG310">
        <v>500</v>
      </c>
      <c r="AH310" t="s">
        <v>59</v>
      </c>
    </row>
    <row r="311" spans="27:34" x14ac:dyDescent="0.25">
      <c r="AA311">
        <v>154</v>
      </c>
      <c r="AB311">
        <v>0.41499999999999998</v>
      </c>
      <c r="AC311">
        <v>8.89</v>
      </c>
      <c r="AD311">
        <f t="shared" si="49"/>
        <v>0.41060336300692379</v>
      </c>
      <c r="AE311">
        <v>7.0162000000000004</v>
      </c>
      <c r="AF311">
        <v>0</v>
      </c>
      <c r="AG311">
        <v>500</v>
      </c>
      <c r="AH311" t="s">
        <v>59</v>
      </c>
    </row>
    <row r="312" spans="27:34" x14ac:dyDescent="0.25">
      <c r="AA312">
        <v>154.5</v>
      </c>
      <c r="AB312">
        <v>0.41299999999999998</v>
      </c>
      <c r="AC312">
        <v>8.86</v>
      </c>
      <c r="AD312">
        <f t="shared" si="49"/>
        <v>0.40861819980217606</v>
      </c>
      <c r="AE312">
        <v>7.0182000000000002</v>
      </c>
      <c r="AF312">
        <v>0</v>
      </c>
      <c r="AG312">
        <v>500</v>
      </c>
      <c r="AH312" t="s">
        <v>59</v>
      </c>
    </row>
    <row r="313" spans="27:34" x14ac:dyDescent="0.25">
      <c r="AA313">
        <v>155</v>
      </c>
      <c r="AB313">
        <v>0.41099999999999998</v>
      </c>
      <c r="AC313">
        <v>8.82</v>
      </c>
      <c r="AD313">
        <f t="shared" si="49"/>
        <v>0.40663798219584568</v>
      </c>
      <c r="AE313">
        <v>7.0202</v>
      </c>
      <c r="AF313">
        <v>0</v>
      </c>
      <c r="AG313">
        <v>500</v>
      </c>
      <c r="AH313" t="s">
        <v>59</v>
      </c>
    </row>
    <row r="314" spans="27:34" x14ac:dyDescent="0.25">
      <c r="AA314">
        <v>155.5</v>
      </c>
      <c r="AB314">
        <v>0.40899999999999997</v>
      </c>
      <c r="AC314">
        <v>8.7799999999999994</v>
      </c>
      <c r="AD314">
        <f t="shared" si="49"/>
        <v>0.4046577645895153</v>
      </c>
      <c r="AE314">
        <v>7.0221</v>
      </c>
      <c r="AF314">
        <v>0</v>
      </c>
      <c r="AG314">
        <v>500</v>
      </c>
      <c r="AH314" t="s">
        <v>59</v>
      </c>
    </row>
    <row r="315" spans="27:34" x14ac:dyDescent="0.25">
      <c r="AA315">
        <v>156</v>
      </c>
      <c r="AB315">
        <v>0.40699999999999997</v>
      </c>
      <c r="AC315">
        <v>8.73</v>
      </c>
      <c r="AD315">
        <f t="shared" si="49"/>
        <v>0.40268249258160232</v>
      </c>
      <c r="AE315">
        <v>7.0237999999999996</v>
      </c>
      <c r="AF315">
        <v>0</v>
      </c>
      <c r="AG315">
        <v>500</v>
      </c>
      <c r="AH315" t="s">
        <v>59</v>
      </c>
    </row>
    <row r="316" spans="27:34" x14ac:dyDescent="0.25">
      <c r="AA316">
        <v>156.5</v>
      </c>
      <c r="AB316">
        <v>0.40600000000000003</v>
      </c>
      <c r="AC316">
        <v>8.68</v>
      </c>
      <c r="AD316">
        <f t="shared" si="49"/>
        <v>0.40170722057368946</v>
      </c>
      <c r="AE316">
        <v>7.0251999999999999</v>
      </c>
      <c r="AF316">
        <v>0</v>
      </c>
      <c r="AG316">
        <v>500</v>
      </c>
      <c r="AH316" t="s">
        <v>59</v>
      </c>
    </row>
    <row r="317" spans="27:34" x14ac:dyDescent="0.25">
      <c r="AA317">
        <v>157</v>
      </c>
      <c r="AB317">
        <v>0.40500000000000003</v>
      </c>
      <c r="AC317">
        <v>8.64</v>
      </c>
      <c r="AD317">
        <f t="shared" si="49"/>
        <v>0.40072700296735908</v>
      </c>
      <c r="AE317">
        <v>7.0266999999999999</v>
      </c>
      <c r="AF317">
        <v>0</v>
      </c>
      <c r="AG317">
        <v>500</v>
      </c>
      <c r="AH317" t="s">
        <v>59</v>
      </c>
    </row>
    <row r="318" spans="27:34" x14ac:dyDescent="0.25">
      <c r="AA318">
        <v>157.5</v>
      </c>
      <c r="AB318">
        <v>0.40300000000000002</v>
      </c>
      <c r="AC318">
        <v>8.6</v>
      </c>
      <c r="AD318">
        <f t="shared" si="49"/>
        <v>0.3987467853610287</v>
      </c>
      <c r="AE318">
        <v>7.0282</v>
      </c>
      <c r="AF318">
        <v>0</v>
      </c>
      <c r="AG318">
        <v>500</v>
      </c>
      <c r="AH318" t="s">
        <v>59</v>
      </c>
    </row>
    <row r="319" spans="27:34" x14ac:dyDescent="0.25">
      <c r="AA319">
        <v>158</v>
      </c>
      <c r="AB319">
        <v>0.40200000000000002</v>
      </c>
      <c r="AC319">
        <v>8.56</v>
      </c>
      <c r="AD319">
        <f t="shared" si="49"/>
        <v>0.39776656775469832</v>
      </c>
      <c r="AE319">
        <v>7.0296000000000003</v>
      </c>
      <c r="AF319">
        <v>0</v>
      </c>
      <c r="AG319">
        <v>500</v>
      </c>
      <c r="AH319" t="s">
        <v>59</v>
      </c>
    </row>
    <row r="320" spans="27:34" x14ac:dyDescent="0.25">
      <c r="AA320">
        <v>158.5</v>
      </c>
      <c r="AB320">
        <v>0.4</v>
      </c>
      <c r="AC320">
        <v>8.5399999999999991</v>
      </c>
      <c r="AD320">
        <f t="shared" si="49"/>
        <v>0.39577645895153318</v>
      </c>
      <c r="AE320">
        <v>7.0308999999999999</v>
      </c>
      <c r="AF320">
        <v>0</v>
      </c>
      <c r="AG320">
        <v>500</v>
      </c>
      <c r="AH320" t="s">
        <v>59</v>
      </c>
    </row>
    <row r="321" spans="27:34" x14ac:dyDescent="0.25">
      <c r="AA321">
        <v>159</v>
      </c>
      <c r="AB321">
        <v>0.39900000000000002</v>
      </c>
      <c r="AC321">
        <v>8.49</v>
      </c>
      <c r="AD321">
        <f t="shared" si="49"/>
        <v>0.39480118694362021</v>
      </c>
      <c r="AE321">
        <v>7.0324999999999998</v>
      </c>
      <c r="AF321">
        <v>0</v>
      </c>
      <c r="AG321">
        <v>500</v>
      </c>
      <c r="AH321" t="s">
        <v>59</v>
      </c>
    </row>
    <row r="322" spans="27:34" x14ac:dyDescent="0.25">
      <c r="AA322">
        <v>159.5</v>
      </c>
      <c r="AB322">
        <v>0.39700000000000002</v>
      </c>
      <c r="AC322">
        <v>8.4499999999999993</v>
      </c>
      <c r="AD322">
        <f t="shared" si="49"/>
        <v>0.39282096933728983</v>
      </c>
      <c r="AE322">
        <v>7.0340999999999996</v>
      </c>
      <c r="AF322">
        <v>0</v>
      </c>
      <c r="AG322">
        <v>500</v>
      </c>
      <c r="AH322" t="s">
        <v>59</v>
      </c>
    </row>
    <row r="323" spans="27:34" x14ac:dyDescent="0.25">
      <c r="AA323">
        <v>160</v>
      </c>
      <c r="AB323">
        <v>0.39500000000000002</v>
      </c>
      <c r="AC323">
        <v>8.42</v>
      </c>
      <c r="AD323">
        <f t="shared" si="49"/>
        <v>0.39083580613254204</v>
      </c>
      <c r="AE323">
        <v>7.0361000000000002</v>
      </c>
      <c r="AF323">
        <v>0</v>
      </c>
      <c r="AG323">
        <v>500</v>
      </c>
      <c r="AH323" t="s">
        <v>59</v>
      </c>
    </row>
    <row r="324" spans="27:34" x14ac:dyDescent="0.25">
      <c r="AA324">
        <v>160.5</v>
      </c>
      <c r="AB324">
        <v>0.39300000000000002</v>
      </c>
      <c r="AC324">
        <v>8.3699999999999992</v>
      </c>
      <c r="AD324">
        <f t="shared" si="49"/>
        <v>0.38886053412462912</v>
      </c>
      <c r="AE324">
        <v>7.0381999999999998</v>
      </c>
      <c r="AF324">
        <v>0</v>
      </c>
      <c r="AG324">
        <v>500</v>
      </c>
      <c r="AH324" t="s">
        <v>59</v>
      </c>
    </row>
    <row r="325" spans="27:34" x14ac:dyDescent="0.25">
      <c r="AA325">
        <v>161</v>
      </c>
      <c r="AB325">
        <v>0.39100000000000001</v>
      </c>
      <c r="AC325">
        <v>8.34</v>
      </c>
      <c r="AD325">
        <f t="shared" ref="AD325:AD388" si="50">AB325-AC325/2022</f>
        <v>0.38687537091988133</v>
      </c>
      <c r="AE325">
        <v>7.0400999999999998</v>
      </c>
      <c r="AF325">
        <v>0</v>
      </c>
      <c r="AG325">
        <v>500</v>
      </c>
      <c r="AH325" t="s">
        <v>59</v>
      </c>
    </row>
    <row r="326" spans="27:34" x14ac:dyDescent="0.25">
      <c r="AA326">
        <v>161.5</v>
      </c>
      <c r="AB326">
        <v>0.39</v>
      </c>
      <c r="AC326">
        <v>8.3000000000000007</v>
      </c>
      <c r="AD326">
        <f t="shared" si="50"/>
        <v>0.38589515331355095</v>
      </c>
      <c r="AE326">
        <v>7.0416999999999996</v>
      </c>
      <c r="AF326">
        <v>0</v>
      </c>
      <c r="AG326">
        <v>500</v>
      </c>
      <c r="AH326" t="s">
        <v>59</v>
      </c>
    </row>
    <row r="327" spans="27:34" x14ac:dyDescent="0.25">
      <c r="AA327">
        <v>162</v>
      </c>
      <c r="AB327">
        <v>0.38800000000000001</v>
      </c>
      <c r="AC327">
        <v>8.26</v>
      </c>
      <c r="AD327">
        <f t="shared" si="50"/>
        <v>0.38391493570722057</v>
      </c>
      <c r="AE327">
        <v>7.0429000000000004</v>
      </c>
      <c r="AF327">
        <v>0</v>
      </c>
      <c r="AG327">
        <v>500</v>
      </c>
      <c r="AH327" t="s">
        <v>59</v>
      </c>
    </row>
    <row r="328" spans="27:34" x14ac:dyDescent="0.25">
      <c r="AA328">
        <v>162.5</v>
      </c>
      <c r="AB328">
        <v>0.38700000000000001</v>
      </c>
      <c r="AC328">
        <v>8.24</v>
      </c>
      <c r="AD328">
        <f t="shared" si="50"/>
        <v>0.38292482690405538</v>
      </c>
      <c r="AE328">
        <v>7.0441000000000003</v>
      </c>
      <c r="AF328">
        <v>0</v>
      </c>
      <c r="AG328">
        <v>500</v>
      </c>
      <c r="AH328" t="s">
        <v>59</v>
      </c>
    </row>
    <row r="329" spans="27:34" x14ac:dyDescent="0.25">
      <c r="AA329">
        <v>163</v>
      </c>
      <c r="AB329">
        <v>0.38500000000000001</v>
      </c>
      <c r="AC329">
        <v>8.1999999999999993</v>
      </c>
      <c r="AD329">
        <f t="shared" si="50"/>
        <v>0.38094460929772506</v>
      </c>
      <c r="AE329">
        <v>7.0457999999999998</v>
      </c>
      <c r="AF329">
        <v>0</v>
      </c>
      <c r="AG329">
        <v>500</v>
      </c>
      <c r="AH329" t="s">
        <v>59</v>
      </c>
    </row>
    <row r="330" spans="27:34" x14ac:dyDescent="0.25">
      <c r="AA330">
        <v>163.5</v>
      </c>
      <c r="AB330">
        <v>0.38400000000000001</v>
      </c>
      <c r="AC330">
        <v>8.16</v>
      </c>
      <c r="AD330">
        <f t="shared" si="50"/>
        <v>0.37996439169139468</v>
      </c>
      <c r="AE330">
        <v>7.0475000000000003</v>
      </c>
      <c r="AF330">
        <v>0</v>
      </c>
      <c r="AG330">
        <v>500</v>
      </c>
      <c r="AH330" t="s">
        <v>59</v>
      </c>
    </row>
    <row r="331" spans="27:34" x14ac:dyDescent="0.25">
      <c r="AA331">
        <v>164</v>
      </c>
      <c r="AB331">
        <v>0.38200000000000001</v>
      </c>
      <c r="AC331">
        <v>8.1300000000000008</v>
      </c>
      <c r="AD331">
        <f t="shared" si="50"/>
        <v>0.37797922848664689</v>
      </c>
      <c r="AE331">
        <v>7.0494000000000003</v>
      </c>
      <c r="AF331">
        <v>0</v>
      </c>
      <c r="AG331">
        <v>500</v>
      </c>
      <c r="AH331" t="s">
        <v>59</v>
      </c>
    </row>
    <row r="332" spans="27:34" x14ac:dyDescent="0.25">
      <c r="AA332">
        <v>164.5</v>
      </c>
      <c r="AB332">
        <v>0.38</v>
      </c>
      <c r="AC332">
        <v>8.09</v>
      </c>
      <c r="AD332">
        <f t="shared" si="50"/>
        <v>0.37599901088031651</v>
      </c>
      <c r="AE332">
        <v>7.0510000000000002</v>
      </c>
      <c r="AF332">
        <v>0</v>
      </c>
      <c r="AG332">
        <v>500</v>
      </c>
      <c r="AH332" t="s">
        <v>59</v>
      </c>
    </row>
    <row r="333" spans="27:34" x14ac:dyDescent="0.25">
      <c r="AA333">
        <v>165</v>
      </c>
      <c r="AB333">
        <v>0.379</v>
      </c>
      <c r="AC333">
        <v>8.0500000000000007</v>
      </c>
      <c r="AD333">
        <f t="shared" si="50"/>
        <v>0.37501879327398613</v>
      </c>
      <c r="AE333">
        <v>7.0528000000000004</v>
      </c>
      <c r="AF333">
        <v>0</v>
      </c>
      <c r="AG333">
        <v>500</v>
      </c>
      <c r="AH333" t="s">
        <v>59</v>
      </c>
    </row>
    <row r="334" spans="27:34" x14ac:dyDescent="0.25">
      <c r="AA334">
        <v>165.5</v>
      </c>
      <c r="AB334">
        <v>0.377</v>
      </c>
      <c r="AC334">
        <v>8.02</v>
      </c>
      <c r="AD334">
        <f t="shared" si="50"/>
        <v>0.3730336300692384</v>
      </c>
      <c r="AE334">
        <v>7.0545999999999998</v>
      </c>
      <c r="AF334">
        <v>0</v>
      </c>
      <c r="AG334">
        <v>500</v>
      </c>
      <c r="AH334" t="s">
        <v>59</v>
      </c>
    </row>
    <row r="335" spans="27:34" x14ac:dyDescent="0.25">
      <c r="AA335">
        <v>166</v>
      </c>
      <c r="AB335">
        <v>0.375</v>
      </c>
      <c r="AC335">
        <v>7.99</v>
      </c>
      <c r="AD335">
        <f t="shared" si="50"/>
        <v>0.37104846686449061</v>
      </c>
      <c r="AE335">
        <v>7.0561999999999996</v>
      </c>
      <c r="AF335">
        <v>0</v>
      </c>
      <c r="AG335">
        <v>500</v>
      </c>
      <c r="AH335" t="s">
        <v>59</v>
      </c>
    </row>
    <row r="336" spans="27:34" x14ac:dyDescent="0.25">
      <c r="AA336">
        <v>166.5</v>
      </c>
      <c r="AB336">
        <v>0.373</v>
      </c>
      <c r="AC336">
        <v>7.95</v>
      </c>
      <c r="AD336">
        <f t="shared" si="50"/>
        <v>0.36906824925816023</v>
      </c>
      <c r="AE336">
        <v>7.0583</v>
      </c>
      <c r="AF336">
        <v>0</v>
      </c>
      <c r="AG336">
        <v>500</v>
      </c>
      <c r="AH336" t="s">
        <v>59</v>
      </c>
    </row>
    <row r="337" spans="27:34" x14ac:dyDescent="0.25">
      <c r="AA337">
        <v>167</v>
      </c>
      <c r="AB337">
        <v>0.371</v>
      </c>
      <c r="AC337">
        <v>7.91</v>
      </c>
      <c r="AD337">
        <f t="shared" si="50"/>
        <v>0.36708803165182985</v>
      </c>
      <c r="AE337">
        <v>7.0603999999999996</v>
      </c>
      <c r="AF337">
        <v>0</v>
      </c>
      <c r="AG337">
        <v>500</v>
      </c>
      <c r="AH337" t="s">
        <v>59</v>
      </c>
    </row>
    <row r="338" spans="27:34" x14ac:dyDescent="0.25">
      <c r="AA338">
        <v>167.5</v>
      </c>
      <c r="AB338">
        <v>0.36899999999999999</v>
      </c>
      <c r="AC338">
        <v>7.88</v>
      </c>
      <c r="AD338">
        <f t="shared" si="50"/>
        <v>0.36510286844708212</v>
      </c>
      <c r="AE338">
        <v>7.0622999999999996</v>
      </c>
      <c r="AF338">
        <v>0</v>
      </c>
      <c r="AG338">
        <v>500</v>
      </c>
      <c r="AH338" t="s">
        <v>59</v>
      </c>
    </row>
    <row r="339" spans="27:34" x14ac:dyDescent="0.25">
      <c r="AA339">
        <v>168</v>
      </c>
      <c r="AB339">
        <v>0.36699999999999999</v>
      </c>
      <c r="AC339">
        <v>7.85</v>
      </c>
      <c r="AD339">
        <f t="shared" si="50"/>
        <v>0.36311770524233433</v>
      </c>
      <c r="AE339">
        <v>7.0641999999999996</v>
      </c>
      <c r="AF339">
        <v>0</v>
      </c>
      <c r="AG339">
        <v>500</v>
      </c>
      <c r="AH339" t="s">
        <v>59</v>
      </c>
    </row>
    <row r="340" spans="27:34" x14ac:dyDescent="0.25">
      <c r="AA340">
        <v>168.5</v>
      </c>
      <c r="AB340">
        <v>0.36499999999999999</v>
      </c>
      <c r="AC340">
        <v>7.81</v>
      </c>
      <c r="AD340">
        <f t="shared" si="50"/>
        <v>0.36113748763600395</v>
      </c>
      <c r="AE340">
        <v>7.0659000000000001</v>
      </c>
      <c r="AF340">
        <v>0</v>
      </c>
      <c r="AG340">
        <v>500</v>
      </c>
      <c r="AH340" t="s">
        <v>59</v>
      </c>
    </row>
    <row r="341" spans="27:34" x14ac:dyDescent="0.25">
      <c r="AA341">
        <v>169</v>
      </c>
      <c r="AB341">
        <v>0.36399999999999999</v>
      </c>
      <c r="AC341">
        <v>7.78</v>
      </c>
      <c r="AD341">
        <f t="shared" si="50"/>
        <v>0.36015232443125617</v>
      </c>
      <c r="AE341">
        <v>7.0671999999999997</v>
      </c>
      <c r="AF341">
        <v>0</v>
      </c>
      <c r="AG341">
        <v>500</v>
      </c>
      <c r="AH341" t="s">
        <v>59</v>
      </c>
    </row>
    <row r="342" spans="27:34" x14ac:dyDescent="0.25">
      <c r="AA342">
        <v>169.5</v>
      </c>
      <c r="AB342">
        <v>0.36199999999999999</v>
      </c>
      <c r="AC342">
        <v>7.74</v>
      </c>
      <c r="AD342">
        <f t="shared" si="50"/>
        <v>0.35817210682492578</v>
      </c>
      <c r="AE342">
        <v>7.0688000000000004</v>
      </c>
      <c r="AF342">
        <v>0</v>
      </c>
      <c r="AG342">
        <v>500</v>
      </c>
      <c r="AH342" t="s">
        <v>59</v>
      </c>
    </row>
    <row r="343" spans="27:34" x14ac:dyDescent="0.25">
      <c r="AA343">
        <v>170</v>
      </c>
      <c r="AB343">
        <v>0.36099999999999999</v>
      </c>
      <c r="AC343">
        <v>7.7</v>
      </c>
      <c r="AD343">
        <f t="shared" si="50"/>
        <v>0.35719188921859546</v>
      </c>
      <c r="AE343">
        <v>7.0701999999999998</v>
      </c>
      <c r="AF343">
        <v>0</v>
      </c>
      <c r="AG343">
        <v>500</v>
      </c>
      <c r="AH343" t="s">
        <v>59</v>
      </c>
    </row>
    <row r="344" spans="27:34" x14ac:dyDescent="0.25">
      <c r="AA344">
        <v>170.5</v>
      </c>
      <c r="AB344">
        <v>0.36</v>
      </c>
      <c r="AC344">
        <v>7.67</v>
      </c>
      <c r="AD344">
        <f t="shared" si="50"/>
        <v>0.35620672601384767</v>
      </c>
      <c r="AE344">
        <v>7.0717999999999996</v>
      </c>
      <c r="AF344">
        <v>0</v>
      </c>
      <c r="AG344">
        <v>500</v>
      </c>
      <c r="AH344" t="s">
        <v>59</v>
      </c>
    </row>
    <row r="345" spans="27:34" x14ac:dyDescent="0.25">
      <c r="AA345">
        <v>171</v>
      </c>
      <c r="AB345">
        <v>0.35799999999999998</v>
      </c>
      <c r="AC345">
        <v>7.63</v>
      </c>
      <c r="AD345">
        <f t="shared" si="50"/>
        <v>0.35422650840751729</v>
      </c>
      <c r="AE345">
        <v>7.0735999999999999</v>
      </c>
      <c r="AF345">
        <v>0</v>
      </c>
      <c r="AG345">
        <v>500</v>
      </c>
      <c r="AH345" t="s">
        <v>59</v>
      </c>
    </row>
    <row r="346" spans="27:34" x14ac:dyDescent="0.25">
      <c r="AA346">
        <v>171.5</v>
      </c>
      <c r="AB346">
        <v>0.35599999999999998</v>
      </c>
      <c r="AC346">
        <v>7.6</v>
      </c>
      <c r="AD346">
        <f t="shared" si="50"/>
        <v>0.35224134520276951</v>
      </c>
      <c r="AE346">
        <v>7.0753000000000004</v>
      </c>
      <c r="AF346">
        <v>0</v>
      </c>
      <c r="AG346">
        <v>500</v>
      </c>
      <c r="AH346" t="s">
        <v>59</v>
      </c>
    </row>
    <row r="347" spans="27:34" x14ac:dyDescent="0.25">
      <c r="AA347">
        <v>172</v>
      </c>
      <c r="AB347">
        <v>0.35499999999999998</v>
      </c>
      <c r="AC347">
        <v>7.57</v>
      </c>
      <c r="AD347">
        <f t="shared" si="50"/>
        <v>0.35125618199802172</v>
      </c>
      <c r="AE347">
        <v>7.0765000000000002</v>
      </c>
      <c r="AF347">
        <v>0</v>
      </c>
      <c r="AG347">
        <v>500</v>
      </c>
      <c r="AH347" t="s">
        <v>59</v>
      </c>
    </row>
    <row r="348" spans="27:34" x14ac:dyDescent="0.25">
      <c r="AA348">
        <v>172.5</v>
      </c>
      <c r="AB348">
        <v>0.35299999999999998</v>
      </c>
      <c r="AC348">
        <v>7.53</v>
      </c>
      <c r="AD348">
        <f t="shared" si="50"/>
        <v>0.3492759643916914</v>
      </c>
      <c r="AE348">
        <v>7.0785</v>
      </c>
      <c r="AF348">
        <v>0</v>
      </c>
      <c r="AG348">
        <v>500</v>
      </c>
      <c r="AH348" t="s">
        <v>59</v>
      </c>
    </row>
    <row r="349" spans="27:34" x14ac:dyDescent="0.25">
      <c r="AA349">
        <v>173</v>
      </c>
      <c r="AB349">
        <v>0.35</v>
      </c>
      <c r="AC349">
        <v>7.5</v>
      </c>
      <c r="AD349">
        <f t="shared" si="50"/>
        <v>0.34629080118694361</v>
      </c>
      <c r="AE349">
        <v>7.0811999999999999</v>
      </c>
      <c r="AF349">
        <v>0</v>
      </c>
      <c r="AG349">
        <v>500</v>
      </c>
      <c r="AH349" t="s">
        <v>59</v>
      </c>
    </row>
    <row r="350" spans="27:34" x14ac:dyDescent="0.25">
      <c r="AA350">
        <v>173.5</v>
      </c>
      <c r="AB350">
        <v>0.34699999999999998</v>
      </c>
      <c r="AC350">
        <v>7.46</v>
      </c>
      <c r="AD350">
        <f t="shared" si="50"/>
        <v>0.34331058358061323</v>
      </c>
      <c r="AE350">
        <v>7.0838000000000001</v>
      </c>
      <c r="AF350">
        <v>0</v>
      </c>
      <c r="AG350">
        <v>500</v>
      </c>
      <c r="AH350" t="s">
        <v>59</v>
      </c>
    </row>
    <row r="351" spans="27:34" x14ac:dyDescent="0.25">
      <c r="AA351">
        <v>174</v>
      </c>
      <c r="AB351">
        <v>0.34599999999999997</v>
      </c>
      <c r="AC351">
        <v>7.43</v>
      </c>
      <c r="AD351">
        <f t="shared" si="50"/>
        <v>0.34232542037586544</v>
      </c>
      <c r="AE351">
        <v>7.0857000000000001</v>
      </c>
      <c r="AF351">
        <v>0</v>
      </c>
      <c r="AG351">
        <v>500</v>
      </c>
      <c r="AH351" t="s">
        <v>59</v>
      </c>
    </row>
    <row r="352" spans="27:34" x14ac:dyDescent="0.25">
      <c r="AA352">
        <v>174.5</v>
      </c>
      <c r="AB352">
        <v>0.34399999999999997</v>
      </c>
      <c r="AC352">
        <v>7.39</v>
      </c>
      <c r="AD352">
        <f t="shared" si="50"/>
        <v>0.34034520276953506</v>
      </c>
      <c r="AE352">
        <v>7.0875000000000004</v>
      </c>
      <c r="AF352">
        <v>0</v>
      </c>
      <c r="AG352">
        <v>500</v>
      </c>
      <c r="AH352" t="s">
        <v>59</v>
      </c>
    </row>
    <row r="353" spans="27:34" x14ac:dyDescent="0.25">
      <c r="AA353">
        <v>175</v>
      </c>
      <c r="AB353">
        <v>0.34200000000000003</v>
      </c>
      <c r="AC353">
        <v>7.36</v>
      </c>
      <c r="AD353">
        <f t="shared" si="50"/>
        <v>0.33836003956478738</v>
      </c>
      <c r="AE353">
        <v>7.0890000000000004</v>
      </c>
      <c r="AF353">
        <v>0</v>
      </c>
      <c r="AG353">
        <v>500</v>
      </c>
      <c r="AH353" t="s">
        <v>59</v>
      </c>
    </row>
    <row r="354" spans="27:34" x14ac:dyDescent="0.25">
      <c r="AA354">
        <v>175.5</v>
      </c>
      <c r="AB354">
        <v>0.34100000000000003</v>
      </c>
      <c r="AC354">
        <v>7.33</v>
      </c>
      <c r="AD354">
        <f t="shared" si="50"/>
        <v>0.3373748763600396</v>
      </c>
      <c r="AE354">
        <v>7.0907</v>
      </c>
      <c r="AF354">
        <v>0</v>
      </c>
      <c r="AG354">
        <v>500</v>
      </c>
      <c r="AH354" t="s">
        <v>59</v>
      </c>
    </row>
    <row r="355" spans="27:34" x14ac:dyDescent="0.25">
      <c r="AA355">
        <v>176</v>
      </c>
      <c r="AB355">
        <v>0.33900000000000002</v>
      </c>
      <c r="AC355">
        <v>7.29</v>
      </c>
      <c r="AD355">
        <f t="shared" si="50"/>
        <v>0.33539465875370922</v>
      </c>
      <c r="AE355">
        <v>7.0925000000000002</v>
      </c>
      <c r="AF355">
        <v>0</v>
      </c>
      <c r="AG355">
        <v>500</v>
      </c>
      <c r="AH355" t="s">
        <v>59</v>
      </c>
    </row>
    <row r="356" spans="27:34" x14ac:dyDescent="0.25">
      <c r="AA356">
        <v>176.5</v>
      </c>
      <c r="AB356">
        <v>0.33700000000000002</v>
      </c>
      <c r="AC356">
        <v>7.26</v>
      </c>
      <c r="AD356">
        <f t="shared" si="50"/>
        <v>0.33340949554896143</v>
      </c>
      <c r="AE356">
        <v>7.0946999999999996</v>
      </c>
      <c r="AF356">
        <v>0</v>
      </c>
      <c r="AG356">
        <v>500</v>
      </c>
      <c r="AH356" t="s">
        <v>59</v>
      </c>
    </row>
    <row r="357" spans="27:34" x14ac:dyDescent="0.25">
      <c r="AA357">
        <v>177</v>
      </c>
      <c r="AB357">
        <v>0.33400000000000002</v>
      </c>
      <c r="AC357">
        <v>7.23</v>
      </c>
      <c r="AD357">
        <f t="shared" si="50"/>
        <v>0.33042433234421364</v>
      </c>
      <c r="AE357">
        <v>7.0970000000000004</v>
      </c>
      <c r="AF357">
        <v>0</v>
      </c>
      <c r="AG357">
        <v>500</v>
      </c>
      <c r="AH357" t="s">
        <v>59</v>
      </c>
    </row>
    <row r="358" spans="27:34" x14ac:dyDescent="0.25">
      <c r="AA358">
        <v>177.5</v>
      </c>
      <c r="AB358">
        <v>0.33200000000000002</v>
      </c>
      <c r="AC358">
        <v>7.19</v>
      </c>
      <c r="AD358">
        <f t="shared" si="50"/>
        <v>0.32844411473788332</v>
      </c>
      <c r="AE358">
        <v>7.0990000000000002</v>
      </c>
      <c r="AF358">
        <v>0</v>
      </c>
      <c r="AG358">
        <v>500</v>
      </c>
      <c r="AH358" t="s">
        <v>59</v>
      </c>
    </row>
    <row r="359" spans="27:34" x14ac:dyDescent="0.25">
      <c r="AA359">
        <v>178</v>
      </c>
      <c r="AB359">
        <v>0.33</v>
      </c>
      <c r="AC359">
        <v>7.16</v>
      </c>
      <c r="AD359">
        <f t="shared" si="50"/>
        <v>0.32645895153313553</v>
      </c>
      <c r="AE359">
        <v>7.101</v>
      </c>
      <c r="AF359">
        <v>0</v>
      </c>
      <c r="AG359">
        <v>500</v>
      </c>
      <c r="AH359" t="s">
        <v>59</v>
      </c>
    </row>
    <row r="360" spans="27:34" x14ac:dyDescent="0.25">
      <c r="AA360">
        <v>178.5</v>
      </c>
      <c r="AB360">
        <v>0.32900000000000001</v>
      </c>
      <c r="AC360">
        <v>7.13</v>
      </c>
      <c r="AD360">
        <f t="shared" si="50"/>
        <v>0.32547378832838775</v>
      </c>
      <c r="AE360">
        <v>7.1025999999999998</v>
      </c>
      <c r="AF360">
        <v>0</v>
      </c>
      <c r="AG360">
        <v>500</v>
      </c>
      <c r="AH360" t="s">
        <v>59</v>
      </c>
    </row>
    <row r="361" spans="27:34" x14ac:dyDescent="0.25">
      <c r="AA361">
        <v>179</v>
      </c>
      <c r="AB361">
        <v>0.32700000000000001</v>
      </c>
      <c r="AC361">
        <v>7.1</v>
      </c>
      <c r="AD361">
        <f t="shared" si="50"/>
        <v>0.32348862512363996</v>
      </c>
      <c r="AE361">
        <v>7.1044999999999998</v>
      </c>
      <c r="AF361">
        <v>0</v>
      </c>
      <c r="AG361">
        <v>500</v>
      </c>
      <c r="AH361" t="s">
        <v>59</v>
      </c>
    </row>
    <row r="362" spans="27:34" x14ac:dyDescent="0.25">
      <c r="AA362">
        <v>179.5</v>
      </c>
      <c r="AB362">
        <v>0.32500000000000001</v>
      </c>
      <c r="AC362">
        <v>7.06</v>
      </c>
      <c r="AD362">
        <f t="shared" si="50"/>
        <v>0.32150840751730958</v>
      </c>
      <c r="AE362">
        <v>7.1060999999999996</v>
      </c>
      <c r="AF362">
        <v>0</v>
      </c>
      <c r="AG362">
        <v>500</v>
      </c>
      <c r="AH362" t="s">
        <v>59</v>
      </c>
    </row>
    <row r="363" spans="27:34" x14ac:dyDescent="0.25">
      <c r="AA363">
        <v>180</v>
      </c>
      <c r="AB363">
        <v>0.32400000000000001</v>
      </c>
      <c r="AC363">
        <v>7.04</v>
      </c>
      <c r="AD363">
        <f t="shared" si="50"/>
        <v>0.32051829871414445</v>
      </c>
      <c r="AE363">
        <v>7.1075999999999997</v>
      </c>
      <c r="AF363">
        <v>0</v>
      </c>
      <c r="AG363">
        <v>500</v>
      </c>
      <c r="AH363" t="s">
        <v>59</v>
      </c>
    </row>
    <row r="364" spans="27:34" x14ac:dyDescent="0.25">
      <c r="AA364">
        <v>180.5</v>
      </c>
      <c r="AB364">
        <v>0.32200000000000001</v>
      </c>
      <c r="AC364">
        <v>7</v>
      </c>
      <c r="AD364">
        <f t="shared" si="50"/>
        <v>0.31853808110781406</v>
      </c>
      <c r="AE364">
        <v>7.109</v>
      </c>
      <c r="AF364">
        <v>0</v>
      </c>
      <c r="AG364">
        <v>500</v>
      </c>
      <c r="AH364" t="s">
        <v>59</v>
      </c>
    </row>
    <row r="365" spans="27:34" x14ac:dyDescent="0.25">
      <c r="AA365">
        <v>181</v>
      </c>
      <c r="AB365">
        <v>0.32100000000000001</v>
      </c>
      <c r="AC365">
        <v>6.98</v>
      </c>
      <c r="AD365">
        <f t="shared" si="50"/>
        <v>0.31754797230464887</v>
      </c>
      <c r="AE365">
        <v>7.1102999999999996</v>
      </c>
      <c r="AF365">
        <v>0</v>
      </c>
      <c r="AG365">
        <v>500</v>
      </c>
      <c r="AH365" t="s">
        <v>59</v>
      </c>
    </row>
    <row r="366" spans="27:34" x14ac:dyDescent="0.25">
      <c r="AA366">
        <v>181.5</v>
      </c>
      <c r="AB366">
        <v>0.32</v>
      </c>
      <c r="AC366">
        <v>6.95</v>
      </c>
      <c r="AD366">
        <f t="shared" si="50"/>
        <v>0.31656280909990109</v>
      </c>
      <c r="AE366">
        <v>7.1117999999999997</v>
      </c>
      <c r="AF366">
        <v>0</v>
      </c>
      <c r="AG366">
        <v>500</v>
      </c>
      <c r="AH366" t="s">
        <v>59</v>
      </c>
    </row>
    <row r="367" spans="27:34" x14ac:dyDescent="0.25">
      <c r="AA367">
        <v>182</v>
      </c>
      <c r="AB367">
        <v>0.318</v>
      </c>
      <c r="AC367">
        <v>6.92</v>
      </c>
      <c r="AD367">
        <f t="shared" si="50"/>
        <v>0.3145776458951533</v>
      </c>
      <c r="AE367">
        <v>7.1130000000000004</v>
      </c>
      <c r="AF367">
        <v>0</v>
      </c>
      <c r="AG367">
        <v>500</v>
      </c>
      <c r="AH367" t="s">
        <v>59</v>
      </c>
    </row>
    <row r="368" spans="27:34" x14ac:dyDescent="0.25">
      <c r="AA368">
        <v>182.5</v>
      </c>
      <c r="AB368">
        <v>0.317</v>
      </c>
      <c r="AC368">
        <v>6.89</v>
      </c>
      <c r="AD368">
        <f t="shared" si="50"/>
        <v>0.31359248269040552</v>
      </c>
      <c r="AE368">
        <v>7.1144999999999996</v>
      </c>
      <c r="AF368">
        <v>0</v>
      </c>
      <c r="AG368">
        <v>500</v>
      </c>
      <c r="AH368" t="s">
        <v>59</v>
      </c>
    </row>
    <row r="369" spans="27:34" x14ac:dyDescent="0.25">
      <c r="AA369">
        <v>183</v>
      </c>
      <c r="AB369">
        <v>0.315</v>
      </c>
      <c r="AC369">
        <v>6.84</v>
      </c>
      <c r="AD369">
        <f t="shared" si="50"/>
        <v>0.3116172106824926</v>
      </c>
      <c r="AE369">
        <v>7.1165000000000003</v>
      </c>
      <c r="AF369">
        <v>0</v>
      </c>
      <c r="AG369">
        <v>500</v>
      </c>
      <c r="AH369" t="s">
        <v>59</v>
      </c>
    </row>
    <row r="370" spans="27:34" x14ac:dyDescent="0.25">
      <c r="AA370">
        <v>183.5</v>
      </c>
      <c r="AB370">
        <v>0.313</v>
      </c>
      <c r="AC370">
        <v>6.81</v>
      </c>
      <c r="AD370">
        <f t="shared" si="50"/>
        <v>0.30963204747774481</v>
      </c>
      <c r="AE370">
        <v>7.1182999999999996</v>
      </c>
      <c r="AF370">
        <v>0</v>
      </c>
      <c r="AG370">
        <v>500</v>
      </c>
      <c r="AH370" t="s">
        <v>59</v>
      </c>
    </row>
    <row r="371" spans="27:34" x14ac:dyDescent="0.25">
      <c r="AA371">
        <v>184</v>
      </c>
      <c r="AB371">
        <v>0.311</v>
      </c>
      <c r="AC371">
        <v>6.77</v>
      </c>
      <c r="AD371">
        <f t="shared" si="50"/>
        <v>0.30765182987141443</v>
      </c>
      <c r="AE371">
        <v>7.1200999999999999</v>
      </c>
      <c r="AF371">
        <v>0</v>
      </c>
      <c r="AG371">
        <v>500</v>
      </c>
      <c r="AH371" t="s">
        <v>59</v>
      </c>
    </row>
    <row r="372" spans="27:34" x14ac:dyDescent="0.25">
      <c r="AA372">
        <v>184.5</v>
      </c>
      <c r="AB372">
        <v>0.309</v>
      </c>
      <c r="AC372">
        <v>6.74</v>
      </c>
      <c r="AD372">
        <f t="shared" si="50"/>
        <v>0.30566666666666664</v>
      </c>
      <c r="AE372">
        <v>7.1223000000000001</v>
      </c>
      <c r="AF372">
        <v>0</v>
      </c>
      <c r="AG372">
        <v>500</v>
      </c>
      <c r="AH372" t="s">
        <v>59</v>
      </c>
    </row>
    <row r="373" spans="27:34" x14ac:dyDescent="0.25">
      <c r="AA373">
        <v>185</v>
      </c>
      <c r="AB373">
        <v>0.307</v>
      </c>
      <c r="AC373">
        <v>6.72</v>
      </c>
      <c r="AD373">
        <f t="shared" si="50"/>
        <v>0.30367655786350151</v>
      </c>
      <c r="AE373">
        <v>7.1238999999999999</v>
      </c>
      <c r="AF373">
        <v>0</v>
      </c>
      <c r="AG373">
        <v>500</v>
      </c>
      <c r="AH373" t="s">
        <v>59</v>
      </c>
    </row>
    <row r="374" spans="27:34" x14ac:dyDescent="0.25">
      <c r="AA374">
        <v>185.5</v>
      </c>
      <c r="AB374">
        <v>0.30499999999999999</v>
      </c>
      <c r="AC374">
        <v>6.68</v>
      </c>
      <c r="AD374">
        <f t="shared" si="50"/>
        <v>0.30169634025717113</v>
      </c>
      <c r="AE374">
        <v>7.1257999999999999</v>
      </c>
      <c r="AF374">
        <v>0</v>
      </c>
      <c r="AG374">
        <v>500</v>
      </c>
      <c r="AH374" t="s">
        <v>59</v>
      </c>
    </row>
    <row r="375" spans="27:34" x14ac:dyDescent="0.25">
      <c r="AA375">
        <v>186</v>
      </c>
      <c r="AB375">
        <v>0.30299999999999999</v>
      </c>
      <c r="AC375">
        <v>6.65</v>
      </c>
      <c r="AD375">
        <f t="shared" si="50"/>
        <v>0.29971117705242334</v>
      </c>
      <c r="AE375">
        <v>7.1281999999999996</v>
      </c>
      <c r="AF375">
        <v>0</v>
      </c>
      <c r="AG375">
        <v>500</v>
      </c>
      <c r="AH375" t="s">
        <v>59</v>
      </c>
    </row>
    <row r="376" spans="27:34" x14ac:dyDescent="0.25">
      <c r="AA376">
        <v>186.5</v>
      </c>
      <c r="AB376">
        <v>0.30099999999999999</v>
      </c>
      <c r="AC376">
        <v>6.62</v>
      </c>
      <c r="AD376">
        <f t="shared" si="50"/>
        <v>0.29772601384767555</v>
      </c>
      <c r="AE376">
        <v>7.1300999999999997</v>
      </c>
      <c r="AF376">
        <v>0</v>
      </c>
      <c r="AG376">
        <v>500</v>
      </c>
      <c r="AH376" t="s">
        <v>59</v>
      </c>
    </row>
    <row r="377" spans="27:34" x14ac:dyDescent="0.25">
      <c r="AA377">
        <v>187</v>
      </c>
      <c r="AB377">
        <v>0.3</v>
      </c>
      <c r="AC377">
        <v>6.58</v>
      </c>
      <c r="AD377">
        <f t="shared" si="50"/>
        <v>0.29674579624134517</v>
      </c>
      <c r="AE377">
        <v>7.1313000000000004</v>
      </c>
      <c r="AF377">
        <v>0</v>
      </c>
      <c r="AG377">
        <v>500</v>
      </c>
      <c r="AH377" t="s">
        <v>59</v>
      </c>
    </row>
    <row r="378" spans="27:34" x14ac:dyDescent="0.25">
      <c r="AA378">
        <v>187.5</v>
      </c>
      <c r="AB378">
        <v>0.29899999999999999</v>
      </c>
      <c r="AC378">
        <v>6.55</v>
      </c>
      <c r="AD378">
        <f t="shared" si="50"/>
        <v>0.29576063303659744</v>
      </c>
      <c r="AE378">
        <v>7.1326000000000001</v>
      </c>
      <c r="AF378">
        <v>0</v>
      </c>
      <c r="AG378">
        <v>500</v>
      </c>
      <c r="AH378" t="s">
        <v>59</v>
      </c>
    </row>
    <row r="379" spans="27:34" x14ac:dyDescent="0.25">
      <c r="AA379">
        <v>188</v>
      </c>
      <c r="AB379">
        <v>0.29699999999999999</v>
      </c>
      <c r="AC379">
        <v>6.52</v>
      </c>
      <c r="AD379">
        <f t="shared" si="50"/>
        <v>0.29377546983184966</v>
      </c>
      <c r="AE379">
        <v>7.1345999999999998</v>
      </c>
      <c r="AF379">
        <v>0</v>
      </c>
      <c r="AG379">
        <v>500</v>
      </c>
      <c r="AH379" t="s">
        <v>59</v>
      </c>
    </row>
    <row r="380" spans="27:34" x14ac:dyDescent="0.25">
      <c r="AA380">
        <v>188.5</v>
      </c>
      <c r="AB380">
        <v>0.29499999999999998</v>
      </c>
      <c r="AC380">
        <v>6.49</v>
      </c>
      <c r="AD380">
        <f t="shared" si="50"/>
        <v>0.29179030662710187</v>
      </c>
      <c r="AE380">
        <v>7.1364000000000001</v>
      </c>
      <c r="AF380">
        <v>0</v>
      </c>
      <c r="AG380">
        <v>500</v>
      </c>
      <c r="AH380" t="s">
        <v>59</v>
      </c>
    </row>
    <row r="381" spans="27:34" x14ac:dyDescent="0.25">
      <c r="AA381">
        <v>189</v>
      </c>
      <c r="AB381">
        <v>0.29399999999999998</v>
      </c>
      <c r="AC381">
        <v>6.46</v>
      </c>
      <c r="AD381">
        <f t="shared" si="50"/>
        <v>0.29080514342235408</v>
      </c>
      <c r="AE381">
        <v>7.1376999999999997</v>
      </c>
      <c r="AF381">
        <v>0</v>
      </c>
      <c r="AG381">
        <v>500</v>
      </c>
      <c r="AH381" t="s">
        <v>59</v>
      </c>
    </row>
    <row r="382" spans="27:34" x14ac:dyDescent="0.25">
      <c r="AA382">
        <v>189.5</v>
      </c>
      <c r="AB382">
        <v>0.29199999999999998</v>
      </c>
      <c r="AC382">
        <v>6.43</v>
      </c>
      <c r="AD382">
        <f t="shared" si="50"/>
        <v>0.2888199802176063</v>
      </c>
      <c r="AE382">
        <v>7.1390000000000002</v>
      </c>
      <c r="AF382">
        <v>0</v>
      </c>
      <c r="AG382">
        <v>500</v>
      </c>
      <c r="AH382" t="s">
        <v>59</v>
      </c>
    </row>
    <row r="383" spans="27:34" x14ac:dyDescent="0.25">
      <c r="AA383">
        <v>190</v>
      </c>
      <c r="AB383">
        <v>0.29099999999999998</v>
      </c>
      <c r="AC383">
        <v>6.4</v>
      </c>
      <c r="AD383">
        <f t="shared" si="50"/>
        <v>0.28783481701285851</v>
      </c>
      <c r="AE383">
        <v>7.1405000000000003</v>
      </c>
      <c r="AF383">
        <v>0</v>
      </c>
      <c r="AG383">
        <v>500</v>
      </c>
      <c r="AH383" t="s">
        <v>59</v>
      </c>
    </row>
    <row r="384" spans="27:34" x14ac:dyDescent="0.25">
      <c r="AA384">
        <v>190.5</v>
      </c>
      <c r="AB384">
        <v>0.28899999999999998</v>
      </c>
      <c r="AC384">
        <v>6.37</v>
      </c>
      <c r="AD384">
        <f t="shared" si="50"/>
        <v>0.28584965380811078</v>
      </c>
      <c r="AE384">
        <v>7.1417999999999999</v>
      </c>
      <c r="AF384">
        <v>0</v>
      </c>
      <c r="AG384">
        <v>500</v>
      </c>
      <c r="AH384" t="s">
        <v>59</v>
      </c>
    </row>
    <row r="385" spans="27:34" x14ac:dyDescent="0.25">
      <c r="AA385">
        <v>191</v>
      </c>
      <c r="AB385">
        <v>0.28799999999999998</v>
      </c>
      <c r="AC385">
        <v>6.34</v>
      </c>
      <c r="AD385">
        <f t="shared" si="50"/>
        <v>0.284864490603363</v>
      </c>
      <c r="AE385">
        <v>7.1433</v>
      </c>
      <c r="AF385">
        <v>0</v>
      </c>
      <c r="AG385">
        <v>500</v>
      </c>
      <c r="AH385" t="s">
        <v>59</v>
      </c>
    </row>
    <row r="386" spans="27:34" x14ac:dyDescent="0.25">
      <c r="AA386">
        <v>191.5</v>
      </c>
      <c r="AB386">
        <v>0.28599999999999998</v>
      </c>
      <c r="AC386">
        <v>6.31</v>
      </c>
      <c r="AD386">
        <f t="shared" si="50"/>
        <v>0.28287932739861521</v>
      </c>
      <c r="AE386">
        <v>7.1452</v>
      </c>
      <c r="AF386">
        <v>0</v>
      </c>
      <c r="AG386">
        <v>500</v>
      </c>
      <c r="AH386" t="s">
        <v>59</v>
      </c>
    </row>
    <row r="387" spans="27:34" x14ac:dyDescent="0.25">
      <c r="AA387">
        <v>192</v>
      </c>
      <c r="AB387">
        <v>0.28399999999999997</v>
      </c>
      <c r="AC387">
        <v>6.27</v>
      </c>
      <c r="AD387">
        <f t="shared" si="50"/>
        <v>0.28089910979228483</v>
      </c>
      <c r="AE387">
        <v>7.1474000000000002</v>
      </c>
      <c r="AF387">
        <v>0</v>
      </c>
      <c r="AG387">
        <v>500</v>
      </c>
      <c r="AH387" t="s">
        <v>59</v>
      </c>
    </row>
    <row r="388" spans="27:34" x14ac:dyDescent="0.25">
      <c r="AA388">
        <v>192.5</v>
      </c>
      <c r="AB388">
        <v>0.28199999999999997</v>
      </c>
      <c r="AC388">
        <v>6.24</v>
      </c>
      <c r="AD388">
        <f t="shared" si="50"/>
        <v>0.27891394658753704</v>
      </c>
      <c r="AE388">
        <v>7.1489000000000003</v>
      </c>
      <c r="AF388">
        <v>0</v>
      </c>
      <c r="AG388">
        <v>500</v>
      </c>
      <c r="AH388" t="s">
        <v>59</v>
      </c>
    </row>
    <row r="389" spans="27:34" x14ac:dyDescent="0.25">
      <c r="AA389">
        <v>193</v>
      </c>
      <c r="AB389">
        <v>0.28100000000000003</v>
      </c>
      <c r="AC389">
        <v>6.21</v>
      </c>
      <c r="AD389">
        <f t="shared" ref="AD389:AD452" si="51">AB389-AC389/2022</f>
        <v>0.27792878338278937</v>
      </c>
      <c r="AE389">
        <v>7.1504000000000003</v>
      </c>
      <c r="AF389">
        <v>0</v>
      </c>
      <c r="AG389">
        <v>500</v>
      </c>
      <c r="AH389" t="s">
        <v>59</v>
      </c>
    </row>
    <row r="390" spans="27:34" x14ac:dyDescent="0.25">
      <c r="AA390">
        <v>193.5</v>
      </c>
      <c r="AB390">
        <v>0.28000000000000003</v>
      </c>
      <c r="AC390">
        <v>6.18</v>
      </c>
      <c r="AD390">
        <f t="shared" si="51"/>
        <v>0.27694362017804158</v>
      </c>
      <c r="AE390">
        <v>7.1516999999999999</v>
      </c>
      <c r="AF390">
        <v>0</v>
      </c>
      <c r="AG390">
        <v>500</v>
      </c>
      <c r="AH390" t="s">
        <v>59</v>
      </c>
    </row>
    <row r="391" spans="27:34" x14ac:dyDescent="0.25">
      <c r="AA391">
        <v>194</v>
      </c>
      <c r="AB391">
        <v>0.27800000000000002</v>
      </c>
      <c r="AC391">
        <v>6.16</v>
      </c>
      <c r="AD391">
        <f t="shared" si="51"/>
        <v>0.27495351137487639</v>
      </c>
      <c r="AE391">
        <v>7.1536999999999997</v>
      </c>
      <c r="AF391">
        <v>0</v>
      </c>
      <c r="AG391">
        <v>500</v>
      </c>
      <c r="AH391" t="s">
        <v>59</v>
      </c>
    </row>
    <row r="392" spans="27:34" x14ac:dyDescent="0.25">
      <c r="AA392">
        <v>194.5</v>
      </c>
      <c r="AB392">
        <v>0.27500000000000002</v>
      </c>
      <c r="AC392">
        <v>6.13</v>
      </c>
      <c r="AD392">
        <f t="shared" si="51"/>
        <v>0.2719683481701286</v>
      </c>
      <c r="AE392">
        <v>7.1562999999999999</v>
      </c>
      <c r="AF392">
        <v>0</v>
      </c>
      <c r="AG392">
        <v>500</v>
      </c>
      <c r="AH392" t="s">
        <v>59</v>
      </c>
    </row>
    <row r="393" spans="27:34" x14ac:dyDescent="0.25">
      <c r="AA393">
        <v>195</v>
      </c>
      <c r="AB393">
        <v>0.27300000000000002</v>
      </c>
      <c r="AC393">
        <v>6.09</v>
      </c>
      <c r="AD393">
        <f t="shared" si="51"/>
        <v>0.26998813056379822</v>
      </c>
      <c r="AE393">
        <v>7.1580000000000004</v>
      </c>
      <c r="AF393">
        <v>0</v>
      </c>
      <c r="AG393">
        <v>500</v>
      </c>
      <c r="AH393" t="s">
        <v>59</v>
      </c>
    </row>
    <row r="394" spans="27:34" x14ac:dyDescent="0.25">
      <c r="AA394">
        <v>195.5</v>
      </c>
      <c r="AB394">
        <v>0.27200000000000002</v>
      </c>
      <c r="AC394">
        <v>6.07</v>
      </c>
      <c r="AD394">
        <f t="shared" si="51"/>
        <v>0.26899802176063303</v>
      </c>
      <c r="AE394">
        <v>7.1596000000000002</v>
      </c>
      <c r="AF394">
        <v>0</v>
      </c>
      <c r="AG394">
        <v>500</v>
      </c>
      <c r="AH394" t="s">
        <v>59</v>
      </c>
    </row>
    <row r="395" spans="27:34" x14ac:dyDescent="0.25">
      <c r="AA395">
        <v>196</v>
      </c>
      <c r="AB395">
        <v>0.27</v>
      </c>
      <c r="AC395">
        <v>6.04</v>
      </c>
      <c r="AD395">
        <f t="shared" si="51"/>
        <v>0.2670128585558853</v>
      </c>
      <c r="AE395">
        <v>7.1611000000000002</v>
      </c>
      <c r="AF395">
        <v>0</v>
      </c>
      <c r="AG395">
        <v>500</v>
      </c>
      <c r="AH395" t="s">
        <v>59</v>
      </c>
    </row>
    <row r="396" spans="27:34" x14ac:dyDescent="0.25">
      <c r="AA396">
        <v>196.5</v>
      </c>
      <c r="AB396">
        <v>0.26900000000000002</v>
      </c>
      <c r="AC396">
        <v>6.01</v>
      </c>
      <c r="AD396">
        <f t="shared" si="51"/>
        <v>0.26602769535113752</v>
      </c>
      <c r="AE396">
        <v>7.1623999999999999</v>
      </c>
      <c r="AF396">
        <v>0</v>
      </c>
      <c r="AG396">
        <v>500</v>
      </c>
      <c r="AH396" t="s">
        <v>59</v>
      </c>
    </row>
    <row r="397" spans="27:34" x14ac:dyDescent="0.25">
      <c r="AA397">
        <v>197</v>
      </c>
      <c r="AB397">
        <v>0.26800000000000002</v>
      </c>
      <c r="AC397">
        <v>5.98</v>
      </c>
      <c r="AD397">
        <f t="shared" si="51"/>
        <v>0.26504253214638973</v>
      </c>
      <c r="AE397">
        <v>7.1635999999999997</v>
      </c>
      <c r="AF397">
        <v>0</v>
      </c>
      <c r="AG397">
        <v>500</v>
      </c>
      <c r="AH397" t="s">
        <v>59</v>
      </c>
    </row>
    <row r="398" spans="27:34" x14ac:dyDescent="0.25">
      <c r="AA398">
        <v>197.5</v>
      </c>
      <c r="AB398">
        <v>0.26600000000000001</v>
      </c>
      <c r="AC398">
        <v>5.95</v>
      </c>
      <c r="AD398">
        <f t="shared" si="51"/>
        <v>0.26305736894164194</v>
      </c>
      <c r="AE398">
        <v>7.1649000000000003</v>
      </c>
      <c r="AF398">
        <v>0</v>
      </c>
      <c r="AG398">
        <v>500</v>
      </c>
      <c r="AH398" t="s">
        <v>59</v>
      </c>
    </row>
    <row r="399" spans="27:34" x14ac:dyDescent="0.25">
      <c r="AA399">
        <v>198</v>
      </c>
      <c r="AB399">
        <v>0.26500000000000001</v>
      </c>
      <c r="AC399">
        <v>5.92</v>
      </c>
      <c r="AD399">
        <f t="shared" si="51"/>
        <v>0.26207220573689416</v>
      </c>
      <c r="AE399">
        <v>7.1658999999999997</v>
      </c>
      <c r="AF399">
        <v>0</v>
      </c>
      <c r="AG399">
        <v>500</v>
      </c>
      <c r="AH399" t="s">
        <v>59</v>
      </c>
    </row>
    <row r="400" spans="27:34" x14ac:dyDescent="0.25">
      <c r="AA400">
        <v>198.5</v>
      </c>
      <c r="AB400">
        <v>0.26400000000000001</v>
      </c>
      <c r="AC400">
        <v>5.9</v>
      </c>
      <c r="AD400">
        <f t="shared" si="51"/>
        <v>0.26108209693372897</v>
      </c>
      <c r="AE400">
        <v>7.1672000000000002</v>
      </c>
      <c r="AF400">
        <v>0</v>
      </c>
      <c r="AG400">
        <v>500</v>
      </c>
      <c r="AH400" t="s">
        <v>59</v>
      </c>
    </row>
    <row r="401" spans="27:34" x14ac:dyDescent="0.25">
      <c r="AA401">
        <v>199</v>
      </c>
      <c r="AB401">
        <v>0.26300000000000001</v>
      </c>
      <c r="AC401">
        <v>5.87</v>
      </c>
      <c r="AD401">
        <f t="shared" si="51"/>
        <v>0.26009693372898124</v>
      </c>
      <c r="AE401">
        <v>7.1687000000000003</v>
      </c>
      <c r="AF401">
        <v>0</v>
      </c>
      <c r="AG401">
        <v>500</v>
      </c>
      <c r="AH401" t="s">
        <v>59</v>
      </c>
    </row>
    <row r="402" spans="27:34" x14ac:dyDescent="0.25">
      <c r="AA402">
        <v>199.5</v>
      </c>
      <c r="AB402">
        <v>0.26100000000000001</v>
      </c>
      <c r="AC402">
        <v>5.83</v>
      </c>
      <c r="AD402">
        <f t="shared" si="51"/>
        <v>0.25811671612265086</v>
      </c>
      <c r="AE402">
        <v>7.1703000000000001</v>
      </c>
      <c r="AF402">
        <v>0</v>
      </c>
      <c r="AG402">
        <v>500</v>
      </c>
      <c r="AH402" t="s">
        <v>59</v>
      </c>
    </row>
    <row r="403" spans="27:34" x14ac:dyDescent="0.25">
      <c r="AA403">
        <v>200</v>
      </c>
      <c r="AB403">
        <v>0.25900000000000001</v>
      </c>
      <c r="AC403">
        <v>5.81</v>
      </c>
      <c r="AD403">
        <f t="shared" si="51"/>
        <v>0.25612660731948567</v>
      </c>
      <c r="AE403">
        <v>7.1721000000000004</v>
      </c>
      <c r="AF403">
        <v>0</v>
      </c>
      <c r="AG403">
        <v>500</v>
      </c>
      <c r="AH403" t="s">
        <v>59</v>
      </c>
    </row>
    <row r="404" spans="27:34" x14ac:dyDescent="0.25">
      <c r="AA404">
        <v>200.5</v>
      </c>
      <c r="AB404">
        <v>0.25800000000000001</v>
      </c>
      <c r="AC404">
        <v>5.79</v>
      </c>
      <c r="AD404">
        <f t="shared" si="51"/>
        <v>0.25513649851632048</v>
      </c>
      <c r="AE404">
        <v>7.1736000000000004</v>
      </c>
      <c r="AF404">
        <v>0</v>
      </c>
      <c r="AG404">
        <v>500</v>
      </c>
      <c r="AH404" t="s">
        <v>59</v>
      </c>
    </row>
    <row r="405" spans="27:34" x14ac:dyDescent="0.25">
      <c r="AA405">
        <v>201</v>
      </c>
      <c r="AB405">
        <v>0.25600000000000001</v>
      </c>
      <c r="AC405">
        <v>5.76</v>
      </c>
      <c r="AD405">
        <f t="shared" si="51"/>
        <v>0.25315133531157269</v>
      </c>
      <c r="AE405">
        <v>7.1755000000000004</v>
      </c>
      <c r="AF405">
        <v>0</v>
      </c>
      <c r="AG405">
        <v>500</v>
      </c>
      <c r="AH405" t="s">
        <v>59</v>
      </c>
    </row>
    <row r="406" spans="27:34" x14ac:dyDescent="0.25">
      <c r="AA406">
        <v>201.5</v>
      </c>
      <c r="AB406">
        <v>0.253</v>
      </c>
      <c r="AC406">
        <v>5.72</v>
      </c>
      <c r="AD406">
        <f t="shared" si="51"/>
        <v>0.25017111770524236</v>
      </c>
      <c r="AE406">
        <v>7.1779000000000002</v>
      </c>
      <c r="AF406">
        <v>0</v>
      </c>
      <c r="AG406">
        <v>500</v>
      </c>
      <c r="AH406" t="s">
        <v>59</v>
      </c>
    </row>
    <row r="407" spans="27:34" x14ac:dyDescent="0.25">
      <c r="AA407">
        <v>202</v>
      </c>
      <c r="AB407">
        <v>0.251</v>
      </c>
      <c r="AC407">
        <v>5.69</v>
      </c>
      <c r="AD407">
        <f t="shared" si="51"/>
        <v>0.24818595450049455</v>
      </c>
      <c r="AE407">
        <v>7.1802000000000001</v>
      </c>
      <c r="AF407">
        <v>0</v>
      </c>
      <c r="AG407">
        <v>500</v>
      </c>
      <c r="AH407" t="s">
        <v>59</v>
      </c>
    </row>
    <row r="408" spans="27:34" x14ac:dyDescent="0.25">
      <c r="AA408">
        <v>202.5</v>
      </c>
      <c r="AB408">
        <v>0.249</v>
      </c>
      <c r="AC408">
        <v>5.67</v>
      </c>
      <c r="AD408">
        <f t="shared" si="51"/>
        <v>0.24619584569732939</v>
      </c>
      <c r="AE408">
        <v>7.1824000000000003</v>
      </c>
      <c r="AF408">
        <v>0</v>
      </c>
      <c r="AG408">
        <v>500</v>
      </c>
      <c r="AH408" t="s">
        <v>59</v>
      </c>
    </row>
    <row r="409" spans="27:34" x14ac:dyDescent="0.25">
      <c r="AA409">
        <v>203</v>
      </c>
      <c r="AB409">
        <v>0.247</v>
      </c>
      <c r="AC409">
        <v>5.64</v>
      </c>
      <c r="AD409">
        <f t="shared" si="51"/>
        <v>0.2442106824925816</v>
      </c>
      <c r="AE409">
        <v>7.1840999999999999</v>
      </c>
      <c r="AF409">
        <v>0</v>
      </c>
      <c r="AG409">
        <v>500</v>
      </c>
      <c r="AH409" t="s">
        <v>59</v>
      </c>
    </row>
    <row r="410" spans="27:34" x14ac:dyDescent="0.25">
      <c r="AA410">
        <v>203.5</v>
      </c>
      <c r="AB410">
        <v>0.245</v>
      </c>
      <c r="AC410">
        <v>5.61</v>
      </c>
      <c r="AD410">
        <f t="shared" si="51"/>
        <v>0.24222551928783381</v>
      </c>
      <c r="AE410">
        <v>7.1859000000000002</v>
      </c>
      <c r="AF410">
        <v>0</v>
      </c>
      <c r="AG410">
        <v>500</v>
      </c>
      <c r="AH410" t="s">
        <v>59</v>
      </c>
    </row>
    <row r="411" spans="27:34" x14ac:dyDescent="0.25">
      <c r="AA411">
        <v>204</v>
      </c>
      <c r="AB411">
        <v>0.24399999999999999</v>
      </c>
      <c r="AC411">
        <v>5.58</v>
      </c>
      <c r="AD411">
        <f t="shared" si="51"/>
        <v>0.24124035608308605</v>
      </c>
      <c r="AE411">
        <v>7.1875999999999998</v>
      </c>
      <c r="AF411">
        <v>0</v>
      </c>
      <c r="AG411">
        <v>500</v>
      </c>
      <c r="AH411" t="s">
        <v>59</v>
      </c>
    </row>
    <row r="412" spans="27:34" x14ac:dyDescent="0.25">
      <c r="AA412">
        <v>204.5</v>
      </c>
      <c r="AB412">
        <v>0.24199999999999999</v>
      </c>
      <c r="AC412">
        <v>5.55</v>
      </c>
      <c r="AD412">
        <f t="shared" si="51"/>
        <v>0.23925519287833827</v>
      </c>
      <c r="AE412">
        <v>7.1890999999999998</v>
      </c>
      <c r="AF412">
        <v>0</v>
      </c>
      <c r="AG412">
        <v>500</v>
      </c>
      <c r="AH412" t="s">
        <v>59</v>
      </c>
    </row>
    <row r="413" spans="27:34" x14ac:dyDescent="0.25">
      <c r="AA413">
        <v>205</v>
      </c>
      <c r="AB413">
        <v>0.24099999999999999</v>
      </c>
      <c r="AC413">
        <v>5.52</v>
      </c>
      <c r="AD413">
        <f t="shared" si="51"/>
        <v>0.23827002967359048</v>
      </c>
      <c r="AE413">
        <v>7.1906999999999996</v>
      </c>
      <c r="AF413">
        <v>0</v>
      </c>
      <c r="AG413">
        <v>500</v>
      </c>
      <c r="AH413" t="s">
        <v>59</v>
      </c>
    </row>
    <row r="414" spans="27:34" x14ac:dyDescent="0.25">
      <c r="AA414">
        <v>205.5</v>
      </c>
      <c r="AB414">
        <v>0.23899999999999999</v>
      </c>
      <c r="AC414">
        <v>5.5</v>
      </c>
      <c r="AD414">
        <f t="shared" si="51"/>
        <v>0.23627992087042532</v>
      </c>
      <c r="AE414">
        <v>7.1921999999999997</v>
      </c>
      <c r="AF414">
        <v>0</v>
      </c>
      <c r="AG414">
        <v>500</v>
      </c>
      <c r="AH414" t="s">
        <v>59</v>
      </c>
    </row>
    <row r="415" spans="27:34" x14ac:dyDescent="0.25">
      <c r="AA415">
        <v>206</v>
      </c>
      <c r="AB415">
        <v>0.23799999999999999</v>
      </c>
      <c r="AC415">
        <v>5.47</v>
      </c>
      <c r="AD415">
        <f t="shared" si="51"/>
        <v>0.23529475766567753</v>
      </c>
      <c r="AE415">
        <v>7.1936999999999998</v>
      </c>
      <c r="AF415">
        <v>0</v>
      </c>
      <c r="AG415">
        <v>500</v>
      </c>
      <c r="AH415" t="s">
        <v>59</v>
      </c>
    </row>
    <row r="416" spans="27:34" x14ac:dyDescent="0.25">
      <c r="AA416">
        <v>206.5</v>
      </c>
      <c r="AB416">
        <v>0.23599999999999999</v>
      </c>
      <c r="AC416">
        <v>5.44</v>
      </c>
      <c r="AD416">
        <f t="shared" si="51"/>
        <v>0.23330959446092975</v>
      </c>
      <c r="AE416">
        <v>7.1957000000000004</v>
      </c>
      <c r="AF416">
        <v>0</v>
      </c>
      <c r="AG416">
        <v>500</v>
      </c>
      <c r="AH416" t="s">
        <v>59</v>
      </c>
    </row>
    <row r="417" spans="27:34" x14ac:dyDescent="0.25">
      <c r="AA417">
        <v>207</v>
      </c>
      <c r="AB417">
        <v>0.23400000000000001</v>
      </c>
      <c r="AC417">
        <v>5.41</v>
      </c>
      <c r="AD417">
        <f t="shared" si="51"/>
        <v>0.23132443125618202</v>
      </c>
      <c r="AE417">
        <v>7.1970999999999998</v>
      </c>
      <c r="AF417">
        <v>0</v>
      </c>
      <c r="AG417">
        <v>500</v>
      </c>
      <c r="AH417" t="s">
        <v>59</v>
      </c>
    </row>
    <row r="418" spans="27:34" x14ac:dyDescent="0.25">
      <c r="AA418">
        <v>207.5</v>
      </c>
      <c r="AB418">
        <v>0.23300000000000001</v>
      </c>
      <c r="AC418">
        <v>5.38</v>
      </c>
      <c r="AD418">
        <f t="shared" si="51"/>
        <v>0.23033926805143423</v>
      </c>
      <c r="AE418">
        <v>7.1985999999999999</v>
      </c>
      <c r="AF418">
        <v>0</v>
      </c>
      <c r="AG418">
        <v>500</v>
      </c>
      <c r="AH418" t="s">
        <v>59</v>
      </c>
    </row>
    <row r="419" spans="27:34" x14ac:dyDescent="0.25">
      <c r="AA419">
        <v>208</v>
      </c>
      <c r="AB419">
        <v>0.23</v>
      </c>
      <c r="AC419">
        <v>5.36</v>
      </c>
      <c r="AD419">
        <f t="shared" si="51"/>
        <v>0.22734915924826904</v>
      </c>
      <c r="AE419">
        <v>7.2011000000000003</v>
      </c>
      <c r="AF419">
        <v>0</v>
      </c>
      <c r="AG419">
        <v>500</v>
      </c>
      <c r="AH419" t="s">
        <v>59</v>
      </c>
    </row>
    <row r="420" spans="27:34" x14ac:dyDescent="0.25">
      <c r="AA420">
        <v>208.5</v>
      </c>
      <c r="AB420">
        <v>0.22800000000000001</v>
      </c>
      <c r="AC420">
        <v>5.33</v>
      </c>
      <c r="AD420">
        <f t="shared" si="51"/>
        <v>0.22536399604352128</v>
      </c>
      <c r="AE420">
        <v>7.2035999999999998</v>
      </c>
      <c r="AF420">
        <v>0</v>
      </c>
      <c r="AG420">
        <v>500</v>
      </c>
      <c r="AH420" t="s">
        <v>59</v>
      </c>
    </row>
    <row r="421" spans="27:34" x14ac:dyDescent="0.25">
      <c r="AA421">
        <v>209</v>
      </c>
      <c r="AB421">
        <v>0.22600000000000001</v>
      </c>
      <c r="AC421">
        <v>5.3</v>
      </c>
      <c r="AD421">
        <f t="shared" si="51"/>
        <v>0.22337883283877349</v>
      </c>
      <c r="AE421">
        <v>7.2055999999999996</v>
      </c>
      <c r="AF421">
        <v>0</v>
      </c>
      <c r="AG421">
        <v>500</v>
      </c>
      <c r="AH421" t="s">
        <v>59</v>
      </c>
    </row>
    <row r="422" spans="27:34" x14ac:dyDescent="0.25">
      <c r="AA422">
        <v>209.5</v>
      </c>
      <c r="AB422">
        <v>0.224</v>
      </c>
      <c r="AC422">
        <v>5.27</v>
      </c>
      <c r="AD422">
        <f t="shared" si="51"/>
        <v>0.22139366963402574</v>
      </c>
      <c r="AE422">
        <v>7.2074999999999996</v>
      </c>
      <c r="AF422">
        <v>0</v>
      </c>
      <c r="AG422">
        <v>500</v>
      </c>
      <c r="AH422" t="s">
        <v>59</v>
      </c>
    </row>
    <row r="423" spans="27:34" x14ac:dyDescent="0.25">
      <c r="AA423">
        <v>210</v>
      </c>
      <c r="AB423">
        <v>0.222</v>
      </c>
      <c r="AC423">
        <v>5.24</v>
      </c>
      <c r="AD423">
        <f t="shared" si="51"/>
        <v>0.21940850642927795</v>
      </c>
      <c r="AE423">
        <v>7.2091000000000003</v>
      </c>
      <c r="AF423">
        <v>0</v>
      </c>
      <c r="AG423">
        <v>500</v>
      </c>
      <c r="AH423" t="s">
        <v>59</v>
      </c>
    </row>
    <row r="424" spans="27:34" x14ac:dyDescent="0.25">
      <c r="AA424">
        <v>210.5</v>
      </c>
      <c r="AB424">
        <v>0.22</v>
      </c>
      <c r="AC424">
        <v>5.22</v>
      </c>
      <c r="AD424">
        <f t="shared" si="51"/>
        <v>0.21741839762611276</v>
      </c>
      <c r="AE424">
        <v>7.2111000000000001</v>
      </c>
      <c r="AF424">
        <v>0</v>
      </c>
      <c r="AG424">
        <v>500</v>
      </c>
      <c r="AH424" t="s">
        <v>59</v>
      </c>
    </row>
    <row r="425" spans="27:34" x14ac:dyDescent="0.25">
      <c r="AA425">
        <v>211</v>
      </c>
      <c r="AB425">
        <v>0.218</v>
      </c>
      <c r="AC425">
        <v>5.19</v>
      </c>
      <c r="AD425">
        <f t="shared" si="51"/>
        <v>0.21543323442136497</v>
      </c>
      <c r="AE425">
        <v>7.2131999999999996</v>
      </c>
      <c r="AF425">
        <v>0</v>
      </c>
      <c r="AG425">
        <v>500</v>
      </c>
      <c r="AH425" t="s">
        <v>59</v>
      </c>
    </row>
    <row r="426" spans="27:34" x14ac:dyDescent="0.25">
      <c r="AA426">
        <v>211.5</v>
      </c>
      <c r="AB426">
        <v>0.216</v>
      </c>
      <c r="AC426">
        <v>5.17</v>
      </c>
      <c r="AD426">
        <f t="shared" si="51"/>
        <v>0.21344312561819981</v>
      </c>
      <c r="AE426">
        <v>7.2149000000000001</v>
      </c>
      <c r="AF426">
        <v>0</v>
      </c>
      <c r="AG426">
        <v>500</v>
      </c>
      <c r="AH426" t="s">
        <v>59</v>
      </c>
    </row>
    <row r="427" spans="27:34" x14ac:dyDescent="0.25">
      <c r="AA427">
        <v>212</v>
      </c>
      <c r="AB427">
        <v>0.215</v>
      </c>
      <c r="AC427">
        <v>5.14</v>
      </c>
      <c r="AD427">
        <f t="shared" si="51"/>
        <v>0.21245796241345202</v>
      </c>
      <c r="AE427">
        <v>7.2165999999999997</v>
      </c>
      <c r="AF427">
        <v>0</v>
      </c>
      <c r="AG427">
        <v>500</v>
      </c>
      <c r="AH427" t="s">
        <v>59</v>
      </c>
    </row>
    <row r="428" spans="27:34" x14ac:dyDescent="0.25">
      <c r="AA428">
        <v>212.5</v>
      </c>
      <c r="AB428">
        <v>0.21299999999999999</v>
      </c>
      <c r="AC428">
        <v>5.12</v>
      </c>
      <c r="AD428">
        <f t="shared" si="51"/>
        <v>0.21046785361028683</v>
      </c>
      <c r="AE428">
        <v>7.2187000000000001</v>
      </c>
      <c r="AF428">
        <v>0</v>
      </c>
      <c r="AG428">
        <v>500</v>
      </c>
      <c r="AH428" t="s">
        <v>59</v>
      </c>
    </row>
    <row r="429" spans="27:34" x14ac:dyDescent="0.25">
      <c r="AA429">
        <v>213</v>
      </c>
      <c r="AB429">
        <v>0.21099999999999999</v>
      </c>
      <c r="AC429">
        <v>5.09</v>
      </c>
      <c r="AD429">
        <f t="shared" si="51"/>
        <v>0.20848269040553907</v>
      </c>
      <c r="AE429">
        <v>7.2206000000000001</v>
      </c>
      <c r="AF429">
        <v>0</v>
      </c>
      <c r="AG429">
        <v>500</v>
      </c>
      <c r="AH429" t="s">
        <v>59</v>
      </c>
    </row>
    <row r="430" spans="27:34" x14ac:dyDescent="0.25">
      <c r="AA430">
        <v>213.5</v>
      </c>
      <c r="AB430">
        <v>0.20899999999999999</v>
      </c>
      <c r="AC430">
        <v>5.0599999999999996</v>
      </c>
      <c r="AD430">
        <f t="shared" si="51"/>
        <v>0.20649752720079129</v>
      </c>
      <c r="AE430">
        <v>7.2222999999999997</v>
      </c>
      <c r="AF430">
        <v>0</v>
      </c>
      <c r="AG430">
        <v>500</v>
      </c>
      <c r="AH430" t="s">
        <v>59</v>
      </c>
    </row>
    <row r="431" spans="27:34" x14ac:dyDescent="0.25">
      <c r="AA431">
        <v>214</v>
      </c>
      <c r="AB431">
        <v>0.20699999999999999</v>
      </c>
      <c r="AC431">
        <v>5.0199999999999996</v>
      </c>
      <c r="AD431">
        <f t="shared" si="51"/>
        <v>0.20451730959446093</v>
      </c>
      <c r="AE431">
        <v>7.2237999999999998</v>
      </c>
      <c r="AF431">
        <v>0</v>
      </c>
      <c r="AG431">
        <v>500</v>
      </c>
      <c r="AH431" t="s">
        <v>59</v>
      </c>
    </row>
    <row r="432" spans="27:34" x14ac:dyDescent="0.25">
      <c r="AA432">
        <v>214.5</v>
      </c>
      <c r="AB432">
        <v>0.20599999999999999</v>
      </c>
      <c r="AC432">
        <v>5</v>
      </c>
      <c r="AD432">
        <f t="shared" si="51"/>
        <v>0.20352720079129574</v>
      </c>
      <c r="AE432">
        <v>7.2255000000000003</v>
      </c>
      <c r="AF432">
        <v>0</v>
      </c>
      <c r="AG432">
        <v>500</v>
      </c>
      <c r="AH432" t="s">
        <v>59</v>
      </c>
    </row>
    <row r="433" spans="27:34" x14ac:dyDescent="0.25">
      <c r="AA433">
        <v>215</v>
      </c>
      <c r="AB433">
        <v>0.20399999999999999</v>
      </c>
      <c r="AC433">
        <v>4.97</v>
      </c>
      <c r="AD433">
        <f t="shared" si="51"/>
        <v>0.20154203758654796</v>
      </c>
      <c r="AE433">
        <v>7.2275999999999998</v>
      </c>
      <c r="AF433">
        <v>0</v>
      </c>
      <c r="AG433">
        <v>500</v>
      </c>
      <c r="AH433" t="s">
        <v>59</v>
      </c>
    </row>
    <row r="434" spans="27:34" x14ac:dyDescent="0.25">
      <c r="AA434">
        <v>215.5</v>
      </c>
      <c r="AB434">
        <v>0.20200000000000001</v>
      </c>
      <c r="AC434">
        <v>4.95</v>
      </c>
      <c r="AD434">
        <f t="shared" si="51"/>
        <v>0.19955192878338279</v>
      </c>
      <c r="AE434">
        <v>7.2293000000000003</v>
      </c>
      <c r="AF434">
        <v>0</v>
      </c>
      <c r="AG434">
        <v>500</v>
      </c>
      <c r="AH434" t="s">
        <v>59</v>
      </c>
    </row>
    <row r="435" spans="27:34" x14ac:dyDescent="0.25">
      <c r="AA435">
        <v>216</v>
      </c>
      <c r="AB435">
        <v>0.2</v>
      </c>
      <c r="AC435">
        <v>4.93</v>
      </c>
      <c r="AD435">
        <f t="shared" si="51"/>
        <v>0.19756181998021763</v>
      </c>
      <c r="AE435">
        <v>7.2313999999999998</v>
      </c>
      <c r="AF435">
        <v>0</v>
      </c>
      <c r="AG435">
        <v>500</v>
      </c>
      <c r="AH435" t="s">
        <v>59</v>
      </c>
    </row>
    <row r="436" spans="27:34" x14ac:dyDescent="0.25">
      <c r="AA436">
        <v>216.5</v>
      </c>
      <c r="AB436">
        <v>0.19800000000000001</v>
      </c>
      <c r="AC436">
        <v>4.8899999999999997</v>
      </c>
      <c r="AD436">
        <f t="shared" si="51"/>
        <v>0.19558160237388725</v>
      </c>
      <c r="AE436">
        <v>7.2331000000000003</v>
      </c>
      <c r="AF436">
        <v>0</v>
      </c>
      <c r="AG436">
        <v>500</v>
      </c>
      <c r="AH436" t="s">
        <v>59</v>
      </c>
    </row>
    <row r="437" spans="27:34" x14ac:dyDescent="0.25">
      <c r="AA437">
        <v>217</v>
      </c>
      <c r="AB437">
        <v>0.19600000000000001</v>
      </c>
      <c r="AC437">
        <v>4.87</v>
      </c>
      <c r="AD437">
        <f t="shared" si="51"/>
        <v>0.19359149357072206</v>
      </c>
      <c r="AE437">
        <v>7.2351000000000001</v>
      </c>
      <c r="AF437">
        <v>0</v>
      </c>
      <c r="AG437">
        <v>500</v>
      </c>
      <c r="AH437" t="s">
        <v>59</v>
      </c>
    </row>
    <row r="438" spans="27:34" x14ac:dyDescent="0.25">
      <c r="AA438">
        <v>217.5</v>
      </c>
      <c r="AB438">
        <v>0.19500000000000001</v>
      </c>
      <c r="AC438">
        <v>4.84</v>
      </c>
      <c r="AD438">
        <f t="shared" si="51"/>
        <v>0.1926063303659743</v>
      </c>
      <c r="AE438">
        <v>7.2365000000000004</v>
      </c>
      <c r="AF438">
        <v>0</v>
      </c>
      <c r="AG438">
        <v>500</v>
      </c>
      <c r="AH438" t="s">
        <v>59</v>
      </c>
    </row>
    <row r="439" spans="27:34" x14ac:dyDescent="0.25">
      <c r="AA439">
        <v>218</v>
      </c>
      <c r="AB439">
        <v>0.19400000000000001</v>
      </c>
      <c r="AC439">
        <v>4.82</v>
      </c>
      <c r="AD439">
        <f t="shared" si="51"/>
        <v>0.19161622156280911</v>
      </c>
      <c r="AE439">
        <v>7.2377000000000002</v>
      </c>
      <c r="AF439">
        <v>0</v>
      </c>
      <c r="AG439">
        <v>500</v>
      </c>
      <c r="AH439" t="s">
        <v>59</v>
      </c>
    </row>
    <row r="440" spans="27:34" x14ac:dyDescent="0.25">
      <c r="AA440">
        <v>218.5</v>
      </c>
      <c r="AB440">
        <v>0.192</v>
      </c>
      <c r="AC440">
        <v>4.8</v>
      </c>
      <c r="AD440">
        <f t="shared" si="51"/>
        <v>0.18962611275964392</v>
      </c>
      <c r="AE440">
        <v>7.2389999999999999</v>
      </c>
      <c r="AF440">
        <v>0</v>
      </c>
      <c r="AG440">
        <v>500</v>
      </c>
      <c r="AH440" t="s">
        <v>59</v>
      </c>
    </row>
    <row r="441" spans="27:34" x14ac:dyDescent="0.25">
      <c r="AA441">
        <v>219</v>
      </c>
      <c r="AB441">
        <v>0.191</v>
      </c>
      <c r="AC441">
        <v>4.7699999999999996</v>
      </c>
      <c r="AD441">
        <f t="shared" si="51"/>
        <v>0.18864094955489616</v>
      </c>
      <c r="AE441">
        <v>7.2401999999999997</v>
      </c>
      <c r="AF441">
        <v>0</v>
      </c>
      <c r="AG441">
        <v>500</v>
      </c>
      <c r="AH441" t="s">
        <v>59</v>
      </c>
    </row>
    <row r="442" spans="27:34" x14ac:dyDescent="0.25">
      <c r="AA442">
        <v>219.5</v>
      </c>
      <c r="AB442">
        <v>0.189</v>
      </c>
      <c r="AC442">
        <v>4.74</v>
      </c>
      <c r="AD442">
        <f t="shared" si="51"/>
        <v>0.18665578635014837</v>
      </c>
      <c r="AE442">
        <v>7.242</v>
      </c>
      <c r="AF442">
        <v>0</v>
      </c>
      <c r="AG442">
        <v>500</v>
      </c>
      <c r="AH442" t="s">
        <v>59</v>
      </c>
    </row>
    <row r="443" spans="27:34" x14ac:dyDescent="0.25">
      <c r="AA443">
        <v>220</v>
      </c>
      <c r="AB443">
        <v>0.187</v>
      </c>
      <c r="AC443">
        <v>4.71</v>
      </c>
      <c r="AD443">
        <f t="shared" si="51"/>
        <v>0.18467062314540059</v>
      </c>
      <c r="AE443">
        <v>7.2442000000000002</v>
      </c>
      <c r="AF443">
        <v>0</v>
      </c>
      <c r="AG443">
        <v>500</v>
      </c>
      <c r="AH443" t="s">
        <v>59</v>
      </c>
    </row>
    <row r="444" spans="27:34" x14ac:dyDescent="0.25">
      <c r="AA444">
        <v>220.5</v>
      </c>
      <c r="AB444">
        <v>0.185</v>
      </c>
      <c r="AC444">
        <v>4.68</v>
      </c>
      <c r="AD444">
        <f t="shared" si="51"/>
        <v>0.18268545994065283</v>
      </c>
      <c r="AE444">
        <v>7.2461000000000002</v>
      </c>
      <c r="AF444">
        <v>0</v>
      </c>
      <c r="AG444">
        <v>500</v>
      </c>
      <c r="AH444" t="s">
        <v>59</v>
      </c>
    </row>
    <row r="445" spans="27:34" x14ac:dyDescent="0.25">
      <c r="AA445">
        <v>221</v>
      </c>
      <c r="AB445">
        <v>0.183</v>
      </c>
      <c r="AC445">
        <v>4.6500000000000004</v>
      </c>
      <c r="AD445">
        <f t="shared" si="51"/>
        <v>0.18070029673590504</v>
      </c>
      <c r="AE445">
        <v>7.2480000000000002</v>
      </c>
      <c r="AF445">
        <v>0</v>
      </c>
      <c r="AG445">
        <v>500</v>
      </c>
      <c r="AH445" t="s">
        <v>59</v>
      </c>
    </row>
    <row r="446" spans="27:34" x14ac:dyDescent="0.25">
      <c r="AA446">
        <v>221.5</v>
      </c>
      <c r="AB446">
        <v>0.18099999999999999</v>
      </c>
      <c r="AC446">
        <v>4.6100000000000003</v>
      </c>
      <c r="AD446">
        <f t="shared" si="51"/>
        <v>0.17872007912957466</v>
      </c>
      <c r="AE446">
        <v>7.25</v>
      </c>
      <c r="AF446">
        <v>0</v>
      </c>
      <c r="AG446">
        <v>500</v>
      </c>
      <c r="AH446" t="s">
        <v>59</v>
      </c>
    </row>
    <row r="447" spans="27:34" x14ac:dyDescent="0.25">
      <c r="AA447">
        <v>222</v>
      </c>
      <c r="AB447">
        <v>0.17899999999999999</v>
      </c>
      <c r="AC447">
        <v>4.59</v>
      </c>
      <c r="AD447">
        <f t="shared" si="51"/>
        <v>0.1767299703264095</v>
      </c>
      <c r="AE447">
        <v>7.2519999999999998</v>
      </c>
      <c r="AF447">
        <v>0</v>
      </c>
      <c r="AG447">
        <v>500</v>
      </c>
      <c r="AH447" t="s">
        <v>59</v>
      </c>
    </row>
    <row r="448" spans="27:34" x14ac:dyDescent="0.25">
      <c r="AA448">
        <v>222.5</v>
      </c>
      <c r="AB448">
        <v>0.17699999999999999</v>
      </c>
      <c r="AC448">
        <v>4.58</v>
      </c>
      <c r="AD448">
        <f t="shared" si="51"/>
        <v>0.1747349159248269</v>
      </c>
      <c r="AE448">
        <v>7.2539999999999996</v>
      </c>
      <c r="AF448">
        <v>0</v>
      </c>
      <c r="AG448">
        <v>500</v>
      </c>
      <c r="AH448" t="s">
        <v>59</v>
      </c>
    </row>
    <row r="449" spans="27:34" x14ac:dyDescent="0.25">
      <c r="AA449">
        <v>223</v>
      </c>
      <c r="AB449">
        <v>0.17599999999999999</v>
      </c>
      <c r="AC449">
        <v>4.55</v>
      </c>
      <c r="AD449">
        <f t="shared" si="51"/>
        <v>0.17374975272007911</v>
      </c>
      <c r="AE449">
        <v>7.2557</v>
      </c>
      <c r="AF449">
        <v>0</v>
      </c>
      <c r="AG449">
        <v>500</v>
      </c>
      <c r="AH449" t="s">
        <v>59</v>
      </c>
    </row>
    <row r="450" spans="27:34" x14ac:dyDescent="0.25">
      <c r="AA450">
        <v>223.5</v>
      </c>
      <c r="AB450">
        <v>0.17399999999999999</v>
      </c>
      <c r="AC450">
        <v>4.53</v>
      </c>
      <c r="AD450">
        <f t="shared" si="51"/>
        <v>0.17175964391691392</v>
      </c>
      <c r="AE450">
        <v>7.2573999999999996</v>
      </c>
      <c r="AF450">
        <v>0</v>
      </c>
      <c r="AG450">
        <v>500</v>
      </c>
      <c r="AH450" t="s">
        <v>59</v>
      </c>
    </row>
    <row r="451" spans="27:34" x14ac:dyDescent="0.25">
      <c r="AA451">
        <v>224</v>
      </c>
      <c r="AB451">
        <v>0.17199999999999999</v>
      </c>
      <c r="AC451">
        <v>4.51</v>
      </c>
      <c r="AD451">
        <f t="shared" si="51"/>
        <v>0.16976953511374876</v>
      </c>
      <c r="AE451">
        <v>7.2595999999999998</v>
      </c>
      <c r="AF451">
        <v>0</v>
      </c>
      <c r="AG451">
        <v>500</v>
      </c>
      <c r="AH451" t="s">
        <v>59</v>
      </c>
    </row>
    <row r="452" spans="27:34" x14ac:dyDescent="0.25">
      <c r="AA452">
        <v>224.5</v>
      </c>
      <c r="AB452">
        <v>0.17</v>
      </c>
      <c r="AC452">
        <v>4.49</v>
      </c>
      <c r="AD452">
        <f t="shared" si="51"/>
        <v>0.1677794263105836</v>
      </c>
      <c r="AE452">
        <v>7.2615999999999996</v>
      </c>
      <c r="AF452">
        <v>0</v>
      </c>
      <c r="AG452">
        <v>500</v>
      </c>
      <c r="AH452" t="s">
        <v>59</v>
      </c>
    </row>
    <row r="453" spans="27:34" x14ac:dyDescent="0.25">
      <c r="AA453">
        <v>225</v>
      </c>
      <c r="AB453">
        <v>0.16800000000000001</v>
      </c>
      <c r="AC453">
        <v>4.47</v>
      </c>
      <c r="AD453">
        <f t="shared" ref="AD453:AD516" si="52">AB453-AC453/2022</f>
        <v>0.1657893175074184</v>
      </c>
      <c r="AE453">
        <v>7.2633000000000001</v>
      </c>
      <c r="AF453">
        <v>0</v>
      </c>
      <c r="AG453">
        <v>500</v>
      </c>
      <c r="AH453" t="s">
        <v>59</v>
      </c>
    </row>
    <row r="454" spans="27:34" x14ac:dyDescent="0.25">
      <c r="AA454">
        <v>225.5</v>
      </c>
      <c r="AB454">
        <v>0.16600000000000001</v>
      </c>
      <c r="AC454">
        <v>4.45</v>
      </c>
      <c r="AD454">
        <f t="shared" si="52"/>
        <v>0.16379920870425321</v>
      </c>
      <c r="AE454">
        <v>7.2656000000000001</v>
      </c>
      <c r="AF454">
        <v>0</v>
      </c>
      <c r="AG454">
        <v>500</v>
      </c>
      <c r="AH454" t="s">
        <v>59</v>
      </c>
    </row>
    <row r="455" spans="27:34" x14ac:dyDescent="0.25">
      <c r="AA455">
        <v>226</v>
      </c>
      <c r="AB455">
        <v>0.16300000000000001</v>
      </c>
      <c r="AC455">
        <v>4.43</v>
      </c>
      <c r="AD455">
        <f t="shared" si="52"/>
        <v>0.16080909990108805</v>
      </c>
      <c r="AE455">
        <v>7.2678000000000003</v>
      </c>
      <c r="AF455">
        <v>0</v>
      </c>
      <c r="AG455">
        <v>500</v>
      </c>
      <c r="AH455" t="s">
        <v>59</v>
      </c>
    </row>
    <row r="456" spans="27:34" x14ac:dyDescent="0.25">
      <c r="AA456">
        <v>226.5</v>
      </c>
      <c r="AB456">
        <v>0.16200000000000001</v>
      </c>
      <c r="AC456">
        <v>4.4000000000000004</v>
      </c>
      <c r="AD456">
        <f t="shared" si="52"/>
        <v>0.15982393669634026</v>
      </c>
      <c r="AE456">
        <v>7.2695999999999996</v>
      </c>
      <c r="AF456">
        <v>0</v>
      </c>
      <c r="AG456">
        <v>500</v>
      </c>
      <c r="AH456" t="s">
        <v>59</v>
      </c>
    </row>
    <row r="457" spans="27:34" x14ac:dyDescent="0.25">
      <c r="AA457">
        <v>227</v>
      </c>
      <c r="AB457">
        <v>0.16</v>
      </c>
      <c r="AC457">
        <v>4.38</v>
      </c>
      <c r="AD457">
        <f t="shared" si="52"/>
        <v>0.15783382789317507</v>
      </c>
      <c r="AE457">
        <v>7.2712000000000003</v>
      </c>
      <c r="AF457">
        <v>0</v>
      </c>
      <c r="AG457">
        <v>500</v>
      </c>
      <c r="AH457" t="s">
        <v>59</v>
      </c>
    </row>
    <row r="458" spans="27:34" x14ac:dyDescent="0.25">
      <c r="AA458">
        <v>227.5</v>
      </c>
      <c r="AB458">
        <v>0.158</v>
      </c>
      <c r="AC458">
        <v>4.3600000000000003</v>
      </c>
      <c r="AD458">
        <f t="shared" si="52"/>
        <v>0.15584371909000988</v>
      </c>
      <c r="AE458">
        <v>7.2729999999999997</v>
      </c>
      <c r="AF458">
        <v>0</v>
      </c>
      <c r="AG458">
        <v>500</v>
      </c>
      <c r="AH458" t="s">
        <v>59</v>
      </c>
    </row>
    <row r="459" spans="27:34" x14ac:dyDescent="0.25">
      <c r="AA459">
        <v>228</v>
      </c>
      <c r="AB459">
        <v>0.156</v>
      </c>
      <c r="AC459">
        <v>4.34</v>
      </c>
      <c r="AD459">
        <f t="shared" si="52"/>
        <v>0.15385361028684472</v>
      </c>
      <c r="AE459">
        <v>7.2751000000000001</v>
      </c>
      <c r="AF459">
        <v>0</v>
      </c>
      <c r="AG459">
        <v>500</v>
      </c>
      <c r="AH459" t="s">
        <v>59</v>
      </c>
    </row>
    <row r="460" spans="27:34" x14ac:dyDescent="0.25">
      <c r="AA460">
        <v>228.5</v>
      </c>
      <c r="AB460">
        <v>0.154</v>
      </c>
      <c r="AC460">
        <v>4.32</v>
      </c>
      <c r="AD460">
        <f t="shared" si="52"/>
        <v>0.15186350148367952</v>
      </c>
      <c r="AE460">
        <v>7.2767999999999997</v>
      </c>
      <c r="AF460">
        <v>0</v>
      </c>
      <c r="AG460">
        <v>500</v>
      </c>
      <c r="AH460" t="s">
        <v>59</v>
      </c>
    </row>
    <row r="461" spans="27:34" x14ac:dyDescent="0.25">
      <c r="AA461">
        <v>229</v>
      </c>
      <c r="AB461">
        <v>0.153</v>
      </c>
      <c r="AC461">
        <v>4.3</v>
      </c>
      <c r="AD461">
        <f t="shared" si="52"/>
        <v>0.15087339268051433</v>
      </c>
      <c r="AE461">
        <v>7.2784000000000004</v>
      </c>
      <c r="AF461">
        <v>0</v>
      </c>
      <c r="AG461">
        <v>500</v>
      </c>
      <c r="AH461" t="s">
        <v>59</v>
      </c>
    </row>
    <row r="462" spans="27:34" x14ac:dyDescent="0.25">
      <c r="AA462">
        <v>229.5</v>
      </c>
      <c r="AB462">
        <v>0.151</v>
      </c>
      <c r="AC462">
        <v>4.28</v>
      </c>
      <c r="AD462">
        <f t="shared" si="52"/>
        <v>0.14888328387734914</v>
      </c>
      <c r="AE462">
        <v>7.2801</v>
      </c>
      <c r="AF462">
        <v>0</v>
      </c>
      <c r="AG462">
        <v>500</v>
      </c>
      <c r="AH462" t="s">
        <v>59</v>
      </c>
    </row>
    <row r="463" spans="27:34" x14ac:dyDescent="0.25">
      <c r="AA463">
        <v>230</v>
      </c>
      <c r="AB463">
        <v>0.14899999999999999</v>
      </c>
      <c r="AC463">
        <v>4.25</v>
      </c>
      <c r="AD463">
        <f t="shared" si="52"/>
        <v>0.14689812067260138</v>
      </c>
      <c r="AE463">
        <v>7.2819000000000003</v>
      </c>
      <c r="AF463">
        <v>0</v>
      </c>
      <c r="AG463">
        <v>500</v>
      </c>
      <c r="AH463" t="s">
        <v>59</v>
      </c>
    </row>
    <row r="464" spans="27:34" x14ac:dyDescent="0.25">
      <c r="AA464">
        <v>230.5</v>
      </c>
      <c r="AB464">
        <v>0.14799999999999999</v>
      </c>
      <c r="AC464">
        <v>4.2300000000000004</v>
      </c>
      <c r="AD464">
        <f t="shared" si="52"/>
        <v>0.14590801186943619</v>
      </c>
      <c r="AE464">
        <v>7.2831999999999999</v>
      </c>
      <c r="AF464">
        <v>0</v>
      </c>
      <c r="AG464">
        <v>500</v>
      </c>
      <c r="AH464" t="s">
        <v>59</v>
      </c>
    </row>
    <row r="465" spans="27:34" x14ac:dyDescent="0.25">
      <c r="AA465">
        <v>231</v>
      </c>
      <c r="AB465">
        <v>0.14599999999999999</v>
      </c>
      <c r="AC465">
        <v>4.21</v>
      </c>
      <c r="AD465">
        <f t="shared" si="52"/>
        <v>0.143917903066271</v>
      </c>
      <c r="AE465">
        <v>7.2847999999999997</v>
      </c>
      <c r="AF465">
        <v>0</v>
      </c>
      <c r="AG465">
        <v>500</v>
      </c>
      <c r="AH465" t="s">
        <v>59</v>
      </c>
    </row>
    <row r="466" spans="27:34" x14ac:dyDescent="0.25">
      <c r="AA466">
        <v>231.5</v>
      </c>
      <c r="AB466">
        <v>0.14499999999999999</v>
      </c>
      <c r="AC466">
        <v>4.1900000000000004</v>
      </c>
      <c r="AD466">
        <f t="shared" si="52"/>
        <v>0.14292779426310581</v>
      </c>
      <c r="AE466">
        <v>7.2866999999999997</v>
      </c>
      <c r="AF466">
        <v>0</v>
      </c>
      <c r="AG466">
        <v>500</v>
      </c>
      <c r="AH466" t="s">
        <v>59</v>
      </c>
    </row>
    <row r="467" spans="27:34" x14ac:dyDescent="0.25">
      <c r="AA467">
        <v>232</v>
      </c>
      <c r="AB467">
        <v>0.14299999999999999</v>
      </c>
      <c r="AC467">
        <v>4.17</v>
      </c>
      <c r="AD467">
        <f t="shared" si="52"/>
        <v>0.14093768545994065</v>
      </c>
      <c r="AE467">
        <v>7.2887000000000004</v>
      </c>
      <c r="AF467">
        <v>0</v>
      </c>
      <c r="AG467">
        <v>500</v>
      </c>
      <c r="AH467" t="s">
        <v>59</v>
      </c>
    </row>
    <row r="468" spans="27:34" x14ac:dyDescent="0.25">
      <c r="AA468">
        <v>232.5</v>
      </c>
      <c r="AB468">
        <v>0.14099999999999999</v>
      </c>
      <c r="AC468">
        <v>4.16</v>
      </c>
      <c r="AD468">
        <f t="shared" si="52"/>
        <v>0.13894263105835805</v>
      </c>
      <c r="AE468">
        <v>7.2904</v>
      </c>
      <c r="AF468">
        <v>0</v>
      </c>
      <c r="AG468">
        <v>500</v>
      </c>
      <c r="AH468" t="s">
        <v>59</v>
      </c>
    </row>
    <row r="469" spans="27:34" x14ac:dyDescent="0.25">
      <c r="AA469">
        <v>233</v>
      </c>
      <c r="AB469">
        <v>0.13900000000000001</v>
      </c>
      <c r="AC469">
        <v>4.1399999999999997</v>
      </c>
      <c r="AD469">
        <f t="shared" si="52"/>
        <v>0.13695252225519289</v>
      </c>
      <c r="AE469">
        <v>7.2926000000000002</v>
      </c>
      <c r="AF469">
        <v>0</v>
      </c>
      <c r="AG469">
        <v>500</v>
      </c>
      <c r="AH469" t="s">
        <v>59</v>
      </c>
    </row>
    <row r="470" spans="27:34" x14ac:dyDescent="0.25">
      <c r="AA470">
        <v>233.5</v>
      </c>
      <c r="AB470">
        <v>0.13700000000000001</v>
      </c>
      <c r="AC470">
        <v>4.1100000000000003</v>
      </c>
      <c r="AD470">
        <f t="shared" si="52"/>
        <v>0.1349673590504451</v>
      </c>
      <c r="AE470">
        <v>7.2942999999999998</v>
      </c>
      <c r="AF470">
        <v>0</v>
      </c>
      <c r="AG470">
        <v>500</v>
      </c>
      <c r="AH470" t="s">
        <v>59</v>
      </c>
    </row>
    <row r="471" spans="27:34" x14ac:dyDescent="0.25">
      <c r="AA471">
        <v>234</v>
      </c>
      <c r="AB471">
        <v>0.13500000000000001</v>
      </c>
      <c r="AC471">
        <v>4.09</v>
      </c>
      <c r="AD471">
        <f t="shared" si="52"/>
        <v>0.13297725024727994</v>
      </c>
      <c r="AE471">
        <v>7.2958999999999996</v>
      </c>
      <c r="AF471">
        <v>0</v>
      </c>
      <c r="AG471">
        <v>500</v>
      </c>
      <c r="AH471" t="s">
        <v>59</v>
      </c>
    </row>
    <row r="472" spans="27:34" x14ac:dyDescent="0.25">
      <c r="AA472">
        <v>234.5</v>
      </c>
      <c r="AB472">
        <v>0.13400000000000001</v>
      </c>
      <c r="AC472">
        <v>4.07</v>
      </c>
      <c r="AD472">
        <f t="shared" si="52"/>
        <v>0.13198714144411475</v>
      </c>
      <c r="AE472">
        <v>7.2976000000000001</v>
      </c>
      <c r="AF472">
        <v>0</v>
      </c>
      <c r="AG472">
        <v>500</v>
      </c>
      <c r="AH472" t="s">
        <v>59</v>
      </c>
    </row>
    <row r="473" spans="27:34" x14ac:dyDescent="0.25">
      <c r="AA473">
        <v>235</v>
      </c>
      <c r="AB473">
        <v>0.13200000000000001</v>
      </c>
      <c r="AC473">
        <v>4.05</v>
      </c>
      <c r="AD473">
        <f t="shared" si="52"/>
        <v>0.12999703264094956</v>
      </c>
      <c r="AE473">
        <v>7.2996999999999996</v>
      </c>
      <c r="AF473">
        <v>0</v>
      </c>
      <c r="AG473">
        <v>500</v>
      </c>
      <c r="AH473" t="s">
        <v>59</v>
      </c>
    </row>
    <row r="474" spans="27:34" x14ac:dyDescent="0.25">
      <c r="AA474">
        <v>235.5</v>
      </c>
      <c r="AB474">
        <v>0.13</v>
      </c>
      <c r="AC474">
        <v>4.03</v>
      </c>
      <c r="AD474">
        <f t="shared" si="52"/>
        <v>0.12800692383778436</v>
      </c>
      <c r="AE474">
        <v>7.3015999999999996</v>
      </c>
      <c r="AF474">
        <v>0</v>
      </c>
      <c r="AG474">
        <v>500</v>
      </c>
      <c r="AH474" t="s">
        <v>59</v>
      </c>
    </row>
    <row r="475" spans="27:34" x14ac:dyDescent="0.25">
      <c r="AA475">
        <v>236</v>
      </c>
      <c r="AB475">
        <v>0.128</v>
      </c>
      <c r="AC475">
        <v>4</v>
      </c>
      <c r="AD475">
        <f t="shared" si="52"/>
        <v>0.12602176063303661</v>
      </c>
      <c r="AE475">
        <v>7.3033999999999999</v>
      </c>
      <c r="AF475">
        <v>0</v>
      </c>
      <c r="AG475">
        <v>500</v>
      </c>
      <c r="AH475" t="s">
        <v>59</v>
      </c>
    </row>
    <row r="476" spans="27:34" x14ac:dyDescent="0.25">
      <c r="AA476">
        <v>236.5</v>
      </c>
      <c r="AB476">
        <v>0.126</v>
      </c>
      <c r="AC476">
        <v>3.99</v>
      </c>
      <c r="AD476">
        <f t="shared" si="52"/>
        <v>0.12402670623145401</v>
      </c>
      <c r="AE476">
        <v>7.3049999999999997</v>
      </c>
      <c r="AF476">
        <v>0</v>
      </c>
      <c r="AG476">
        <v>500</v>
      </c>
      <c r="AH476" t="s">
        <v>59</v>
      </c>
    </row>
    <row r="477" spans="27:34" x14ac:dyDescent="0.25">
      <c r="AA477">
        <v>237</v>
      </c>
      <c r="AB477">
        <v>0.125</v>
      </c>
      <c r="AC477">
        <v>3.96</v>
      </c>
      <c r="AD477">
        <f t="shared" si="52"/>
        <v>0.12304154302670624</v>
      </c>
      <c r="AE477">
        <v>7.3068</v>
      </c>
      <c r="AF477">
        <v>0</v>
      </c>
      <c r="AG477">
        <v>500</v>
      </c>
      <c r="AH477" t="s">
        <v>59</v>
      </c>
    </row>
    <row r="478" spans="27:34" x14ac:dyDescent="0.25">
      <c r="AA478">
        <v>237.5</v>
      </c>
      <c r="AB478">
        <v>0.123</v>
      </c>
      <c r="AC478">
        <v>3.94</v>
      </c>
      <c r="AD478">
        <f t="shared" si="52"/>
        <v>0.12105143422354105</v>
      </c>
      <c r="AE478">
        <v>7.3083</v>
      </c>
      <c r="AF478">
        <v>0</v>
      </c>
      <c r="AG478">
        <v>500</v>
      </c>
      <c r="AH478" t="s">
        <v>59</v>
      </c>
    </row>
    <row r="479" spans="27:34" x14ac:dyDescent="0.25">
      <c r="AA479">
        <v>238</v>
      </c>
      <c r="AB479">
        <v>0.121</v>
      </c>
      <c r="AC479">
        <v>3.92</v>
      </c>
      <c r="AD479">
        <f t="shared" si="52"/>
        <v>0.11906132542037587</v>
      </c>
      <c r="AE479">
        <v>7.31</v>
      </c>
      <c r="AF479">
        <v>0</v>
      </c>
      <c r="AG479">
        <v>500</v>
      </c>
      <c r="AH479" t="s">
        <v>59</v>
      </c>
    </row>
    <row r="480" spans="27:34" x14ac:dyDescent="0.25">
      <c r="AA480">
        <v>238.5</v>
      </c>
      <c r="AB480">
        <v>0.12</v>
      </c>
      <c r="AC480">
        <v>3.9</v>
      </c>
      <c r="AD480">
        <f t="shared" si="52"/>
        <v>0.11807121661721068</v>
      </c>
      <c r="AE480">
        <v>7.3116000000000003</v>
      </c>
      <c r="AF480">
        <v>0</v>
      </c>
      <c r="AG480">
        <v>500</v>
      </c>
      <c r="AH480" t="s">
        <v>59</v>
      </c>
    </row>
    <row r="481" spans="27:34" x14ac:dyDescent="0.25">
      <c r="AA481">
        <v>239</v>
      </c>
      <c r="AB481">
        <v>0.11799999999999999</v>
      </c>
      <c r="AC481">
        <v>3.88</v>
      </c>
      <c r="AD481">
        <f t="shared" si="52"/>
        <v>0.11608110781404549</v>
      </c>
      <c r="AE481">
        <v>7.3132000000000001</v>
      </c>
      <c r="AF481">
        <v>0</v>
      </c>
      <c r="AG481">
        <v>500</v>
      </c>
      <c r="AH481" t="s">
        <v>59</v>
      </c>
    </row>
    <row r="482" spans="27:34" x14ac:dyDescent="0.25">
      <c r="AA482">
        <v>239.5</v>
      </c>
      <c r="AB482">
        <v>0.11600000000000001</v>
      </c>
      <c r="AC482">
        <v>3.86</v>
      </c>
      <c r="AD482">
        <f t="shared" si="52"/>
        <v>0.11409099901088032</v>
      </c>
      <c r="AE482">
        <v>7.3150000000000004</v>
      </c>
      <c r="AF482">
        <v>0</v>
      </c>
      <c r="AG482">
        <v>500</v>
      </c>
      <c r="AH482" t="s">
        <v>59</v>
      </c>
    </row>
    <row r="483" spans="27:34" x14ac:dyDescent="0.25">
      <c r="AA483">
        <v>240</v>
      </c>
      <c r="AB483">
        <v>0.115</v>
      </c>
      <c r="AC483">
        <v>3.84</v>
      </c>
      <c r="AD483">
        <f t="shared" si="52"/>
        <v>0.11310089020771513</v>
      </c>
      <c r="AE483">
        <v>7.3167</v>
      </c>
      <c r="AF483">
        <v>0</v>
      </c>
      <c r="AG483">
        <v>500</v>
      </c>
      <c r="AH483" t="s">
        <v>59</v>
      </c>
    </row>
    <row r="484" spans="27:34" x14ac:dyDescent="0.25">
      <c r="AA484">
        <v>240.5</v>
      </c>
      <c r="AB484">
        <v>0.113</v>
      </c>
      <c r="AC484">
        <v>3.82</v>
      </c>
      <c r="AD484">
        <f t="shared" si="52"/>
        <v>0.11111078140454995</v>
      </c>
      <c r="AE484">
        <v>7.3183999999999996</v>
      </c>
      <c r="AF484">
        <v>0</v>
      </c>
      <c r="AG484">
        <v>500</v>
      </c>
      <c r="AH484" t="s">
        <v>59</v>
      </c>
    </row>
    <row r="485" spans="27:34" x14ac:dyDescent="0.25">
      <c r="AA485">
        <v>241</v>
      </c>
      <c r="AB485">
        <v>0.111</v>
      </c>
      <c r="AC485">
        <v>3.8</v>
      </c>
      <c r="AD485">
        <f t="shared" si="52"/>
        <v>0.10912067260138476</v>
      </c>
      <c r="AE485">
        <v>7.3201000000000001</v>
      </c>
      <c r="AF485">
        <v>0</v>
      </c>
      <c r="AG485">
        <v>500</v>
      </c>
      <c r="AH485" t="s">
        <v>59</v>
      </c>
    </row>
    <row r="486" spans="27:34" x14ac:dyDescent="0.25">
      <c r="AA486">
        <v>241.5</v>
      </c>
      <c r="AB486">
        <v>0.109</v>
      </c>
      <c r="AC486">
        <v>3.78</v>
      </c>
      <c r="AD486">
        <f t="shared" si="52"/>
        <v>0.10713056379821959</v>
      </c>
      <c r="AE486">
        <v>7.3221999999999996</v>
      </c>
      <c r="AF486">
        <v>0</v>
      </c>
      <c r="AG486">
        <v>500</v>
      </c>
      <c r="AH486" t="s">
        <v>59</v>
      </c>
    </row>
    <row r="487" spans="27:34" x14ac:dyDescent="0.25">
      <c r="AA487">
        <v>242</v>
      </c>
      <c r="AB487">
        <v>0.107</v>
      </c>
      <c r="AC487">
        <v>3.76</v>
      </c>
      <c r="AD487">
        <f t="shared" si="52"/>
        <v>0.10514045499505439</v>
      </c>
      <c r="AE487">
        <v>7.3240999999999996</v>
      </c>
      <c r="AF487">
        <v>0</v>
      </c>
      <c r="AG487">
        <v>500</v>
      </c>
      <c r="AH487" t="s">
        <v>59</v>
      </c>
    </row>
    <row r="488" spans="27:34" x14ac:dyDescent="0.25">
      <c r="AA488">
        <v>242.5</v>
      </c>
      <c r="AB488">
        <v>0.105</v>
      </c>
      <c r="AC488">
        <v>3.74</v>
      </c>
      <c r="AD488">
        <f t="shared" si="52"/>
        <v>0.10315034619188922</v>
      </c>
      <c r="AE488">
        <v>7.3261000000000003</v>
      </c>
      <c r="AF488">
        <v>0</v>
      </c>
      <c r="AG488">
        <v>500</v>
      </c>
      <c r="AH488" t="s">
        <v>59</v>
      </c>
    </row>
    <row r="489" spans="27:34" x14ac:dyDescent="0.25">
      <c r="AA489">
        <v>243</v>
      </c>
      <c r="AB489">
        <v>0.104</v>
      </c>
      <c r="AC489">
        <v>3.72</v>
      </c>
      <c r="AD489">
        <f t="shared" si="52"/>
        <v>0.10216023738872403</v>
      </c>
      <c r="AE489">
        <v>7.3276000000000003</v>
      </c>
      <c r="AF489">
        <v>0</v>
      </c>
      <c r="AG489">
        <v>500</v>
      </c>
      <c r="AH489" t="s">
        <v>59</v>
      </c>
    </row>
    <row r="490" spans="27:34" x14ac:dyDescent="0.25">
      <c r="AA490">
        <v>243.5</v>
      </c>
      <c r="AB490">
        <v>0.10199999999999999</v>
      </c>
      <c r="AC490">
        <v>3.7</v>
      </c>
      <c r="AD490">
        <f t="shared" si="52"/>
        <v>0.10017012858555885</v>
      </c>
      <c r="AE490">
        <v>7.3292999999999999</v>
      </c>
      <c r="AF490">
        <v>0</v>
      </c>
      <c r="AG490">
        <v>500</v>
      </c>
      <c r="AH490" t="s">
        <v>59</v>
      </c>
    </row>
    <row r="491" spans="27:34" x14ac:dyDescent="0.25">
      <c r="AA491">
        <v>244</v>
      </c>
      <c r="AB491">
        <v>0.1</v>
      </c>
      <c r="AC491">
        <v>3.68</v>
      </c>
      <c r="AD491">
        <f t="shared" si="52"/>
        <v>9.8180019782393671E-2</v>
      </c>
      <c r="AE491">
        <v>7.3311999999999999</v>
      </c>
      <c r="AF491">
        <v>0</v>
      </c>
      <c r="AG491">
        <v>500</v>
      </c>
      <c r="AH491" t="s">
        <v>59</v>
      </c>
    </row>
    <row r="492" spans="27:34" x14ac:dyDescent="0.25">
      <c r="AA492">
        <v>244.5</v>
      </c>
      <c r="AB492">
        <v>9.8000000000000004E-2</v>
      </c>
      <c r="AC492">
        <v>3.66</v>
      </c>
      <c r="AD492">
        <f t="shared" si="52"/>
        <v>9.6189910979228493E-2</v>
      </c>
      <c r="AE492">
        <v>7.3329000000000004</v>
      </c>
      <c r="AF492">
        <v>0</v>
      </c>
      <c r="AG492">
        <v>500</v>
      </c>
      <c r="AH492" t="s">
        <v>59</v>
      </c>
    </row>
    <row r="493" spans="27:34" x14ac:dyDescent="0.25">
      <c r="AA493">
        <v>245</v>
      </c>
      <c r="AB493">
        <v>9.6000000000000002E-2</v>
      </c>
      <c r="AC493">
        <v>3.65</v>
      </c>
      <c r="AD493">
        <f t="shared" si="52"/>
        <v>9.4194856577645897E-2</v>
      </c>
      <c r="AE493">
        <v>7.3349000000000002</v>
      </c>
      <c r="AF493">
        <v>0</v>
      </c>
      <c r="AG493">
        <v>500</v>
      </c>
      <c r="AH493" t="s">
        <v>59</v>
      </c>
    </row>
    <row r="494" spans="27:34" x14ac:dyDescent="0.25">
      <c r="AA494">
        <v>245.5</v>
      </c>
      <c r="AB494">
        <v>9.5000000000000001E-2</v>
      </c>
      <c r="AC494">
        <v>3.62</v>
      </c>
      <c r="AD494">
        <f t="shared" si="52"/>
        <v>9.3209693372898125E-2</v>
      </c>
      <c r="AE494">
        <v>7.3368000000000002</v>
      </c>
      <c r="AF494">
        <v>0</v>
      </c>
      <c r="AG494">
        <v>500</v>
      </c>
      <c r="AH494" t="s">
        <v>59</v>
      </c>
    </row>
    <row r="495" spans="27:34" x14ac:dyDescent="0.25">
      <c r="AA495">
        <v>246</v>
      </c>
      <c r="AB495">
        <v>9.2999999999999999E-2</v>
      </c>
      <c r="AC495">
        <v>3.61</v>
      </c>
      <c r="AD495">
        <f t="shared" si="52"/>
        <v>9.1214638971315529E-2</v>
      </c>
      <c r="AE495">
        <v>7.3387000000000002</v>
      </c>
      <c r="AF495">
        <v>0</v>
      </c>
      <c r="AG495">
        <v>500</v>
      </c>
      <c r="AH495" t="s">
        <v>59</v>
      </c>
    </row>
    <row r="496" spans="27:34" x14ac:dyDescent="0.25">
      <c r="AA496">
        <v>246.5</v>
      </c>
      <c r="AB496">
        <v>0.09</v>
      </c>
      <c r="AC496">
        <v>3.59</v>
      </c>
      <c r="AD496">
        <f t="shared" si="52"/>
        <v>8.8224530168150336E-2</v>
      </c>
      <c r="AE496">
        <v>7.3411</v>
      </c>
      <c r="AF496">
        <v>0</v>
      </c>
      <c r="AG496">
        <v>500</v>
      </c>
      <c r="AH496" t="s">
        <v>59</v>
      </c>
    </row>
    <row r="497" spans="27:34" x14ac:dyDescent="0.25">
      <c r="AA497">
        <v>247</v>
      </c>
      <c r="AB497">
        <v>8.7999999999999995E-2</v>
      </c>
      <c r="AC497">
        <v>3.56</v>
      </c>
      <c r="AD497">
        <f t="shared" si="52"/>
        <v>8.6239366963402564E-2</v>
      </c>
      <c r="AE497">
        <v>7.3430999999999997</v>
      </c>
      <c r="AF497">
        <v>0</v>
      </c>
      <c r="AG497">
        <v>500</v>
      </c>
      <c r="AH497" t="s">
        <v>59</v>
      </c>
    </row>
    <row r="498" spans="27:34" x14ac:dyDescent="0.25">
      <c r="AA498">
        <v>247.5</v>
      </c>
      <c r="AB498">
        <v>8.6999999999999994E-2</v>
      </c>
      <c r="AC498">
        <v>3.55</v>
      </c>
      <c r="AD498">
        <f t="shared" si="52"/>
        <v>8.5244312561819968E-2</v>
      </c>
      <c r="AE498">
        <v>7.3448000000000002</v>
      </c>
      <c r="AF498">
        <v>0</v>
      </c>
      <c r="AG498">
        <v>500</v>
      </c>
      <c r="AH498" t="s">
        <v>59</v>
      </c>
    </row>
    <row r="499" spans="27:34" x14ac:dyDescent="0.25">
      <c r="AA499">
        <v>248</v>
      </c>
      <c r="AB499">
        <v>8.5000000000000006E-2</v>
      </c>
      <c r="AC499">
        <v>3.53</v>
      </c>
      <c r="AD499">
        <f t="shared" si="52"/>
        <v>8.3254203758654804E-2</v>
      </c>
      <c r="AE499">
        <v>7.3464</v>
      </c>
      <c r="AF499">
        <v>0</v>
      </c>
      <c r="AG499">
        <v>500</v>
      </c>
      <c r="AH499" t="s">
        <v>59</v>
      </c>
    </row>
    <row r="500" spans="27:34" x14ac:dyDescent="0.25">
      <c r="AA500">
        <v>248.5</v>
      </c>
      <c r="AB500">
        <v>8.3000000000000004E-2</v>
      </c>
      <c r="AC500">
        <v>3.51</v>
      </c>
      <c r="AD500">
        <f t="shared" si="52"/>
        <v>8.1264094955489613E-2</v>
      </c>
      <c r="AE500">
        <v>7.3482000000000003</v>
      </c>
      <c r="AF500">
        <v>0</v>
      </c>
      <c r="AG500">
        <v>500</v>
      </c>
      <c r="AH500" t="s">
        <v>59</v>
      </c>
    </row>
    <row r="501" spans="27:34" x14ac:dyDescent="0.25">
      <c r="AA501">
        <v>249</v>
      </c>
      <c r="AB501">
        <v>8.2000000000000003E-2</v>
      </c>
      <c r="AC501">
        <v>3.49</v>
      </c>
      <c r="AD501">
        <f t="shared" si="52"/>
        <v>8.0273986152324436E-2</v>
      </c>
      <c r="AE501">
        <v>7.3495999999999997</v>
      </c>
      <c r="AF501">
        <v>0</v>
      </c>
      <c r="AG501">
        <v>500</v>
      </c>
      <c r="AH501" t="s">
        <v>59</v>
      </c>
    </row>
    <row r="502" spans="27:34" x14ac:dyDescent="0.25">
      <c r="AA502">
        <v>249.5</v>
      </c>
      <c r="AB502">
        <v>0.08</v>
      </c>
      <c r="AC502">
        <v>3.48</v>
      </c>
      <c r="AD502">
        <f t="shared" si="52"/>
        <v>7.827893175074184E-2</v>
      </c>
      <c r="AE502">
        <v>7.3512000000000004</v>
      </c>
      <c r="AF502">
        <v>0</v>
      </c>
      <c r="AG502">
        <v>500</v>
      </c>
      <c r="AH502" t="s">
        <v>59</v>
      </c>
    </row>
    <row r="503" spans="27:34" x14ac:dyDescent="0.25">
      <c r="AA503">
        <v>250</v>
      </c>
      <c r="AB503">
        <v>7.8E-2</v>
      </c>
      <c r="AC503">
        <v>3.46</v>
      </c>
      <c r="AD503">
        <f t="shared" si="52"/>
        <v>7.6288822947576662E-2</v>
      </c>
      <c r="AE503">
        <v>7.3528000000000002</v>
      </c>
      <c r="AF503">
        <v>0</v>
      </c>
      <c r="AG503">
        <v>500</v>
      </c>
      <c r="AH503" t="s">
        <v>59</v>
      </c>
    </row>
    <row r="504" spans="27:34" x14ac:dyDescent="0.25">
      <c r="AA504">
        <v>250.5</v>
      </c>
      <c r="AB504">
        <v>7.6999999999999999E-2</v>
      </c>
      <c r="AC504">
        <v>3.45</v>
      </c>
      <c r="AD504">
        <f t="shared" si="52"/>
        <v>7.5293768545994066E-2</v>
      </c>
      <c r="AE504">
        <v>7.3543000000000003</v>
      </c>
      <c r="AF504">
        <v>0</v>
      </c>
      <c r="AG504">
        <v>500</v>
      </c>
      <c r="AH504" t="s">
        <v>59</v>
      </c>
    </row>
    <row r="505" spans="27:34" x14ac:dyDescent="0.25">
      <c r="AA505">
        <v>251</v>
      </c>
      <c r="AB505">
        <v>7.4999999999999997E-2</v>
      </c>
      <c r="AC505">
        <v>3.42</v>
      </c>
      <c r="AD505">
        <f t="shared" si="52"/>
        <v>7.3308605341246294E-2</v>
      </c>
      <c r="AE505">
        <v>7.3564999999999996</v>
      </c>
      <c r="AF505">
        <v>0</v>
      </c>
      <c r="AG505">
        <v>500</v>
      </c>
      <c r="AH505" t="s">
        <v>59</v>
      </c>
    </row>
    <row r="506" spans="27:34" x14ac:dyDescent="0.25">
      <c r="AA506">
        <v>251.5</v>
      </c>
      <c r="AB506">
        <v>7.2999999999999995E-2</v>
      </c>
      <c r="AC506">
        <v>3.4</v>
      </c>
      <c r="AD506">
        <f t="shared" si="52"/>
        <v>7.1318496538081103E-2</v>
      </c>
      <c r="AE506">
        <v>7.3585000000000003</v>
      </c>
      <c r="AF506">
        <v>0</v>
      </c>
      <c r="AG506">
        <v>500</v>
      </c>
      <c r="AH506" t="s">
        <v>59</v>
      </c>
    </row>
    <row r="507" spans="27:34" x14ac:dyDescent="0.25">
      <c r="AA507">
        <v>252</v>
      </c>
      <c r="AB507">
        <v>7.0999999999999994E-2</v>
      </c>
      <c r="AC507">
        <v>3.39</v>
      </c>
      <c r="AD507">
        <f t="shared" si="52"/>
        <v>6.9323442136498506E-2</v>
      </c>
      <c r="AE507">
        <v>7.3605</v>
      </c>
      <c r="AF507">
        <v>0</v>
      </c>
      <c r="AG507">
        <v>500</v>
      </c>
      <c r="AH507" t="s">
        <v>59</v>
      </c>
    </row>
    <row r="508" spans="27:34" x14ac:dyDescent="0.25">
      <c r="AA508">
        <v>252.5</v>
      </c>
      <c r="AB508">
        <v>6.9000000000000006E-2</v>
      </c>
      <c r="AC508">
        <v>3.37</v>
      </c>
      <c r="AD508">
        <f t="shared" si="52"/>
        <v>6.7333333333333342E-2</v>
      </c>
      <c r="AE508">
        <v>7.3624000000000001</v>
      </c>
      <c r="AF508">
        <v>0</v>
      </c>
      <c r="AG508">
        <v>500</v>
      </c>
      <c r="AH508" t="s">
        <v>59</v>
      </c>
    </row>
    <row r="509" spans="27:34" x14ac:dyDescent="0.25">
      <c r="AA509">
        <v>253</v>
      </c>
      <c r="AB509">
        <v>6.7000000000000004E-2</v>
      </c>
      <c r="AC509">
        <v>3.35</v>
      </c>
      <c r="AD509">
        <f t="shared" si="52"/>
        <v>6.5343224530168151E-2</v>
      </c>
      <c r="AE509">
        <v>7.3643000000000001</v>
      </c>
      <c r="AF509">
        <v>0</v>
      </c>
      <c r="AG509">
        <v>500</v>
      </c>
      <c r="AH509" t="s">
        <v>59</v>
      </c>
    </row>
    <row r="510" spans="27:34" x14ac:dyDescent="0.25">
      <c r="AA510">
        <v>253.5</v>
      </c>
      <c r="AB510">
        <v>6.5000000000000002E-2</v>
      </c>
      <c r="AC510">
        <v>3.33</v>
      </c>
      <c r="AD510">
        <f t="shared" si="52"/>
        <v>6.3353115727002973E-2</v>
      </c>
      <c r="AE510">
        <v>7.3662999999999998</v>
      </c>
      <c r="AF510">
        <v>0</v>
      </c>
      <c r="AG510">
        <v>500</v>
      </c>
      <c r="AH510" t="s">
        <v>59</v>
      </c>
    </row>
    <row r="511" spans="27:34" x14ac:dyDescent="0.25">
      <c r="AA511">
        <v>254</v>
      </c>
      <c r="AB511">
        <v>6.3E-2</v>
      </c>
      <c r="AC511">
        <v>3.32</v>
      </c>
      <c r="AD511">
        <f t="shared" si="52"/>
        <v>6.1358061325420377E-2</v>
      </c>
      <c r="AE511">
        <v>7.3682999999999996</v>
      </c>
      <c r="AF511">
        <v>0</v>
      </c>
      <c r="AG511">
        <v>500</v>
      </c>
      <c r="AH511" t="s">
        <v>59</v>
      </c>
    </row>
    <row r="512" spans="27:34" x14ac:dyDescent="0.25">
      <c r="AA512">
        <v>254.5</v>
      </c>
      <c r="AB512">
        <v>6.0999999999999999E-2</v>
      </c>
      <c r="AC512">
        <v>3.29</v>
      </c>
      <c r="AD512">
        <f t="shared" si="52"/>
        <v>5.9372898120672597E-2</v>
      </c>
      <c r="AE512">
        <v>7.3700999999999999</v>
      </c>
      <c r="AF512">
        <v>0</v>
      </c>
      <c r="AG512">
        <v>500</v>
      </c>
      <c r="AH512" t="s">
        <v>59</v>
      </c>
    </row>
    <row r="513" spans="27:34" x14ac:dyDescent="0.25">
      <c r="AA513">
        <v>255</v>
      </c>
      <c r="AB513">
        <v>5.8999999999999997E-2</v>
      </c>
      <c r="AC513">
        <v>3.28</v>
      </c>
      <c r="AD513">
        <f t="shared" si="52"/>
        <v>5.7377843719090008E-2</v>
      </c>
      <c r="AE513">
        <v>7.3723000000000001</v>
      </c>
      <c r="AF513">
        <v>0</v>
      </c>
      <c r="AG513">
        <v>500</v>
      </c>
      <c r="AH513" t="s">
        <v>59</v>
      </c>
    </row>
    <row r="514" spans="27:34" x14ac:dyDescent="0.25">
      <c r="AA514">
        <v>255.5</v>
      </c>
      <c r="AB514">
        <v>5.7000000000000002E-2</v>
      </c>
      <c r="AC514">
        <v>3.27</v>
      </c>
      <c r="AD514">
        <f t="shared" si="52"/>
        <v>5.5382789317507418E-2</v>
      </c>
      <c r="AE514">
        <v>7.3742000000000001</v>
      </c>
      <c r="AF514">
        <v>0</v>
      </c>
      <c r="AG514">
        <v>500</v>
      </c>
      <c r="AH514" t="s">
        <v>59</v>
      </c>
    </row>
    <row r="515" spans="27:34" x14ac:dyDescent="0.25">
      <c r="AA515">
        <v>256</v>
      </c>
      <c r="AB515">
        <v>5.5E-2</v>
      </c>
      <c r="AC515">
        <v>3.24</v>
      </c>
      <c r="AD515">
        <f t="shared" si="52"/>
        <v>5.3397626112759645E-2</v>
      </c>
      <c r="AE515">
        <v>7.3761999999999999</v>
      </c>
      <c r="AF515">
        <v>0</v>
      </c>
      <c r="AG515">
        <v>500</v>
      </c>
      <c r="AH515" t="s">
        <v>59</v>
      </c>
    </row>
    <row r="516" spans="27:34" x14ac:dyDescent="0.25">
      <c r="AA516">
        <v>256.5</v>
      </c>
      <c r="AB516">
        <v>5.2999999999999999E-2</v>
      </c>
      <c r="AC516">
        <v>3.23</v>
      </c>
      <c r="AD516">
        <f t="shared" si="52"/>
        <v>5.1402571711177049E-2</v>
      </c>
      <c r="AE516">
        <v>7.3779000000000003</v>
      </c>
      <c r="AF516">
        <v>0</v>
      </c>
      <c r="AG516">
        <v>500</v>
      </c>
      <c r="AH516" t="s">
        <v>59</v>
      </c>
    </row>
    <row r="517" spans="27:34" x14ac:dyDescent="0.25">
      <c r="AA517">
        <v>257</v>
      </c>
      <c r="AB517">
        <v>5.0999999999999997E-2</v>
      </c>
      <c r="AC517">
        <v>3.2</v>
      </c>
      <c r="AD517">
        <f t="shared" ref="AD517:AD580" si="53">AB517-AC517/2022</f>
        <v>4.9417408506429276E-2</v>
      </c>
      <c r="AE517">
        <v>7.3803999999999998</v>
      </c>
      <c r="AF517">
        <v>0</v>
      </c>
      <c r="AG517">
        <v>500</v>
      </c>
      <c r="AH517" t="s">
        <v>59</v>
      </c>
    </row>
    <row r="518" spans="27:34" x14ac:dyDescent="0.25">
      <c r="AA518">
        <v>257.5</v>
      </c>
      <c r="AB518">
        <v>4.8000000000000001E-2</v>
      </c>
      <c r="AC518">
        <v>3.18</v>
      </c>
      <c r="AD518">
        <f t="shared" si="53"/>
        <v>4.6427299703264098E-2</v>
      </c>
      <c r="AE518">
        <v>7.3829000000000002</v>
      </c>
      <c r="AF518">
        <v>0</v>
      </c>
      <c r="AG518">
        <v>500</v>
      </c>
      <c r="AH518" t="s">
        <v>59</v>
      </c>
    </row>
    <row r="519" spans="27:34" x14ac:dyDescent="0.25">
      <c r="AA519">
        <v>258</v>
      </c>
      <c r="AB519">
        <v>4.5999999999999999E-2</v>
      </c>
      <c r="AC519">
        <v>3.17</v>
      </c>
      <c r="AD519">
        <f t="shared" si="53"/>
        <v>4.4432245301681501E-2</v>
      </c>
      <c r="AE519">
        <v>7.3849999999999998</v>
      </c>
      <c r="AF519">
        <v>0</v>
      </c>
      <c r="AG519">
        <v>500</v>
      </c>
      <c r="AH519" t="s">
        <v>59</v>
      </c>
    </row>
    <row r="520" spans="27:34" x14ac:dyDescent="0.25">
      <c r="AA520">
        <v>258.5</v>
      </c>
      <c r="AB520">
        <v>4.3999999999999997E-2</v>
      </c>
      <c r="AC520">
        <v>3.15</v>
      </c>
      <c r="AD520">
        <f t="shared" si="53"/>
        <v>4.2442136498516317E-2</v>
      </c>
      <c r="AE520">
        <v>7.3868999999999998</v>
      </c>
      <c r="AF520">
        <v>0</v>
      </c>
      <c r="AG520">
        <v>500</v>
      </c>
      <c r="AH520" t="s">
        <v>59</v>
      </c>
    </row>
    <row r="521" spans="27:34" x14ac:dyDescent="0.25">
      <c r="AA521">
        <v>259</v>
      </c>
      <c r="AB521">
        <v>4.2999999999999997E-2</v>
      </c>
      <c r="AC521">
        <v>3.13</v>
      </c>
      <c r="AD521">
        <f t="shared" si="53"/>
        <v>4.1452027695351133E-2</v>
      </c>
      <c r="AE521">
        <v>7.3887</v>
      </c>
      <c r="AF521">
        <v>0</v>
      </c>
      <c r="AG521">
        <v>500</v>
      </c>
      <c r="AH521" t="s">
        <v>59</v>
      </c>
    </row>
    <row r="522" spans="27:34" x14ac:dyDescent="0.25">
      <c r="AA522">
        <v>259.5</v>
      </c>
      <c r="AB522">
        <v>0.04</v>
      </c>
      <c r="AC522">
        <v>3.11</v>
      </c>
      <c r="AD522">
        <f t="shared" si="53"/>
        <v>3.8461918892185955E-2</v>
      </c>
      <c r="AE522">
        <v>7.3910999999999998</v>
      </c>
      <c r="AF522">
        <v>0</v>
      </c>
      <c r="AG522">
        <v>500</v>
      </c>
      <c r="AH522" t="s">
        <v>59</v>
      </c>
    </row>
    <row r="523" spans="27:34" x14ac:dyDescent="0.25">
      <c r="AA523">
        <v>260</v>
      </c>
      <c r="AB523">
        <v>3.7999999999999999E-2</v>
      </c>
      <c r="AC523">
        <v>3.09</v>
      </c>
      <c r="AD523">
        <f t="shared" si="53"/>
        <v>3.647181008902077E-2</v>
      </c>
      <c r="AE523">
        <v>7.3929</v>
      </c>
      <c r="AF523">
        <v>0</v>
      </c>
      <c r="AG523">
        <v>500</v>
      </c>
      <c r="AH523" t="s">
        <v>59</v>
      </c>
    </row>
    <row r="524" spans="27:34" x14ac:dyDescent="0.25">
      <c r="AA524">
        <v>260.5</v>
      </c>
      <c r="AB524">
        <v>3.6999999999999998E-2</v>
      </c>
      <c r="AC524">
        <v>3.07</v>
      </c>
      <c r="AD524">
        <f t="shared" si="53"/>
        <v>3.5481701285855587E-2</v>
      </c>
      <c r="AE524">
        <v>7.3944000000000001</v>
      </c>
      <c r="AF524">
        <v>0</v>
      </c>
      <c r="AG524">
        <v>500</v>
      </c>
      <c r="AH524" t="s">
        <v>59</v>
      </c>
    </row>
    <row r="525" spans="27:34" x14ac:dyDescent="0.25">
      <c r="AA525">
        <v>261</v>
      </c>
      <c r="AB525">
        <v>3.5000000000000003E-2</v>
      </c>
      <c r="AC525">
        <v>3.05</v>
      </c>
      <c r="AD525">
        <f t="shared" si="53"/>
        <v>3.3491592482690409E-2</v>
      </c>
      <c r="AE525">
        <v>7.3959000000000001</v>
      </c>
      <c r="AF525">
        <v>0</v>
      </c>
      <c r="AG525">
        <v>500</v>
      </c>
      <c r="AH525" t="s">
        <v>59</v>
      </c>
    </row>
    <row r="526" spans="27:34" x14ac:dyDescent="0.25">
      <c r="AA526">
        <v>261.5</v>
      </c>
      <c r="AB526">
        <v>3.4000000000000002E-2</v>
      </c>
      <c r="AC526">
        <v>3.04</v>
      </c>
      <c r="AD526">
        <f t="shared" si="53"/>
        <v>3.2496538081107813E-2</v>
      </c>
      <c r="AE526">
        <v>7.3973000000000004</v>
      </c>
      <c r="AF526">
        <v>0</v>
      </c>
      <c r="AG526">
        <v>500</v>
      </c>
      <c r="AH526" t="s">
        <v>59</v>
      </c>
    </row>
    <row r="527" spans="27:34" x14ac:dyDescent="0.25">
      <c r="AA527">
        <v>262</v>
      </c>
      <c r="AB527">
        <v>3.2000000000000001E-2</v>
      </c>
      <c r="AC527">
        <v>3.02</v>
      </c>
      <c r="AD527">
        <f t="shared" si="53"/>
        <v>3.0506429277942632E-2</v>
      </c>
      <c r="AE527">
        <v>7.3990999999999998</v>
      </c>
      <c r="AF527">
        <v>0</v>
      </c>
      <c r="AG527">
        <v>500</v>
      </c>
      <c r="AH527" t="s">
        <v>59</v>
      </c>
    </row>
    <row r="528" spans="27:34" x14ac:dyDescent="0.25">
      <c r="AA528">
        <v>262.5</v>
      </c>
      <c r="AB528">
        <v>3.1E-2</v>
      </c>
      <c r="AC528">
        <v>3.01</v>
      </c>
      <c r="AD528">
        <f t="shared" si="53"/>
        <v>2.951137487636004E-2</v>
      </c>
      <c r="AE528">
        <v>7.4005999999999998</v>
      </c>
      <c r="AF528">
        <v>0</v>
      </c>
      <c r="AG528">
        <v>500</v>
      </c>
      <c r="AH528" t="s">
        <v>59</v>
      </c>
    </row>
    <row r="529" spans="27:34" x14ac:dyDescent="0.25">
      <c r="AA529">
        <v>263</v>
      </c>
      <c r="AB529">
        <v>2.9000000000000001E-2</v>
      </c>
      <c r="AC529">
        <v>3.58</v>
      </c>
      <c r="AD529">
        <f t="shared" si="53"/>
        <v>2.7229475766567757E-2</v>
      </c>
      <c r="AE529">
        <v>7.4020000000000001</v>
      </c>
      <c r="AF529">
        <v>2</v>
      </c>
      <c r="AG529">
        <v>500</v>
      </c>
      <c r="AH529" t="s">
        <v>59</v>
      </c>
    </row>
    <row r="530" spans="27:34" x14ac:dyDescent="0.25">
      <c r="AA530">
        <v>263.5</v>
      </c>
      <c r="AB530">
        <v>2.9000000000000001E-2</v>
      </c>
      <c r="AC530">
        <v>3.59</v>
      </c>
      <c r="AD530">
        <f t="shared" si="53"/>
        <v>2.7224530168150348E-2</v>
      </c>
      <c r="AE530">
        <v>7.4019000000000004</v>
      </c>
      <c r="AF530">
        <v>0</v>
      </c>
      <c r="AG530">
        <v>500</v>
      </c>
      <c r="AH530" t="s">
        <v>59</v>
      </c>
    </row>
    <row r="531" spans="27:34" x14ac:dyDescent="0.25">
      <c r="AA531">
        <v>264</v>
      </c>
      <c r="AB531">
        <v>2.9000000000000001E-2</v>
      </c>
      <c r="AC531">
        <v>3.61</v>
      </c>
      <c r="AD531">
        <f t="shared" si="53"/>
        <v>2.7214638971315531E-2</v>
      </c>
      <c r="AE531">
        <v>7.4019000000000004</v>
      </c>
      <c r="AF531">
        <v>0</v>
      </c>
      <c r="AG531">
        <v>500</v>
      </c>
      <c r="AH531" t="s">
        <v>59</v>
      </c>
    </row>
    <row r="532" spans="27:34" x14ac:dyDescent="0.25">
      <c r="AA532">
        <v>264.5</v>
      </c>
      <c r="AB532">
        <v>0.03</v>
      </c>
      <c r="AC532">
        <v>3.6</v>
      </c>
      <c r="AD532">
        <f t="shared" si="53"/>
        <v>2.8219584569732937E-2</v>
      </c>
      <c r="AE532">
        <v>7.4016000000000002</v>
      </c>
      <c r="AF532">
        <v>0</v>
      </c>
      <c r="AG532">
        <v>500</v>
      </c>
      <c r="AH532" t="s">
        <v>59</v>
      </c>
    </row>
    <row r="533" spans="27:34" x14ac:dyDescent="0.25">
      <c r="AA533">
        <v>265</v>
      </c>
      <c r="AB533">
        <v>3.1E-2</v>
      </c>
      <c r="AC533">
        <v>3.63</v>
      </c>
      <c r="AD533">
        <f t="shared" si="53"/>
        <v>2.9204747774480712E-2</v>
      </c>
      <c r="AE533">
        <v>7.3998999999999997</v>
      </c>
      <c r="AF533">
        <v>0</v>
      </c>
      <c r="AG533">
        <v>500</v>
      </c>
      <c r="AH533" t="s">
        <v>59</v>
      </c>
    </row>
    <row r="534" spans="27:34" x14ac:dyDescent="0.25">
      <c r="AA534">
        <v>265.5</v>
      </c>
      <c r="AB534">
        <v>3.4000000000000002E-2</v>
      </c>
      <c r="AC534">
        <v>3.67</v>
      </c>
      <c r="AD534">
        <f t="shared" si="53"/>
        <v>3.218496538081108E-2</v>
      </c>
      <c r="AE534">
        <v>7.3975</v>
      </c>
      <c r="AF534">
        <v>0</v>
      </c>
      <c r="AG534">
        <v>500</v>
      </c>
      <c r="AH534" t="s">
        <v>59</v>
      </c>
    </row>
    <row r="535" spans="27:34" x14ac:dyDescent="0.25">
      <c r="AA535">
        <v>266</v>
      </c>
      <c r="AB535">
        <v>3.5999999999999997E-2</v>
      </c>
      <c r="AC535">
        <v>3.71</v>
      </c>
      <c r="AD535">
        <f t="shared" si="53"/>
        <v>3.416518298714144E-2</v>
      </c>
      <c r="AE535">
        <v>7.3956999999999997</v>
      </c>
      <c r="AF535">
        <v>0</v>
      </c>
      <c r="AG535">
        <v>500</v>
      </c>
      <c r="AH535" t="s">
        <v>59</v>
      </c>
    </row>
    <row r="536" spans="27:34" x14ac:dyDescent="0.25">
      <c r="AA536">
        <v>266.5</v>
      </c>
      <c r="AB536">
        <v>3.6999999999999998E-2</v>
      </c>
      <c r="AC536">
        <v>3.75</v>
      </c>
      <c r="AD536">
        <f t="shared" si="53"/>
        <v>3.5145400593471807E-2</v>
      </c>
      <c r="AE536">
        <v>7.3940999999999999</v>
      </c>
      <c r="AF536">
        <v>0</v>
      </c>
      <c r="AG536">
        <v>500</v>
      </c>
      <c r="AH536" t="s">
        <v>59</v>
      </c>
    </row>
    <row r="537" spans="27:34" x14ac:dyDescent="0.25">
      <c r="AA537">
        <v>267</v>
      </c>
      <c r="AB537">
        <v>0.04</v>
      </c>
      <c r="AC537">
        <v>3.78</v>
      </c>
      <c r="AD537">
        <f t="shared" si="53"/>
        <v>3.8130563798219587E-2</v>
      </c>
      <c r="AE537">
        <v>7.3917000000000002</v>
      </c>
      <c r="AF537">
        <v>0</v>
      </c>
      <c r="AG537">
        <v>500</v>
      </c>
      <c r="AH537" t="s">
        <v>59</v>
      </c>
    </row>
    <row r="538" spans="27:34" x14ac:dyDescent="0.25">
      <c r="AA538">
        <v>267.5</v>
      </c>
      <c r="AB538">
        <v>4.2000000000000003E-2</v>
      </c>
      <c r="AC538">
        <v>3.82</v>
      </c>
      <c r="AD538">
        <f t="shared" si="53"/>
        <v>4.0110781404549954E-2</v>
      </c>
      <c r="AE538">
        <v>7.3897000000000004</v>
      </c>
      <c r="AF538">
        <v>0</v>
      </c>
      <c r="AG538">
        <v>500</v>
      </c>
      <c r="AH538" t="s">
        <v>59</v>
      </c>
    </row>
    <row r="539" spans="27:34" x14ac:dyDescent="0.25">
      <c r="AA539">
        <v>268</v>
      </c>
      <c r="AB539">
        <v>4.2999999999999997E-2</v>
      </c>
      <c r="AC539">
        <v>3.86</v>
      </c>
      <c r="AD539">
        <f t="shared" si="53"/>
        <v>4.1090999010880314E-2</v>
      </c>
      <c r="AE539">
        <v>7.3878000000000004</v>
      </c>
      <c r="AF539">
        <v>0</v>
      </c>
      <c r="AG539">
        <v>500</v>
      </c>
      <c r="AH539" t="s">
        <v>59</v>
      </c>
    </row>
    <row r="540" spans="27:34" x14ac:dyDescent="0.25">
      <c r="AA540">
        <v>268.5</v>
      </c>
      <c r="AB540">
        <v>4.5999999999999999E-2</v>
      </c>
      <c r="AC540">
        <v>3.89</v>
      </c>
      <c r="AD540">
        <f t="shared" si="53"/>
        <v>4.4076162215628087E-2</v>
      </c>
      <c r="AE540">
        <v>7.3856999999999999</v>
      </c>
      <c r="AF540">
        <v>0</v>
      </c>
      <c r="AG540">
        <v>500</v>
      </c>
      <c r="AH540" t="s">
        <v>59</v>
      </c>
    </row>
    <row r="541" spans="27:34" x14ac:dyDescent="0.25">
      <c r="AA541">
        <v>269</v>
      </c>
      <c r="AB541">
        <v>4.7E-2</v>
      </c>
      <c r="AC541">
        <v>3.94</v>
      </c>
      <c r="AD541">
        <f t="shared" si="53"/>
        <v>4.5051434223541048E-2</v>
      </c>
      <c r="AE541">
        <v>7.3837999999999999</v>
      </c>
      <c r="AF541">
        <v>0</v>
      </c>
      <c r="AG541">
        <v>500</v>
      </c>
      <c r="AH541" t="s">
        <v>59</v>
      </c>
    </row>
    <row r="542" spans="27:34" x14ac:dyDescent="0.25">
      <c r="AA542">
        <v>269.5</v>
      </c>
      <c r="AB542">
        <v>4.9000000000000002E-2</v>
      </c>
      <c r="AC542">
        <v>3.96</v>
      </c>
      <c r="AD542">
        <f t="shared" si="53"/>
        <v>4.7041543026706233E-2</v>
      </c>
      <c r="AE542">
        <v>7.3821000000000003</v>
      </c>
      <c r="AF542">
        <v>0</v>
      </c>
      <c r="AG542">
        <v>500</v>
      </c>
      <c r="AH542" t="s">
        <v>59</v>
      </c>
    </row>
    <row r="543" spans="27:34" x14ac:dyDescent="0.25">
      <c r="AA543">
        <v>270</v>
      </c>
      <c r="AB543">
        <v>5.0999999999999997E-2</v>
      </c>
      <c r="AC543">
        <v>3.99</v>
      </c>
      <c r="AD543">
        <f t="shared" si="53"/>
        <v>4.9026706231454005E-2</v>
      </c>
      <c r="AE543">
        <v>7.3799000000000001</v>
      </c>
      <c r="AF543">
        <v>0</v>
      </c>
      <c r="AG543">
        <v>500</v>
      </c>
      <c r="AH543" t="s">
        <v>59</v>
      </c>
    </row>
    <row r="544" spans="27:34" x14ac:dyDescent="0.25">
      <c r="AA544">
        <v>270.5</v>
      </c>
      <c r="AB544">
        <v>5.3999999999999999E-2</v>
      </c>
      <c r="AC544">
        <v>4.03</v>
      </c>
      <c r="AD544">
        <f t="shared" si="53"/>
        <v>5.2006923837784373E-2</v>
      </c>
      <c r="AE544">
        <v>7.3773999999999997</v>
      </c>
      <c r="AF544">
        <v>0</v>
      </c>
      <c r="AG544">
        <v>500</v>
      </c>
      <c r="AH544" t="s">
        <v>59</v>
      </c>
    </row>
    <row r="545" spans="27:34" x14ac:dyDescent="0.25">
      <c r="AA545">
        <v>271</v>
      </c>
      <c r="AB545">
        <v>5.6000000000000001E-2</v>
      </c>
      <c r="AC545">
        <v>4.0599999999999996</v>
      </c>
      <c r="AD545">
        <f t="shared" si="53"/>
        <v>5.3992087042532146E-2</v>
      </c>
      <c r="AE545">
        <v>7.3750999999999998</v>
      </c>
      <c r="AF545">
        <v>0</v>
      </c>
      <c r="AG545">
        <v>500</v>
      </c>
      <c r="AH545" t="s">
        <v>59</v>
      </c>
    </row>
    <row r="546" spans="27:34" x14ac:dyDescent="0.25">
      <c r="AA546">
        <v>271.5</v>
      </c>
      <c r="AB546">
        <v>5.8000000000000003E-2</v>
      </c>
      <c r="AC546">
        <v>4.0999999999999996</v>
      </c>
      <c r="AD546">
        <f t="shared" si="53"/>
        <v>5.5972304648862513E-2</v>
      </c>
      <c r="AE546">
        <v>7.3731999999999998</v>
      </c>
      <c r="AF546">
        <v>0</v>
      </c>
      <c r="AG546">
        <v>500</v>
      </c>
      <c r="AH546" t="s">
        <v>59</v>
      </c>
    </row>
    <row r="547" spans="27:34" x14ac:dyDescent="0.25">
      <c r="AA547">
        <v>272</v>
      </c>
      <c r="AB547">
        <v>0.06</v>
      </c>
      <c r="AC547">
        <v>4.13</v>
      </c>
      <c r="AD547">
        <f t="shared" si="53"/>
        <v>5.7957467853610285E-2</v>
      </c>
      <c r="AE547">
        <v>7.3714000000000004</v>
      </c>
      <c r="AF547">
        <v>0</v>
      </c>
      <c r="AG547">
        <v>500</v>
      </c>
      <c r="AH547" t="s">
        <v>59</v>
      </c>
    </row>
    <row r="548" spans="27:34" x14ac:dyDescent="0.25">
      <c r="AA548">
        <v>272.5</v>
      </c>
      <c r="AB548">
        <v>6.2E-2</v>
      </c>
      <c r="AC548">
        <v>4.16</v>
      </c>
      <c r="AD548">
        <f t="shared" si="53"/>
        <v>5.9942631058358058E-2</v>
      </c>
      <c r="AE548">
        <v>7.3689999999999998</v>
      </c>
      <c r="AF548">
        <v>0</v>
      </c>
      <c r="AG548">
        <v>500</v>
      </c>
      <c r="AH548" t="s">
        <v>59</v>
      </c>
    </row>
    <row r="549" spans="27:34" x14ac:dyDescent="0.25">
      <c r="AA549">
        <v>273</v>
      </c>
      <c r="AB549">
        <v>6.5000000000000002E-2</v>
      </c>
      <c r="AC549">
        <v>4.1900000000000004</v>
      </c>
      <c r="AD549">
        <f t="shared" si="53"/>
        <v>6.2927794263105838E-2</v>
      </c>
      <c r="AE549">
        <v>7.3666</v>
      </c>
      <c r="AF549">
        <v>0</v>
      </c>
      <c r="AG549">
        <v>500</v>
      </c>
      <c r="AH549" t="s">
        <v>59</v>
      </c>
    </row>
    <row r="550" spans="27:34" x14ac:dyDescent="0.25">
      <c r="AA550">
        <v>273.5</v>
      </c>
      <c r="AB550">
        <v>6.6000000000000003E-2</v>
      </c>
      <c r="AC550">
        <v>4.22</v>
      </c>
      <c r="AD550">
        <f t="shared" si="53"/>
        <v>6.3912957467853609E-2</v>
      </c>
      <c r="AE550">
        <v>7.3648999999999996</v>
      </c>
      <c r="AF550">
        <v>0</v>
      </c>
      <c r="AG550">
        <v>500</v>
      </c>
      <c r="AH550" t="s">
        <v>59</v>
      </c>
    </row>
    <row r="551" spans="27:34" x14ac:dyDescent="0.25">
      <c r="AA551">
        <v>274</v>
      </c>
      <c r="AB551">
        <v>6.8000000000000005E-2</v>
      </c>
      <c r="AC551">
        <v>4.25</v>
      </c>
      <c r="AD551">
        <f t="shared" si="53"/>
        <v>6.5898120672601396E-2</v>
      </c>
      <c r="AE551">
        <v>7.3632</v>
      </c>
      <c r="AF551">
        <v>0</v>
      </c>
      <c r="AG551">
        <v>500</v>
      </c>
      <c r="AH551" t="s">
        <v>59</v>
      </c>
    </row>
    <row r="552" spans="27:34" x14ac:dyDescent="0.25">
      <c r="AA552">
        <v>274.5</v>
      </c>
      <c r="AB552">
        <v>7.0000000000000007E-2</v>
      </c>
      <c r="AC552">
        <v>4.29</v>
      </c>
      <c r="AD552">
        <f t="shared" si="53"/>
        <v>6.7878338278931763E-2</v>
      </c>
      <c r="AE552">
        <v>7.3615000000000004</v>
      </c>
      <c r="AF552">
        <v>0</v>
      </c>
      <c r="AG552">
        <v>500</v>
      </c>
      <c r="AH552" t="s">
        <v>59</v>
      </c>
    </row>
    <row r="553" spans="27:34" x14ac:dyDescent="0.25">
      <c r="AA553">
        <v>275</v>
      </c>
      <c r="AB553">
        <v>7.1999999999999995E-2</v>
      </c>
      <c r="AC553">
        <v>4.32</v>
      </c>
      <c r="AD553">
        <f t="shared" si="53"/>
        <v>6.9863501483679522E-2</v>
      </c>
      <c r="AE553">
        <v>7.3597000000000001</v>
      </c>
      <c r="AF553">
        <v>0</v>
      </c>
      <c r="AG553">
        <v>500</v>
      </c>
      <c r="AH553" t="s">
        <v>59</v>
      </c>
    </row>
    <row r="554" spans="27:34" x14ac:dyDescent="0.25">
      <c r="AA554">
        <v>275.5</v>
      </c>
      <c r="AB554">
        <v>7.2999999999999995E-2</v>
      </c>
      <c r="AC554">
        <v>4.3499999999999996</v>
      </c>
      <c r="AD554">
        <f t="shared" si="53"/>
        <v>7.0848664688427293E-2</v>
      </c>
      <c r="AE554">
        <v>7.3581000000000003</v>
      </c>
      <c r="AF554">
        <v>0</v>
      </c>
      <c r="AG554">
        <v>500</v>
      </c>
      <c r="AH554" t="s">
        <v>59</v>
      </c>
    </row>
    <row r="555" spans="27:34" x14ac:dyDescent="0.25">
      <c r="AA555">
        <v>276</v>
      </c>
      <c r="AB555">
        <v>7.4999999999999997E-2</v>
      </c>
      <c r="AC555">
        <v>4.3899999999999997</v>
      </c>
      <c r="AD555">
        <f t="shared" si="53"/>
        <v>7.282888229475766E-2</v>
      </c>
      <c r="AE555">
        <v>7.3563999999999998</v>
      </c>
      <c r="AF555">
        <v>0</v>
      </c>
      <c r="AG555">
        <v>500</v>
      </c>
      <c r="AH555" t="s">
        <v>59</v>
      </c>
    </row>
    <row r="556" spans="27:34" x14ac:dyDescent="0.25">
      <c r="AA556">
        <v>276.5</v>
      </c>
      <c r="AB556">
        <v>7.5999999999999998E-2</v>
      </c>
      <c r="AC556">
        <v>4.42</v>
      </c>
      <c r="AD556">
        <f t="shared" si="53"/>
        <v>7.3814045499505432E-2</v>
      </c>
      <c r="AE556">
        <v>7.3548999999999998</v>
      </c>
      <c r="AF556">
        <v>0</v>
      </c>
      <c r="AG556">
        <v>500</v>
      </c>
      <c r="AH556" t="s">
        <v>59</v>
      </c>
    </row>
    <row r="557" spans="27:34" x14ac:dyDescent="0.25">
      <c r="AA557">
        <v>277</v>
      </c>
      <c r="AB557">
        <v>7.8E-2</v>
      </c>
      <c r="AC557">
        <v>4.45</v>
      </c>
      <c r="AD557">
        <f t="shared" si="53"/>
        <v>7.5799208704253218E-2</v>
      </c>
      <c r="AE557">
        <v>7.3531000000000004</v>
      </c>
      <c r="AF557">
        <v>0</v>
      </c>
      <c r="AG557">
        <v>500</v>
      </c>
      <c r="AH557" t="s">
        <v>59</v>
      </c>
    </row>
    <row r="558" spans="27:34" x14ac:dyDescent="0.25">
      <c r="AA558">
        <v>277.5</v>
      </c>
      <c r="AB558">
        <v>0.08</v>
      </c>
      <c r="AC558">
        <v>4.49</v>
      </c>
      <c r="AD558">
        <f t="shared" si="53"/>
        <v>7.7779426310583585E-2</v>
      </c>
      <c r="AE558">
        <v>7.3516000000000004</v>
      </c>
      <c r="AF558">
        <v>0</v>
      </c>
      <c r="AG558">
        <v>500</v>
      </c>
      <c r="AH558" t="s">
        <v>59</v>
      </c>
    </row>
    <row r="559" spans="27:34" x14ac:dyDescent="0.25">
      <c r="AA559">
        <v>278</v>
      </c>
      <c r="AB559">
        <v>8.1000000000000003E-2</v>
      </c>
      <c r="AC559">
        <v>4.5199999999999996</v>
      </c>
      <c r="AD559">
        <f t="shared" si="53"/>
        <v>7.8764589515331357E-2</v>
      </c>
      <c r="AE559">
        <v>7.3502000000000001</v>
      </c>
      <c r="AF559">
        <v>0</v>
      </c>
      <c r="AG559">
        <v>500</v>
      </c>
      <c r="AH559" t="s">
        <v>59</v>
      </c>
    </row>
    <row r="560" spans="27:34" x14ac:dyDescent="0.25">
      <c r="AA560">
        <v>278.5</v>
      </c>
      <c r="AB560">
        <v>8.2000000000000003E-2</v>
      </c>
      <c r="AC560">
        <v>4.55</v>
      </c>
      <c r="AD560">
        <f t="shared" si="53"/>
        <v>7.9749752720079128E-2</v>
      </c>
      <c r="AE560">
        <v>7.3487999999999998</v>
      </c>
      <c r="AF560">
        <v>0</v>
      </c>
      <c r="AG560">
        <v>500</v>
      </c>
      <c r="AH560" t="s">
        <v>59</v>
      </c>
    </row>
    <row r="561" spans="27:34" x14ac:dyDescent="0.25">
      <c r="AA561">
        <v>279</v>
      </c>
      <c r="AB561">
        <v>8.4000000000000005E-2</v>
      </c>
      <c r="AC561">
        <v>4.58</v>
      </c>
      <c r="AD561">
        <f t="shared" si="53"/>
        <v>8.1734915924826915E-2</v>
      </c>
      <c r="AE561">
        <v>7.3475000000000001</v>
      </c>
      <c r="AF561">
        <v>0</v>
      </c>
      <c r="AG561">
        <v>500</v>
      </c>
      <c r="AH561" t="s">
        <v>59</v>
      </c>
    </row>
    <row r="562" spans="27:34" x14ac:dyDescent="0.25">
      <c r="AA562">
        <v>279.5</v>
      </c>
      <c r="AB562">
        <v>8.5999999999999993E-2</v>
      </c>
      <c r="AC562">
        <v>4.6100000000000003</v>
      </c>
      <c r="AD562">
        <f t="shared" si="53"/>
        <v>8.3720079129574673E-2</v>
      </c>
      <c r="AE562">
        <v>7.3456000000000001</v>
      </c>
      <c r="AF562">
        <v>0</v>
      </c>
      <c r="AG562">
        <v>500</v>
      </c>
      <c r="AH562" t="s">
        <v>59</v>
      </c>
    </row>
    <row r="563" spans="27:34" x14ac:dyDescent="0.25">
      <c r="AA563">
        <v>280</v>
      </c>
      <c r="AB563">
        <v>8.7999999999999995E-2</v>
      </c>
      <c r="AC563">
        <v>4.6500000000000004</v>
      </c>
      <c r="AD563">
        <f t="shared" si="53"/>
        <v>8.570029673590504E-2</v>
      </c>
      <c r="AE563">
        <v>7.3432000000000004</v>
      </c>
      <c r="AF563">
        <v>0</v>
      </c>
      <c r="AG563">
        <v>500</v>
      </c>
      <c r="AH563" t="s">
        <v>59</v>
      </c>
    </row>
    <row r="564" spans="27:34" x14ac:dyDescent="0.25">
      <c r="AA564">
        <v>280.5</v>
      </c>
      <c r="AB564">
        <v>0.09</v>
      </c>
      <c r="AC564">
        <v>4.68</v>
      </c>
      <c r="AD564">
        <f t="shared" si="53"/>
        <v>8.7685459940652813E-2</v>
      </c>
      <c r="AE564">
        <v>7.3414999999999999</v>
      </c>
      <c r="AF564">
        <v>0</v>
      </c>
      <c r="AG564">
        <v>500</v>
      </c>
      <c r="AH564" t="s">
        <v>59</v>
      </c>
    </row>
    <row r="565" spans="27:34" x14ac:dyDescent="0.25">
      <c r="AA565">
        <v>281</v>
      </c>
      <c r="AB565">
        <v>9.1999999999999998E-2</v>
      </c>
      <c r="AC565">
        <v>4.71</v>
      </c>
      <c r="AD565">
        <f t="shared" si="53"/>
        <v>8.9670623145400585E-2</v>
      </c>
      <c r="AE565">
        <v>7.3396999999999997</v>
      </c>
      <c r="AF565">
        <v>0</v>
      </c>
      <c r="AG565">
        <v>500</v>
      </c>
      <c r="AH565" t="s">
        <v>59</v>
      </c>
    </row>
    <row r="566" spans="27:34" x14ac:dyDescent="0.25">
      <c r="AA566">
        <v>281.5</v>
      </c>
      <c r="AB566">
        <v>9.2999999999999999E-2</v>
      </c>
      <c r="AC566">
        <v>4.74</v>
      </c>
      <c r="AD566">
        <f t="shared" si="53"/>
        <v>9.0655786350148371E-2</v>
      </c>
      <c r="AE566">
        <v>7.3377999999999997</v>
      </c>
      <c r="AF566">
        <v>0</v>
      </c>
      <c r="AG566">
        <v>500</v>
      </c>
      <c r="AH566" t="s">
        <v>59</v>
      </c>
    </row>
    <row r="567" spans="27:34" x14ac:dyDescent="0.25">
      <c r="AA567">
        <v>282</v>
      </c>
      <c r="AB567">
        <v>9.6000000000000002E-2</v>
      </c>
      <c r="AC567">
        <v>4.7699999999999996</v>
      </c>
      <c r="AD567">
        <f t="shared" si="53"/>
        <v>9.3640949554896144E-2</v>
      </c>
      <c r="AE567">
        <v>7.3353999999999999</v>
      </c>
      <c r="AF567">
        <v>0</v>
      </c>
      <c r="AG567">
        <v>500</v>
      </c>
      <c r="AH567" t="s">
        <v>59</v>
      </c>
    </row>
    <row r="568" spans="27:34" x14ac:dyDescent="0.25">
      <c r="AA568">
        <v>282.5</v>
      </c>
      <c r="AB568">
        <v>9.8000000000000004E-2</v>
      </c>
      <c r="AC568">
        <v>4.8</v>
      </c>
      <c r="AD568">
        <f t="shared" si="53"/>
        <v>9.5626112759643916E-2</v>
      </c>
      <c r="AE568">
        <v>7.3333000000000004</v>
      </c>
      <c r="AF568">
        <v>0</v>
      </c>
      <c r="AG568">
        <v>500</v>
      </c>
      <c r="AH568" t="s">
        <v>59</v>
      </c>
    </row>
    <row r="569" spans="27:34" x14ac:dyDescent="0.25">
      <c r="AA569">
        <v>283</v>
      </c>
      <c r="AB569">
        <v>0.1</v>
      </c>
      <c r="AC569">
        <v>4.83</v>
      </c>
      <c r="AD569">
        <f t="shared" si="53"/>
        <v>9.7611275964391703E-2</v>
      </c>
      <c r="AE569">
        <v>7.3311000000000002</v>
      </c>
      <c r="AF569">
        <v>0</v>
      </c>
      <c r="AG569">
        <v>500</v>
      </c>
      <c r="AH569" t="s">
        <v>59</v>
      </c>
    </row>
    <row r="570" spans="27:34" x14ac:dyDescent="0.25">
      <c r="AA570">
        <v>283.5</v>
      </c>
      <c r="AB570">
        <v>0.10299999999999999</v>
      </c>
      <c r="AC570">
        <v>4.87</v>
      </c>
      <c r="AD570">
        <f t="shared" si="53"/>
        <v>0.10059149357072206</v>
      </c>
      <c r="AE570">
        <v>7.3287000000000004</v>
      </c>
      <c r="AF570">
        <v>0</v>
      </c>
      <c r="AG570">
        <v>500</v>
      </c>
      <c r="AH570" t="s">
        <v>59</v>
      </c>
    </row>
    <row r="571" spans="27:34" x14ac:dyDescent="0.25">
      <c r="AA571">
        <v>284</v>
      </c>
      <c r="AB571">
        <v>0.105</v>
      </c>
      <c r="AC571">
        <v>4.9000000000000004</v>
      </c>
      <c r="AD571">
        <f t="shared" si="53"/>
        <v>0.10257665677546983</v>
      </c>
      <c r="AE571">
        <v>7.3268000000000004</v>
      </c>
      <c r="AF571">
        <v>0</v>
      </c>
      <c r="AG571">
        <v>500</v>
      </c>
      <c r="AH571" t="s">
        <v>59</v>
      </c>
    </row>
    <row r="572" spans="27:34" x14ac:dyDescent="0.25">
      <c r="AA572">
        <v>284.5</v>
      </c>
      <c r="AB572">
        <v>0.106</v>
      </c>
      <c r="AC572">
        <v>4.92</v>
      </c>
      <c r="AD572">
        <f t="shared" si="53"/>
        <v>0.10356676557863501</v>
      </c>
      <c r="AE572">
        <v>7.3250999999999999</v>
      </c>
      <c r="AF572">
        <v>0</v>
      </c>
      <c r="AG572">
        <v>500</v>
      </c>
      <c r="AH572" t="s">
        <v>59</v>
      </c>
    </row>
    <row r="573" spans="27:34" x14ac:dyDescent="0.25">
      <c r="AA573">
        <v>285</v>
      </c>
      <c r="AB573">
        <v>0.108</v>
      </c>
      <c r="AC573">
        <v>4.96</v>
      </c>
      <c r="AD573">
        <f t="shared" si="53"/>
        <v>0.10554698318496537</v>
      </c>
      <c r="AE573">
        <v>7.3228999999999997</v>
      </c>
      <c r="AF573">
        <v>0</v>
      </c>
      <c r="AG573">
        <v>500</v>
      </c>
      <c r="AH573" t="s">
        <v>59</v>
      </c>
    </row>
    <row r="574" spans="27:34" x14ac:dyDescent="0.25">
      <c r="AA574">
        <v>285.5</v>
      </c>
      <c r="AB574">
        <v>0.11</v>
      </c>
      <c r="AC574">
        <v>4.99</v>
      </c>
      <c r="AD574">
        <f t="shared" si="53"/>
        <v>0.10753214638971316</v>
      </c>
      <c r="AE574">
        <v>7.3216999999999999</v>
      </c>
      <c r="AF574">
        <v>0</v>
      </c>
      <c r="AG574">
        <v>500</v>
      </c>
      <c r="AH574" t="s">
        <v>59</v>
      </c>
    </row>
    <row r="575" spans="27:34" x14ac:dyDescent="0.25">
      <c r="AA575">
        <v>286</v>
      </c>
      <c r="AB575">
        <v>0.111</v>
      </c>
      <c r="AC575">
        <v>4.9800000000000004</v>
      </c>
      <c r="AD575">
        <f t="shared" si="53"/>
        <v>0.10853709198813057</v>
      </c>
      <c r="AE575">
        <v>7.3204000000000002</v>
      </c>
      <c r="AF575">
        <v>1</v>
      </c>
      <c r="AG575">
        <v>500</v>
      </c>
      <c r="AH575" t="s">
        <v>59</v>
      </c>
    </row>
    <row r="576" spans="27:34" x14ac:dyDescent="0.25">
      <c r="AA576">
        <v>286.5</v>
      </c>
      <c r="AB576">
        <v>0.111</v>
      </c>
      <c r="AC576">
        <v>4.96</v>
      </c>
      <c r="AD576">
        <f t="shared" si="53"/>
        <v>0.10854698318496538</v>
      </c>
      <c r="AE576">
        <v>7.3201999999999998</v>
      </c>
      <c r="AF576">
        <v>0</v>
      </c>
      <c r="AG576">
        <v>500</v>
      </c>
      <c r="AH576" t="s">
        <v>59</v>
      </c>
    </row>
    <row r="577" spans="27:34" x14ac:dyDescent="0.25">
      <c r="AA577">
        <v>287</v>
      </c>
      <c r="AB577">
        <v>0.111</v>
      </c>
      <c r="AC577">
        <v>4.95</v>
      </c>
      <c r="AD577">
        <f t="shared" si="53"/>
        <v>0.1085519287833828</v>
      </c>
      <c r="AE577">
        <v>7.3204000000000002</v>
      </c>
      <c r="AF577">
        <v>0</v>
      </c>
      <c r="AG577">
        <v>500</v>
      </c>
      <c r="AH577" t="s">
        <v>59</v>
      </c>
    </row>
    <row r="578" spans="27:34" x14ac:dyDescent="0.25">
      <c r="AA578">
        <v>287.5</v>
      </c>
      <c r="AB578">
        <v>0.111</v>
      </c>
      <c r="AC578">
        <v>4.9400000000000004</v>
      </c>
      <c r="AD578">
        <f t="shared" si="53"/>
        <v>0.1085568743818002</v>
      </c>
      <c r="AE578">
        <v>7.3204000000000002</v>
      </c>
      <c r="AF578">
        <v>0</v>
      </c>
      <c r="AG578">
        <v>500</v>
      </c>
      <c r="AH578" t="s">
        <v>59</v>
      </c>
    </row>
    <row r="579" spans="27:34" x14ac:dyDescent="0.25">
      <c r="AA579">
        <v>288</v>
      </c>
      <c r="AB579">
        <v>0.111</v>
      </c>
      <c r="AC579">
        <v>4.93</v>
      </c>
      <c r="AD579">
        <f t="shared" si="53"/>
        <v>0.10856181998021761</v>
      </c>
      <c r="AE579">
        <v>7.3202999999999996</v>
      </c>
      <c r="AF579">
        <v>0</v>
      </c>
      <c r="AG579">
        <v>500</v>
      </c>
      <c r="AH579" t="s">
        <v>59</v>
      </c>
    </row>
    <row r="580" spans="27:34" x14ac:dyDescent="0.25">
      <c r="AA580">
        <v>288.5</v>
      </c>
      <c r="AB580">
        <v>0.111</v>
      </c>
      <c r="AC580">
        <v>4.92</v>
      </c>
      <c r="AD580">
        <f t="shared" si="53"/>
        <v>0.10856676557863501</v>
      </c>
      <c r="AE580">
        <v>7.3204000000000002</v>
      </c>
      <c r="AF580">
        <v>0</v>
      </c>
      <c r="AG580">
        <v>500</v>
      </c>
      <c r="AH580" t="s">
        <v>59</v>
      </c>
    </row>
    <row r="581" spans="27:34" x14ac:dyDescent="0.25">
      <c r="AA581">
        <v>289</v>
      </c>
      <c r="AB581">
        <v>0.111</v>
      </c>
      <c r="AC581">
        <v>4.91</v>
      </c>
      <c r="AD581">
        <f t="shared" ref="AD581:AD644" si="54">AB581-AC581/2022</f>
        <v>0.10857171117705243</v>
      </c>
      <c r="AE581">
        <v>7.3202999999999996</v>
      </c>
      <c r="AF581">
        <v>0</v>
      </c>
      <c r="AG581">
        <v>500</v>
      </c>
      <c r="AH581" t="s">
        <v>59</v>
      </c>
    </row>
    <row r="582" spans="27:34" x14ac:dyDescent="0.25">
      <c r="AA582">
        <v>289.5</v>
      </c>
      <c r="AB582">
        <v>0.111</v>
      </c>
      <c r="AC582">
        <v>4.91</v>
      </c>
      <c r="AD582">
        <f t="shared" si="54"/>
        <v>0.10857171117705243</v>
      </c>
      <c r="AE582">
        <v>7.3202999999999996</v>
      </c>
      <c r="AF582">
        <v>0</v>
      </c>
      <c r="AG582">
        <v>500</v>
      </c>
      <c r="AH582" t="s">
        <v>59</v>
      </c>
    </row>
    <row r="583" spans="27:34" x14ac:dyDescent="0.25">
      <c r="AA583">
        <v>290</v>
      </c>
      <c r="AB583">
        <v>0.111</v>
      </c>
      <c r="AC583">
        <v>4.9000000000000004</v>
      </c>
      <c r="AD583">
        <f t="shared" si="54"/>
        <v>0.10857665677546983</v>
      </c>
      <c r="AE583">
        <v>7.3202999999999996</v>
      </c>
      <c r="AF583">
        <v>0</v>
      </c>
      <c r="AG583">
        <v>500</v>
      </c>
      <c r="AH583" t="s">
        <v>59</v>
      </c>
    </row>
    <row r="584" spans="27:34" x14ac:dyDescent="0.25">
      <c r="AA584">
        <v>290.5</v>
      </c>
      <c r="AB584">
        <v>0.111</v>
      </c>
      <c r="AC584">
        <v>4.9000000000000004</v>
      </c>
      <c r="AD584">
        <f t="shared" si="54"/>
        <v>0.10857665677546983</v>
      </c>
      <c r="AE584">
        <v>7.3204000000000002</v>
      </c>
      <c r="AF584">
        <v>0</v>
      </c>
      <c r="AG584">
        <v>500</v>
      </c>
      <c r="AH584" t="s">
        <v>59</v>
      </c>
    </row>
    <row r="585" spans="27:34" x14ac:dyDescent="0.25">
      <c r="AA585">
        <v>291</v>
      </c>
      <c r="AB585">
        <v>0.111</v>
      </c>
      <c r="AC585">
        <v>4.8899999999999997</v>
      </c>
      <c r="AD585">
        <f t="shared" si="54"/>
        <v>0.10858160237388724</v>
      </c>
      <c r="AE585">
        <v>7.3202999999999996</v>
      </c>
      <c r="AF585">
        <v>0</v>
      </c>
      <c r="AG585">
        <v>500</v>
      </c>
      <c r="AH585" t="s">
        <v>59</v>
      </c>
    </row>
    <row r="586" spans="27:34" x14ac:dyDescent="0.25">
      <c r="AA586">
        <v>291.5</v>
      </c>
      <c r="AB586">
        <v>0.111</v>
      </c>
      <c r="AC586">
        <v>4.8899999999999997</v>
      </c>
      <c r="AD586">
        <f t="shared" si="54"/>
        <v>0.10858160237388724</v>
      </c>
      <c r="AE586">
        <v>7.3204000000000002</v>
      </c>
      <c r="AF586">
        <v>0</v>
      </c>
      <c r="AG586">
        <v>500</v>
      </c>
      <c r="AH586" t="s">
        <v>59</v>
      </c>
    </row>
    <row r="587" spans="27:34" x14ac:dyDescent="0.25">
      <c r="AA587">
        <v>292</v>
      </c>
      <c r="AB587">
        <v>0.111</v>
      </c>
      <c r="AC587">
        <v>4.88</v>
      </c>
      <c r="AD587">
        <f t="shared" si="54"/>
        <v>0.10858654797230465</v>
      </c>
      <c r="AE587">
        <v>7.3204000000000002</v>
      </c>
      <c r="AF587">
        <v>0</v>
      </c>
      <c r="AG587">
        <v>500</v>
      </c>
      <c r="AH587" t="s">
        <v>59</v>
      </c>
    </row>
    <row r="588" spans="27:34" x14ac:dyDescent="0.25">
      <c r="AA588">
        <v>292.5</v>
      </c>
      <c r="AB588">
        <v>0.111</v>
      </c>
      <c r="AC588">
        <v>4.88</v>
      </c>
      <c r="AD588">
        <f t="shared" si="54"/>
        <v>0.10858654797230465</v>
      </c>
      <c r="AE588">
        <v>7.3204000000000002</v>
      </c>
      <c r="AF588">
        <v>0</v>
      </c>
      <c r="AG588">
        <v>500</v>
      </c>
      <c r="AH588" t="s">
        <v>59</v>
      </c>
    </row>
    <row r="589" spans="27:34" x14ac:dyDescent="0.25">
      <c r="AA589">
        <v>293</v>
      </c>
      <c r="AB589">
        <v>0.111</v>
      </c>
      <c r="AC589">
        <v>4.87</v>
      </c>
      <c r="AD589">
        <f t="shared" si="54"/>
        <v>0.10859149357072206</v>
      </c>
      <c r="AE589">
        <v>7.3205</v>
      </c>
      <c r="AF589">
        <v>0</v>
      </c>
      <c r="AG589">
        <v>500</v>
      </c>
      <c r="AH589" t="s">
        <v>59</v>
      </c>
    </row>
    <row r="590" spans="27:34" x14ac:dyDescent="0.25">
      <c r="AA590">
        <v>293.5</v>
      </c>
      <c r="AB590">
        <v>0.111</v>
      </c>
      <c r="AC590">
        <v>4.87</v>
      </c>
      <c r="AD590">
        <f t="shared" si="54"/>
        <v>0.10859149357072206</v>
      </c>
      <c r="AE590">
        <v>7.3202999999999996</v>
      </c>
      <c r="AF590">
        <v>0</v>
      </c>
      <c r="AG590">
        <v>500</v>
      </c>
      <c r="AH590" t="s">
        <v>59</v>
      </c>
    </row>
    <row r="591" spans="27:34" x14ac:dyDescent="0.25">
      <c r="AA591">
        <v>294</v>
      </c>
      <c r="AB591">
        <v>0.111</v>
      </c>
      <c r="AC591">
        <v>4.87</v>
      </c>
      <c r="AD591">
        <f t="shared" si="54"/>
        <v>0.10859149357072206</v>
      </c>
      <c r="AE591">
        <v>7.3202999999999996</v>
      </c>
      <c r="AF591">
        <v>0</v>
      </c>
      <c r="AG591">
        <v>500</v>
      </c>
      <c r="AH591" t="s">
        <v>59</v>
      </c>
    </row>
    <row r="592" spans="27:34" x14ac:dyDescent="0.25">
      <c r="AA592">
        <v>294.5</v>
      </c>
      <c r="AB592">
        <v>0.111</v>
      </c>
      <c r="AC592">
        <v>4.8600000000000003</v>
      </c>
      <c r="AD592">
        <f t="shared" si="54"/>
        <v>0.10859643916913947</v>
      </c>
      <c r="AE592">
        <v>7.3204000000000002</v>
      </c>
      <c r="AF592">
        <v>0</v>
      </c>
      <c r="AG592">
        <v>500</v>
      </c>
      <c r="AH592" t="s">
        <v>59</v>
      </c>
    </row>
    <row r="593" spans="27:34" x14ac:dyDescent="0.25">
      <c r="AA593">
        <v>295</v>
      </c>
      <c r="AB593">
        <v>0.111</v>
      </c>
      <c r="AC593">
        <v>4.8600000000000003</v>
      </c>
      <c r="AD593">
        <f t="shared" si="54"/>
        <v>0.10859643916913947</v>
      </c>
      <c r="AE593">
        <v>7.3204000000000002</v>
      </c>
      <c r="AF593">
        <v>0</v>
      </c>
      <c r="AG593">
        <v>500</v>
      </c>
      <c r="AH593" t="s">
        <v>59</v>
      </c>
    </row>
    <row r="594" spans="27:34" x14ac:dyDescent="0.25">
      <c r="AA594">
        <v>295.5</v>
      </c>
      <c r="AB594">
        <v>0.111</v>
      </c>
      <c r="AC594">
        <v>4.8600000000000003</v>
      </c>
      <c r="AD594">
        <f t="shared" si="54"/>
        <v>0.10859643916913947</v>
      </c>
      <c r="AE594">
        <v>7.3202999999999996</v>
      </c>
      <c r="AF594">
        <v>0</v>
      </c>
      <c r="AG594">
        <v>500</v>
      </c>
      <c r="AH594" t="s">
        <v>59</v>
      </c>
    </row>
    <row r="595" spans="27:34" x14ac:dyDescent="0.25">
      <c r="AA595">
        <v>296</v>
      </c>
      <c r="AB595">
        <v>0.111</v>
      </c>
      <c r="AC595">
        <v>4.8499999999999996</v>
      </c>
      <c r="AD595">
        <f t="shared" si="54"/>
        <v>0.10860138476755687</v>
      </c>
      <c r="AE595">
        <v>7.3204000000000002</v>
      </c>
      <c r="AF595">
        <v>0</v>
      </c>
      <c r="AG595">
        <v>500</v>
      </c>
      <c r="AH595" t="s">
        <v>59</v>
      </c>
    </row>
    <row r="596" spans="27:34" x14ac:dyDescent="0.25">
      <c r="AA596">
        <v>296.5</v>
      </c>
      <c r="AB596">
        <v>0.111</v>
      </c>
      <c r="AC596">
        <v>4.8499999999999996</v>
      </c>
      <c r="AD596">
        <f t="shared" si="54"/>
        <v>0.10860138476755687</v>
      </c>
      <c r="AE596">
        <v>7.3204000000000002</v>
      </c>
      <c r="AF596">
        <v>0</v>
      </c>
      <c r="AG596">
        <v>500</v>
      </c>
      <c r="AH596" t="s">
        <v>59</v>
      </c>
    </row>
    <row r="597" spans="27:34" x14ac:dyDescent="0.25">
      <c r="AA597">
        <v>297</v>
      </c>
      <c r="AB597">
        <v>0.111</v>
      </c>
      <c r="AC597">
        <v>4.8499999999999996</v>
      </c>
      <c r="AD597">
        <f t="shared" si="54"/>
        <v>0.10860138476755687</v>
      </c>
      <c r="AE597">
        <v>7.3204000000000002</v>
      </c>
      <c r="AF597">
        <v>0</v>
      </c>
      <c r="AG597">
        <v>500</v>
      </c>
      <c r="AH597" t="s">
        <v>59</v>
      </c>
    </row>
    <row r="598" spans="27:34" x14ac:dyDescent="0.25">
      <c r="AA598">
        <v>297.5</v>
      </c>
      <c r="AB598">
        <v>0.111</v>
      </c>
      <c r="AC598">
        <v>4.8499999999999996</v>
      </c>
      <c r="AD598">
        <f t="shared" si="54"/>
        <v>0.10860138476755687</v>
      </c>
      <c r="AE598">
        <v>7.3202999999999996</v>
      </c>
      <c r="AF598">
        <v>0</v>
      </c>
      <c r="AG598">
        <v>500</v>
      </c>
      <c r="AH598" t="s">
        <v>59</v>
      </c>
    </row>
    <row r="599" spans="27:34" x14ac:dyDescent="0.25">
      <c r="AA599">
        <v>298</v>
      </c>
      <c r="AB599">
        <v>0.111</v>
      </c>
      <c r="AC599">
        <v>4.8499999999999996</v>
      </c>
      <c r="AD599">
        <f t="shared" si="54"/>
        <v>0.10860138476755687</v>
      </c>
      <c r="AE599">
        <v>7.3202999999999996</v>
      </c>
      <c r="AF599">
        <v>0</v>
      </c>
      <c r="AG599">
        <v>500</v>
      </c>
      <c r="AH599" t="s">
        <v>59</v>
      </c>
    </row>
    <row r="600" spans="27:34" x14ac:dyDescent="0.25">
      <c r="AA600">
        <v>298.5</v>
      </c>
      <c r="AB600">
        <v>0.111</v>
      </c>
      <c r="AC600">
        <v>4.84</v>
      </c>
      <c r="AD600">
        <f t="shared" si="54"/>
        <v>0.10860633036597428</v>
      </c>
      <c r="AE600">
        <v>7.3202999999999996</v>
      </c>
      <c r="AF600">
        <v>0</v>
      </c>
      <c r="AG600">
        <v>500</v>
      </c>
      <c r="AH600" t="s">
        <v>59</v>
      </c>
    </row>
    <row r="601" spans="27:34" x14ac:dyDescent="0.25">
      <c r="AA601">
        <v>299</v>
      </c>
      <c r="AB601">
        <v>0.111</v>
      </c>
      <c r="AC601">
        <v>4.84</v>
      </c>
      <c r="AD601">
        <f t="shared" si="54"/>
        <v>0.10860633036597428</v>
      </c>
      <c r="AE601">
        <v>7.3202999999999996</v>
      </c>
      <c r="AF601">
        <v>0</v>
      </c>
      <c r="AG601">
        <v>500</v>
      </c>
      <c r="AH601" t="s">
        <v>59</v>
      </c>
    </row>
    <row r="602" spans="27:34" x14ac:dyDescent="0.25">
      <c r="AA602">
        <v>299.5</v>
      </c>
      <c r="AB602">
        <v>0.111</v>
      </c>
      <c r="AC602">
        <v>4.84</v>
      </c>
      <c r="AD602">
        <f t="shared" si="54"/>
        <v>0.10860633036597428</v>
      </c>
      <c r="AE602">
        <v>7.3204000000000002</v>
      </c>
      <c r="AF602">
        <v>0</v>
      </c>
      <c r="AG602">
        <v>500</v>
      </c>
      <c r="AH602" t="s">
        <v>59</v>
      </c>
    </row>
    <row r="603" spans="27:34" x14ac:dyDescent="0.25">
      <c r="AA603">
        <v>300</v>
      </c>
      <c r="AB603">
        <v>0.111</v>
      </c>
      <c r="AC603">
        <v>4.83</v>
      </c>
      <c r="AD603">
        <f t="shared" si="54"/>
        <v>0.1086112759643917</v>
      </c>
      <c r="AE603">
        <v>7.3204000000000002</v>
      </c>
      <c r="AF603">
        <v>0</v>
      </c>
      <c r="AG603">
        <v>500</v>
      </c>
      <c r="AH603" t="s">
        <v>59</v>
      </c>
    </row>
    <row r="604" spans="27:34" x14ac:dyDescent="0.25">
      <c r="AA604">
        <v>300.5</v>
      </c>
      <c r="AB604">
        <v>0.111</v>
      </c>
      <c r="AC604">
        <v>4.83</v>
      </c>
      <c r="AD604">
        <f t="shared" si="54"/>
        <v>0.1086112759643917</v>
      </c>
      <c r="AE604">
        <v>7.3204000000000002</v>
      </c>
      <c r="AF604">
        <v>0</v>
      </c>
      <c r="AG604">
        <v>500</v>
      </c>
      <c r="AH604" t="s">
        <v>59</v>
      </c>
    </row>
    <row r="605" spans="27:34" x14ac:dyDescent="0.25">
      <c r="AA605">
        <v>301</v>
      </c>
      <c r="AB605">
        <v>0.111</v>
      </c>
      <c r="AC605">
        <v>4.83</v>
      </c>
      <c r="AD605">
        <f t="shared" si="54"/>
        <v>0.1086112759643917</v>
      </c>
      <c r="AE605">
        <v>7.3204000000000002</v>
      </c>
      <c r="AF605">
        <v>0</v>
      </c>
      <c r="AG605">
        <v>500</v>
      </c>
      <c r="AH605" t="s">
        <v>59</v>
      </c>
    </row>
    <row r="606" spans="27:34" x14ac:dyDescent="0.25">
      <c r="AA606">
        <v>301.5</v>
      </c>
      <c r="AB606">
        <v>0.111</v>
      </c>
      <c r="AC606">
        <v>4.83</v>
      </c>
      <c r="AD606">
        <f t="shared" si="54"/>
        <v>0.1086112759643917</v>
      </c>
      <c r="AE606">
        <v>7.3201999999999998</v>
      </c>
      <c r="AF606">
        <v>0</v>
      </c>
      <c r="AG606">
        <v>500</v>
      </c>
      <c r="AH606" t="s">
        <v>59</v>
      </c>
    </row>
    <row r="607" spans="27:34" x14ac:dyDescent="0.25">
      <c r="AA607">
        <v>302</v>
      </c>
      <c r="AB607">
        <v>0.111</v>
      </c>
      <c r="AC607">
        <v>4.83</v>
      </c>
      <c r="AD607">
        <f t="shared" si="54"/>
        <v>0.1086112759643917</v>
      </c>
      <c r="AE607">
        <v>7.3204000000000002</v>
      </c>
      <c r="AF607">
        <v>0</v>
      </c>
      <c r="AG607">
        <v>500</v>
      </c>
      <c r="AH607" t="s">
        <v>59</v>
      </c>
    </row>
    <row r="608" spans="27:34" x14ac:dyDescent="0.25">
      <c r="AA608">
        <v>302.5</v>
      </c>
      <c r="AB608">
        <v>0.111</v>
      </c>
      <c r="AC608">
        <v>4.82</v>
      </c>
      <c r="AD608">
        <f t="shared" si="54"/>
        <v>0.1086162215628091</v>
      </c>
      <c r="AE608">
        <v>7.3202999999999996</v>
      </c>
      <c r="AF608">
        <v>0</v>
      </c>
      <c r="AG608">
        <v>500</v>
      </c>
      <c r="AH608" t="s">
        <v>59</v>
      </c>
    </row>
    <row r="609" spans="27:34" x14ac:dyDescent="0.25">
      <c r="AA609">
        <v>303</v>
      </c>
      <c r="AB609">
        <v>0.111</v>
      </c>
      <c r="AC609">
        <v>4.83</v>
      </c>
      <c r="AD609">
        <f t="shared" si="54"/>
        <v>0.1086112759643917</v>
      </c>
      <c r="AE609">
        <v>7.3202999999999996</v>
      </c>
      <c r="AF609">
        <v>0</v>
      </c>
      <c r="AG609">
        <v>500</v>
      </c>
      <c r="AH609" t="s">
        <v>59</v>
      </c>
    </row>
    <row r="610" spans="27:34" x14ac:dyDescent="0.25">
      <c r="AA610">
        <v>303.5</v>
      </c>
      <c r="AB610">
        <v>0.111</v>
      </c>
      <c r="AC610">
        <v>4.82</v>
      </c>
      <c r="AD610">
        <f t="shared" si="54"/>
        <v>0.1086162215628091</v>
      </c>
      <c r="AE610">
        <v>7.3204000000000002</v>
      </c>
      <c r="AF610">
        <v>0</v>
      </c>
      <c r="AG610">
        <v>500</v>
      </c>
      <c r="AH610" t="s">
        <v>59</v>
      </c>
    </row>
    <row r="611" spans="27:34" x14ac:dyDescent="0.25">
      <c r="AA611">
        <v>304</v>
      </c>
      <c r="AB611">
        <v>0.111</v>
      </c>
      <c r="AC611">
        <v>4.82</v>
      </c>
      <c r="AD611">
        <f t="shared" si="54"/>
        <v>0.1086162215628091</v>
      </c>
      <c r="AE611">
        <v>7.3202999999999996</v>
      </c>
      <c r="AF611">
        <v>0</v>
      </c>
      <c r="AG611">
        <v>500</v>
      </c>
      <c r="AH611" t="s">
        <v>59</v>
      </c>
    </row>
    <row r="612" spans="27:34" x14ac:dyDescent="0.25">
      <c r="AA612">
        <v>304.5</v>
      </c>
      <c r="AB612">
        <v>0.111</v>
      </c>
      <c r="AC612">
        <v>4.82</v>
      </c>
      <c r="AD612">
        <f t="shared" si="54"/>
        <v>0.1086162215628091</v>
      </c>
      <c r="AE612">
        <v>7.3204000000000002</v>
      </c>
      <c r="AF612">
        <v>0</v>
      </c>
      <c r="AG612">
        <v>500</v>
      </c>
      <c r="AH612" t="s">
        <v>59</v>
      </c>
    </row>
    <row r="613" spans="27:34" x14ac:dyDescent="0.25">
      <c r="AA613">
        <v>305</v>
      </c>
      <c r="AB613">
        <v>0.111</v>
      </c>
      <c r="AC613">
        <v>4.8099999999999996</v>
      </c>
      <c r="AD613">
        <f t="shared" si="54"/>
        <v>0.10862116716122651</v>
      </c>
      <c r="AE613">
        <v>7.3202999999999996</v>
      </c>
      <c r="AF613">
        <v>0</v>
      </c>
      <c r="AG613">
        <v>500</v>
      </c>
      <c r="AH613" t="s">
        <v>59</v>
      </c>
    </row>
    <row r="614" spans="27:34" x14ac:dyDescent="0.25">
      <c r="AA614">
        <v>305.5</v>
      </c>
      <c r="AB614">
        <v>0.111</v>
      </c>
      <c r="AC614">
        <v>4.8099999999999996</v>
      </c>
      <c r="AD614">
        <f t="shared" si="54"/>
        <v>0.10862116716122651</v>
      </c>
      <c r="AE614">
        <v>7.3202999999999996</v>
      </c>
      <c r="AF614">
        <v>0</v>
      </c>
      <c r="AG614">
        <v>500</v>
      </c>
      <c r="AH614" t="s">
        <v>59</v>
      </c>
    </row>
    <row r="615" spans="27:34" x14ac:dyDescent="0.25">
      <c r="AA615">
        <v>306</v>
      </c>
      <c r="AB615">
        <v>0.111</v>
      </c>
      <c r="AC615">
        <v>4.8099999999999996</v>
      </c>
      <c r="AD615">
        <f t="shared" si="54"/>
        <v>0.10862116716122651</v>
      </c>
      <c r="AE615">
        <v>7.3204000000000002</v>
      </c>
      <c r="AF615">
        <v>0</v>
      </c>
      <c r="AG615">
        <v>500</v>
      </c>
      <c r="AH615" t="s">
        <v>59</v>
      </c>
    </row>
    <row r="616" spans="27:34" x14ac:dyDescent="0.25">
      <c r="AA616">
        <v>306.5</v>
      </c>
      <c r="AB616">
        <v>0.111</v>
      </c>
      <c r="AC616">
        <v>4.8099999999999996</v>
      </c>
      <c r="AD616">
        <f t="shared" si="54"/>
        <v>0.10862116716122651</v>
      </c>
      <c r="AE616">
        <v>7.3202999999999996</v>
      </c>
      <c r="AF616">
        <v>0</v>
      </c>
      <c r="AG616">
        <v>500</v>
      </c>
      <c r="AH616" t="s">
        <v>59</v>
      </c>
    </row>
    <row r="617" spans="27:34" x14ac:dyDescent="0.25">
      <c r="AA617">
        <v>307</v>
      </c>
      <c r="AB617">
        <v>0.111</v>
      </c>
      <c r="AC617">
        <v>4.8099999999999996</v>
      </c>
      <c r="AD617">
        <f t="shared" si="54"/>
        <v>0.10862116716122651</v>
      </c>
      <c r="AE617">
        <v>7.3204000000000002</v>
      </c>
      <c r="AF617">
        <v>0</v>
      </c>
      <c r="AG617">
        <v>500</v>
      </c>
      <c r="AH617" t="s">
        <v>59</v>
      </c>
    </row>
    <row r="618" spans="27:34" x14ac:dyDescent="0.25">
      <c r="AA618">
        <v>307.5</v>
      </c>
      <c r="AB618">
        <v>0.111</v>
      </c>
      <c r="AC618">
        <v>4.8099999999999996</v>
      </c>
      <c r="AD618">
        <f t="shared" si="54"/>
        <v>0.10862116716122651</v>
      </c>
      <c r="AE618">
        <v>7.3204000000000002</v>
      </c>
      <c r="AF618">
        <v>0</v>
      </c>
      <c r="AG618">
        <v>500</v>
      </c>
      <c r="AH618" t="s">
        <v>59</v>
      </c>
    </row>
    <row r="619" spans="27:34" x14ac:dyDescent="0.25">
      <c r="AA619">
        <v>308</v>
      </c>
      <c r="AB619">
        <v>0.111</v>
      </c>
      <c r="AC619">
        <v>4.8</v>
      </c>
      <c r="AD619">
        <f t="shared" si="54"/>
        <v>0.10862611275964391</v>
      </c>
      <c r="AE619">
        <v>7.3204000000000002</v>
      </c>
      <c r="AF619">
        <v>0</v>
      </c>
      <c r="AG619">
        <v>500</v>
      </c>
      <c r="AH619" t="s">
        <v>59</v>
      </c>
    </row>
    <row r="620" spans="27:34" x14ac:dyDescent="0.25">
      <c r="AA620">
        <v>308.5</v>
      </c>
      <c r="AB620">
        <v>0.111</v>
      </c>
      <c r="AC620">
        <v>4.8</v>
      </c>
      <c r="AD620">
        <f t="shared" si="54"/>
        <v>0.10862611275964391</v>
      </c>
      <c r="AE620">
        <v>7.3204000000000002</v>
      </c>
      <c r="AF620">
        <v>0</v>
      </c>
      <c r="AG620">
        <v>500</v>
      </c>
      <c r="AH620" t="s">
        <v>59</v>
      </c>
    </row>
    <row r="621" spans="27:34" x14ac:dyDescent="0.25">
      <c r="AA621">
        <v>309</v>
      </c>
      <c r="AB621">
        <v>0.111</v>
      </c>
      <c r="AC621">
        <v>4.8</v>
      </c>
      <c r="AD621">
        <f t="shared" si="54"/>
        <v>0.10862611275964391</v>
      </c>
      <c r="AE621">
        <v>7.3204000000000002</v>
      </c>
      <c r="AF621">
        <v>0</v>
      </c>
      <c r="AG621">
        <v>500</v>
      </c>
      <c r="AH621" t="s">
        <v>59</v>
      </c>
    </row>
    <row r="622" spans="27:34" x14ac:dyDescent="0.25">
      <c r="AA622">
        <v>309.5</v>
      </c>
      <c r="AB622">
        <v>0.111</v>
      </c>
      <c r="AC622">
        <v>4.8</v>
      </c>
      <c r="AD622">
        <f t="shared" si="54"/>
        <v>0.10862611275964391</v>
      </c>
      <c r="AE622">
        <v>7.3202999999999996</v>
      </c>
      <c r="AF622">
        <v>0</v>
      </c>
      <c r="AG622">
        <v>500</v>
      </c>
      <c r="AH622" t="s">
        <v>59</v>
      </c>
    </row>
    <row r="623" spans="27:34" x14ac:dyDescent="0.25">
      <c r="AA623">
        <v>310</v>
      </c>
      <c r="AB623">
        <v>0.111</v>
      </c>
      <c r="AC623">
        <v>4.8</v>
      </c>
      <c r="AD623">
        <f t="shared" si="54"/>
        <v>0.10862611275964391</v>
      </c>
      <c r="AE623">
        <v>7.3204000000000002</v>
      </c>
      <c r="AF623">
        <v>0</v>
      </c>
      <c r="AG623">
        <v>500</v>
      </c>
      <c r="AH623" t="s">
        <v>59</v>
      </c>
    </row>
    <row r="624" spans="27:34" x14ac:dyDescent="0.25">
      <c r="AA624">
        <v>310.5</v>
      </c>
      <c r="AB624">
        <v>0.111</v>
      </c>
      <c r="AC624">
        <v>4.79</v>
      </c>
      <c r="AD624">
        <f t="shared" si="54"/>
        <v>0.10863105835806133</v>
      </c>
      <c r="AE624">
        <v>7.3202999999999996</v>
      </c>
      <c r="AF624">
        <v>0</v>
      </c>
      <c r="AG624">
        <v>500</v>
      </c>
      <c r="AH624" t="s">
        <v>59</v>
      </c>
    </row>
    <row r="625" spans="27:34" x14ac:dyDescent="0.25">
      <c r="AA625">
        <v>311</v>
      </c>
      <c r="AB625">
        <v>0.111</v>
      </c>
      <c r="AC625">
        <v>4.79</v>
      </c>
      <c r="AD625">
        <f t="shared" si="54"/>
        <v>0.10863105835806133</v>
      </c>
      <c r="AE625">
        <v>7.3204000000000002</v>
      </c>
      <c r="AF625">
        <v>0</v>
      </c>
      <c r="AG625">
        <v>500</v>
      </c>
      <c r="AH625" t="s">
        <v>59</v>
      </c>
    </row>
    <row r="626" spans="27:34" x14ac:dyDescent="0.25">
      <c r="AA626">
        <v>311.5</v>
      </c>
      <c r="AB626">
        <v>0.111</v>
      </c>
      <c r="AC626">
        <v>4.8</v>
      </c>
      <c r="AD626">
        <f t="shared" si="54"/>
        <v>0.10862611275964391</v>
      </c>
      <c r="AE626">
        <v>7.3204000000000002</v>
      </c>
      <c r="AF626">
        <v>0</v>
      </c>
      <c r="AG626">
        <v>500</v>
      </c>
      <c r="AH626" t="s">
        <v>59</v>
      </c>
    </row>
    <row r="627" spans="27:34" x14ac:dyDescent="0.25">
      <c r="AA627">
        <v>312</v>
      </c>
      <c r="AB627">
        <v>0.111</v>
      </c>
      <c r="AC627">
        <v>4.79</v>
      </c>
      <c r="AD627">
        <f t="shared" si="54"/>
        <v>0.10863105835806133</v>
      </c>
      <c r="AE627">
        <v>7.3202999999999996</v>
      </c>
      <c r="AF627">
        <v>0</v>
      </c>
      <c r="AG627">
        <v>500</v>
      </c>
      <c r="AH627" t="s">
        <v>59</v>
      </c>
    </row>
    <row r="628" spans="27:34" x14ac:dyDescent="0.25">
      <c r="AA628">
        <v>312.5</v>
      </c>
      <c r="AB628">
        <v>0.111</v>
      </c>
      <c r="AC628">
        <v>4.79</v>
      </c>
      <c r="AD628">
        <f t="shared" si="54"/>
        <v>0.10863105835806133</v>
      </c>
      <c r="AE628">
        <v>7.3202999999999996</v>
      </c>
      <c r="AF628">
        <v>0</v>
      </c>
      <c r="AG628">
        <v>500</v>
      </c>
      <c r="AH628" t="s">
        <v>59</v>
      </c>
    </row>
    <row r="629" spans="27:34" x14ac:dyDescent="0.25">
      <c r="AA629">
        <v>313</v>
      </c>
      <c r="AB629">
        <v>0.111</v>
      </c>
      <c r="AC629">
        <v>4.79</v>
      </c>
      <c r="AD629">
        <f t="shared" si="54"/>
        <v>0.10863105835806133</v>
      </c>
      <c r="AE629">
        <v>7.3204000000000002</v>
      </c>
      <c r="AF629">
        <v>0</v>
      </c>
      <c r="AG629">
        <v>500</v>
      </c>
      <c r="AH629" t="s">
        <v>59</v>
      </c>
    </row>
    <row r="630" spans="27:34" x14ac:dyDescent="0.25">
      <c r="AA630">
        <v>313.5</v>
      </c>
      <c r="AB630">
        <v>0.111</v>
      </c>
      <c r="AC630">
        <v>4.79</v>
      </c>
      <c r="AD630">
        <f t="shared" si="54"/>
        <v>0.10863105835806133</v>
      </c>
      <c r="AE630">
        <v>7.3204000000000002</v>
      </c>
      <c r="AF630">
        <v>0</v>
      </c>
      <c r="AG630">
        <v>500</v>
      </c>
      <c r="AH630" t="s">
        <v>59</v>
      </c>
    </row>
    <row r="631" spans="27:34" x14ac:dyDescent="0.25">
      <c r="AA631">
        <v>314</v>
      </c>
      <c r="AB631">
        <v>0.111</v>
      </c>
      <c r="AC631">
        <v>4.79</v>
      </c>
      <c r="AD631">
        <f t="shared" si="54"/>
        <v>0.10863105835806133</v>
      </c>
      <c r="AE631">
        <v>7.3202999999999996</v>
      </c>
      <c r="AF631">
        <v>0</v>
      </c>
      <c r="AG631">
        <v>500</v>
      </c>
      <c r="AH631" t="s">
        <v>59</v>
      </c>
    </row>
    <row r="632" spans="27:34" x14ac:dyDescent="0.25">
      <c r="AA632">
        <v>314.5</v>
      </c>
      <c r="AB632">
        <v>0.111</v>
      </c>
      <c r="AC632">
        <v>4.8</v>
      </c>
      <c r="AD632">
        <f t="shared" si="54"/>
        <v>0.10862611275964391</v>
      </c>
      <c r="AE632">
        <v>7.3205999999999998</v>
      </c>
      <c r="AF632">
        <v>2</v>
      </c>
      <c r="AG632">
        <v>500</v>
      </c>
      <c r="AH632" t="s">
        <v>59</v>
      </c>
    </row>
    <row r="633" spans="27:34" x14ac:dyDescent="0.25">
      <c r="AA633">
        <v>315</v>
      </c>
      <c r="AB633">
        <v>0.112</v>
      </c>
      <c r="AC633">
        <v>4.84</v>
      </c>
      <c r="AD633">
        <f t="shared" si="54"/>
        <v>0.10960633036597428</v>
      </c>
      <c r="AE633">
        <v>7.3190999999999997</v>
      </c>
      <c r="AF633">
        <v>0</v>
      </c>
      <c r="AG633">
        <v>500</v>
      </c>
      <c r="AH633" t="s">
        <v>59</v>
      </c>
    </row>
    <row r="634" spans="27:34" x14ac:dyDescent="0.25">
      <c r="AA634">
        <v>315.5</v>
      </c>
      <c r="AB634">
        <v>0.114</v>
      </c>
      <c r="AC634">
        <v>4.8899999999999997</v>
      </c>
      <c r="AD634">
        <f t="shared" si="54"/>
        <v>0.11158160237388724</v>
      </c>
      <c r="AE634">
        <v>7.3171999999999997</v>
      </c>
      <c r="AF634">
        <v>0</v>
      </c>
      <c r="AG634">
        <v>500</v>
      </c>
      <c r="AH634" t="s">
        <v>59</v>
      </c>
    </row>
    <row r="635" spans="27:34" x14ac:dyDescent="0.25">
      <c r="AA635">
        <v>316</v>
      </c>
      <c r="AB635">
        <v>0.115</v>
      </c>
      <c r="AC635">
        <v>4.93</v>
      </c>
      <c r="AD635">
        <f t="shared" si="54"/>
        <v>0.11256181998021761</v>
      </c>
      <c r="AE635">
        <v>7.3158000000000003</v>
      </c>
      <c r="AF635">
        <v>0</v>
      </c>
      <c r="AG635">
        <v>500</v>
      </c>
      <c r="AH635" t="s">
        <v>59</v>
      </c>
    </row>
    <row r="636" spans="27:34" x14ac:dyDescent="0.25">
      <c r="AA636">
        <v>316.5</v>
      </c>
      <c r="AB636">
        <v>0.11700000000000001</v>
      </c>
      <c r="AC636">
        <v>4.97</v>
      </c>
      <c r="AD636">
        <f t="shared" si="54"/>
        <v>0.11454203758654798</v>
      </c>
      <c r="AE636">
        <v>7.3140000000000001</v>
      </c>
      <c r="AF636">
        <v>0</v>
      </c>
      <c r="AG636">
        <v>500</v>
      </c>
      <c r="AH636" t="s">
        <v>59</v>
      </c>
    </row>
    <row r="637" spans="27:34" x14ac:dyDescent="0.25">
      <c r="AA637">
        <v>317</v>
      </c>
      <c r="AB637">
        <v>0.11899999999999999</v>
      </c>
      <c r="AC637">
        <v>5.01</v>
      </c>
      <c r="AD637">
        <f t="shared" si="54"/>
        <v>0.11652225519287833</v>
      </c>
      <c r="AE637">
        <v>7.3125</v>
      </c>
      <c r="AF637">
        <v>0</v>
      </c>
      <c r="AG637">
        <v>500</v>
      </c>
      <c r="AH637" t="s">
        <v>59</v>
      </c>
    </row>
    <row r="638" spans="27:34" x14ac:dyDescent="0.25">
      <c r="AA638">
        <v>317.5</v>
      </c>
      <c r="AB638">
        <v>0.12</v>
      </c>
      <c r="AC638">
        <v>5.05</v>
      </c>
      <c r="AD638">
        <f t="shared" si="54"/>
        <v>0.1175024727992087</v>
      </c>
      <c r="AE638">
        <v>7.3110999999999997</v>
      </c>
      <c r="AF638">
        <v>0</v>
      </c>
      <c r="AG638">
        <v>500</v>
      </c>
      <c r="AH638" t="s">
        <v>59</v>
      </c>
    </row>
    <row r="639" spans="27:34" x14ac:dyDescent="0.25">
      <c r="AA639">
        <v>318</v>
      </c>
      <c r="AB639">
        <v>0.121</v>
      </c>
      <c r="AC639">
        <v>5.09</v>
      </c>
      <c r="AD639">
        <f t="shared" si="54"/>
        <v>0.11848269040553906</v>
      </c>
      <c r="AE639">
        <v>7.3098000000000001</v>
      </c>
      <c r="AF639">
        <v>0</v>
      </c>
      <c r="AG639">
        <v>500</v>
      </c>
      <c r="AH639" t="s">
        <v>59</v>
      </c>
    </row>
    <row r="640" spans="27:34" x14ac:dyDescent="0.25">
      <c r="AA640">
        <v>318.5</v>
      </c>
      <c r="AB640">
        <v>0.123</v>
      </c>
      <c r="AC640">
        <v>5.12</v>
      </c>
      <c r="AD640">
        <f t="shared" si="54"/>
        <v>0.12046785361028685</v>
      </c>
      <c r="AE640">
        <v>7.3082000000000003</v>
      </c>
      <c r="AF640">
        <v>0</v>
      </c>
      <c r="AG640">
        <v>500</v>
      </c>
      <c r="AH640" t="s">
        <v>59</v>
      </c>
    </row>
    <row r="641" spans="27:34" x14ac:dyDescent="0.25">
      <c r="AA641">
        <v>319</v>
      </c>
      <c r="AB641">
        <v>0.125</v>
      </c>
      <c r="AC641">
        <v>5.16</v>
      </c>
      <c r="AD641">
        <f t="shared" si="54"/>
        <v>0.12244807121661722</v>
      </c>
      <c r="AE641">
        <v>7.3061999999999996</v>
      </c>
      <c r="AF641">
        <v>0</v>
      </c>
      <c r="AG641">
        <v>500</v>
      </c>
      <c r="AH641" t="s">
        <v>59</v>
      </c>
    </row>
    <row r="642" spans="27:34" x14ac:dyDescent="0.25">
      <c r="AA642">
        <v>319.5</v>
      </c>
      <c r="AB642">
        <v>0.127</v>
      </c>
      <c r="AC642">
        <v>5.19</v>
      </c>
      <c r="AD642">
        <f t="shared" si="54"/>
        <v>0.12443323442136499</v>
      </c>
      <c r="AE642">
        <v>7.3042999999999996</v>
      </c>
      <c r="AF642">
        <v>0</v>
      </c>
      <c r="AG642">
        <v>500</v>
      </c>
      <c r="AH642" t="s">
        <v>59</v>
      </c>
    </row>
    <row r="643" spans="27:34" x14ac:dyDescent="0.25">
      <c r="AA643">
        <v>320</v>
      </c>
      <c r="AB643">
        <v>0.128</v>
      </c>
      <c r="AC643">
        <v>5.23</v>
      </c>
      <c r="AD643">
        <f t="shared" si="54"/>
        <v>0.12541345202769535</v>
      </c>
      <c r="AE643">
        <v>7.3030999999999997</v>
      </c>
      <c r="AF643">
        <v>0</v>
      </c>
      <c r="AG643">
        <v>500</v>
      </c>
      <c r="AH643" t="s">
        <v>59</v>
      </c>
    </row>
    <row r="644" spans="27:34" x14ac:dyDescent="0.25">
      <c r="AA644">
        <v>320.5</v>
      </c>
      <c r="AB644">
        <v>0.13</v>
      </c>
      <c r="AC644">
        <v>5.26</v>
      </c>
      <c r="AD644">
        <f t="shared" si="54"/>
        <v>0.12739861523244314</v>
      </c>
      <c r="AE644">
        <v>7.3017000000000003</v>
      </c>
      <c r="AF644">
        <v>0</v>
      </c>
      <c r="AG644">
        <v>500</v>
      </c>
      <c r="AH644" t="s">
        <v>59</v>
      </c>
    </row>
    <row r="645" spans="27:34" x14ac:dyDescent="0.25">
      <c r="AA645">
        <v>321</v>
      </c>
      <c r="AB645">
        <v>0.13100000000000001</v>
      </c>
      <c r="AC645">
        <v>5.3</v>
      </c>
      <c r="AD645">
        <f t="shared" ref="AD645:AD708" si="55">AB645-AC645/2022</f>
        <v>0.12837883283877349</v>
      </c>
      <c r="AE645">
        <v>7.3</v>
      </c>
      <c r="AF645">
        <v>0</v>
      </c>
      <c r="AG645">
        <v>500</v>
      </c>
      <c r="AH645" t="s">
        <v>59</v>
      </c>
    </row>
    <row r="646" spans="27:34" x14ac:dyDescent="0.25">
      <c r="AA646">
        <v>321.5</v>
      </c>
      <c r="AB646">
        <v>0.13300000000000001</v>
      </c>
      <c r="AC646">
        <v>5.33</v>
      </c>
      <c r="AD646">
        <f t="shared" si="55"/>
        <v>0.13036399604352128</v>
      </c>
      <c r="AE646">
        <v>7.2983000000000002</v>
      </c>
      <c r="AF646">
        <v>0</v>
      </c>
      <c r="AG646">
        <v>500</v>
      </c>
      <c r="AH646" t="s">
        <v>59</v>
      </c>
    </row>
    <row r="647" spans="27:34" x14ac:dyDescent="0.25">
      <c r="AA647">
        <v>322</v>
      </c>
      <c r="AB647">
        <v>0.13500000000000001</v>
      </c>
      <c r="AC647">
        <v>5.36</v>
      </c>
      <c r="AD647">
        <f t="shared" si="55"/>
        <v>0.13234915924826904</v>
      </c>
      <c r="AE647">
        <v>7.2961</v>
      </c>
      <c r="AF647">
        <v>0</v>
      </c>
      <c r="AG647">
        <v>500</v>
      </c>
      <c r="AH647" t="s">
        <v>59</v>
      </c>
    </row>
    <row r="648" spans="27:34" x14ac:dyDescent="0.25">
      <c r="AA648">
        <v>322.5</v>
      </c>
      <c r="AB648">
        <v>0.13800000000000001</v>
      </c>
      <c r="AC648">
        <v>5.39</v>
      </c>
      <c r="AD648">
        <f t="shared" si="55"/>
        <v>0.13533432245301683</v>
      </c>
      <c r="AE648">
        <v>7.2934000000000001</v>
      </c>
      <c r="AF648">
        <v>0</v>
      </c>
      <c r="AG648">
        <v>500</v>
      </c>
      <c r="AH648" t="s">
        <v>59</v>
      </c>
    </row>
    <row r="649" spans="27:34" x14ac:dyDescent="0.25">
      <c r="AA649">
        <v>323</v>
      </c>
      <c r="AB649">
        <v>0.13900000000000001</v>
      </c>
      <c r="AC649">
        <v>5.43</v>
      </c>
      <c r="AD649">
        <f t="shared" si="55"/>
        <v>0.13631454005934721</v>
      </c>
      <c r="AE649">
        <v>7.2918000000000003</v>
      </c>
      <c r="AF649">
        <v>0</v>
      </c>
      <c r="AG649">
        <v>500</v>
      </c>
      <c r="AH649" t="s">
        <v>59</v>
      </c>
    </row>
    <row r="650" spans="27:34" x14ac:dyDescent="0.25">
      <c r="AA650">
        <v>323.5</v>
      </c>
      <c r="AB650">
        <v>0.14099999999999999</v>
      </c>
      <c r="AC650">
        <v>5.46</v>
      </c>
      <c r="AD650">
        <f t="shared" si="55"/>
        <v>0.13829970326409494</v>
      </c>
      <c r="AE650">
        <v>7.2901999999999996</v>
      </c>
      <c r="AF650">
        <v>0</v>
      </c>
      <c r="AG650">
        <v>500</v>
      </c>
      <c r="AH650" t="s">
        <v>59</v>
      </c>
    </row>
    <row r="651" spans="27:34" x14ac:dyDescent="0.25">
      <c r="AA651">
        <v>324</v>
      </c>
      <c r="AB651">
        <v>0.14299999999999999</v>
      </c>
      <c r="AC651">
        <v>5.49</v>
      </c>
      <c r="AD651">
        <f t="shared" si="55"/>
        <v>0.14028486646884272</v>
      </c>
      <c r="AE651">
        <v>7.2881999999999998</v>
      </c>
      <c r="AF651">
        <v>0</v>
      </c>
      <c r="AG651">
        <v>500</v>
      </c>
      <c r="AH651" t="s">
        <v>59</v>
      </c>
    </row>
    <row r="652" spans="27:34" x14ac:dyDescent="0.25">
      <c r="AA652">
        <v>324.5</v>
      </c>
      <c r="AB652">
        <v>0.14599999999999999</v>
      </c>
      <c r="AC652">
        <v>5.53</v>
      </c>
      <c r="AD652">
        <f t="shared" si="55"/>
        <v>0.14326508407517308</v>
      </c>
      <c r="AE652">
        <v>7.2855999999999996</v>
      </c>
      <c r="AF652">
        <v>0</v>
      </c>
      <c r="AG652">
        <v>500</v>
      </c>
      <c r="AH652" t="s">
        <v>59</v>
      </c>
    </row>
    <row r="653" spans="27:34" x14ac:dyDescent="0.25">
      <c r="AA653">
        <v>325</v>
      </c>
      <c r="AB653">
        <v>0.14699999999999999</v>
      </c>
      <c r="AC653">
        <v>5.56</v>
      </c>
      <c r="AD653">
        <f t="shared" si="55"/>
        <v>0.14425024727992086</v>
      </c>
      <c r="AE653">
        <v>7.2839</v>
      </c>
      <c r="AF653">
        <v>0</v>
      </c>
      <c r="AG653">
        <v>500</v>
      </c>
      <c r="AH653" t="s">
        <v>59</v>
      </c>
    </row>
    <row r="654" spans="27:34" x14ac:dyDescent="0.25">
      <c r="AA654">
        <v>325.5</v>
      </c>
      <c r="AB654">
        <v>0.14899999999999999</v>
      </c>
      <c r="AC654">
        <v>5.59</v>
      </c>
      <c r="AD654">
        <f t="shared" si="55"/>
        <v>0.14623541048466865</v>
      </c>
      <c r="AE654">
        <v>7.2823000000000002</v>
      </c>
      <c r="AF654">
        <v>0</v>
      </c>
      <c r="AG654">
        <v>500</v>
      </c>
      <c r="AH654" t="s">
        <v>59</v>
      </c>
    </row>
    <row r="655" spans="27:34" x14ac:dyDescent="0.25">
      <c r="AA655">
        <v>326</v>
      </c>
      <c r="AB655">
        <v>0.15</v>
      </c>
      <c r="AC655">
        <v>5.63</v>
      </c>
      <c r="AD655">
        <f t="shared" si="55"/>
        <v>0.147215628090999</v>
      </c>
      <c r="AE655">
        <v>7.2808999999999999</v>
      </c>
      <c r="AF655">
        <v>0</v>
      </c>
      <c r="AG655">
        <v>500</v>
      </c>
      <c r="AH655" t="s">
        <v>59</v>
      </c>
    </row>
    <row r="656" spans="27:34" x14ac:dyDescent="0.25">
      <c r="AA656">
        <v>326.5</v>
      </c>
      <c r="AB656">
        <v>0.152</v>
      </c>
      <c r="AC656">
        <v>5.66</v>
      </c>
      <c r="AD656">
        <f t="shared" si="55"/>
        <v>0.14920079129574679</v>
      </c>
      <c r="AE656">
        <v>7.2788000000000004</v>
      </c>
      <c r="AF656">
        <v>0</v>
      </c>
      <c r="AG656">
        <v>500</v>
      </c>
      <c r="AH656" t="s">
        <v>59</v>
      </c>
    </row>
    <row r="657" spans="27:34" x14ac:dyDescent="0.25">
      <c r="AA657">
        <v>327</v>
      </c>
      <c r="AB657">
        <v>0.154</v>
      </c>
      <c r="AC657">
        <v>5.69</v>
      </c>
      <c r="AD657">
        <f t="shared" si="55"/>
        <v>0.15118595450049455</v>
      </c>
      <c r="AE657">
        <v>7.2770999999999999</v>
      </c>
      <c r="AF657">
        <v>0</v>
      </c>
      <c r="AG657">
        <v>500</v>
      </c>
      <c r="AH657" t="s">
        <v>59</v>
      </c>
    </row>
    <row r="658" spans="27:34" x14ac:dyDescent="0.25">
      <c r="AA658">
        <v>327.5</v>
      </c>
      <c r="AB658">
        <v>0.156</v>
      </c>
      <c r="AC658">
        <v>5.73</v>
      </c>
      <c r="AD658">
        <f t="shared" si="55"/>
        <v>0.15316617210682493</v>
      </c>
      <c r="AE658">
        <v>7.2750000000000004</v>
      </c>
      <c r="AF658">
        <v>0</v>
      </c>
      <c r="AG658">
        <v>500</v>
      </c>
      <c r="AH658" t="s">
        <v>59</v>
      </c>
    </row>
    <row r="659" spans="27:34" x14ac:dyDescent="0.25">
      <c r="AA659">
        <v>328</v>
      </c>
      <c r="AB659">
        <v>0.159</v>
      </c>
      <c r="AC659">
        <v>5.77</v>
      </c>
      <c r="AD659">
        <f t="shared" si="55"/>
        <v>0.15614638971315528</v>
      </c>
      <c r="AE659">
        <v>7.2728000000000002</v>
      </c>
      <c r="AF659">
        <v>0</v>
      </c>
      <c r="AG659">
        <v>500</v>
      </c>
      <c r="AH659" t="s">
        <v>59</v>
      </c>
    </row>
    <row r="660" spans="27:34" x14ac:dyDescent="0.25">
      <c r="AA660">
        <v>328.5</v>
      </c>
      <c r="AB660">
        <v>0.16</v>
      </c>
      <c r="AC660">
        <v>5.81</v>
      </c>
      <c r="AD660">
        <f t="shared" si="55"/>
        <v>0.15712660731948566</v>
      </c>
      <c r="AE660">
        <v>7.2709000000000001</v>
      </c>
      <c r="AF660">
        <v>0</v>
      </c>
      <c r="AG660">
        <v>500</v>
      </c>
      <c r="AH660" t="s">
        <v>59</v>
      </c>
    </row>
    <row r="661" spans="27:34" x14ac:dyDescent="0.25">
      <c r="AA661">
        <v>329</v>
      </c>
      <c r="AB661">
        <v>0.16200000000000001</v>
      </c>
      <c r="AC661">
        <v>5.84</v>
      </c>
      <c r="AD661">
        <f t="shared" si="55"/>
        <v>0.15911177052423345</v>
      </c>
      <c r="AE661">
        <v>7.2687999999999997</v>
      </c>
      <c r="AF661">
        <v>0</v>
      </c>
      <c r="AG661">
        <v>500</v>
      </c>
      <c r="AH661" t="s">
        <v>59</v>
      </c>
    </row>
    <row r="662" spans="27:34" x14ac:dyDescent="0.25">
      <c r="AA662">
        <v>329.5</v>
      </c>
      <c r="AB662">
        <v>0.16400000000000001</v>
      </c>
      <c r="AC662">
        <v>5.87</v>
      </c>
      <c r="AD662">
        <f t="shared" si="55"/>
        <v>0.16109693372898121</v>
      </c>
      <c r="AE662">
        <v>7.2668999999999997</v>
      </c>
      <c r="AF662">
        <v>0</v>
      </c>
      <c r="AG662">
        <v>500</v>
      </c>
      <c r="AH662" t="s">
        <v>59</v>
      </c>
    </row>
    <row r="663" spans="27:34" x14ac:dyDescent="0.25">
      <c r="AA663">
        <v>330</v>
      </c>
      <c r="AB663">
        <v>0.16700000000000001</v>
      </c>
      <c r="AC663">
        <v>5.91</v>
      </c>
      <c r="AD663">
        <f t="shared" si="55"/>
        <v>0.16407715133531159</v>
      </c>
      <c r="AE663">
        <v>7.2645</v>
      </c>
      <c r="AF663">
        <v>0</v>
      </c>
      <c r="AG663">
        <v>500</v>
      </c>
      <c r="AH663" t="s">
        <v>59</v>
      </c>
    </row>
    <row r="664" spans="27:34" x14ac:dyDescent="0.25">
      <c r="AA664">
        <v>330.5</v>
      </c>
      <c r="AB664">
        <v>0.16900000000000001</v>
      </c>
      <c r="AC664">
        <v>5.95</v>
      </c>
      <c r="AD664">
        <f t="shared" si="55"/>
        <v>0.16605736894164194</v>
      </c>
      <c r="AE664">
        <v>7.2625999999999999</v>
      </c>
      <c r="AF664">
        <v>0</v>
      </c>
      <c r="AG664">
        <v>500</v>
      </c>
      <c r="AH664" t="s">
        <v>59</v>
      </c>
    </row>
    <row r="665" spans="27:34" x14ac:dyDescent="0.25">
      <c r="AA665">
        <v>331</v>
      </c>
      <c r="AB665">
        <v>0.17100000000000001</v>
      </c>
      <c r="AC665">
        <v>5.98</v>
      </c>
      <c r="AD665">
        <f t="shared" si="55"/>
        <v>0.16804253214638973</v>
      </c>
      <c r="AE665">
        <v>7.2607999999999997</v>
      </c>
      <c r="AF665">
        <v>0</v>
      </c>
      <c r="AG665">
        <v>500</v>
      </c>
      <c r="AH665" t="s">
        <v>59</v>
      </c>
    </row>
    <row r="666" spans="27:34" x14ac:dyDescent="0.25">
      <c r="AA666">
        <v>331.5</v>
      </c>
      <c r="AB666">
        <v>0.17299999999999999</v>
      </c>
      <c r="AC666">
        <v>6.02</v>
      </c>
      <c r="AD666">
        <f t="shared" si="55"/>
        <v>0.17002274975272005</v>
      </c>
      <c r="AE666">
        <v>7.2587999999999999</v>
      </c>
      <c r="AF666">
        <v>0</v>
      </c>
      <c r="AG666">
        <v>500</v>
      </c>
      <c r="AH666" t="s">
        <v>59</v>
      </c>
    </row>
    <row r="667" spans="27:34" x14ac:dyDescent="0.25">
      <c r="AA667">
        <v>332</v>
      </c>
      <c r="AB667">
        <v>0.17399999999999999</v>
      </c>
      <c r="AC667">
        <v>6.05</v>
      </c>
      <c r="AD667">
        <f t="shared" si="55"/>
        <v>0.17100791295746784</v>
      </c>
      <c r="AE667">
        <v>7.2569999999999997</v>
      </c>
      <c r="AF667">
        <v>0</v>
      </c>
      <c r="AG667">
        <v>500</v>
      </c>
      <c r="AH667" t="s">
        <v>59</v>
      </c>
    </row>
    <row r="668" spans="27:34" x14ac:dyDescent="0.25">
      <c r="AA668">
        <v>332.5</v>
      </c>
      <c r="AB668">
        <v>0.17599999999999999</v>
      </c>
      <c r="AC668">
        <v>6.09</v>
      </c>
      <c r="AD668">
        <f t="shared" si="55"/>
        <v>0.17298813056379822</v>
      </c>
      <c r="AE668">
        <v>7.2553000000000001</v>
      </c>
      <c r="AF668">
        <v>0</v>
      </c>
      <c r="AG668">
        <v>500</v>
      </c>
      <c r="AH668" t="s">
        <v>59</v>
      </c>
    </row>
    <row r="669" spans="27:34" x14ac:dyDescent="0.25">
      <c r="AA669">
        <v>333</v>
      </c>
      <c r="AB669">
        <v>0.17799999999999999</v>
      </c>
      <c r="AC669">
        <v>6.12</v>
      </c>
      <c r="AD669">
        <f t="shared" si="55"/>
        <v>0.17497329376854598</v>
      </c>
      <c r="AE669">
        <v>7.2531999999999996</v>
      </c>
      <c r="AF669">
        <v>0</v>
      </c>
      <c r="AG669">
        <v>500</v>
      </c>
      <c r="AH669" t="s">
        <v>59</v>
      </c>
    </row>
    <row r="670" spans="27:34" x14ac:dyDescent="0.25">
      <c r="AA670">
        <v>333.5</v>
      </c>
      <c r="AB670">
        <v>0.18</v>
      </c>
      <c r="AC670">
        <v>6.16</v>
      </c>
      <c r="AD670">
        <f t="shared" si="55"/>
        <v>0.17695351137487636</v>
      </c>
      <c r="AE670">
        <v>7.2510000000000003</v>
      </c>
      <c r="AF670">
        <v>0</v>
      </c>
      <c r="AG670">
        <v>500</v>
      </c>
      <c r="AH670" t="s">
        <v>59</v>
      </c>
    </row>
    <row r="671" spans="27:34" x14ac:dyDescent="0.25">
      <c r="AA671">
        <v>334</v>
      </c>
      <c r="AB671">
        <v>0.183</v>
      </c>
      <c r="AC671">
        <v>6.19</v>
      </c>
      <c r="AD671">
        <f t="shared" si="55"/>
        <v>0.17993867457962412</v>
      </c>
      <c r="AE671">
        <v>7.2485999999999997</v>
      </c>
      <c r="AF671">
        <v>0</v>
      </c>
      <c r="AG671">
        <v>500</v>
      </c>
      <c r="AH671" t="s">
        <v>59</v>
      </c>
    </row>
    <row r="672" spans="27:34" x14ac:dyDescent="0.25">
      <c r="AA672">
        <v>334.5</v>
      </c>
      <c r="AB672">
        <v>0.185</v>
      </c>
      <c r="AC672">
        <v>6.23</v>
      </c>
      <c r="AD672">
        <f t="shared" si="55"/>
        <v>0.1819188921859545</v>
      </c>
      <c r="AE672">
        <v>7.2464000000000004</v>
      </c>
      <c r="AF672">
        <v>0</v>
      </c>
      <c r="AG672">
        <v>500</v>
      </c>
      <c r="AH672" t="s">
        <v>59</v>
      </c>
    </row>
    <row r="673" spans="27:34" x14ac:dyDescent="0.25">
      <c r="AA673">
        <v>335</v>
      </c>
      <c r="AB673">
        <v>0.187</v>
      </c>
      <c r="AC673">
        <v>6.27</v>
      </c>
      <c r="AD673">
        <f t="shared" si="55"/>
        <v>0.18389910979228485</v>
      </c>
      <c r="AE673">
        <v>7.2445000000000004</v>
      </c>
      <c r="AF673">
        <v>0</v>
      </c>
      <c r="AG673">
        <v>500</v>
      </c>
      <c r="AH673" t="s">
        <v>59</v>
      </c>
    </row>
    <row r="674" spans="27:34" x14ac:dyDescent="0.25">
      <c r="AA674">
        <v>335.5</v>
      </c>
      <c r="AB674">
        <v>0.188</v>
      </c>
      <c r="AC674">
        <v>6.31</v>
      </c>
      <c r="AD674">
        <f t="shared" si="55"/>
        <v>0.18487932739861523</v>
      </c>
      <c r="AE674">
        <v>7.2431000000000001</v>
      </c>
      <c r="AF674">
        <v>0</v>
      </c>
      <c r="AG674">
        <v>500</v>
      </c>
      <c r="AH674" t="s">
        <v>59</v>
      </c>
    </row>
    <row r="675" spans="27:34" x14ac:dyDescent="0.25">
      <c r="AA675">
        <v>336</v>
      </c>
      <c r="AB675">
        <v>0.19</v>
      </c>
      <c r="AC675">
        <v>6.34</v>
      </c>
      <c r="AD675">
        <f t="shared" si="55"/>
        <v>0.18686449060336302</v>
      </c>
      <c r="AE675">
        <v>7.2417999999999996</v>
      </c>
      <c r="AF675">
        <v>0</v>
      </c>
      <c r="AG675">
        <v>500</v>
      </c>
      <c r="AH675" t="s">
        <v>59</v>
      </c>
    </row>
    <row r="676" spans="27:34" x14ac:dyDescent="0.25">
      <c r="AA676">
        <v>336.5</v>
      </c>
      <c r="AB676">
        <v>0.191</v>
      </c>
      <c r="AC676">
        <v>6.38</v>
      </c>
      <c r="AD676">
        <f t="shared" si="55"/>
        <v>0.18784470820969337</v>
      </c>
      <c r="AE676">
        <v>7.2404000000000002</v>
      </c>
      <c r="AF676">
        <v>0</v>
      </c>
      <c r="AG676">
        <v>500</v>
      </c>
      <c r="AH676" t="s">
        <v>59</v>
      </c>
    </row>
    <row r="677" spans="27:34" x14ac:dyDescent="0.25">
      <c r="AA677">
        <v>337</v>
      </c>
      <c r="AB677">
        <v>0.192</v>
      </c>
      <c r="AC677">
        <v>6.4</v>
      </c>
      <c r="AD677">
        <f t="shared" si="55"/>
        <v>0.18883481701285856</v>
      </c>
      <c r="AE677">
        <v>7.2389999999999999</v>
      </c>
      <c r="AF677">
        <v>0</v>
      </c>
      <c r="AG677">
        <v>500</v>
      </c>
      <c r="AH677" t="s">
        <v>59</v>
      </c>
    </row>
    <row r="678" spans="27:34" x14ac:dyDescent="0.25">
      <c r="AA678">
        <v>337.5</v>
      </c>
      <c r="AB678">
        <v>0.19400000000000001</v>
      </c>
      <c r="AC678">
        <v>6.44</v>
      </c>
      <c r="AD678">
        <f t="shared" si="55"/>
        <v>0.19081503461918892</v>
      </c>
      <c r="AE678">
        <v>7.2377000000000002</v>
      </c>
      <c r="AF678">
        <v>0</v>
      </c>
      <c r="AG678">
        <v>500</v>
      </c>
      <c r="AH678" t="s">
        <v>59</v>
      </c>
    </row>
    <row r="679" spans="27:34" x14ac:dyDescent="0.25">
      <c r="AA679">
        <v>338</v>
      </c>
      <c r="AB679">
        <v>0.19500000000000001</v>
      </c>
      <c r="AC679">
        <v>6.48</v>
      </c>
      <c r="AD679">
        <f t="shared" si="55"/>
        <v>0.1917952522255193</v>
      </c>
      <c r="AE679">
        <v>7.2363999999999997</v>
      </c>
      <c r="AF679">
        <v>0</v>
      </c>
      <c r="AG679">
        <v>500</v>
      </c>
      <c r="AH679" t="s">
        <v>59</v>
      </c>
    </row>
    <row r="680" spans="27:34" x14ac:dyDescent="0.25">
      <c r="AA680">
        <v>338.5</v>
      </c>
      <c r="AB680">
        <v>0.19700000000000001</v>
      </c>
      <c r="AC680">
        <v>6.51</v>
      </c>
      <c r="AD680">
        <f t="shared" si="55"/>
        <v>0.19378041543026708</v>
      </c>
      <c r="AE680">
        <v>7.2347000000000001</v>
      </c>
      <c r="AF680">
        <v>0</v>
      </c>
      <c r="AG680">
        <v>500</v>
      </c>
      <c r="AH680" t="s">
        <v>59</v>
      </c>
    </row>
    <row r="681" spans="27:34" x14ac:dyDescent="0.25">
      <c r="AA681">
        <v>339</v>
      </c>
      <c r="AB681">
        <v>0.19800000000000001</v>
      </c>
      <c r="AC681">
        <v>6.56</v>
      </c>
      <c r="AD681">
        <f t="shared" si="55"/>
        <v>0.19475568743818003</v>
      </c>
      <c r="AE681">
        <v>7.2329999999999997</v>
      </c>
      <c r="AF681">
        <v>0</v>
      </c>
      <c r="AG681">
        <v>500</v>
      </c>
      <c r="AH681" t="s">
        <v>59</v>
      </c>
    </row>
    <row r="682" spans="27:34" x14ac:dyDescent="0.25">
      <c r="AA682">
        <v>339.5</v>
      </c>
      <c r="AB682">
        <v>0.2</v>
      </c>
      <c r="AC682">
        <v>6.59</v>
      </c>
      <c r="AD682">
        <f t="shared" si="55"/>
        <v>0.19674085064292782</v>
      </c>
      <c r="AE682">
        <v>7.2317999999999998</v>
      </c>
      <c r="AF682">
        <v>0</v>
      </c>
      <c r="AG682">
        <v>500</v>
      </c>
      <c r="AH682" t="s">
        <v>59</v>
      </c>
    </row>
    <row r="683" spans="27:34" x14ac:dyDescent="0.25">
      <c r="AA683">
        <v>340</v>
      </c>
      <c r="AB683">
        <v>0.20100000000000001</v>
      </c>
      <c r="AC683">
        <v>6.62</v>
      </c>
      <c r="AD683">
        <f t="shared" si="55"/>
        <v>0.19772601384767557</v>
      </c>
      <c r="AE683">
        <v>7.2301000000000002</v>
      </c>
      <c r="AF683">
        <v>0</v>
      </c>
      <c r="AG683">
        <v>500</v>
      </c>
      <c r="AH683" t="s">
        <v>59</v>
      </c>
    </row>
    <row r="684" spans="27:34" x14ac:dyDescent="0.25">
      <c r="AA684">
        <v>340.5</v>
      </c>
      <c r="AB684">
        <v>0.20300000000000001</v>
      </c>
      <c r="AC684">
        <v>6.66</v>
      </c>
      <c r="AD684">
        <f t="shared" si="55"/>
        <v>0.19970623145400596</v>
      </c>
      <c r="AE684">
        <v>7.2282999999999999</v>
      </c>
      <c r="AF684">
        <v>0</v>
      </c>
      <c r="AG684">
        <v>500</v>
      </c>
      <c r="AH684" t="s">
        <v>59</v>
      </c>
    </row>
    <row r="685" spans="27:34" x14ac:dyDescent="0.25">
      <c r="AA685">
        <v>341</v>
      </c>
      <c r="AB685">
        <v>0.20499999999999999</v>
      </c>
      <c r="AC685">
        <v>6.69</v>
      </c>
      <c r="AD685">
        <f t="shared" si="55"/>
        <v>0.20169139465875369</v>
      </c>
      <c r="AE685">
        <v>7.2263999999999999</v>
      </c>
      <c r="AF685">
        <v>0</v>
      </c>
      <c r="AG685">
        <v>500</v>
      </c>
      <c r="AH685" t="s">
        <v>59</v>
      </c>
    </row>
    <row r="686" spans="27:34" x14ac:dyDescent="0.25">
      <c r="AA686">
        <v>341.5</v>
      </c>
      <c r="AB686">
        <v>0.20599999999999999</v>
      </c>
      <c r="AC686">
        <v>6.72</v>
      </c>
      <c r="AD686">
        <f t="shared" si="55"/>
        <v>0.20267655786350147</v>
      </c>
      <c r="AE686">
        <v>7.2248000000000001</v>
      </c>
      <c r="AF686">
        <v>0</v>
      </c>
      <c r="AG686">
        <v>500</v>
      </c>
      <c r="AH686" t="s">
        <v>59</v>
      </c>
    </row>
    <row r="687" spans="27:34" x14ac:dyDescent="0.25">
      <c r="AA687">
        <v>342</v>
      </c>
      <c r="AB687">
        <v>0.20799999999999999</v>
      </c>
      <c r="AC687">
        <v>6.75</v>
      </c>
      <c r="AD687">
        <f t="shared" si="55"/>
        <v>0.20466172106824926</v>
      </c>
      <c r="AE687">
        <v>7.2232000000000003</v>
      </c>
      <c r="AF687">
        <v>0</v>
      </c>
      <c r="AG687">
        <v>500</v>
      </c>
      <c r="AH687" t="s">
        <v>59</v>
      </c>
    </row>
    <row r="688" spans="27:34" x14ac:dyDescent="0.25">
      <c r="AA688">
        <v>342.5</v>
      </c>
      <c r="AB688">
        <v>0.21</v>
      </c>
      <c r="AC688">
        <v>6.78</v>
      </c>
      <c r="AD688">
        <f t="shared" si="55"/>
        <v>0.20664688427299702</v>
      </c>
      <c r="AE688">
        <v>7.2214999999999998</v>
      </c>
      <c r="AF688">
        <v>0</v>
      </c>
      <c r="AG688">
        <v>500</v>
      </c>
      <c r="AH688" t="s">
        <v>59</v>
      </c>
    </row>
    <row r="689" spans="27:34" x14ac:dyDescent="0.25">
      <c r="AA689">
        <v>343</v>
      </c>
      <c r="AB689">
        <v>0.21099999999999999</v>
      </c>
      <c r="AC689">
        <v>6.82</v>
      </c>
      <c r="AD689">
        <f t="shared" si="55"/>
        <v>0.2076271018793274</v>
      </c>
      <c r="AE689">
        <v>7.2198000000000002</v>
      </c>
      <c r="AF689">
        <v>0</v>
      </c>
      <c r="AG689">
        <v>500</v>
      </c>
      <c r="AH689" t="s">
        <v>59</v>
      </c>
    </row>
    <row r="690" spans="27:34" x14ac:dyDescent="0.25">
      <c r="AA690">
        <v>343.5</v>
      </c>
      <c r="AB690">
        <v>0.21299999999999999</v>
      </c>
      <c r="AC690">
        <v>6.85</v>
      </c>
      <c r="AD690">
        <f t="shared" si="55"/>
        <v>0.20961226508407516</v>
      </c>
      <c r="AE690">
        <v>7.218</v>
      </c>
      <c r="AF690">
        <v>0</v>
      </c>
      <c r="AG690">
        <v>500</v>
      </c>
      <c r="AH690" t="s">
        <v>59</v>
      </c>
    </row>
    <row r="691" spans="27:34" x14ac:dyDescent="0.25">
      <c r="AA691">
        <v>344</v>
      </c>
      <c r="AB691">
        <v>0.215</v>
      </c>
      <c r="AC691">
        <v>6.89</v>
      </c>
      <c r="AD691">
        <f t="shared" si="55"/>
        <v>0.21159248269040554</v>
      </c>
      <c r="AE691">
        <v>7.2161</v>
      </c>
      <c r="AF691">
        <v>0</v>
      </c>
      <c r="AG691">
        <v>500</v>
      </c>
      <c r="AH691" t="s">
        <v>59</v>
      </c>
    </row>
    <row r="692" spans="27:34" x14ac:dyDescent="0.25">
      <c r="AA692">
        <v>344.5</v>
      </c>
      <c r="AB692">
        <v>0.217</v>
      </c>
      <c r="AC692">
        <v>6.92</v>
      </c>
      <c r="AD692">
        <f t="shared" si="55"/>
        <v>0.21357764589515332</v>
      </c>
      <c r="AE692">
        <v>7.2141999999999999</v>
      </c>
      <c r="AF692">
        <v>0</v>
      </c>
      <c r="AG692">
        <v>500</v>
      </c>
      <c r="AH692" t="s">
        <v>59</v>
      </c>
    </row>
    <row r="693" spans="27:34" x14ac:dyDescent="0.25">
      <c r="AA693">
        <v>345</v>
      </c>
      <c r="AB693">
        <v>0.219</v>
      </c>
      <c r="AC693">
        <v>6.95</v>
      </c>
      <c r="AD693">
        <f t="shared" si="55"/>
        <v>0.21556280909990108</v>
      </c>
      <c r="AE693">
        <v>7.2123999999999997</v>
      </c>
      <c r="AF693">
        <v>0</v>
      </c>
      <c r="AG693">
        <v>500</v>
      </c>
      <c r="AH693" t="s">
        <v>59</v>
      </c>
    </row>
    <row r="694" spans="27:34" x14ac:dyDescent="0.25">
      <c r="AA694">
        <v>345.5</v>
      </c>
      <c r="AB694">
        <v>0.221</v>
      </c>
      <c r="AC694">
        <v>6.98</v>
      </c>
      <c r="AD694">
        <f t="shared" si="55"/>
        <v>0.21754797230464887</v>
      </c>
      <c r="AE694">
        <v>7.2103000000000002</v>
      </c>
      <c r="AF694">
        <v>0</v>
      </c>
      <c r="AG694">
        <v>500</v>
      </c>
      <c r="AH694" t="s">
        <v>59</v>
      </c>
    </row>
    <row r="695" spans="27:34" x14ac:dyDescent="0.25">
      <c r="AA695">
        <v>346</v>
      </c>
      <c r="AB695">
        <v>0.223</v>
      </c>
      <c r="AC695">
        <v>6.99</v>
      </c>
      <c r="AD695">
        <f t="shared" si="55"/>
        <v>0.21954302670623146</v>
      </c>
      <c r="AE695">
        <v>7.2084000000000001</v>
      </c>
      <c r="AF695">
        <v>1</v>
      </c>
      <c r="AG695">
        <v>500</v>
      </c>
      <c r="AH695" t="s">
        <v>59</v>
      </c>
    </row>
    <row r="696" spans="27:34" x14ac:dyDescent="0.25">
      <c r="AA696">
        <v>346.5</v>
      </c>
      <c r="AB696">
        <v>0.223</v>
      </c>
      <c r="AC696">
        <v>6.95</v>
      </c>
      <c r="AD696">
        <f t="shared" si="55"/>
        <v>0.21956280909990109</v>
      </c>
      <c r="AE696">
        <v>7.2081999999999997</v>
      </c>
      <c r="AF696">
        <v>0</v>
      </c>
      <c r="AG696">
        <v>500</v>
      </c>
      <c r="AH696" t="s">
        <v>59</v>
      </c>
    </row>
    <row r="697" spans="27:34" x14ac:dyDescent="0.25">
      <c r="AA697">
        <v>347</v>
      </c>
      <c r="AB697">
        <v>0.223</v>
      </c>
      <c r="AC697">
        <v>6.93</v>
      </c>
      <c r="AD697">
        <f t="shared" si="55"/>
        <v>0.2195727002967359</v>
      </c>
      <c r="AE697">
        <v>7.2081999999999997</v>
      </c>
      <c r="AF697">
        <v>0</v>
      </c>
      <c r="AG697">
        <v>500</v>
      </c>
      <c r="AH697" t="s">
        <v>59</v>
      </c>
    </row>
    <row r="698" spans="27:34" x14ac:dyDescent="0.25">
      <c r="AA698">
        <v>347.5</v>
      </c>
      <c r="AB698">
        <v>0.223</v>
      </c>
      <c r="AC698">
        <v>6.91</v>
      </c>
      <c r="AD698">
        <f t="shared" si="55"/>
        <v>0.21958259149357073</v>
      </c>
      <c r="AE698">
        <v>7.2083000000000004</v>
      </c>
      <c r="AF698">
        <v>0</v>
      </c>
      <c r="AG698">
        <v>500</v>
      </c>
      <c r="AH698" t="s">
        <v>59</v>
      </c>
    </row>
    <row r="699" spans="27:34" x14ac:dyDescent="0.25">
      <c r="AA699">
        <v>348</v>
      </c>
      <c r="AB699">
        <v>0.223</v>
      </c>
      <c r="AC699">
        <v>6.9</v>
      </c>
      <c r="AD699">
        <f t="shared" si="55"/>
        <v>0.21958753709198814</v>
      </c>
      <c r="AE699">
        <v>7.2083000000000004</v>
      </c>
      <c r="AF699">
        <v>0</v>
      </c>
      <c r="AG699">
        <v>500</v>
      </c>
      <c r="AH699" t="s">
        <v>59</v>
      </c>
    </row>
    <row r="700" spans="27:34" x14ac:dyDescent="0.25">
      <c r="AA700">
        <v>348.5</v>
      </c>
      <c r="AB700">
        <v>0.223</v>
      </c>
      <c r="AC700">
        <v>6.89</v>
      </c>
      <c r="AD700">
        <f t="shared" si="55"/>
        <v>0.21959248269040554</v>
      </c>
      <c r="AE700">
        <v>7.2081999999999997</v>
      </c>
      <c r="AF700">
        <v>0</v>
      </c>
      <c r="AG700">
        <v>500</v>
      </c>
      <c r="AH700" t="s">
        <v>59</v>
      </c>
    </row>
    <row r="701" spans="27:34" x14ac:dyDescent="0.25">
      <c r="AA701">
        <v>349</v>
      </c>
      <c r="AB701">
        <v>0.223</v>
      </c>
      <c r="AC701">
        <v>6.88</v>
      </c>
      <c r="AD701">
        <f t="shared" si="55"/>
        <v>0.21959742828882295</v>
      </c>
      <c r="AE701">
        <v>7.2083000000000004</v>
      </c>
      <c r="AF701">
        <v>0</v>
      </c>
      <c r="AG701">
        <v>500</v>
      </c>
      <c r="AH701" t="s">
        <v>59</v>
      </c>
    </row>
    <row r="702" spans="27:34" x14ac:dyDescent="0.25">
      <c r="AA702">
        <v>349.5</v>
      </c>
      <c r="AB702">
        <v>0.223</v>
      </c>
      <c r="AC702">
        <v>6.86</v>
      </c>
      <c r="AD702">
        <f t="shared" si="55"/>
        <v>0.21960731948565776</v>
      </c>
      <c r="AE702">
        <v>7.2083000000000004</v>
      </c>
      <c r="AF702">
        <v>0</v>
      </c>
      <c r="AG702">
        <v>500</v>
      </c>
      <c r="AH702" t="s">
        <v>59</v>
      </c>
    </row>
    <row r="703" spans="27:34" x14ac:dyDescent="0.25">
      <c r="AA703">
        <v>350</v>
      </c>
      <c r="AB703">
        <v>0.223</v>
      </c>
      <c r="AC703">
        <v>6.85</v>
      </c>
      <c r="AD703">
        <f t="shared" si="55"/>
        <v>0.21961226508407516</v>
      </c>
      <c r="AE703">
        <v>7.2081999999999997</v>
      </c>
      <c r="AF703">
        <v>0</v>
      </c>
      <c r="AG703">
        <v>500</v>
      </c>
      <c r="AH703" t="s">
        <v>59</v>
      </c>
    </row>
    <row r="704" spans="27:34" x14ac:dyDescent="0.25">
      <c r="AA704">
        <v>350.5</v>
      </c>
      <c r="AB704">
        <v>0.223</v>
      </c>
      <c r="AC704">
        <v>6.84</v>
      </c>
      <c r="AD704">
        <f t="shared" si="55"/>
        <v>0.2196172106824926</v>
      </c>
      <c r="AE704">
        <v>7.2083000000000004</v>
      </c>
      <c r="AF704">
        <v>0</v>
      </c>
      <c r="AG704">
        <v>500</v>
      </c>
      <c r="AH704" t="s">
        <v>59</v>
      </c>
    </row>
    <row r="705" spans="27:34" x14ac:dyDescent="0.25">
      <c r="AA705">
        <v>351</v>
      </c>
      <c r="AB705">
        <v>0.223</v>
      </c>
      <c r="AC705">
        <v>6.83</v>
      </c>
      <c r="AD705">
        <f t="shared" si="55"/>
        <v>0.21962215628091</v>
      </c>
      <c r="AE705">
        <v>7.2081999999999997</v>
      </c>
      <c r="AF705">
        <v>0</v>
      </c>
      <c r="AG705">
        <v>500</v>
      </c>
      <c r="AH705" t="s">
        <v>59</v>
      </c>
    </row>
    <row r="706" spans="27:34" x14ac:dyDescent="0.25">
      <c r="AA706">
        <v>351.5</v>
      </c>
      <c r="AB706">
        <v>0.223</v>
      </c>
      <c r="AC706">
        <v>6.82</v>
      </c>
      <c r="AD706">
        <f t="shared" si="55"/>
        <v>0.21962710187932741</v>
      </c>
      <c r="AE706">
        <v>7.2083000000000004</v>
      </c>
      <c r="AF706">
        <v>0</v>
      </c>
      <c r="AG706">
        <v>500</v>
      </c>
      <c r="AH706" t="s">
        <v>59</v>
      </c>
    </row>
    <row r="707" spans="27:34" x14ac:dyDescent="0.25">
      <c r="AA707">
        <v>352</v>
      </c>
      <c r="AB707">
        <v>0.223</v>
      </c>
      <c r="AC707">
        <v>6.81</v>
      </c>
      <c r="AD707">
        <f t="shared" si="55"/>
        <v>0.21963204747774481</v>
      </c>
      <c r="AE707">
        <v>7.2081999999999997</v>
      </c>
      <c r="AF707">
        <v>0</v>
      </c>
      <c r="AG707">
        <v>500</v>
      </c>
      <c r="AH707" t="s">
        <v>59</v>
      </c>
    </row>
    <row r="708" spans="27:34" x14ac:dyDescent="0.25">
      <c r="AA708">
        <v>352.5</v>
      </c>
      <c r="AB708">
        <v>0.223</v>
      </c>
      <c r="AC708">
        <v>6.8</v>
      </c>
      <c r="AD708">
        <f t="shared" si="55"/>
        <v>0.21963699307616222</v>
      </c>
      <c r="AE708">
        <v>7.2083000000000004</v>
      </c>
      <c r="AF708">
        <v>0</v>
      </c>
      <c r="AG708">
        <v>500</v>
      </c>
      <c r="AH708" t="s">
        <v>59</v>
      </c>
    </row>
    <row r="709" spans="27:34" x14ac:dyDescent="0.25">
      <c r="AA709">
        <v>353</v>
      </c>
      <c r="AB709">
        <v>0.223</v>
      </c>
      <c r="AC709">
        <v>6.79</v>
      </c>
      <c r="AD709">
        <f t="shared" ref="AD709:AD772" si="56">AB709-AC709/2022</f>
        <v>0.21964193867457962</v>
      </c>
      <c r="AE709">
        <v>7.2083000000000004</v>
      </c>
      <c r="AF709">
        <v>0</v>
      </c>
      <c r="AG709">
        <v>500</v>
      </c>
      <c r="AH709" t="s">
        <v>59</v>
      </c>
    </row>
    <row r="710" spans="27:34" x14ac:dyDescent="0.25">
      <c r="AA710">
        <v>353.5</v>
      </c>
      <c r="AB710">
        <v>0.223</v>
      </c>
      <c r="AC710">
        <v>6.79</v>
      </c>
      <c r="AD710">
        <f t="shared" si="56"/>
        <v>0.21964193867457962</v>
      </c>
      <c r="AE710">
        <v>7.2081999999999997</v>
      </c>
      <c r="AF710">
        <v>0</v>
      </c>
      <c r="AG710">
        <v>500</v>
      </c>
      <c r="AH710" t="s">
        <v>59</v>
      </c>
    </row>
    <row r="711" spans="27:34" x14ac:dyDescent="0.25">
      <c r="AA711">
        <v>354</v>
      </c>
      <c r="AB711">
        <v>0.223</v>
      </c>
      <c r="AC711">
        <v>6.78</v>
      </c>
      <c r="AD711">
        <f t="shared" si="56"/>
        <v>0.21964688427299703</v>
      </c>
      <c r="AE711">
        <v>7.2081999999999997</v>
      </c>
      <c r="AF711">
        <v>0</v>
      </c>
      <c r="AG711">
        <v>500</v>
      </c>
      <c r="AH711" t="s">
        <v>59</v>
      </c>
    </row>
    <row r="712" spans="27:34" x14ac:dyDescent="0.25">
      <c r="AA712">
        <v>354.5</v>
      </c>
      <c r="AB712">
        <v>0.223</v>
      </c>
      <c r="AC712">
        <v>6.77</v>
      </c>
      <c r="AD712">
        <f t="shared" si="56"/>
        <v>0.21965182987141443</v>
      </c>
      <c r="AE712">
        <v>7.2081999999999997</v>
      </c>
      <c r="AF712">
        <v>0</v>
      </c>
      <c r="AG712">
        <v>500</v>
      </c>
      <c r="AH712" t="s">
        <v>59</v>
      </c>
    </row>
    <row r="713" spans="27:34" x14ac:dyDescent="0.25">
      <c r="AA713">
        <v>355</v>
      </c>
      <c r="AB713">
        <v>0.223</v>
      </c>
      <c r="AC713">
        <v>6.77</v>
      </c>
      <c r="AD713">
        <f t="shared" si="56"/>
        <v>0.21965182987141443</v>
      </c>
      <c r="AE713">
        <v>7.2083000000000004</v>
      </c>
      <c r="AF713">
        <v>0</v>
      </c>
      <c r="AG713">
        <v>500</v>
      </c>
      <c r="AH713" t="s">
        <v>59</v>
      </c>
    </row>
    <row r="714" spans="27:34" x14ac:dyDescent="0.25">
      <c r="AA714">
        <v>355.5</v>
      </c>
      <c r="AB714">
        <v>0.223</v>
      </c>
      <c r="AC714">
        <v>6.76</v>
      </c>
      <c r="AD714">
        <f t="shared" si="56"/>
        <v>0.21965677546983187</v>
      </c>
      <c r="AE714">
        <v>7.2083000000000004</v>
      </c>
      <c r="AF714">
        <v>0</v>
      </c>
      <c r="AG714">
        <v>500</v>
      </c>
      <c r="AH714" t="s">
        <v>59</v>
      </c>
    </row>
    <row r="715" spans="27:34" x14ac:dyDescent="0.25">
      <c r="AA715">
        <v>356</v>
      </c>
      <c r="AB715">
        <v>0.223</v>
      </c>
      <c r="AC715">
        <v>6.75</v>
      </c>
      <c r="AD715">
        <f t="shared" si="56"/>
        <v>0.21966172106824927</v>
      </c>
      <c r="AE715">
        <v>7.2083000000000004</v>
      </c>
      <c r="AF715">
        <v>0</v>
      </c>
      <c r="AG715">
        <v>500</v>
      </c>
      <c r="AH715" t="s">
        <v>59</v>
      </c>
    </row>
    <row r="716" spans="27:34" x14ac:dyDescent="0.25">
      <c r="AA716">
        <v>356.5</v>
      </c>
      <c r="AB716">
        <v>0.223</v>
      </c>
      <c r="AC716">
        <v>6.75</v>
      </c>
      <c r="AD716">
        <f t="shared" si="56"/>
        <v>0.21966172106824927</v>
      </c>
      <c r="AE716">
        <v>7.2083000000000004</v>
      </c>
      <c r="AF716">
        <v>0</v>
      </c>
      <c r="AG716">
        <v>500</v>
      </c>
      <c r="AH716" t="s">
        <v>59</v>
      </c>
    </row>
    <row r="717" spans="27:34" x14ac:dyDescent="0.25">
      <c r="AA717">
        <v>357</v>
      </c>
      <c r="AB717">
        <v>0.223</v>
      </c>
      <c r="AC717">
        <v>6.74</v>
      </c>
      <c r="AD717">
        <f t="shared" si="56"/>
        <v>0.21966666666666668</v>
      </c>
      <c r="AE717">
        <v>7.2081999999999997</v>
      </c>
      <c r="AF717">
        <v>0</v>
      </c>
      <c r="AG717">
        <v>500</v>
      </c>
      <c r="AH717" t="s">
        <v>59</v>
      </c>
    </row>
    <row r="718" spans="27:34" x14ac:dyDescent="0.25">
      <c r="AA718">
        <v>357.5</v>
      </c>
      <c r="AB718">
        <v>0.223</v>
      </c>
      <c r="AC718">
        <v>6.74</v>
      </c>
      <c r="AD718">
        <f t="shared" si="56"/>
        <v>0.21966666666666668</v>
      </c>
      <c r="AE718">
        <v>7.2081999999999997</v>
      </c>
      <c r="AF718">
        <v>0</v>
      </c>
      <c r="AG718">
        <v>500</v>
      </c>
      <c r="AH718" t="s">
        <v>59</v>
      </c>
    </row>
    <row r="719" spans="27:34" x14ac:dyDescent="0.25">
      <c r="AA719">
        <v>358</v>
      </c>
      <c r="AB719">
        <v>0.223</v>
      </c>
      <c r="AC719">
        <v>6.73</v>
      </c>
      <c r="AD719">
        <f t="shared" si="56"/>
        <v>0.21967161226508408</v>
      </c>
      <c r="AE719">
        <v>7.2083000000000004</v>
      </c>
      <c r="AF719">
        <v>0</v>
      </c>
      <c r="AG719">
        <v>500</v>
      </c>
      <c r="AH719" t="s">
        <v>59</v>
      </c>
    </row>
    <row r="720" spans="27:34" x14ac:dyDescent="0.25">
      <c r="AA720">
        <v>358.5</v>
      </c>
      <c r="AB720">
        <v>0.223</v>
      </c>
      <c r="AC720">
        <v>6.72</v>
      </c>
      <c r="AD720">
        <f t="shared" si="56"/>
        <v>0.21967655786350149</v>
      </c>
      <c r="AE720">
        <v>7.2083000000000004</v>
      </c>
      <c r="AF720">
        <v>0</v>
      </c>
      <c r="AG720">
        <v>500</v>
      </c>
      <c r="AH720" t="s">
        <v>59</v>
      </c>
    </row>
    <row r="721" spans="27:34" x14ac:dyDescent="0.25">
      <c r="AA721">
        <v>359</v>
      </c>
      <c r="AB721">
        <v>0.223</v>
      </c>
      <c r="AC721">
        <v>6.72</v>
      </c>
      <c r="AD721">
        <f t="shared" si="56"/>
        <v>0.21967655786350149</v>
      </c>
      <c r="AE721">
        <v>7.2083000000000004</v>
      </c>
      <c r="AF721">
        <v>0</v>
      </c>
      <c r="AG721">
        <v>500</v>
      </c>
      <c r="AH721" t="s">
        <v>59</v>
      </c>
    </row>
    <row r="722" spans="27:34" x14ac:dyDescent="0.25">
      <c r="AA722">
        <v>359.5</v>
      </c>
      <c r="AB722">
        <v>0.223</v>
      </c>
      <c r="AC722">
        <v>6.72</v>
      </c>
      <c r="AD722">
        <f t="shared" si="56"/>
        <v>0.21967655786350149</v>
      </c>
      <c r="AE722">
        <v>7.2083000000000004</v>
      </c>
      <c r="AF722">
        <v>0</v>
      </c>
      <c r="AG722">
        <v>500</v>
      </c>
      <c r="AH722" t="s">
        <v>59</v>
      </c>
    </row>
    <row r="723" spans="27:34" x14ac:dyDescent="0.25">
      <c r="AA723">
        <v>360</v>
      </c>
      <c r="AB723">
        <v>0.223</v>
      </c>
      <c r="AC723">
        <v>6.71</v>
      </c>
      <c r="AD723">
        <f t="shared" si="56"/>
        <v>0.21968150346191889</v>
      </c>
      <c r="AE723">
        <v>7.2083000000000004</v>
      </c>
      <c r="AF723">
        <v>0</v>
      </c>
      <c r="AG723">
        <v>500</v>
      </c>
      <c r="AH723" t="s">
        <v>59</v>
      </c>
    </row>
    <row r="724" spans="27:34" x14ac:dyDescent="0.25">
      <c r="AA724">
        <v>360.5</v>
      </c>
      <c r="AB724">
        <v>0.223</v>
      </c>
      <c r="AC724">
        <v>6.71</v>
      </c>
      <c r="AD724">
        <f t="shared" si="56"/>
        <v>0.21968150346191889</v>
      </c>
      <c r="AE724">
        <v>7.2083000000000004</v>
      </c>
      <c r="AF724">
        <v>0</v>
      </c>
      <c r="AG724">
        <v>500</v>
      </c>
      <c r="AH724" t="s">
        <v>59</v>
      </c>
    </row>
    <row r="725" spans="27:34" x14ac:dyDescent="0.25">
      <c r="AA725">
        <v>361</v>
      </c>
      <c r="AB725">
        <v>0.223</v>
      </c>
      <c r="AC725">
        <v>6.7</v>
      </c>
      <c r="AD725">
        <f t="shared" si="56"/>
        <v>0.2196864490603363</v>
      </c>
      <c r="AE725">
        <v>7.2083000000000004</v>
      </c>
      <c r="AF725">
        <v>0</v>
      </c>
      <c r="AG725">
        <v>500</v>
      </c>
      <c r="AH725" t="s">
        <v>59</v>
      </c>
    </row>
    <row r="726" spans="27:34" x14ac:dyDescent="0.25">
      <c r="AA726">
        <v>361.5</v>
      </c>
      <c r="AB726">
        <v>0.223</v>
      </c>
      <c r="AC726">
        <v>6.7</v>
      </c>
      <c r="AD726">
        <f t="shared" si="56"/>
        <v>0.2196864490603363</v>
      </c>
      <c r="AE726">
        <v>7.2081999999999997</v>
      </c>
      <c r="AF726">
        <v>0</v>
      </c>
      <c r="AG726">
        <v>500</v>
      </c>
      <c r="AH726" t="s">
        <v>59</v>
      </c>
    </row>
    <row r="727" spans="27:34" x14ac:dyDescent="0.25">
      <c r="AA727">
        <v>362</v>
      </c>
      <c r="AB727">
        <v>0.223</v>
      </c>
      <c r="AC727">
        <v>6.69</v>
      </c>
      <c r="AD727">
        <f t="shared" si="56"/>
        <v>0.2196913946587537</v>
      </c>
      <c r="AE727">
        <v>7.2083000000000004</v>
      </c>
      <c r="AF727">
        <v>0</v>
      </c>
      <c r="AG727">
        <v>500</v>
      </c>
      <c r="AH727" t="s">
        <v>59</v>
      </c>
    </row>
    <row r="728" spans="27:34" x14ac:dyDescent="0.25">
      <c r="AA728">
        <v>362.5</v>
      </c>
      <c r="AB728">
        <v>0.223</v>
      </c>
      <c r="AC728">
        <v>6.69</v>
      </c>
      <c r="AD728">
        <f t="shared" si="56"/>
        <v>0.2196913946587537</v>
      </c>
      <c r="AE728">
        <v>7.2083000000000004</v>
      </c>
      <c r="AF728">
        <v>0</v>
      </c>
      <c r="AG728">
        <v>500</v>
      </c>
      <c r="AH728" t="s">
        <v>59</v>
      </c>
    </row>
    <row r="729" spans="27:34" x14ac:dyDescent="0.25">
      <c r="AA729">
        <v>363</v>
      </c>
      <c r="AB729">
        <v>0.223</v>
      </c>
      <c r="AC729">
        <v>6.68</v>
      </c>
      <c r="AD729">
        <f t="shared" si="56"/>
        <v>0.21969634025717111</v>
      </c>
      <c r="AE729">
        <v>7.2081999999999997</v>
      </c>
      <c r="AF729">
        <v>0</v>
      </c>
      <c r="AG729">
        <v>500</v>
      </c>
      <c r="AH729" t="s">
        <v>59</v>
      </c>
    </row>
    <row r="730" spans="27:34" x14ac:dyDescent="0.25">
      <c r="AA730">
        <v>363.5</v>
      </c>
      <c r="AB730">
        <v>0.223</v>
      </c>
      <c r="AC730">
        <v>6.68</v>
      </c>
      <c r="AD730">
        <f t="shared" si="56"/>
        <v>0.21969634025717111</v>
      </c>
      <c r="AE730">
        <v>7.2083000000000004</v>
      </c>
      <c r="AF730">
        <v>0</v>
      </c>
      <c r="AG730">
        <v>500</v>
      </c>
      <c r="AH730" t="s">
        <v>59</v>
      </c>
    </row>
    <row r="731" spans="27:34" x14ac:dyDescent="0.25">
      <c r="AA731">
        <v>364</v>
      </c>
      <c r="AB731">
        <v>0.223</v>
      </c>
      <c r="AC731">
        <v>6.68</v>
      </c>
      <c r="AD731">
        <f t="shared" si="56"/>
        <v>0.21969634025717111</v>
      </c>
      <c r="AE731">
        <v>7.2083000000000004</v>
      </c>
      <c r="AF731">
        <v>0</v>
      </c>
      <c r="AG731">
        <v>500</v>
      </c>
      <c r="AH731" t="s">
        <v>59</v>
      </c>
    </row>
    <row r="732" spans="27:34" x14ac:dyDescent="0.25">
      <c r="AA732">
        <v>364.5</v>
      </c>
      <c r="AB732">
        <v>0.223</v>
      </c>
      <c r="AC732">
        <v>6.67</v>
      </c>
      <c r="AD732">
        <f t="shared" si="56"/>
        <v>0.21970128585558854</v>
      </c>
      <c r="AE732">
        <v>7.2081999999999997</v>
      </c>
      <c r="AF732">
        <v>0</v>
      </c>
      <c r="AG732">
        <v>500</v>
      </c>
      <c r="AH732" t="s">
        <v>59</v>
      </c>
    </row>
    <row r="733" spans="27:34" x14ac:dyDescent="0.25">
      <c r="AA733">
        <v>365</v>
      </c>
      <c r="AB733">
        <v>0.223</v>
      </c>
      <c r="AC733">
        <v>6.67</v>
      </c>
      <c r="AD733">
        <f t="shared" si="56"/>
        <v>0.21970128585558854</v>
      </c>
      <c r="AE733">
        <v>7.2083000000000004</v>
      </c>
      <c r="AF733">
        <v>0</v>
      </c>
      <c r="AG733">
        <v>500</v>
      </c>
      <c r="AH733" t="s">
        <v>59</v>
      </c>
    </row>
    <row r="734" spans="27:34" x14ac:dyDescent="0.25">
      <c r="AA734">
        <v>365.5</v>
      </c>
      <c r="AB734">
        <v>0.223</v>
      </c>
      <c r="AC734">
        <v>6.66</v>
      </c>
      <c r="AD734">
        <f t="shared" si="56"/>
        <v>0.21970623145400595</v>
      </c>
      <c r="AE734">
        <v>7.2083000000000004</v>
      </c>
      <c r="AF734">
        <v>0</v>
      </c>
      <c r="AG734">
        <v>500</v>
      </c>
      <c r="AH734" t="s">
        <v>59</v>
      </c>
    </row>
    <row r="735" spans="27:34" x14ac:dyDescent="0.25">
      <c r="AA735">
        <v>366</v>
      </c>
      <c r="AB735">
        <v>0.223</v>
      </c>
      <c r="AC735">
        <v>6.66</v>
      </c>
      <c r="AD735">
        <f t="shared" si="56"/>
        <v>0.21970623145400595</v>
      </c>
      <c r="AE735">
        <v>7.2083000000000004</v>
      </c>
      <c r="AF735">
        <v>0</v>
      </c>
      <c r="AG735">
        <v>500</v>
      </c>
      <c r="AH735" t="s">
        <v>59</v>
      </c>
    </row>
    <row r="736" spans="27:34" x14ac:dyDescent="0.25">
      <c r="AA736">
        <v>366.5</v>
      </c>
      <c r="AB736">
        <v>0.223</v>
      </c>
      <c r="AC736">
        <v>6.65</v>
      </c>
      <c r="AD736">
        <f t="shared" si="56"/>
        <v>0.21971117705242335</v>
      </c>
      <c r="AE736">
        <v>7.2081999999999997</v>
      </c>
      <c r="AF736">
        <v>0</v>
      </c>
      <c r="AG736">
        <v>500</v>
      </c>
      <c r="AH736" t="s">
        <v>59</v>
      </c>
    </row>
    <row r="737" spans="27:34" x14ac:dyDescent="0.25">
      <c r="AA737">
        <v>367</v>
      </c>
      <c r="AB737">
        <v>0.223</v>
      </c>
      <c r="AC737">
        <v>6.65</v>
      </c>
      <c r="AD737">
        <f t="shared" si="56"/>
        <v>0.21971117705242335</v>
      </c>
      <c r="AE737">
        <v>7.2083000000000004</v>
      </c>
      <c r="AF737">
        <v>0</v>
      </c>
      <c r="AG737">
        <v>500</v>
      </c>
      <c r="AH737" t="s">
        <v>59</v>
      </c>
    </row>
    <row r="738" spans="27:34" x14ac:dyDescent="0.25">
      <c r="AA738">
        <v>367.5</v>
      </c>
      <c r="AB738">
        <v>0.223</v>
      </c>
      <c r="AC738">
        <v>6.65</v>
      </c>
      <c r="AD738">
        <f t="shared" si="56"/>
        <v>0.21971117705242335</v>
      </c>
      <c r="AE738">
        <v>7.2081999999999997</v>
      </c>
      <c r="AF738">
        <v>0</v>
      </c>
      <c r="AG738">
        <v>500</v>
      </c>
      <c r="AH738" t="s">
        <v>59</v>
      </c>
    </row>
    <row r="739" spans="27:34" x14ac:dyDescent="0.25">
      <c r="AA739">
        <v>368</v>
      </c>
      <c r="AB739">
        <v>0.223</v>
      </c>
      <c r="AC739">
        <v>6.64</v>
      </c>
      <c r="AD739">
        <f t="shared" si="56"/>
        <v>0.21971612265084076</v>
      </c>
      <c r="AE739">
        <v>7.2081999999999997</v>
      </c>
      <c r="AF739">
        <v>0</v>
      </c>
      <c r="AG739">
        <v>500</v>
      </c>
      <c r="AH739" t="s">
        <v>59</v>
      </c>
    </row>
    <row r="740" spans="27:34" x14ac:dyDescent="0.25">
      <c r="AA740">
        <v>368.5</v>
      </c>
      <c r="AB740">
        <v>0.223</v>
      </c>
      <c r="AC740">
        <v>6.64</v>
      </c>
      <c r="AD740">
        <f t="shared" si="56"/>
        <v>0.21971612265084076</v>
      </c>
      <c r="AE740">
        <v>7.2083000000000004</v>
      </c>
      <c r="AF740">
        <v>0</v>
      </c>
      <c r="AG740">
        <v>500</v>
      </c>
      <c r="AH740" t="s">
        <v>59</v>
      </c>
    </row>
    <row r="741" spans="27:34" x14ac:dyDescent="0.25">
      <c r="AA741">
        <v>369</v>
      </c>
      <c r="AB741">
        <v>0.223</v>
      </c>
      <c r="AC741">
        <v>6.64</v>
      </c>
      <c r="AD741">
        <f t="shared" si="56"/>
        <v>0.21971612265084076</v>
      </c>
      <c r="AE741">
        <v>7.2083000000000004</v>
      </c>
      <c r="AF741">
        <v>0</v>
      </c>
      <c r="AG741">
        <v>500</v>
      </c>
      <c r="AH741" t="s">
        <v>59</v>
      </c>
    </row>
    <row r="742" spans="27:34" x14ac:dyDescent="0.25">
      <c r="AA742">
        <v>369.5</v>
      </c>
      <c r="AB742">
        <v>0.223</v>
      </c>
      <c r="AC742">
        <v>6.64</v>
      </c>
      <c r="AD742">
        <f t="shared" si="56"/>
        <v>0.21971612265084076</v>
      </c>
      <c r="AE742">
        <v>7.2081999999999997</v>
      </c>
      <c r="AF742">
        <v>0</v>
      </c>
      <c r="AG742">
        <v>500</v>
      </c>
      <c r="AH742" t="s">
        <v>59</v>
      </c>
    </row>
    <row r="743" spans="27:34" x14ac:dyDescent="0.25">
      <c r="AA743">
        <v>370</v>
      </c>
      <c r="AB743">
        <v>0.223</v>
      </c>
      <c r="AC743">
        <v>6.63</v>
      </c>
      <c r="AD743">
        <f t="shared" si="56"/>
        <v>0.21972106824925816</v>
      </c>
      <c r="AE743">
        <v>7.2081999999999997</v>
      </c>
      <c r="AF743">
        <v>0</v>
      </c>
      <c r="AG743">
        <v>500</v>
      </c>
      <c r="AH743" t="s">
        <v>59</v>
      </c>
    </row>
    <row r="744" spans="27:34" x14ac:dyDescent="0.25">
      <c r="AA744">
        <v>370.5</v>
      </c>
      <c r="AB744">
        <v>0.223</v>
      </c>
      <c r="AC744">
        <v>6.63</v>
      </c>
      <c r="AD744">
        <f t="shared" si="56"/>
        <v>0.21972106824925816</v>
      </c>
      <c r="AE744">
        <v>7.2083000000000004</v>
      </c>
      <c r="AF744">
        <v>0</v>
      </c>
      <c r="AG744">
        <v>500</v>
      </c>
      <c r="AH744" t="s">
        <v>59</v>
      </c>
    </row>
    <row r="745" spans="27:34" x14ac:dyDescent="0.25">
      <c r="AA745">
        <v>371</v>
      </c>
      <c r="AB745">
        <v>0.223</v>
      </c>
      <c r="AC745">
        <v>6.63</v>
      </c>
      <c r="AD745">
        <f t="shared" si="56"/>
        <v>0.21972106824925816</v>
      </c>
      <c r="AE745">
        <v>7.2081999999999997</v>
      </c>
      <c r="AF745">
        <v>0</v>
      </c>
      <c r="AG745">
        <v>500</v>
      </c>
      <c r="AH745" t="s">
        <v>59</v>
      </c>
    </row>
    <row r="746" spans="27:34" x14ac:dyDescent="0.25">
      <c r="AA746">
        <v>371.5</v>
      </c>
      <c r="AB746">
        <v>0.223</v>
      </c>
      <c r="AC746">
        <v>6.62</v>
      </c>
      <c r="AD746">
        <f t="shared" si="56"/>
        <v>0.21972601384767557</v>
      </c>
      <c r="AE746">
        <v>7.2081999999999997</v>
      </c>
      <c r="AF746">
        <v>0</v>
      </c>
      <c r="AG746">
        <v>500</v>
      </c>
      <c r="AH746" t="s">
        <v>59</v>
      </c>
    </row>
    <row r="747" spans="27:34" x14ac:dyDescent="0.25">
      <c r="AA747">
        <v>372</v>
      </c>
      <c r="AB747">
        <v>0.223</v>
      </c>
      <c r="AC747">
        <v>6.62</v>
      </c>
      <c r="AD747">
        <f t="shared" si="56"/>
        <v>0.21972601384767557</v>
      </c>
      <c r="AE747">
        <v>7.2081999999999997</v>
      </c>
      <c r="AF747">
        <v>0</v>
      </c>
      <c r="AG747">
        <v>500</v>
      </c>
      <c r="AH747" t="s">
        <v>59</v>
      </c>
    </row>
    <row r="748" spans="27:34" x14ac:dyDescent="0.25">
      <c r="AA748">
        <v>372.5</v>
      </c>
      <c r="AB748">
        <v>0.223</v>
      </c>
      <c r="AC748">
        <v>6.62</v>
      </c>
      <c r="AD748">
        <f t="shared" si="56"/>
        <v>0.21972601384767557</v>
      </c>
      <c r="AE748">
        <v>7.2081999999999997</v>
      </c>
      <c r="AF748">
        <v>0</v>
      </c>
      <c r="AG748">
        <v>500</v>
      </c>
      <c r="AH748" t="s">
        <v>59</v>
      </c>
    </row>
    <row r="749" spans="27:34" x14ac:dyDescent="0.25">
      <c r="AA749">
        <v>373</v>
      </c>
      <c r="AB749">
        <v>0.223</v>
      </c>
      <c r="AC749">
        <v>6.62</v>
      </c>
      <c r="AD749">
        <f t="shared" si="56"/>
        <v>0.21972601384767557</v>
      </c>
      <c r="AE749">
        <v>7.2083000000000004</v>
      </c>
      <c r="AF749">
        <v>0</v>
      </c>
      <c r="AG749">
        <v>500</v>
      </c>
      <c r="AH749" t="s">
        <v>59</v>
      </c>
    </row>
    <row r="750" spans="27:34" x14ac:dyDescent="0.25">
      <c r="AA750">
        <v>373.5</v>
      </c>
      <c r="AB750">
        <v>0.223</v>
      </c>
      <c r="AC750">
        <v>6.61</v>
      </c>
      <c r="AD750">
        <f t="shared" si="56"/>
        <v>0.21973095944609297</v>
      </c>
      <c r="AE750">
        <v>7.2083000000000004</v>
      </c>
      <c r="AF750">
        <v>0</v>
      </c>
      <c r="AG750">
        <v>500</v>
      </c>
      <c r="AH750" t="s">
        <v>59</v>
      </c>
    </row>
    <row r="751" spans="27:34" x14ac:dyDescent="0.25">
      <c r="AA751">
        <v>374</v>
      </c>
      <c r="AB751">
        <v>0.223</v>
      </c>
      <c r="AC751">
        <v>6.61</v>
      </c>
      <c r="AD751">
        <f t="shared" si="56"/>
        <v>0.21973095944609297</v>
      </c>
      <c r="AE751">
        <v>7.2083000000000004</v>
      </c>
      <c r="AF751">
        <v>0</v>
      </c>
      <c r="AG751">
        <v>500</v>
      </c>
      <c r="AH751" t="s">
        <v>59</v>
      </c>
    </row>
    <row r="752" spans="27:34" x14ac:dyDescent="0.25">
      <c r="AA752">
        <v>374.5</v>
      </c>
      <c r="AB752">
        <v>0.223</v>
      </c>
      <c r="AC752">
        <v>6.61</v>
      </c>
      <c r="AD752">
        <f t="shared" si="56"/>
        <v>0.21973095944609297</v>
      </c>
      <c r="AE752">
        <v>7.2081999999999997</v>
      </c>
      <c r="AF752">
        <v>0</v>
      </c>
      <c r="AG752">
        <v>500</v>
      </c>
      <c r="AH752" t="s">
        <v>59</v>
      </c>
    </row>
    <row r="753" spans="27:34" x14ac:dyDescent="0.25">
      <c r="AA753">
        <v>375</v>
      </c>
      <c r="AB753">
        <v>0.223</v>
      </c>
      <c r="AC753">
        <v>6.61</v>
      </c>
      <c r="AD753">
        <f t="shared" si="56"/>
        <v>0.21973095944609297</v>
      </c>
      <c r="AE753">
        <v>7.2083000000000004</v>
      </c>
      <c r="AF753">
        <v>0</v>
      </c>
      <c r="AG753">
        <v>500</v>
      </c>
      <c r="AH753" t="s">
        <v>59</v>
      </c>
    </row>
    <row r="754" spans="27:34" x14ac:dyDescent="0.25">
      <c r="AA754">
        <v>375.5</v>
      </c>
      <c r="AB754">
        <v>0.223</v>
      </c>
      <c r="AC754">
        <v>6.6</v>
      </c>
      <c r="AD754">
        <f t="shared" si="56"/>
        <v>0.21973590504451038</v>
      </c>
      <c r="AE754">
        <v>7.2083000000000004</v>
      </c>
      <c r="AF754">
        <v>0</v>
      </c>
      <c r="AG754">
        <v>500</v>
      </c>
      <c r="AH754" t="s">
        <v>59</v>
      </c>
    </row>
    <row r="755" spans="27:34" x14ac:dyDescent="0.25">
      <c r="AA755">
        <v>376</v>
      </c>
      <c r="AB755">
        <v>0.223</v>
      </c>
      <c r="AC755">
        <v>6.6</v>
      </c>
      <c r="AD755">
        <f t="shared" si="56"/>
        <v>0.21973590504451038</v>
      </c>
      <c r="AE755">
        <v>7.2083000000000004</v>
      </c>
      <c r="AF755">
        <v>0</v>
      </c>
      <c r="AG755">
        <v>500</v>
      </c>
      <c r="AH755" t="s">
        <v>59</v>
      </c>
    </row>
    <row r="756" spans="27:34" x14ac:dyDescent="0.25">
      <c r="AA756">
        <v>376.5</v>
      </c>
      <c r="AB756">
        <v>0.223</v>
      </c>
      <c r="AC756">
        <v>6.6</v>
      </c>
      <c r="AD756">
        <f t="shared" si="56"/>
        <v>0.21973590504451038</v>
      </c>
      <c r="AE756">
        <v>7.2083000000000004</v>
      </c>
      <c r="AF756">
        <v>0</v>
      </c>
      <c r="AG756">
        <v>500</v>
      </c>
      <c r="AH756" t="s">
        <v>59</v>
      </c>
    </row>
    <row r="757" spans="27:34" x14ac:dyDescent="0.25">
      <c r="AA757">
        <v>377</v>
      </c>
      <c r="AB757">
        <v>0.223</v>
      </c>
      <c r="AC757">
        <v>6.59</v>
      </c>
      <c r="AD757">
        <f t="shared" si="56"/>
        <v>0.21974085064292781</v>
      </c>
      <c r="AE757">
        <v>7.2083000000000004</v>
      </c>
      <c r="AF757">
        <v>0</v>
      </c>
      <c r="AG757">
        <v>500</v>
      </c>
      <c r="AH757" t="s">
        <v>59</v>
      </c>
    </row>
    <row r="758" spans="27:34" x14ac:dyDescent="0.25">
      <c r="AA758">
        <v>377.5</v>
      </c>
      <c r="AB758">
        <v>0.223</v>
      </c>
      <c r="AC758">
        <v>6.59</v>
      </c>
      <c r="AD758">
        <f t="shared" si="56"/>
        <v>0.21974085064292781</v>
      </c>
      <c r="AE758">
        <v>7.2081999999999997</v>
      </c>
      <c r="AF758">
        <v>0</v>
      </c>
      <c r="AG758">
        <v>500</v>
      </c>
      <c r="AH758" t="s">
        <v>59</v>
      </c>
    </row>
    <row r="759" spans="27:34" x14ac:dyDescent="0.25">
      <c r="AA759">
        <v>378</v>
      </c>
      <c r="AB759">
        <v>0.223</v>
      </c>
      <c r="AC759">
        <v>6.59</v>
      </c>
      <c r="AD759">
        <f t="shared" si="56"/>
        <v>0.21974085064292781</v>
      </c>
      <c r="AE759">
        <v>7.2083000000000004</v>
      </c>
      <c r="AF759">
        <v>0</v>
      </c>
      <c r="AG759">
        <v>500</v>
      </c>
      <c r="AH759" t="s">
        <v>59</v>
      </c>
    </row>
    <row r="760" spans="27:34" x14ac:dyDescent="0.25">
      <c r="AA760">
        <v>378.5</v>
      </c>
      <c r="AB760">
        <v>0.223</v>
      </c>
      <c r="AC760">
        <v>6.59</v>
      </c>
      <c r="AD760">
        <f t="shared" si="56"/>
        <v>0.21974085064292781</v>
      </c>
      <c r="AE760">
        <v>7.2083000000000004</v>
      </c>
      <c r="AF760">
        <v>0</v>
      </c>
      <c r="AG760">
        <v>500</v>
      </c>
      <c r="AH760" t="s">
        <v>59</v>
      </c>
    </row>
    <row r="761" spans="27:34" x14ac:dyDescent="0.25">
      <c r="AA761">
        <v>379</v>
      </c>
      <c r="AB761">
        <v>0.223</v>
      </c>
      <c r="AC761">
        <v>6.58</v>
      </c>
      <c r="AD761">
        <f t="shared" si="56"/>
        <v>0.21974579624134521</v>
      </c>
      <c r="AE761">
        <v>7.2083000000000004</v>
      </c>
      <c r="AF761">
        <v>0</v>
      </c>
      <c r="AG761">
        <v>500</v>
      </c>
      <c r="AH761" t="s">
        <v>59</v>
      </c>
    </row>
    <row r="762" spans="27:34" x14ac:dyDescent="0.25">
      <c r="AA762">
        <v>379.5</v>
      </c>
      <c r="AB762">
        <v>0.223</v>
      </c>
      <c r="AC762">
        <v>6.59</v>
      </c>
      <c r="AD762">
        <f t="shared" si="56"/>
        <v>0.21974085064292781</v>
      </c>
      <c r="AE762">
        <v>7.2084000000000001</v>
      </c>
      <c r="AF762">
        <v>2</v>
      </c>
      <c r="AG762">
        <v>500</v>
      </c>
      <c r="AH762" t="s">
        <v>59</v>
      </c>
    </row>
    <row r="763" spans="27:34" x14ac:dyDescent="0.25">
      <c r="AA763">
        <v>380</v>
      </c>
      <c r="AB763">
        <v>0.224</v>
      </c>
      <c r="AC763">
        <v>6.65</v>
      </c>
      <c r="AD763">
        <f t="shared" si="56"/>
        <v>0.22071117705242335</v>
      </c>
      <c r="AE763">
        <v>7.2069000000000001</v>
      </c>
      <c r="AF763">
        <v>0</v>
      </c>
      <c r="AG763">
        <v>500</v>
      </c>
      <c r="AH763" t="s">
        <v>59</v>
      </c>
    </row>
    <row r="764" spans="27:34" x14ac:dyDescent="0.25">
      <c r="AA764">
        <v>380.5</v>
      </c>
      <c r="AB764">
        <v>0.22700000000000001</v>
      </c>
      <c r="AC764">
        <v>6.71</v>
      </c>
      <c r="AD764">
        <f t="shared" si="56"/>
        <v>0.2236815034619189</v>
      </c>
      <c r="AE764">
        <v>7.2043999999999997</v>
      </c>
      <c r="AF764">
        <v>0</v>
      </c>
      <c r="AG764">
        <v>500</v>
      </c>
      <c r="AH764" t="s">
        <v>59</v>
      </c>
    </row>
    <row r="765" spans="27:34" x14ac:dyDescent="0.25">
      <c r="AA765">
        <v>381</v>
      </c>
      <c r="AB765">
        <v>0.22900000000000001</v>
      </c>
      <c r="AC765">
        <v>6.76</v>
      </c>
      <c r="AD765">
        <f t="shared" si="56"/>
        <v>0.22565677546983187</v>
      </c>
      <c r="AE765">
        <v>7.2023999999999999</v>
      </c>
      <c r="AF765">
        <v>0</v>
      </c>
      <c r="AG765">
        <v>500</v>
      </c>
      <c r="AH765" t="s">
        <v>59</v>
      </c>
    </row>
    <row r="766" spans="27:34" x14ac:dyDescent="0.25">
      <c r="AA766">
        <v>381.5</v>
      </c>
      <c r="AB766">
        <v>0.23100000000000001</v>
      </c>
      <c r="AC766">
        <v>6.81</v>
      </c>
      <c r="AD766">
        <f t="shared" si="56"/>
        <v>0.22763204747774482</v>
      </c>
      <c r="AE766">
        <v>7.1997999999999998</v>
      </c>
      <c r="AF766">
        <v>0</v>
      </c>
      <c r="AG766">
        <v>500</v>
      </c>
      <c r="AH766" t="s">
        <v>59</v>
      </c>
    </row>
    <row r="767" spans="27:34" x14ac:dyDescent="0.25">
      <c r="AA767">
        <v>382</v>
      </c>
      <c r="AB767">
        <v>0.23300000000000001</v>
      </c>
      <c r="AC767">
        <v>6.86</v>
      </c>
      <c r="AD767">
        <f t="shared" si="56"/>
        <v>0.22960731948565777</v>
      </c>
      <c r="AE767">
        <v>7.1978</v>
      </c>
      <c r="AF767">
        <v>0</v>
      </c>
      <c r="AG767">
        <v>500</v>
      </c>
      <c r="AH767" t="s">
        <v>59</v>
      </c>
    </row>
    <row r="768" spans="27:34" x14ac:dyDescent="0.25">
      <c r="AA768">
        <v>382.5</v>
      </c>
      <c r="AB768">
        <v>0.23599999999999999</v>
      </c>
      <c r="AC768">
        <v>6.91</v>
      </c>
      <c r="AD768">
        <f t="shared" si="56"/>
        <v>0.23258259149357072</v>
      </c>
      <c r="AE768">
        <v>7.1957000000000004</v>
      </c>
      <c r="AF768">
        <v>0</v>
      </c>
      <c r="AG768">
        <v>500</v>
      </c>
      <c r="AH768" t="s">
        <v>59</v>
      </c>
    </row>
    <row r="769" spans="27:34" x14ac:dyDescent="0.25">
      <c r="AA769">
        <v>383</v>
      </c>
      <c r="AB769">
        <v>0.23699999999999999</v>
      </c>
      <c r="AC769">
        <v>6.95</v>
      </c>
      <c r="AD769">
        <f t="shared" si="56"/>
        <v>0.23356280909990107</v>
      </c>
      <c r="AE769">
        <v>7.1938000000000004</v>
      </c>
      <c r="AF769">
        <v>0</v>
      </c>
      <c r="AG769">
        <v>500</v>
      </c>
      <c r="AH769" t="s">
        <v>59</v>
      </c>
    </row>
    <row r="770" spans="27:34" x14ac:dyDescent="0.25">
      <c r="AA770">
        <v>383.5</v>
      </c>
      <c r="AB770">
        <v>0.23899999999999999</v>
      </c>
      <c r="AC770">
        <v>6.99</v>
      </c>
      <c r="AD770">
        <f t="shared" si="56"/>
        <v>0.23554302670623145</v>
      </c>
      <c r="AE770">
        <v>7.1921999999999997</v>
      </c>
      <c r="AF770">
        <v>0</v>
      </c>
      <c r="AG770">
        <v>500</v>
      </c>
      <c r="AH770" t="s">
        <v>59</v>
      </c>
    </row>
    <row r="771" spans="27:34" x14ac:dyDescent="0.25">
      <c r="AA771">
        <v>384</v>
      </c>
      <c r="AB771">
        <v>0.24</v>
      </c>
      <c r="AC771">
        <v>7.02</v>
      </c>
      <c r="AD771">
        <f t="shared" si="56"/>
        <v>0.23652818991097921</v>
      </c>
      <c r="AE771">
        <v>7.1909000000000001</v>
      </c>
      <c r="AF771">
        <v>0</v>
      </c>
      <c r="AG771">
        <v>500</v>
      </c>
      <c r="AH771" t="s">
        <v>59</v>
      </c>
    </row>
    <row r="772" spans="27:34" x14ac:dyDescent="0.25">
      <c r="AA772">
        <v>384.5</v>
      </c>
      <c r="AB772">
        <v>0.24199999999999999</v>
      </c>
      <c r="AC772">
        <v>7.06</v>
      </c>
      <c r="AD772">
        <f t="shared" si="56"/>
        <v>0.23850840751730959</v>
      </c>
      <c r="AE772">
        <v>7.1894</v>
      </c>
      <c r="AF772">
        <v>0</v>
      </c>
      <c r="AG772">
        <v>500</v>
      </c>
      <c r="AH772" t="s">
        <v>59</v>
      </c>
    </row>
    <row r="773" spans="27:34" x14ac:dyDescent="0.25">
      <c r="AA773">
        <v>385</v>
      </c>
      <c r="AB773">
        <v>0.24299999999999999</v>
      </c>
      <c r="AC773">
        <v>7.1</v>
      </c>
      <c r="AD773">
        <f t="shared" ref="AD773:AD836" si="57">AB773-AC773/2022</f>
        <v>0.23948862512363994</v>
      </c>
      <c r="AE773">
        <v>7.1879</v>
      </c>
      <c r="AF773">
        <v>0</v>
      </c>
      <c r="AG773">
        <v>500</v>
      </c>
      <c r="AH773" t="s">
        <v>59</v>
      </c>
    </row>
    <row r="774" spans="27:34" x14ac:dyDescent="0.25">
      <c r="AA774">
        <v>385.5</v>
      </c>
      <c r="AB774">
        <v>0.245</v>
      </c>
      <c r="AC774">
        <v>7.15</v>
      </c>
      <c r="AD774">
        <f t="shared" si="57"/>
        <v>0.24146389713155292</v>
      </c>
      <c r="AE774">
        <v>7.1866000000000003</v>
      </c>
      <c r="AF774">
        <v>0</v>
      </c>
      <c r="AG774">
        <v>500</v>
      </c>
      <c r="AH774" t="s">
        <v>59</v>
      </c>
    </row>
    <row r="775" spans="27:34" x14ac:dyDescent="0.25">
      <c r="AA775">
        <v>386</v>
      </c>
      <c r="AB775">
        <v>0.246</v>
      </c>
      <c r="AC775">
        <v>7.19</v>
      </c>
      <c r="AD775">
        <f t="shared" si="57"/>
        <v>0.24244411473788327</v>
      </c>
      <c r="AE775">
        <v>7.1852999999999998</v>
      </c>
      <c r="AF775">
        <v>0</v>
      </c>
      <c r="AG775">
        <v>500</v>
      </c>
      <c r="AH775" t="s">
        <v>59</v>
      </c>
    </row>
    <row r="776" spans="27:34" x14ac:dyDescent="0.25">
      <c r="AA776">
        <v>386.5</v>
      </c>
      <c r="AB776">
        <v>0.247</v>
      </c>
      <c r="AC776">
        <v>7.22</v>
      </c>
      <c r="AD776">
        <f t="shared" si="57"/>
        <v>0.24342927794263106</v>
      </c>
      <c r="AE776">
        <v>7.1837999999999997</v>
      </c>
      <c r="AF776">
        <v>0</v>
      </c>
      <c r="AG776">
        <v>500</v>
      </c>
      <c r="AH776" t="s">
        <v>59</v>
      </c>
    </row>
    <row r="777" spans="27:34" x14ac:dyDescent="0.25">
      <c r="AA777">
        <v>387</v>
      </c>
      <c r="AB777">
        <v>0.249</v>
      </c>
      <c r="AC777">
        <v>7.26</v>
      </c>
      <c r="AD777">
        <f t="shared" si="57"/>
        <v>0.24540949554896144</v>
      </c>
      <c r="AE777">
        <v>7.1822999999999997</v>
      </c>
      <c r="AF777">
        <v>0</v>
      </c>
      <c r="AG777">
        <v>500</v>
      </c>
      <c r="AH777" t="s">
        <v>59</v>
      </c>
    </row>
    <row r="778" spans="27:34" x14ac:dyDescent="0.25">
      <c r="AA778">
        <v>387.5</v>
      </c>
      <c r="AB778">
        <v>0.251</v>
      </c>
      <c r="AC778">
        <v>7.3</v>
      </c>
      <c r="AD778">
        <f t="shared" si="57"/>
        <v>0.24738971315529179</v>
      </c>
      <c r="AE778">
        <v>7.1806999999999999</v>
      </c>
      <c r="AF778">
        <v>0</v>
      </c>
      <c r="AG778">
        <v>500</v>
      </c>
      <c r="AH778" t="s">
        <v>59</v>
      </c>
    </row>
    <row r="779" spans="27:34" x14ac:dyDescent="0.25">
      <c r="AA779">
        <v>388</v>
      </c>
      <c r="AB779">
        <v>0.253</v>
      </c>
      <c r="AC779">
        <v>7.33</v>
      </c>
      <c r="AD779">
        <f t="shared" si="57"/>
        <v>0.24937487636003958</v>
      </c>
      <c r="AE779">
        <v>7.1787999999999998</v>
      </c>
      <c r="AF779">
        <v>0</v>
      </c>
      <c r="AG779">
        <v>500</v>
      </c>
      <c r="AH779" t="s">
        <v>59</v>
      </c>
    </row>
    <row r="780" spans="27:34" x14ac:dyDescent="0.25">
      <c r="AA780">
        <v>388.5</v>
      </c>
      <c r="AB780">
        <v>0.255</v>
      </c>
      <c r="AC780">
        <v>7.37</v>
      </c>
      <c r="AD780">
        <f t="shared" si="57"/>
        <v>0.25135509396636996</v>
      </c>
      <c r="AE780">
        <v>7.1764999999999999</v>
      </c>
      <c r="AF780">
        <v>0</v>
      </c>
      <c r="AG780">
        <v>500</v>
      </c>
      <c r="AH780" t="s">
        <v>59</v>
      </c>
    </row>
    <row r="781" spans="27:34" x14ac:dyDescent="0.25">
      <c r="AA781">
        <v>389</v>
      </c>
      <c r="AB781">
        <v>0.25700000000000001</v>
      </c>
      <c r="AC781">
        <v>7.41</v>
      </c>
      <c r="AD781">
        <f t="shared" si="57"/>
        <v>0.25333531157270028</v>
      </c>
      <c r="AE781">
        <v>7.1746999999999996</v>
      </c>
      <c r="AF781">
        <v>0</v>
      </c>
      <c r="AG781">
        <v>500</v>
      </c>
      <c r="AH781" t="s">
        <v>59</v>
      </c>
    </row>
    <row r="782" spans="27:34" x14ac:dyDescent="0.25">
      <c r="AA782">
        <v>389.5</v>
      </c>
      <c r="AB782">
        <v>0.25800000000000001</v>
      </c>
      <c r="AC782">
        <v>7.45</v>
      </c>
      <c r="AD782">
        <f t="shared" si="57"/>
        <v>0.25431552917903066</v>
      </c>
      <c r="AE782">
        <v>7.1733000000000002</v>
      </c>
      <c r="AF782">
        <v>0</v>
      </c>
      <c r="AG782">
        <v>500</v>
      </c>
      <c r="AH782" t="s">
        <v>59</v>
      </c>
    </row>
    <row r="783" spans="27:34" x14ac:dyDescent="0.25">
      <c r="AA783">
        <v>390</v>
      </c>
      <c r="AB783">
        <v>0.26</v>
      </c>
      <c r="AC783">
        <v>7.48</v>
      </c>
      <c r="AD783">
        <f t="shared" si="57"/>
        <v>0.25630069238377845</v>
      </c>
      <c r="AE783">
        <v>7.1715</v>
      </c>
      <c r="AF783">
        <v>0</v>
      </c>
      <c r="AG783">
        <v>500</v>
      </c>
      <c r="AH783" t="s">
        <v>59</v>
      </c>
    </row>
    <row r="784" spans="27:34" x14ac:dyDescent="0.25">
      <c r="AA784">
        <v>390.5</v>
      </c>
      <c r="AB784">
        <v>0.26100000000000001</v>
      </c>
      <c r="AC784">
        <v>7.52</v>
      </c>
      <c r="AD784">
        <f t="shared" si="57"/>
        <v>0.25728090999010883</v>
      </c>
      <c r="AE784">
        <v>7.1700999999999997</v>
      </c>
      <c r="AF784">
        <v>0</v>
      </c>
      <c r="AG784">
        <v>500</v>
      </c>
      <c r="AH784" t="s">
        <v>59</v>
      </c>
    </row>
    <row r="785" spans="27:34" x14ac:dyDescent="0.25">
      <c r="AA785">
        <v>391</v>
      </c>
      <c r="AB785">
        <v>0.26300000000000001</v>
      </c>
      <c r="AC785">
        <v>7.56</v>
      </c>
      <c r="AD785">
        <f t="shared" si="57"/>
        <v>0.25926112759643916</v>
      </c>
      <c r="AE785">
        <v>7.1684999999999999</v>
      </c>
      <c r="AF785">
        <v>0</v>
      </c>
      <c r="AG785">
        <v>500</v>
      </c>
      <c r="AH785" t="s">
        <v>59</v>
      </c>
    </row>
    <row r="786" spans="27:34" x14ac:dyDescent="0.25">
      <c r="AA786">
        <v>391.5</v>
      </c>
      <c r="AB786">
        <v>0.26400000000000001</v>
      </c>
      <c r="AC786">
        <v>7.6</v>
      </c>
      <c r="AD786">
        <f t="shared" si="57"/>
        <v>0.26024134520276954</v>
      </c>
      <c r="AE786">
        <v>7.1669</v>
      </c>
      <c r="AF786">
        <v>0</v>
      </c>
      <c r="AG786">
        <v>500</v>
      </c>
      <c r="AH786" t="s">
        <v>59</v>
      </c>
    </row>
    <row r="787" spans="27:34" x14ac:dyDescent="0.25">
      <c r="AA787">
        <v>392</v>
      </c>
      <c r="AB787">
        <v>0.26500000000000001</v>
      </c>
      <c r="AC787">
        <v>7.62</v>
      </c>
      <c r="AD787">
        <f t="shared" si="57"/>
        <v>0.26123145400593473</v>
      </c>
      <c r="AE787">
        <v>7.1657999999999999</v>
      </c>
      <c r="AF787">
        <v>0</v>
      </c>
      <c r="AG787">
        <v>500</v>
      </c>
      <c r="AH787" t="s">
        <v>59</v>
      </c>
    </row>
    <row r="788" spans="27:34" x14ac:dyDescent="0.25">
      <c r="AA788">
        <v>392.5</v>
      </c>
      <c r="AB788">
        <v>0.26700000000000002</v>
      </c>
      <c r="AC788">
        <v>7.66</v>
      </c>
      <c r="AD788">
        <f t="shared" si="57"/>
        <v>0.26321167161226511</v>
      </c>
      <c r="AE788">
        <v>7.1646000000000001</v>
      </c>
      <c r="AF788">
        <v>0</v>
      </c>
      <c r="AG788">
        <v>500</v>
      </c>
      <c r="AH788" t="s">
        <v>59</v>
      </c>
    </row>
    <row r="789" spans="27:34" x14ac:dyDescent="0.25">
      <c r="AA789">
        <v>393</v>
      </c>
      <c r="AB789">
        <v>0.26800000000000002</v>
      </c>
      <c r="AC789">
        <v>7.69</v>
      </c>
      <c r="AD789">
        <f t="shared" si="57"/>
        <v>0.26419683481701289</v>
      </c>
      <c r="AE789">
        <v>7.1635</v>
      </c>
      <c r="AF789">
        <v>0</v>
      </c>
      <c r="AG789">
        <v>500</v>
      </c>
      <c r="AH789" t="s">
        <v>59</v>
      </c>
    </row>
    <row r="790" spans="27:34" x14ac:dyDescent="0.25">
      <c r="AA790">
        <v>393.5</v>
      </c>
      <c r="AB790">
        <v>0.26800000000000002</v>
      </c>
      <c r="AC790">
        <v>7.73</v>
      </c>
      <c r="AD790">
        <f t="shared" si="57"/>
        <v>0.26417705242334322</v>
      </c>
      <c r="AE790">
        <v>7.1634000000000002</v>
      </c>
      <c r="AF790">
        <v>0</v>
      </c>
      <c r="AG790">
        <v>500</v>
      </c>
      <c r="AH790" t="s">
        <v>59</v>
      </c>
    </row>
    <row r="791" spans="27:34" x14ac:dyDescent="0.25">
      <c r="AA791">
        <v>394</v>
      </c>
      <c r="AB791">
        <v>0.26900000000000002</v>
      </c>
      <c r="AC791">
        <v>7.76</v>
      </c>
      <c r="AD791">
        <f t="shared" si="57"/>
        <v>0.265162215628091</v>
      </c>
      <c r="AE791">
        <v>7.1619000000000002</v>
      </c>
      <c r="AF791">
        <v>0</v>
      </c>
      <c r="AG791">
        <v>500</v>
      </c>
      <c r="AH791" t="s">
        <v>59</v>
      </c>
    </row>
    <row r="792" spans="27:34" x14ac:dyDescent="0.25">
      <c r="AA792">
        <v>394.5</v>
      </c>
      <c r="AB792">
        <v>0.27100000000000002</v>
      </c>
      <c r="AC792">
        <v>7.8</v>
      </c>
      <c r="AD792">
        <f t="shared" si="57"/>
        <v>0.26714243323442138</v>
      </c>
      <c r="AE792">
        <v>7.1603000000000003</v>
      </c>
      <c r="AF792">
        <v>0</v>
      </c>
      <c r="AG792">
        <v>500</v>
      </c>
      <c r="AH792" t="s">
        <v>59</v>
      </c>
    </row>
    <row r="793" spans="27:34" x14ac:dyDescent="0.25">
      <c r="AA793">
        <v>395</v>
      </c>
      <c r="AB793">
        <v>0.27200000000000002</v>
      </c>
      <c r="AC793">
        <v>7.83</v>
      </c>
      <c r="AD793">
        <f t="shared" si="57"/>
        <v>0.26812759643916917</v>
      </c>
      <c r="AE793">
        <v>7.1590999999999996</v>
      </c>
      <c r="AF793">
        <v>0</v>
      </c>
      <c r="AG793">
        <v>500</v>
      </c>
      <c r="AH793" t="s">
        <v>59</v>
      </c>
    </row>
    <row r="794" spans="27:34" x14ac:dyDescent="0.25">
      <c r="AA794">
        <v>395.5</v>
      </c>
      <c r="AB794">
        <v>0.27400000000000002</v>
      </c>
      <c r="AC794">
        <v>7.86</v>
      </c>
      <c r="AD794">
        <f t="shared" si="57"/>
        <v>0.27011275964391696</v>
      </c>
      <c r="AE794">
        <v>7.1576000000000004</v>
      </c>
      <c r="AF794">
        <v>0</v>
      </c>
      <c r="AG794">
        <v>500</v>
      </c>
      <c r="AH794" t="s">
        <v>59</v>
      </c>
    </row>
    <row r="795" spans="27:34" x14ac:dyDescent="0.25">
      <c r="AA795">
        <v>396</v>
      </c>
      <c r="AB795">
        <v>0.27500000000000002</v>
      </c>
      <c r="AC795">
        <v>7.9</v>
      </c>
      <c r="AD795">
        <f t="shared" si="57"/>
        <v>0.27109297725024728</v>
      </c>
      <c r="AE795">
        <v>7.1561000000000003</v>
      </c>
      <c r="AF795">
        <v>0</v>
      </c>
      <c r="AG795">
        <v>500</v>
      </c>
      <c r="AH795" t="s">
        <v>59</v>
      </c>
    </row>
    <row r="796" spans="27:34" x14ac:dyDescent="0.25">
      <c r="AA796">
        <v>396.5</v>
      </c>
      <c r="AB796">
        <v>0.27700000000000002</v>
      </c>
      <c r="AC796">
        <v>7.93</v>
      </c>
      <c r="AD796">
        <f t="shared" si="57"/>
        <v>0.27307814045499507</v>
      </c>
      <c r="AE796">
        <v>7.1539999999999999</v>
      </c>
      <c r="AF796">
        <v>0</v>
      </c>
      <c r="AG796">
        <v>500</v>
      </c>
      <c r="AH796" t="s">
        <v>59</v>
      </c>
    </row>
    <row r="797" spans="27:34" x14ac:dyDescent="0.25">
      <c r="AA797">
        <v>397</v>
      </c>
      <c r="AB797">
        <v>0.28000000000000003</v>
      </c>
      <c r="AC797">
        <v>7.96</v>
      </c>
      <c r="AD797">
        <f t="shared" si="57"/>
        <v>0.27606330365974285</v>
      </c>
      <c r="AE797">
        <v>7.1513999999999998</v>
      </c>
      <c r="AF797">
        <v>0</v>
      </c>
      <c r="AG797">
        <v>500</v>
      </c>
      <c r="AH797" t="s">
        <v>59</v>
      </c>
    </row>
    <row r="798" spans="27:34" x14ac:dyDescent="0.25">
      <c r="AA798">
        <v>397.5</v>
      </c>
      <c r="AB798">
        <v>0.28199999999999997</v>
      </c>
      <c r="AC798">
        <v>7.98</v>
      </c>
      <c r="AD798">
        <f t="shared" si="57"/>
        <v>0.27805341246290799</v>
      </c>
      <c r="AE798">
        <v>7.1496000000000004</v>
      </c>
      <c r="AF798">
        <v>0</v>
      </c>
      <c r="AG798">
        <v>500</v>
      </c>
      <c r="AH798" t="s">
        <v>59</v>
      </c>
    </row>
    <row r="799" spans="27:34" x14ac:dyDescent="0.25">
      <c r="AA799">
        <v>398</v>
      </c>
      <c r="AB799">
        <v>0.28399999999999997</v>
      </c>
      <c r="AC799">
        <v>8.02</v>
      </c>
      <c r="AD799">
        <f t="shared" si="57"/>
        <v>0.28003363006923837</v>
      </c>
      <c r="AE799">
        <v>7.1471</v>
      </c>
      <c r="AF799">
        <v>0</v>
      </c>
      <c r="AG799">
        <v>500</v>
      </c>
      <c r="AH799" t="s">
        <v>59</v>
      </c>
    </row>
    <row r="800" spans="27:34" x14ac:dyDescent="0.25">
      <c r="AA800">
        <v>398.5</v>
      </c>
      <c r="AB800">
        <v>0.28899999999999998</v>
      </c>
      <c r="AC800">
        <v>8.0399999999999991</v>
      </c>
      <c r="AD800">
        <f t="shared" si="57"/>
        <v>0.28502373887240356</v>
      </c>
      <c r="AE800">
        <v>7.1425000000000001</v>
      </c>
      <c r="AF800">
        <v>0</v>
      </c>
      <c r="AG800">
        <v>500</v>
      </c>
      <c r="AH800" t="s">
        <v>59</v>
      </c>
    </row>
    <row r="801" spans="27:34" x14ac:dyDescent="0.25">
      <c r="AA801">
        <v>399</v>
      </c>
      <c r="AB801">
        <v>0.29099999999999998</v>
      </c>
      <c r="AC801">
        <v>8.08</v>
      </c>
      <c r="AD801">
        <f t="shared" si="57"/>
        <v>0.28700395647873389</v>
      </c>
      <c r="AE801">
        <v>7.14</v>
      </c>
      <c r="AF801">
        <v>0</v>
      </c>
      <c r="AG801">
        <v>500</v>
      </c>
      <c r="AH801" t="s">
        <v>59</v>
      </c>
    </row>
    <row r="802" spans="27:34" x14ac:dyDescent="0.25">
      <c r="AA802">
        <v>399.5</v>
      </c>
      <c r="AB802">
        <v>0.29299999999999998</v>
      </c>
      <c r="AC802">
        <v>8.11</v>
      </c>
      <c r="AD802">
        <f t="shared" si="57"/>
        <v>0.28898911968348168</v>
      </c>
      <c r="AE802">
        <v>7.1379999999999999</v>
      </c>
      <c r="AF802">
        <v>0</v>
      </c>
      <c r="AG802">
        <v>500</v>
      </c>
      <c r="AH802" t="s">
        <v>59</v>
      </c>
    </row>
    <row r="803" spans="27:34" x14ac:dyDescent="0.25">
      <c r="AA803">
        <v>400</v>
      </c>
      <c r="AB803">
        <v>0.29499999999999998</v>
      </c>
      <c r="AC803">
        <v>8.14</v>
      </c>
      <c r="AD803">
        <f t="shared" si="57"/>
        <v>0.29097428288822946</v>
      </c>
      <c r="AE803">
        <v>7.1364000000000001</v>
      </c>
      <c r="AF803">
        <v>0</v>
      </c>
      <c r="AG803">
        <v>500</v>
      </c>
      <c r="AH803" t="s">
        <v>59</v>
      </c>
    </row>
    <row r="804" spans="27:34" x14ac:dyDescent="0.25">
      <c r="AA804">
        <v>400.5</v>
      </c>
      <c r="AB804">
        <v>0.29699999999999999</v>
      </c>
      <c r="AC804">
        <v>8.17</v>
      </c>
      <c r="AD804">
        <f t="shared" si="57"/>
        <v>0.29295944609297725</v>
      </c>
      <c r="AE804">
        <v>7.1345999999999998</v>
      </c>
      <c r="AF804">
        <v>0</v>
      </c>
      <c r="AG804">
        <v>500</v>
      </c>
      <c r="AH804" t="s">
        <v>59</v>
      </c>
    </row>
    <row r="805" spans="27:34" x14ac:dyDescent="0.25">
      <c r="AA805">
        <v>401</v>
      </c>
      <c r="AB805">
        <v>0.29899999999999999</v>
      </c>
      <c r="AC805">
        <v>8.1999999999999993</v>
      </c>
      <c r="AD805">
        <f t="shared" si="57"/>
        <v>0.29494460929772504</v>
      </c>
      <c r="AE805">
        <v>7.1326999999999998</v>
      </c>
      <c r="AF805">
        <v>0</v>
      </c>
      <c r="AG805">
        <v>500</v>
      </c>
      <c r="AH805" t="s">
        <v>59</v>
      </c>
    </row>
    <row r="806" spans="27:34" x14ac:dyDescent="0.25">
      <c r="AA806">
        <v>401.5</v>
      </c>
      <c r="AB806">
        <v>0.3</v>
      </c>
      <c r="AC806">
        <v>8.23</v>
      </c>
      <c r="AD806">
        <f t="shared" si="57"/>
        <v>0.29592977250247277</v>
      </c>
      <c r="AE806">
        <v>7.1308999999999996</v>
      </c>
      <c r="AF806">
        <v>0</v>
      </c>
      <c r="AG806">
        <v>500</v>
      </c>
      <c r="AH806" t="s">
        <v>59</v>
      </c>
    </row>
    <row r="807" spans="27:34" x14ac:dyDescent="0.25">
      <c r="AA807">
        <v>402</v>
      </c>
      <c r="AB807">
        <v>0.30199999999999999</v>
      </c>
      <c r="AC807">
        <v>8.26</v>
      </c>
      <c r="AD807">
        <f t="shared" si="57"/>
        <v>0.29791493570722055</v>
      </c>
      <c r="AE807">
        <v>7.1295000000000002</v>
      </c>
      <c r="AF807">
        <v>0</v>
      </c>
      <c r="AG807">
        <v>500</v>
      </c>
      <c r="AH807" t="s">
        <v>59</v>
      </c>
    </row>
    <row r="808" spans="27:34" x14ac:dyDescent="0.25">
      <c r="AA808">
        <v>402.5</v>
      </c>
      <c r="AB808">
        <v>0.30299999999999999</v>
      </c>
      <c r="AC808">
        <v>8.2899999999999991</v>
      </c>
      <c r="AD808">
        <f t="shared" si="57"/>
        <v>0.29890009891196834</v>
      </c>
      <c r="AE808">
        <v>7.1280000000000001</v>
      </c>
      <c r="AF808">
        <v>0</v>
      </c>
      <c r="AG808">
        <v>500</v>
      </c>
      <c r="AH808" t="s">
        <v>59</v>
      </c>
    </row>
    <row r="809" spans="27:34" x14ac:dyDescent="0.25">
      <c r="AA809">
        <v>403</v>
      </c>
      <c r="AB809">
        <v>0.30499999999999999</v>
      </c>
      <c r="AC809">
        <v>8.31</v>
      </c>
      <c r="AD809">
        <f t="shared" si="57"/>
        <v>0.30089020771513353</v>
      </c>
      <c r="AE809">
        <v>7.1265000000000001</v>
      </c>
      <c r="AF809">
        <v>0</v>
      </c>
      <c r="AG809">
        <v>500</v>
      </c>
      <c r="AH809" t="s">
        <v>59</v>
      </c>
    </row>
    <row r="810" spans="27:34" x14ac:dyDescent="0.25">
      <c r="AA810">
        <v>403.5</v>
      </c>
      <c r="AB810">
        <v>0.30599999999999999</v>
      </c>
      <c r="AC810">
        <v>8.35</v>
      </c>
      <c r="AD810">
        <f t="shared" si="57"/>
        <v>0.30187042532146391</v>
      </c>
      <c r="AE810">
        <v>7.1250999999999998</v>
      </c>
      <c r="AF810">
        <v>0</v>
      </c>
      <c r="AG810">
        <v>500</v>
      </c>
      <c r="AH810" t="s">
        <v>59</v>
      </c>
    </row>
    <row r="811" spans="27:34" x14ac:dyDescent="0.25">
      <c r="AA811">
        <v>404</v>
      </c>
      <c r="AB811">
        <v>0.307</v>
      </c>
      <c r="AC811">
        <v>8.3699999999999992</v>
      </c>
      <c r="AD811">
        <f t="shared" si="57"/>
        <v>0.3028605341246291</v>
      </c>
      <c r="AE811">
        <v>7.1238999999999999</v>
      </c>
      <c r="AF811">
        <v>0</v>
      </c>
      <c r="AG811">
        <v>500</v>
      </c>
      <c r="AH811" t="s">
        <v>59</v>
      </c>
    </row>
    <row r="812" spans="27:34" x14ac:dyDescent="0.25">
      <c r="AA812">
        <v>404.5</v>
      </c>
      <c r="AB812">
        <v>0.309</v>
      </c>
      <c r="AC812">
        <v>8.4</v>
      </c>
      <c r="AD812">
        <f t="shared" si="57"/>
        <v>0.30484569732937683</v>
      </c>
      <c r="AE812">
        <v>7.1226000000000003</v>
      </c>
      <c r="AF812">
        <v>0</v>
      </c>
      <c r="AG812">
        <v>500</v>
      </c>
      <c r="AH812" t="s">
        <v>59</v>
      </c>
    </row>
    <row r="813" spans="27:34" x14ac:dyDescent="0.25">
      <c r="AA813">
        <v>405</v>
      </c>
      <c r="AB813">
        <v>0.31</v>
      </c>
      <c r="AC813">
        <v>8.43</v>
      </c>
      <c r="AD813">
        <f t="shared" si="57"/>
        <v>0.30583086053412462</v>
      </c>
      <c r="AE813">
        <v>7.1212999999999997</v>
      </c>
      <c r="AF813">
        <v>0</v>
      </c>
      <c r="AG813">
        <v>500</v>
      </c>
      <c r="AH813" t="s">
        <v>59</v>
      </c>
    </row>
    <row r="814" spans="27:34" x14ac:dyDescent="0.25">
      <c r="AA814">
        <v>405.5</v>
      </c>
      <c r="AB814">
        <v>0.311</v>
      </c>
      <c r="AC814">
        <v>8.4700000000000006</v>
      </c>
      <c r="AD814">
        <f t="shared" si="57"/>
        <v>0.306811078140455</v>
      </c>
      <c r="AE814">
        <v>7.12</v>
      </c>
      <c r="AF814">
        <v>0</v>
      </c>
      <c r="AG814">
        <v>500</v>
      </c>
      <c r="AH814" t="s">
        <v>59</v>
      </c>
    </row>
    <row r="815" spans="27:34" x14ac:dyDescent="0.25">
      <c r="AA815">
        <v>406</v>
      </c>
      <c r="AB815">
        <v>0.313</v>
      </c>
      <c r="AC815">
        <v>8.49</v>
      </c>
      <c r="AD815">
        <f t="shared" si="57"/>
        <v>0.30880118694362019</v>
      </c>
      <c r="AE815">
        <v>7.1185</v>
      </c>
      <c r="AF815">
        <v>0</v>
      </c>
      <c r="AG815">
        <v>500</v>
      </c>
      <c r="AH815" t="s">
        <v>59</v>
      </c>
    </row>
    <row r="816" spans="27:34" x14ac:dyDescent="0.25">
      <c r="AA816">
        <v>406.5</v>
      </c>
      <c r="AB816">
        <v>0.314</v>
      </c>
      <c r="AC816">
        <v>8.52</v>
      </c>
      <c r="AD816">
        <f t="shared" si="57"/>
        <v>0.30978635014836797</v>
      </c>
      <c r="AE816">
        <v>7.117</v>
      </c>
      <c r="AF816">
        <v>0</v>
      </c>
      <c r="AG816">
        <v>500</v>
      </c>
      <c r="AH816" t="s">
        <v>59</v>
      </c>
    </row>
    <row r="817" spans="27:34" x14ac:dyDescent="0.25">
      <c r="AA817">
        <v>407</v>
      </c>
      <c r="AB817">
        <v>0.316</v>
      </c>
      <c r="AC817">
        <v>8.56</v>
      </c>
      <c r="AD817">
        <f t="shared" si="57"/>
        <v>0.3117665677546983</v>
      </c>
      <c r="AE817">
        <v>7.1154999999999999</v>
      </c>
      <c r="AF817">
        <v>0</v>
      </c>
      <c r="AG817">
        <v>500</v>
      </c>
      <c r="AH817" t="s">
        <v>59</v>
      </c>
    </row>
    <row r="818" spans="27:34" x14ac:dyDescent="0.25">
      <c r="AA818">
        <v>407.5</v>
      </c>
      <c r="AB818">
        <v>0.318</v>
      </c>
      <c r="AC818">
        <v>8.58</v>
      </c>
      <c r="AD818">
        <f t="shared" si="57"/>
        <v>0.31375667655786349</v>
      </c>
      <c r="AE818">
        <v>7.1138000000000003</v>
      </c>
      <c r="AF818">
        <v>0</v>
      </c>
      <c r="AG818">
        <v>500</v>
      </c>
      <c r="AH818" t="s">
        <v>59</v>
      </c>
    </row>
    <row r="819" spans="27:34" x14ac:dyDescent="0.25">
      <c r="AA819">
        <v>408</v>
      </c>
      <c r="AB819">
        <v>0.31900000000000001</v>
      </c>
      <c r="AC819">
        <v>8.6199999999999992</v>
      </c>
      <c r="AD819">
        <f t="shared" si="57"/>
        <v>0.31473689416419387</v>
      </c>
      <c r="AE819">
        <v>7.1124000000000001</v>
      </c>
      <c r="AF819">
        <v>0</v>
      </c>
      <c r="AG819">
        <v>500</v>
      </c>
      <c r="AH819" t="s">
        <v>59</v>
      </c>
    </row>
    <row r="820" spans="27:34" x14ac:dyDescent="0.25">
      <c r="AA820">
        <v>408.5</v>
      </c>
      <c r="AB820">
        <v>0.32100000000000001</v>
      </c>
      <c r="AC820">
        <v>8.65</v>
      </c>
      <c r="AD820">
        <f t="shared" si="57"/>
        <v>0.31672205736894166</v>
      </c>
      <c r="AE820">
        <v>7.1108000000000002</v>
      </c>
      <c r="AF820">
        <v>0</v>
      </c>
      <c r="AG820">
        <v>500</v>
      </c>
      <c r="AH820" t="s">
        <v>59</v>
      </c>
    </row>
    <row r="821" spans="27:34" x14ac:dyDescent="0.25">
      <c r="AA821">
        <v>409</v>
      </c>
      <c r="AB821">
        <v>0.32200000000000001</v>
      </c>
      <c r="AC821">
        <v>8.68</v>
      </c>
      <c r="AD821">
        <f t="shared" si="57"/>
        <v>0.31770722057368944</v>
      </c>
      <c r="AE821">
        <v>7.1093999999999999</v>
      </c>
      <c r="AF821">
        <v>0</v>
      </c>
      <c r="AG821">
        <v>500</v>
      </c>
      <c r="AH821" t="s">
        <v>59</v>
      </c>
    </row>
    <row r="822" spans="27:34" x14ac:dyDescent="0.25">
      <c r="AA822">
        <v>409.5</v>
      </c>
      <c r="AB822">
        <v>0.32300000000000001</v>
      </c>
      <c r="AC822">
        <v>8.7100000000000009</v>
      </c>
      <c r="AD822">
        <f t="shared" si="57"/>
        <v>0.31869238377843723</v>
      </c>
      <c r="AE822">
        <v>7.1078999999999999</v>
      </c>
      <c r="AF822">
        <v>0</v>
      </c>
      <c r="AG822">
        <v>500</v>
      </c>
      <c r="AH822" t="s">
        <v>59</v>
      </c>
    </row>
    <row r="823" spans="27:34" x14ac:dyDescent="0.25">
      <c r="AA823">
        <v>410</v>
      </c>
      <c r="AB823">
        <v>0.32500000000000001</v>
      </c>
      <c r="AC823">
        <v>8.73</v>
      </c>
      <c r="AD823">
        <f t="shared" si="57"/>
        <v>0.32068249258160236</v>
      </c>
      <c r="AE823">
        <v>7.1060999999999996</v>
      </c>
      <c r="AF823">
        <v>0</v>
      </c>
      <c r="AG823">
        <v>500</v>
      </c>
      <c r="AH823" t="s">
        <v>59</v>
      </c>
    </row>
    <row r="824" spans="27:34" x14ac:dyDescent="0.25">
      <c r="AA824">
        <v>410.5</v>
      </c>
      <c r="AB824">
        <v>0.32600000000000001</v>
      </c>
      <c r="AC824">
        <v>8.76</v>
      </c>
      <c r="AD824">
        <f t="shared" si="57"/>
        <v>0.32166765578635015</v>
      </c>
      <c r="AE824">
        <v>7.1048</v>
      </c>
      <c r="AF824">
        <v>0</v>
      </c>
      <c r="AG824">
        <v>500</v>
      </c>
      <c r="AH824" t="s">
        <v>59</v>
      </c>
    </row>
    <row r="825" spans="27:34" x14ac:dyDescent="0.25">
      <c r="AA825">
        <v>411</v>
      </c>
      <c r="AB825">
        <v>0.32800000000000001</v>
      </c>
      <c r="AC825">
        <v>8.8000000000000007</v>
      </c>
      <c r="AD825">
        <f t="shared" si="57"/>
        <v>0.32364787339268053</v>
      </c>
      <c r="AE825">
        <v>7.1036999999999999</v>
      </c>
      <c r="AF825">
        <v>0</v>
      </c>
      <c r="AG825">
        <v>500</v>
      </c>
      <c r="AH825" t="s">
        <v>59</v>
      </c>
    </row>
    <row r="826" spans="27:34" x14ac:dyDescent="0.25">
      <c r="AA826">
        <v>411.5</v>
      </c>
      <c r="AB826">
        <v>0.32900000000000001</v>
      </c>
      <c r="AC826">
        <v>8.82</v>
      </c>
      <c r="AD826">
        <f t="shared" si="57"/>
        <v>0.32463798219584572</v>
      </c>
      <c r="AE826">
        <v>7.1020000000000003</v>
      </c>
      <c r="AF826">
        <v>0</v>
      </c>
      <c r="AG826">
        <v>500</v>
      </c>
      <c r="AH826" t="s">
        <v>59</v>
      </c>
    </row>
    <row r="827" spans="27:34" x14ac:dyDescent="0.25">
      <c r="AA827">
        <v>412</v>
      </c>
      <c r="AB827">
        <v>0.33100000000000002</v>
      </c>
      <c r="AC827">
        <v>8.85</v>
      </c>
      <c r="AD827">
        <f t="shared" si="57"/>
        <v>0.32662314540059351</v>
      </c>
      <c r="AE827">
        <v>7.1</v>
      </c>
      <c r="AF827">
        <v>0</v>
      </c>
      <c r="AG827">
        <v>500</v>
      </c>
      <c r="AH827" t="s">
        <v>59</v>
      </c>
    </row>
    <row r="828" spans="27:34" x14ac:dyDescent="0.25">
      <c r="AA828">
        <v>412.5</v>
      </c>
      <c r="AB828">
        <v>0.33300000000000002</v>
      </c>
      <c r="AC828">
        <v>8.8800000000000008</v>
      </c>
      <c r="AD828">
        <f t="shared" si="57"/>
        <v>0.32860830860534124</v>
      </c>
      <c r="AE828">
        <v>7.0983999999999998</v>
      </c>
      <c r="AF828">
        <v>0</v>
      </c>
      <c r="AG828">
        <v>500</v>
      </c>
      <c r="AH828" t="s">
        <v>59</v>
      </c>
    </row>
    <row r="829" spans="27:34" x14ac:dyDescent="0.25">
      <c r="AA829">
        <v>413</v>
      </c>
      <c r="AB829">
        <v>0.33500000000000002</v>
      </c>
      <c r="AC829">
        <v>8.91</v>
      </c>
      <c r="AD829">
        <f t="shared" si="57"/>
        <v>0.33059347181008902</v>
      </c>
      <c r="AE829">
        <v>7.0961999999999996</v>
      </c>
      <c r="AF829">
        <v>0</v>
      </c>
      <c r="AG829">
        <v>500</v>
      </c>
      <c r="AH829" t="s">
        <v>59</v>
      </c>
    </row>
    <row r="830" spans="27:34" x14ac:dyDescent="0.25">
      <c r="AA830">
        <v>413.5</v>
      </c>
      <c r="AB830">
        <v>0.33700000000000002</v>
      </c>
      <c r="AC830">
        <v>8.93</v>
      </c>
      <c r="AD830">
        <f t="shared" si="57"/>
        <v>0.33258358061325421</v>
      </c>
      <c r="AE830">
        <v>7.0944000000000003</v>
      </c>
      <c r="AF830">
        <v>0</v>
      </c>
      <c r="AG830">
        <v>500</v>
      </c>
      <c r="AH830" t="s">
        <v>59</v>
      </c>
    </row>
    <row r="831" spans="27:34" x14ac:dyDescent="0.25">
      <c r="AA831">
        <v>414</v>
      </c>
      <c r="AB831">
        <v>0.33900000000000002</v>
      </c>
      <c r="AC831">
        <v>8.9700000000000006</v>
      </c>
      <c r="AD831">
        <f t="shared" si="57"/>
        <v>0.3345637982195846</v>
      </c>
      <c r="AE831">
        <v>7.0922000000000001</v>
      </c>
      <c r="AF831">
        <v>0</v>
      </c>
      <c r="AG831">
        <v>500</v>
      </c>
      <c r="AH831" t="s">
        <v>59</v>
      </c>
    </row>
    <row r="832" spans="27:34" x14ac:dyDescent="0.25">
      <c r="AA832">
        <v>414.5</v>
      </c>
      <c r="AB832">
        <v>0.34100000000000003</v>
      </c>
      <c r="AC832">
        <v>9</v>
      </c>
      <c r="AD832">
        <f t="shared" si="57"/>
        <v>0.33654896142433238</v>
      </c>
      <c r="AE832">
        <v>7.0902000000000003</v>
      </c>
      <c r="AF832">
        <v>0</v>
      </c>
      <c r="AG832">
        <v>500</v>
      </c>
      <c r="AH832" t="s">
        <v>59</v>
      </c>
    </row>
    <row r="833" spans="27:34" x14ac:dyDescent="0.25">
      <c r="AA833">
        <v>415</v>
      </c>
      <c r="AB833">
        <v>0.34200000000000003</v>
      </c>
      <c r="AC833">
        <v>8.99</v>
      </c>
      <c r="AD833">
        <f t="shared" si="57"/>
        <v>0.33755390702274979</v>
      </c>
      <c r="AE833">
        <v>7.0888999999999998</v>
      </c>
      <c r="AF833">
        <v>1</v>
      </c>
      <c r="AG833">
        <v>500</v>
      </c>
      <c r="AH833" t="s">
        <v>59</v>
      </c>
    </row>
    <row r="834" spans="27:34" x14ac:dyDescent="0.25">
      <c r="AA834">
        <v>415.5</v>
      </c>
      <c r="AB834">
        <v>0.34300000000000003</v>
      </c>
      <c r="AC834">
        <v>8.9499999999999993</v>
      </c>
      <c r="AD834">
        <f t="shared" si="57"/>
        <v>0.33857368941641941</v>
      </c>
      <c r="AE834">
        <v>7.0888</v>
      </c>
      <c r="AF834">
        <v>0</v>
      </c>
      <c r="AG834">
        <v>500</v>
      </c>
      <c r="AH834" t="s">
        <v>59</v>
      </c>
    </row>
    <row r="835" spans="27:34" x14ac:dyDescent="0.25">
      <c r="AA835">
        <v>416</v>
      </c>
      <c r="AB835">
        <v>0.34200000000000003</v>
      </c>
      <c r="AC835">
        <v>8.93</v>
      </c>
      <c r="AD835">
        <f t="shared" si="57"/>
        <v>0.33758358061325422</v>
      </c>
      <c r="AE835">
        <v>7.0888999999999998</v>
      </c>
      <c r="AF835">
        <v>0</v>
      </c>
      <c r="AG835">
        <v>500</v>
      </c>
      <c r="AH835" t="s">
        <v>59</v>
      </c>
    </row>
    <row r="836" spans="27:34" x14ac:dyDescent="0.25">
      <c r="AA836">
        <v>416.5</v>
      </c>
      <c r="AB836">
        <v>0.34200000000000003</v>
      </c>
      <c r="AC836">
        <v>8.9</v>
      </c>
      <c r="AD836">
        <f t="shared" si="57"/>
        <v>0.33759841740850643</v>
      </c>
      <c r="AE836">
        <v>7.0888999999999998</v>
      </c>
      <c r="AF836">
        <v>0</v>
      </c>
      <c r="AG836">
        <v>500</v>
      </c>
      <c r="AH836" t="s">
        <v>59</v>
      </c>
    </row>
    <row r="837" spans="27:34" x14ac:dyDescent="0.25">
      <c r="AA837">
        <v>417</v>
      </c>
      <c r="AB837">
        <v>0.34200000000000003</v>
      </c>
      <c r="AC837">
        <v>8.8800000000000008</v>
      </c>
      <c r="AD837">
        <f t="shared" ref="AD837:AD900" si="58">AB837-AC837/2022</f>
        <v>0.33760830860534125</v>
      </c>
      <c r="AE837">
        <v>7.0888</v>
      </c>
      <c r="AF837">
        <v>0</v>
      </c>
      <c r="AG837">
        <v>500</v>
      </c>
      <c r="AH837" t="s">
        <v>59</v>
      </c>
    </row>
    <row r="838" spans="27:34" x14ac:dyDescent="0.25">
      <c r="AA838">
        <v>417.5</v>
      </c>
      <c r="AB838">
        <v>0.34200000000000003</v>
      </c>
      <c r="AC838">
        <v>8.8699999999999992</v>
      </c>
      <c r="AD838">
        <f t="shared" si="58"/>
        <v>0.33761325420375871</v>
      </c>
      <c r="AE838">
        <v>7.0888999999999998</v>
      </c>
      <c r="AF838">
        <v>0</v>
      </c>
      <c r="AG838">
        <v>500</v>
      </c>
      <c r="AH838" t="s">
        <v>59</v>
      </c>
    </row>
    <row r="839" spans="27:34" x14ac:dyDescent="0.25">
      <c r="AA839">
        <v>418</v>
      </c>
      <c r="AB839">
        <v>0.34200000000000003</v>
      </c>
      <c r="AC839">
        <v>8.85</v>
      </c>
      <c r="AD839">
        <f t="shared" si="58"/>
        <v>0.33762314540059352</v>
      </c>
      <c r="AE839">
        <v>7.0888999999999998</v>
      </c>
      <c r="AF839">
        <v>0</v>
      </c>
      <c r="AG839">
        <v>500</v>
      </c>
      <c r="AH839" t="s">
        <v>59</v>
      </c>
    </row>
    <row r="840" spans="27:34" x14ac:dyDescent="0.25">
      <c r="AA840">
        <v>418.5</v>
      </c>
      <c r="AB840">
        <v>0.34200000000000003</v>
      </c>
      <c r="AC840">
        <v>8.83</v>
      </c>
      <c r="AD840">
        <f t="shared" si="58"/>
        <v>0.33763303659742833</v>
      </c>
      <c r="AE840">
        <v>7.0888999999999998</v>
      </c>
      <c r="AF840">
        <v>0</v>
      </c>
      <c r="AG840">
        <v>500</v>
      </c>
      <c r="AH840" t="s">
        <v>59</v>
      </c>
    </row>
    <row r="841" spans="27:34" x14ac:dyDescent="0.25">
      <c r="AA841">
        <v>419</v>
      </c>
      <c r="AB841">
        <v>0.34200000000000003</v>
      </c>
      <c r="AC841">
        <v>8.82</v>
      </c>
      <c r="AD841">
        <f t="shared" si="58"/>
        <v>0.33763798219584573</v>
      </c>
      <c r="AE841">
        <v>7.0888999999999998</v>
      </c>
      <c r="AF841">
        <v>0</v>
      </c>
      <c r="AG841">
        <v>500</v>
      </c>
      <c r="AH841" t="s">
        <v>59</v>
      </c>
    </row>
    <row r="842" spans="27:34" x14ac:dyDescent="0.25">
      <c r="AA842">
        <v>419.5</v>
      </c>
      <c r="AB842">
        <v>0.34200000000000003</v>
      </c>
      <c r="AC842">
        <v>8.81</v>
      </c>
      <c r="AD842">
        <f t="shared" si="58"/>
        <v>0.33764292779426314</v>
      </c>
      <c r="AE842">
        <v>7.0890000000000004</v>
      </c>
      <c r="AF842">
        <v>0</v>
      </c>
      <c r="AG842">
        <v>500</v>
      </c>
      <c r="AH842" t="s">
        <v>59</v>
      </c>
    </row>
    <row r="843" spans="27:34" x14ac:dyDescent="0.25">
      <c r="AA843">
        <v>420</v>
      </c>
      <c r="AB843">
        <v>0.34200000000000003</v>
      </c>
      <c r="AC843">
        <v>8.7899999999999991</v>
      </c>
      <c r="AD843">
        <f t="shared" si="58"/>
        <v>0.33765281899109795</v>
      </c>
      <c r="AE843">
        <v>7.0888999999999998</v>
      </c>
      <c r="AF843">
        <v>0</v>
      </c>
      <c r="AG843">
        <v>500</v>
      </c>
      <c r="AH843" t="s">
        <v>59</v>
      </c>
    </row>
    <row r="844" spans="27:34" x14ac:dyDescent="0.25">
      <c r="AA844">
        <v>420.5</v>
      </c>
      <c r="AB844">
        <v>0.34200000000000003</v>
      </c>
      <c r="AC844">
        <v>8.7799999999999994</v>
      </c>
      <c r="AD844">
        <f t="shared" si="58"/>
        <v>0.33765776458951535</v>
      </c>
      <c r="AE844">
        <v>7.0888999999999998</v>
      </c>
      <c r="AF844">
        <v>0</v>
      </c>
      <c r="AG844">
        <v>500</v>
      </c>
      <c r="AH844" t="s">
        <v>59</v>
      </c>
    </row>
    <row r="845" spans="27:34" x14ac:dyDescent="0.25">
      <c r="AA845">
        <v>421</v>
      </c>
      <c r="AB845">
        <v>0.34200000000000003</v>
      </c>
      <c r="AC845">
        <v>8.77</v>
      </c>
      <c r="AD845">
        <f t="shared" si="58"/>
        <v>0.33766271018793276</v>
      </c>
      <c r="AE845">
        <v>7.0888</v>
      </c>
      <c r="AF845">
        <v>0</v>
      </c>
      <c r="AG845">
        <v>500</v>
      </c>
      <c r="AH845" t="s">
        <v>59</v>
      </c>
    </row>
    <row r="846" spans="27:34" x14ac:dyDescent="0.25">
      <c r="AA846">
        <v>421.5</v>
      </c>
      <c r="AB846">
        <v>0.34200000000000003</v>
      </c>
      <c r="AC846">
        <v>8.76</v>
      </c>
      <c r="AD846">
        <f t="shared" si="58"/>
        <v>0.33766765578635016</v>
      </c>
      <c r="AE846">
        <v>7.0888999999999998</v>
      </c>
      <c r="AF846">
        <v>0</v>
      </c>
      <c r="AG846">
        <v>500</v>
      </c>
      <c r="AH846" t="s">
        <v>59</v>
      </c>
    </row>
    <row r="847" spans="27:34" x14ac:dyDescent="0.25">
      <c r="AA847">
        <v>422</v>
      </c>
      <c r="AB847">
        <v>0.34200000000000003</v>
      </c>
      <c r="AC847">
        <v>8.75</v>
      </c>
      <c r="AD847">
        <f t="shared" si="58"/>
        <v>0.33767260138476757</v>
      </c>
      <c r="AE847">
        <v>7.0888999999999998</v>
      </c>
      <c r="AF847">
        <v>0</v>
      </c>
      <c r="AG847">
        <v>500</v>
      </c>
      <c r="AH847" t="s">
        <v>59</v>
      </c>
    </row>
    <row r="848" spans="27:34" x14ac:dyDescent="0.25">
      <c r="AA848">
        <v>422.5</v>
      </c>
      <c r="AB848">
        <v>0.34200000000000003</v>
      </c>
      <c r="AC848">
        <v>8.75</v>
      </c>
      <c r="AD848">
        <f t="shared" si="58"/>
        <v>0.33767260138476757</v>
      </c>
      <c r="AE848">
        <v>7.0888999999999998</v>
      </c>
      <c r="AF848">
        <v>0</v>
      </c>
      <c r="AG848">
        <v>500</v>
      </c>
      <c r="AH848" t="s">
        <v>59</v>
      </c>
    </row>
    <row r="849" spans="27:34" x14ac:dyDescent="0.25">
      <c r="AA849">
        <v>423</v>
      </c>
      <c r="AB849">
        <v>0.34200000000000003</v>
      </c>
      <c r="AC849">
        <v>8.73</v>
      </c>
      <c r="AD849">
        <f t="shared" si="58"/>
        <v>0.33768249258160238</v>
      </c>
      <c r="AE849">
        <v>7.0888999999999998</v>
      </c>
      <c r="AF849">
        <v>0</v>
      </c>
      <c r="AG849">
        <v>500</v>
      </c>
      <c r="AH849" t="s">
        <v>59</v>
      </c>
    </row>
    <row r="850" spans="27:34" x14ac:dyDescent="0.25">
      <c r="AA850">
        <v>423.5</v>
      </c>
      <c r="AB850">
        <v>0.34200000000000003</v>
      </c>
      <c r="AC850">
        <v>8.7200000000000006</v>
      </c>
      <c r="AD850">
        <f t="shared" si="58"/>
        <v>0.33768743818001978</v>
      </c>
      <c r="AE850">
        <v>7.0888999999999998</v>
      </c>
      <c r="AF850">
        <v>0</v>
      </c>
      <c r="AG850">
        <v>500</v>
      </c>
      <c r="AH850" t="s">
        <v>59</v>
      </c>
    </row>
    <row r="851" spans="27:34" x14ac:dyDescent="0.25">
      <c r="AA851">
        <v>424</v>
      </c>
      <c r="AB851">
        <v>0.34200000000000003</v>
      </c>
      <c r="AC851">
        <v>8.7200000000000006</v>
      </c>
      <c r="AD851">
        <f t="shared" si="58"/>
        <v>0.33768743818001978</v>
      </c>
      <c r="AE851">
        <v>7.0890000000000004</v>
      </c>
      <c r="AF851">
        <v>0</v>
      </c>
      <c r="AG851">
        <v>500</v>
      </c>
      <c r="AH851" t="s">
        <v>59</v>
      </c>
    </row>
    <row r="852" spans="27:34" x14ac:dyDescent="0.25">
      <c r="AA852">
        <v>424.5</v>
      </c>
      <c r="AB852">
        <v>0.34200000000000003</v>
      </c>
      <c r="AC852">
        <v>8.6999999999999993</v>
      </c>
      <c r="AD852">
        <f t="shared" si="58"/>
        <v>0.33769732937685465</v>
      </c>
      <c r="AE852">
        <v>7.0888999999999998</v>
      </c>
      <c r="AF852">
        <v>0</v>
      </c>
      <c r="AG852">
        <v>500</v>
      </c>
      <c r="AH852" t="s">
        <v>59</v>
      </c>
    </row>
    <row r="853" spans="27:34" x14ac:dyDescent="0.25">
      <c r="AA853">
        <v>425</v>
      </c>
      <c r="AB853">
        <v>0.34200000000000003</v>
      </c>
      <c r="AC853">
        <v>8.6999999999999993</v>
      </c>
      <c r="AD853">
        <f t="shared" si="58"/>
        <v>0.33769732937685465</v>
      </c>
      <c r="AE853">
        <v>7.0888999999999998</v>
      </c>
      <c r="AF853">
        <v>0</v>
      </c>
      <c r="AG853">
        <v>500</v>
      </c>
      <c r="AH853" t="s">
        <v>59</v>
      </c>
    </row>
    <row r="854" spans="27:34" x14ac:dyDescent="0.25">
      <c r="AA854">
        <v>425.5</v>
      </c>
      <c r="AB854">
        <v>0.34200000000000003</v>
      </c>
      <c r="AC854">
        <v>8.68</v>
      </c>
      <c r="AD854">
        <f t="shared" si="58"/>
        <v>0.33770722057368946</v>
      </c>
      <c r="AE854">
        <v>7.0890000000000004</v>
      </c>
      <c r="AF854">
        <v>0</v>
      </c>
      <c r="AG854">
        <v>500</v>
      </c>
      <c r="AH854" t="s">
        <v>59</v>
      </c>
    </row>
    <row r="855" spans="27:34" x14ac:dyDescent="0.25">
      <c r="AA855">
        <v>426</v>
      </c>
      <c r="AB855">
        <v>0.34200000000000003</v>
      </c>
      <c r="AC855">
        <v>8.67</v>
      </c>
      <c r="AD855">
        <f t="shared" si="58"/>
        <v>0.33771216617210686</v>
      </c>
      <c r="AE855">
        <v>7.0888999999999998</v>
      </c>
      <c r="AF855">
        <v>0</v>
      </c>
      <c r="AG855">
        <v>500</v>
      </c>
      <c r="AH855" t="s">
        <v>59</v>
      </c>
    </row>
    <row r="856" spans="27:34" x14ac:dyDescent="0.25">
      <c r="AA856">
        <v>426.5</v>
      </c>
      <c r="AB856">
        <v>0.34200000000000003</v>
      </c>
      <c r="AC856">
        <v>8.66</v>
      </c>
      <c r="AD856">
        <f t="shared" si="58"/>
        <v>0.33771711177052427</v>
      </c>
      <c r="AE856">
        <v>7.0888999999999998</v>
      </c>
      <c r="AF856">
        <v>0</v>
      </c>
      <c r="AG856">
        <v>500</v>
      </c>
      <c r="AH856" t="s">
        <v>59</v>
      </c>
    </row>
    <row r="857" spans="27:34" x14ac:dyDescent="0.25">
      <c r="AA857">
        <v>427</v>
      </c>
      <c r="AB857">
        <v>0.34200000000000003</v>
      </c>
      <c r="AC857">
        <v>8.66</v>
      </c>
      <c r="AD857">
        <f t="shared" si="58"/>
        <v>0.33771711177052427</v>
      </c>
      <c r="AE857">
        <v>7.0888999999999998</v>
      </c>
      <c r="AF857">
        <v>0</v>
      </c>
      <c r="AG857">
        <v>500</v>
      </c>
      <c r="AH857" t="s">
        <v>59</v>
      </c>
    </row>
    <row r="858" spans="27:34" x14ac:dyDescent="0.25">
      <c r="AA858">
        <v>427.5</v>
      </c>
      <c r="AB858">
        <v>0.34200000000000003</v>
      </c>
      <c r="AC858">
        <v>8.65</v>
      </c>
      <c r="AD858">
        <f t="shared" si="58"/>
        <v>0.33772205736894167</v>
      </c>
      <c r="AE858">
        <v>7.0890000000000004</v>
      </c>
      <c r="AF858">
        <v>0</v>
      </c>
      <c r="AG858">
        <v>500</v>
      </c>
      <c r="AH858" t="s">
        <v>59</v>
      </c>
    </row>
    <row r="859" spans="27:34" x14ac:dyDescent="0.25">
      <c r="AA859">
        <v>428</v>
      </c>
      <c r="AB859">
        <v>0.34200000000000003</v>
      </c>
      <c r="AC859">
        <v>8.64</v>
      </c>
      <c r="AD859">
        <f t="shared" si="58"/>
        <v>0.33772700296735908</v>
      </c>
      <c r="AE859">
        <v>7.0890000000000004</v>
      </c>
      <c r="AF859">
        <v>0</v>
      </c>
      <c r="AG859">
        <v>500</v>
      </c>
      <c r="AH859" t="s">
        <v>59</v>
      </c>
    </row>
    <row r="860" spans="27:34" x14ac:dyDescent="0.25">
      <c r="AA860">
        <v>428.5</v>
      </c>
      <c r="AB860">
        <v>0.34200000000000003</v>
      </c>
      <c r="AC860">
        <v>8.64</v>
      </c>
      <c r="AD860">
        <f t="shared" si="58"/>
        <v>0.33772700296735908</v>
      </c>
      <c r="AE860">
        <v>7.0888999999999998</v>
      </c>
      <c r="AF860">
        <v>0</v>
      </c>
      <c r="AG860">
        <v>500</v>
      </c>
      <c r="AH860" t="s">
        <v>59</v>
      </c>
    </row>
    <row r="861" spans="27:34" x14ac:dyDescent="0.25">
      <c r="AA861">
        <v>429</v>
      </c>
      <c r="AB861">
        <v>0.34200000000000003</v>
      </c>
      <c r="AC861">
        <v>8.6199999999999992</v>
      </c>
      <c r="AD861">
        <f t="shared" si="58"/>
        <v>0.33773689416419389</v>
      </c>
      <c r="AE861">
        <v>7.0888999999999998</v>
      </c>
      <c r="AF861">
        <v>0</v>
      </c>
      <c r="AG861">
        <v>500</v>
      </c>
      <c r="AH861" t="s">
        <v>59</v>
      </c>
    </row>
    <row r="862" spans="27:34" x14ac:dyDescent="0.25">
      <c r="AA862">
        <v>429.5</v>
      </c>
      <c r="AB862">
        <v>0.34200000000000003</v>
      </c>
      <c r="AC862">
        <v>8.6199999999999992</v>
      </c>
      <c r="AD862">
        <f t="shared" si="58"/>
        <v>0.33773689416419389</v>
      </c>
      <c r="AE862">
        <v>7.0890000000000004</v>
      </c>
      <c r="AF862">
        <v>0</v>
      </c>
      <c r="AG862">
        <v>500</v>
      </c>
      <c r="AH862" t="s">
        <v>59</v>
      </c>
    </row>
    <row r="863" spans="27:34" x14ac:dyDescent="0.25">
      <c r="AA863">
        <v>430</v>
      </c>
      <c r="AB863">
        <v>0.34200000000000003</v>
      </c>
      <c r="AC863">
        <v>8.6199999999999992</v>
      </c>
      <c r="AD863">
        <f t="shared" si="58"/>
        <v>0.33773689416419389</v>
      </c>
      <c r="AE863">
        <v>7.0890000000000004</v>
      </c>
      <c r="AF863">
        <v>0</v>
      </c>
      <c r="AG863">
        <v>500</v>
      </c>
      <c r="AH863" t="s">
        <v>59</v>
      </c>
    </row>
    <row r="864" spans="27:34" x14ac:dyDescent="0.25">
      <c r="AA864">
        <v>430.5</v>
      </c>
      <c r="AB864">
        <v>0.34200000000000003</v>
      </c>
      <c r="AC864">
        <v>8.61</v>
      </c>
      <c r="AD864">
        <f t="shared" si="58"/>
        <v>0.3377418397626113</v>
      </c>
      <c r="AE864">
        <v>7.0888999999999998</v>
      </c>
      <c r="AF864">
        <v>0</v>
      </c>
      <c r="AG864">
        <v>500</v>
      </c>
      <c r="AH864" t="s">
        <v>59</v>
      </c>
    </row>
    <row r="865" spans="27:34" x14ac:dyDescent="0.25">
      <c r="AA865">
        <v>431</v>
      </c>
      <c r="AB865">
        <v>0.34200000000000003</v>
      </c>
      <c r="AC865">
        <v>8.6</v>
      </c>
      <c r="AD865">
        <f t="shared" si="58"/>
        <v>0.3377467853610287</v>
      </c>
      <c r="AE865">
        <v>7.0888999999999998</v>
      </c>
      <c r="AF865">
        <v>0</v>
      </c>
      <c r="AG865">
        <v>500</v>
      </c>
      <c r="AH865" t="s">
        <v>59</v>
      </c>
    </row>
    <row r="866" spans="27:34" x14ac:dyDescent="0.25">
      <c r="AA866">
        <v>431.5</v>
      </c>
      <c r="AB866">
        <v>0.34200000000000003</v>
      </c>
      <c r="AC866">
        <v>8.6</v>
      </c>
      <c r="AD866">
        <f t="shared" si="58"/>
        <v>0.3377467853610287</v>
      </c>
      <c r="AE866">
        <v>7.0888999999999998</v>
      </c>
      <c r="AF866">
        <v>0</v>
      </c>
      <c r="AG866">
        <v>500</v>
      </c>
      <c r="AH866" t="s">
        <v>59</v>
      </c>
    </row>
    <row r="867" spans="27:34" x14ac:dyDescent="0.25">
      <c r="AA867">
        <v>432</v>
      </c>
      <c r="AB867">
        <v>0.34200000000000003</v>
      </c>
      <c r="AC867">
        <v>8.59</v>
      </c>
      <c r="AD867">
        <f t="shared" si="58"/>
        <v>0.33775173095944611</v>
      </c>
      <c r="AE867">
        <v>7.0890000000000004</v>
      </c>
      <c r="AF867">
        <v>0</v>
      </c>
      <c r="AG867">
        <v>500</v>
      </c>
      <c r="AH867" t="s">
        <v>59</v>
      </c>
    </row>
    <row r="868" spans="27:34" x14ac:dyDescent="0.25">
      <c r="AA868">
        <v>432.5</v>
      </c>
      <c r="AB868">
        <v>0.34200000000000003</v>
      </c>
      <c r="AC868">
        <v>8.58</v>
      </c>
      <c r="AD868">
        <f t="shared" si="58"/>
        <v>0.33775667655786351</v>
      </c>
      <c r="AE868">
        <v>7.0888999999999998</v>
      </c>
      <c r="AF868">
        <v>0</v>
      </c>
      <c r="AG868">
        <v>500</v>
      </c>
      <c r="AH868" t="s">
        <v>59</v>
      </c>
    </row>
    <row r="869" spans="27:34" x14ac:dyDescent="0.25">
      <c r="AA869">
        <v>433</v>
      </c>
      <c r="AB869">
        <v>0.34200000000000003</v>
      </c>
      <c r="AC869">
        <v>8.58</v>
      </c>
      <c r="AD869">
        <f t="shared" si="58"/>
        <v>0.33775667655786351</v>
      </c>
      <c r="AE869">
        <v>7.0888999999999998</v>
      </c>
      <c r="AF869">
        <v>0</v>
      </c>
      <c r="AG869">
        <v>500</v>
      </c>
      <c r="AH869" t="s">
        <v>59</v>
      </c>
    </row>
    <row r="870" spans="27:34" x14ac:dyDescent="0.25">
      <c r="AA870">
        <v>433.5</v>
      </c>
      <c r="AB870">
        <v>0.34200000000000003</v>
      </c>
      <c r="AC870">
        <v>8.57</v>
      </c>
      <c r="AD870">
        <f t="shared" si="58"/>
        <v>0.33776162215628092</v>
      </c>
      <c r="AE870">
        <v>7.0888999999999998</v>
      </c>
      <c r="AF870">
        <v>0</v>
      </c>
      <c r="AG870">
        <v>500</v>
      </c>
      <c r="AH870" t="s">
        <v>59</v>
      </c>
    </row>
    <row r="871" spans="27:34" x14ac:dyDescent="0.25">
      <c r="AA871">
        <v>434</v>
      </c>
      <c r="AB871">
        <v>0.34200000000000003</v>
      </c>
      <c r="AC871">
        <v>8.57</v>
      </c>
      <c r="AD871">
        <f t="shared" si="58"/>
        <v>0.33776162215628092</v>
      </c>
      <c r="AE871">
        <v>7.0890000000000004</v>
      </c>
      <c r="AF871">
        <v>0</v>
      </c>
      <c r="AG871">
        <v>500</v>
      </c>
      <c r="AH871" t="s">
        <v>59</v>
      </c>
    </row>
    <row r="872" spans="27:34" x14ac:dyDescent="0.25">
      <c r="AA872">
        <v>434.5</v>
      </c>
      <c r="AB872">
        <v>0.34200000000000003</v>
      </c>
      <c r="AC872">
        <v>8.56</v>
      </c>
      <c r="AD872">
        <f t="shared" si="58"/>
        <v>0.33776656775469832</v>
      </c>
      <c r="AE872">
        <v>7.0890000000000004</v>
      </c>
      <c r="AF872">
        <v>0</v>
      </c>
      <c r="AG872">
        <v>500</v>
      </c>
      <c r="AH872" t="s">
        <v>59</v>
      </c>
    </row>
    <row r="873" spans="27:34" x14ac:dyDescent="0.25">
      <c r="AA873">
        <v>435</v>
      </c>
      <c r="AB873">
        <v>0.34200000000000003</v>
      </c>
      <c r="AC873">
        <v>8.5500000000000007</v>
      </c>
      <c r="AD873">
        <f t="shared" si="58"/>
        <v>0.33777151335311573</v>
      </c>
      <c r="AE873">
        <v>7.0890000000000004</v>
      </c>
      <c r="AF873">
        <v>0</v>
      </c>
      <c r="AG873">
        <v>500</v>
      </c>
      <c r="AH873" t="s">
        <v>59</v>
      </c>
    </row>
    <row r="874" spans="27:34" x14ac:dyDescent="0.25">
      <c r="AA874">
        <v>435.5</v>
      </c>
      <c r="AB874">
        <v>0.34200000000000003</v>
      </c>
      <c r="AC874">
        <v>8.5500000000000007</v>
      </c>
      <c r="AD874">
        <f t="shared" si="58"/>
        <v>0.33777151335311573</v>
      </c>
      <c r="AE874">
        <v>7.0888999999999998</v>
      </c>
      <c r="AF874">
        <v>0</v>
      </c>
      <c r="AG874">
        <v>500</v>
      </c>
      <c r="AH874" t="s">
        <v>59</v>
      </c>
    </row>
    <row r="875" spans="27:34" x14ac:dyDescent="0.25">
      <c r="AA875">
        <v>436</v>
      </c>
      <c r="AB875">
        <v>0.34200000000000003</v>
      </c>
      <c r="AC875">
        <v>8.5500000000000007</v>
      </c>
      <c r="AD875">
        <f t="shared" si="58"/>
        <v>0.33777151335311573</v>
      </c>
      <c r="AE875">
        <v>7.0888999999999998</v>
      </c>
      <c r="AF875">
        <v>0</v>
      </c>
      <c r="AG875">
        <v>500</v>
      </c>
      <c r="AH875" t="s">
        <v>59</v>
      </c>
    </row>
    <row r="876" spans="27:34" x14ac:dyDescent="0.25">
      <c r="AA876">
        <v>436.5</v>
      </c>
      <c r="AB876">
        <v>0.34200000000000003</v>
      </c>
      <c r="AC876">
        <v>8.5399999999999991</v>
      </c>
      <c r="AD876">
        <f t="shared" si="58"/>
        <v>0.33777645895153319</v>
      </c>
      <c r="AE876">
        <v>7.0890000000000004</v>
      </c>
      <c r="AF876">
        <v>0</v>
      </c>
      <c r="AG876">
        <v>500</v>
      </c>
      <c r="AH876" t="s">
        <v>59</v>
      </c>
    </row>
    <row r="877" spans="27:34" x14ac:dyDescent="0.25">
      <c r="AA877">
        <v>437</v>
      </c>
      <c r="AB877">
        <v>0.34200000000000003</v>
      </c>
      <c r="AC877">
        <v>8.5299999999999994</v>
      </c>
      <c r="AD877">
        <f t="shared" si="58"/>
        <v>0.33778140454995059</v>
      </c>
      <c r="AE877">
        <v>7.0890000000000004</v>
      </c>
      <c r="AF877">
        <v>0</v>
      </c>
      <c r="AG877">
        <v>500</v>
      </c>
      <c r="AH877" t="s">
        <v>59</v>
      </c>
    </row>
    <row r="878" spans="27:34" x14ac:dyDescent="0.25">
      <c r="AA878">
        <v>437.5</v>
      </c>
      <c r="AB878">
        <v>0.34200000000000003</v>
      </c>
      <c r="AC878">
        <v>8.5299999999999994</v>
      </c>
      <c r="AD878">
        <f t="shared" si="58"/>
        <v>0.33778140454995059</v>
      </c>
      <c r="AE878">
        <v>7.0888999999999998</v>
      </c>
      <c r="AF878">
        <v>0</v>
      </c>
      <c r="AG878">
        <v>500</v>
      </c>
      <c r="AH878" t="s">
        <v>59</v>
      </c>
    </row>
    <row r="879" spans="27:34" x14ac:dyDescent="0.25">
      <c r="AA879">
        <v>438</v>
      </c>
      <c r="AB879">
        <v>0.34200000000000003</v>
      </c>
      <c r="AC879">
        <v>8.52</v>
      </c>
      <c r="AD879">
        <f t="shared" si="58"/>
        <v>0.337786350148368</v>
      </c>
      <c r="AE879">
        <v>7.0888999999999998</v>
      </c>
      <c r="AF879">
        <v>0</v>
      </c>
      <c r="AG879">
        <v>500</v>
      </c>
      <c r="AH879" t="s">
        <v>59</v>
      </c>
    </row>
    <row r="880" spans="27:34" x14ac:dyDescent="0.25">
      <c r="AA880">
        <v>438.5</v>
      </c>
      <c r="AB880">
        <v>0.34200000000000003</v>
      </c>
      <c r="AC880">
        <v>8.52</v>
      </c>
      <c r="AD880">
        <f t="shared" si="58"/>
        <v>0.337786350148368</v>
      </c>
      <c r="AE880">
        <v>7.0888999999999998</v>
      </c>
      <c r="AF880">
        <v>0</v>
      </c>
      <c r="AG880">
        <v>500</v>
      </c>
      <c r="AH880" t="s">
        <v>59</v>
      </c>
    </row>
    <row r="881" spans="27:34" x14ac:dyDescent="0.25">
      <c r="AA881">
        <v>439</v>
      </c>
      <c r="AB881">
        <v>0.34200000000000003</v>
      </c>
      <c r="AC881">
        <v>8.51</v>
      </c>
      <c r="AD881">
        <f t="shared" si="58"/>
        <v>0.3377912957467854</v>
      </c>
      <c r="AE881">
        <v>7.0888999999999998</v>
      </c>
      <c r="AF881">
        <v>0</v>
      </c>
      <c r="AG881">
        <v>500</v>
      </c>
      <c r="AH881" t="s">
        <v>59</v>
      </c>
    </row>
    <row r="882" spans="27:34" x14ac:dyDescent="0.25">
      <c r="AA882">
        <v>439.5</v>
      </c>
      <c r="AB882">
        <v>0.34200000000000003</v>
      </c>
      <c r="AC882">
        <v>8.51</v>
      </c>
      <c r="AD882">
        <f t="shared" si="58"/>
        <v>0.3377912957467854</v>
      </c>
      <c r="AE882">
        <v>7.0888999999999998</v>
      </c>
      <c r="AF882">
        <v>0</v>
      </c>
      <c r="AG882">
        <v>500</v>
      </c>
      <c r="AH882" t="s">
        <v>59</v>
      </c>
    </row>
    <row r="883" spans="27:34" x14ac:dyDescent="0.25">
      <c r="AA883">
        <v>440</v>
      </c>
      <c r="AB883">
        <v>0.34200000000000003</v>
      </c>
      <c r="AC883">
        <v>8.5</v>
      </c>
      <c r="AD883">
        <f t="shared" si="58"/>
        <v>0.33779624134520281</v>
      </c>
      <c r="AE883">
        <v>7.0888999999999998</v>
      </c>
      <c r="AF883">
        <v>0</v>
      </c>
      <c r="AG883">
        <v>500</v>
      </c>
      <c r="AH883" t="s">
        <v>59</v>
      </c>
    </row>
    <row r="884" spans="27:34" x14ac:dyDescent="0.25">
      <c r="AA884">
        <v>440.5</v>
      </c>
      <c r="AB884">
        <v>0.34200000000000003</v>
      </c>
      <c r="AC884">
        <v>8.5</v>
      </c>
      <c r="AD884">
        <f t="shared" si="58"/>
        <v>0.33779624134520281</v>
      </c>
      <c r="AE884">
        <v>7.0890000000000004</v>
      </c>
      <c r="AF884">
        <v>0</v>
      </c>
      <c r="AG884">
        <v>500</v>
      </c>
      <c r="AH884" t="s">
        <v>59</v>
      </c>
    </row>
    <row r="885" spans="27:34" x14ac:dyDescent="0.25">
      <c r="AA885">
        <v>441</v>
      </c>
      <c r="AB885">
        <v>0.34200000000000003</v>
      </c>
      <c r="AC885">
        <v>8.5</v>
      </c>
      <c r="AD885">
        <f t="shared" si="58"/>
        <v>0.33779624134520281</v>
      </c>
      <c r="AE885">
        <v>7.0888999999999998</v>
      </c>
      <c r="AF885">
        <v>0</v>
      </c>
      <c r="AG885">
        <v>500</v>
      </c>
      <c r="AH885" t="s">
        <v>59</v>
      </c>
    </row>
    <row r="886" spans="27:34" x14ac:dyDescent="0.25">
      <c r="AA886">
        <v>441.5</v>
      </c>
      <c r="AB886">
        <v>0.34200000000000003</v>
      </c>
      <c r="AC886">
        <v>8.49</v>
      </c>
      <c r="AD886">
        <f t="shared" si="58"/>
        <v>0.33780118694362021</v>
      </c>
      <c r="AE886">
        <v>7.0888999999999998</v>
      </c>
      <c r="AF886">
        <v>0</v>
      </c>
      <c r="AG886">
        <v>500</v>
      </c>
      <c r="AH886" t="s">
        <v>59</v>
      </c>
    </row>
    <row r="887" spans="27:34" x14ac:dyDescent="0.25">
      <c r="AA887">
        <v>442</v>
      </c>
      <c r="AB887">
        <v>0.34200000000000003</v>
      </c>
      <c r="AC887">
        <v>8.48</v>
      </c>
      <c r="AD887">
        <f t="shared" si="58"/>
        <v>0.33780613254203762</v>
      </c>
      <c r="AE887">
        <v>7.0888999999999998</v>
      </c>
      <c r="AF887">
        <v>0</v>
      </c>
      <c r="AG887">
        <v>500</v>
      </c>
      <c r="AH887" t="s">
        <v>59</v>
      </c>
    </row>
    <row r="888" spans="27:34" x14ac:dyDescent="0.25">
      <c r="AA888">
        <v>442.5</v>
      </c>
      <c r="AB888">
        <v>0.34200000000000003</v>
      </c>
      <c r="AC888">
        <v>8.4700000000000006</v>
      </c>
      <c r="AD888">
        <f t="shared" si="58"/>
        <v>0.33781107814045502</v>
      </c>
      <c r="AE888">
        <v>7.0888999999999998</v>
      </c>
      <c r="AF888">
        <v>0</v>
      </c>
      <c r="AG888">
        <v>500</v>
      </c>
      <c r="AH888" t="s">
        <v>59</v>
      </c>
    </row>
    <row r="889" spans="27:34" x14ac:dyDescent="0.25">
      <c r="AA889">
        <v>443</v>
      </c>
      <c r="AB889">
        <v>0.34200000000000003</v>
      </c>
      <c r="AC889">
        <v>8.4600000000000009</v>
      </c>
      <c r="AD889">
        <f t="shared" si="58"/>
        <v>0.33781602373887243</v>
      </c>
      <c r="AE889">
        <v>7.0888999999999998</v>
      </c>
      <c r="AF889">
        <v>0</v>
      </c>
      <c r="AG889">
        <v>500</v>
      </c>
      <c r="AH889" t="s">
        <v>59</v>
      </c>
    </row>
    <row r="890" spans="27:34" x14ac:dyDescent="0.25">
      <c r="AA890">
        <v>443.5</v>
      </c>
      <c r="AB890">
        <v>0.34200000000000003</v>
      </c>
      <c r="AC890">
        <v>8.4499999999999993</v>
      </c>
      <c r="AD890">
        <f t="shared" si="58"/>
        <v>0.33782096933728983</v>
      </c>
      <c r="AE890">
        <v>7.0888999999999998</v>
      </c>
      <c r="AF890">
        <v>0</v>
      </c>
      <c r="AG890">
        <v>500</v>
      </c>
      <c r="AH890" t="s">
        <v>59</v>
      </c>
    </row>
    <row r="891" spans="27:34" x14ac:dyDescent="0.25">
      <c r="AA891">
        <v>444</v>
      </c>
      <c r="AB891">
        <v>0.34200000000000003</v>
      </c>
      <c r="AC891">
        <v>8.4499999999999993</v>
      </c>
      <c r="AD891">
        <f t="shared" si="58"/>
        <v>0.33782096933728983</v>
      </c>
      <c r="AE891">
        <v>7.0888999999999998</v>
      </c>
      <c r="AF891">
        <v>0</v>
      </c>
      <c r="AG891">
        <v>500</v>
      </c>
      <c r="AH891" t="s">
        <v>59</v>
      </c>
    </row>
    <row r="892" spans="27:34" x14ac:dyDescent="0.25">
      <c r="AA892">
        <v>444.5</v>
      </c>
      <c r="AB892">
        <v>0.34200000000000003</v>
      </c>
      <c r="AC892">
        <v>8.4499999999999993</v>
      </c>
      <c r="AD892">
        <f t="shared" si="58"/>
        <v>0.33782096933728983</v>
      </c>
      <c r="AE892">
        <v>7.0890000000000004</v>
      </c>
      <c r="AF892">
        <v>0</v>
      </c>
      <c r="AG892">
        <v>500</v>
      </c>
      <c r="AH892" t="s">
        <v>59</v>
      </c>
    </row>
    <row r="893" spans="27:34" x14ac:dyDescent="0.25">
      <c r="AA893">
        <v>445</v>
      </c>
      <c r="AB893">
        <v>0.34200000000000003</v>
      </c>
      <c r="AC893">
        <v>8.44</v>
      </c>
      <c r="AD893">
        <f t="shared" si="58"/>
        <v>0.33782591493570724</v>
      </c>
      <c r="AE893">
        <v>7.0888999999999998</v>
      </c>
      <c r="AF893">
        <v>0</v>
      </c>
      <c r="AG893">
        <v>500</v>
      </c>
      <c r="AH893" t="s">
        <v>59</v>
      </c>
    </row>
    <row r="894" spans="27:34" x14ac:dyDescent="0.25">
      <c r="AA894">
        <v>445.5</v>
      </c>
      <c r="AB894">
        <v>0.34200000000000003</v>
      </c>
      <c r="AC894">
        <v>8.44</v>
      </c>
      <c r="AD894">
        <f t="shared" si="58"/>
        <v>0.33782591493570724</v>
      </c>
      <c r="AE894">
        <v>7.0888999999999998</v>
      </c>
      <c r="AF894">
        <v>2</v>
      </c>
      <c r="AG894">
        <v>500</v>
      </c>
      <c r="AH894" t="s">
        <v>59</v>
      </c>
    </row>
    <row r="895" spans="27:34" x14ac:dyDescent="0.25">
      <c r="AA895">
        <v>446</v>
      </c>
      <c r="AB895">
        <v>0.34200000000000003</v>
      </c>
      <c r="AC895">
        <v>8.4600000000000009</v>
      </c>
      <c r="AD895">
        <f t="shared" si="58"/>
        <v>0.33781602373887243</v>
      </c>
      <c r="AE895">
        <v>7.0890000000000004</v>
      </c>
      <c r="AF895">
        <v>0</v>
      </c>
      <c r="AG895">
        <v>500</v>
      </c>
      <c r="AH895" t="s">
        <v>59</v>
      </c>
    </row>
    <row r="896" spans="27:34" x14ac:dyDescent="0.25">
      <c r="AA896">
        <v>446.5</v>
      </c>
      <c r="AB896">
        <v>0.34399999999999997</v>
      </c>
      <c r="AC896">
        <v>8.52</v>
      </c>
      <c r="AD896">
        <f t="shared" si="58"/>
        <v>0.33978635014836794</v>
      </c>
      <c r="AE896">
        <v>7.0869</v>
      </c>
      <c r="AF896">
        <v>0</v>
      </c>
      <c r="AG896">
        <v>500</v>
      </c>
      <c r="AH896" t="s">
        <v>59</v>
      </c>
    </row>
    <row r="897" spans="27:34" x14ac:dyDescent="0.25">
      <c r="AA897">
        <v>447</v>
      </c>
      <c r="AB897">
        <v>0.34699999999999998</v>
      </c>
      <c r="AC897">
        <v>8.57</v>
      </c>
      <c r="AD897">
        <f t="shared" si="58"/>
        <v>0.34276162215628087</v>
      </c>
      <c r="AE897">
        <v>7.0843999999999996</v>
      </c>
      <c r="AF897">
        <v>0</v>
      </c>
      <c r="AG897">
        <v>500</v>
      </c>
      <c r="AH897" t="s">
        <v>59</v>
      </c>
    </row>
    <row r="898" spans="27:34" x14ac:dyDescent="0.25">
      <c r="AA898">
        <v>447.5</v>
      </c>
      <c r="AB898">
        <v>0.34899999999999998</v>
      </c>
      <c r="AC898">
        <v>8.6199999999999992</v>
      </c>
      <c r="AD898">
        <f t="shared" si="58"/>
        <v>0.34473689416419384</v>
      </c>
      <c r="AE898">
        <v>7.0823999999999998</v>
      </c>
      <c r="AF898">
        <v>0</v>
      </c>
      <c r="AG898">
        <v>500</v>
      </c>
      <c r="AH898" t="s">
        <v>59</v>
      </c>
    </row>
    <row r="899" spans="27:34" x14ac:dyDescent="0.25">
      <c r="AA899">
        <v>448</v>
      </c>
      <c r="AB899">
        <v>0.35099999999999998</v>
      </c>
      <c r="AC899">
        <v>8.66</v>
      </c>
      <c r="AD899">
        <f t="shared" si="58"/>
        <v>0.34671711177052422</v>
      </c>
      <c r="AE899">
        <v>7.0805999999999996</v>
      </c>
      <c r="AF899">
        <v>0</v>
      </c>
      <c r="AG899">
        <v>500</v>
      </c>
      <c r="AH899" t="s">
        <v>59</v>
      </c>
    </row>
    <row r="900" spans="27:34" x14ac:dyDescent="0.25">
      <c r="AA900">
        <v>448.5</v>
      </c>
      <c r="AB900">
        <v>0.35199999999999998</v>
      </c>
      <c r="AC900">
        <v>8.6999999999999993</v>
      </c>
      <c r="AD900">
        <f t="shared" si="58"/>
        <v>0.3476973293768546</v>
      </c>
      <c r="AE900">
        <v>7.0792999999999999</v>
      </c>
      <c r="AF900">
        <v>0</v>
      </c>
      <c r="AG900">
        <v>500</v>
      </c>
      <c r="AH900" t="s">
        <v>59</v>
      </c>
    </row>
    <row r="901" spans="27:34" x14ac:dyDescent="0.25">
      <c r="AA901">
        <v>449</v>
      </c>
      <c r="AB901">
        <v>0.35399999999999998</v>
      </c>
      <c r="AC901">
        <v>8.74</v>
      </c>
      <c r="AD901">
        <f t="shared" ref="AD901:AD964" si="59">AB901-AC901/2022</f>
        <v>0.34967754698318493</v>
      </c>
      <c r="AE901">
        <v>7.0773000000000001</v>
      </c>
      <c r="AF901">
        <v>0</v>
      </c>
      <c r="AG901">
        <v>500</v>
      </c>
      <c r="AH901" t="s">
        <v>59</v>
      </c>
    </row>
    <row r="902" spans="27:34" x14ac:dyDescent="0.25">
      <c r="AA902">
        <v>449.5</v>
      </c>
      <c r="AB902">
        <v>0.35599999999999998</v>
      </c>
      <c r="AC902">
        <v>8.7799999999999994</v>
      </c>
      <c r="AD902">
        <f t="shared" si="59"/>
        <v>0.35165776458951531</v>
      </c>
      <c r="AE902">
        <v>7.0757000000000003</v>
      </c>
      <c r="AF902">
        <v>0</v>
      </c>
      <c r="AG902">
        <v>500</v>
      </c>
      <c r="AH902" t="s">
        <v>59</v>
      </c>
    </row>
    <row r="903" spans="27:34" x14ac:dyDescent="0.25">
      <c r="AA903">
        <v>450</v>
      </c>
      <c r="AB903">
        <v>0.35699999999999998</v>
      </c>
      <c r="AC903">
        <v>8.82</v>
      </c>
      <c r="AD903">
        <f t="shared" si="59"/>
        <v>0.35263798219584569</v>
      </c>
      <c r="AE903">
        <v>7.0738000000000003</v>
      </c>
      <c r="AF903">
        <v>0</v>
      </c>
      <c r="AG903">
        <v>500</v>
      </c>
      <c r="AH903" t="s">
        <v>59</v>
      </c>
    </row>
    <row r="904" spans="27:34" x14ac:dyDescent="0.25">
      <c r="AA904">
        <v>450.5</v>
      </c>
      <c r="AB904">
        <v>0.35899999999999999</v>
      </c>
      <c r="AC904">
        <v>8.85</v>
      </c>
      <c r="AD904">
        <f t="shared" si="59"/>
        <v>0.35462314540059348</v>
      </c>
      <c r="AE904">
        <v>7.0720999999999998</v>
      </c>
      <c r="AF904">
        <v>0</v>
      </c>
      <c r="AG904">
        <v>500</v>
      </c>
      <c r="AH904" t="s">
        <v>59</v>
      </c>
    </row>
    <row r="905" spans="27:34" x14ac:dyDescent="0.25">
      <c r="AA905">
        <v>451</v>
      </c>
      <c r="AB905">
        <v>0.36099999999999999</v>
      </c>
      <c r="AC905">
        <v>8.89</v>
      </c>
      <c r="AD905">
        <f t="shared" si="59"/>
        <v>0.3566033630069238</v>
      </c>
      <c r="AE905">
        <v>7.0705</v>
      </c>
      <c r="AF905">
        <v>0</v>
      </c>
      <c r="AG905">
        <v>500</v>
      </c>
      <c r="AH905" t="s">
        <v>59</v>
      </c>
    </row>
    <row r="906" spans="27:34" x14ac:dyDescent="0.25">
      <c r="AA906">
        <v>451.5</v>
      </c>
      <c r="AB906">
        <v>0.36199999999999999</v>
      </c>
      <c r="AC906">
        <v>8.93</v>
      </c>
      <c r="AD906">
        <f t="shared" si="59"/>
        <v>0.35758358061325418</v>
      </c>
      <c r="AE906">
        <v>7.0688000000000004</v>
      </c>
      <c r="AF906">
        <v>0</v>
      </c>
      <c r="AG906">
        <v>500</v>
      </c>
      <c r="AH906" t="s">
        <v>59</v>
      </c>
    </row>
    <row r="907" spans="27:34" x14ac:dyDescent="0.25">
      <c r="AA907">
        <v>452</v>
      </c>
      <c r="AB907">
        <v>0.36399999999999999</v>
      </c>
      <c r="AC907">
        <v>8.9600000000000009</v>
      </c>
      <c r="AD907">
        <f t="shared" si="59"/>
        <v>0.35956874381800197</v>
      </c>
      <c r="AE907">
        <v>7.0671999999999997</v>
      </c>
      <c r="AF907">
        <v>0</v>
      </c>
      <c r="AG907">
        <v>500</v>
      </c>
      <c r="AH907" t="s">
        <v>59</v>
      </c>
    </row>
    <row r="908" spans="27:34" x14ac:dyDescent="0.25">
      <c r="AA908">
        <v>452.5</v>
      </c>
      <c r="AB908">
        <v>0.36599999999999999</v>
      </c>
      <c r="AC908">
        <v>9</v>
      </c>
      <c r="AD908">
        <f t="shared" si="59"/>
        <v>0.36154896142433235</v>
      </c>
      <c r="AE908">
        <v>7.0655999999999999</v>
      </c>
      <c r="AF908">
        <v>0</v>
      </c>
      <c r="AG908">
        <v>500</v>
      </c>
      <c r="AH908" t="s">
        <v>59</v>
      </c>
    </row>
    <row r="909" spans="27:34" x14ac:dyDescent="0.25">
      <c r="AA909">
        <v>453</v>
      </c>
      <c r="AB909">
        <v>0.36799999999999999</v>
      </c>
      <c r="AC909">
        <v>9.0299999999999994</v>
      </c>
      <c r="AD909">
        <f t="shared" si="59"/>
        <v>0.36353412462908014</v>
      </c>
      <c r="AE909">
        <v>7.0635000000000003</v>
      </c>
      <c r="AF909">
        <v>0</v>
      </c>
      <c r="AG909">
        <v>500</v>
      </c>
      <c r="AH909" t="s">
        <v>59</v>
      </c>
    </row>
    <row r="910" spans="27:34" x14ac:dyDescent="0.25">
      <c r="AA910">
        <v>453.5</v>
      </c>
      <c r="AB910">
        <v>0.37</v>
      </c>
      <c r="AC910">
        <v>9.07</v>
      </c>
      <c r="AD910">
        <f t="shared" si="59"/>
        <v>0.36551434223541046</v>
      </c>
      <c r="AE910">
        <v>7.0614999999999997</v>
      </c>
      <c r="AF910">
        <v>0</v>
      </c>
      <c r="AG910">
        <v>500</v>
      </c>
      <c r="AH910" t="s">
        <v>59</v>
      </c>
    </row>
    <row r="911" spans="27:34" x14ac:dyDescent="0.25">
      <c r="AA911">
        <v>454</v>
      </c>
      <c r="AB911">
        <v>0.372</v>
      </c>
      <c r="AC911">
        <v>9.1</v>
      </c>
      <c r="AD911">
        <f t="shared" si="59"/>
        <v>0.36749950544015825</v>
      </c>
      <c r="AE911">
        <v>7.0597000000000003</v>
      </c>
      <c r="AF911">
        <v>0</v>
      </c>
      <c r="AG911">
        <v>500</v>
      </c>
      <c r="AH911" t="s">
        <v>59</v>
      </c>
    </row>
    <row r="912" spans="27:34" x14ac:dyDescent="0.25">
      <c r="AA912">
        <v>454.5</v>
      </c>
      <c r="AB912">
        <v>0.373</v>
      </c>
      <c r="AC912">
        <v>9.1300000000000008</v>
      </c>
      <c r="AD912">
        <f t="shared" si="59"/>
        <v>0.36848466864490603</v>
      </c>
      <c r="AE912">
        <v>7.0578000000000003</v>
      </c>
      <c r="AF912">
        <v>0</v>
      </c>
      <c r="AG912">
        <v>500</v>
      </c>
      <c r="AH912" t="s">
        <v>59</v>
      </c>
    </row>
    <row r="913" spans="27:34" x14ac:dyDescent="0.25">
      <c r="AA913">
        <v>455</v>
      </c>
      <c r="AB913">
        <v>0.375</v>
      </c>
      <c r="AC913">
        <v>9.16</v>
      </c>
      <c r="AD913">
        <f t="shared" si="59"/>
        <v>0.37046983184965382</v>
      </c>
      <c r="AE913">
        <v>7.0559000000000003</v>
      </c>
      <c r="AF913">
        <v>0</v>
      </c>
      <c r="AG913">
        <v>500</v>
      </c>
      <c r="AH913" t="s">
        <v>59</v>
      </c>
    </row>
    <row r="914" spans="27:34" x14ac:dyDescent="0.25">
      <c r="AA914">
        <v>455.5</v>
      </c>
      <c r="AB914">
        <v>0.377</v>
      </c>
      <c r="AC914">
        <v>9.19</v>
      </c>
      <c r="AD914">
        <f t="shared" si="59"/>
        <v>0.37245499505440161</v>
      </c>
      <c r="AE914">
        <v>7.0538999999999996</v>
      </c>
      <c r="AF914">
        <v>0</v>
      </c>
      <c r="AG914">
        <v>500</v>
      </c>
      <c r="AH914" t="s">
        <v>59</v>
      </c>
    </row>
    <row r="915" spans="27:34" x14ac:dyDescent="0.25">
      <c r="AA915">
        <v>456</v>
      </c>
      <c r="AB915">
        <v>0.379</v>
      </c>
      <c r="AC915">
        <v>9.2200000000000006</v>
      </c>
      <c r="AD915">
        <f t="shared" si="59"/>
        <v>0.37444015825914934</v>
      </c>
      <c r="AE915">
        <v>7.0522</v>
      </c>
      <c r="AF915">
        <v>0</v>
      </c>
      <c r="AG915">
        <v>500</v>
      </c>
      <c r="AH915" t="s">
        <v>59</v>
      </c>
    </row>
    <row r="916" spans="27:34" x14ac:dyDescent="0.25">
      <c r="AA916">
        <v>456.5</v>
      </c>
      <c r="AB916">
        <v>0.38100000000000001</v>
      </c>
      <c r="AC916">
        <v>9.25</v>
      </c>
      <c r="AD916">
        <f t="shared" si="59"/>
        <v>0.37642532146389712</v>
      </c>
      <c r="AE916">
        <v>7.0507</v>
      </c>
      <c r="AF916">
        <v>0</v>
      </c>
      <c r="AG916">
        <v>500</v>
      </c>
      <c r="AH916" t="s">
        <v>59</v>
      </c>
    </row>
    <row r="917" spans="27:34" x14ac:dyDescent="0.25">
      <c r="AA917">
        <v>457</v>
      </c>
      <c r="AB917">
        <v>0.38200000000000001</v>
      </c>
      <c r="AC917">
        <v>9.2899999999999991</v>
      </c>
      <c r="AD917">
        <f t="shared" si="59"/>
        <v>0.3774055390702275</v>
      </c>
      <c r="AE917">
        <v>7.0490000000000004</v>
      </c>
      <c r="AF917">
        <v>0</v>
      </c>
      <c r="AG917">
        <v>500</v>
      </c>
      <c r="AH917" t="s">
        <v>59</v>
      </c>
    </row>
    <row r="918" spans="27:34" x14ac:dyDescent="0.25">
      <c r="AA918">
        <v>457.5</v>
      </c>
      <c r="AB918">
        <v>0.38400000000000001</v>
      </c>
      <c r="AC918">
        <v>9.3000000000000007</v>
      </c>
      <c r="AD918">
        <f t="shared" si="59"/>
        <v>0.3794005934718101</v>
      </c>
      <c r="AE918">
        <v>7.0476000000000001</v>
      </c>
      <c r="AF918">
        <v>0</v>
      </c>
      <c r="AG918">
        <v>500</v>
      </c>
      <c r="AH918" t="s">
        <v>59</v>
      </c>
    </row>
    <row r="919" spans="27:34" x14ac:dyDescent="0.25">
      <c r="AA919">
        <v>458</v>
      </c>
      <c r="AB919">
        <v>0.38500000000000001</v>
      </c>
      <c r="AC919">
        <v>9.33</v>
      </c>
      <c r="AD919">
        <f t="shared" si="59"/>
        <v>0.38038575667655788</v>
      </c>
      <c r="AE919">
        <v>7.0461999999999998</v>
      </c>
      <c r="AF919">
        <v>0</v>
      </c>
      <c r="AG919">
        <v>500</v>
      </c>
      <c r="AH919" t="s">
        <v>59</v>
      </c>
    </row>
    <row r="920" spans="27:34" x14ac:dyDescent="0.25">
      <c r="AA920">
        <v>458.5</v>
      </c>
      <c r="AB920">
        <v>0.38700000000000001</v>
      </c>
      <c r="AC920">
        <v>9.36</v>
      </c>
      <c r="AD920">
        <f t="shared" si="59"/>
        <v>0.38237091988130567</v>
      </c>
      <c r="AE920">
        <v>7.0446</v>
      </c>
      <c r="AF920">
        <v>0</v>
      </c>
      <c r="AG920">
        <v>500</v>
      </c>
      <c r="AH920" t="s">
        <v>59</v>
      </c>
    </row>
    <row r="921" spans="27:34" x14ac:dyDescent="0.25">
      <c r="AA921">
        <v>459</v>
      </c>
      <c r="AB921">
        <v>0.38900000000000001</v>
      </c>
      <c r="AC921">
        <v>9.3800000000000008</v>
      </c>
      <c r="AD921">
        <f t="shared" si="59"/>
        <v>0.38436102868447081</v>
      </c>
      <c r="AE921">
        <v>7.0426000000000002</v>
      </c>
      <c r="AF921">
        <v>0</v>
      </c>
      <c r="AG921">
        <v>500</v>
      </c>
      <c r="AH921" t="s">
        <v>59</v>
      </c>
    </row>
    <row r="922" spans="27:34" x14ac:dyDescent="0.25">
      <c r="AA922">
        <v>459.5</v>
      </c>
      <c r="AB922">
        <v>0.39100000000000001</v>
      </c>
      <c r="AC922">
        <v>9.39</v>
      </c>
      <c r="AD922">
        <f t="shared" si="59"/>
        <v>0.3863560830860534</v>
      </c>
      <c r="AE922">
        <v>7.0404</v>
      </c>
      <c r="AF922">
        <v>0</v>
      </c>
      <c r="AG922">
        <v>500</v>
      </c>
      <c r="AH922" t="s">
        <v>59</v>
      </c>
    </row>
    <row r="923" spans="27:34" x14ac:dyDescent="0.25">
      <c r="AA923">
        <v>460</v>
      </c>
      <c r="AB923">
        <v>0.39300000000000002</v>
      </c>
      <c r="AC923">
        <v>9.41</v>
      </c>
      <c r="AD923">
        <f t="shared" si="59"/>
        <v>0.38834619188921859</v>
      </c>
      <c r="AE923">
        <v>7.0388000000000002</v>
      </c>
      <c r="AF923">
        <v>0</v>
      </c>
      <c r="AG923">
        <v>500</v>
      </c>
      <c r="AH923" t="s">
        <v>59</v>
      </c>
    </row>
    <row r="924" spans="27:34" x14ac:dyDescent="0.25">
      <c r="AA924">
        <v>460.5</v>
      </c>
      <c r="AB924">
        <v>0.39400000000000002</v>
      </c>
      <c r="AC924">
        <v>9.43</v>
      </c>
      <c r="AD924">
        <f t="shared" si="59"/>
        <v>0.38933630069238379</v>
      </c>
      <c r="AE924">
        <v>7.0373999999999999</v>
      </c>
      <c r="AF924">
        <v>0</v>
      </c>
      <c r="AG924">
        <v>500</v>
      </c>
      <c r="AH924" t="s">
        <v>59</v>
      </c>
    </row>
    <row r="925" spans="27:34" x14ac:dyDescent="0.25">
      <c r="AA925">
        <v>461</v>
      </c>
      <c r="AB925">
        <v>0.39600000000000002</v>
      </c>
      <c r="AC925">
        <v>9.4600000000000009</v>
      </c>
      <c r="AD925">
        <f t="shared" si="59"/>
        <v>0.39132146389713157</v>
      </c>
      <c r="AE925">
        <v>7.0355999999999996</v>
      </c>
      <c r="AF925">
        <v>0</v>
      </c>
      <c r="AG925">
        <v>500</v>
      </c>
      <c r="AH925" t="s">
        <v>59</v>
      </c>
    </row>
    <row r="926" spans="27:34" x14ac:dyDescent="0.25">
      <c r="AA926">
        <v>461.5</v>
      </c>
      <c r="AB926">
        <v>0.39800000000000002</v>
      </c>
      <c r="AC926">
        <v>9.48</v>
      </c>
      <c r="AD926">
        <f t="shared" si="59"/>
        <v>0.39331157270029676</v>
      </c>
      <c r="AE926">
        <v>7.0332999999999997</v>
      </c>
      <c r="AF926">
        <v>0</v>
      </c>
      <c r="AG926">
        <v>500</v>
      </c>
      <c r="AH926" t="s">
        <v>59</v>
      </c>
    </row>
    <row r="927" spans="27:34" x14ac:dyDescent="0.25">
      <c r="AA927">
        <v>462</v>
      </c>
      <c r="AB927">
        <v>0.4</v>
      </c>
      <c r="AC927">
        <v>9.51</v>
      </c>
      <c r="AD927">
        <f t="shared" si="59"/>
        <v>0.39529673590504455</v>
      </c>
      <c r="AE927">
        <v>7.0315000000000003</v>
      </c>
      <c r="AF927">
        <v>0</v>
      </c>
      <c r="AG927">
        <v>500</v>
      </c>
      <c r="AH927" t="s">
        <v>59</v>
      </c>
    </row>
    <row r="928" spans="27:34" x14ac:dyDescent="0.25">
      <c r="AA928">
        <v>462.5</v>
      </c>
      <c r="AB928">
        <v>0.40100000000000002</v>
      </c>
      <c r="AC928">
        <v>9.5399999999999991</v>
      </c>
      <c r="AD928">
        <f t="shared" si="59"/>
        <v>0.39628189910979233</v>
      </c>
      <c r="AE928">
        <v>7.0297999999999998</v>
      </c>
      <c r="AF928">
        <v>0</v>
      </c>
      <c r="AG928">
        <v>500</v>
      </c>
      <c r="AH928" t="s">
        <v>59</v>
      </c>
    </row>
    <row r="929" spans="27:34" x14ac:dyDescent="0.25">
      <c r="AA929">
        <v>463</v>
      </c>
      <c r="AB929">
        <v>0.40300000000000002</v>
      </c>
      <c r="AC929">
        <v>9.56</v>
      </c>
      <c r="AD929">
        <f t="shared" si="59"/>
        <v>0.39827200791295747</v>
      </c>
      <c r="AE929">
        <v>7.0281000000000002</v>
      </c>
      <c r="AF929">
        <v>0</v>
      </c>
      <c r="AG929">
        <v>500</v>
      </c>
      <c r="AH929" t="s">
        <v>59</v>
      </c>
    </row>
    <row r="930" spans="27:34" x14ac:dyDescent="0.25">
      <c r="AA930">
        <v>463.5</v>
      </c>
      <c r="AB930">
        <v>0.40500000000000003</v>
      </c>
      <c r="AC930">
        <v>9.59</v>
      </c>
      <c r="AD930">
        <f t="shared" si="59"/>
        <v>0.40025717111770526</v>
      </c>
      <c r="AE930">
        <v>7.0266000000000002</v>
      </c>
      <c r="AF930">
        <v>0</v>
      </c>
      <c r="AG930">
        <v>500</v>
      </c>
      <c r="AH930" t="s">
        <v>59</v>
      </c>
    </row>
    <row r="931" spans="27:34" x14ac:dyDescent="0.25">
      <c r="AA931">
        <v>464</v>
      </c>
      <c r="AB931">
        <v>0.40600000000000003</v>
      </c>
      <c r="AC931">
        <v>9.61</v>
      </c>
      <c r="AD931">
        <f t="shared" si="59"/>
        <v>0.40124727992087045</v>
      </c>
      <c r="AE931">
        <v>7.0251999999999999</v>
      </c>
      <c r="AF931">
        <v>0</v>
      </c>
      <c r="AG931">
        <v>500</v>
      </c>
      <c r="AH931" t="s">
        <v>59</v>
      </c>
    </row>
    <row r="932" spans="27:34" x14ac:dyDescent="0.25">
      <c r="AA932">
        <v>464.5</v>
      </c>
      <c r="AB932">
        <v>0.40799999999999997</v>
      </c>
      <c r="AC932">
        <v>9.65</v>
      </c>
      <c r="AD932">
        <f t="shared" si="59"/>
        <v>0.40322749752720077</v>
      </c>
      <c r="AE932">
        <v>7.0236999999999998</v>
      </c>
      <c r="AF932">
        <v>0</v>
      </c>
      <c r="AG932">
        <v>500</v>
      </c>
      <c r="AH932" t="s">
        <v>59</v>
      </c>
    </row>
    <row r="933" spans="27:34" x14ac:dyDescent="0.25">
      <c r="AA933">
        <v>465</v>
      </c>
      <c r="AB933">
        <v>0.40899999999999997</v>
      </c>
      <c r="AC933">
        <v>9.67</v>
      </c>
      <c r="AD933">
        <f t="shared" si="59"/>
        <v>0.40421760633036596</v>
      </c>
      <c r="AE933">
        <v>7.0223000000000004</v>
      </c>
      <c r="AF933">
        <v>0</v>
      </c>
      <c r="AG933">
        <v>500</v>
      </c>
      <c r="AH933" t="s">
        <v>59</v>
      </c>
    </row>
    <row r="934" spans="27:34" x14ac:dyDescent="0.25">
      <c r="AA934">
        <v>465.5</v>
      </c>
      <c r="AB934">
        <v>0.41099999999999998</v>
      </c>
      <c r="AC934">
        <v>9.6999999999999993</v>
      </c>
      <c r="AD934">
        <f t="shared" si="59"/>
        <v>0.40620276953511375</v>
      </c>
      <c r="AE934">
        <v>7.0206</v>
      </c>
      <c r="AF934">
        <v>0</v>
      </c>
      <c r="AG934">
        <v>500</v>
      </c>
      <c r="AH934" t="s">
        <v>59</v>
      </c>
    </row>
    <row r="935" spans="27:34" x14ac:dyDescent="0.25">
      <c r="AA935">
        <v>466</v>
      </c>
      <c r="AB935">
        <v>0.41199999999999998</v>
      </c>
      <c r="AC935">
        <v>9.73</v>
      </c>
      <c r="AD935">
        <f t="shared" si="59"/>
        <v>0.40718793273986148</v>
      </c>
      <c r="AE935">
        <v>7.0190999999999999</v>
      </c>
      <c r="AF935">
        <v>0</v>
      </c>
      <c r="AG935">
        <v>500</v>
      </c>
      <c r="AH935" t="s">
        <v>59</v>
      </c>
    </row>
    <row r="936" spans="27:34" x14ac:dyDescent="0.25">
      <c r="AA936">
        <v>466.5</v>
      </c>
      <c r="AB936">
        <v>0.41399999999999998</v>
      </c>
      <c r="AC936">
        <v>9.75</v>
      </c>
      <c r="AD936">
        <f t="shared" si="59"/>
        <v>0.40917804154302667</v>
      </c>
      <c r="AE936">
        <v>7.0172999999999996</v>
      </c>
      <c r="AF936">
        <v>0</v>
      </c>
      <c r="AG936">
        <v>500</v>
      </c>
      <c r="AH936" t="s">
        <v>59</v>
      </c>
    </row>
    <row r="937" spans="27:34" x14ac:dyDescent="0.25">
      <c r="AA937">
        <v>467</v>
      </c>
      <c r="AB937">
        <v>0.41599999999999998</v>
      </c>
      <c r="AC937">
        <v>9.74</v>
      </c>
      <c r="AD937">
        <f t="shared" si="59"/>
        <v>0.41118298714144408</v>
      </c>
      <c r="AE937">
        <v>7.0152999999999999</v>
      </c>
      <c r="AF937">
        <v>0</v>
      </c>
      <c r="AG937">
        <v>500</v>
      </c>
      <c r="AH937" t="s">
        <v>59</v>
      </c>
    </row>
    <row r="938" spans="27:34" x14ac:dyDescent="0.25">
      <c r="AA938">
        <v>467.5</v>
      </c>
      <c r="AB938">
        <v>0.41799999999999998</v>
      </c>
      <c r="AC938">
        <v>9.77</v>
      </c>
      <c r="AD938">
        <f t="shared" si="59"/>
        <v>0.41316815034619186</v>
      </c>
      <c r="AE938">
        <v>7.0134999999999996</v>
      </c>
      <c r="AF938">
        <v>0</v>
      </c>
      <c r="AG938">
        <v>500</v>
      </c>
      <c r="AH938" t="s">
        <v>59</v>
      </c>
    </row>
    <row r="939" spans="27:34" x14ac:dyDescent="0.25">
      <c r="AA939">
        <v>468</v>
      </c>
      <c r="AB939">
        <v>0.41899999999999998</v>
      </c>
      <c r="AC939">
        <v>9.8000000000000007</v>
      </c>
      <c r="AD939">
        <f t="shared" si="59"/>
        <v>0.41415331355093965</v>
      </c>
      <c r="AE939">
        <v>7.0121000000000002</v>
      </c>
      <c r="AF939">
        <v>0</v>
      </c>
      <c r="AG939">
        <v>500</v>
      </c>
      <c r="AH939" t="s">
        <v>59</v>
      </c>
    </row>
    <row r="940" spans="27:34" x14ac:dyDescent="0.25">
      <c r="AA940">
        <v>468.5</v>
      </c>
      <c r="AB940">
        <v>0.42</v>
      </c>
      <c r="AC940">
        <v>9.83</v>
      </c>
      <c r="AD940">
        <f t="shared" si="59"/>
        <v>0.41513847675568744</v>
      </c>
      <c r="AE940">
        <v>7.0110000000000001</v>
      </c>
      <c r="AF940">
        <v>0</v>
      </c>
      <c r="AG940">
        <v>500</v>
      </c>
      <c r="AH940" t="s">
        <v>59</v>
      </c>
    </row>
    <row r="941" spans="27:34" x14ac:dyDescent="0.25">
      <c r="AA941">
        <v>469</v>
      </c>
      <c r="AB941">
        <v>0.42199999999999999</v>
      </c>
      <c r="AC941">
        <v>9.85</v>
      </c>
      <c r="AD941">
        <f t="shared" si="59"/>
        <v>0.41712858555885263</v>
      </c>
      <c r="AE941">
        <v>7.0094000000000003</v>
      </c>
      <c r="AF941">
        <v>0</v>
      </c>
      <c r="AG941">
        <v>500</v>
      </c>
      <c r="AH941" t="s">
        <v>59</v>
      </c>
    </row>
    <row r="942" spans="27:34" x14ac:dyDescent="0.25">
      <c r="AA942">
        <v>469.5</v>
      </c>
      <c r="AB942">
        <v>0.42299999999999999</v>
      </c>
      <c r="AC942">
        <v>9.8699999999999992</v>
      </c>
      <c r="AD942">
        <f t="shared" si="59"/>
        <v>0.41811869436201782</v>
      </c>
      <c r="AE942">
        <v>7.0080999999999998</v>
      </c>
      <c r="AF942">
        <v>0</v>
      </c>
      <c r="AG942">
        <v>500</v>
      </c>
      <c r="AH942" t="s">
        <v>59</v>
      </c>
    </row>
    <row r="943" spans="27:34" x14ac:dyDescent="0.25">
      <c r="AA943">
        <v>470</v>
      </c>
      <c r="AB943">
        <v>0.42499999999999999</v>
      </c>
      <c r="AC943">
        <v>9.9</v>
      </c>
      <c r="AD943">
        <f t="shared" si="59"/>
        <v>0.42010385756676555</v>
      </c>
      <c r="AE943">
        <v>7.0061999999999998</v>
      </c>
      <c r="AF943">
        <v>0</v>
      </c>
      <c r="AG943">
        <v>500</v>
      </c>
      <c r="AH943" t="s">
        <v>59</v>
      </c>
    </row>
    <row r="944" spans="27:34" x14ac:dyDescent="0.25">
      <c r="AA944">
        <v>470.5</v>
      </c>
      <c r="AB944">
        <v>0.42699999999999999</v>
      </c>
      <c r="AC944">
        <v>9.92</v>
      </c>
      <c r="AD944">
        <f t="shared" si="59"/>
        <v>0.42209396636993074</v>
      </c>
      <c r="AE944">
        <v>7.0048000000000004</v>
      </c>
      <c r="AF944">
        <v>0</v>
      </c>
      <c r="AG944">
        <v>500</v>
      </c>
      <c r="AH944" t="s">
        <v>59</v>
      </c>
    </row>
    <row r="945" spans="27:34" x14ac:dyDescent="0.25">
      <c r="AA945">
        <v>471</v>
      </c>
      <c r="AB945">
        <v>0.42799999999999999</v>
      </c>
      <c r="AC945">
        <v>9.94</v>
      </c>
      <c r="AD945">
        <f t="shared" si="59"/>
        <v>0.42308407517309593</v>
      </c>
      <c r="AE945">
        <v>7.0030999999999999</v>
      </c>
      <c r="AF945">
        <v>0</v>
      </c>
      <c r="AG945">
        <v>500</v>
      </c>
      <c r="AH945" t="s">
        <v>59</v>
      </c>
    </row>
    <row r="946" spans="27:34" x14ac:dyDescent="0.25">
      <c r="AA946">
        <v>471.5</v>
      </c>
      <c r="AB946">
        <v>0.43</v>
      </c>
      <c r="AC946">
        <v>9.9700000000000006</v>
      </c>
      <c r="AD946">
        <f t="shared" si="59"/>
        <v>0.42506923837784372</v>
      </c>
      <c r="AE946">
        <v>7.0015999999999998</v>
      </c>
      <c r="AF946">
        <v>0</v>
      </c>
      <c r="AG946">
        <v>500</v>
      </c>
      <c r="AH946" t="s">
        <v>59</v>
      </c>
    </row>
    <row r="947" spans="27:34" x14ac:dyDescent="0.25">
      <c r="AA947">
        <v>472</v>
      </c>
      <c r="AB947">
        <v>0.43099999999999999</v>
      </c>
      <c r="AC947">
        <v>10</v>
      </c>
      <c r="AD947">
        <f t="shared" si="59"/>
        <v>0.4260544015825915</v>
      </c>
      <c r="AE947">
        <v>7.0002000000000004</v>
      </c>
      <c r="AF947">
        <v>0</v>
      </c>
      <c r="AG947">
        <v>500</v>
      </c>
      <c r="AH947" t="s">
        <v>59</v>
      </c>
    </row>
    <row r="948" spans="27:34" x14ac:dyDescent="0.25">
      <c r="AA948">
        <v>472.5</v>
      </c>
      <c r="AB948">
        <v>0.432</v>
      </c>
      <c r="AC948">
        <v>10.02</v>
      </c>
      <c r="AD948">
        <f t="shared" si="59"/>
        <v>0.42704451038575669</v>
      </c>
      <c r="AE948">
        <v>6.9988999999999999</v>
      </c>
      <c r="AF948">
        <v>0</v>
      </c>
      <c r="AG948">
        <v>500</v>
      </c>
      <c r="AH948" t="s">
        <v>59</v>
      </c>
    </row>
    <row r="949" spans="27:34" x14ac:dyDescent="0.25">
      <c r="AA949">
        <v>473</v>
      </c>
      <c r="AB949">
        <v>0.434</v>
      </c>
      <c r="AC949">
        <v>10.039999999999999</v>
      </c>
      <c r="AD949">
        <f t="shared" si="59"/>
        <v>0.42903461918892188</v>
      </c>
      <c r="AE949">
        <v>6.9970999999999997</v>
      </c>
      <c r="AF949">
        <v>0</v>
      </c>
      <c r="AG949">
        <v>500</v>
      </c>
      <c r="AH949" t="s">
        <v>59</v>
      </c>
    </row>
    <row r="950" spans="27:34" x14ac:dyDescent="0.25">
      <c r="AA950">
        <v>473.5</v>
      </c>
      <c r="AB950">
        <v>0.437</v>
      </c>
      <c r="AC950">
        <v>10.07</v>
      </c>
      <c r="AD950">
        <f t="shared" si="59"/>
        <v>0.43201978239366962</v>
      </c>
      <c r="AE950">
        <v>6.9947999999999997</v>
      </c>
      <c r="AF950">
        <v>0</v>
      </c>
      <c r="AG950">
        <v>500</v>
      </c>
      <c r="AH950" t="s">
        <v>59</v>
      </c>
    </row>
    <row r="951" spans="27:34" x14ac:dyDescent="0.25">
      <c r="AA951">
        <v>474</v>
      </c>
      <c r="AB951">
        <v>0.438</v>
      </c>
      <c r="AC951">
        <v>10.1</v>
      </c>
      <c r="AD951">
        <f t="shared" si="59"/>
        <v>0.4330049455984174</v>
      </c>
      <c r="AE951">
        <v>6.9930000000000003</v>
      </c>
      <c r="AF951">
        <v>0</v>
      </c>
      <c r="AG951">
        <v>500</v>
      </c>
      <c r="AH951" t="s">
        <v>59</v>
      </c>
    </row>
    <row r="952" spans="27:34" x14ac:dyDescent="0.25">
      <c r="AA952">
        <v>474.5</v>
      </c>
      <c r="AB952">
        <v>0.441</v>
      </c>
      <c r="AC952">
        <v>10.119999999999999</v>
      </c>
      <c r="AD952">
        <f t="shared" si="59"/>
        <v>0.43599505440158259</v>
      </c>
      <c r="AE952">
        <v>6.9905999999999997</v>
      </c>
      <c r="AF952">
        <v>0</v>
      </c>
      <c r="AG952">
        <v>500</v>
      </c>
      <c r="AH952" t="s">
        <v>59</v>
      </c>
    </row>
    <row r="953" spans="27:34" x14ac:dyDescent="0.25">
      <c r="AA953">
        <v>475</v>
      </c>
      <c r="AB953">
        <v>0.443</v>
      </c>
      <c r="AC953">
        <v>10.15</v>
      </c>
      <c r="AD953">
        <f t="shared" si="59"/>
        <v>0.43798021760633038</v>
      </c>
      <c r="AE953">
        <v>6.9886999999999997</v>
      </c>
      <c r="AF953">
        <v>0</v>
      </c>
      <c r="AG953">
        <v>500</v>
      </c>
      <c r="AH953" t="s">
        <v>59</v>
      </c>
    </row>
    <row r="954" spans="27:34" x14ac:dyDescent="0.25">
      <c r="AA954">
        <v>475.5</v>
      </c>
      <c r="AB954">
        <v>0.44500000000000001</v>
      </c>
      <c r="AC954">
        <v>10.17</v>
      </c>
      <c r="AD954">
        <f t="shared" si="59"/>
        <v>0.43997032640949557</v>
      </c>
      <c r="AE954">
        <v>6.9866000000000001</v>
      </c>
      <c r="AF954">
        <v>0</v>
      </c>
      <c r="AG954">
        <v>500</v>
      </c>
      <c r="AH954" t="s">
        <v>59</v>
      </c>
    </row>
    <row r="955" spans="27:34" x14ac:dyDescent="0.25">
      <c r="AA955">
        <v>476</v>
      </c>
      <c r="AB955">
        <v>0.44600000000000001</v>
      </c>
      <c r="AC955">
        <v>10.199999999999999</v>
      </c>
      <c r="AD955">
        <f t="shared" si="59"/>
        <v>0.44095548961424336</v>
      </c>
      <c r="AE955">
        <v>6.9854000000000003</v>
      </c>
      <c r="AF955">
        <v>0</v>
      </c>
      <c r="AG955">
        <v>500</v>
      </c>
      <c r="AH955" t="s">
        <v>59</v>
      </c>
    </row>
    <row r="956" spans="27:34" x14ac:dyDescent="0.25">
      <c r="AA956">
        <v>476.5</v>
      </c>
      <c r="AB956">
        <v>0.44700000000000001</v>
      </c>
      <c r="AC956">
        <v>10.220000000000001</v>
      </c>
      <c r="AD956">
        <f t="shared" si="59"/>
        <v>0.44194559841740849</v>
      </c>
      <c r="AE956">
        <v>6.9839000000000002</v>
      </c>
      <c r="AF956">
        <v>0</v>
      </c>
      <c r="AG956">
        <v>500</v>
      </c>
      <c r="AH956" t="s">
        <v>59</v>
      </c>
    </row>
    <row r="957" spans="27:34" x14ac:dyDescent="0.25">
      <c r="AA957">
        <v>477</v>
      </c>
      <c r="AB957">
        <v>0.44900000000000001</v>
      </c>
      <c r="AC957">
        <v>10.25</v>
      </c>
      <c r="AD957">
        <f t="shared" si="59"/>
        <v>0.44393076162215628</v>
      </c>
      <c r="AE957">
        <v>6.9820000000000002</v>
      </c>
      <c r="AF957">
        <v>0</v>
      </c>
      <c r="AG957">
        <v>500</v>
      </c>
      <c r="AH957" t="s">
        <v>59</v>
      </c>
    </row>
    <row r="958" spans="27:34" x14ac:dyDescent="0.25">
      <c r="AA958">
        <v>477.5</v>
      </c>
      <c r="AB958">
        <v>0.45100000000000001</v>
      </c>
      <c r="AC958">
        <v>10.28</v>
      </c>
      <c r="AD958">
        <f t="shared" si="59"/>
        <v>0.44591592482690406</v>
      </c>
      <c r="AE958">
        <v>6.9804000000000004</v>
      </c>
      <c r="AF958">
        <v>0</v>
      </c>
      <c r="AG958">
        <v>500</v>
      </c>
      <c r="AH958" t="s">
        <v>59</v>
      </c>
    </row>
    <row r="959" spans="27:34" x14ac:dyDescent="0.25">
      <c r="AA959">
        <v>478</v>
      </c>
      <c r="AB959">
        <v>0.45300000000000001</v>
      </c>
      <c r="AC959">
        <v>10.29</v>
      </c>
      <c r="AD959">
        <f t="shared" si="59"/>
        <v>0.44791097922848666</v>
      </c>
      <c r="AE959">
        <v>6.9787999999999997</v>
      </c>
      <c r="AF959">
        <v>0</v>
      </c>
      <c r="AG959">
        <v>500</v>
      </c>
      <c r="AH959" t="s">
        <v>59</v>
      </c>
    </row>
    <row r="960" spans="27:34" x14ac:dyDescent="0.25">
      <c r="AA960">
        <v>478.5</v>
      </c>
      <c r="AB960">
        <v>0.45400000000000001</v>
      </c>
      <c r="AC960">
        <v>10.31</v>
      </c>
      <c r="AD960">
        <f t="shared" si="59"/>
        <v>0.44890108803165185</v>
      </c>
      <c r="AE960">
        <v>6.9772999999999996</v>
      </c>
      <c r="AF960">
        <v>0</v>
      </c>
      <c r="AG960">
        <v>500</v>
      </c>
      <c r="AH960" t="s">
        <v>59</v>
      </c>
    </row>
    <row r="961" spans="27:34" x14ac:dyDescent="0.25">
      <c r="AA961">
        <v>479</v>
      </c>
      <c r="AB961">
        <v>0.45600000000000002</v>
      </c>
      <c r="AC961">
        <v>10.34</v>
      </c>
      <c r="AD961">
        <f t="shared" si="59"/>
        <v>0.45088625123639964</v>
      </c>
      <c r="AE961">
        <v>6.9755000000000003</v>
      </c>
      <c r="AF961">
        <v>0</v>
      </c>
      <c r="AG961">
        <v>500</v>
      </c>
      <c r="AH961" t="s">
        <v>59</v>
      </c>
    </row>
    <row r="962" spans="27:34" x14ac:dyDescent="0.25">
      <c r="AA962">
        <v>479.5</v>
      </c>
      <c r="AB962">
        <v>0.45800000000000002</v>
      </c>
      <c r="AC962">
        <v>10.36</v>
      </c>
      <c r="AD962">
        <f t="shared" si="59"/>
        <v>0.45287636003956483</v>
      </c>
      <c r="AE962">
        <v>6.9736000000000002</v>
      </c>
      <c r="AF962">
        <v>0</v>
      </c>
      <c r="AG962">
        <v>500</v>
      </c>
      <c r="AH962" t="s">
        <v>59</v>
      </c>
    </row>
    <row r="963" spans="27:34" x14ac:dyDescent="0.25">
      <c r="AA963">
        <v>480</v>
      </c>
      <c r="AB963">
        <v>0.46</v>
      </c>
      <c r="AC963">
        <v>10.38</v>
      </c>
      <c r="AD963">
        <f t="shared" si="59"/>
        <v>0.45486646884272997</v>
      </c>
      <c r="AE963">
        <v>6.9714999999999998</v>
      </c>
      <c r="AF963">
        <v>0</v>
      </c>
      <c r="AG963">
        <v>500</v>
      </c>
      <c r="AH963" t="s">
        <v>59</v>
      </c>
    </row>
    <row r="964" spans="27:34" x14ac:dyDescent="0.25">
      <c r="AA964">
        <v>480.5</v>
      </c>
      <c r="AB964">
        <v>0.46100000000000002</v>
      </c>
      <c r="AC964">
        <v>10.41</v>
      </c>
      <c r="AD964">
        <f t="shared" si="59"/>
        <v>0.45585163204747775</v>
      </c>
      <c r="AE964">
        <v>6.9698000000000002</v>
      </c>
      <c r="AF964">
        <v>0</v>
      </c>
      <c r="AG964">
        <v>500</v>
      </c>
      <c r="AH964" t="s">
        <v>59</v>
      </c>
    </row>
    <row r="965" spans="27:34" x14ac:dyDescent="0.25">
      <c r="AA965">
        <v>481</v>
      </c>
      <c r="AB965">
        <v>0.46300000000000002</v>
      </c>
      <c r="AC965">
        <v>10.44</v>
      </c>
      <c r="AD965">
        <f t="shared" ref="AD965:AD1028" si="60">AB965-AC965/2022</f>
        <v>0.45783679525222554</v>
      </c>
      <c r="AE965">
        <v>6.9684999999999997</v>
      </c>
      <c r="AF965">
        <v>0</v>
      </c>
      <c r="AG965">
        <v>500</v>
      </c>
      <c r="AH965" t="s">
        <v>59</v>
      </c>
    </row>
    <row r="966" spans="27:34" x14ac:dyDescent="0.25">
      <c r="AA966">
        <v>481.5</v>
      </c>
      <c r="AB966">
        <v>0.46400000000000002</v>
      </c>
      <c r="AC966">
        <v>10.44</v>
      </c>
      <c r="AD966">
        <f t="shared" si="60"/>
        <v>0.45883679525222554</v>
      </c>
      <c r="AE966">
        <v>6.9668999999999999</v>
      </c>
      <c r="AF966">
        <v>0</v>
      </c>
      <c r="AG966">
        <v>500</v>
      </c>
      <c r="AH966" t="s">
        <v>59</v>
      </c>
    </row>
    <row r="967" spans="27:34" x14ac:dyDescent="0.25">
      <c r="AA967">
        <v>482</v>
      </c>
      <c r="AB967">
        <v>0.46700000000000003</v>
      </c>
      <c r="AC967">
        <v>10.45</v>
      </c>
      <c r="AD967">
        <f t="shared" si="60"/>
        <v>0.46183184965380814</v>
      </c>
      <c r="AE967">
        <v>6.9646999999999997</v>
      </c>
      <c r="AF967">
        <v>0</v>
      </c>
      <c r="AG967">
        <v>500</v>
      </c>
      <c r="AH967" t="s">
        <v>59</v>
      </c>
    </row>
    <row r="968" spans="27:34" x14ac:dyDescent="0.25">
      <c r="AA968">
        <v>482.5</v>
      </c>
      <c r="AB968">
        <v>0.46899999999999997</v>
      </c>
      <c r="AC968">
        <v>10.46</v>
      </c>
      <c r="AD968">
        <f t="shared" si="60"/>
        <v>0.46382690405539068</v>
      </c>
      <c r="AE968">
        <v>6.9625000000000004</v>
      </c>
      <c r="AF968">
        <v>0</v>
      </c>
      <c r="AG968">
        <v>500</v>
      </c>
      <c r="AH968" t="s">
        <v>59</v>
      </c>
    </row>
    <row r="969" spans="27:34" x14ac:dyDescent="0.25">
      <c r="AA969">
        <v>483</v>
      </c>
      <c r="AB969">
        <v>0.47099999999999997</v>
      </c>
      <c r="AC969">
        <v>10.49</v>
      </c>
      <c r="AD969">
        <f t="shared" si="60"/>
        <v>0.46581206726013846</v>
      </c>
      <c r="AE969">
        <v>6.9606000000000003</v>
      </c>
      <c r="AF969">
        <v>0</v>
      </c>
      <c r="AG969">
        <v>500</v>
      </c>
      <c r="AH969" t="s">
        <v>59</v>
      </c>
    </row>
    <row r="970" spans="27:34" x14ac:dyDescent="0.25">
      <c r="AA970">
        <v>483.5</v>
      </c>
      <c r="AB970">
        <v>0.47199999999999998</v>
      </c>
      <c r="AC970">
        <v>10.51</v>
      </c>
      <c r="AD970">
        <f t="shared" si="60"/>
        <v>0.46680217606330365</v>
      </c>
      <c r="AE970">
        <v>6.9588999999999999</v>
      </c>
      <c r="AF970">
        <v>0</v>
      </c>
      <c r="AG970">
        <v>500</v>
      </c>
      <c r="AH970" t="s">
        <v>59</v>
      </c>
    </row>
    <row r="971" spans="27:34" x14ac:dyDescent="0.25">
      <c r="AA971">
        <v>484</v>
      </c>
      <c r="AB971">
        <v>0.47399999999999998</v>
      </c>
      <c r="AC971">
        <v>10.53</v>
      </c>
      <c r="AD971">
        <f t="shared" si="60"/>
        <v>0.46879228486646884</v>
      </c>
      <c r="AE971">
        <v>6.9569999999999999</v>
      </c>
      <c r="AF971">
        <v>0</v>
      </c>
      <c r="AG971">
        <v>500</v>
      </c>
      <c r="AH971" t="s">
        <v>59</v>
      </c>
    </row>
    <row r="972" spans="27:34" x14ac:dyDescent="0.25">
      <c r="AA972">
        <v>484.5</v>
      </c>
      <c r="AB972">
        <v>0.47699999999999998</v>
      </c>
      <c r="AC972">
        <v>10.56</v>
      </c>
      <c r="AD972">
        <f t="shared" si="60"/>
        <v>0.47177744807121658</v>
      </c>
      <c r="AE972">
        <v>6.9547999999999996</v>
      </c>
      <c r="AF972">
        <v>0</v>
      </c>
      <c r="AG972">
        <v>500</v>
      </c>
      <c r="AH972" t="s">
        <v>59</v>
      </c>
    </row>
    <row r="973" spans="27:34" x14ac:dyDescent="0.25">
      <c r="AA973">
        <v>485</v>
      </c>
      <c r="AB973">
        <v>0.47899999999999998</v>
      </c>
      <c r="AC973">
        <v>10.58</v>
      </c>
      <c r="AD973">
        <f t="shared" si="60"/>
        <v>0.47376755687438177</v>
      </c>
      <c r="AE973">
        <v>6.9527000000000001</v>
      </c>
      <c r="AF973">
        <v>0</v>
      </c>
      <c r="AG973">
        <v>500</v>
      </c>
      <c r="AH973" t="s">
        <v>59</v>
      </c>
    </row>
    <row r="974" spans="27:34" x14ac:dyDescent="0.25">
      <c r="AA974">
        <v>485.5</v>
      </c>
      <c r="AB974">
        <v>0.48</v>
      </c>
      <c r="AC974">
        <v>10.6</v>
      </c>
      <c r="AD974">
        <f t="shared" si="60"/>
        <v>0.47475766567754696</v>
      </c>
      <c r="AE974">
        <v>6.9509999999999996</v>
      </c>
      <c r="AF974">
        <v>0</v>
      </c>
      <c r="AG974">
        <v>500</v>
      </c>
      <c r="AH974" t="s">
        <v>59</v>
      </c>
    </row>
    <row r="975" spans="27:34" x14ac:dyDescent="0.25">
      <c r="AA975">
        <v>486</v>
      </c>
      <c r="AB975">
        <v>0.48199999999999998</v>
      </c>
      <c r="AC975">
        <v>10.62</v>
      </c>
      <c r="AD975">
        <f t="shared" si="60"/>
        <v>0.47674777448071215</v>
      </c>
      <c r="AE975">
        <v>6.9490999999999996</v>
      </c>
      <c r="AF975">
        <v>0</v>
      </c>
      <c r="AG975">
        <v>500</v>
      </c>
      <c r="AH975" t="s">
        <v>59</v>
      </c>
    </row>
    <row r="976" spans="27:34" x14ac:dyDescent="0.25">
      <c r="AA976">
        <v>486.5</v>
      </c>
      <c r="AB976">
        <v>0.48399999999999999</v>
      </c>
      <c r="AC976">
        <v>10.64</v>
      </c>
      <c r="AD976">
        <f t="shared" si="60"/>
        <v>0.47873788328387734</v>
      </c>
      <c r="AE976">
        <v>6.9477000000000002</v>
      </c>
      <c r="AF976">
        <v>0</v>
      </c>
      <c r="AG976">
        <v>500</v>
      </c>
      <c r="AH976" t="s">
        <v>59</v>
      </c>
    </row>
    <row r="977" spans="27:34" x14ac:dyDescent="0.25">
      <c r="AA977">
        <v>487</v>
      </c>
      <c r="AB977">
        <v>0.48499999999999999</v>
      </c>
      <c r="AC977">
        <v>10.66</v>
      </c>
      <c r="AD977">
        <f t="shared" si="60"/>
        <v>0.47972799208704253</v>
      </c>
      <c r="AE977">
        <v>6.9458000000000002</v>
      </c>
      <c r="AF977">
        <v>0</v>
      </c>
      <c r="AG977">
        <v>500</v>
      </c>
      <c r="AH977" t="s">
        <v>59</v>
      </c>
    </row>
    <row r="978" spans="27:34" x14ac:dyDescent="0.25">
      <c r="AA978">
        <v>487.5</v>
      </c>
      <c r="AB978">
        <v>0.48699999999999999</v>
      </c>
      <c r="AC978">
        <v>10.67</v>
      </c>
      <c r="AD978">
        <f t="shared" si="60"/>
        <v>0.48172304648862513</v>
      </c>
      <c r="AE978">
        <v>6.9442000000000004</v>
      </c>
      <c r="AF978">
        <v>0</v>
      </c>
      <c r="AG978">
        <v>500</v>
      </c>
      <c r="AH978" t="s">
        <v>59</v>
      </c>
    </row>
    <row r="979" spans="27:34" x14ac:dyDescent="0.25">
      <c r="AA979">
        <v>488</v>
      </c>
      <c r="AB979">
        <v>0.48899999999999999</v>
      </c>
      <c r="AC979">
        <v>10.7</v>
      </c>
      <c r="AD979">
        <f t="shared" si="60"/>
        <v>0.48370820969337291</v>
      </c>
      <c r="AE979">
        <v>6.9425999999999997</v>
      </c>
      <c r="AF979">
        <v>0</v>
      </c>
      <c r="AG979">
        <v>500</v>
      </c>
      <c r="AH979" t="s">
        <v>59</v>
      </c>
    </row>
    <row r="980" spans="27:34" x14ac:dyDescent="0.25">
      <c r="AA980">
        <v>488.5</v>
      </c>
      <c r="AB980">
        <v>0.49099999999999999</v>
      </c>
      <c r="AC980">
        <v>10.71</v>
      </c>
      <c r="AD980">
        <f t="shared" si="60"/>
        <v>0.48570326409495546</v>
      </c>
      <c r="AE980">
        <v>6.9408000000000003</v>
      </c>
      <c r="AF980">
        <v>0</v>
      </c>
      <c r="AG980">
        <v>500</v>
      </c>
      <c r="AH980" t="s">
        <v>59</v>
      </c>
    </row>
    <row r="981" spans="27:34" x14ac:dyDescent="0.25">
      <c r="AA981">
        <v>489</v>
      </c>
      <c r="AB981">
        <v>0.49299999999999999</v>
      </c>
      <c r="AC981">
        <v>10.73</v>
      </c>
      <c r="AD981">
        <f t="shared" si="60"/>
        <v>0.48769337289812065</v>
      </c>
      <c r="AE981">
        <v>6.9383999999999997</v>
      </c>
      <c r="AF981">
        <v>0</v>
      </c>
      <c r="AG981">
        <v>500</v>
      </c>
      <c r="AH981" t="s">
        <v>59</v>
      </c>
    </row>
    <row r="982" spans="27:34" x14ac:dyDescent="0.25">
      <c r="AA982">
        <v>489.5</v>
      </c>
      <c r="AB982">
        <v>0.495</v>
      </c>
      <c r="AC982">
        <v>10.72</v>
      </c>
      <c r="AD982">
        <f t="shared" si="60"/>
        <v>0.48969831849653805</v>
      </c>
      <c r="AE982">
        <v>6.9363999999999999</v>
      </c>
      <c r="AF982">
        <v>0</v>
      </c>
      <c r="AG982">
        <v>500</v>
      </c>
      <c r="AH982" t="s">
        <v>59</v>
      </c>
    </row>
    <row r="983" spans="27:34" x14ac:dyDescent="0.25">
      <c r="AA983">
        <v>490</v>
      </c>
      <c r="AB983">
        <v>0.497</v>
      </c>
      <c r="AC983">
        <v>10.66</v>
      </c>
      <c r="AD983">
        <f t="shared" si="60"/>
        <v>0.49172799208704254</v>
      </c>
      <c r="AE983">
        <v>6.9343000000000004</v>
      </c>
      <c r="AF983">
        <v>0</v>
      </c>
      <c r="AG983">
        <v>500</v>
      </c>
      <c r="AH983" t="s">
        <v>59</v>
      </c>
    </row>
    <row r="984" spans="27:34" x14ac:dyDescent="0.25">
      <c r="AA984">
        <v>490.5</v>
      </c>
      <c r="AB984">
        <v>0.499</v>
      </c>
      <c r="AC984">
        <v>10.5</v>
      </c>
      <c r="AD984">
        <f t="shared" si="60"/>
        <v>0.49380712166172108</v>
      </c>
      <c r="AE984">
        <v>6.9325999999999999</v>
      </c>
      <c r="AF984">
        <v>0</v>
      </c>
      <c r="AG984">
        <v>500</v>
      </c>
      <c r="AH984" t="s">
        <v>59</v>
      </c>
    </row>
    <row r="985" spans="27:34" x14ac:dyDescent="0.25">
      <c r="AA985">
        <v>491.5</v>
      </c>
      <c r="AB985">
        <v>0.502</v>
      </c>
      <c r="AC985">
        <v>10.5</v>
      </c>
      <c r="AD985">
        <f t="shared" si="60"/>
        <v>0.49680712166172109</v>
      </c>
      <c r="AE985">
        <v>6.9294000000000002</v>
      </c>
      <c r="AF985">
        <v>0</v>
      </c>
      <c r="AG985">
        <v>500</v>
      </c>
      <c r="AH985" t="s">
        <v>59</v>
      </c>
    </row>
    <row r="986" spans="27:34" x14ac:dyDescent="0.25">
      <c r="AA986">
        <v>492</v>
      </c>
      <c r="AB986">
        <v>0.504</v>
      </c>
      <c r="AC986">
        <v>10.52</v>
      </c>
      <c r="AD986">
        <f t="shared" si="60"/>
        <v>0.49879723046488628</v>
      </c>
      <c r="AE986">
        <v>6.9276999999999997</v>
      </c>
      <c r="AF986">
        <v>0</v>
      </c>
      <c r="AG986">
        <v>500</v>
      </c>
      <c r="AH986" t="s">
        <v>59</v>
      </c>
    </row>
    <row r="987" spans="27:34" x14ac:dyDescent="0.25">
      <c r="AA987">
        <v>492.5</v>
      </c>
      <c r="AB987">
        <v>0.505</v>
      </c>
      <c r="AC987">
        <v>10.54</v>
      </c>
      <c r="AD987">
        <f t="shared" si="60"/>
        <v>0.49978733926805141</v>
      </c>
      <c r="AE987">
        <v>6.9261999999999997</v>
      </c>
      <c r="AF987">
        <v>0</v>
      </c>
      <c r="AG987">
        <v>500</v>
      </c>
      <c r="AH987" t="s">
        <v>59</v>
      </c>
    </row>
    <row r="988" spans="27:34" x14ac:dyDescent="0.25">
      <c r="AA988">
        <v>493</v>
      </c>
      <c r="AB988">
        <v>0.50700000000000001</v>
      </c>
      <c r="AC988">
        <v>10.56</v>
      </c>
      <c r="AD988">
        <f t="shared" si="60"/>
        <v>0.5017774480712166</v>
      </c>
      <c r="AE988">
        <v>6.9244000000000003</v>
      </c>
      <c r="AF988">
        <v>0</v>
      </c>
      <c r="AG988">
        <v>500</v>
      </c>
      <c r="AH988" t="s">
        <v>59</v>
      </c>
    </row>
    <row r="989" spans="27:34" x14ac:dyDescent="0.25">
      <c r="AA989">
        <v>493.5</v>
      </c>
      <c r="AB989">
        <v>0.50800000000000001</v>
      </c>
      <c r="AC989">
        <v>10.57</v>
      </c>
      <c r="AD989">
        <f t="shared" si="60"/>
        <v>0.50277250247279925</v>
      </c>
      <c r="AE989">
        <v>6.9227999999999996</v>
      </c>
      <c r="AF989">
        <v>0</v>
      </c>
      <c r="AG989">
        <v>500</v>
      </c>
      <c r="AH989" t="s">
        <v>59</v>
      </c>
    </row>
    <row r="990" spans="27:34" x14ac:dyDescent="0.25">
      <c r="AA990">
        <v>494</v>
      </c>
      <c r="AB990">
        <v>0.51</v>
      </c>
      <c r="AC990">
        <v>10.59</v>
      </c>
      <c r="AD990">
        <f t="shared" si="60"/>
        <v>0.50476261127596445</v>
      </c>
      <c r="AE990">
        <v>6.9212999999999996</v>
      </c>
      <c r="AF990">
        <v>0</v>
      </c>
      <c r="AG990">
        <v>500</v>
      </c>
      <c r="AH990" t="s">
        <v>59</v>
      </c>
    </row>
    <row r="991" spans="27:34" x14ac:dyDescent="0.25">
      <c r="AA991">
        <v>494.5</v>
      </c>
      <c r="AB991">
        <v>0.51200000000000001</v>
      </c>
      <c r="AC991">
        <v>10.61</v>
      </c>
      <c r="AD991">
        <f t="shared" si="60"/>
        <v>0.50675272007912964</v>
      </c>
      <c r="AE991">
        <v>6.9192999999999998</v>
      </c>
      <c r="AF991">
        <v>0</v>
      </c>
      <c r="AG991">
        <v>500</v>
      </c>
      <c r="AH991" t="s">
        <v>59</v>
      </c>
    </row>
    <row r="992" spans="27:34" x14ac:dyDescent="0.25">
      <c r="AA992">
        <v>495</v>
      </c>
      <c r="AB992">
        <v>0.51400000000000001</v>
      </c>
      <c r="AC992">
        <v>10.63</v>
      </c>
      <c r="AD992">
        <f t="shared" si="60"/>
        <v>0.50874282888229472</v>
      </c>
      <c r="AE992">
        <v>6.9175000000000004</v>
      </c>
      <c r="AF992">
        <v>0</v>
      </c>
      <c r="AG992">
        <v>500</v>
      </c>
      <c r="AH992" t="s">
        <v>59</v>
      </c>
    </row>
    <row r="993" spans="27:34" x14ac:dyDescent="0.25">
      <c r="AA993">
        <v>495.5</v>
      </c>
      <c r="AB993">
        <v>0.51500000000000001</v>
      </c>
      <c r="AC993">
        <v>10.65</v>
      </c>
      <c r="AD993">
        <f t="shared" si="60"/>
        <v>0.50973293768545991</v>
      </c>
      <c r="AE993">
        <v>6.9162999999999997</v>
      </c>
      <c r="AF993">
        <v>0</v>
      </c>
      <c r="AG993">
        <v>500</v>
      </c>
      <c r="AH993" t="s">
        <v>59</v>
      </c>
    </row>
    <row r="994" spans="27:34" x14ac:dyDescent="0.25">
      <c r="AA994">
        <v>496</v>
      </c>
      <c r="AB994">
        <v>0.51700000000000002</v>
      </c>
      <c r="AC994">
        <v>10.67</v>
      </c>
      <c r="AD994">
        <f t="shared" si="60"/>
        <v>0.5117230464886251</v>
      </c>
      <c r="AE994">
        <v>6.9139999999999997</v>
      </c>
      <c r="AF994">
        <v>0</v>
      </c>
      <c r="AG994">
        <v>500</v>
      </c>
      <c r="AH994" t="s">
        <v>59</v>
      </c>
    </row>
    <row r="995" spans="27:34" x14ac:dyDescent="0.25">
      <c r="AA995">
        <v>496.5</v>
      </c>
      <c r="AB995">
        <v>0.51900000000000002</v>
      </c>
      <c r="AC995">
        <v>10.68</v>
      </c>
      <c r="AD995">
        <f t="shared" si="60"/>
        <v>0.51371810089020775</v>
      </c>
      <c r="AE995">
        <v>6.9119999999999999</v>
      </c>
      <c r="AF995">
        <v>0</v>
      </c>
      <c r="AG995">
        <v>500</v>
      </c>
      <c r="AH995" t="s">
        <v>59</v>
      </c>
    </row>
    <row r="996" spans="27:34" x14ac:dyDescent="0.25">
      <c r="AA996">
        <v>497</v>
      </c>
      <c r="AB996">
        <v>0.52100000000000002</v>
      </c>
      <c r="AC996">
        <v>10.68</v>
      </c>
      <c r="AD996">
        <f t="shared" si="60"/>
        <v>0.51571810089020775</v>
      </c>
      <c r="AE996">
        <v>6.9104000000000001</v>
      </c>
      <c r="AF996">
        <v>0</v>
      </c>
      <c r="AG996">
        <v>500</v>
      </c>
      <c r="AH996" t="s">
        <v>59</v>
      </c>
    </row>
    <row r="997" spans="27:34" x14ac:dyDescent="0.25">
      <c r="AA997">
        <v>497.5</v>
      </c>
      <c r="AB997">
        <v>0.52300000000000002</v>
      </c>
      <c r="AC997">
        <v>10.65</v>
      </c>
      <c r="AD997">
        <f t="shared" si="60"/>
        <v>0.51773293768545992</v>
      </c>
      <c r="AE997">
        <v>6.9088000000000003</v>
      </c>
      <c r="AF997">
        <v>0</v>
      </c>
      <c r="AG997">
        <v>500</v>
      </c>
      <c r="AH997" t="s">
        <v>59</v>
      </c>
    </row>
    <row r="998" spans="27:34" x14ac:dyDescent="0.25">
      <c r="AA998">
        <v>498</v>
      </c>
      <c r="AB998">
        <v>0.52400000000000002</v>
      </c>
      <c r="AC998">
        <v>10.63</v>
      </c>
      <c r="AD998">
        <f t="shared" si="60"/>
        <v>0.51874282888229473</v>
      </c>
      <c r="AE998">
        <v>6.9069000000000003</v>
      </c>
      <c r="AF998">
        <v>0</v>
      </c>
      <c r="AG998">
        <v>500</v>
      </c>
      <c r="AH998" t="s">
        <v>59</v>
      </c>
    </row>
    <row r="999" spans="27:34" x14ac:dyDescent="0.25">
      <c r="AA999">
        <v>498.5</v>
      </c>
      <c r="AB999">
        <v>0.52600000000000002</v>
      </c>
      <c r="AC999">
        <v>10.62</v>
      </c>
      <c r="AD999">
        <f t="shared" si="60"/>
        <v>0.52074777448071219</v>
      </c>
      <c r="AE999">
        <v>6.9051</v>
      </c>
      <c r="AF999">
        <v>0</v>
      </c>
      <c r="AG999">
        <v>500</v>
      </c>
      <c r="AH999" t="s">
        <v>59</v>
      </c>
    </row>
    <row r="1000" spans="27:34" x14ac:dyDescent="0.25">
      <c r="AA1000">
        <v>499</v>
      </c>
      <c r="AB1000">
        <v>0.52900000000000003</v>
      </c>
      <c r="AC1000">
        <v>9.2799999999999994</v>
      </c>
      <c r="AD1000">
        <f t="shared" si="60"/>
        <v>0.52441048466864493</v>
      </c>
      <c r="AE1000">
        <v>6.9024000000000001</v>
      </c>
      <c r="AF1000">
        <v>2</v>
      </c>
      <c r="AG1000">
        <v>500</v>
      </c>
      <c r="AH1000" t="s">
        <v>59</v>
      </c>
    </row>
    <row r="1001" spans="27:34" x14ac:dyDescent="0.25">
      <c r="AA1001">
        <v>499.5</v>
      </c>
      <c r="AB1001">
        <v>0.52900000000000003</v>
      </c>
      <c r="AC1001">
        <v>9.2799999999999994</v>
      </c>
      <c r="AD1001">
        <f t="shared" si="60"/>
        <v>0.52441048466864493</v>
      </c>
      <c r="AE1001">
        <v>6.9024000000000001</v>
      </c>
      <c r="AF1001">
        <v>0</v>
      </c>
      <c r="AG1001">
        <v>500</v>
      </c>
      <c r="AH1001" t="s">
        <v>59</v>
      </c>
    </row>
    <row r="1002" spans="27:34" x14ac:dyDescent="0.25">
      <c r="AA1002">
        <v>500</v>
      </c>
      <c r="AB1002">
        <v>0.52900000000000003</v>
      </c>
      <c r="AC1002">
        <v>9.26</v>
      </c>
      <c r="AD1002">
        <f t="shared" si="60"/>
        <v>0.52442037586547974</v>
      </c>
      <c r="AE1002">
        <v>6.9024000000000001</v>
      </c>
      <c r="AF1002">
        <v>0</v>
      </c>
      <c r="AG1002">
        <v>500</v>
      </c>
      <c r="AH1002" t="s">
        <v>59</v>
      </c>
    </row>
    <row r="1003" spans="27:34" x14ac:dyDescent="0.25">
      <c r="AA1003">
        <v>500.5</v>
      </c>
      <c r="AB1003">
        <v>0.52900000000000003</v>
      </c>
      <c r="AC1003">
        <v>9.27</v>
      </c>
      <c r="AD1003">
        <f t="shared" si="60"/>
        <v>0.52441543026706239</v>
      </c>
      <c r="AE1003">
        <v>6.9019000000000004</v>
      </c>
      <c r="AF1003">
        <v>0</v>
      </c>
      <c r="AG1003">
        <v>500</v>
      </c>
      <c r="AH1003" t="s">
        <v>59</v>
      </c>
    </row>
    <row r="1004" spans="27:34" x14ac:dyDescent="0.25">
      <c r="AA1004">
        <v>501</v>
      </c>
      <c r="AB1004">
        <v>0.52800000000000002</v>
      </c>
      <c r="AC1004">
        <v>9.2100000000000009</v>
      </c>
      <c r="AD1004">
        <f t="shared" si="60"/>
        <v>0.52344510385756682</v>
      </c>
      <c r="AE1004">
        <v>6.9031000000000002</v>
      </c>
      <c r="AF1004">
        <v>0</v>
      </c>
      <c r="AG1004">
        <v>500</v>
      </c>
      <c r="AH1004" t="s">
        <v>59</v>
      </c>
    </row>
    <row r="1005" spans="27:34" x14ac:dyDescent="0.25">
      <c r="AA1005">
        <v>501.5</v>
      </c>
      <c r="AB1005">
        <v>0.52600000000000002</v>
      </c>
      <c r="AC1005">
        <v>9.1300000000000008</v>
      </c>
      <c r="AD1005">
        <f t="shared" si="60"/>
        <v>0.52148466864490606</v>
      </c>
      <c r="AE1005">
        <v>6.9054000000000002</v>
      </c>
      <c r="AF1005">
        <v>0</v>
      </c>
      <c r="AG1005">
        <v>500</v>
      </c>
      <c r="AH1005" t="s">
        <v>59</v>
      </c>
    </row>
    <row r="1006" spans="27:34" x14ac:dyDescent="0.25">
      <c r="AA1006">
        <v>502</v>
      </c>
      <c r="AB1006">
        <v>0.52400000000000002</v>
      </c>
      <c r="AC1006">
        <v>9.06</v>
      </c>
      <c r="AD1006">
        <f t="shared" si="60"/>
        <v>0.51951928783382795</v>
      </c>
      <c r="AE1006">
        <v>6.9077000000000002</v>
      </c>
      <c r="AF1006">
        <v>0</v>
      </c>
      <c r="AG1006">
        <v>500</v>
      </c>
      <c r="AH1006" t="s">
        <v>59</v>
      </c>
    </row>
    <row r="1007" spans="27:34" x14ac:dyDescent="0.25">
      <c r="AA1007">
        <v>502.5</v>
      </c>
      <c r="AB1007">
        <v>0.52200000000000002</v>
      </c>
      <c r="AC1007">
        <v>9.01</v>
      </c>
      <c r="AD1007">
        <f t="shared" si="60"/>
        <v>0.51754401582591492</v>
      </c>
      <c r="AE1007">
        <v>6.9093999999999998</v>
      </c>
      <c r="AF1007">
        <v>0</v>
      </c>
      <c r="AG1007">
        <v>500</v>
      </c>
      <c r="AH1007" t="s">
        <v>59</v>
      </c>
    </row>
    <row r="1008" spans="27:34" x14ac:dyDescent="0.25">
      <c r="AA1008">
        <v>503</v>
      </c>
      <c r="AB1008">
        <v>0.52</v>
      </c>
      <c r="AC1008">
        <v>8.9499999999999993</v>
      </c>
      <c r="AD1008">
        <f t="shared" si="60"/>
        <v>0.51557368941641946</v>
      </c>
      <c r="AE1008">
        <v>6.9112999999999998</v>
      </c>
      <c r="AF1008">
        <v>0</v>
      </c>
      <c r="AG1008">
        <v>500</v>
      </c>
      <c r="AH1008" t="s">
        <v>59</v>
      </c>
    </row>
    <row r="1009" spans="27:34" x14ac:dyDescent="0.25">
      <c r="AA1009">
        <v>503.5</v>
      </c>
      <c r="AB1009">
        <v>0.51800000000000002</v>
      </c>
      <c r="AC1009">
        <v>8.9</v>
      </c>
      <c r="AD1009">
        <f t="shared" si="60"/>
        <v>0.51359841740850642</v>
      </c>
      <c r="AE1009">
        <v>6.9137000000000004</v>
      </c>
      <c r="AF1009">
        <v>0</v>
      </c>
      <c r="AG1009">
        <v>500</v>
      </c>
      <c r="AH1009" t="s">
        <v>59</v>
      </c>
    </row>
    <row r="1010" spans="27:34" x14ac:dyDescent="0.25">
      <c r="AA1010">
        <v>504</v>
      </c>
      <c r="AB1010">
        <v>0.51600000000000001</v>
      </c>
      <c r="AC1010">
        <v>8.85</v>
      </c>
      <c r="AD1010">
        <f t="shared" si="60"/>
        <v>0.5116231454005935</v>
      </c>
      <c r="AE1010">
        <v>6.9157000000000002</v>
      </c>
      <c r="AF1010">
        <v>0</v>
      </c>
      <c r="AG1010">
        <v>500</v>
      </c>
      <c r="AH1010" t="s">
        <v>59</v>
      </c>
    </row>
    <row r="1011" spans="27:34" x14ac:dyDescent="0.25">
      <c r="AA1011">
        <v>504.5</v>
      </c>
      <c r="AB1011">
        <v>0.51400000000000001</v>
      </c>
      <c r="AC1011">
        <v>8.7899999999999991</v>
      </c>
      <c r="AD1011">
        <f t="shared" si="60"/>
        <v>0.50965281899109793</v>
      </c>
      <c r="AE1011">
        <v>6.9169999999999998</v>
      </c>
      <c r="AF1011">
        <v>0</v>
      </c>
      <c r="AG1011">
        <v>500</v>
      </c>
      <c r="AH1011" t="s">
        <v>59</v>
      </c>
    </row>
    <row r="1012" spans="27:34" x14ac:dyDescent="0.25">
      <c r="AA1012">
        <v>505</v>
      </c>
      <c r="AB1012">
        <v>0.51300000000000001</v>
      </c>
      <c r="AC1012">
        <v>8.74</v>
      </c>
      <c r="AD1012">
        <f t="shared" si="60"/>
        <v>0.50867754698318501</v>
      </c>
      <c r="AE1012">
        <v>6.9181999999999997</v>
      </c>
      <c r="AF1012">
        <v>0</v>
      </c>
      <c r="AG1012">
        <v>500</v>
      </c>
      <c r="AH1012" t="s">
        <v>59</v>
      </c>
    </row>
    <row r="1013" spans="27:34" x14ac:dyDescent="0.25">
      <c r="AA1013">
        <v>505.5</v>
      </c>
      <c r="AB1013">
        <v>0.51100000000000001</v>
      </c>
      <c r="AC1013">
        <v>8.69</v>
      </c>
      <c r="AD1013">
        <f t="shared" si="60"/>
        <v>0.50670227497527198</v>
      </c>
      <c r="AE1013">
        <v>6.9203000000000001</v>
      </c>
      <c r="AF1013">
        <v>0</v>
      </c>
      <c r="AG1013">
        <v>500</v>
      </c>
      <c r="AH1013" t="s">
        <v>59</v>
      </c>
    </row>
    <row r="1014" spans="27:34" x14ac:dyDescent="0.25">
      <c r="AA1014">
        <v>506</v>
      </c>
      <c r="AB1014">
        <v>0.50900000000000001</v>
      </c>
      <c r="AC1014">
        <v>8.64</v>
      </c>
      <c r="AD1014">
        <f t="shared" si="60"/>
        <v>0.50472700296735906</v>
      </c>
      <c r="AE1014">
        <v>6.9222000000000001</v>
      </c>
      <c r="AF1014">
        <v>0</v>
      </c>
      <c r="AG1014">
        <v>500</v>
      </c>
      <c r="AH1014" t="s">
        <v>59</v>
      </c>
    </row>
    <row r="1015" spans="27:34" x14ac:dyDescent="0.25">
      <c r="AA1015">
        <v>506.5</v>
      </c>
      <c r="AB1015">
        <v>0.50700000000000001</v>
      </c>
      <c r="AC1015">
        <v>8.59</v>
      </c>
      <c r="AD1015">
        <f t="shared" si="60"/>
        <v>0.50275173095944614</v>
      </c>
      <c r="AE1015">
        <v>6.9238</v>
      </c>
      <c r="AF1015">
        <v>0</v>
      </c>
      <c r="AG1015">
        <v>500</v>
      </c>
      <c r="AH1015" t="s">
        <v>59</v>
      </c>
    </row>
    <row r="1016" spans="27:34" x14ac:dyDescent="0.25">
      <c r="AA1016">
        <v>507</v>
      </c>
      <c r="AB1016">
        <v>0.50600000000000001</v>
      </c>
      <c r="AC1016">
        <v>8.5500000000000007</v>
      </c>
      <c r="AD1016">
        <f t="shared" si="60"/>
        <v>0.50177151335311576</v>
      </c>
      <c r="AE1016">
        <v>6.9253</v>
      </c>
      <c r="AF1016">
        <v>0</v>
      </c>
      <c r="AG1016">
        <v>500</v>
      </c>
      <c r="AH1016" t="s">
        <v>59</v>
      </c>
    </row>
    <row r="1017" spans="27:34" x14ac:dyDescent="0.25">
      <c r="AA1017">
        <v>507.5</v>
      </c>
      <c r="AB1017">
        <v>0.504</v>
      </c>
      <c r="AC1017">
        <v>8.5</v>
      </c>
      <c r="AD1017">
        <f t="shared" si="60"/>
        <v>0.49979624134520279</v>
      </c>
      <c r="AE1017">
        <v>6.9272</v>
      </c>
      <c r="AF1017">
        <v>0</v>
      </c>
      <c r="AG1017">
        <v>500</v>
      </c>
      <c r="AH1017" t="s">
        <v>59</v>
      </c>
    </row>
    <row r="1018" spans="27:34" x14ac:dyDescent="0.25">
      <c r="AA1018">
        <v>508</v>
      </c>
      <c r="AB1018">
        <v>0.502</v>
      </c>
      <c r="AC1018">
        <v>8.4499999999999993</v>
      </c>
      <c r="AD1018">
        <f t="shared" si="60"/>
        <v>0.49782096933728981</v>
      </c>
      <c r="AE1018">
        <v>6.9295999999999998</v>
      </c>
      <c r="AF1018">
        <v>0</v>
      </c>
      <c r="AG1018">
        <v>500</v>
      </c>
      <c r="AH1018" t="s">
        <v>59</v>
      </c>
    </row>
    <row r="1019" spans="27:34" x14ac:dyDescent="0.25">
      <c r="AA1019">
        <v>508.5</v>
      </c>
      <c r="AB1019">
        <v>0.5</v>
      </c>
      <c r="AC1019">
        <v>8.41</v>
      </c>
      <c r="AD1019">
        <f t="shared" si="60"/>
        <v>0.49584075173095943</v>
      </c>
      <c r="AE1019">
        <v>6.9317000000000002</v>
      </c>
      <c r="AF1019">
        <v>0</v>
      </c>
      <c r="AG1019">
        <v>500</v>
      </c>
      <c r="AH1019" t="s">
        <v>59</v>
      </c>
    </row>
    <row r="1020" spans="27:34" x14ac:dyDescent="0.25">
      <c r="AA1020">
        <v>509</v>
      </c>
      <c r="AB1020">
        <v>0.498</v>
      </c>
      <c r="AC1020">
        <v>8.3699999999999992</v>
      </c>
      <c r="AD1020">
        <f t="shared" si="60"/>
        <v>0.4938605341246291</v>
      </c>
      <c r="AE1020">
        <v>6.9333999999999998</v>
      </c>
      <c r="AF1020">
        <v>0</v>
      </c>
      <c r="AG1020">
        <v>500</v>
      </c>
      <c r="AH1020" t="s">
        <v>59</v>
      </c>
    </row>
    <row r="1021" spans="27:34" x14ac:dyDescent="0.25">
      <c r="AA1021">
        <v>509.5</v>
      </c>
      <c r="AB1021">
        <v>0.496</v>
      </c>
      <c r="AC1021">
        <v>8.32</v>
      </c>
      <c r="AD1021">
        <f t="shared" si="60"/>
        <v>0.49188526211671613</v>
      </c>
      <c r="AE1021">
        <v>6.9348000000000001</v>
      </c>
      <c r="AF1021">
        <v>0</v>
      </c>
      <c r="AG1021">
        <v>500</v>
      </c>
      <c r="AH1021" t="s">
        <v>59</v>
      </c>
    </row>
    <row r="1022" spans="27:34" x14ac:dyDescent="0.25">
      <c r="AA1022">
        <v>510</v>
      </c>
      <c r="AB1022">
        <v>0.495</v>
      </c>
      <c r="AC1022">
        <v>8.2799999999999994</v>
      </c>
      <c r="AD1022">
        <f t="shared" si="60"/>
        <v>0.49090504451038575</v>
      </c>
      <c r="AE1022">
        <v>6.9363999999999999</v>
      </c>
      <c r="AF1022">
        <v>0</v>
      </c>
      <c r="AG1022">
        <v>500</v>
      </c>
      <c r="AH1022" t="s">
        <v>59</v>
      </c>
    </row>
    <row r="1023" spans="27:34" x14ac:dyDescent="0.25">
      <c r="AA1023">
        <v>510.5</v>
      </c>
      <c r="AB1023">
        <v>0.49299999999999999</v>
      </c>
      <c r="AC1023">
        <v>8.24</v>
      </c>
      <c r="AD1023">
        <f t="shared" si="60"/>
        <v>0.48892482690405537</v>
      </c>
      <c r="AE1023">
        <v>6.9385000000000003</v>
      </c>
      <c r="AF1023">
        <v>0</v>
      </c>
      <c r="AG1023">
        <v>500</v>
      </c>
      <c r="AH1023" t="s">
        <v>59</v>
      </c>
    </row>
    <row r="1024" spans="27:34" x14ac:dyDescent="0.25">
      <c r="AA1024">
        <v>511</v>
      </c>
      <c r="AB1024">
        <v>0.49099999999999999</v>
      </c>
      <c r="AC1024">
        <v>8.19</v>
      </c>
      <c r="AD1024">
        <f t="shared" si="60"/>
        <v>0.48694955489614244</v>
      </c>
      <c r="AE1024">
        <v>6.9406999999999996</v>
      </c>
      <c r="AF1024">
        <v>0</v>
      </c>
      <c r="AG1024">
        <v>500</v>
      </c>
      <c r="AH1024" t="s">
        <v>59</v>
      </c>
    </row>
    <row r="1025" spans="27:34" x14ac:dyDescent="0.25">
      <c r="AA1025">
        <v>511.5</v>
      </c>
      <c r="AB1025">
        <v>0.48899999999999999</v>
      </c>
      <c r="AC1025">
        <v>8.15</v>
      </c>
      <c r="AD1025">
        <f t="shared" si="60"/>
        <v>0.48496933728981206</v>
      </c>
      <c r="AE1025">
        <v>6.9424999999999999</v>
      </c>
      <c r="AF1025">
        <v>0</v>
      </c>
      <c r="AG1025">
        <v>500</v>
      </c>
      <c r="AH1025" t="s">
        <v>59</v>
      </c>
    </row>
    <row r="1026" spans="27:34" x14ac:dyDescent="0.25">
      <c r="AA1026">
        <v>512</v>
      </c>
      <c r="AB1026">
        <v>0.48699999999999999</v>
      </c>
      <c r="AC1026">
        <v>8.11</v>
      </c>
      <c r="AD1026">
        <f t="shared" si="60"/>
        <v>0.48298911968348168</v>
      </c>
      <c r="AE1026">
        <v>6.944</v>
      </c>
      <c r="AF1026">
        <v>0</v>
      </c>
      <c r="AG1026">
        <v>500</v>
      </c>
      <c r="AH1026" t="s">
        <v>59</v>
      </c>
    </row>
    <row r="1027" spans="27:34" x14ac:dyDescent="0.25">
      <c r="AA1027">
        <v>512.5</v>
      </c>
      <c r="AB1027">
        <v>0.48599999999999999</v>
      </c>
      <c r="AC1027">
        <v>8.07</v>
      </c>
      <c r="AD1027">
        <f t="shared" si="60"/>
        <v>0.4820089020771513</v>
      </c>
      <c r="AE1027">
        <v>6.9457000000000004</v>
      </c>
      <c r="AF1027">
        <v>0</v>
      </c>
      <c r="AG1027">
        <v>500</v>
      </c>
      <c r="AH1027" t="s">
        <v>59</v>
      </c>
    </row>
    <row r="1028" spans="27:34" x14ac:dyDescent="0.25">
      <c r="AA1028">
        <v>513</v>
      </c>
      <c r="AB1028">
        <v>0.48299999999999998</v>
      </c>
      <c r="AC1028">
        <v>8.0299999999999994</v>
      </c>
      <c r="AD1028">
        <f t="shared" si="60"/>
        <v>0.47902868447082098</v>
      </c>
      <c r="AE1028">
        <v>6.9478</v>
      </c>
      <c r="AF1028">
        <v>0</v>
      </c>
      <c r="AG1028">
        <v>500</v>
      </c>
      <c r="AH1028" t="s">
        <v>59</v>
      </c>
    </row>
    <row r="1029" spans="27:34" x14ac:dyDescent="0.25">
      <c r="AA1029">
        <v>513.5</v>
      </c>
      <c r="AB1029">
        <v>0.48199999999999998</v>
      </c>
      <c r="AC1029">
        <v>7.99</v>
      </c>
      <c r="AD1029">
        <f t="shared" ref="AD1029:AD1092" si="61">AB1029-AC1029/2022</f>
        <v>0.4780484668644906</v>
      </c>
      <c r="AE1029">
        <v>6.9493</v>
      </c>
      <c r="AF1029">
        <v>0</v>
      </c>
      <c r="AG1029">
        <v>500</v>
      </c>
      <c r="AH1029" t="s">
        <v>59</v>
      </c>
    </row>
    <row r="1030" spans="27:34" x14ac:dyDescent="0.25">
      <c r="AA1030">
        <v>514</v>
      </c>
      <c r="AB1030">
        <v>0.48</v>
      </c>
      <c r="AC1030">
        <v>7.95</v>
      </c>
      <c r="AD1030">
        <f t="shared" si="61"/>
        <v>0.47606824925816021</v>
      </c>
      <c r="AE1030">
        <v>6.9508999999999999</v>
      </c>
      <c r="AF1030">
        <v>0</v>
      </c>
      <c r="AG1030">
        <v>500</v>
      </c>
      <c r="AH1030" t="s">
        <v>59</v>
      </c>
    </row>
    <row r="1031" spans="27:34" x14ac:dyDescent="0.25">
      <c r="AA1031">
        <v>514.5</v>
      </c>
      <c r="AB1031">
        <v>0.47899999999999998</v>
      </c>
      <c r="AC1031">
        <v>7.91</v>
      </c>
      <c r="AD1031">
        <f t="shared" si="61"/>
        <v>0.47508803165182983</v>
      </c>
      <c r="AE1031">
        <v>6.9527000000000001</v>
      </c>
      <c r="AF1031">
        <v>0</v>
      </c>
      <c r="AG1031">
        <v>500</v>
      </c>
      <c r="AH1031" t="s">
        <v>59</v>
      </c>
    </row>
    <row r="1032" spans="27:34" x14ac:dyDescent="0.25">
      <c r="AA1032">
        <v>515</v>
      </c>
      <c r="AB1032">
        <v>0.47599999999999998</v>
      </c>
      <c r="AC1032">
        <v>7.88</v>
      </c>
      <c r="AD1032">
        <f t="shared" si="61"/>
        <v>0.4721028684470821</v>
      </c>
      <c r="AE1032">
        <v>6.9554</v>
      </c>
      <c r="AF1032">
        <v>0</v>
      </c>
      <c r="AG1032">
        <v>500</v>
      </c>
      <c r="AH1032" t="s">
        <v>59</v>
      </c>
    </row>
    <row r="1033" spans="27:34" x14ac:dyDescent="0.25">
      <c r="AA1033">
        <v>515.5</v>
      </c>
      <c r="AB1033">
        <v>0.47399999999999998</v>
      </c>
      <c r="AC1033">
        <v>7.84</v>
      </c>
      <c r="AD1033">
        <f t="shared" si="61"/>
        <v>0.47012265084075172</v>
      </c>
      <c r="AE1033">
        <v>6.9573999999999998</v>
      </c>
      <c r="AF1033">
        <v>0</v>
      </c>
      <c r="AG1033">
        <v>500</v>
      </c>
      <c r="AH1033" t="s">
        <v>59</v>
      </c>
    </row>
    <row r="1034" spans="27:34" x14ac:dyDescent="0.25">
      <c r="AA1034">
        <v>516</v>
      </c>
      <c r="AB1034">
        <v>0.47199999999999998</v>
      </c>
      <c r="AC1034">
        <v>7.8</v>
      </c>
      <c r="AD1034">
        <f t="shared" si="61"/>
        <v>0.46814243323442134</v>
      </c>
      <c r="AE1034">
        <v>6.9593999999999996</v>
      </c>
      <c r="AF1034">
        <v>0</v>
      </c>
      <c r="AG1034">
        <v>500</v>
      </c>
      <c r="AH1034" t="s">
        <v>59</v>
      </c>
    </row>
    <row r="1035" spans="27:34" x14ac:dyDescent="0.25">
      <c r="AA1035">
        <v>516.5</v>
      </c>
      <c r="AB1035">
        <v>0.46899999999999997</v>
      </c>
      <c r="AC1035">
        <v>7.76</v>
      </c>
      <c r="AD1035">
        <f t="shared" si="61"/>
        <v>0.46516221562809096</v>
      </c>
      <c r="AE1035">
        <v>6.9618000000000002</v>
      </c>
      <c r="AF1035">
        <v>0</v>
      </c>
      <c r="AG1035">
        <v>500</v>
      </c>
      <c r="AH1035" t="s">
        <v>59</v>
      </c>
    </row>
    <row r="1036" spans="27:34" x14ac:dyDescent="0.25">
      <c r="AA1036">
        <v>517</v>
      </c>
      <c r="AB1036">
        <v>0.46700000000000003</v>
      </c>
      <c r="AC1036">
        <v>7.73</v>
      </c>
      <c r="AD1036">
        <f t="shared" si="61"/>
        <v>0.46317705242334323</v>
      </c>
      <c r="AE1036">
        <v>6.9638999999999998</v>
      </c>
      <c r="AF1036">
        <v>0</v>
      </c>
      <c r="AG1036">
        <v>500</v>
      </c>
      <c r="AH1036" t="s">
        <v>59</v>
      </c>
    </row>
    <row r="1037" spans="27:34" x14ac:dyDescent="0.25">
      <c r="AA1037">
        <v>517.5</v>
      </c>
      <c r="AB1037">
        <v>0.46500000000000002</v>
      </c>
      <c r="AC1037">
        <v>7.69</v>
      </c>
      <c r="AD1037">
        <f t="shared" si="61"/>
        <v>0.4611968348170129</v>
      </c>
      <c r="AE1037">
        <v>6.9659000000000004</v>
      </c>
      <c r="AF1037">
        <v>0</v>
      </c>
      <c r="AG1037">
        <v>500</v>
      </c>
      <c r="AH1037" t="s">
        <v>59</v>
      </c>
    </row>
    <row r="1038" spans="27:34" x14ac:dyDescent="0.25">
      <c r="AA1038">
        <v>518</v>
      </c>
      <c r="AB1038">
        <v>0.46400000000000002</v>
      </c>
      <c r="AC1038">
        <v>7.65</v>
      </c>
      <c r="AD1038">
        <f t="shared" si="61"/>
        <v>0.46021661721068252</v>
      </c>
      <c r="AE1038">
        <v>6.9673999999999996</v>
      </c>
      <c r="AF1038">
        <v>0</v>
      </c>
      <c r="AG1038">
        <v>500</v>
      </c>
      <c r="AH1038" t="s">
        <v>59</v>
      </c>
    </row>
    <row r="1039" spans="27:34" x14ac:dyDescent="0.25">
      <c r="AA1039">
        <v>518.5</v>
      </c>
      <c r="AB1039">
        <v>0.46200000000000002</v>
      </c>
      <c r="AC1039">
        <v>7.61</v>
      </c>
      <c r="AD1039">
        <f t="shared" si="61"/>
        <v>0.45823639960435214</v>
      </c>
      <c r="AE1039">
        <v>6.9691999999999998</v>
      </c>
      <c r="AF1039">
        <v>0</v>
      </c>
      <c r="AG1039">
        <v>500</v>
      </c>
      <c r="AH1039" t="s">
        <v>59</v>
      </c>
    </row>
    <row r="1040" spans="27:34" x14ac:dyDescent="0.25">
      <c r="AA1040">
        <v>519</v>
      </c>
      <c r="AB1040">
        <v>0.46</v>
      </c>
      <c r="AC1040">
        <v>7.58</v>
      </c>
      <c r="AD1040">
        <f t="shared" si="61"/>
        <v>0.45625123639960435</v>
      </c>
      <c r="AE1040">
        <v>6.9710000000000001</v>
      </c>
      <c r="AF1040">
        <v>0</v>
      </c>
      <c r="AG1040">
        <v>500</v>
      </c>
      <c r="AH1040" t="s">
        <v>59</v>
      </c>
    </row>
    <row r="1041" spans="27:34" x14ac:dyDescent="0.25">
      <c r="AA1041">
        <v>519.5</v>
      </c>
      <c r="AB1041">
        <v>0.45800000000000002</v>
      </c>
      <c r="AC1041">
        <v>7.54</v>
      </c>
      <c r="AD1041">
        <f t="shared" si="61"/>
        <v>0.45427101879327403</v>
      </c>
      <c r="AE1041">
        <v>6.9729000000000001</v>
      </c>
      <c r="AF1041">
        <v>0</v>
      </c>
      <c r="AG1041">
        <v>500</v>
      </c>
      <c r="AH1041" t="s">
        <v>59</v>
      </c>
    </row>
    <row r="1042" spans="27:34" x14ac:dyDescent="0.25">
      <c r="AA1042">
        <v>520</v>
      </c>
      <c r="AB1042">
        <v>0.45700000000000002</v>
      </c>
      <c r="AC1042">
        <v>7.51</v>
      </c>
      <c r="AD1042">
        <f t="shared" si="61"/>
        <v>0.45328585558852624</v>
      </c>
      <c r="AE1042">
        <v>6.9743000000000004</v>
      </c>
      <c r="AF1042">
        <v>0</v>
      </c>
      <c r="AG1042">
        <v>500</v>
      </c>
      <c r="AH1042" t="s">
        <v>59</v>
      </c>
    </row>
    <row r="1043" spans="27:34" x14ac:dyDescent="0.25">
      <c r="AA1043">
        <v>520.5</v>
      </c>
      <c r="AB1043">
        <v>0.45600000000000002</v>
      </c>
      <c r="AC1043">
        <v>7.47</v>
      </c>
      <c r="AD1043">
        <f t="shared" si="61"/>
        <v>0.45230563798219586</v>
      </c>
      <c r="AE1043">
        <v>6.9756</v>
      </c>
      <c r="AF1043">
        <v>0</v>
      </c>
      <c r="AG1043">
        <v>500</v>
      </c>
      <c r="AH1043" t="s">
        <v>59</v>
      </c>
    </row>
    <row r="1044" spans="27:34" x14ac:dyDescent="0.25">
      <c r="AA1044">
        <v>521</v>
      </c>
      <c r="AB1044">
        <v>0.45400000000000001</v>
      </c>
      <c r="AC1044">
        <v>7.42</v>
      </c>
      <c r="AD1044">
        <f t="shared" si="61"/>
        <v>0.45033036597428289</v>
      </c>
      <c r="AE1044">
        <v>6.9771999999999998</v>
      </c>
      <c r="AF1044">
        <v>0</v>
      </c>
      <c r="AG1044">
        <v>500</v>
      </c>
      <c r="AH1044" t="s">
        <v>59</v>
      </c>
    </row>
    <row r="1045" spans="27:34" x14ac:dyDescent="0.25">
      <c r="AA1045">
        <v>521.5</v>
      </c>
      <c r="AB1045">
        <v>0.45200000000000001</v>
      </c>
      <c r="AC1045">
        <v>7.39</v>
      </c>
      <c r="AD1045">
        <f t="shared" si="61"/>
        <v>0.4483452027695351</v>
      </c>
      <c r="AE1045">
        <v>6.9790999999999999</v>
      </c>
      <c r="AF1045">
        <v>0</v>
      </c>
      <c r="AG1045">
        <v>500</v>
      </c>
      <c r="AH1045" t="s">
        <v>59</v>
      </c>
    </row>
    <row r="1046" spans="27:34" x14ac:dyDescent="0.25">
      <c r="AA1046">
        <v>522</v>
      </c>
      <c r="AB1046">
        <v>0.45100000000000001</v>
      </c>
      <c r="AC1046">
        <v>7.35</v>
      </c>
      <c r="AD1046">
        <f t="shared" si="61"/>
        <v>0.44736498516320478</v>
      </c>
      <c r="AE1046">
        <v>6.9808000000000003</v>
      </c>
      <c r="AF1046">
        <v>0</v>
      </c>
      <c r="AG1046">
        <v>500</v>
      </c>
      <c r="AH1046" t="s">
        <v>59</v>
      </c>
    </row>
    <row r="1047" spans="27:34" x14ac:dyDescent="0.25">
      <c r="AA1047">
        <v>522.5</v>
      </c>
      <c r="AB1047">
        <v>0.44900000000000001</v>
      </c>
      <c r="AC1047">
        <v>7.33</v>
      </c>
      <c r="AD1047">
        <f t="shared" si="61"/>
        <v>0.44537487636003958</v>
      </c>
      <c r="AE1047">
        <v>6.9821999999999997</v>
      </c>
      <c r="AF1047">
        <v>0</v>
      </c>
      <c r="AG1047">
        <v>500</v>
      </c>
      <c r="AH1047" t="s">
        <v>59</v>
      </c>
    </row>
    <row r="1048" spans="27:34" x14ac:dyDescent="0.25">
      <c r="AA1048">
        <v>523</v>
      </c>
      <c r="AB1048">
        <v>0.44800000000000001</v>
      </c>
      <c r="AC1048">
        <v>7.31</v>
      </c>
      <c r="AD1048">
        <f t="shared" si="61"/>
        <v>0.44438476755687439</v>
      </c>
      <c r="AE1048">
        <v>6.9836999999999998</v>
      </c>
      <c r="AF1048">
        <v>0</v>
      </c>
      <c r="AG1048">
        <v>500</v>
      </c>
      <c r="AH1048" t="s">
        <v>59</v>
      </c>
    </row>
    <row r="1049" spans="27:34" x14ac:dyDescent="0.25">
      <c r="AA1049">
        <v>523.5</v>
      </c>
      <c r="AB1049">
        <v>0.44600000000000001</v>
      </c>
      <c r="AC1049">
        <v>7.27</v>
      </c>
      <c r="AD1049">
        <f t="shared" si="61"/>
        <v>0.44240454995054401</v>
      </c>
      <c r="AE1049">
        <v>6.9852999999999996</v>
      </c>
      <c r="AF1049">
        <v>0</v>
      </c>
      <c r="AG1049">
        <v>500</v>
      </c>
      <c r="AH1049" t="s">
        <v>59</v>
      </c>
    </row>
    <row r="1050" spans="27:34" x14ac:dyDescent="0.25">
      <c r="AA1050">
        <v>524</v>
      </c>
      <c r="AB1050">
        <v>0.44400000000000001</v>
      </c>
      <c r="AC1050">
        <v>7.23</v>
      </c>
      <c r="AD1050">
        <f t="shared" si="61"/>
        <v>0.44042433234421363</v>
      </c>
      <c r="AE1050">
        <v>6.9869000000000003</v>
      </c>
      <c r="AF1050">
        <v>0</v>
      </c>
      <c r="AG1050">
        <v>500</v>
      </c>
      <c r="AH1050" t="s">
        <v>59</v>
      </c>
    </row>
    <row r="1051" spans="27:34" x14ac:dyDescent="0.25">
      <c r="AA1051">
        <v>524.5</v>
      </c>
      <c r="AB1051">
        <v>0.442</v>
      </c>
      <c r="AC1051">
        <v>7.19</v>
      </c>
      <c r="AD1051">
        <f t="shared" si="61"/>
        <v>0.43844411473788331</v>
      </c>
      <c r="AE1051">
        <v>6.9896000000000003</v>
      </c>
      <c r="AF1051">
        <v>0</v>
      </c>
      <c r="AG1051">
        <v>500</v>
      </c>
      <c r="AH1051" t="s">
        <v>59</v>
      </c>
    </row>
    <row r="1052" spans="27:34" x14ac:dyDescent="0.25">
      <c r="AA1052">
        <v>525</v>
      </c>
      <c r="AB1052">
        <v>0.44</v>
      </c>
      <c r="AC1052">
        <v>7.16</v>
      </c>
      <c r="AD1052">
        <f t="shared" si="61"/>
        <v>0.43645895153313552</v>
      </c>
      <c r="AE1052">
        <v>6.9913999999999996</v>
      </c>
      <c r="AF1052">
        <v>0</v>
      </c>
      <c r="AG1052">
        <v>500</v>
      </c>
      <c r="AH1052" t="s">
        <v>59</v>
      </c>
    </row>
    <row r="1053" spans="27:34" x14ac:dyDescent="0.25">
      <c r="AA1053">
        <v>525.5</v>
      </c>
      <c r="AB1053">
        <v>0.438</v>
      </c>
      <c r="AC1053">
        <v>7.12</v>
      </c>
      <c r="AD1053">
        <f t="shared" si="61"/>
        <v>0.43447873392680514</v>
      </c>
      <c r="AE1053">
        <v>6.9932999999999996</v>
      </c>
      <c r="AF1053">
        <v>0</v>
      </c>
      <c r="AG1053">
        <v>500</v>
      </c>
      <c r="AH1053" t="s">
        <v>59</v>
      </c>
    </row>
    <row r="1054" spans="27:34" x14ac:dyDescent="0.25">
      <c r="AA1054">
        <v>526</v>
      </c>
      <c r="AB1054">
        <v>0.436</v>
      </c>
      <c r="AC1054">
        <v>7.08</v>
      </c>
      <c r="AD1054">
        <f t="shared" si="61"/>
        <v>0.43249851632047476</v>
      </c>
      <c r="AE1054">
        <v>6.9950000000000001</v>
      </c>
      <c r="AF1054">
        <v>0</v>
      </c>
      <c r="AG1054">
        <v>500</v>
      </c>
      <c r="AH1054" t="s">
        <v>59</v>
      </c>
    </row>
    <row r="1055" spans="27:34" x14ac:dyDescent="0.25">
      <c r="AA1055">
        <v>526.5</v>
      </c>
      <c r="AB1055">
        <v>0.435</v>
      </c>
      <c r="AC1055">
        <v>7.05</v>
      </c>
      <c r="AD1055">
        <f t="shared" si="61"/>
        <v>0.43151335311572703</v>
      </c>
      <c r="AE1055">
        <v>6.9964000000000004</v>
      </c>
      <c r="AF1055">
        <v>0</v>
      </c>
      <c r="AG1055">
        <v>500</v>
      </c>
      <c r="AH1055" t="s">
        <v>59</v>
      </c>
    </row>
    <row r="1056" spans="27:34" x14ac:dyDescent="0.25">
      <c r="AA1056">
        <v>527</v>
      </c>
      <c r="AB1056">
        <v>0.433</v>
      </c>
      <c r="AC1056">
        <v>7.03</v>
      </c>
      <c r="AD1056">
        <f t="shared" si="61"/>
        <v>0.42952324431256184</v>
      </c>
      <c r="AE1056">
        <v>6.9978999999999996</v>
      </c>
      <c r="AF1056">
        <v>0</v>
      </c>
      <c r="AG1056">
        <v>500</v>
      </c>
      <c r="AH1056" t="s">
        <v>59</v>
      </c>
    </row>
    <row r="1057" spans="27:34" x14ac:dyDescent="0.25">
      <c r="AA1057">
        <v>527.5</v>
      </c>
      <c r="AB1057">
        <v>0.432</v>
      </c>
      <c r="AC1057">
        <v>7</v>
      </c>
      <c r="AD1057">
        <f t="shared" si="61"/>
        <v>0.42853808110781405</v>
      </c>
      <c r="AE1057">
        <v>6.9995000000000003</v>
      </c>
      <c r="AF1057">
        <v>0</v>
      </c>
      <c r="AG1057">
        <v>500</v>
      </c>
      <c r="AH1057" t="s">
        <v>59</v>
      </c>
    </row>
    <row r="1058" spans="27:34" x14ac:dyDescent="0.25">
      <c r="AA1058">
        <v>528</v>
      </c>
      <c r="AB1058">
        <v>0.43</v>
      </c>
      <c r="AC1058">
        <v>6.97</v>
      </c>
      <c r="AD1058">
        <f t="shared" si="61"/>
        <v>0.42655291790306626</v>
      </c>
      <c r="AE1058">
        <v>7.0011999999999999</v>
      </c>
      <c r="AF1058">
        <v>0</v>
      </c>
      <c r="AG1058">
        <v>500</v>
      </c>
      <c r="AH1058" t="s">
        <v>59</v>
      </c>
    </row>
    <row r="1059" spans="27:34" x14ac:dyDescent="0.25">
      <c r="AA1059">
        <v>528.5</v>
      </c>
      <c r="AB1059">
        <v>0.42899999999999999</v>
      </c>
      <c r="AC1059">
        <v>6.93</v>
      </c>
      <c r="AD1059">
        <f t="shared" si="61"/>
        <v>0.42557270029673588</v>
      </c>
      <c r="AE1059">
        <v>7.0027999999999997</v>
      </c>
      <c r="AF1059">
        <v>0</v>
      </c>
      <c r="AG1059">
        <v>500</v>
      </c>
      <c r="AH1059" t="s">
        <v>59</v>
      </c>
    </row>
    <row r="1060" spans="27:34" x14ac:dyDescent="0.25">
      <c r="AA1060">
        <v>529</v>
      </c>
      <c r="AB1060">
        <v>0.42699999999999999</v>
      </c>
      <c r="AC1060">
        <v>6.9</v>
      </c>
      <c r="AD1060">
        <f t="shared" si="61"/>
        <v>0.4235875370919881</v>
      </c>
      <c r="AE1060">
        <v>7.0045000000000002</v>
      </c>
      <c r="AF1060">
        <v>0</v>
      </c>
      <c r="AG1060">
        <v>500</v>
      </c>
      <c r="AH1060" t="s">
        <v>59</v>
      </c>
    </row>
    <row r="1061" spans="27:34" x14ac:dyDescent="0.25">
      <c r="AA1061">
        <v>529.5</v>
      </c>
      <c r="AB1061">
        <v>0.42499999999999999</v>
      </c>
      <c r="AC1061">
        <v>6.87</v>
      </c>
      <c r="AD1061">
        <f t="shared" si="61"/>
        <v>0.42160237388724037</v>
      </c>
      <c r="AE1061">
        <v>7.0060000000000002</v>
      </c>
      <c r="AF1061">
        <v>0</v>
      </c>
      <c r="AG1061">
        <v>500</v>
      </c>
      <c r="AH1061" t="s">
        <v>59</v>
      </c>
    </row>
    <row r="1062" spans="27:34" x14ac:dyDescent="0.25">
      <c r="AA1062">
        <v>530</v>
      </c>
      <c r="AB1062">
        <v>0.42399999999999999</v>
      </c>
      <c r="AC1062">
        <v>6.83</v>
      </c>
      <c r="AD1062">
        <f t="shared" si="61"/>
        <v>0.42062215628090999</v>
      </c>
      <c r="AE1062">
        <v>7.0075000000000003</v>
      </c>
      <c r="AF1062">
        <v>0</v>
      </c>
      <c r="AG1062">
        <v>500</v>
      </c>
      <c r="AH1062" t="s">
        <v>59</v>
      </c>
    </row>
    <row r="1063" spans="27:34" x14ac:dyDescent="0.25">
      <c r="AA1063">
        <v>530.5</v>
      </c>
      <c r="AB1063">
        <v>0.42199999999999999</v>
      </c>
      <c r="AC1063">
        <v>6.8</v>
      </c>
      <c r="AD1063">
        <f t="shared" si="61"/>
        <v>0.4186369930761622</v>
      </c>
      <c r="AE1063">
        <v>7.0094000000000003</v>
      </c>
      <c r="AF1063">
        <v>0</v>
      </c>
      <c r="AG1063">
        <v>500</v>
      </c>
      <c r="AH1063" t="s">
        <v>59</v>
      </c>
    </row>
    <row r="1064" spans="27:34" x14ac:dyDescent="0.25">
      <c r="AA1064">
        <v>531</v>
      </c>
      <c r="AB1064">
        <v>0.42</v>
      </c>
      <c r="AC1064">
        <v>6.77</v>
      </c>
      <c r="AD1064">
        <f t="shared" si="61"/>
        <v>0.41665182987141441</v>
      </c>
      <c r="AE1064">
        <v>7.0110999999999999</v>
      </c>
      <c r="AF1064">
        <v>0</v>
      </c>
      <c r="AG1064">
        <v>500</v>
      </c>
      <c r="AH1064" t="s">
        <v>59</v>
      </c>
    </row>
    <row r="1065" spans="27:34" x14ac:dyDescent="0.25">
      <c r="AA1065">
        <v>531.5</v>
      </c>
      <c r="AB1065">
        <v>0.41899999999999998</v>
      </c>
      <c r="AC1065">
        <v>6.74</v>
      </c>
      <c r="AD1065">
        <f t="shared" si="61"/>
        <v>0.41566666666666663</v>
      </c>
      <c r="AE1065">
        <v>7.0126999999999997</v>
      </c>
      <c r="AF1065">
        <v>0</v>
      </c>
      <c r="AG1065">
        <v>500</v>
      </c>
      <c r="AH1065" t="s">
        <v>59</v>
      </c>
    </row>
    <row r="1066" spans="27:34" x14ac:dyDescent="0.25">
      <c r="AA1066">
        <v>532</v>
      </c>
      <c r="AB1066">
        <v>0.41699999999999998</v>
      </c>
      <c r="AC1066">
        <v>6.71</v>
      </c>
      <c r="AD1066">
        <f t="shared" si="61"/>
        <v>0.4136815034619189</v>
      </c>
      <c r="AE1066">
        <v>7.0144000000000002</v>
      </c>
      <c r="AF1066">
        <v>0</v>
      </c>
      <c r="AG1066">
        <v>500</v>
      </c>
      <c r="AH1066" t="s">
        <v>59</v>
      </c>
    </row>
    <row r="1067" spans="27:34" x14ac:dyDescent="0.25">
      <c r="AA1067">
        <v>532.5</v>
      </c>
      <c r="AB1067">
        <v>0.41499999999999998</v>
      </c>
      <c r="AC1067">
        <v>6.69</v>
      </c>
      <c r="AD1067">
        <f t="shared" si="61"/>
        <v>0.41169139465875371</v>
      </c>
      <c r="AE1067">
        <v>7.0164</v>
      </c>
      <c r="AF1067">
        <v>0</v>
      </c>
      <c r="AG1067">
        <v>500</v>
      </c>
      <c r="AH1067" t="s">
        <v>59</v>
      </c>
    </row>
    <row r="1068" spans="27:34" x14ac:dyDescent="0.25">
      <c r="AA1068">
        <v>533</v>
      </c>
      <c r="AB1068">
        <v>0.41299999999999998</v>
      </c>
      <c r="AC1068">
        <v>6.66</v>
      </c>
      <c r="AD1068">
        <f t="shared" si="61"/>
        <v>0.40970623145400592</v>
      </c>
      <c r="AE1068">
        <v>7.0185000000000004</v>
      </c>
      <c r="AF1068">
        <v>0</v>
      </c>
      <c r="AG1068">
        <v>500</v>
      </c>
      <c r="AH1068" t="s">
        <v>59</v>
      </c>
    </row>
    <row r="1069" spans="27:34" x14ac:dyDescent="0.25">
      <c r="AA1069">
        <v>533.5</v>
      </c>
      <c r="AB1069">
        <v>0.41099999999999998</v>
      </c>
      <c r="AC1069">
        <v>6.64</v>
      </c>
      <c r="AD1069">
        <f t="shared" si="61"/>
        <v>0.40771612265084073</v>
      </c>
      <c r="AE1069">
        <v>7.0201000000000002</v>
      </c>
      <c r="AF1069">
        <v>0</v>
      </c>
      <c r="AG1069">
        <v>500</v>
      </c>
      <c r="AH1069" t="s">
        <v>59</v>
      </c>
    </row>
    <row r="1070" spans="27:34" x14ac:dyDescent="0.25">
      <c r="AA1070">
        <v>534</v>
      </c>
      <c r="AB1070">
        <v>0.41</v>
      </c>
      <c r="AC1070">
        <v>6.6</v>
      </c>
      <c r="AD1070">
        <f t="shared" si="61"/>
        <v>0.40673590504451035</v>
      </c>
      <c r="AE1070">
        <v>7.0214999999999996</v>
      </c>
      <c r="AF1070">
        <v>0</v>
      </c>
      <c r="AG1070">
        <v>500</v>
      </c>
      <c r="AH1070" t="s">
        <v>59</v>
      </c>
    </row>
    <row r="1071" spans="27:34" x14ac:dyDescent="0.25">
      <c r="AA1071">
        <v>534.5</v>
      </c>
      <c r="AB1071">
        <v>0.40799999999999997</v>
      </c>
      <c r="AC1071">
        <v>6.58</v>
      </c>
      <c r="AD1071">
        <f t="shared" si="61"/>
        <v>0.40474579624134516</v>
      </c>
      <c r="AE1071">
        <v>7.0228999999999999</v>
      </c>
      <c r="AF1071">
        <v>0</v>
      </c>
      <c r="AG1071">
        <v>500</v>
      </c>
      <c r="AH1071" t="s">
        <v>59</v>
      </c>
    </row>
    <row r="1072" spans="27:34" x14ac:dyDescent="0.25">
      <c r="AA1072">
        <v>535</v>
      </c>
      <c r="AB1072">
        <v>0.40699999999999997</v>
      </c>
      <c r="AC1072">
        <v>6.55</v>
      </c>
      <c r="AD1072">
        <f t="shared" si="61"/>
        <v>0.40376063303659743</v>
      </c>
      <c r="AE1072">
        <v>7.0240999999999998</v>
      </c>
      <c r="AF1072">
        <v>0</v>
      </c>
      <c r="AG1072">
        <v>500</v>
      </c>
      <c r="AH1072" t="s">
        <v>59</v>
      </c>
    </row>
    <row r="1073" spans="27:34" x14ac:dyDescent="0.25">
      <c r="AA1073">
        <v>535.5</v>
      </c>
      <c r="AB1073">
        <v>0.40600000000000003</v>
      </c>
      <c r="AC1073">
        <v>6.52</v>
      </c>
      <c r="AD1073">
        <f t="shared" si="61"/>
        <v>0.4027754698318497</v>
      </c>
      <c r="AE1073">
        <v>7.0255999999999998</v>
      </c>
      <c r="AF1073">
        <v>0</v>
      </c>
      <c r="AG1073">
        <v>500</v>
      </c>
      <c r="AH1073" t="s">
        <v>59</v>
      </c>
    </row>
    <row r="1074" spans="27:34" x14ac:dyDescent="0.25">
      <c r="AA1074">
        <v>536</v>
      </c>
      <c r="AB1074">
        <v>0.40400000000000003</v>
      </c>
      <c r="AC1074">
        <v>6.49</v>
      </c>
      <c r="AD1074">
        <f t="shared" si="61"/>
        <v>0.40079030662710191</v>
      </c>
      <c r="AE1074">
        <v>7.0270000000000001</v>
      </c>
      <c r="AF1074">
        <v>0</v>
      </c>
      <c r="AG1074">
        <v>500</v>
      </c>
      <c r="AH1074" t="s">
        <v>59</v>
      </c>
    </row>
    <row r="1075" spans="27:34" x14ac:dyDescent="0.25">
      <c r="AA1075">
        <v>536.5</v>
      </c>
      <c r="AB1075">
        <v>0.40300000000000002</v>
      </c>
      <c r="AC1075">
        <v>6.46</v>
      </c>
      <c r="AD1075">
        <f t="shared" si="61"/>
        <v>0.39980514342235413</v>
      </c>
      <c r="AE1075">
        <v>7.0284000000000004</v>
      </c>
      <c r="AF1075">
        <v>0</v>
      </c>
      <c r="AG1075">
        <v>500</v>
      </c>
      <c r="AH1075" t="s">
        <v>59</v>
      </c>
    </row>
    <row r="1076" spans="27:34" x14ac:dyDescent="0.25">
      <c r="AA1076">
        <v>537</v>
      </c>
      <c r="AB1076">
        <v>0.40100000000000002</v>
      </c>
      <c r="AC1076">
        <v>6.44</v>
      </c>
      <c r="AD1076">
        <f t="shared" si="61"/>
        <v>0.39781503461918893</v>
      </c>
      <c r="AE1076">
        <v>7.0298999999999996</v>
      </c>
      <c r="AF1076">
        <v>0</v>
      </c>
      <c r="AG1076">
        <v>500</v>
      </c>
      <c r="AH1076" t="s">
        <v>59</v>
      </c>
    </row>
    <row r="1077" spans="27:34" x14ac:dyDescent="0.25">
      <c r="AA1077">
        <v>537.5</v>
      </c>
      <c r="AB1077">
        <v>0.4</v>
      </c>
      <c r="AC1077">
        <v>6.41</v>
      </c>
      <c r="AD1077">
        <f t="shared" si="61"/>
        <v>0.39682987141444115</v>
      </c>
      <c r="AE1077">
        <v>7.0316000000000001</v>
      </c>
      <c r="AF1077">
        <v>0</v>
      </c>
      <c r="AG1077">
        <v>500</v>
      </c>
      <c r="AH1077" t="s">
        <v>59</v>
      </c>
    </row>
    <row r="1078" spans="27:34" x14ac:dyDescent="0.25">
      <c r="AA1078">
        <v>538</v>
      </c>
      <c r="AB1078">
        <v>0.39800000000000002</v>
      </c>
      <c r="AC1078">
        <v>6.38</v>
      </c>
      <c r="AD1078">
        <f t="shared" si="61"/>
        <v>0.39484470820969342</v>
      </c>
      <c r="AE1078">
        <v>7.0335999999999999</v>
      </c>
      <c r="AF1078">
        <v>0</v>
      </c>
      <c r="AG1078">
        <v>500</v>
      </c>
      <c r="AH1078" t="s">
        <v>59</v>
      </c>
    </row>
    <row r="1079" spans="27:34" x14ac:dyDescent="0.25">
      <c r="AA1079">
        <v>538.5</v>
      </c>
      <c r="AB1079">
        <v>0.39500000000000002</v>
      </c>
      <c r="AC1079">
        <v>6.35</v>
      </c>
      <c r="AD1079">
        <f t="shared" si="61"/>
        <v>0.39185954500494563</v>
      </c>
      <c r="AE1079">
        <v>7.0359999999999996</v>
      </c>
      <c r="AF1079">
        <v>0</v>
      </c>
      <c r="AG1079">
        <v>500</v>
      </c>
      <c r="AH1079" t="s">
        <v>59</v>
      </c>
    </row>
    <row r="1080" spans="27:34" x14ac:dyDescent="0.25">
      <c r="AA1080">
        <v>539</v>
      </c>
      <c r="AB1080">
        <v>0.39300000000000002</v>
      </c>
      <c r="AC1080">
        <v>6.33</v>
      </c>
      <c r="AD1080">
        <f t="shared" si="61"/>
        <v>0.38986943620178044</v>
      </c>
      <c r="AE1080">
        <v>7.0377999999999998</v>
      </c>
      <c r="AF1080">
        <v>0</v>
      </c>
      <c r="AG1080">
        <v>500</v>
      </c>
      <c r="AH1080" t="s">
        <v>59</v>
      </c>
    </row>
    <row r="1081" spans="27:34" x14ac:dyDescent="0.25">
      <c r="AA1081">
        <v>539.5</v>
      </c>
      <c r="AB1081">
        <v>0.39200000000000002</v>
      </c>
      <c r="AC1081">
        <v>6.29</v>
      </c>
      <c r="AD1081">
        <f t="shared" si="61"/>
        <v>0.38888921859545006</v>
      </c>
      <c r="AE1081">
        <v>7.0396999999999998</v>
      </c>
      <c r="AF1081">
        <v>0</v>
      </c>
      <c r="AG1081">
        <v>500</v>
      </c>
      <c r="AH1081" t="s">
        <v>59</v>
      </c>
    </row>
    <row r="1082" spans="27:34" x14ac:dyDescent="0.25">
      <c r="AA1082">
        <v>540</v>
      </c>
      <c r="AB1082">
        <v>0.39</v>
      </c>
      <c r="AC1082">
        <v>6.27</v>
      </c>
      <c r="AD1082">
        <f t="shared" si="61"/>
        <v>0.38689910979228487</v>
      </c>
      <c r="AE1082">
        <v>7.0412999999999997</v>
      </c>
      <c r="AF1082">
        <v>0</v>
      </c>
      <c r="AG1082">
        <v>500</v>
      </c>
      <c r="AH1082" t="s">
        <v>59</v>
      </c>
    </row>
    <row r="1083" spans="27:34" x14ac:dyDescent="0.25">
      <c r="AA1083">
        <v>540.5</v>
      </c>
      <c r="AB1083">
        <v>0.38800000000000001</v>
      </c>
      <c r="AC1083">
        <v>6.24</v>
      </c>
      <c r="AD1083">
        <f t="shared" si="61"/>
        <v>0.38491394658753708</v>
      </c>
      <c r="AE1083">
        <v>7.0429000000000004</v>
      </c>
      <c r="AF1083">
        <v>0</v>
      </c>
      <c r="AG1083">
        <v>500</v>
      </c>
      <c r="AH1083" t="s">
        <v>59</v>
      </c>
    </row>
    <row r="1084" spans="27:34" x14ac:dyDescent="0.25">
      <c r="AA1084">
        <v>541</v>
      </c>
      <c r="AB1084">
        <v>0.38700000000000001</v>
      </c>
      <c r="AC1084">
        <v>6.22</v>
      </c>
      <c r="AD1084">
        <f t="shared" si="61"/>
        <v>0.38392383778437195</v>
      </c>
      <c r="AE1084">
        <v>7.0442</v>
      </c>
      <c r="AF1084">
        <v>0</v>
      </c>
      <c r="AG1084">
        <v>500</v>
      </c>
      <c r="AH1084" t="s">
        <v>59</v>
      </c>
    </row>
    <row r="1085" spans="27:34" x14ac:dyDescent="0.25">
      <c r="AA1085">
        <v>541.5</v>
      </c>
      <c r="AB1085">
        <v>0.38500000000000001</v>
      </c>
      <c r="AC1085">
        <v>6.19</v>
      </c>
      <c r="AD1085">
        <f t="shared" si="61"/>
        <v>0.38193867457962416</v>
      </c>
      <c r="AE1085">
        <v>7.0458999999999996</v>
      </c>
      <c r="AF1085">
        <v>0</v>
      </c>
      <c r="AG1085">
        <v>500</v>
      </c>
      <c r="AH1085" t="s">
        <v>59</v>
      </c>
    </row>
    <row r="1086" spans="27:34" x14ac:dyDescent="0.25">
      <c r="AA1086">
        <v>542</v>
      </c>
      <c r="AB1086">
        <v>0.38400000000000001</v>
      </c>
      <c r="AC1086">
        <v>6.16</v>
      </c>
      <c r="AD1086">
        <f t="shared" si="61"/>
        <v>0.38095351137487637</v>
      </c>
      <c r="AE1086">
        <v>7.0475000000000003</v>
      </c>
      <c r="AF1086">
        <v>0</v>
      </c>
      <c r="AG1086">
        <v>500</v>
      </c>
      <c r="AH1086" t="s">
        <v>59</v>
      </c>
    </row>
    <row r="1087" spans="27:34" x14ac:dyDescent="0.25">
      <c r="AA1087">
        <v>542.5</v>
      </c>
      <c r="AB1087">
        <v>0.38200000000000001</v>
      </c>
      <c r="AC1087">
        <v>6.13</v>
      </c>
      <c r="AD1087">
        <f t="shared" si="61"/>
        <v>0.37896834817012859</v>
      </c>
      <c r="AE1087">
        <v>7.0490000000000004</v>
      </c>
      <c r="AF1087">
        <v>0</v>
      </c>
      <c r="AG1087">
        <v>500</v>
      </c>
      <c r="AH1087" t="s">
        <v>59</v>
      </c>
    </row>
    <row r="1088" spans="27:34" x14ac:dyDescent="0.25">
      <c r="AA1088">
        <v>543</v>
      </c>
      <c r="AB1088">
        <v>0.38100000000000001</v>
      </c>
      <c r="AC1088">
        <v>6.1</v>
      </c>
      <c r="AD1088">
        <f t="shared" si="61"/>
        <v>0.3779831849653808</v>
      </c>
      <c r="AE1088">
        <v>7.0506000000000002</v>
      </c>
      <c r="AF1088">
        <v>0</v>
      </c>
      <c r="AG1088">
        <v>500</v>
      </c>
      <c r="AH1088" t="s">
        <v>59</v>
      </c>
    </row>
    <row r="1089" spans="27:34" x14ac:dyDescent="0.25">
      <c r="AA1089">
        <v>543.5</v>
      </c>
      <c r="AB1089">
        <v>0.379</v>
      </c>
      <c r="AC1089">
        <v>6.08</v>
      </c>
      <c r="AD1089">
        <f t="shared" si="61"/>
        <v>0.37599307616221561</v>
      </c>
      <c r="AE1089">
        <v>7.0522999999999998</v>
      </c>
      <c r="AF1089">
        <v>0</v>
      </c>
      <c r="AG1089">
        <v>500</v>
      </c>
      <c r="AH1089" t="s">
        <v>59</v>
      </c>
    </row>
    <row r="1090" spans="27:34" x14ac:dyDescent="0.25">
      <c r="AA1090">
        <v>544</v>
      </c>
      <c r="AB1090">
        <v>0.377</v>
      </c>
      <c r="AC1090">
        <v>6.05</v>
      </c>
      <c r="AD1090">
        <f t="shared" si="61"/>
        <v>0.37400791295746788</v>
      </c>
      <c r="AE1090">
        <v>7.0537999999999998</v>
      </c>
      <c r="AF1090">
        <v>0</v>
      </c>
      <c r="AG1090">
        <v>500</v>
      </c>
      <c r="AH1090" t="s">
        <v>59</v>
      </c>
    </row>
    <row r="1091" spans="27:34" x14ac:dyDescent="0.25">
      <c r="AA1091">
        <v>544.5</v>
      </c>
      <c r="AB1091">
        <v>0.376</v>
      </c>
      <c r="AC1091">
        <v>6.02</v>
      </c>
      <c r="AD1091">
        <f t="shared" si="61"/>
        <v>0.3730227497527201</v>
      </c>
      <c r="AE1091">
        <v>7.0556000000000001</v>
      </c>
      <c r="AF1091">
        <v>0</v>
      </c>
      <c r="AG1091">
        <v>500</v>
      </c>
      <c r="AH1091" t="s">
        <v>59</v>
      </c>
    </row>
    <row r="1092" spans="27:34" x14ac:dyDescent="0.25">
      <c r="AA1092">
        <v>545</v>
      </c>
      <c r="AB1092">
        <v>0.374</v>
      </c>
      <c r="AC1092">
        <v>6</v>
      </c>
      <c r="AD1092">
        <f t="shared" si="61"/>
        <v>0.3710326409495549</v>
      </c>
      <c r="AE1092">
        <v>7.0575000000000001</v>
      </c>
      <c r="AF1092">
        <v>0</v>
      </c>
      <c r="AG1092">
        <v>500</v>
      </c>
      <c r="AH1092" t="s">
        <v>59</v>
      </c>
    </row>
    <row r="1093" spans="27:34" x14ac:dyDescent="0.25">
      <c r="AA1093">
        <v>545.5</v>
      </c>
      <c r="AB1093">
        <v>0.372</v>
      </c>
      <c r="AC1093">
        <v>5.97</v>
      </c>
      <c r="AD1093">
        <f t="shared" ref="AD1093:AD1156" si="62">AB1093-AC1093/2022</f>
        <v>0.36904747774480712</v>
      </c>
      <c r="AE1093">
        <v>7.0594000000000001</v>
      </c>
      <c r="AF1093">
        <v>0</v>
      </c>
      <c r="AG1093">
        <v>500</v>
      </c>
      <c r="AH1093" t="s">
        <v>59</v>
      </c>
    </row>
    <row r="1094" spans="27:34" x14ac:dyDescent="0.25">
      <c r="AA1094">
        <v>546</v>
      </c>
      <c r="AB1094">
        <v>0.37</v>
      </c>
      <c r="AC1094">
        <v>5.95</v>
      </c>
      <c r="AD1094">
        <f t="shared" si="62"/>
        <v>0.36705736894164193</v>
      </c>
      <c r="AE1094">
        <v>7.0613999999999999</v>
      </c>
      <c r="AF1094">
        <v>0</v>
      </c>
      <c r="AG1094">
        <v>500</v>
      </c>
      <c r="AH1094" t="s">
        <v>59</v>
      </c>
    </row>
    <row r="1095" spans="27:34" x14ac:dyDescent="0.25">
      <c r="AA1095">
        <v>546.5</v>
      </c>
      <c r="AB1095">
        <v>0.36799999999999999</v>
      </c>
      <c r="AC1095">
        <v>5.92</v>
      </c>
      <c r="AD1095">
        <f t="shared" si="62"/>
        <v>0.36507220573689414</v>
      </c>
      <c r="AE1095">
        <v>7.0636000000000001</v>
      </c>
      <c r="AF1095">
        <v>0</v>
      </c>
      <c r="AG1095">
        <v>500</v>
      </c>
      <c r="AH1095" t="s">
        <v>59</v>
      </c>
    </row>
    <row r="1096" spans="27:34" x14ac:dyDescent="0.25">
      <c r="AA1096">
        <v>547</v>
      </c>
      <c r="AB1096">
        <v>0.36599999999999999</v>
      </c>
      <c r="AC1096">
        <v>5.89</v>
      </c>
      <c r="AD1096">
        <f t="shared" si="62"/>
        <v>0.36308704253214641</v>
      </c>
      <c r="AE1096">
        <v>7.0651999999999999</v>
      </c>
      <c r="AF1096">
        <v>0</v>
      </c>
      <c r="AG1096">
        <v>500</v>
      </c>
      <c r="AH1096" t="s">
        <v>59</v>
      </c>
    </row>
    <row r="1097" spans="27:34" x14ac:dyDescent="0.25">
      <c r="AA1097">
        <v>547.5</v>
      </c>
      <c r="AB1097">
        <v>0.36499999999999999</v>
      </c>
      <c r="AC1097">
        <v>5.87</v>
      </c>
      <c r="AD1097">
        <f t="shared" si="62"/>
        <v>0.36209693372898122</v>
      </c>
      <c r="AE1097">
        <v>7.0666000000000002</v>
      </c>
      <c r="AF1097">
        <v>0</v>
      </c>
      <c r="AG1097">
        <v>500</v>
      </c>
      <c r="AH1097" t="s">
        <v>59</v>
      </c>
    </row>
    <row r="1098" spans="27:34" x14ac:dyDescent="0.25">
      <c r="AA1098">
        <v>548</v>
      </c>
      <c r="AB1098">
        <v>0.36299999999999999</v>
      </c>
      <c r="AC1098">
        <v>5.84</v>
      </c>
      <c r="AD1098">
        <f t="shared" si="62"/>
        <v>0.36011177052423343</v>
      </c>
      <c r="AE1098">
        <v>7.0679999999999996</v>
      </c>
      <c r="AF1098">
        <v>0</v>
      </c>
      <c r="AG1098">
        <v>500</v>
      </c>
      <c r="AH1098" t="s">
        <v>59</v>
      </c>
    </row>
    <row r="1099" spans="27:34" x14ac:dyDescent="0.25">
      <c r="AA1099">
        <v>548.5</v>
      </c>
      <c r="AB1099">
        <v>0.36199999999999999</v>
      </c>
      <c r="AC1099">
        <v>5.82</v>
      </c>
      <c r="AD1099">
        <f t="shared" si="62"/>
        <v>0.35912166172106824</v>
      </c>
      <c r="AE1099">
        <v>7.0694999999999997</v>
      </c>
      <c r="AF1099">
        <v>0</v>
      </c>
      <c r="AG1099">
        <v>500</v>
      </c>
      <c r="AH1099" t="s">
        <v>59</v>
      </c>
    </row>
    <row r="1100" spans="27:34" x14ac:dyDescent="0.25">
      <c r="AA1100">
        <v>549</v>
      </c>
      <c r="AB1100">
        <v>0.36</v>
      </c>
      <c r="AC1100">
        <v>5.78</v>
      </c>
      <c r="AD1100">
        <f t="shared" si="62"/>
        <v>0.35714144411473786</v>
      </c>
      <c r="AE1100">
        <v>7.0711000000000004</v>
      </c>
      <c r="AF1100">
        <v>0</v>
      </c>
      <c r="AG1100">
        <v>500</v>
      </c>
      <c r="AH1100" t="s">
        <v>59</v>
      </c>
    </row>
    <row r="1101" spans="27:34" x14ac:dyDescent="0.25">
      <c r="AA1101">
        <v>549.5</v>
      </c>
      <c r="AB1101">
        <v>0.35799999999999998</v>
      </c>
      <c r="AC1101">
        <v>5.76</v>
      </c>
      <c r="AD1101">
        <f t="shared" si="62"/>
        <v>0.35515133531157267</v>
      </c>
      <c r="AE1101">
        <v>7.0731000000000002</v>
      </c>
      <c r="AF1101">
        <v>0</v>
      </c>
      <c r="AG1101">
        <v>500</v>
      </c>
      <c r="AH1101" t="s">
        <v>59</v>
      </c>
    </row>
    <row r="1102" spans="27:34" x14ac:dyDescent="0.25">
      <c r="AA1102">
        <v>550</v>
      </c>
      <c r="AB1102">
        <v>0.35699999999999998</v>
      </c>
      <c r="AC1102">
        <v>5.73</v>
      </c>
      <c r="AD1102">
        <f t="shared" si="62"/>
        <v>0.35416617210682488</v>
      </c>
      <c r="AE1102">
        <v>7.0743999999999998</v>
      </c>
      <c r="AF1102">
        <v>0</v>
      </c>
      <c r="AG1102">
        <v>500</v>
      </c>
      <c r="AH1102" t="s">
        <v>59</v>
      </c>
    </row>
    <row r="1103" spans="27:34" x14ac:dyDescent="0.25">
      <c r="AA1103">
        <v>550.5</v>
      </c>
      <c r="AB1103">
        <v>0.35499999999999998</v>
      </c>
      <c r="AC1103">
        <v>5.71</v>
      </c>
      <c r="AD1103">
        <f t="shared" si="62"/>
        <v>0.35217606330365975</v>
      </c>
      <c r="AE1103">
        <v>7.0762</v>
      </c>
      <c r="AF1103">
        <v>0</v>
      </c>
      <c r="AG1103">
        <v>500</v>
      </c>
      <c r="AH1103" t="s">
        <v>59</v>
      </c>
    </row>
    <row r="1104" spans="27:34" x14ac:dyDescent="0.25">
      <c r="AA1104">
        <v>551</v>
      </c>
      <c r="AB1104">
        <v>0.35299999999999998</v>
      </c>
      <c r="AC1104">
        <v>5.69</v>
      </c>
      <c r="AD1104">
        <f t="shared" si="62"/>
        <v>0.35018595450049456</v>
      </c>
      <c r="AE1104">
        <v>7.0785999999999998</v>
      </c>
      <c r="AF1104">
        <v>0</v>
      </c>
      <c r="AG1104">
        <v>500</v>
      </c>
      <c r="AH1104" t="s">
        <v>59</v>
      </c>
    </row>
    <row r="1105" spans="27:34" x14ac:dyDescent="0.25">
      <c r="AA1105">
        <v>551.5</v>
      </c>
      <c r="AB1105">
        <v>0.35099999999999998</v>
      </c>
      <c r="AC1105">
        <v>5.66</v>
      </c>
      <c r="AD1105">
        <f t="shared" si="62"/>
        <v>0.34820079129574677</v>
      </c>
      <c r="AE1105">
        <v>7.0805999999999996</v>
      </c>
      <c r="AF1105">
        <v>0</v>
      </c>
      <c r="AG1105">
        <v>500</v>
      </c>
      <c r="AH1105" t="s">
        <v>59</v>
      </c>
    </row>
    <row r="1106" spans="27:34" x14ac:dyDescent="0.25">
      <c r="AA1106">
        <v>552</v>
      </c>
      <c r="AB1106">
        <v>0.34899999999999998</v>
      </c>
      <c r="AC1106">
        <v>5.63</v>
      </c>
      <c r="AD1106">
        <f t="shared" si="62"/>
        <v>0.34621562809099898</v>
      </c>
      <c r="AE1106">
        <v>7.0827</v>
      </c>
      <c r="AF1106">
        <v>0</v>
      </c>
      <c r="AG1106">
        <v>500</v>
      </c>
      <c r="AH1106" t="s">
        <v>59</v>
      </c>
    </row>
    <row r="1107" spans="27:34" x14ac:dyDescent="0.25">
      <c r="AA1107">
        <v>552.5</v>
      </c>
      <c r="AB1107">
        <v>0.34699999999999998</v>
      </c>
      <c r="AC1107">
        <v>5.61</v>
      </c>
      <c r="AD1107">
        <f t="shared" si="62"/>
        <v>0.34422551928783379</v>
      </c>
      <c r="AE1107">
        <v>7.0845000000000002</v>
      </c>
      <c r="AF1107">
        <v>0</v>
      </c>
      <c r="AG1107">
        <v>500</v>
      </c>
      <c r="AH1107" t="s">
        <v>59</v>
      </c>
    </row>
    <row r="1108" spans="27:34" x14ac:dyDescent="0.25">
      <c r="AA1108">
        <v>553</v>
      </c>
      <c r="AB1108">
        <v>0.34499999999999997</v>
      </c>
      <c r="AC1108">
        <v>5.58</v>
      </c>
      <c r="AD1108">
        <f t="shared" si="62"/>
        <v>0.34224035608308601</v>
      </c>
      <c r="AE1108">
        <v>7.0862999999999996</v>
      </c>
      <c r="AF1108">
        <v>0</v>
      </c>
      <c r="AG1108">
        <v>500</v>
      </c>
      <c r="AH1108" t="s">
        <v>59</v>
      </c>
    </row>
    <row r="1109" spans="27:34" x14ac:dyDescent="0.25">
      <c r="AA1109">
        <v>553.5</v>
      </c>
      <c r="AB1109">
        <v>0.34300000000000003</v>
      </c>
      <c r="AC1109">
        <v>5.56</v>
      </c>
      <c r="AD1109">
        <f t="shared" si="62"/>
        <v>0.34025024727992093</v>
      </c>
      <c r="AE1109">
        <v>7.0880000000000001</v>
      </c>
      <c r="AF1109">
        <v>0</v>
      </c>
      <c r="AG1109">
        <v>500</v>
      </c>
      <c r="AH1109" t="s">
        <v>59</v>
      </c>
    </row>
    <row r="1110" spans="27:34" x14ac:dyDescent="0.25">
      <c r="AA1110">
        <v>554</v>
      </c>
      <c r="AB1110">
        <v>0.34100000000000003</v>
      </c>
      <c r="AC1110">
        <v>5.53</v>
      </c>
      <c r="AD1110">
        <f t="shared" si="62"/>
        <v>0.33826508407517314</v>
      </c>
      <c r="AE1110">
        <v>7.0899000000000001</v>
      </c>
      <c r="AF1110">
        <v>0</v>
      </c>
      <c r="AG1110">
        <v>500</v>
      </c>
      <c r="AH1110" t="s">
        <v>59</v>
      </c>
    </row>
    <row r="1111" spans="27:34" x14ac:dyDescent="0.25">
      <c r="AA1111">
        <v>554.5</v>
      </c>
      <c r="AB1111">
        <v>0.33900000000000002</v>
      </c>
      <c r="AC1111">
        <v>5.51</v>
      </c>
      <c r="AD1111">
        <f t="shared" si="62"/>
        <v>0.33627497527200795</v>
      </c>
      <c r="AE1111">
        <v>7.0919999999999996</v>
      </c>
      <c r="AF1111">
        <v>0</v>
      </c>
      <c r="AG1111">
        <v>500</v>
      </c>
      <c r="AH1111" t="s">
        <v>59</v>
      </c>
    </row>
    <row r="1112" spans="27:34" x14ac:dyDescent="0.25">
      <c r="AA1112">
        <v>555</v>
      </c>
      <c r="AB1112">
        <v>0.33700000000000002</v>
      </c>
      <c r="AC1112">
        <v>5.48</v>
      </c>
      <c r="AD1112">
        <f t="shared" si="62"/>
        <v>0.33428981206726016</v>
      </c>
      <c r="AE1112">
        <v>7.0944000000000003</v>
      </c>
      <c r="AF1112">
        <v>0</v>
      </c>
      <c r="AG1112">
        <v>500</v>
      </c>
      <c r="AH1112" t="s">
        <v>59</v>
      </c>
    </row>
    <row r="1113" spans="27:34" x14ac:dyDescent="0.25">
      <c r="AA1113">
        <v>555.5</v>
      </c>
      <c r="AB1113">
        <v>0.33500000000000002</v>
      </c>
      <c r="AC1113">
        <v>5.45</v>
      </c>
      <c r="AD1113">
        <f t="shared" si="62"/>
        <v>0.33230464886251238</v>
      </c>
      <c r="AE1113">
        <v>7.0964999999999998</v>
      </c>
      <c r="AF1113">
        <v>0</v>
      </c>
      <c r="AG1113">
        <v>500</v>
      </c>
      <c r="AH1113" t="s">
        <v>59</v>
      </c>
    </row>
    <row r="1114" spans="27:34" x14ac:dyDescent="0.25">
      <c r="AA1114">
        <v>556</v>
      </c>
      <c r="AB1114">
        <v>0.33300000000000002</v>
      </c>
      <c r="AC1114">
        <v>5.43</v>
      </c>
      <c r="AD1114">
        <f t="shared" si="62"/>
        <v>0.33031454005934718</v>
      </c>
      <c r="AE1114">
        <v>7.0979999999999999</v>
      </c>
      <c r="AF1114">
        <v>0</v>
      </c>
      <c r="AG1114">
        <v>500</v>
      </c>
      <c r="AH1114" t="s">
        <v>59</v>
      </c>
    </row>
    <row r="1115" spans="27:34" x14ac:dyDescent="0.25">
      <c r="AA1115">
        <v>556.5</v>
      </c>
      <c r="AB1115">
        <v>0.33100000000000002</v>
      </c>
      <c r="AC1115">
        <v>5.41</v>
      </c>
      <c r="AD1115">
        <f t="shared" si="62"/>
        <v>0.32832443125618199</v>
      </c>
      <c r="AE1115">
        <v>7.1</v>
      </c>
      <c r="AF1115">
        <v>0</v>
      </c>
      <c r="AG1115">
        <v>500</v>
      </c>
      <c r="AH1115" t="s">
        <v>59</v>
      </c>
    </row>
    <row r="1116" spans="27:34" x14ac:dyDescent="0.25">
      <c r="AA1116">
        <v>557</v>
      </c>
      <c r="AB1116">
        <v>0.32900000000000001</v>
      </c>
      <c r="AC1116">
        <v>5.38</v>
      </c>
      <c r="AD1116">
        <f t="shared" si="62"/>
        <v>0.32633926805143426</v>
      </c>
      <c r="AE1116">
        <v>7.1021000000000001</v>
      </c>
      <c r="AF1116">
        <v>0</v>
      </c>
      <c r="AG1116">
        <v>500</v>
      </c>
      <c r="AH1116" t="s">
        <v>59</v>
      </c>
    </row>
    <row r="1117" spans="27:34" x14ac:dyDescent="0.25">
      <c r="AA1117">
        <v>557.5</v>
      </c>
      <c r="AB1117">
        <v>0.32800000000000001</v>
      </c>
      <c r="AC1117">
        <v>5.36</v>
      </c>
      <c r="AD1117">
        <f t="shared" si="62"/>
        <v>0.32534915924826907</v>
      </c>
      <c r="AE1117">
        <v>7.1036000000000001</v>
      </c>
      <c r="AF1117">
        <v>0</v>
      </c>
      <c r="AG1117">
        <v>500</v>
      </c>
      <c r="AH1117" t="s">
        <v>59</v>
      </c>
    </row>
    <row r="1118" spans="27:34" x14ac:dyDescent="0.25">
      <c r="AA1118">
        <v>558</v>
      </c>
      <c r="AB1118">
        <v>0.32600000000000001</v>
      </c>
      <c r="AC1118">
        <v>5.34</v>
      </c>
      <c r="AD1118">
        <f t="shared" si="62"/>
        <v>0.32335905044510388</v>
      </c>
      <c r="AE1118">
        <v>7.1054000000000004</v>
      </c>
      <c r="AF1118">
        <v>0</v>
      </c>
      <c r="AG1118">
        <v>500</v>
      </c>
      <c r="AH1118" t="s">
        <v>59</v>
      </c>
    </row>
    <row r="1119" spans="27:34" x14ac:dyDescent="0.25">
      <c r="AA1119">
        <v>558.5</v>
      </c>
      <c r="AB1119">
        <v>0.32400000000000001</v>
      </c>
      <c r="AC1119">
        <v>5.31</v>
      </c>
      <c r="AD1119">
        <f t="shared" si="62"/>
        <v>0.32137388724035609</v>
      </c>
      <c r="AE1119">
        <v>7.1070000000000002</v>
      </c>
      <c r="AF1119">
        <v>0</v>
      </c>
      <c r="AG1119">
        <v>500</v>
      </c>
      <c r="AH1119" t="s">
        <v>59</v>
      </c>
    </row>
    <row r="1120" spans="27:34" x14ac:dyDescent="0.25">
      <c r="AA1120">
        <v>559</v>
      </c>
      <c r="AB1120">
        <v>0.32300000000000001</v>
      </c>
      <c r="AC1120">
        <v>5.29</v>
      </c>
      <c r="AD1120">
        <f t="shared" si="62"/>
        <v>0.3203837784371909</v>
      </c>
      <c r="AE1120">
        <v>7.1082999999999998</v>
      </c>
      <c r="AF1120">
        <v>0</v>
      </c>
      <c r="AG1120">
        <v>500</v>
      </c>
      <c r="AH1120" t="s">
        <v>59</v>
      </c>
    </row>
    <row r="1121" spans="27:34" x14ac:dyDescent="0.25">
      <c r="AA1121">
        <v>559.5</v>
      </c>
      <c r="AB1121">
        <v>0.32200000000000001</v>
      </c>
      <c r="AC1121">
        <v>5.27</v>
      </c>
      <c r="AD1121">
        <f t="shared" si="62"/>
        <v>0.31939366963402571</v>
      </c>
      <c r="AE1121">
        <v>7.1093999999999999</v>
      </c>
      <c r="AF1121">
        <v>0</v>
      </c>
      <c r="AG1121">
        <v>500</v>
      </c>
      <c r="AH1121" t="s">
        <v>59</v>
      </c>
    </row>
    <row r="1122" spans="27:34" x14ac:dyDescent="0.25">
      <c r="AA1122">
        <v>560</v>
      </c>
      <c r="AB1122">
        <v>0.32</v>
      </c>
      <c r="AC1122">
        <v>5.25</v>
      </c>
      <c r="AD1122">
        <f t="shared" si="62"/>
        <v>0.31740356083086052</v>
      </c>
      <c r="AE1122">
        <v>7.1108000000000002</v>
      </c>
      <c r="AF1122">
        <v>0</v>
      </c>
      <c r="AG1122">
        <v>500</v>
      </c>
      <c r="AH1122" t="s">
        <v>59</v>
      </c>
    </row>
    <row r="1123" spans="27:34" x14ac:dyDescent="0.25">
      <c r="AA1123">
        <v>560.5</v>
      </c>
      <c r="AB1123">
        <v>0.31900000000000001</v>
      </c>
      <c r="AC1123">
        <v>5.23</v>
      </c>
      <c r="AD1123">
        <f t="shared" si="62"/>
        <v>0.31641345202769533</v>
      </c>
      <c r="AE1123">
        <v>7.1124000000000001</v>
      </c>
      <c r="AF1123">
        <v>0</v>
      </c>
      <c r="AG1123">
        <v>500</v>
      </c>
      <c r="AH1123" t="s">
        <v>59</v>
      </c>
    </row>
    <row r="1124" spans="27:34" x14ac:dyDescent="0.25">
      <c r="AA1124">
        <v>561</v>
      </c>
      <c r="AB1124">
        <v>0.317</v>
      </c>
      <c r="AC1124">
        <v>5.21</v>
      </c>
      <c r="AD1124">
        <f t="shared" si="62"/>
        <v>0.31442334322453019</v>
      </c>
      <c r="AE1124">
        <v>7.1142000000000003</v>
      </c>
      <c r="AF1124">
        <v>0</v>
      </c>
      <c r="AG1124">
        <v>500</v>
      </c>
      <c r="AH1124" t="s">
        <v>59</v>
      </c>
    </row>
    <row r="1125" spans="27:34" x14ac:dyDescent="0.25">
      <c r="AA1125">
        <v>561.5</v>
      </c>
      <c r="AB1125">
        <v>0.315</v>
      </c>
      <c r="AC1125">
        <v>5.17</v>
      </c>
      <c r="AD1125">
        <f t="shared" si="62"/>
        <v>0.31244312561819981</v>
      </c>
      <c r="AE1125">
        <v>7.1162999999999998</v>
      </c>
      <c r="AF1125">
        <v>0</v>
      </c>
      <c r="AG1125">
        <v>500</v>
      </c>
      <c r="AH1125" t="s">
        <v>59</v>
      </c>
    </row>
    <row r="1126" spans="27:34" x14ac:dyDescent="0.25">
      <c r="AA1126">
        <v>562</v>
      </c>
      <c r="AB1126">
        <v>0.313</v>
      </c>
      <c r="AC1126">
        <v>5.14</v>
      </c>
      <c r="AD1126">
        <f t="shared" si="62"/>
        <v>0.31045796241345203</v>
      </c>
      <c r="AE1126">
        <v>7.1180000000000003</v>
      </c>
      <c r="AF1126">
        <v>0</v>
      </c>
      <c r="AG1126">
        <v>500</v>
      </c>
      <c r="AH1126" t="s">
        <v>59</v>
      </c>
    </row>
    <row r="1127" spans="27:34" x14ac:dyDescent="0.25">
      <c r="AA1127">
        <v>562.5</v>
      </c>
      <c r="AB1127">
        <v>0.312</v>
      </c>
      <c r="AC1127">
        <v>5.12</v>
      </c>
      <c r="AD1127">
        <f t="shared" si="62"/>
        <v>0.30946785361028684</v>
      </c>
      <c r="AE1127">
        <v>7.1195000000000004</v>
      </c>
      <c r="AF1127">
        <v>0</v>
      </c>
      <c r="AG1127">
        <v>500</v>
      </c>
      <c r="AH1127" t="s">
        <v>59</v>
      </c>
    </row>
    <row r="1128" spans="27:34" x14ac:dyDescent="0.25">
      <c r="AA1128">
        <v>563</v>
      </c>
      <c r="AB1128">
        <v>0.31</v>
      </c>
      <c r="AC1128">
        <v>5.09</v>
      </c>
      <c r="AD1128">
        <f t="shared" si="62"/>
        <v>0.30748269040553905</v>
      </c>
      <c r="AE1128">
        <v>7.1215999999999999</v>
      </c>
      <c r="AF1128">
        <v>0</v>
      </c>
      <c r="AG1128">
        <v>500</v>
      </c>
      <c r="AH1128" t="s">
        <v>59</v>
      </c>
    </row>
    <row r="1129" spans="27:34" x14ac:dyDescent="0.25">
      <c r="AA1129">
        <v>563.5</v>
      </c>
      <c r="AB1129">
        <v>0.308</v>
      </c>
      <c r="AC1129">
        <v>5.07</v>
      </c>
      <c r="AD1129">
        <f t="shared" si="62"/>
        <v>0.30549258160237386</v>
      </c>
      <c r="AE1129">
        <v>7.1234000000000002</v>
      </c>
      <c r="AF1129">
        <v>0</v>
      </c>
      <c r="AG1129">
        <v>500</v>
      </c>
      <c r="AH1129" t="s">
        <v>59</v>
      </c>
    </row>
    <row r="1130" spans="27:34" x14ac:dyDescent="0.25">
      <c r="AA1130">
        <v>564</v>
      </c>
      <c r="AB1130">
        <v>0.30599999999999999</v>
      </c>
      <c r="AC1130">
        <v>5.04</v>
      </c>
      <c r="AD1130">
        <f t="shared" si="62"/>
        <v>0.30350741839762613</v>
      </c>
      <c r="AE1130">
        <v>7.1256000000000004</v>
      </c>
      <c r="AF1130">
        <v>0</v>
      </c>
      <c r="AG1130">
        <v>500</v>
      </c>
      <c r="AH1130" t="s">
        <v>59</v>
      </c>
    </row>
    <row r="1131" spans="27:34" x14ac:dyDescent="0.25">
      <c r="AA1131">
        <v>564.5</v>
      </c>
      <c r="AB1131">
        <v>0.30299999999999999</v>
      </c>
      <c r="AC1131">
        <v>5.0199999999999996</v>
      </c>
      <c r="AD1131">
        <f t="shared" si="62"/>
        <v>0.30051730959446094</v>
      </c>
      <c r="AE1131">
        <v>7.1279000000000003</v>
      </c>
      <c r="AF1131">
        <v>0</v>
      </c>
      <c r="AG1131">
        <v>500</v>
      </c>
      <c r="AH1131" t="s">
        <v>59</v>
      </c>
    </row>
    <row r="1132" spans="27:34" x14ac:dyDescent="0.25">
      <c r="AA1132">
        <v>565</v>
      </c>
      <c r="AB1132">
        <v>0.30199999999999999</v>
      </c>
      <c r="AC1132">
        <v>5</v>
      </c>
      <c r="AD1132">
        <f t="shared" si="62"/>
        <v>0.29952720079129574</v>
      </c>
      <c r="AE1132">
        <v>7.1295000000000002</v>
      </c>
      <c r="AF1132">
        <v>0</v>
      </c>
      <c r="AG1132">
        <v>500</v>
      </c>
      <c r="AH1132" t="s">
        <v>59</v>
      </c>
    </row>
    <row r="1133" spans="27:34" x14ac:dyDescent="0.25">
      <c r="AA1133">
        <v>565.5</v>
      </c>
      <c r="AB1133">
        <v>0.3</v>
      </c>
      <c r="AC1133">
        <v>4.97</v>
      </c>
      <c r="AD1133">
        <f t="shared" si="62"/>
        <v>0.29754203758654796</v>
      </c>
      <c r="AE1133">
        <v>7.1313000000000004</v>
      </c>
      <c r="AF1133">
        <v>0</v>
      </c>
      <c r="AG1133">
        <v>500</v>
      </c>
      <c r="AH1133" t="s">
        <v>59</v>
      </c>
    </row>
    <row r="1134" spans="27:34" x14ac:dyDescent="0.25">
      <c r="AA1134">
        <v>566</v>
      </c>
      <c r="AB1134">
        <v>0.29799999999999999</v>
      </c>
      <c r="AC1134">
        <v>4.95</v>
      </c>
      <c r="AD1134">
        <f t="shared" si="62"/>
        <v>0.29555192878338277</v>
      </c>
      <c r="AE1134">
        <v>7.1329000000000002</v>
      </c>
      <c r="AF1134">
        <v>0</v>
      </c>
      <c r="AG1134">
        <v>500</v>
      </c>
      <c r="AH1134" t="s">
        <v>59</v>
      </c>
    </row>
    <row r="1135" spans="27:34" x14ac:dyDescent="0.25">
      <c r="AA1135">
        <v>566.5</v>
      </c>
      <c r="AB1135">
        <v>0.29699999999999999</v>
      </c>
      <c r="AC1135">
        <v>4.93</v>
      </c>
      <c r="AD1135">
        <f t="shared" si="62"/>
        <v>0.29456181998021758</v>
      </c>
      <c r="AE1135">
        <v>7.1344000000000003</v>
      </c>
      <c r="AF1135">
        <v>0</v>
      </c>
      <c r="AG1135">
        <v>500</v>
      </c>
      <c r="AH1135" t="s">
        <v>59</v>
      </c>
    </row>
    <row r="1136" spans="27:34" x14ac:dyDescent="0.25">
      <c r="AA1136">
        <v>567</v>
      </c>
      <c r="AB1136">
        <v>0.29499999999999998</v>
      </c>
      <c r="AC1136">
        <v>4.91</v>
      </c>
      <c r="AD1136">
        <f t="shared" si="62"/>
        <v>0.29257171117705238</v>
      </c>
      <c r="AE1136">
        <v>7.1360999999999999</v>
      </c>
      <c r="AF1136">
        <v>0</v>
      </c>
      <c r="AG1136">
        <v>500</v>
      </c>
      <c r="AH1136" t="s">
        <v>59</v>
      </c>
    </row>
    <row r="1137" spans="27:34" x14ac:dyDescent="0.25">
      <c r="AA1137">
        <v>567.5</v>
      </c>
      <c r="AB1137">
        <v>0.29399999999999998</v>
      </c>
      <c r="AC1137">
        <v>4.88</v>
      </c>
      <c r="AD1137">
        <f t="shared" si="62"/>
        <v>0.29158654797230465</v>
      </c>
      <c r="AE1137">
        <v>7.1375999999999999</v>
      </c>
      <c r="AF1137">
        <v>0</v>
      </c>
      <c r="AG1137">
        <v>500</v>
      </c>
      <c r="AH1137" t="s">
        <v>59</v>
      </c>
    </row>
    <row r="1138" spans="27:34" x14ac:dyDescent="0.25">
      <c r="AA1138">
        <v>568</v>
      </c>
      <c r="AB1138">
        <v>0.29199999999999998</v>
      </c>
      <c r="AC1138">
        <v>4.8600000000000003</v>
      </c>
      <c r="AD1138">
        <f t="shared" si="62"/>
        <v>0.28959643916913946</v>
      </c>
      <c r="AE1138">
        <v>7.1391999999999998</v>
      </c>
      <c r="AF1138">
        <v>0</v>
      </c>
      <c r="AG1138">
        <v>500</v>
      </c>
      <c r="AH1138" t="s">
        <v>59</v>
      </c>
    </row>
    <row r="1139" spans="27:34" x14ac:dyDescent="0.25">
      <c r="AA1139">
        <v>568.5</v>
      </c>
      <c r="AB1139">
        <v>0.29099999999999998</v>
      </c>
      <c r="AC1139">
        <v>4.84</v>
      </c>
      <c r="AD1139">
        <f t="shared" si="62"/>
        <v>0.28860633036597427</v>
      </c>
      <c r="AE1139">
        <v>7.1406999999999998</v>
      </c>
      <c r="AF1139">
        <v>0</v>
      </c>
      <c r="AG1139">
        <v>500</v>
      </c>
      <c r="AH1139" t="s">
        <v>59</v>
      </c>
    </row>
    <row r="1140" spans="27:34" x14ac:dyDescent="0.25">
      <c r="AA1140">
        <v>569</v>
      </c>
      <c r="AB1140">
        <v>0.28899999999999998</v>
      </c>
      <c r="AC1140">
        <v>4.82</v>
      </c>
      <c r="AD1140">
        <f t="shared" si="62"/>
        <v>0.28661622156280908</v>
      </c>
      <c r="AE1140">
        <v>7.1418999999999997</v>
      </c>
      <c r="AF1140">
        <v>0</v>
      </c>
      <c r="AG1140">
        <v>500</v>
      </c>
      <c r="AH1140" t="s">
        <v>59</v>
      </c>
    </row>
    <row r="1141" spans="27:34" x14ac:dyDescent="0.25">
      <c r="AA1141">
        <v>569.5</v>
      </c>
      <c r="AB1141">
        <v>0.28799999999999998</v>
      </c>
      <c r="AC1141">
        <v>4.8</v>
      </c>
      <c r="AD1141">
        <f t="shared" si="62"/>
        <v>0.28562611275964389</v>
      </c>
      <c r="AE1141">
        <v>7.1435000000000004</v>
      </c>
      <c r="AF1141">
        <v>0</v>
      </c>
      <c r="AG1141">
        <v>500</v>
      </c>
      <c r="AH1141" t="s">
        <v>59</v>
      </c>
    </row>
    <row r="1142" spans="27:34" x14ac:dyDescent="0.25">
      <c r="AA1142">
        <v>570</v>
      </c>
      <c r="AB1142">
        <v>0.28599999999999998</v>
      </c>
      <c r="AC1142">
        <v>4.78</v>
      </c>
      <c r="AD1142">
        <f t="shared" si="62"/>
        <v>0.2836360039564787</v>
      </c>
      <c r="AE1142">
        <v>7.1449999999999996</v>
      </c>
      <c r="AF1142">
        <v>0</v>
      </c>
      <c r="AG1142">
        <v>500</v>
      </c>
      <c r="AH1142" t="s">
        <v>59</v>
      </c>
    </row>
    <row r="1143" spans="27:34" x14ac:dyDescent="0.25">
      <c r="AA1143">
        <v>570.5</v>
      </c>
      <c r="AB1143">
        <v>0.28399999999999997</v>
      </c>
      <c r="AC1143">
        <v>4.75</v>
      </c>
      <c r="AD1143">
        <f t="shared" si="62"/>
        <v>0.28165084075173091</v>
      </c>
      <c r="AE1143">
        <v>7.1468999999999996</v>
      </c>
      <c r="AF1143">
        <v>0</v>
      </c>
      <c r="AG1143">
        <v>500</v>
      </c>
      <c r="AH1143" t="s">
        <v>59</v>
      </c>
    </row>
    <row r="1144" spans="27:34" x14ac:dyDescent="0.25">
      <c r="AA1144">
        <v>571</v>
      </c>
      <c r="AB1144">
        <v>0.28299999999999997</v>
      </c>
      <c r="AC1144">
        <v>4.7300000000000004</v>
      </c>
      <c r="AD1144">
        <f t="shared" si="62"/>
        <v>0.28066073194856572</v>
      </c>
      <c r="AE1144">
        <v>7.1486999999999998</v>
      </c>
      <c r="AF1144">
        <v>0</v>
      </c>
      <c r="AG1144">
        <v>500</v>
      </c>
      <c r="AH1144" t="s">
        <v>59</v>
      </c>
    </row>
    <row r="1145" spans="27:34" x14ac:dyDescent="0.25">
      <c r="AA1145">
        <v>571.5</v>
      </c>
      <c r="AB1145">
        <v>0.28100000000000003</v>
      </c>
      <c r="AC1145">
        <v>4.71</v>
      </c>
      <c r="AD1145">
        <f t="shared" si="62"/>
        <v>0.27867062314540064</v>
      </c>
      <c r="AE1145">
        <v>7.1504000000000003</v>
      </c>
      <c r="AF1145">
        <v>0</v>
      </c>
      <c r="AG1145">
        <v>500</v>
      </c>
      <c r="AH1145" t="s">
        <v>59</v>
      </c>
    </row>
    <row r="1146" spans="27:34" x14ac:dyDescent="0.25">
      <c r="AA1146">
        <v>572</v>
      </c>
      <c r="AB1146">
        <v>0.27900000000000003</v>
      </c>
      <c r="AC1146">
        <v>4.6900000000000004</v>
      </c>
      <c r="AD1146">
        <f t="shared" si="62"/>
        <v>0.27668051434223545</v>
      </c>
      <c r="AE1146">
        <v>7.1517999999999997</v>
      </c>
      <c r="AF1146">
        <v>0</v>
      </c>
      <c r="AG1146">
        <v>500</v>
      </c>
      <c r="AH1146" t="s">
        <v>59</v>
      </c>
    </row>
    <row r="1147" spans="27:34" x14ac:dyDescent="0.25">
      <c r="AA1147">
        <v>572.5</v>
      </c>
      <c r="AB1147">
        <v>0.27800000000000002</v>
      </c>
      <c r="AC1147">
        <v>4.67</v>
      </c>
      <c r="AD1147">
        <f t="shared" si="62"/>
        <v>0.27569040553907026</v>
      </c>
      <c r="AE1147">
        <v>7.1536</v>
      </c>
      <c r="AF1147">
        <v>0</v>
      </c>
      <c r="AG1147">
        <v>500</v>
      </c>
      <c r="AH1147" t="s">
        <v>59</v>
      </c>
    </row>
    <row r="1148" spans="27:34" x14ac:dyDescent="0.25">
      <c r="AA1148">
        <v>573</v>
      </c>
      <c r="AB1148">
        <v>0.27600000000000002</v>
      </c>
      <c r="AC1148">
        <v>4.6500000000000004</v>
      </c>
      <c r="AD1148">
        <f t="shared" si="62"/>
        <v>0.27370029673590507</v>
      </c>
      <c r="AE1148">
        <v>7.1555</v>
      </c>
      <c r="AF1148">
        <v>0</v>
      </c>
      <c r="AG1148">
        <v>500</v>
      </c>
      <c r="AH1148" t="s">
        <v>59</v>
      </c>
    </row>
    <row r="1149" spans="27:34" x14ac:dyDescent="0.25">
      <c r="AA1149">
        <v>573.5</v>
      </c>
      <c r="AB1149">
        <v>0.27400000000000002</v>
      </c>
      <c r="AC1149">
        <v>4.62</v>
      </c>
      <c r="AD1149">
        <f t="shared" si="62"/>
        <v>0.27171513353115728</v>
      </c>
      <c r="AE1149">
        <v>7.1570999999999998</v>
      </c>
      <c r="AF1149">
        <v>0</v>
      </c>
      <c r="AG1149">
        <v>500</v>
      </c>
      <c r="AH1149" t="s">
        <v>59</v>
      </c>
    </row>
    <row r="1150" spans="27:34" x14ac:dyDescent="0.25">
      <c r="AA1150">
        <v>574</v>
      </c>
      <c r="AB1150">
        <v>0.27300000000000002</v>
      </c>
      <c r="AC1150">
        <v>4.5999999999999996</v>
      </c>
      <c r="AD1150">
        <f t="shared" si="62"/>
        <v>0.27072502472799209</v>
      </c>
      <c r="AE1150">
        <v>7.1585999999999999</v>
      </c>
      <c r="AF1150">
        <v>0</v>
      </c>
      <c r="AG1150">
        <v>500</v>
      </c>
      <c r="AH1150" t="s">
        <v>59</v>
      </c>
    </row>
    <row r="1151" spans="27:34" x14ac:dyDescent="0.25">
      <c r="AA1151">
        <v>574.5</v>
      </c>
      <c r="AB1151">
        <v>0.27100000000000002</v>
      </c>
      <c r="AC1151">
        <v>4.59</v>
      </c>
      <c r="AD1151">
        <f t="shared" si="62"/>
        <v>0.2687299703264095</v>
      </c>
      <c r="AE1151">
        <v>7.16</v>
      </c>
      <c r="AF1151">
        <v>0</v>
      </c>
      <c r="AG1151">
        <v>500</v>
      </c>
      <c r="AH1151" t="s">
        <v>59</v>
      </c>
    </row>
    <row r="1152" spans="27:34" x14ac:dyDescent="0.25">
      <c r="AA1152">
        <v>575</v>
      </c>
      <c r="AB1152">
        <v>0.27</v>
      </c>
      <c r="AC1152">
        <v>4.57</v>
      </c>
      <c r="AD1152">
        <f t="shared" si="62"/>
        <v>0.2677398615232443</v>
      </c>
      <c r="AE1152">
        <v>7.1616999999999997</v>
      </c>
      <c r="AF1152">
        <v>0</v>
      </c>
      <c r="AG1152">
        <v>500</v>
      </c>
      <c r="AH1152" t="s">
        <v>59</v>
      </c>
    </row>
    <row r="1153" spans="27:34" x14ac:dyDescent="0.25">
      <c r="AA1153">
        <v>575.5</v>
      </c>
      <c r="AB1153">
        <v>0.26800000000000002</v>
      </c>
      <c r="AC1153">
        <v>4.54</v>
      </c>
      <c r="AD1153">
        <f t="shared" si="62"/>
        <v>0.26575469831849657</v>
      </c>
      <c r="AE1153">
        <v>7.1631</v>
      </c>
      <c r="AF1153">
        <v>0</v>
      </c>
      <c r="AG1153">
        <v>500</v>
      </c>
      <c r="AH1153" t="s">
        <v>59</v>
      </c>
    </row>
    <row r="1154" spans="27:34" x14ac:dyDescent="0.25">
      <c r="AA1154">
        <v>576</v>
      </c>
      <c r="AB1154">
        <v>0.26700000000000002</v>
      </c>
      <c r="AC1154">
        <v>4.5199999999999996</v>
      </c>
      <c r="AD1154">
        <f t="shared" si="62"/>
        <v>0.26476458951533138</v>
      </c>
      <c r="AE1154">
        <v>7.1641000000000004</v>
      </c>
      <c r="AF1154">
        <v>0</v>
      </c>
      <c r="AG1154">
        <v>500</v>
      </c>
      <c r="AH1154" t="s">
        <v>59</v>
      </c>
    </row>
    <row r="1155" spans="27:34" x14ac:dyDescent="0.25">
      <c r="AA1155">
        <v>576.5</v>
      </c>
      <c r="AB1155">
        <v>0.26600000000000001</v>
      </c>
      <c r="AC1155">
        <v>4.51</v>
      </c>
      <c r="AD1155">
        <f t="shared" si="62"/>
        <v>0.26376953511374879</v>
      </c>
      <c r="AE1155">
        <v>7.1653000000000002</v>
      </c>
      <c r="AF1155">
        <v>0</v>
      </c>
      <c r="AG1155">
        <v>500</v>
      </c>
      <c r="AH1155" t="s">
        <v>59</v>
      </c>
    </row>
    <row r="1156" spans="27:34" x14ac:dyDescent="0.25">
      <c r="AA1156">
        <v>577</v>
      </c>
      <c r="AB1156">
        <v>0.26400000000000001</v>
      </c>
      <c r="AC1156">
        <v>4.4800000000000004</v>
      </c>
      <c r="AD1156">
        <f t="shared" si="62"/>
        <v>0.261784371909001</v>
      </c>
      <c r="AE1156">
        <v>7.1669</v>
      </c>
      <c r="AF1156">
        <v>0</v>
      </c>
      <c r="AG1156">
        <v>500</v>
      </c>
      <c r="AH1156" t="s">
        <v>59</v>
      </c>
    </row>
    <row r="1157" spans="27:34" x14ac:dyDescent="0.25">
      <c r="AA1157">
        <v>577.5</v>
      </c>
      <c r="AB1157">
        <v>0.26300000000000001</v>
      </c>
      <c r="AC1157">
        <v>4.46</v>
      </c>
      <c r="AD1157">
        <f t="shared" ref="AD1157:AD1220" si="63">AB1157-AC1157/2022</f>
        <v>0.26079426310583581</v>
      </c>
      <c r="AE1157">
        <v>7.1680999999999999</v>
      </c>
      <c r="AF1157">
        <v>0</v>
      </c>
      <c r="AG1157">
        <v>500</v>
      </c>
      <c r="AH1157" t="s">
        <v>59</v>
      </c>
    </row>
    <row r="1158" spans="27:34" x14ac:dyDescent="0.25">
      <c r="AA1158">
        <v>578</v>
      </c>
      <c r="AB1158">
        <v>0.26200000000000001</v>
      </c>
      <c r="AC1158">
        <v>4.4400000000000004</v>
      </c>
      <c r="AD1158">
        <f t="shared" si="63"/>
        <v>0.25980415430267062</v>
      </c>
      <c r="AE1158">
        <v>7.1696</v>
      </c>
      <c r="AF1158">
        <v>0</v>
      </c>
      <c r="AG1158">
        <v>500</v>
      </c>
      <c r="AH1158" t="s">
        <v>59</v>
      </c>
    </row>
    <row r="1159" spans="27:34" x14ac:dyDescent="0.25">
      <c r="AA1159">
        <v>578.5</v>
      </c>
      <c r="AB1159">
        <v>0.26</v>
      </c>
      <c r="AC1159">
        <v>4.42</v>
      </c>
      <c r="AD1159">
        <f t="shared" si="63"/>
        <v>0.25781404549950543</v>
      </c>
      <c r="AE1159">
        <v>7.1714000000000002</v>
      </c>
      <c r="AF1159">
        <v>0</v>
      </c>
      <c r="AG1159">
        <v>500</v>
      </c>
      <c r="AH1159" t="s">
        <v>59</v>
      </c>
    </row>
    <row r="1160" spans="27:34" x14ac:dyDescent="0.25">
      <c r="AA1160">
        <v>579</v>
      </c>
      <c r="AB1160">
        <v>0.25800000000000001</v>
      </c>
      <c r="AC1160">
        <v>4.4000000000000004</v>
      </c>
      <c r="AD1160">
        <f t="shared" si="63"/>
        <v>0.25582393669634024</v>
      </c>
      <c r="AE1160">
        <v>7.1731999999999996</v>
      </c>
      <c r="AF1160">
        <v>0</v>
      </c>
      <c r="AG1160">
        <v>500</v>
      </c>
      <c r="AH1160" t="s">
        <v>59</v>
      </c>
    </row>
    <row r="1161" spans="27:34" x14ac:dyDescent="0.25">
      <c r="AA1161">
        <v>579.5</v>
      </c>
      <c r="AB1161">
        <v>0.25700000000000001</v>
      </c>
      <c r="AC1161">
        <v>4.38</v>
      </c>
      <c r="AD1161">
        <f t="shared" si="63"/>
        <v>0.2548338278931751</v>
      </c>
      <c r="AE1161">
        <v>7.1746999999999996</v>
      </c>
      <c r="AF1161">
        <v>0</v>
      </c>
      <c r="AG1161">
        <v>500</v>
      </c>
      <c r="AH1161" t="s">
        <v>59</v>
      </c>
    </row>
    <row r="1162" spans="27:34" x14ac:dyDescent="0.25">
      <c r="AA1162">
        <v>580</v>
      </c>
      <c r="AB1162">
        <v>0.255</v>
      </c>
      <c r="AC1162">
        <v>4.3600000000000003</v>
      </c>
      <c r="AD1162">
        <f t="shared" si="63"/>
        <v>0.25284371909000991</v>
      </c>
      <c r="AE1162">
        <v>7.1764999999999999</v>
      </c>
      <c r="AF1162">
        <v>0</v>
      </c>
      <c r="AG1162">
        <v>500</v>
      </c>
      <c r="AH1162" t="s">
        <v>59</v>
      </c>
    </row>
    <row r="1163" spans="27:34" x14ac:dyDescent="0.25">
      <c r="AA1163">
        <v>580.5</v>
      </c>
      <c r="AB1163">
        <v>0.252</v>
      </c>
      <c r="AC1163">
        <v>4.33</v>
      </c>
      <c r="AD1163">
        <f t="shared" si="63"/>
        <v>0.24985855588526212</v>
      </c>
      <c r="AE1163">
        <v>7.1788999999999996</v>
      </c>
      <c r="AF1163">
        <v>0</v>
      </c>
      <c r="AG1163">
        <v>500</v>
      </c>
      <c r="AH1163" t="s">
        <v>59</v>
      </c>
    </row>
    <row r="1164" spans="27:34" x14ac:dyDescent="0.25">
      <c r="AA1164">
        <v>581</v>
      </c>
      <c r="AB1164">
        <v>0.25</v>
      </c>
      <c r="AC1164">
        <v>4.32</v>
      </c>
      <c r="AD1164">
        <f t="shared" si="63"/>
        <v>0.24786350148367953</v>
      </c>
      <c r="AE1164">
        <v>7.1813000000000002</v>
      </c>
      <c r="AF1164">
        <v>0</v>
      </c>
      <c r="AG1164">
        <v>500</v>
      </c>
      <c r="AH1164" t="s">
        <v>59</v>
      </c>
    </row>
    <row r="1165" spans="27:34" x14ac:dyDescent="0.25">
      <c r="AA1165">
        <v>581.5</v>
      </c>
      <c r="AB1165">
        <v>0.248</v>
      </c>
      <c r="AC1165">
        <v>4.3</v>
      </c>
      <c r="AD1165">
        <f t="shared" si="63"/>
        <v>0.24587339268051434</v>
      </c>
      <c r="AE1165">
        <v>7.1835000000000004</v>
      </c>
      <c r="AF1165">
        <v>0</v>
      </c>
      <c r="AG1165">
        <v>500</v>
      </c>
      <c r="AH1165" t="s">
        <v>59</v>
      </c>
    </row>
    <row r="1166" spans="27:34" x14ac:dyDescent="0.25">
      <c r="AA1166">
        <v>582</v>
      </c>
      <c r="AB1166">
        <v>0.246</v>
      </c>
      <c r="AC1166">
        <v>4.28</v>
      </c>
      <c r="AD1166">
        <f t="shared" si="63"/>
        <v>0.24388328387734914</v>
      </c>
      <c r="AE1166">
        <v>7.1853999999999996</v>
      </c>
      <c r="AF1166">
        <v>0</v>
      </c>
      <c r="AG1166">
        <v>500</v>
      </c>
      <c r="AH1166" t="s">
        <v>59</v>
      </c>
    </row>
    <row r="1167" spans="27:34" x14ac:dyDescent="0.25">
      <c r="AA1167">
        <v>582.5</v>
      </c>
      <c r="AB1167">
        <v>0.24399999999999999</v>
      </c>
      <c r="AC1167">
        <v>4.25</v>
      </c>
      <c r="AD1167">
        <f t="shared" si="63"/>
        <v>0.24189812067260139</v>
      </c>
      <c r="AE1167">
        <v>7.1871999999999998</v>
      </c>
      <c r="AF1167">
        <v>0</v>
      </c>
      <c r="AG1167">
        <v>500</v>
      </c>
      <c r="AH1167" t="s">
        <v>59</v>
      </c>
    </row>
    <row r="1168" spans="27:34" x14ac:dyDescent="0.25">
      <c r="AA1168">
        <v>583</v>
      </c>
      <c r="AB1168">
        <v>0.24199999999999999</v>
      </c>
      <c r="AC1168">
        <v>4.2300000000000004</v>
      </c>
      <c r="AD1168">
        <f t="shared" si="63"/>
        <v>0.23990801186943619</v>
      </c>
      <c r="AE1168">
        <v>7.1891999999999996</v>
      </c>
      <c r="AF1168">
        <v>0</v>
      </c>
      <c r="AG1168">
        <v>500</v>
      </c>
      <c r="AH1168" t="s">
        <v>59</v>
      </c>
    </row>
    <row r="1169" spans="27:34" x14ac:dyDescent="0.25">
      <c r="AA1169">
        <v>583.5</v>
      </c>
      <c r="AB1169">
        <v>0.24</v>
      </c>
      <c r="AC1169">
        <v>4.21</v>
      </c>
      <c r="AD1169">
        <f t="shared" si="63"/>
        <v>0.237917903066271</v>
      </c>
      <c r="AE1169">
        <v>7.1908000000000003</v>
      </c>
      <c r="AF1169">
        <v>0</v>
      </c>
      <c r="AG1169">
        <v>500</v>
      </c>
      <c r="AH1169" t="s">
        <v>59</v>
      </c>
    </row>
    <row r="1170" spans="27:34" x14ac:dyDescent="0.25">
      <c r="AA1170">
        <v>584</v>
      </c>
      <c r="AB1170">
        <v>0.23899999999999999</v>
      </c>
      <c r="AC1170">
        <v>4.1900000000000004</v>
      </c>
      <c r="AD1170">
        <f t="shared" si="63"/>
        <v>0.23692779426310584</v>
      </c>
      <c r="AE1170">
        <v>7.1923000000000004</v>
      </c>
      <c r="AF1170">
        <v>0</v>
      </c>
      <c r="AG1170">
        <v>500</v>
      </c>
      <c r="AH1170" t="s">
        <v>59</v>
      </c>
    </row>
    <row r="1171" spans="27:34" x14ac:dyDescent="0.25">
      <c r="AA1171">
        <v>584.5</v>
      </c>
      <c r="AB1171">
        <v>0.23699999999999999</v>
      </c>
      <c r="AC1171">
        <v>4.18</v>
      </c>
      <c r="AD1171">
        <f t="shared" si="63"/>
        <v>0.23493273986152324</v>
      </c>
      <c r="AE1171">
        <v>7.1942000000000004</v>
      </c>
      <c r="AF1171">
        <v>0</v>
      </c>
      <c r="AG1171">
        <v>500</v>
      </c>
      <c r="AH1171" t="s">
        <v>59</v>
      </c>
    </row>
    <row r="1172" spans="27:34" x14ac:dyDescent="0.25">
      <c r="AA1172">
        <v>585</v>
      </c>
      <c r="AB1172">
        <v>0.23599999999999999</v>
      </c>
      <c r="AC1172">
        <v>4.1500000000000004</v>
      </c>
      <c r="AD1172">
        <f t="shared" si="63"/>
        <v>0.23394757665677546</v>
      </c>
      <c r="AE1172">
        <v>7.1957000000000004</v>
      </c>
      <c r="AF1172">
        <v>0</v>
      </c>
      <c r="AG1172">
        <v>500</v>
      </c>
      <c r="AH1172" t="s">
        <v>59</v>
      </c>
    </row>
    <row r="1173" spans="27:34" x14ac:dyDescent="0.25">
      <c r="AA1173">
        <v>585.5</v>
      </c>
      <c r="AB1173">
        <v>0.23400000000000001</v>
      </c>
      <c r="AC1173">
        <v>4.13</v>
      </c>
      <c r="AD1173">
        <f t="shared" si="63"/>
        <v>0.23195746785361029</v>
      </c>
      <c r="AE1173">
        <v>7.1973000000000003</v>
      </c>
      <c r="AF1173">
        <v>0</v>
      </c>
      <c r="AG1173">
        <v>500</v>
      </c>
      <c r="AH1173" t="s">
        <v>59</v>
      </c>
    </row>
    <row r="1174" spans="27:34" x14ac:dyDescent="0.25">
      <c r="AA1174">
        <v>586</v>
      </c>
      <c r="AB1174">
        <v>0.23200000000000001</v>
      </c>
      <c r="AC1174">
        <v>4.12</v>
      </c>
      <c r="AD1174">
        <f t="shared" si="63"/>
        <v>0.2299624134520277</v>
      </c>
      <c r="AE1174">
        <v>7.1989999999999998</v>
      </c>
      <c r="AF1174">
        <v>0</v>
      </c>
      <c r="AG1174">
        <v>500</v>
      </c>
      <c r="AH1174" t="s">
        <v>59</v>
      </c>
    </row>
    <row r="1175" spans="27:34" x14ac:dyDescent="0.25">
      <c r="AA1175">
        <v>586.5</v>
      </c>
      <c r="AB1175">
        <v>0.23</v>
      </c>
      <c r="AC1175">
        <v>4.0999999999999996</v>
      </c>
      <c r="AD1175">
        <f t="shared" si="63"/>
        <v>0.22797230464886253</v>
      </c>
      <c r="AE1175">
        <v>7.2009999999999996</v>
      </c>
      <c r="AF1175">
        <v>0</v>
      </c>
      <c r="AG1175">
        <v>500</v>
      </c>
      <c r="AH1175" t="s">
        <v>59</v>
      </c>
    </row>
    <row r="1176" spans="27:34" x14ac:dyDescent="0.25">
      <c r="AA1176">
        <v>587</v>
      </c>
      <c r="AB1176">
        <v>0.22800000000000001</v>
      </c>
      <c r="AC1176">
        <v>4.08</v>
      </c>
      <c r="AD1176">
        <f t="shared" si="63"/>
        <v>0.22598219584569734</v>
      </c>
      <c r="AE1176">
        <v>7.2038000000000002</v>
      </c>
      <c r="AF1176">
        <v>0</v>
      </c>
      <c r="AG1176">
        <v>500</v>
      </c>
      <c r="AH1176" t="s">
        <v>59</v>
      </c>
    </row>
    <row r="1177" spans="27:34" x14ac:dyDescent="0.25">
      <c r="AA1177">
        <v>587.5</v>
      </c>
      <c r="AB1177">
        <v>0.22600000000000001</v>
      </c>
      <c r="AC1177">
        <v>4.05</v>
      </c>
      <c r="AD1177">
        <f t="shared" si="63"/>
        <v>0.22399703264094956</v>
      </c>
      <c r="AE1177">
        <v>7.2055999999999996</v>
      </c>
      <c r="AF1177">
        <v>0</v>
      </c>
      <c r="AG1177">
        <v>500</v>
      </c>
      <c r="AH1177" t="s">
        <v>59</v>
      </c>
    </row>
    <row r="1178" spans="27:34" x14ac:dyDescent="0.25">
      <c r="AA1178">
        <v>588</v>
      </c>
      <c r="AB1178">
        <v>0.224</v>
      </c>
      <c r="AC1178">
        <v>4.03</v>
      </c>
      <c r="AD1178">
        <f t="shared" si="63"/>
        <v>0.22200692383778436</v>
      </c>
      <c r="AE1178">
        <v>7.2072000000000003</v>
      </c>
      <c r="AF1178">
        <v>0</v>
      </c>
      <c r="AG1178">
        <v>500</v>
      </c>
      <c r="AH1178" t="s">
        <v>59</v>
      </c>
    </row>
    <row r="1179" spans="27:34" x14ac:dyDescent="0.25">
      <c r="AA1179">
        <v>588.5</v>
      </c>
      <c r="AB1179">
        <v>0.222</v>
      </c>
      <c r="AC1179">
        <v>4.01</v>
      </c>
      <c r="AD1179">
        <f t="shared" si="63"/>
        <v>0.2200168150346192</v>
      </c>
      <c r="AE1179">
        <v>7.2091000000000003</v>
      </c>
      <c r="AF1179">
        <v>0</v>
      </c>
      <c r="AG1179">
        <v>500</v>
      </c>
      <c r="AH1179" t="s">
        <v>59</v>
      </c>
    </row>
    <row r="1180" spans="27:34" x14ac:dyDescent="0.25">
      <c r="AA1180">
        <v>589</v>
      </c>
      <c r="AB1180">
        <v>0.22</v>
      </c>
      <c r="AC1180">
        <v>3.99</v>
      </c>
      <c r="AD1180">
        <f t="shared" si="63"/>
        <v>0.21802670623145401</v>
      </c>
      <c r="AE1180">
        <v>7.2108999999999996</v>
      </c>
      <c r="AF1180">
        <v>0</v>
      </c>
      <c r="AG1180">
        <v>500</v>
      </c>
      <c r="AH1180" t="s">
        <v>59</v>
      </c>
    </row>
    <row r="1181" spans="27:34" x14ac:dyDescent="0.25">
      <c r="AA1181">
        <v>589.5</v>
      </c>
      <c r="AB1181">
        <v>0.219</v>
      </c>
      <c r="AC1181">
        <v>3.98</v>
      </c>
      <c r="AD1181">
        <f t="shared" si="63"/>
        <v>0.21703165182987141</v>
      </c>
      <c r="AE1181">
        <v>7.2126000000000001</v>
      </c>
      <c r="AF1181">
        <v>0</v>
      </c>
      <c r="AG1181">
        <v>500</v>
      </c>
      <c r="AH1181" t="s">
        <v>59</v>
      </c>
    </row>
    <row r="1182" spans="27:34" x14ac:dyDescent="0.25">
      <c r="AA1182">
        <v>590</v>
      </c>
      <c r="AB1182">
        <v>0.217</v>
      </c>
      <c r="AC1182">
        <v>3.96</v>
      </c>
      <c r="AD1182">
        <f t="shared" si="63"/>
        <v>0.21504154302670622</v>
      </c>
      <c r="AE1182">
        <v>7.2144000000000004</v>
      </c>
      <c r="AF1182">
        <v>0</v>
      </c>
      <c r="AG1182">
        <v>500</v>
      </c>
      <c r="AH1182" t="s">
        <v>59</v>
      </c>
    </row>
    <row r="1183" spans="27:34" x14ac:dyDescent="0.25">
      <c r="AA1183">
        <v>590.5</v>
      </c>
      <c r="AB1183">
        <v>0.215</v>
      </c>
      <c r="AC1183">
        <v>3.94</v>
      </c>
      <c r="AD1183">
        <f t="shared" si="63"/>
        <v>0.21305143422354106</v>
      </c>
      <c r="AE1183">
        <v>7.2163000000000004</v>
      </c>
      <c r="AF1183">
        <v>0</v>
      </c>
      <c r="AG1183">
        <v>500</v>
      </c>
      <c r="AH1183" t="s">
        <v>59</v>
      </c>
    </row>
    <row r="1184" spans="27:34" x14ac:dyDescent="0.25">
      <c r="AA1184">
        <v>591</v>
      </c>
      <c r="AB1184">
        <v>0.21299999999999999</v>
      </c>
      <c r="AC1184">
        <v>3.92</v>
      </c>
      <c r="AD1184">
        <f t="shared" si="63"/>
        <v>0.21106132542037587</v>
      </c>
      <c r="AE1184">
        <v>7.2183000000000002</v>
      </c>
      <c r="AF1184">
        <v>0</v>
      </c>
      <c r="AG1184">
        <v>500</v>
      </c>
      <c r="AH1184" t="s">
        <v>59</v>
      </c>
    </row>
    <row r="1185" spans="27:34" x14ac:dyDescent="0.25">
      <c r="AA1185">
        <v>591.5</v>
      </c>
      <c r="AB1185">
        <v>0.21099999999999999</v>
      </c>
      <c r="AC1185">
        <v>3.9</v>
      </c>
      <c r="AD1185">
        <f t="shared" si="63"/>
        <v>0.20907121661721068</v>
      </c>
      <c r="AE1185">
        <v>7.22</v>
      </c>
      <c r="AF1185">
        <v>0</v>
      </c>
      <c r="AG1185">
        <v>500</v>
      </c>
      <c r="AH1185" t="s">
        <v>59</v>
      </c>
    </row>
    <row r="1186" spans="27:34" x14ac:dyDescent="0.25">
      <c r="AA1186">
        <v>592</v>
      </c>
      <c r="AB1186">
        <v>0.21</v>
      </c>
      <c r="AC1186">
        <v>3.88</v>
      </c>
      <c r="AD1186">
        <f t="shared" si="63"/>
        <v>0.20808110781404549</v>
      </c>
      <c r="AE1186">
        <v>7.2217000000000002</v>
      </c>
      <c r="AF1186">
        <v>0</v>
      </c>
      <c r="AG1186">
        <v>500</v>
      </c>
      <c r="AH1186" t="s">
        <v>59</v>
      </c>
    </row>
    <row r="1187" spans="27:34" x14ac:dyDescent="0.25">
      <c r="AA1187">
        <v>592.5</v>
      </c>
      <c r="AB1187">
        <v>0.20799999999999999</v>
      </c>
      <c r="AC1187">
        <v>3.86</v>
      </c>
      <c r="AD1187">
        <f t="shared" si="63"/>
        <v>0.20609099901088029</v>
      </c>
      <c r="AE1187">
        <v>7.2236000000000002</v>
      </c>
      <c r="AF1187">
        <v>0</v>
      </c>
      <c r="AG1187">
        <v>500</v>
      </c>
      <c r="AH1187" t="s">
        <v>59</v>
      </c>
    </row>
    <row r="1188" spans="27:34" x14ac:dyDescent="0.25">
      <c r="AA1188">
        <v>593</v>
      </c>
      <c r="AB1188">
        <v>0.20599999999999999</v>
      </c>
      <c r="AC1188">
        <v>3.83</v>
      </c>
      <c r="AD1188">
        <f t="shared" si="63"/>
        <v>0.20410583580613254</v>
      </c>
      <c r="AE1188">
        <v>7.2248000000000001</v>
      </c>
      <c r="AF1188">
        <v>0</v>
      </c>
      <c r="AG1188">
        <v>500</v>
      </c>
      <c r="AH1188" t="s">
        <v>59</v>
      </c>
    </row>
    <row r="1189" spans="27:34" x14ac:dyDescent="0.25">
      <c r="AA1189">
        <v>593.5</v>
      </c>
      <c r="AB1189">
        <v>0.20499999999999999</v>
      </c>
      <c r="AC1189">
        <v>3.82</v>
      </c>
      <c r="AD1189">
        <f t="shared" si="63"/>
        <v>0.20311078140454994</v>
      </c>
      <c r="AE1189">
        <v>7.2267000000000001</v>
      </c>
      <c r="AF1189">
        <v>0</v>
      </c>
      <c r="AG1189">
        <v>500</v>
      </c>
      <c r="AH1189" t="s">
        <v>59</v>
      </c>
    </row>
    <row r="1190" spans="27:34" x14ac:dyDescent="0.25">
      <c r="AA1190">
        <v>594</v>
      </c>
      <c r="AB1190">
        <v>0.20200000000000001</v>
      </c>
      <c r="AC1190">
        <v>3.8</v>
      </c>
      <c r="AD1190">
        <f t="shared" si="63"/>
        <v>0.20012067260138477</v>
      </c>
      <c r="AE1190">
        <v>7.2289000000000003</v>
      </c>
      <c r="AF1190">
        <v>0</v>
      </c>
      <c r="AG1190">
        <v>500</v>
      </c>
      <c r="AH1190" t="s">
        <v>59</v>
      </c>
    </row>
    <row r="1191" spans="27:34" x14ac:dyDescent="0.25">
      <c r="AA1191">
        <v>594.5</v>
      </c>
      <c r="AB1191">
        <v>0.20100000000000001</v>
      </c>
      <c r="AC1191">
        <v>3.78</v>
      </c>
      <c r="AD1191">
        <f t="shared" si="63"/>
        <v>0.19913056379821958</v>
      </c>
      <c r="AE1191">
        <v>7.2308000000000003</v>
      </c>
      <c r="AF1191">
        <v>0</v>
      </c>
      <c r="AG1191">
        <v>500</v>
      </c>
      <c r="AH1191" t="s">
        <v>59</v>
      </c>
    </row>
    <row r="1192" spans="27:34" x14ac:dyDescent="0.25">
      <c r="AA1192">
        <v>595</v>
      </c>
      <c r="AB1192">
        <v>0.19900000000000001</v>
      </c>
      <c r="AC1192">
        <v>3.76</v>
      </c>
      <c r="AD1192">
        <f t="shared" si="63"/>
        <v>0.19714045499505442</v>
      </c>
      <c r="AE1192">
        <v>7.2325999999999997</v>
      </c>
      <c r="AF1192">
        <v>0</v>
      </c>
      <c r="AG1192">
        <v>500</v>
      </c>
      <c r="AH1192" t="s">
        <v>59</v>
      </c>
    </row>
    <row r="1193" spans="27:34" x14ac:dyDescent="0.25">
      <c r="AA1193">
        <v>595.5</v>
      </c>
      <c r="AB1193">
        <v>0.19700000000000001</v>
      </c>
      <c r="AC1193">
        <v>3.74</v>
      </c>
      <c r="AD1193">
        <f t="shared" si="63"/>
        <v>0.19515034619188923</v>
      </c>
      <c r="AE1193">
        <v>7.2347000000000001</v>
      </c>
      <c r="AF1193">
        <v>0</v>
      </c>
      <c r="AG1193">
        <v>500</v>
      </c>
      <c r="AH1193" t="s">
        <v>59</v>
      </c>
    </row>
    <row r="1194" spans="27:34" x14ac:dyDescent="0.25">
      <c r="AA1194">
        <v>596</v>
      </c>
      <c r="AB1194">
        <v>0.19500000000000001</v>
      </c>
      <c r="AC1194">
        <v>3.72</v>
      </c>
      <c r="AD1194">
        <f t="shared" si="63"/>
        <v>0.19316023738872404</v>
      </c>
      <c r="AE1194">
        <v>7.2361000000000004</v>
      </c>
      <c r="AF1194">
        <v>0</v>
      </c>
      <c r="AG1194">
        <v>500</v>
      </c>
      <c r="AH1194" t="s">
        <v>59</v>
      </c>
    </row>
    <row r="1195" spans="27:34" x14ac:dyDescent="0.25">
      <c r="AA1195">
        <v>596.5</v>
      </c>
      <c r="AB1195">
        <v>0.19400000000000001</v>
      </c>
      <c r="AC1195">
        <v>3.71</v>
      </c>
      <c r="AD1195">
        <f t="shared" si="63"/>
        <v>0.19216518298714144</v>
      </c>
      <c r="AE1195">
        <v>7.2374999999999998</v>
      </c>
      <c r="AF1195">
        <v>0</v>
      </c>
      <c r="AG1195">
        <v>500</v>
      </c>
      <c r="AH1195" t="s">
        <v>59</v>
      </c>
    </row>
    <row r="1196" spans="27:34" x14ac:dyDescent="0.25">
      <c r="AA1196">
        <v>597</v>
      </c>
      <c r="AB1196">
        <v>0.193</v>
      </c>
      <c r="AC1196">
        <v>3.69</v>
      </c>
      <c r="AD1196">
        <f t="shared" si="63"/>
        <v>0.19117507418397628</v>
      </c>
      <c r="AE1196">
        <v>7.2386999999999997</v>
      </c>
      <c r="AF1196">
        <v>0</v>
      </c>
      <c r="AG1196">
        <v>500</v>
      </c>
      <c r="AH1196" t="s">
        <v>59</v>
      </c>
    </row>
    <row r="1197" spans="27:34" x14ac:dyDescent="0.25">
      <c r="AA1197">
        <v>597.5</v>
      </c>
      <c r="AB1197">
        <v>0.191</v>
      </c>
      <c r="AC1197">
        <v>3.67</v>
      </c>
      <c r="AD1197">
        <f t="shared" si="63"/>
        <v>0.18918496538081109</v>
      </c>
      <c r="AE1197">
        <v>7.2401</v>
      </c>
      <c r="AF1197">
        <v>0</v>
      </c>
      <c r="AG1197">
        <v>500</v>
      </c>
      <c r="AH1197" t="s">
        <v>59</v>
      </c>
    </row>
    <row r="1198" spans="27:34" x14ac:dyDescent="0.25">
      <c r="AA1198">
        <v>598</v>
      </c>
      <c r="AB1198">
        <v>0.19</v>
      </c>
      <c r="AC1198">
        <v>3.66</v>
      </c>
      <c r="AD1198">
        <f t="shared" si="63"/>
        <v>0.18818991097922849</v>
      </c>
      <c r="AE1198">
        <v>7.2416999999999998</v>
      </c>
      <c r="AF1198">
        <v>0</v>
      </c>
      <c r="AG1198">
        <v>500</v>
      </c>
      <c r="AH1198" t="s">
        <v>59</v>
      </c>
    </row>
    <row r="1199" spans="27:34" x14ac:dyDescent="0.25">
      <c r="AA1199">
        <v>598.5</v>
      </c>
      <c r="AB1199">
        <v>0.188</v>
      </c>
      <c r="AC1199">
        <v>3.63</v>
      </c>
      <c r="AD1199">
        <f t="shared" si="63"/>
        <v>0.18620474777448071</v>
      </c>
      <c r="AE1199">
        <v>7.2438000000000002</v>
      </c>
      <c r="AF1199">
        <v>0</v>
      </c>
      <c r="AG1199">
        <v>500</v>
      </c>
      <c r="AH1199" t="s">
        <v>59</v>
      </c>
    </row>
    <row r="1200" spans="27:34" x14ac:dyDescent="0.25">
      <c r="AA1200">
        <v>599</v>
      </c>
      <c r="AB1200">
        <v>0.186</v>
      </c>
      <c r="AC1200">
        <v>3.61</v>
      </c>
      <c r="AD1200">
        <f t="shared" si="63"/>
        <v>0.18421463897131551</v>
      </c>
      <c r="AE1200">
        <v>7.2457000000000003</v>
      </c>
      <c r="AF1200">
        <v>0</v>
      </c>
      <c r="AG1200">
        <v>500</v>
      </c>
      <c r="AH1200" t="s">
        <v>59</v>
      </c>
    </row>
    <row r="1201" spans="27:34" x14ac:dyDescent="0.25">
      <c r="AA1201">
        <v>599.5</v>
      </c>
      <c r="AB1201">
        <v>0.184</v>
      </c>
      <c r="AC1201">
        <v>3.59</v>
      </c>
      <c r="AD1201">
        <f t="shared" si="63"/>
        <v>0.18222453016815035</v>
      </c>
      <c r="AE1201">
        <v>7.2477</v>
      </c>
      <c r="AF1201">
        <v>0</v>
      </c>
      <c r="AG1201">
        <v>500</v>
      </c>
      <c r="AH1201" t="s">
        <v>59</v>
      </c>
    </row>
    <row r="1202" spans="27:34" x14ac:dyDescent="0.25">
      <c r="AA1202">
        <v>600</v>
      </c>
      <c r="AB1202">
        <v>0.182</v>
      </c>
      <c r="AC1202">
        <v>3.56</v>
      </c>
      <c r="AD1202">
        <f t="shared" si="63"/>
        <v>0.18023936696340256</v>
      </c>
      <c r="AE1202">
        <v>7.2496999999999998</v>
      </c>
      <c r="AF1202">
        <v>0</v>
      </c>
      <c r="AG1202">
        <v>500</v>
      </c>
      <c r="AH1202" t="s">
        <v>59</v>
      </c>
    </row>
    <row r="1203" spans="27:34" x14ac:dyDescent="0.25">
      <c r="AA1203">
        <v>600.5</v>
      </c>
      <c r="AB1203">
        <v>0.17899999999999999</v>
      </c>
      <c r="AC1203">
        <v>3.54</v>
      </c>
      <c r="AD1203">
        <f t="shared" si="63"/>
        <v>0.17724925816023737</v>
      </c>
      <c r="AE1203">
        <v>7.2518000000000002</v>
      </c>
      <c r="AF1203">
        <v>0</v>
      </c>
      <c r="AG1203">
        <v>500</v>
      </c>
      <c r="AH1203" t="s">
        <v>59</v>
      </c>
    </row>
    <row r="1204" spans="27:34" x14ac:dyDescent="0.25">
      <c r="AA1204">
        <v>601</v>
      </c>
      <c r="AB1204">
        <v>0.17699999999999999</v>
      </c>
      <c r="AC1204">
        <v>3.53</v>
      </c>
      <c r="AD1204">
        <f t="shared" si="63"/>
        <v>0.17525420375865478</v>
      </c>
      <c r="AE1204">
        <v>7.2538999999999998</v>
      </c>
      <c r="AF1204">
        <v>0</v>
      </c>
      <c r="AG1204">
        <v>500</v>
      </c>
      <c r="AH1204" t="s">
        <v>59</v>
      </c>
    </row>
    <row r="1205" spans="27:34" x14ac:dyDescent="0.25">
      <c r="AA1205">
        <v>601.5</v>
      </c>
      <c r="AB1205">
        <v>0.17599999999999999</v>
      </c>
      <c r="AC1205">
        <v>3.51</v>
      </c>
      <c r="AD1205">
        <f t="shared" si="63"/>
        <v>0.17426409495548961</v>
      </c>
      <c r="AE1205">
        <v>7.2557</v>
      </c>
      <c r="AF1205">
        <v>0</v>
      </c>
      <c r="AG1205">
        <v>500</v>
      </c>
      <c r="AH1205" t="s">
        <v>59</v>
      </c>
    </row>
    <row r="1206" spans="27:34" x14ac:dyDescent="0.25">
      <c r="AA1206">
        <v>602</v>
      </c>
      <c r="AB1206">
        <v>0.17399999999999999</v>
      </c>
      <c r="AC1206">
        <v>3.5</v>
      </c>
      <c r="AD1206">
        <f t="shared" si="63"/>
        <v>0.17226904055390702</v>
      </c>
      <c r="AE1206">
        <v>7.2572000000000001</v>
      </c>
      <c r="AF1206">
        <v>0</v>
      </c>
      <c r="AG1206">
        <v>500</v>
      </c>
      <c r="AH1206" t="s">
        <v>59</v>
      </c>
    </row>
    <row r="1207" spans="27:34" x14ac:dyDescent="0.25">
      <c r="AA1207">
        <v>602.5</v>
      </c>
      <c r="AB1207">
        <v>0.17199999999999999</v>
      </c>
      <c r="AC1207">
        <v>3.48</v>
      </c>
      <c r="AD1207">
        <f t="shared" si="63"/>
        <v>0.17027893175074182</v>
      </c>
      <c r="AE1207">
        <v>7.2595999999999998</v>
      </c>
      <c r="AF1207">
        <v>0</v>
      </c>
      <c r="AG1207">
        <v>500</v>
      </c>
      <c r="AH1207" t="s">
        <v>59</v>
      </c>
    </row>
    <row r="1208" spans="27:34" x14ac:dyDescent="0.25">
      <c r="AA1208">
        <v>603</v>
      </c>
      <c r="AB1208">
        <v>0.17</v>
      </c>
      <c r="AC1208">
        <v>3.47</v>
      </c>
      <c r="AD1208">
        <f t="shared" si="63"/>
        <v>0.16828387734915926</v>
      </c>
      <c r="AE1208">
        <v>7.2615999999999996</v>
      </c>
      <c r="AF1208">
        <v>0</v>
      </c>
      <c r="AG1208">
        <v>500</v>
      </c>
      <c r="AH1208" t="s">
        <v>59</v>
      </c>
    </row>
    <row r="1209" spans="27:34" x14ac:dyDescent="0.25">
      <c r="AA1209">
        <v>603.5</v>
      </c>
      <c r="AB1209">
        <v>0.16800000000000001</v>
      </c>
      <c r="AC1209">
        <v>3.45</v>
      </c>
      <c r="AD1209">
        <f t="shared" si="63"/>
        <v>0.16629376854599406</v>
      </c>
      <c r="AE1209">
        <v>7.2633000000000001</v>
      </c>
      <c r="AF1209">
        <v>0</v>
      </c>
      <c r="AG1209">
        <v>500</v>
      </c>
      <c r="AH1209" t="s">
        <v>59</v>
      </c>
    </row>
    <row r="1210" spans="27:34" x14ac:dyDescent="0.25">
      <c r="AA1210">
        <v>604</v>
      </c>
      <c r="AB1210">
        <v>0.16600000000000001</v>
      </c>
      <c r="AC1210">
        <v>3.44</v>
      </c>
      <c r="AD1210">
        <f t="shared" si="63"/>
        <v>0.1642987141444115</v>
      </c>
      <c r="AE1210">
        <v>7.2652999999999999</v>
      </c>
      <c r="AF1210">
        <v>0</v>
      </c>
      <c r="AG1210">
        <v>500</v>
      </c>
      <c r="AH1210" t="s">
        <v>59</v>
      </c>
    </row>
    <row r="1211" spans="27:34" x14ac:dyDescent="0.25">
      <c r="AA1211">
        <v>604.5</v>
      </c>
      <c r="AB1211">
        <v>0.16300000000000001</v>
      </c>
      <c r="AC1211">
        <v>3.42</v>
      </c>
      <c r="AD1211">
        <f t="shared" si="63"/>
        <v>0.1613086053412463</v>
      </c>
      <c r="AE1211">
        <v>7.2678000000000003</v>
      </c>
      <c r="AF1211">
        <v>0</v>
      </c>
      <c r="AG1211">
        <v>500</v>
      </c>
      <c r="AH1211" t="s">
        <v>59</v>
      </c>
    </row>
    <row r="1212" spans="27:34" x14ac:dyDescent="0.25">
      <c r="AA1212">
        <v>605</v>
      </c>
      <c r="AB1212">
        <v>0.16200000000000001</v>
      </c>
      <c r="AC1212">
        <v>3.4</v>
      </c>
      <c r="AD1212">
        <f t="shared" si="63"/>
        <v>0.16031849653808111</v>
      </c>
      <c r="AE1212">
        <v>7.2694999999999999</v>
      </c>
      <c r="AF1212">
        <v>0</v>
      </c>
      <c r="AG1212">
        <v>500</v>
      </c>
      <c r="AH1212" t="s">
        <v>59</v>
      </c>
    </row>
    <row r="1213" spans="27:34" x14ac:dyDescent="0.25">
      <c r="AA1213">
        <v>605.5</v>
      </c>
      <c r="AB1213">
        <v>0.16</v>
      </c>
      <c r="AC1213">
        <v>3.39</v>
      </c>
      <c r="AD1213">
        <f t="shared" si="63"/>
        <v>0.15832344213649852</v>
      </c>
      <c r="AE1213">
        <v>7.2709000000000001</v>
      </c>
      <c r="AF1213">
        <v>0</v>
      </c>
      <c r="AG1213">
        <v>500</v>
      </c>
      <c r="AH1213" t="s">
        <v>59</v>
      </c>
    </row>
    <row r="1214" spans="27:34" x14ac:dyDescent="0.25">
      <c r="AA1214">
        <v>606</v>
      </c>
      <c r="AB1214">
        <v>0.158</v>
      </c>
      <c r="AC1214">
        <v>3.38</v>
      </c>
      <c r="AD1214">
        <f t="shared" si="63"/>
        <v>0.15632838773491592</v>
      </c>
      <c r="AE1214">
        <v>7.2728999999999999</v>
      </c>
      <c r="AF1214">
        <v>0</v>
      </c>
      <c r="AG1214">
        <v>500</v>
      </c>
      <c r="AH1214" t="s">
        <v>59</v>
      </c>
    </row>
    <row r="1215" spans="27:34" x14ac:dyDescent="0.25">
      <c r="AA1215">
        <v>606.5</v>
      </c>
      <c r="AB1215">
        <v>0.156</v>
      </c>
      <c r="AC1215">
        <v>3.37</v>
      </c>
      <c r="AD1215">
        <f t="shared" si="63"/>
        <v>0.15433333333333332</v>
      </c>
      <c r="AE1215">
        <v>7.2751000000000001</v>
      </c>
      <c r="AF1215">
        <v>0</v>
      </c>
      <c r="AG1215">
        <v>500</v>
      </c>
      <c r="AH1215" t="s">
        <v>59</v>
      </c>
    </row>
    <row r="1216" spans="27:34" x14ac:dyDescent="0.25">
      <c r="AA1216">
        <v>607</v>
      </c>
      <c r="AB1216">
        <v>0.155</v>
      </c>
      <c r="AC1216">
        <v>3.35</v>
      </c>
      <c r="AD1216">
        <f t="shared" si="63"/>
        <v>0.15334322453016816</v>
      </c>
      <c r="AE1216">
        <v>7.2766999999999999</v>
      </c>
      <c r="AF1216">
        <v>0</v>
      </c>
      <c r="AG1216">
        <v>500</v>
      </c>
      <c r="AH1216" t="s">
        <v>59</v>
      </c>
    </row>
    <row r="1217" spans="27:34" x14ac:dyDescent="0.25">
      <c r="AA1217">
        <v>607.5</v>
      </c>
      <c r="AB1217">
        <v>0.153</v>
      </c>
      <c r="AC1217">
        <v>3.34</v>
      </c>
      <c r="AD1217">
        <f t="shared" si="63"/>
        <v>0.15134817012858556</v>
      </c>
      <c r="AE1217">
        <v>7.2781000000000002</v>
      </c>
      <c r="AF1217">
        <v>0</v>
      </c>
      <c r="AG1217">
        <v>500</v>
      </c>
      <c r="AH1217" t="s">
        <v>59</v>
      </c>
    </row>
    <row r="1218" spans="27:34" x14ac:dyDescent="0.25">
      <c r="AA1218">
        <v>608</v>
      </c>
      <c r="AB1218">
        <v>0.151</v>
      </c>
      <c r="AC1218">
        <v>3.32</v>
      </c>
      <c r="AD1218">
        <f t="shared" si="63"/>
        <v>0.14935806132542037</v>
      </c>
      <c r="AE1218">
        <v>7.28</v>
      </c>
      <c r="AF1218">
        <v>0</v>
      </c>
      <c r="AG1218">
        <v>500</v>
      </c>
      <c r="AH1218" t="s">
        <v>59</v>
      </c>
    </row>
    <row r="1219" spans="27:34" x14ac:dyDescent="0.25">
      <c r="AA1219">
        <v>608.5</v>
      </c>
      <c r="AB1219">
        <v>0.15</v>
      </c>
      <c r="AC1219">
        <v>3.3</v>
      </c>
      <c r="AD1219">
        <f t="shared" si="63"/>
        <v>0.14836795252225518</v>
      </c>
      <c r="AE1219">
        <v>7.2817999999999996</v>
      </c>
      <c r="AF1219">
        <v>0</v>
      </c>
      <c r="AG1219">
        <v>500</v>
      </c>
      <c r="AH1219" t="s">
        <v>59</v>
      </c>
    </row>
    <row r="1220" spans="27:34" x14ac:dyDescent="0.25">
      <c r="AA1220">
        <v>609</v>
      </c>
      <c r="AB1220">
        <v>0.14799999999999999</v>
      </c>
      <c r="AC1220">
        <v>3.29</v>
      </c>
      <c r="AD1220">
        <f t="shared" si="63"/>
        <v>0.14637289812067258</v>
      </c>
      <c r="AE1220">
        <v>7.2832999999999997</v>
      </c>
      <c r="AF1220">
        <v>0</v>
      </c>
      <c r="AG1220">
        <v>500</v>
      </c>
      <c r="AH1220" t="s">
        <v>59</v>
      </c>
    </row>
    <row r="1221" spans="27:34" x14ac:dyDescent="0.25">
      <c r="AA1221">
        <v>609.5</v>
      </c>
      <c r="AB1221">
        <v>0.14599999999999999</v>
      </c>
      <c r="AC1221">
        <v>3.28</v>
      </c>
      <c r="AD1221">
        <f t="shared" ref="AD1221:AD1240" si="64">AB1221-AC1221/2022</f>
        <v>0.14437784371908999</v>
      </c>
      <c r="AE1221">
        <v>7.2849000000000004</v>
      </c>
      <c r="AF1221">
        <v>0</v>
      </c>
      <c r="AG1221">
        <v>500</v>
      </c>
      <c r="AH1221" t="s">
        <v>59</v>
      </c>
    </row>
    <row r="1222" spans="27:34" x14ac:dyDescent="0.25">
      <c r="AA1222">
        <v>610</v>
      </c>
      <c r="AB1222">
        <v>0.14399999999999999</v>
      </c>
      <c r="AC1222">
        <v>3.26</v>
      </c>
      <c r="AD1222">
        <f t="shared" si="64"/>
        <v>0.14238773491592482</v>
      </c>
      <c r="AE1222">
        <v>7.2869000000000002</v>
      </c>
      <c r="AF1222">
        <v>0</v>
      </c>
      <c r="AG1222">
        <v>500</v>
      </c>
      <c r="AH1222" t="s">
        <v>59</v>
      </c>
    </row>
    <row r="1223" spans="27:34" x14ac:dyDescent="0.25">
      <c r="AA1223">
        <v>610.5</v>
      </c>
      <c r="AB1223">
        <v>0.14199999999999999</v>
      </c>
      <c r="AC1223">
        <v>3.25</v>
      </c>
      <c r="AD1223">
        <f t="shared" si="64"/>
        <v>0.14039268051434223</v>
      </c>
      <c r="AE1223">
        <v>7.2888999999999999</v>
      </c>
      <c r="AF1223">
        <v>0</v>
      </c>
      <c r="AG1223">
        <v>500</v>
      </c>
      <c r="AH1223" t="s">
        <v>59</v>
      </c>
    </row>
    <row r="1224" spans="27:34" x14ac:dyDescent="0.25">
      <c r="AA1224">
        <v>611</v>
      </c>
      <c r="AB1224">
        <v>0.14099999999999999</v>
      </c>
      <c r="AC1224">
        <v>3.24</v>
      </c>
      <c r="AD1224">
        <f t="shared" si="64"/>
        <v>0.13939762611275963</v>
      </c>
      <c r="AE1224">
        <v>7.2904</v>
      </c>
      <c r="AF1224">
        <v>0</v>
      </c>
      <c r="AG1224">
        <v>500</v>
      </c>
      <c r="AH1224" t="s">
        <v>59</v>
      </c>
    </row>
    <row r="1225" spans="27:34" x14ac:dyDescent="0.25">
      <c r="AA1225">
        <v>611.5</v>
      </c>
      <c r="AB1225">
        <v>0.13900000000000001</v>
      </c>
      <c r="AC1225">
        <v>3.21</v>
      </c>
      <c r="AD1225">
        <f t="shared" si="64"/>
        <v>0.13741246290801187</v>
      </c>
      <c r="AE1225">
        <v>7.2923</v>
      </c>
      <c r="AF1225">
        <v>0</v>
      </c>
      <c r="AG1225">
        <v>500</v>
      </c>
      <c r="AH1225" t="s">
        <v>59</v>
      </c>
    </row>
    <row r="1226" spans="27:34" x14ac:dyDescent="0.25">
      <c r="AA1226">
        <v>612</v>
      </c>
      <c r="AB1226">
        <v>0.13700000000000001</v>
      </c>
      <c r="AC1226">
        <v>3.2</v>
      </c>
      <c r="AD1226">
        <f t="shared" si="64"/>
        <v>0.13541740850642928</v>
      </c>
      <c r="AE1226">
        <v>7.2941000000000003</v>
      </c>
      <c r="AF1226">
        <v>0</v>
      </c>
      <c r="AG1226">
        <v>500</v>
      </c>
      <c r="AH1226" t="s">
        <v>59</v>
      </c>
    </row>
    <row r="1227" spans="27:34" x14ac:dyDescent="0.25">
      <c r="AA1227">
        <v>612.5</v>
      </c>
      <c r="AB1227">
        <v>0.13600000000000001</v>
      </c>
      <c r="AC1227">
        <v>3.19</v>
      </c>
      <c r="AD1227">
        <f t="shared" si="64"/>
        <v>0.13442235410484671</v>
      </c>
      <c r="AE1227">
        <v>7.2957999999999998</v>
      </c>
      <c r="AF1227">
        <v>0</v>
      </c>
      <c r="AG1227">
        <v>500</v>
      </c>
      <c r="AH1227" t="s">
        <v>59</v>
      </c>
    </row>
    <row r="1228" spans="27:34" x14ac:dyDescent="0.25">
      <c r="AA1228">
        <v>613</v>
      </c>
      <c r="AB1228">
        <v>0.13400000000000001</v>
      </c>
      <c r="AC1228">
        <v>3.18</v>
      </c>
      <c r="AD1228">
        <f t="shared" si="64"/>
        <v>0.13242729970326411</v>
      </c>
      <c r="AE1228">
        <v>7.2975000000000003</v>
      </c>
      <c r="AF1228">
        <v>0</v>
      </c>
      <c r="AG1228">
        <v>500</v>
      </c>
      <c r="AH1228" t="s">
        <v>59</v>
      </c>
    </row>
    <row r="1229" spans="27:34" x14ac:dyDescent="0.25">
      <c r="AA1229">
        <v>613.5</v>
      </c>
      <c r="AB1229">
        <v>0.13200000000000001</v>
      </c>
      <c r="AC1229">
        <v>3.16</v>
      </c>
      <c r="AD1229">
        <f t="shared" si="64"/>
        <v>0.13043719090009892</v>
      </c>
      <c r="AE1229">
        <v>7.2996999999999996</v>
      </c>
      <c r="AF1229">
        <v>0</v>
      </c>
      <c r="AG1229">
        <v>500</v>
      </c>
      <c r="AH1229" t="s">
        <v>59</v>
      </c>
    </row>
    <row r="1230" spans="27:34" x14ac:dyDescent="0.25">
      <c r="AA1230">
        <v>614</v>
      </c>
      <c r="AB1230">
        <v>0.13</v>
      </c>
      <c r="AC1230">
        <v>3.15</v>
      </c>
      <c r="AD1230">
        <f t="shared" si="64"/>
        <v>0.12844213649851632</v>
      </c>
      <c r="AE1230">
        <v>7.3013000000000003</v>
      </c>
      <c r="AF1230">
        <v>0</v>
      </c>
      <c r="AG1230">
        <v>500</v>
      </c>
      <c r="AH1230" t="s">
        <v>59</v>
      </c>
    </row>
    <row r="1231" spans="27:34" x14ac:dyDescent="0.25">
      <c r="AA1231">
        <v>614.5</v>
      </c>
      <c r="AB1231">
        <v>0.128</v>
      </c>
      <c r="AC1231">
        <v>3.14</v>
      </c>
      <c r="AD1231">
        <f t="shared" si="64"/>
        <v>0.12644708209693373</v>
      </c>
      <c r="AE1231">
        <v>7.3032000000000004</v>
      </c>
      <c r="AF1231">
        <v>0</v>
      </c>
      <c r="AG1231">
        <v>500</v>
      </c>
      <c r="AH1231" t="s">
        <v>59</v>
      </c>
    </row>
    <row r="1232" spans="27:34" x14ac:dyDescent="0.25">
      <c r="AA1232">
        <v>615</v>
      </c>
      <c r="AB1232">
        <v>0.126</v>
      </c>
      <c r="AC1232">
        <v>3.12</v>
      </c>
      <c r="AD1232">
        <f t="shared" si="64"/>
        <v>0.12445697329376855</v>
      </c>
      <c r="AE1232">
        <v>7.3049999999999997</v>
      </c>
      <c r="AF1232">
        <v>0</v>
      </c>
      <c r="AG1232">
        <v>500</v>
      </c>
      <c r="AH1232" t="s">
        <v>59</v>
      </c>
    </row>
    <row r="1233" spans="27:34" x14ac:dyDescent="0.25">
      <c r="AA1233">
        <v>615.5</v>
      </c>
      <c r="AB1233">
        <v>0.125</v>
      </c>
      <c r="AC1233">
        <v>3.11</v>
      </c>
      <c r="AD1233">
        <f t="shared" si="64"/>
        <v>0.12346191889218595</v>
      </c>
      <c r="AE1233">
        <v>7.3068</v>
      </c>
      <c r="AF1233">
        <v>0</v>
      </c>
      <c r="AG1233">
        <v>500</v>
      </c>
      <c r="AH1233" t="s">
        <v>59</v>
      </c>
    </row>
    <row r="1234" spans="27:34" x14ac:dyDescent="0.25">
      <c r="AA1234">
        <v>616</v>
      </c>
      <c r="AB1234">
        <v>0.123</v>
      </c>
      <c r="AC1234">
        <v>3.1</v>
      </c>
      <c r="AD1234">
        <f t="shared" si="64"/>
        <v>0.12146686449060336</v>
      </c>
      <c r="AE1234">
        <v>7.3082000000000003</v>
      </c>
      <c r="AF1234">
        <v>0</v>
      </c>
      <c r="AG1234">
        <v>500</v>
      </c>
      <c r="AH1234" t="s">
        <v>59</v>
      </c>
    </row>
    <row r="1235" spans="27:34" x14ac:dyDescent="0.25">
      <c r="AA1235">
        <v>616.5</v>
      </c>
      <c r="AB1235">
        <v>0.121</v>
      </c>
      <c r="AC1235">
        <v>3.09</v>
      </c>
      <c r="AD1235">
        <f t="shared" si="64"/>
        <v>0.11947181008902077</v>
      </c>
      <c r="AE1235">
        <v>7.3098000000000001</v>
      </c>
      <c r="AF1235">
        <v>0</v>
      </c>
      <c r="AG1235">
        <v>500</v>
      </c>
      <c r="AH1235" t="s">
        <v>59</v>
      </c>
    </row>
    <row r="1236" spans="27:34" x14ac:dyDescent="0.25">
      <c r="AA1236">
        <v>617</v>
      </c>
      <c r="AB1236">
        <v>0.12</v>
      </c>
      <c r="AC1236">
        <v>3.07</v>
      </c>
      <c r="AD1236">
        <f t="shared" si="64"/>
        <v>0.11848170128585558</v>
      </c>
      <c r="AE1236">
        <v>7.3113000000000001</v>
      </c>
      <c r="AF1236">
        <v>0</v>
      </c>
      <c r="AG1236">
        <v>500</v>
      </c>
      <c r="AH1236" t="s">
        <v>59</v>
      </c>
    </row>
    <row r="1237" spans="27:34" x14ac:dyDescent="0.25">
      <c r="AA1237">
        <v>617.5</v>
      </c>
      <c r="AB1237">
        <v>0.11799999999999999</v>
      </c>
      <c r="AC1237">
        <v>3.06</v>
      </c>
      <c r="AD1237">
        <f t="shared" si="64"/>
        <v>0.11648664688427299</v>
      </c>
      <c r="AE1237">
        <v>7.3128000000000002</v>
      </c>
      <c r="AF1237">
        <v>0</v>
      </c>
      <c r="AG1237">
        <v>500</v>
      </c>
      <c r="AH1237" t="s">
        <v>59</v>
      </c>
    </row>
    <row r="1238" spans="27:34" x14ac:dyDescent="0.25">
      <c r="AA1238">
        <v>618</v>
      </c>
      <c r="AB1238">
        <v>0.11600000000000001</v>
      </c>
      <c r="AC1238">
        <v>3.04</v>
      </c>
      <c r="AD1238">
        <f t="shared" si="64"/>
        <v>0.11449653808110782</v>
      </c>
      <c r="AE1238">
        <v>7.3148999999999997</v>
      </c>
      <c r="AF1238">
        <v>0</v>
      </c>
      <c r="AG1238">
        <v>500</v>
      </c>
      <c r="AH1238" t="s">
        <v>59</v>
      </c>
    </row>
    <row r="1239" spans="27:34" x14ac:dyDescent="0.25">
      <c r="AA1239">
        <v>618.5</v>
      </c>
      <c r="AB1239">
        <v>0.115</v>
      </c>
      <c r="AC1239">
        <v>3.03</v>
      </c>
      <c r="AD1239">
        <f t="shared" si="64"/>
        <v>0.11350148367952523</v>
      </c>
      <c r="AE1239">
        <v>7.3167</v>
      </c>
      <c r="AF1239">
        <v>0</v>
      </c>
      <c r="AG1239">
        <v>500</v>
      </c>
      <c r="AH1239" t="s">
        <v>59</v>
      </c>
    </row>
    <row r="1240" spans="27:34" x14ac:dyDescent="0.25">
      <c r="AA1240">
        <v>619</v>
      </c>
      <c r="AB1240">
        <v>0.113</v>
      </c>
      <c r="AC1240">
        <v>3.01</v>
      </c>
      <c r="AD1240">
        <f t="shared" si="64"/>
        <v>0.11151137487636004</v>
      </c>
      <c r="AE1240">
        <v>7.3186</v>
      </c>
      <c r="AF1240">
        <v>0</v>
      </c>
      <c r="AG1240">
        <v>500</v>
      </c>
      <c r="AH1240" t="s">
        <v>59</v>
      </c>
    </row>
  </sheetData>
  <mergeCells count="21">
    <mergeCell ref="A121:A127"/>
    <mergeCell ref="V121:V127"/>
    <mergeCell ref="A6:A12"/>
    <mergeCell ref="A29:A35"/>
    <mergeCell ref="A41:A46"/>
    <mergeCell ref="A77:A83"/>
    <mergeCell ref="V77:V83"/>
    <mergeCell ref="A88:A94"/>
    <mergeCell ref="V88:V94"/>
    <mergeCell ref="A99:A105"/>
    <mergeCell ref="V99:V105"/>
    <mergeCell ref="V42:V48"/>
    <mergeCell ref="V54:V60"/>
    <mergeCell ref="V66:V72"/>
    <mergeCell ref="R4:R7"/>
    <mergeCell ref="A18:A24"/>
    <mergeCell ref="V6:V12"/>
    <mergeCell ref="V18:V24"/>
    <mergeCell ref="V30:V36"/>
    <mergeCell ref="A110:A116"/>
    <mergeCell ref="V110:V116"/>
  </mergeCells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L31"/>
  <sheetViews>
    <sheetView topLeftCell="D1" workbookViewId="0">
      <selection activeCell="G3" sqref="G3:G4"/>
    </sheetView>
  </sheetViews>
  <sheetFormatPr defaultRowHeight="15" x14ac:dyDescent="0.25"/>
  <cols>
    <col min="1" max="1" width="6.85546875" customWidth="1"/>
    <col min="2" max="2" width="15.7109375" customWidth="1"/>
    <col min="3" max="3" width="15.42578125" customWidth="1"/>
    <col min="4" max="4" width="22.7109375" customWidth="1"/>
    <col min="5" max="5" width="23.7109375" customWidth="1"/>
    <col min="6" max="6" width="18.5703125" customWidth="1"/>
    <col min="7" max="7" width="27.85546875" customWidth="1"/>
    <col min="8" max="8" width="21.85546875" customWidth="1"/>
    <col min="9" max="9" width="26.140625" customWidth="1"/>
    <col min="10" max="10" width="19.85546875" customWidth="1"/>
  </cols>
  <sheetData>
    <row r="2" spans="2:12" ht="60" x14ac:dyDescent="0.25">
      <c r="B2" s="26" t="s">
        <v>25</v>
      </c>
      <c r="C2" s="26" t="s">
        <v>26</v>
      </c>
      <c r="D2" s="26" t="s">
        <v>27</v>
      </c>
      <c r="E2" s="11" t="s">
        <v>75</v>
      </c>
      <c r="F2" s="11" t="s">
        <v>76</v>
      </c>
      <c r="G2" s="11" t="s">
        <v>80</v>
      </c>
      <c r="H2" s="11" t="s">
        <v>81</v>
      </c>
      <c r="I2" s="11" t="s">
        <v>78</v>
      </c>
      <c r="J2" s="11" t="s">
        <v>79</v>
      </c>
      <c r="K2" s="11" t="s">
        <v>82</v>
      </c>
      <c r="L2" s="11" t="s">
        <v>83</v>
      </c>
    </row>
    <row r="3" spans="2:12" x14ac:dyDescent="0.25">
      <c r="B3" s="37" t="s">
        <v>65</v>
      </c>
      <c r="C3" s="37">
        <v>8.89</v>
      </c>
      <c r="D3" s="37">
        <f>9.37*9.51</f>
        <v>89.108699999999985</v>
      </c>
      <c r="E3" s="37">
        <f>DP1_K_Z!R6</f>
        <v>253.75535492155262</v>
      </c>
      <c r="F3" s="37" t="s">
        <v>77</v>
      </c>
      <c r="G3" s="37">
        <v>361.51</v>
      </c>
      <c r="H3" s="37" t="s">
        <v>77</v>
      </c>
      <c r="I3" s="37">
        <f>E3*C3/D3</f>
        <v>25.316103873725048</v>
      </c>
      <c r="J3" s="37" t="s">
        <v>77</v>
      </c>
      <c r="K3" s="37">
        <f>G3*C3/D3</f>
        <v>36.066331345873081</v>
      </c>
      <c r="L3" s="37" t="s">
        <v>77</v>
      </c>
    </row>
    <row r="4" spans="2:12" x14ac:dyDescent="0.25">
      <c r="B4" s="37"/>
      <c r="C4" s="37"/>
      <c r="D4" s="37"/>
      <c r="E4" s="37"/>
      <c r="F4" s="37"/>
      <c r="G4" s="37"/>
      <c r="H4" s="37"/>
      <c r="I4" s="37"/>
      <c r="J4" s="37"/>
      <c r="K4" s="37"/>
      <c r="L4" s="37"/>
    </row>
    <row r="5" spans="2:12" x14ac:dyDescent="0.25">
      <c r="B5" s="35" t="s">
        <v>67</v>
      </c>
      <c r="C5" s="35">
        <v>9.4499999999999993</v>
      </c>
      <c r="D5" s="35">
        <f>9.47*8.89</f>
        <v>84.188300000000012</v>
      </c>
      <c r="E5" s="35">
        <f>DP2_K_X!T4</f>
        <v>415.07085790119379</v>
      </c>
      <c r="F5" s="35">
        <f>DP2_K_X!U4</f>
        <v>538.66658763336022</v>
      </c>
      <c r="G5" s="35">
        <v>379.99</v>
      </c>
      <c r="H5" s="35">
        <v>423.79</v>
      </c>
      <c r="I5" s="35">
        <f>E5*C5/D5</f>
        <v>46.591029955068343</v>
      </c>
      <c r="J5" s="35">
        <f>F5*$C$5/D5</f>
        <v>60.464449966744219</v>
      </c>
      <c r="K5" s="35">
        <f>G5*C5/D5</f>
        <v>42.653260607471573</v>
      </c>
      <c r="L5" s="35">
        <f>H5*C5/D5</f>
        <v>47.569739500619434</v>
      </c>
    </row>
    <row r="6" spans="2:12" x14ac:dyDescent="0.25">
      <c r="B6" s="35"/>
      <c r="C6" s="35"/>
      <c r="D6" s="35"/>
      <c r="E6" s="35"/>
      <c r="F6" s="35"/>
      <c r="G6" s="35"/>
      <c r="H6" s="35"/>
      <c r="I6" s="35"/>
      <c r="J6" s="35"/>
      <c r="K6" s="35"/>
      <c r="L6" s="35"/>
    </row>
    <row r="7" spans="2:12" x14ac:dyDescent="0.25">
      <c r="B7" s="36" t="s">
        <v>68</v>
      </c>
      <c r="C7" s="36">
        <v>9.4700000000000006</v>
      </c>
      <c r="D7" s="36">
        <f>9.45*8.89</f>
        <v>84.010499999999993</v>
      </c>
      <c r="E7" s="36">
        <f>DP2_K_Y!T4</f>
        <v>525.84563341589967</v>
      </c>
      <c r="F7" s="36">
        <f>DP2_K_Y!U4</f>
        <v>385.18341655004895</v>
      </c>
      <c r="G7" s="36">
        <v>379.13</v>
      </c>
      <c r="H7" s="36">
        <v>488.64</v>
      </c>
      <c r="I7" s="36">
        <f>E7*C7/D7</f>
        <v>59.275425672369174</v>
      </c>
      <c r="J7" s="36">
        <f>F7*$C$5/D7</f>
        <v>43.327718397080872</v>
      </c>
      <c r="K7" s="36">
        <f>G7*C7/D7</f>
        <v>42.737051916129538</v>
      </c>
      <c r="L7" s="36">
        <f>H7*C7/D7</f>
        <v>55.081457674933496</v>
      </c>
    </row>
    <row r="8" spans="2:12" x14ac:dyDescent="0.25">
      <c r="B8" s="36"/>
      <c r="C8" s="36"/>
      <c r="D8" s="36"/>
      <c r="E8" s="36"/>
      <c r="F8" s="36"/>
      <c r="G8" s="36"/>
      <c r="H8" s="36"/>
      <c r="I8" s="36"/>
      <c r="J8" s="36"/>
      <c r="K8" s="36"/>
      <c r="L8" s="36"/>
    </row>
    <row r="9" spans="2:12" x14ac:dyDescent="0.25">
      <c r="B9" s="37" t="s">
        <v>66</v>
      </c>
      <c r="C9" s="37">
        <v>8.89</v>
      </c>
      <c r="D9" s="37">
        <f>9.47*9.45</f>
        <v>89.491500000000002</v>
      </c>
      <c r="E9" s="37">
        <f>DP2_K_Z!T4</f>
        <v>249.05979946101832</v>
      </c>
      <c r="F9" s="37">
        <f>DP2_K_Z!U4</f>
        <v>359.40545698888945</v>
      </c>
      <c r="G9" s="37">
        <v>341.48</v>
      </c>
      <c r="H9" s="37">
        <v>390.65</v>
      </c>
      <c r="I9" s="37">
        <f>E9*C9/D9</f>
        <v>24.74136222108751</v>
      </c>
      <c r="J9" s="37">
        <f>F9*$C$5/D9</f>
        <v>37.952001793969316</v>
      </c>
      <c r="K9" s="37">
        <f>G9*C9/D9</f>
        <v>33.922296530955457</v>
      </c>
      <c r="L9" s="37">
        <f>H9*C9/D9</f>
        <v>38.806797293597711</v>
      </c>
    </row>
    <row r="10" spans="2:12" x14ac:dyDescent="0.25">
      <c r="B10" s="37"/>
      <c r="C10" s="37"/>
      <c r="D10" s="37"/>
      <c r="E10" s="37"/>
      <c r="F10" s="37"/>
      <c r="G10" s="37"/>
      <c r="H10" s="37"/>
      <c r="I10" s="37"/>
      <c r="J10" s="37"/>
      <c r="K10" s="37"/>
      <c r="L10" s="37"/>
    </row>
    <row r="11" spans="2:12" x14ac:dyDescent="0.25">
      <c r="B11" s="35" t="s">
        <v>69</v>
      </c>
      <c r="C11" s="35">
        <v>9.36</v>
      </c>
      <c r="D11" s="35">
        <f>9.41*8.83</f>
        <v>83.090299999999999</v>
      </c>
      <c r="E11" s="35">
        <f>DP3_K_X!T5</f>
        <v>574.72926127308995</v>
      </c>
      <c r="F11" s="35">
        <f>DP3_K_X!U4</f>
        <v>360.13545194833983</v>
      </c>
      <c r="G11" s="35">
        <v>338.64</v>
      </c>
      <c r="H11" s="35">
        <v>358.05</v>
      </c>
      <c r="I11" s="35">
        <f>E11*C11/D11</f>
        <v>64.742405377235627</v>
      </c>
      <c r="J11" s="35">
        <f>F11*$C$5/D11</f>
        <v>40.958812531809507</v>
      </c>
      <c r="K11" s="35">
        <f>G11*C11/D11</f>
        <v>38.147297578658396</v>
      </c>
      <c r="L11" s="35">
        <f>H11*C11/D11</f>
        <v>40.333805510390505</v>
      </c>
    </row>
    <row r="12" spans="2:12" x14ac:dyDescent="0.25">
      <c r="B12" s="35"/>
      <c r="C12" s="35"/>
      <c r="D12" s="35"/>
      <c r="E12" s="35"/>
      <c r="F12" s="35"/>
      <c r="G12" s="35"/>
      <c r="H12" s="35"/>
      <c r="I12" s="35"/>
      <c r="J12" s="35"/>
      <c r="K12" s="35"/>
      <c r="L12" s="35"/>
    </row>
    <row r="13" spans="2:12" x14ac:dyDescent="0.25">
      <c r="B13" s="36" t="s">
        <v>70</v>
      </c>
      <c r="C13" s="36">
        <v>9.41</v>
      </c>
      <c r="D13" s="36">
        <f>9.36*8.83</f>
        <v>82.648799999999994</v>
      </c>
      <c r="E13" s="36">
        <f>DP3_K_Y!T5</f>
        <v>269.08022253079389</v>
      </c>
      <c r="F13" s="36">
        <f>DP3_K_Y!U4</f>
        <v>286.50756725733436</v>
      </c>
      <c r="G13" s="36">
        <v>428.2</v>
      </c>
      <c r="H13" s="36">
        <v>442.05</v>
      </c>
      <c r="I13" s="36">
        <f>E13*C13/D13</f>
        <v>30.636196702369194</v>
      </c>
      <c r="J13" s="36">
        <f>F13*$C$5/D13</f>
        <v>32.759054100988884</v>
      </c>
      <c r="K13" s="36">
        <f>G13*C13/D13</f>
        <v>48.752819157688926</v>
      </c>
      <c r="L13" s="36">
        <f>H13*C13/D13</f>
        <v>50.329714406016798</v>
      </c>
    </row>
    <row r="14" spans="2:12" x14ac:dyDescent="0.25">
      <c r="B14" s="36"/>
      <c r="C14" s="36"/>
      <c r="D14" s="36"/>
      <c r="E14" s="36"/>
      <c r="F14" s="36"/>
      <c r="G14" s="36"/>
      <c r="H14" s="36"/>
      <c r="I14" s="36"/>
      <c r="J14" s="36"/>
      <c r="K14" s="36"/>
      <c r="L14" s="36"/>
    </row>
    <row r="15" spans="2:12" x14ac:dyDescent="0.25">
      <c r="B15" s="37" t="s">
        <v>71</v>
      </c>
      <c r="C15" s="37">
        <v>8.83</v>
      </c>
      <c r="D15" s="37">
        <f>9.41*9.36</f>
        <v>88.07759999999999</v>
      </c>
      <c r="E15" s="37">
        <f>DP3_K_Z!T4</f>
        <v>234.31795693311307</v>
      </c>
      <c r="F15" s="37">
        <f>DP3_K_Z!U4</f>
        <v>335.15223181099736</v>
      </c>
      <c r="G15" s="37">
        <v>258.52999999999997</v>
      </c>
      <c r="H15" s="37">
        <v>367.63</v>
      </c>
      <c r="I15" s="37">
        <f>E15*C15/D15</f>
        <v>23.490962057542312</v>
      </c>
      <c r="J15" s="37">
        <f>F15*$C$5/D15</f>
        <v>35.959070076999431</v>
      </c>
      <c r="K15" s="37">
        <f>G15*C15/D15</f>
        <v>25.918280016712536</v>
      </c>
      <c r="L15" s="37">
        <f>H15*C15/D15</f>
        <v>36.855828269616794</v>
      </c>
    </row>
    <row r="16" spans="2:12" ht="32.25" customHeight="1" x14ac:dyDescent="0.25">
      <c r="B16" s="37"/>
      <c r="C16" s="37"/>
      <c r="D16" s="37"/>
      <c r="E16" s="37"/>
      <c r="F16" s="37"/>
      <c r="G16" s="37"/>
      <c r="H16" s="37"/>
      <c r="I16" s="37"/>
      <c r="J16" s="37"/>
      <c r="K16" s="37"/>
      <c r="L16" s="37"/>
    </row>
    <row r="17" spans="2:12" x14ac:dyDescent="0.25">
      <c r="B17" s="37" t="s">
        <v>72</v>
      </c>
      <c r="C17" s="37">
        <v>8.93</v>
      </c>
      <c r="D17" s="37">
        <f>9.64*9.54</f>
        <v>91.965599999999995</v>
      </c>
      <c r="E17" s="37">
        <f>DP4_K_Z!T4</f>
        <v>265.31543358083331</v>
      </c>
      <c r="F17" s="37">
        <f>DP4_K_Z!U4</f>
        <v>336.15682539612402</v>
      </c>
      <c r="G17" s="37">
        <v>344.67</v>
      </c>
      <c r="H17" s="37">
        <v>431.49</v>
      </c>
      <c r="I17" s="37">
        <f>E17*C17/D17</f>
        <v>25.762533184982662</v>
      </c>
      <c r="J17" s="37">
        <f>F17*$C$5/D17</f>
        <v>34.542067903578861</v>
      </c>
      <c r="K17" s="37">
        <f>G17*C17/D17</f>
        <v>33.467982593491485</v>
      </c>
      <c r="L17" s="37">
        <f>H17*C17/D17</f>
        <v>41.898336986873353</v>
      </c>
    </row>
    <row r="18" spans="2:12" x14ac:dyDescent="0.25">
      <c r="B18" s="37"/>
      <c r="C18" s="37"/>
      <c r="D18" s="37"/>
      <c r="E18" s="37"/>
      <c r="F18" s="37"/>
      <c r="G18" s="37"/>
      <c r="H18" s="37"/>
      <c r="I18" s="37"/>
      <c r="J18" s="37"/>
      <c r="K18" s="37"/>
      <c r="L18" s="37"/>
    </row>
    <row r="19" spans="2:12" x14ac:dyDescent="0.25">
      <c r="B19" s="37" t="s">
        <v>73</v>
      </c>
      <c r="C19" s="37">
        <v>8.98</v>
      </c>
      <c r="D19" s="37">
        <f>9.5*9.52</f>
        <v>90.44</v>
      </c>
      <c r="E19" s="37">
        <f>DP5_K_Z!T5</f>
        <v>252.95029384386001</v>
      </c>
      <c r="F19" s="37">
        <f>DP5_K_Z!U4</f>
        <v>309.19927172140535</v>
      </c>
      <c r="G19" s="37">
        <v>370.02</v>
      </c>
      <c r="H19" s="37">
        <v>400.69</v>
      </c>
      <c r="I19" s="37">
        <f>E19*C19/D19</f>
        <v>25.116028734164786</v>
      </c>
      <c r="J19" s="37">
        <f>F19*$C$5/D19</f>
        <v>32.307973438382135</v>
      </c>
      <c r="K19" s="37">
        <f>G19*C19/D19</f>
        <v>36.740154798761608</v>
      </c>
      <c r="L19" s="37">
        <f>H19*C19/D19</f>
        <v>39.785451127819556</v>
      </c>
    </row>
    <row r="20" spans="2:12" ht="26.25" customHeight="1" x14ac:dyDescent="0.25">
      <c r="B20" s="37"/>
      <c r="C20" s="37"/>
      <c r="D20" s="37"/>
      <c r="E20" s="37"/>
      <c r="F20" s="37"/>
      <c r="G20" s="37"/>
      <c r="H20" s="37"/>
      <c r="I20" s="37"/>
      <c r="J20" s="37"/>
      <c r="K20" s="37"/>
      <c r="L20" s="37"/>
    </row>
    <row r="21" spans="2:12" ht="32.25" customHeight="1" x14ac:dyDescent="0.25">
      <c r="B21" s="33" t="s">
        <v>74</v>
      </c>
      <c r="C21" s="33">
        <v>8.5399999999999991</v>
      </c>
      <c r="D21" s="33">
        <f>9.04*8.99</f>
        <v>81.269599999999997</v>
      </c>
      <c r="E21" s="33">
        <f>DP12_K_Z!R4</f>
        <v>18.870019970246204</v>
      </c>
      <c r="F21" s="33" t="s">
        <v>77</v>
      </c>
      <c r="G21" s="33">
        <v>24.038</v>
      </c>
      <c r="H21" s="33" t="s">
        <v>77</v>
      </c>
      <c r="I21" s="33">
        <f>E21*C21/D21</f>
        <v>1.9829059149534705</v>
      </c>
      <c r="J21" s="33" t="s">
        <v>77</v>
      </c>
      <c r="K21" s="33">
        <f>G21*C21/D21</f>
        <v>2.5259693661590559</v>
      </c>
      <c r="L21" s="33" t="s">
        <v>77</v>
      </c>
    </row>
    <row r="22" spans="2:12" x14ac:dyDescent="0.25">
      <c r="B22" s="33"/>
      <c r="C22" s="33"/>
      <c r="D22" s="33"/>
      <c r="E22" s="33"/>
      <c r="F22" s="33"/>
      <c r="G22" s="33"/>
      <c r="H22" s="33"/>
      <c r="I22" s="33"/>
      <c r="J22" s="33"/>
      <c r="K22" s="33"/>
      <c r="L22" s="33"/>
    </row>
    <row r="23" spans="2:12" x14ac:dyDescent="0.25">
      <c r="B23" s="26"/>
      <c r="C23" s="26"/>
      <c r="D23" s="26"/>
      <c r="E23" s="26"/>
      <c r="F23" s="26"/>
      <c r="G23" s="26"/>
      <c r="H23" s="26"/>
      <c r="I23" s="26"/>
      <c r="J23" s="26"/>
      <c r="K23" s="26"/>
      <c r="L23" s="26"/>
    </row>
    <row r="27" spans="2:12" x14ac:dyDescent="0.25">
      <c r="H27">
        <v>1</v>
      </c>
      <c r="I27">
        <v>25.316103873725048</v>
      </c>
      <c r="J27">
        <v>37.452001793969302</v>
      </c>
      <c r="K27">
        <v>36.066331345873081</v>
      </c>
      <c r="L27">
        <v>39.806797293597697</v>
      </c>
    </row>
    <row r="28" spans="2:12" x14ac:dyDescent="0.25">
      <c r="H28">
        <v>2</v>
      </c>
      <c r="I28">
        <v>24.74136222108751</v>
      </c>
      <c r="J28">
        <v>37.952001793969316</v>
      </c>
      <c r="K28">
        <v>33.922296530955457</v>
      </c>
      <c r="L28">
        <v>38.806797293597711</v>
      </c>
    </row>
    <row r="29" spans="2:12" x14ac:dyDescent="0.25">
      <c r="H29">
        <v>3</v>
      </c>
      <c r="I29">
        <v>23.136660971762005</v>
      </c>
      <c r="J29">
        <v>35.959070076999431</v>
      </c>
      <c r="K29">
        <v>25.918280016712536</v>
      </c>
      <c r="L29">
        <v>36.855828269616794</v>
      </c>
    </row>
    <row r="30" spans="2:12" x14ac:dyDescent="0.25">
      <c r="H30">
        <v>4</v>
      </c>
      <c r="I30">
        <v>25.762533184982662</v>
      </c>
      <c r="J30">
        <v>34.542067903578861</v>
      </c>
      <c r="K30">
        <v>33.467982593491485</v>
      </c>
      <c r="L30">
        <v>41.898336986873353</v>
      </c>
    </row>
    <row r="31" spans="2:12" x14ac:dyDescent="0.25">
      <c r="H31">
        <v>5</v>
      </c>
      <c r="I31">
        <v>25.116028734164786</v>
      </c>
      <c r="J31">
        <v>32.307973438382135</v>
      </c>
      <c r="K31">
        <v>36.740154798761608</v>
      </c>
      <c r="L31">
        <v>39.785451127819556</v>
      </c>
    </row>
  </sheetData>
  <mergeCells count="110">
    <mergeCell ref="J21:J22"/>
    <mergeCell ref="K21:K22"/>
    <mergeCell ref="G17:G18"/>
    <mergeCell ref="H17:H18"/>
    <mergeCell ref="K13:K14"/>
    <mergeCell ref="K15:K16"/>
    <mergeCell ref="K17:K18"/>
    <mergeCell ref="K19:K20"/>
    <mergeCell ref="J3:J4"/>
    <mergeCell ref="J5:J6"/>
    <mergeCell ref="J7:J8"/>
    <mergeCell ref="J9:J10"/>
    <mergeCell ref="J11:J12"/>
    <mergeCell ref="J13:J14"/>
    <mergeCell ref="J15:J16"/>
    <mergeCell ref="J19:J20"/>
    <mergeCell ref="K3:K4"/>
    <mergeCell ref="K5:K6"/>
    <mergeCell ref="K7:K8"/>
    <mergeCell ref="K9:K10"/>
    <mergeCell ref="K11:K12"/>
    <mergeCell ref="J17:J18"/>
    <mergeCell ref="H3:H4"/>
    <mergeCell ref="H5:H6"/>
    <mergeCell ref="L13:L14"/>
    <mergeCell ref="L15:L16"/>
    <mergeCell ref="L17:L18"/>
    <mergeCell ref="L19:L20"/>
    <mergeCell ref="L21:L22"/>
    <mergeCell ref="L3:L4"/>
    <mergeCell ref="L5:L6"/>
    <mergeCell ref="L7:L8"/>
    <mergeCell ref="L9:L10"/>
    <mergeCell ref="L11:L12"/>
    <mergeCell ref="H7:H8"/>
    <mergeCell ref="H9:H10"/>
    <mergeCell ref="H11:H12"/>
    <mergeCell ref="H13:H14"/>
    <mergeCell ref="H15:H16"/>
    <mergeCell ref="H19:H20"/>
    <mergeCell ref="G15:G16"/>
    <mergeCell ref="I15:I16"/>
    <mergeCell ref="B15:B16"/>
    <mergeCell ref="C15:C16"/>
    <mergeCell ref="D15:D16"/>
    <mergeCell ref="E15:E16"/>
    <mergeCell ref="F15:F16"/>
    <mergeCell ref="I19:I20"/>
    <mergeCell ref="D9:D10"/>
    <mergeCell ref="C9:C10"/>
    <mergeCell ref="B9:B10"/>
    <mergeCell ref="D17:D18"/>
    <mergeCell ref="C17:C18"/>
    <mergeCell ref="B17:B18"/>
    <mergeCell ref="G9:G10"/>
    <mergeCell ref="G11:G12"/>
    <mergeCell ref="G13:G14"/>
    <mergeCell ref="B11:B12"/>
    <mergeCell ref="B21:B22"/>
    <mergeCell ref="C21:C22"/>
    <mergeCell ref="D21:D22"/>
    <mergeCell ref="E21:E22"/>
    <mergeCell ref="F21:F22"/>
    <mergeCell ref="I21:I22"/>
    <mergeCell ref="G21:G22"/>
    <mergeCell ref="H21:H22"/>
    <mergeCell ref="B19:B20"/>
    <mergeCell ref="C19:C20"/>
    <mergeCell ref="D19:D20"/>
    <mergeCell ref="E19:E20"/>
    <mergeCell ref="F19:F20"/>
    <mergeCell ref="G19:G20"/>
    <mergeCell ref="I3:I4"/>
    <mergeCell ref="I5:I6"/>
    <mergeCell ref="I7:I8"/>
    <mergeCell ref="I9:I10"/>
    <mergeCell ref="I11:I12"/>
    <mergeCell ref="I13:I14"/>
    <mergeCell ref="I17:I18"/>
    <mergeCell ref="E13:E14"/>
    <mergeCell ref="E17:E18"/>
    <mergeCell ref="F3:F4"/>
    <mergeCell ref="F5:F6"/>
    <mergeCell ref="F7:F8"/>
    <mergeCell ref="F11:F12"/>
    <mergeCell ref="F9:F10"/>
    <mergeCell ref="F13:F14"/>
    <mergeCell ref="F17:F18"/>
    <mergeCell ref="E3:E4"/>
    <mergeCell ref="E5:E6"/>
    <mergeCell ref="E7:E8"/>
    <mergeCell ref="E9:E10"/>
    <mergeCell ref="E11:E12"/>
    <mergeCell ref="G3:G4"/>
    <mergeCell ref="G5:G6"/>
    <mergeCell ref="G7:G8"/>
    <mergeCell ref="C11:C12"/>
    <mergeCell ref="D11:D12"/>
    <mergeCell ref="D13:D14"/>
    <mergeCell ref="C13:C14"/>
    <mergeCell ref="B13:B14"/>
    <mergeCell ref="B3:B4"/>
    <mergeCell ref="C3:C4"/>
    <mergeCell ref="D3:D4"/>
    <mergeCell ref="B5:B6"/>
    <mergeCell ref="C5:C6"/>
    <mergeCell ref="D5:D6"/>
    <mergeCell ref="B7:B8"/>
    <mergeCell ref="C7:C8"/>
    <mergeCell ref="D7:D8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11</vt:i4>
      </vt:variant>
    </vt:vector>
  </HeadingPairs>
  <TitlesOfParts>
    <vt:vector size="11" baseType="lpstr">
      <vt:lpstr>DP1_K_Z</vt:lpstr>
      <vt:lpstr>DP2_K_X</vt:lpstr>
      <vt:lpstr>DP2_K_Y</vt:lpstr>
      <vt:lpstr>DP2_K_Z</vt:lpstr>
      <vt:lpstr>DP3_K_X</vt:lpstr>
      <vt:lpstr>DP3_K_Y</vt:lpstr>
      <vt:lpstr>DP3_K_Z</vt:lpstr>
      <vt:lpstr>DP4_K_Z</vt:lpstr>
      <vt:lpstr>DP5_K_Z</vt:lpstr>
      <vt:lpstr>DP12_K_Z</vt:lpstr>
      <vt:lpstr>Podsumowanie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2016-06-03T17:05:56Z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d4c4f755-d8d4-4e21-b53f-241ca7b3a6c3</vt:lpwstr>
  </property>
</Properties>
</file>